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 defaultThemeVersion="124226"/>
  <xr:revisionPtr revIDLastSave="0" documentId="8_{732EECAF-9245-476A-AB20-64D4D03D9C12}" xr6:coauthVersionLast="45" xr6:coauthVersionMax="45" xr10:uidLastSave="{00000000-0000-0000-0000-000000000000}"/>
  <bookViews>
    <workbookView xWindow="-120" yWindow="-120" windowWidth="23280" windowHeight="12600" tabRatio="732" firstSheet="6" activeTab="7"/>
  </bookViews>
  <sheets>
    <sheet name="EGU Column Definitions" sheetId="10" r:id="rId1"/>
    <sheet name="NonEGU Point Column Definitions" sheetId="11" r:id="rId2"/>
    <sheet name="Area Column Definitions" sheetId="12" r:id="rId3"/>
    <sheet name="MAR Column Definitions" sheetId="13" r:id="rId4"/>
    <sheet name="NMIM Column Definitions" sheetId="14" r:id="rId5"/>
    <sheet name="SNJ 2017 EGU" sheetId="5" r:id="rId6"/>
    <sheet name="SNJ 2017 NonEGU" sheetId="9" r:id="rId7"/>
    <sheet name="SNJ 2017 Area" sheetId="4" r:id="rId8"/>
    <sheet name="SNJ 2017 MAR" sheetId="6" r:id="rId9"/>
    <sheet name="SNJ 2017 NMIM" sheetId="8" r:id="rId10"/>
    <sheet name="SNJ 2017 MOVES" sheetId="7" r:id="rId11"/>
  </sheets>
  <externalReferences>
    <externalReference r:id="rId12"/>
  </externalReferences>
  <definedNames>
    <definedName name="_xlnm._FilterDatabase" localSheetId="7" hidden="1">'SNJ 2017 Area'!$A$5:$Z$555</definedName>
    <definedName name="_xlnm.Database" localSheetId="8">#REF!</definedName>
    <definedName name="_xlnm.Database">[1]EGU_07_13_17_20_25!#REF!</definedName>
    <definedName name="StateCountySCCSummaries">#REF!</definedName>
    <definedName name="StateCountySCCSummaries2">#REF!</definedName>
    <definedName name="Unit_Availability_10a_Dec2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731" i="9" l="1"/>
  <c r="V2731" i="9"/>
  <c r="AJ2730" i="9"/>
  <c r="AH2730" i="9"/>
  <c r="AD2730" i="9"/>
  <c r="AA2730" i="9"/>
  <c r="Y2730" i="9"/>
  <c r="U2730" i="9"/>
  <c r="AF2729" i="9"/>
  <c r="AH2729" i="9"/>
  <c r="AA2729" i="9"/>
  <c r="W2729" i="9"/>
  <c r="Y2729" i="9" s="1"/>
  <c r="AF2728" i="9"/>
  <c r="AJ2728" i="9" s="1"/>
  <c r="AA2728" i="9"/>
  <c r="W2728" i="9"/>
  <c r="Y2728" i="9"/>
  <c r="AF2727" i="9"/>
  <c r="AH2727" i="9"/>
  <c r="AA2727" i="9"/>
  <c r="W2727" i="9"/>
  <c r="Y2727" i="9"/>
  <c r="AF2726" i="9"/>
  <c r="AJ2726" i="9"/>
  <c r="AA2726" i="9"/>
  <c r="W2726" i="9"/>
  <c r="Y2726" i="9"/>
  <c r="AF2725" i="9"/>
  <c r="AJ2725" i="9" s="1"/>
  <c r="AA2725" i="9"/>
  <c r="W2725" i="9"/>
  <c r="Y2725" i="9"/>
  <c r="AF2724" i="9"/>
  <c r="AH2724" i="9" s="1"/>
  <c r="AA2724" i="9"/>
  <c r="W2724" i="9"/>
  <c r="Y2724" i="9" s="1"/>
  <c r="AF2723" i="9"/>
  <c r="AJ2723" i="9"/>
  <c r="AA2723" i="9"/>
  <c r="W2723" i="9"/>
  <c r="Y2723" i="9" s="1"/>
  <c r="AF2722" i="9"/>
  <c r="AH2722" i="9" s="1"/>
  <c r="AA2722" i="9"/>
  <c r="W2722" i="9"/>
  <c r="Y2722" i="9"/>
  <c r="AF2721" i="9"/>
  <c r="AH2721" i="9" s="1"/>
  <c r="AA2721" i="9"/>
  <c r="W2721" i="9"/>
  <c r="Y2721" i="9" s="1"/>
  <c r="AF2720" i="9"/>
  <c r="AH2720" i="9" s="1"/>
  <c r="AA2720" i="9"/>
  <c r="W2720" i="9"/>
  <c r="Y2720" i="9" s="1"/>
  <c r="AF2719" i="9"/>
  <c r="AH2719" i="9"/>
  <c r="AA2719" i="9"/>
  <c r="W2719" i="9"/>
  <c r="Y2719" i="9" s="1"/>
  <c r="AF2718" i="9"/>
  <c r="AJ2718" i="9"/>
  <c r="AA2718" i="9"/>
  <c r="W2718" i="9"/>
  <c r="Y2718" i="9"/>
  <c r="AF2717" i="9"/>
  <c r="AH2717" i="9" s="1"/>
  <c r="AA2717" i="9"/>
  <c r="W2717" i="9"/>
  <c r="Y2717" i="9"/>
  <c r="AF2716" i="9"/>
  <c r="AJ2716" i="9" s="1"/>
  <c r="AA2716" i="9"/>
  <c r="W2716" i="9"/>
  <c r="Y2716" i="9" s="1"/>
  <c r="AF2715" i="9"/>
  <c r="AH2715" i="9"/>
  <c r="AA2715" i="9"/>
  <c r="W2715" i="9"/>
  <c r="Y2715" i="9" s="1"/>
  <c r="AF2714" i="9"/>
  <c r="AJ2714" i="9" s="1"/>
  <c r="AA2714" i="9"/>
  <c r="W2714" i="9"/>
  <c r="Y2714" i="9"/>
  <c r="AF2713" i="9"/>
  <c r="AH2713" i="9" s="1"/>
  <c r="AA2713" i="9"/>
  <c r="W2713" i="9"/>
  <c r="Y2713" i="9" s="1"/>
  <c r="AF2712" i="9"/>
  <c r="AH2712" i="9" s="1"/>
  <c r="AA2712" i="9"/>
  <c r="W2712" i="9"/>
  <c r="Y2712" i="9" s="1"/>
  <c r="AF2711" i="9"/>
  <c r="AJ2711" i="9"/>
  <c r="AA2711" i="9"/>
  <c r="W2711" i="9"/>
  <c r="Y2711" i="9" s="1"/>
  <c r="AF2710" i="9"/>
  <c r="AH2710" i="9"/>
  <c r="AA2710" i="9"/>
  <c r="W2710" i="9"/>
  <c r="Y2710" i="9"/>
  <c r="AF2709" i="9"/>
  <c r="AJ2709" i="9" s="1"/>
  <c r="AA2709" i="9"/>
  <c r="W2709" i="9"/>
  <c r="Y2709" i="9"/>
  <c r="AF2708" i="9"/>
  <c r="AH2708" i="9" s="1"/>
  <c r="AA2708" i="9"/>
  <c r="W2708" i="9"/>
  <c r="Y2708" i="9" s="1"/>
  <c r="AF2707" i="9"/>
  <c r="AJ2707" i="9"/>
  <c r="AA2707" i="9"/>
  <c r="W2707" i="9"/>
  <c r="Y2707" i="9" s="1"/>
  <c r="AF2706" i="9"/>
  <c r="AH2706" i="9" s="1"/>
  <c r="AA2706" i="9"/>
  <c r="W2706" i="9"/>
  <c r="Y2706" i="9"/>
  <c r="AF2705" i="9"/>
  <c r="AJ2705" i="9" s="1"/>
  <c r="AA2705" i="9"/>
  <c r="W2705" i="9"/>
  <c r="Y2705" i="9" s="1"/>
  <c r="AF2704" i="9"/>
  <c r="AH2704" i="9" s="1"/>
  <c r="AA2704" i="9"/>
  <c r="W2704" i="9"/>
  <c r="Y2704" i="9" s="1"/>
  <c r="AF2703" i="9"/>
  <c r="AJ2703" i="9"/>
  <c r="AA2703" i="9"/>
  <c r="W2703" i="9"/>
  <c r="Y2703" i="9" s="1"/>
  <c r="AF2702" i="9"/>
  <c r="AJ2702" i="9"/>
  <c r="AA2702" i="9"/>
  <c r="W2702" i="9"/>
  <c r="Y2702" i="9"/>
  <c r="AF2701" i="9"/>
  <c r="AH2701" i="9"/>
  <c r="AA2701" i="9"/>
  <c r="W2701" i="9"/>
  <c r="Y2701" i="9"/>
  <c r="AF2700" i="9"/>
  <c r="AJ2700" i="9" s="1"/>
  <c r="AA2700" i="9"/>
  <c r="W2700" i="9"/>
  <c r="Y2700" i="9"/>
  <c r="AF2699" i="9"/>
  <c r="AH2699" i="9"/>
  <c r="AA2699" i="9"/>
  <c r="W2699" i="9"/>
  <c r="Y2699" i="9" s="1"/>
  <c r="AF2698" i="9"/>
  <c r="AJ2698" i="9" s="1"/>
  <c r="AA2698" i="9"/>
  <c r="W2698" i="9"/>
  <c r="Y2698" i="9"/>
  <c r="AF2697" i="9"/>
  <c r="AH2697" i="9"/>
  <c r="AA2697" i="9"/>
  <c r="W2697" i="9"/>
  <c r="Y2697" i="9" s="1"/>
  <c r="AF2696" i="9"/>
  <c r="AJ2696" i="9" s="1"/>
  <c r="AA2696" i="9"/>
  <c r="W2696" i="9"/>
  <c r="Y2696" i="9" s="1"/>
  <c r="AF2695" i="9"/>
  <c r="AH2695" i="9"/>
  <c r="AA2695" i="9"/>
  <c r="W2695" i="9"/>
  <c r="Y2695" i="9" s="1"/>
  <c r="AF2694" i="9"/>
  <c r="AJ2694" i="9" s="1"/>
  <c r="AA2694" i="9"/>
  <c r="W2694" i="9"/>
  <c r="Y2694" i="9"/>
  <c r="AF2693" i="9"/>
  <c r="AH2693" i="9"/>
  <c r="AA2693" i="9"/>
  <c r="W2693" i="9"/>
  <c r="Y2693" i="9" s="1"/>
  <c r="AF2692" i="9"/>
  <c r="AJ2692" i="9" s="1"/>
  <c r="AA2692" i="9"/>
  <c r="W2692" i="9"/>
  <c r="Y2692" i="9"/>
  <c r="AF2691" i="9"/>
  <c r="AH2691" i="9"/>
  <c r="AA2691" i="9"/>
  <c r="W2691" i="9"/>
  <c r="Y2691" i="9" s="1"/>
  <c r="AF2690" i="9"/>
  <c r="AJ2690" i="9" s="1"/>
  <c r="AA2690" i="9"/>
  <c r="W2690" i="9"/>
  <c r="Y2690" i="9"/>
  <c r="AF2689" i="9"/>
  <c r="AH2689" i="9"/>
  <c r="AA2689" i="9"/>
  <c r="W2689" i="9"/>
  <c r="Y2689" i="9" s="1"/>
  <c r="AF2688" i="9"/>
  <c r="AA2688" i="9"/>
  <c r="W2688" i="9"/>
  <c r="Y2688" i="9"/>
  <c r="AF2687" i="9"/>
  <c r="AH2687" i="9" s="1"/>
  <c r="AA2687" i="9"/>
  <c r="W2687" i="9"/>
  <c r="Y2687" i="9" s="1"/>
  <c r="AF2686" i="9"/>
  <c r="AJ2686" i="9"/>
  <c r="AA2686" i="9"/>
  <c r="W2686" i="9"/>
  <c r="Y2686" i="9" s="1"/>
  <c r="AF2685" i="9"/>
  <c r="AH2685" i="9" s="1"/>
  <c r="AA2685" i="9"/>
  <c r="W2685" i="9"/>
  <c r="Y2685" i="9"/>
  <c r="AF2684" i="9"/>
  <c r="AJ2684" i="9"/>
  <c r="AA2684" i="9"/>
  <c r="W2684" i="9"/>
  <c r="Y2684" i="9" s="1"/>
  <c r="AF2683" i="9"/>
  <c r="AJ2683" i="9" s="1"/>
  <c r="AA2683" i="9"/>
  <c r="W2683" i="9"/>
  <c r="Y2683" i="9"/>
  <c r="AF2682" i="9"/>
  <c r="AH2682" i="9"/>
  <c r="AA2682" i="9"/>
  <c r="W2682" i="9"/>
  <c r="Y2682" i="9" s="1"/>
  <c r="AF2681" i="9"/>
  <c r="AJ2681" i="9"/>
  <c r="AA2681" i="9"/>
  <c r="W2681" i="9"/>
  <c r="Y2681" i="9"/>
  <c r="AF2680" i="9"/>
  <c r="AH2680" i="9" s="1"/>
  <c r="AA2680" i="9"/>
  <c r="W2680" i="9"/>
  <c r="Y2680" i="9"/>
  <c r="AF2679" i="9"/>
  <c r="AJ2679" i="9" s="1"/>
  <c r="AA2679" i="9"/>
  <c r="W2679" i="9"/>
  <c r="Y2679" i="9" s="1"/>
  <c r="AF2678" i="9"/>
  <c r="AH2678" i="9"/>
  <c r="AA2678" i="9"/>
  <c r="W2678" i="9"/>
  <c r="Y2678" i="9" s="1"/>
  <c r="AF2677" i="9"/>
  <c r="AJ2677" i="9" s="1"/>
  <c r="AA2677" i="9"/>
  <c r="W2677" i="9"/>
  <c r="Y2677" i="9"/>
  <c r="AF2676" i="9"/>
  <c r="AJ2676" i="9"/>
  <c r="AA2676" i="9"/>
  <c r="W2676" i="9"/>
  <c r="Y2676" i="9" s="1"/>
  <c r="AF2675" i="9"/>
  <c r="AH2675" i="9" s="1"/>
  <c r="AA2675" i="9"/>
  <c r="W2675" i="9"/>
  <c r="Y2675" i="9"/>
  <c r="AF2674" i="9"/>
  <c r="AJ2674" i="9"/>
  <c r="AA2674" i="9"/>
  <c r="W2674" i="9"/>
  <c r="Y2674" i="9" s="1"/>
  <c r="AF2673" i="9"/>
  <c r="AH2673" i="9"/>
  <c r="AA2673" i="9"/>
  <c r="W2673" i="9"/>
  <c r="Y2673" i="9"/>
  <c r="AF2672" i="9"/>
  <c r="AJ2672" i="9" s="1"/>
  <c r="AA2672" i="9"/>
  <c r="W2672" i="9"/>
  <c r="Y2672" i="9"/>
  <c r="AF2671" i="9"/>
  <c r="AH2671" i="9" s="1"/>
  <c r="AA2671" i="9"/>
  <c r="W2671" i="9"/>
  <c r="Y2671" i="9" s="1"/>
  <c r="AF2670" i="9"/>
  <c r="AA2670" i="9"/>
  <c r="W2670" i="9"/>
  <c r="Y2670" i="9" s="1"/>
  <c r="AF2669" i="9"/>
  <c r="AH2669" i="9"/>
  <c r="AA2669" i="9"/>
  <c r="W2669" i="9"/>
  <c r="Y2669" i="9" s="1"/>
  <c r="AF2668" i="9"/>
  <c r="AJ2668" i="9"/>
  <c r="AA2668" i="9"/>
  <c r="W2668" i="9"/>
  <c r="Y2668" i="9"/>
  <c r="AF2667" i="9"/>
  <c r="AH2667" i="9" s="1"/>
  <c r="AA2667" i="9"/>
  <c r="W2667" i="9"/>
  <c r="Y2667" i="9" s="1"/>
  <c r="AF2666" i="9"/>
  <c r="AJ2666" i="9" s="1"/>
  <c r="AA2666" i="9"/>
  <c r="W2666" i="9"/>
  <c r="Y2666" i="9"/>
  <c r="AF2665" i="9"/>
  <c r="AH2665" i="9"/>
  <c r="AA2665" i="9"/>
  <c r="W2665" i="9"/>
  <c r="Y2665" i="9" s="1"/>
  <c r="AF2664" i="9"/>
  <c r="AJ2664" i="9" s="1"/>
  <c r="AA2664" i="9"/>
  <c r="W2664" i="9"/>
  <c r="Y2664" i="9"/>
  <c r="AF2663" i="9"/>
  <c r="AH2663" i="9"/>
  <c r="AA2663" i="9"/>
  <c r="W2663" i="9"/>
  <c r="Y2663" i="9" s="1"/>
  <c r="AF2662" i="9"/>
  <c r="AJ2662" i="9"/>
  <c r="AA2662" i="9"/>
  <c r="W2662" i="9"/>
  <c r="Y2662" i="9"/>
  <c r="AF2661" i="9"/>
  <c r="AH2661" i="9"/>
  <c r="AA2661" i="9"/>
  <c r="W2661" i="9"/>
  <c r="Y2661" i="9"/>
  <c r="AF2660" i="9"/>
  <c r="AJ2660" i="9"/>
  <c r="AA2660" i="9"/>
  <c r="W2660" i="9"/>
  <c r="Y2660" i="9"/>
  <c r="AF2659" i="9"/>
  <c r="AH2659" i="9"/>
  <c r="AA2659" i="9"/>
  <c r="W2659" i="9"/>
  <c r="Y2659" i="9"/>
  <c r="AF2658" i="9"/>
  <c r="AJ2658" i="9" s="1"/>
  <c r="AA2658" i="9"/>
  <c r="W2658" i="9"/>
  <c r="Y2658" i="9"/>
  <c r="AF2657" i="9"/>
  <c r="AH2657" i="9"/>
  <c r="AA2657" i="9"/>
  <c r="W2657" i="9"/>
  <c r="Y2657" i="9" s="1"/>
  <c r="AF2656" i="9"/>
  <c r="AJ2656" i="9" s="1"/>
  <c r="AA2656" i="9"/>
  <c r="W2656" i="9"/>
  <c r="Y2656" i="9"/>
  <c r="AF2655" i="9"/>
  <c r="AH2655" i="9"/>
  <c r="AA2655" i="9"/>
  <c r="W2655" i="9"/>
  <c r="Y2655" i="9" s="1"/>
  <c r="AF2654" i="9"/>
  <c r="AJ2654" i="9"/>
  <c r="AA2654" i="9"/>
  <c r="W2654" i="9"/>
  <c r="Y2654" i="9"/>
  <c r="AF2653" i="9"/>
  <c r="AH2653" i="9"/>
  <c r="AA2653" i="9"/>
  <c r="W2653" i="9"/>
  <c r="Y2653" i="9"/>
  <c r="AF2652" i="9"/>
  <c r="AJ2652" i="9" s="1"/>
  <c r="AA2652" i="9"/>
  <c r="W2652" i="9"/>
  <c r="Y2652" i="9"/>
  <c r="AF2651" i="9"/>
  <c r="AH2651" i="9"/>
  <c r="AA2651" i="9"/>
  <c r="W2651" i="9"/>
  <c r="Y2651" i="9" s="1"/>
  <c r="AF2650" i="9"/>
  <c r="AA2650" i="9"/>
  <c r="W2650" i="9"/>
  <c r="Y2650" i="9" s="1"/>
  <c r="AF2649" i="9"/>
  <c r="AH2649" i="9"/>
  <c r="AA2649" i="9"/>
  <c r="W2649" i="9"/>
  <c r="Y2649" i="9" s="1"/>
  <c r="AF2648" i="9"/>
  <c r="AA2648" i="9"/>
  <c r="W2648" i="9"/>
  <c r="Y2648" i="9"/>
  <c r="AF2647" i="9"/>
  <c r="AH2647" i="9"/>
  <c r="AA2647" i="9"/>
  <c r="W2647" i="9"/>
  <c r="Y2647" i="9" s="1"/>
  <c r="AF2646" i="9"/>
  <c r="AA2646" i="9"/>
  <c r="W2646" i="9"/>
  <c r="Y2646" i="9"/>
  <c r="AF2645" i="9"/>
  <c r="AH2645" i="9"/>
  <c r="AA2645" i="9"/>
  <c r="W2645" i="9"/>
  <c r="Y2645" i="9"/>
  <c r="AF2644" i="9"/>
  <c r="AA2644" i="9"/>
  <c r="W2644" i="9"/>
  <c r="Y2644" i="9"/>
  <c r="AF2643" i="9"/>
  <c r="AH2643" i="9" s="1"/>
  <c r="AA2643" i="9"/>
  <c r="W2643" i="9"/>
  <c r="Y2643" i="9" s="1"/>
  <c r="AF2642" i="9"/>
  <c r="AA2642" i="9"/>
  <c r="W2642" i="9"/>
  <c r="Y2642" i="9"/>
  <c r="AF2641" i="9"/>
  <c r="AH2641" i="9" s="1"/>
  <c r="AA2641" i="9"/>
  <c r="W2641" i="9"/>
  <c r="Y2641" i="9" s="1"/>
  <c r="AF2640" i="9"/>
  <c r="AA2640" i="9"/>
  <c r="W2640" i="9"/>
  <c r="Y2640" i="9"/>
  <c r="AF2639" i="9"/>
  <c r="AH2639" i="9"/>
  <c r="AA2639" i="9"/>
  <c r="W2639" i="9"/>
  <c r="Y2639" i="9"/>
  <c r="AF2638" i="9"/>
  <c r="AJ2638" i="9" s="1"/>
  <c r="AA2638" i="9"/>
  <c r="W2638" i="9"/>
  <c r="Y2638" i="9"/>
  <c r="AF2637" i="9"/>
  <c r="AH2637" i="9" s="1"/>
  <c r="AA2637" i="9"/>
  <c r="W2637" i="9"/>
  <c r="Y2637" i="9"/>
  <c r="AF2636" i="9"/>
  <c r="AJ2636" i="9" s="1"/>
  <c r="AA2636" i="9"/>
  <c r="W2636" i="9"/>
  <c r="Y2636" i="9" s="1"/>
  <c r="AF2635" i="9"/>
  <c r="AH2635" i="9"/>
  <c r="AA2635" i="9"/>
  <c r="W2635" i="9"/>
  <c r="Y2635" i="9" s="1"/>
  <c r="AF2634" i="9"/>
  <c r="AJ2634" i="9" s="1"/>
  <c r="AA2634" i="9"/>
  <c r="W2634" i="9"/>
  <c r="Y2634" i="9"/>
  <c r="AF2633" i="9"/>
  <c r="AH2633" i="9"/>
  <c r="AA2633" i="9"/>
  <c r="W2633" i="9"/>
  <c r="Y2633" i="9" s="1"/>
  <c r="AF2632" i="9"/>
  <c r="AJ2632" i="9" s="1"/>
  <c r="AA2632" i="9"/>
  <c r="W2632" i="9"/>
  <c r="Y2632" i="9"/>
  <c r="AF2631" i="9"/>
  <c r="AH2631" i="9"/>
  <c r="AA2631" i="9"/>
  <c r="W2631" i="9"/>
  <c r="Y2631" i="9" s="1"/>
  <c r="AF2630" i="9"/>
  <c r="AJ2630" i="9" s="1"/>
  <c r="AA2630" i="9"/>
  <c r="W2630" i="9"/>
  <c r="Y2630" i="9"/>
  <c r="AF2629" i="9"/>
  <c r="AH2629" i="9" s="1"/>
  <c r="AA2629" i="9"/>
  <c r="W2629" i="9"/>
  <c r="Y2629" i="9" s="1"/>
  <c r="AF2628" i="9"/>
  <c r="AJ2628" i="9" s="1"/>
  <c r="AA2628" i="9"/>
  <c r="W2628" i="9"/>
  <c r="Y2628" i="9" s="1"/>
  <c r="AF2627" i="9"/>
  <c r="AH2627" i="9"/>
  <c r="AA2627" i="9"/>
  <c r="W2627" i="9"/>
  <c r="Y2627" i="9" s="1"/>
  <c r="AF2626" i="9"/>
  <c r="AJ2626" i="9" s="1"/>
  <c r="AA2626" i="9"/>
  <c r="W2626" i="9"/>
  <c r="Y2626" i="9"/>
  <c r="AF2625" i="9"/>
  <c r="AH2625" i="9"/>
  <c r="AA2625" i="9"/>
  <c r="W2625" i="9"/>
  <c r="Y2625" i="9" s="1"/>
  <c r="AF2624" i="9"/>
  <c r="AJ2624" i="9" s="1"/>
  <c r="AA2624" i="9"/>
  <c r="W2624" i="9"/>
  <c r="Y2624" i="9"/>
  <c r="AF2623" i="9"/>
  <c r="AH2623" i="9"/>
  <c r="AA2623" i="9"/>
  <c r="W2623" i="9"/>
  <c r="Y2623" i="9" s="1"/>
  <c r="AF2622" i="9"/>
  <c r="AJ2622" i="9" s="1"/>
  <c r="AA2622" i="9"/>
  <c r="W2622" i="9"/>
  <c r="Y2622" i="9"/>
  <c r="AF2621" i="9"/>
  <c r="AJ2621" i="9" s="1"/>
  <c r="AA2621" i="9"/>
  <c r="W2621" i="9"/>
  <c r="Y2621" i="9" s="1"/>
  <c r="AF2620" i="9"/>
  <c r="AH2620" i="9" s="1"/>
  <c r="AA2620" i="9"/>
  <c r="W2620" i="9"/>
  <c r="Y2620" i="9" s="1"/>
  <c r="AF2619" i="9"/>
  <c r="AH2619" i="9"/>
  <c r="AA2619" i="9"/>
  <c r="W2619" i="9"/>
  <c r="Y2619" i="9" s="1"/>
  <c r="AF2618" i="9"/>
  <c r="AJ2618" i="9" s="1"/>
  <c r="AA2618" i="9"/>
  <c r="W2618" i="9"/>
  <c r="Y2618" i="9"/>
  <c r="AF2617" i="9"/>
  <c r="AJ2617" i="9"/>
  <c r="AA2617" i="9"/>
  <c r="W2617" i="9"/>
  <c r="Y2617" i="9" s="1"/>
  <c r="AF2616" i="9"/>
  <c r="AH2616" i="9" s="1"/>
  <c r="AA2616" i="9"/>
  <c r="W2616" i="9"/>
  <c r="Y2616" i="9"/>
  <c r="AF2615" i="9"/>
  <c r="AJ2615" i="9"/>
  <c r="AA2615" i="9"/>
  <c r="W2615" i="9"/>
  <c r="Y2615" i="9" s="1"/>
  <c r="AF2614" i="9"/>
  <c r="AH2614" i="9" s="1"/>
  <c r="AA2614" i="9"/>
  <c r="W2614" i="9"/>
  <c r="Y2614" i="9"/>
  <c r="AF2613" i="9"/>
  <c r="AJ2613" i="9"/>
  <c r="AA2613" i="9"/>
  <c r="W2613" i="9"/>
  <c r="Y2613" i="9" s="1"/>
  <c r="AF2612" i="9"/>
  <c r="AJ2612" i="9" s="1"/>
  <c r="AA2612" i="9"/>
  <c r="W2612" i="9"/>
  <c r="Y2612" i="9" s="1"/>
  <c r="AF2611" i="9"/>
  <c r="AH2611" i="9"/>
  <c r="AA2611" i="9"/>
  <c r="W2611" i="9"/>
  <c r="Y2611" i="9" s="1"/>
  <c r="AF2610" i="9"/>
  <c r="AH2610" i="9" s="1"/>
  <c r="AA2610" i="9"/>
  <c r="W2610" i="9"/>
  <c r="Y2610" i="9"/>
  <c r="AF2609" i="9"/>
  <c r="AJ2609" i="9" s="1"/>
  <c r="AA2609" i="9"/>
  <c r="W2609" i="9"/>
  <c r="Y2609" i="9" s="1"/>
  <c r="AF2608" i="9"/>
  <c r="AJ2608" i="9" s="1"/>
  <c r="AA2608" i="9"/>
  <c r="W2608" i="9"/>
  <c r="Y2608" i="9"/>
  <c r="AF2607" i="9"/>
  <c r="AH2607" i="9"/>
  <c r="AA2607" i="9"/>
  <c r="W2607" i="9"/>
  <c r="Y2607" i="9" s="1"/>
  <c r="AF2606" i="9"/>
  <c r="AH2606" i="9"/>
  <c r="AA2606" i="9"/>
  <c r="W2606" i="9"/>
  <c r="Y2606" i="9"/>
  <c r="AF2605" i="9"/>
  <c r="AH2605" i="9" s="1"/>
  <c r="AA2605" i="9"/>
  <c r="W2605" i="9"/>
  <c r="Y2605" i="9" s="1"/>
  <c r="AF2604" i="9"/>
  <c r="AH2604" i="9" s="1"/>
  <c r="AA2604" i="9"/>
  <c r="W2604" i="9"/>
  <c r="Y2604" i="9" s="1"/>
  <c r="AF2603" i="9"/>
  <c r="AH2603" i="9"/>
  <c r="AA2603" i="9"/>
  <c r="W2603" i="9"/>
  <c r="Y2603" i="9" s="1"/>
  <c r="AF2602" i="9"/>
  <c r="AH2602" i="9" s="1"/>
  <c r="AA2602" i="9"/>
  <c r="W2602" i="9"/>
  <c r="Y2602" i="9"/>
  <c r="AF2601" i="9"/>
  <c r="AH2601" i="9" s="1"/>
  <c r="AA2601" i="9"/>
  <c r="W2601" i="9"/>
  <c r="Y2601" i="9" s="1"/>
  <c r="AF2600" i="9"/>
  <c r="AJ2600" i="9" s="1"/>
  <c r="AA2600" i="9"/>
  <c r="W2600" i="9"/>
  <c r="Y2600" i="9"/>
  <c r="AF2599" i="9"/>
  <c r="AJ2599" i="9"/>
  <c r="AA2599" i="9"/>
  <c r="W2599" i="9"/>
  <c r="Y2599" i="9" s="1"/>
  <c r="AF2598" i="9"/>
  <c r="AH2598" i="9"/>
  <c r="AA2598" i="9"/>
  <c r="W2598" i="9"/>
  <c r="Y2598" i="9"/>
  <c r="AF2597" i="9"/>
  <c r="AJ2597" i="9" s="1"/>
  <c r="AA2597" i="9"/>
  <c r="W2597" i="9"/>
  <c r="Y2597" i="9" s="1"/>
  <c r="AF2596" i="9"/>
  <c r="AH2596" i="9" s="1"/>
  <c r="AA2596" i="9"/>
  <c r="W2596" i="9"/>
  <c r="Y2596" i="9" s="1"/>
  <c r="AF2595" i="9"/>
  <c r="AJ2595" i="9"/>
  <c r="AA2595" i="9"/>
  <c r="W2595" i="9"/>
  <c r="Y2595" i="9" s="1"/>
  <c r="AF2594" i="9"/>
  <c r="AH2594" i="9" s="1"/>
  <c r="AA2594" i="9"/>
  <c r="W2594" i="9"/>
  <c r="Y2594" i="9"/>
  <c r="AF2593" i="9"/>
  <c r="AJ2593" i="9" s="1"/>
  <c r="AA2593" i="9"/>
  <c r="W2593" i="9"/>
  <c r="Y2593" i="9" s="1"/>
  <c r="AF2592" i="9"/>
  <c r="AH2592" i="9" s="1"/>
  <c r="AA2592" i="9"/>
  <c r="AB2592" i="9"/>
  <c r="AD2592" i="9"/>
  <c r="W2592" i="9"/>
  <c r="Y2592" i="9"/>
  <c r="AF2591" i="9"/>
  <c r="AA2591" i="9"/>
  <c r="W2591" i="9"/>
  <c r="Y2591" i="9"/>
  <c r="AG2590" i="9"/>
  <c r="AF2590" i="9"/>
  <c r="AJ2590" i="9" s="1"/>
  <c r="AC2590" i="9"/>
  <c r="AA2590" i="9"/>
  <c r="X2590" i="9"/>
  <c r="W2590" i="9"/>
  <c r="AG2589" i="9"/>
  <c r="AF2589" i="9"/>
  <c r="AC2589" i="9"/>
  <c r="AA2589" i="9"/>
  <c r="X2589" i="9"/>
  <c r="W2589" i="9"/>
  <c r="AG2588" i="9"/>
  <c r="AF2588" i="9"/>
  <c r="AJ2588" i="9"/>
  <c r="AC2588" i="9"/>
  <c r="AA2588" i="9"/>
  <c r="X2588" i="9"/>
  <c r="W2588" i="9"/>
  <c r="AG2587" i="9"/>
  <c r="AF2587" i="9"/>
  <c r="AC2587" i="9"/>
  <c r="AA2587" i="9"/>
  <c r="X2587" i="9"/>
  <c r="W2587" i="9"/>
  <c r="AG2586" i="9"/>
  <c r="AF2586" i="9"/>
  <c r="AJ2586" i="9" s="1"/>
  <c r="AC2586" i="9"/>
  <c r="AA2586" i="9"/>
  <c r="X2586" i="9"/>
  <c r="W2586" i="9"/>
  <c r="AG2585" i="9"/>
  <c r="AF2585" i="9"/>
  <c r="AC2585" i="9"/>
  <c r="AA2585" i="9"/>
  <c r="X2585" i="9"/>
  <c r="W2585" i="9"/>
  <c r="AG2584" i="9"/>
  <c r="AF2584" i="9"/>
  <c r="AJ2584" i="9"/>
  <c r="AC2584" i="9"/>
  <c r="AA2584" i="9"/>
  <c r="X2584" i="9"/>
  <c r="W2584" i="9"/>
  <c r="AG2583" i="9"/>
  <c r="AF2583" i="9"/>
  <c r="AC2583" i="9"/>
  <c r="AA2583" i="9"/>
  <c r="X2583" i="9"/>
  <c r="W2583" i="9"/>
  <c r="AG2582" i="9"/>
  <c r="AF2582" i="9"/>
  <c r="AJ2582" i="9" s="1"/>
  <c r="AC2582" i="9"/>
  <c r="AA2582" i="9"/>
  <c r="X2582" i="9"/>
  <c r="W2582" i="9"/>
  <c r="AG2581" i="9"/>
  <c r="AF2581" i="9"/>
  <c r="AC2581" i="9"/>
  <c r="AA2581" i="9"/>
  <c r="X2581" i="9"/>
  <c r="W2581" i="9"/>
  <c r="AG2580" i="9"/>
  <c r="AF2580" i="9"/>
  <c r="AJ2580" i="9"/>
  <c r="AC2580" i="9"/>
  <c r="AA2580" i="9"/>
  <c r="X2580" i="9"/>
  <c r="W2580" i="9"/>
  <c r="AG2579" i="9"/>
  <c r="AF2579" i="9"/>
  <c r="AC2579" i="9"/>
  <c r="AA2579" i="9"/>
  <c r="X2579" i="9"/>
  <c r="W2579" i="9"/>
  <c r="AG2578" i="9"/>
  <c r="AF2578" i="9"/>
  <c r="AJ2578" i="9" s="1"/>
  <c r="AC2578" i="9"/>
  <c r="AA2578" i="9"/>
  <c r="X2578" i="9"/>
  <c r="W2578" i="9"/>
  <c r="AG2577" i="9"/>
  <c r="AF2577" i="9"/>
  <c r="AC2577" i="9"/>
  <c r="AA2577" i="9"/>
  <c r="X2577" i="9"/>
  <c r="W2577" i="9"/>
  <c r="AF2576" i="9"/>
  <c r="AH2576" i="9" s="1"/>
  <c r="AA2576" i="9"/>
  <c r="W2576" i="9"/>
  <c r="Y2576" i="9"/>
  <c r="AF2575" i="9"/>
  <c r="AJ2575" i="9" s="1"/>
  <c r="AA2575" i="9"/>
  <c r="W2575" i="9"/>
  <c r="Y2575" i="9" s="1"/>
  <c r="AG2574" i="9"/>
  <c r="AF2574" i="9"/>
  <c r="AJ2574" i="9"/>
  <c r="AC2574" i="9"/>
  <c r="AA2574" i="9"/>
  <c r="X2574" i="9"/>
  <c r="W2574" i="9"/>
  <c r="AF2573" i="9"/>
  <c r="AA2573" i="9"/>
  <c r="W2573" i="9"/>
  <c r="Y2573" i="9"/>
  <c r="AF2572" i="9"/>
  <c r="AH2572" i="9"/>
  <c r="AA2572" i="9"/>
  <c r="W2572" i="9"/>
  <c r="Y2572" i="9" s="1"/>
  <c r="AF2571" i="9"/>
  <c r="AA2571" i="9"/>
  <c r="W2571" i="9"/>
  <c r="Y2571" i="9"/>
  <c r="AF2570" i="9"/>
  <c r="AH2570" i="9" s="1"/>
  <c r="AA2570" i="9"/>
  <c r="W2570" i="9"/>
  <c r="Y2570" i="9" s="1"/>
  <c r="AF2569" i="9"/>
  <c r="AA2569" i="9"/>
  <c r="W2569" i="9"/>
  <c r="Y2569" i="9"/>
  <c r="AF2568" i="9"/>
  <c r="AH2568" i="9"/>
  <c r="AA2568" i="9"/>
  <c r="W2568" i="9"/>
  <c r="Y2568" i="9" s="1"/>
  <c r="AF2567" i="9"/>
  <c r="AJ2567" i="9"/>
  <c r="AA2567" i="9"/>
  <c r="W2567" i="9"/>
  <c r="Y2567" i="9"/>
  <c r="AF2566" i="9"/>
  <c r="AH2566" i="9" s="1"/>
  <c r="AA2566" i="9"/>
  <c r="W2566" i="9"/>
  <c r="Y2566" i="9" s="1"/>
  <c r="AF2565" i="9"/>
  <c r="AJ2565" i="9" s="1"/>
  <c r="AA2565" i="9"/>
  <c r="W2565" i="9"/>
  <c r="Y2565" i="9" s="1"/>
  <c r="AF2564" i="9"/>
  <c r="AH2564" i="9"/>
  <c r="AA2564" i="9"/>
  <c r="W2564" i="9"/>
  <c r="Y2564" i="9" s="1"/>
  <c r="AF2563" i="9"/>
  <c r="AJ2563" i="9" s="1"/>
  <c r="AA2563" i="9"/>
  <c r="W2563" i="9"/>
  <c r="Y2563" i="9"/>
  <c r="AF2562" i="9"/>
  <c r="AH2562" i="9" s="1"/>
  <c r="AA2562" i="9"/>
  <c r="W2562" i="9"/>
  <c r="Y2562" i="9" s="1"/>
  <c r="AF2561" i="9"/>
  <c r="AJ2561" i="9" s="1"/>
  <c r="AA2561" i="9"/>
  <c r="W2561" i="9"/>
  <c r="Y2561" i="9"/>
  <c r="AF2560" i="9"/>
  <c r="AH2560" i="9"/>
  <c r="AA2560" i="9"/>
  <c r="W2560" i="9"/>
  <c r="Y2560" i="9" s="1"/>
  <c r="AF2559" i="9"/>
  <c r="AJ2559" i="9"/>
  <c r="AA2559" i="9"/>
  <c r="W2559" i="9"/>
  <c r="Y2559" i="9"/>
  <c r="AF2558" i="9"/>
  <c r="AH2558" i="9" s="1"/>
  <c r="AA2558" i="9"/>
  <c r="W2558" i="9"/>
  <c r="Y2558" i="9" s="1"/>
  <c r="AF2557" i="9"/>
  <c r="AJ2557" i="9" s="1"/>
  <c r="AA2557" i="9"/>
  <c r="W2557" i="9"/>
  <c r="Y2557" i="9" s="1"/>
  <c r="AF2556" i="9"/>
  <c r="AH2556" i="9"/>
  <c r="AA2556" i="9"/>
  <c r="W2556" i="9"/>
  <c r="Y2556" i="9" s="1"/>
  <c r="AF2555" i="9"/>
  <c r="AJ2555" i="9" s="1"/>
  <c r="AA2555" i="9"/>
  <c r="W2555" i="9"/>
  <c r="Y2555" i="9"/>
  <c r="AF2554" i="9"/>
  <c r="AH2554" i="9" s="1"/>
  <c r="AA2554" i="9"/>
  <c r="W2554" i="9"/>
  <c r="Y2554" i="9" s="1"/>
  <c r="AF2553" i="9"/>
  <c r="AJ2553" i="9" s="1"/>
  <c r="AA2553" i="9"/>
  <c r="W2553" i="9"/>
  <c r="Y2553" i="9"/>
  <c r="AF2552" i="9"/>
  <c r="AH2552" i="9"/>
  <c r="AA2552" i="9"/>
  <c r="W2552" i="9"/>
  <c r="Y2552" i="9" s="1"/>
  <c r="AF2551" i="9"/>
  <c r="AJ2551" i="9"/>
  <c r="AA2551" i="9"/>
  <c r="W2551" i="9"/>
  <c r="Y2551" i="9"/>
  <c r="AF2550" i="9"/>
  <c r="AH2550" i="9" s="1"/>
  <c r="AA2550" i="9"/>
  <c r="W2550" i="9"/>
  <c r="Y2550" i="9" s="1"/>
  <c r="AF2549" i="9"/>
  <c r="AJ2549" i="9" s="1"/>
  <c r="AA2549" i="9"/>
  <c r="W2549" i="9"/>
  <c r="Y2549" i="9" s="1"/>
  <c r="AF2548" i="9"/>
  <c r="AH2548" i="9"/>
  <c r="AA2548" i="9"/>
  <c r="W2548" i="9"/>
  <c r="Y2548" i="9" s="1"/>
  <c r="AF2547" i="9"/>
  <c r="AJ2547" i="9" s="1"/>
  <c r="AA2547" i="9"/>
  <c r="W2547" i="9"/>
  <c r="Y2547" i="9"/>
  <c r="AF2546" i="9"/>
  <c r="AH2546" i="9" s="1"/>
  <c r="AA2546" i="9"/>
  <c r="W2546" i="9"/>
  <c r="Y2546" i="9" s="1"/>
  <c r="AF2545" i="9"/>
  <c r="AJ2545" i="9"/>
  <c r="AA2545" i="9"/>
  <c r="W2545" i="9"/>
  <c r="Y2545" i="9"/>
  <c r="AF2544" i="9"/>
  <c r="AH2544" i="9"/>
  <c r="AA2544" i="9"/>
  <c r="W2544" i="9"/>
  <c r="Y2544" i="9"/>
  <c r="AF2543" i="9"/>
  <c r="AJ2543" i="9"/>
  <c r="AA2543" i="9"/>
  <c r="W2543" i="9"/>
  <c r="Y2543" i="9"/>
  <c r="AF2542" i="9"/>
  <c r="AH2542" i="9" s="1"/>
  <c r="AA2542" i="9"/>
  <c r="W2542" i="9"/>
  <c r="Y2542" i="9"/>
  <c r="AF2541" i="9"/>
  <c r="AJ2541" i="9" s="1"/>
  <c r="AA2541" i="9"/>
  <c r="W2541" i="9"/>
  <c r="Y2541" i="9" s="1"/>
  <c r="AF2540" i="9"/>
  <c r="AH2540" i="9"/>
  <c r="AA2540" i="9"/>
  <c r="W2540" i="9"/>
  <c r="Y2540" i="9" s="1"/>
  <c r="AF2539" i="9"/>
  <c r="AJ2539" i="9" s="1"/>
  <c r="AA2539" i="9"/>
  <c r="W2539" i="9"/>
  <c r="Y2539" i="9"/>
  <c r="AF2538" i="9"/>
  <c r="AH2538" i="9"/>
  <c r="AA2538" i="9"/>
  <c r="W2538" i="9"/>
  <c r="Y2538" i="9" s="1"/>
  <c r="AF2537" i="9"/>
  <c r="AJ2537" i="9"/>
  <c r="AA2537" i="9"/>
  <c r="W2537" i="9"/>
  <c r="Y2537" i="9"/>
  <c r="AF2536" i="9"/>
  <c r="AJ2536" i="9"/>
  <c r="AA2536" i="9"/>
  <c r="W2536" i="9"/>
  <c r="Y2536" i="9"/>
  <c r="AF2535" i="9"/>
  <c r="AJ2535" i="9" s="1"/>
  <c r="AA2535" i="9"/>
  <c r="W2535" i="9"/>
  <c r="Y2535" i="9"/>
  <c r="AF2534" i="9"/>
  <c r="AJ2534" i="9" s="1"/>
  <c r="AA2534" i="9"/>
  <c r="W2534" i="9"/>
  <c r="Y2534" i="9"/>
  <c r="AF2533" i="9"/>
  <c r="AJ2533" i="9" s="1"/>
  <c r="AA2533" i="9"/>
  <c r="W2533" i="9"/>
  <c r="Y2533" i="9" s="1"/>
  <c r="AF2532" i="9"/>
  <c r="AJ2532" i="9"/>
  <c r="AA2532" i="9"/>
  <c r="W2532" i="9"/>
  <c r="Y2532" i="9" s="1"/>
  <c r="AF2531" i="9"/>
  <c r="AJ2531" i="9" s="1"/>
  <c r="AA2531" i="9"/>
  <c r="W2531" i="9"/>
  <c r="Y2531" i="9"/>
  <c r="AF2530" i="9"/>
  <c r="AJ2530" i="9"/>
  <c r="AA2530" i="9"/>
  <c r="W2530" i="9"/>
  <c r="Y2530" i="9" s="1"/>
  <c r="AF2529" i="9"/>
  <c r="AJ2529" i="9" s="1"/>
  <c r="AA2529" i="9"/>
  <c r="W2529" i="9"/>
  <c r="Y2529" i="9" s="1"/>
  <c r="AF2528" i="9"/>
  <c r="AJ2528" i="9"/>
  <c r="AA2528" i="9"/>
  <c r="W2528" i="9"/>
  <c r="Y2528" i="9" s="1"/>
  <c r="AF2527" i="9"/>
  <c r="AJ2527" i="9" s="1"/>
  <c r="AA2527" i="9"/>
  <c r="W2527" i="9"/>
  <c r="Y2527" i="9"/>
  <c r="AF2526" i="9"/>
  <c r="AJ2526" i="9" s="1"/>
  <c r="AA2526" i="9"/>
  <c r="W2526" i="9"/>
  <c r="Y2526" i="9" s="1"/>
  <c r="AF2525" i="9"/>
  <c r="AJ2525" i="9" s="1"/>
  <c r="AA2525" i="9"/>
  <c r="W2525" i="9"/>
  <c r="Y2525" i="9" s="1"/>
  <c r="AF2524" i="9"/>
  <c r="AJ2524" i="9"/>
  <c r="AA2524" i="9"/>
  <c r="W2524" i="9"/>
  <c r="Y2524" i="9" s="1"/>
  <c r="AF2523" i="9"/>
  <c r="AJ2523" i="9" s="1"/>
  <c r="AA2523" i="9"/>
  <c r="W2523" i="9"/>
  <c r="Y2523" i="9"/>
  <c r="AF2522" i="9"/>
  <c r="AJ2522" i="9"/>
  <c r="AA2522" i="9"/>
  <c r="W2522" i="9"/>
  <c r="Y2522" i="9" s="1"/>
  <c r="AF2521" i="9"/>
  <c r="AJ2521" i="9" s="1"/>
  <c r="AA2521" i="9"/>
  <c r="W2521" i="9"/>
  <c r="Y2521" i="9" s="1"/>
  <c r="AF2520" i="9"/>
  <c r="AJ2520" i="9"/>
  <c r="AA2520" i="9"/>
  <c r="W2520" i="9"/>
  <c r="Y2520" i="9"/>
  <c r="AF2519" i="9"/>
  <c r="AJ2519" i="9"/>
  <c r="AA2519" i="9"/>
  <c r="W2519" i="9"/>
  <c r="Y2519" i="9"/>
  <c r="AF2518" i="9"/>
  <c r="AJ2518" i="9" s="1"/>
  <c r="AA2518" i="9"/>
  <c r="W2518" i="9"/>
  <c r="Y2518" i="9" s="1"/>
  <c r="AF2517" i="9"/>
  <c r="AJ2517" i="9" s="1"/>
  <c r="AA2517" i="9"/>
  <c r="W2517" i="9"/>
  <c r="Y2517" i="9" s="1"/>
  <c r="AF2516" i="9"/>
  <c r="AJ2516" i="9"/>
  <c r="AA2516" i="9"/>
  <c r="W2516" i="9"/>
  <c r="Y2516" i="9" s="1"/>
  <c r="AF2515" i="9"/>
  <c r="AJ2515" i="9" s="1"/>
  <c r="AA2515" i="9"/>
  <c r="W2515" i="9"/>
  <c r="Y2515" i="9"/>
  <c r="AF2514" i="9"/>
  <c r="AJ2514" i="9" s="1"/>
  <c r="AA2514" i="9"/>
  <c r="W2514" i="9"/>
  <c r="Y2514" i="9" s="1"/>
  <c r="AF2513" i="9"/>
  <c r="AJ2513" i="9"/>
  <c r="AA2513" i="9"/>
  <c r="W2513" i="9"/>
  <c r="Y2513" i="9"/>
  <c r="AF2512" i="9"/>
  <c r="AJ2512" i="9"/>
  <c r="AA2512" i="9"/>
  <c r="W2512" i="9"/>
  <c r="Y2512" i="9"/>
  <c r="AF2511" i="9"/>
  <c r="AJ2511" i="9" s="1"/>
  <c r="AA2511" i="9"/>
  <c r="W2511" i="9"/>
  <c r="Y2511" i="9"/>
  <c r="AF2510" i="9"/>
  <c r="AJ2510" i="9" s="1"/>
  <c r="AA2510" i="9"/>
  <c r="W2510" i="9"/>
  <c r="Y2510" i="9" s="1"/>
  <c r="AF2509" i="9"/>
  <c r="AA2509" i="9"/>
  <c r="W2509" i="9"/>
  <c r="Y2509" i="9" s="1"/>
  <c r="AF2508" i="9"/>
  <c r="AA2508" i="9"/>
  <c r="W2508" i="9"/>
  <c r="Y2508" i="9"/>
  <c r="AF2507" i="9"/>
  <c r="AH2507" i="9" s="1"/>
  <c r="AA2507" i="9"/>
  <c r="AB2507" i="9" s="1"/>
  <c r="AD2507" i="9" s="1"/>
  <c r="W2507" i="9"/>
  <c r="Y2507" i="9"/>
  <c r="AF2506" i="9"/>
  <c r="AA2506" i="9"/>
  <c r="W2506" i="9"/>
  <c r="Y2506" i="9"/>
  <c r="AF2505" i="9"/>
  <c r="AH2505" i="9" s="1"/>
  <c r="AA2505" i="9"/>
  <c r="W2505" i="9"/>
  <c r="Y2505" i="9" s="1"/>
  <c r="AF2504" i="9"/>
  <c r="AA2504" i="9"/>
  <c r="W2504" i="9"/>
  <c r="Y2504" i="9" s="1"/>
  <c r="AF2503" i="9"/>
  <c r="AH2503" i="9"/>
  <c r="AA2503" i="9"/>
  <c r="AB2503" i="9"/>
  <c r="AD2503" i="9" s="1"/>
  <c r="W2503" i="9"/>
  <c r="Y2503" i="9"/>
  <c r="AF2502" i="9"/>
  <c r="AA2502" i="9"/>
  <c r="W2502" i="9"/>
  <c r="Y2502" i="9"/>
  <c r="AF2501" i="9"/>
  <c r="AH2501" i="9" s="1"/>
  <c r="AA2501" i="9"/>
  <c r="AB2501" i="9"/>
  <c r="AD2501" i="9" s="1"/>
  <c r="W2501" i="9"/>
  <c r="Y2501" i="9"/>
  <c r="AF2500" i="9"/>
  <c r="AA2500" i="9"/>
  <c r="W2500" i="9"/>
  <c r="Y2500" i="9" s="1"/>
  <c r="AF2499" i="9"/>
  <c r="AH2499" i="9" s="1"/>
  <c r="AA2499" i="9"/>
  <c r="W2499" i="9"/>
  <c r="Y2499" i="9"/>
  <c r="AF2498" i="9"/>
  <c r="AA2498" i="9"/>
  <c r="W2498" i="9"/>
  <c r="Y2498" i="9"/>
  <c r="AF2497" i="9"/>
  <c r="AH2497" i="9" s="1"/>
  <c r="AA2497" i="9"/>
  <c r="AB2497" i="9"/>
  <c r="AD2497" i="9" s="1"/>
  <c r="W2497" i="9"/>
  <c r="Y2497" i="9" s="1"/>
  <c r="AF2496" i="9"/>
  <c r="AA2496" i="9"/>
  <c r="W2496" i="9"/>
  <c r="Y2496" i="9"/>
  <c r="AF2495" i="9"/>
  <c r="AH2495" i="9"/>
  <c r="AA2495" i="9"/>
  <c r="W2495" i="9"/>
  <c r="Y2495" i="9"/>
  <c r="AF2494" i="9"/>
  <c r="AA2494" i="9"/>
  <c r="W2494" i="9"/>
  <c r="Y2494" i="9"/>
  <c r="AF2493" i="9"/>
  <c r="AH2493" i="9" s="1"/>
  <c r="AA2493" i="9"/>
  <c r="W2493" i="9"/>
  <c r="Y2493" i="9" s="1"/>
  <c r="AF2492" i="9"/>
  <c r="AA2492" i="9"/>
  <c r="W2492" i="9"/>
  <c r="Y2492" i="9"/>
  <c r="AF2491" i="9"/>
  <c r="AH2491" i="9" s="1"/>
  <c r="AA2491" i="9"/>
  <c r="W2491" i="9"/>
  <c r="Y2491" i="9" s="1"/>
  <c r="AF2490" i="9"/>
  <c r="AA2490" i="9"/>
  <c r="W2490" i="9"/>
  <c r="Y2490" i="9" s="1"/>
  <c r="AF2489" i="9"/>
  <c r="AH2489" i="9"/>
  <c r="AA2489" i="9"/>
  <c r="W2489" i="9"/>
  <c r="Y2489" i="9"/>
  <c r="AF2488" i="9"/>
  <c r="AA2488" i="9"/>
  <c r="W2488" i="9"/>
  <c r="Y2488" i="9" s="1"/>
  <c r="AF2487" i="9"/>
  <c r="AH2487" i="9" s="1"/>
  <c r="AA2487" i="9"/>
  <c r="W2487" i="9"/>
  <c r="Y2487" i="9"/>
  <c r="AF2486" i="9"/>
  <c r="AA2486" i="9"/>
  <c r="W2486" i="9"/>
  <c r="Y2486" i="9"/>
  <c r="AF2485" i="9"/>
  <c r="AH2485" i="9" s="1"/>
  <c r="AA2485" i="9"/>
  <c r="W2485" i="9"/>
  <c r="Y2485" i="9"/>
  <c r="AF2484" i="9"/>
  <c r="AA2484" i="9"/>
  <c r="W2484" i="9"/>
  <c r="Y2484" i="9" s="1"/>
  <c r="AF2483" i="9"/>
  <c r="AH2483" i="9" s="1"/>
  <c r="AA2483" i="9"/>
  <c r="W2483" i="9"/>
  <c r="Y2483" i="9" s="1"/>
  <c r="AF2482" i="9"/>
  <c r="AA2482" i="9"/>
  <c r="W2482" i="9"/>
  <c r="Y2482" i="9" s="1"/>
  <c r="AF2481" i="9"/>
  <c r="AH2481" i="9"/>
  <c r="AA2481" i="9"/>
  <c r="W2481" i="9"/>
  <c r="Y2481" i="9" s="1"/>
  <c r="AF2480" i="9"/>
  <c r="AA2480" i="9"/>
  <c r="W2480" i="9"/>
  <c r="Y2480" i="9" s="1"/>
  <c r="AF2479" i="9"/>
  <c r="AH2479" i="9"/>
  <c r="AA2479" i="9"/>
  <c r="W2479" i="9"/>
  <c r="Y2479" i="9"/>
  <c r="AF2478" i="9"/>
  <c r="AA2478" i="9"/>
  <c r="W2478" i="9"/>
  <c r="Y2478" i="9"/>
  <c r="AF2477" i="9"/>
  <c r="AH2477" i="9"/>
  <c r="AA2477" i="9"/>
  <c r="W2477" i="9"/>
  <c r="Y2477" i="9" s="1"/>
  <c r="AF2476" i="9"/>
  <c r="AA2476" i="9"/>
  <c r="W2476" i="9"/>
  <c r="Y2476" i="9" s="1"/>
  <c r="AF2475" i="9"/>
  <c r="AH2475" i="9" s="1"/>
  <c r="AA2475" i="9"/>
  <c r="W2475" i="9"/>
  <c r="Y2475" i="9" s="1"/>
  <c r="AF2474" i="9"/>
  <c r="AA2474" i="9"/>
  <c r="W2474" i="9"/>
  <c r="Y2474" i="9" s="1"/>
  <c r="AF2473" i="9"/>
  <c r="AH2473" i="9"/>
  <c r="AA2473" i="9"/>
  <c r="W2473" i="9"/>
  <c r="Y2473" i="9"/>
  <c r="AF2472" i="9"/>
  <c r="AA2472" i="9"/>
  <c r="W2472" i="9"/>
  <c r="Y2472" i="9" s="1"/>
  <c r="AF2471" i="9"/>
  <c r="AH2471" i="9" s="1"/>
  <c r="AA2471" i="9"/>
  <c r="W2471" i="9"/>
  <c r="Y2471" i="9"/>
  <c r="AF2470" i="9"/>
  <c r="AA2470" i="9"/>
  <c r="W2470" i="9"/>
  <c r="Y2470" i="9"/>
  <c r="AF2469" i="9"/>
  <c r="AH2469" i="9"/>
  <c r="AA2469" i="9"/>
  <c r="W2469" i="9"/>
  <c r="Y2469" i="9"/>
  <c r="AF2468" i="9"/>
  <c r="AA2468" i="9"/>
  <c r="W2468" i="9"/>
  <c r="Y2468" i="9" s="1"/>
  <c r="AF2467" i="9"/>
  <c r="AH2467" i="9" s="1"/>
  <c r="AA2467" i="9"/>
  <c r="W2467" i="9"/>
  <c r="Y2467" i="9"/>
  <c r="AF2466" i="9"/>
  <c r="AA2466" i="9"/>
  <c r="W2466" i="9"/>
  <c r="Y2466" i="9" s="1"/>
  <c r="AF2465" i="9"/>
  <c r="AH2465" i="9"/>
  <c r="AA2465" i="9"/>
  <c r="W2465" i="9"/>
  <c r="Y2465" i="9" s="1"/>
  <c r="AF2464" i="9"/>
  <c r="AA2464" i="9"/>
  <c r="W2464" i="9"/>
  <c r="Y2464" i="9" s="1"/>
  <c r="AF2463" i="9"/>
  <c r="AH2463" i="9"/>
  <c r="AA2463" i="9"/>
  <c r="W2463" i="9"/>
  <c r="Y2463" i="9"/>
  <c r="AF2462" i="9"/>
  <c r="AA2462" i="9"/>
  <c r="W2462" i="9"/>
  <c r="Y2462" i="9"/>
  <c r="AF2461" i="9"/>
  <c r="AH2461" i="9" s="1"/>
  <c r="AA2461" i="9"/>
  <c r="W2461" i="9"/>
  <c r="Y2461" i="9" s="1"/>
  <c r="AF2460" i="9"/>
  <c r="AA2460" i="9"/>
  <c r="W2460" i="9"/>
  <c r="Y2460" i="9"/>
  <c r="AF2459" i="9"/>
  <c r="AH2459" i="9" s="1"/>
  <c r="AA2459" i="9"/>
  <c r="W2459" i="9"/>
  <c r="Y2459" i="9" s="1"/>
  <c r="AF2458" i="9"/>
  <c r="AA2458" i="9"/>
  <c r="W2458" i="9"/>
  <c r="Y2458" i="9" s="1"/>
  <c r="AF2457" i="9"/>
  <c r="AH2457" i="9"/>
  <c r="AA2457" i="9"/>
  <c r="W2457" i="9"/>
  <c r="Y2457" i="9"/>
  <c r="AF2456" i="9"/>
  <c r="AA2456" i="9"/>
  <c r="W2456" i="9"/>
  <c r="Y2456" i="9" s="1"/>
  <c r="AF2455" i="9"/>
  <c r="AH2455" i="9" s="1"/>
  <c r="AA2455" i="9"/>
  <c r="W2455" i="9"/>
  <c r="Y2455" i="9"/>
  <c r="AF2454" i="9"/>
  <c r="AA2454" i="9"/>
  <c r="W2454" i="9"/>
  <c r="Y2454" i="9"/>
  <c r="AF2453" i="9"/>
  <c r="AH2453" i="9" s="1"/>
  <c r="AA2453" i="9"/>
  <c r="W2453" i="9"/>
  <c r="Y2453" i="9"/>
  <c r="AF2452" i="9"/>
  <c r="AA2452" i="9"/>
  <c r="W2452" i="9"/>
  <c r="Y2452" i="9" s="1"/>
  <c r="AF2451" i="9"/>
  <c r="AH2451" i="9" s="1"/>
  <c r="AA2451" i="9"/>
  <c r="W2451" i="9"/>
  <c r="Y2451" i="9" s="1"/>
  <c r="AF2450" i="9"/>
  <c r="AA2450" i="9"/>
  <c r="W2450" i="9"/>
  <c r="Y2450" i="9" s="1"/>
  <c r="AF2449" i="9"/>
  <c r="AH2449" i="9"/>
  <c r="AA2449" i="9"/>
  <c r="W2449" i="9"/>
  <c r="Y2449" i="9" s="1"/>
  <c r="AF2448" i="9"/>
  <c r="AA2448" i="9"/>
  <c r="W2448" i="9"/>
  <c r="Y2448" i="9" s="1"/>
  <c r="AF2447" i="9"/>
  <c r="AH2447" i="9"/>
  <c r="AA2447" i="9"/>
  <c r="W2447" i="9"/>
  <c r="Y2447" i="9"/>
  <c r="AF2446" i="9"/>
  <c r="AA2446" i="9"/>
  <c r="W2446" i="9"/>
  <c r="Y2446" i="9"/>
  <c r="AF2445" i="9"/>
  <c r="AH2445" i="9" s="1"/>
  <c r="AA2445" i="9"/>
  <c r="W2445" i="9"/>
  <c r="Y2445" i="9" s="1"/>
  <c r="AF2444" i="9"/>
  <c r="AA2444" i="9"/>
  <c r="W2444" i="9"/>
  <c r="Y2444" i="9"/>
  <c r="AF2443" i="9"/>
  <c r="AH2443" i="9" s="1"/>
  <c r="AA2443" i="9"/>
  <c r="W2443" i="9"/>
  <c r="Y2443" i="9" s="1"/>
  <c r="AF2442" i="9"/>
  <c r="AA2442" i="9"/>
  <c r="W2442" i="9"/>
  <c r="Y2442" i="9"/>
  <c r="AF2441" i="9"/>
  <c r="AH2441" i="9"/>
  <c r="AA2441" i="9"/>
  <c r="W2441" i="9"/>
  <c r="Y2441" i="9" s="1"/>
  <c r="AF2440" i="9"/>
  <c r="AA2440" i="9"/>
  <c r="W2440" i="9"/>
  <c r="Y2440" i="9" s="1"/>
  <c r="AF2439" i="9"/>
  <c r="AH2439" i="9" s="1"/>
  <c r="AA2439" i="9"/>
  <c r="W2439" i="9"/>
  <c r="Y2439" i="9"/>
  <c r="AF2438" i="9"/>
  <c r="AA2438" i="9"/>
  <c r="W2438" i="9"/>
  <c r="Y2438" i="9"/>
  <c r="AF2437" i="9"/>
  <c r="AH2437" i="9"/>
  <c r="AA2437" i="9"/>
  <c r="W2437" i="9"/>
  <c r="Y2437" i="9"/>
  <c r="AF2436" i="9"/>
  <c r="AA2436" i="9"/>
  <c r="W2436" i="9"/>
  <c r="Y2436" i="9" s="1"/>
  <c r="AF2435" i="9"/>
  <c r="AH2435" i="9" s="1"/>
  <c r="AA2435" i="9"/>
  <c r="W2435" i="9"/>
  <c r="Y2435" i="9" s="1"/>
  <c r="AF2434" i="9"/>
  <c r="AA2434" i="9"/>
  <c r="W2434" i="9"/>
  <c r="Y2434" i="9" s="1"/>
  <c r="AF2433" i="9"/>
  <c r="AH2433" i="9"/>
  <c r="AA2433" i="9"/>
  <c r="W2433" i="9"/>
  <c r="Y2433" i="9" s="1"/>
  <c r="AF2432" i="9"/>
  <c r="AA2432" i="9"/>
  <c r="W2432" i="9"/>
  <c r="Y2432" i="9" s="1"/>
  <c r="AF2431" i="9"/>
  <c r="AH2431" i="9"/>
  <c r="AA2431" i="9"/>
  <c r="W2431" i="9"/>
  <c r="Y2431" i="9"/>
  <c r="AG2430" i="9"/>
  <c r="AF2430" i="9"/>
  <c r="AC2430" i="9"/>
  <c r="AA2430" i="9"/>
  <c r="X2430" i="9"/>
  <c r="W2430" i="9"/>
  <c r="AG2429" i="9"/>
  <c r="AF2429" i="9"/>
  <c r="AJ2429" i="9" s="1"/>
  <c r="AC2429" i="9"/>
  <c r="AA2429" i="9"/>
  <c r="X2429" i="9"/>
  <c r="W2429" i="9"/>
  <c r="AG2428" i="9"/>
  <c r="AF2428" i="9"/>
  <c r="AC2428" i="9"/>
  <c r="AA2428" i="9"/>
  <c r="X2428" i="9"/>
  <c r="W2428" i="9"/>
  <c r="AG2427" i="9"/>
  <c r="AF2427" i="9"/>
  <c r="AJ2427" i="9"/>
  <c r="AC2427" i="9"/>
  <c r="AA2427" i="9"/>
  <c r="X2427" i="9"/>
  <c r="W2427" i="9"/>
  <c r="AG2426" i="9"/>
  <c r="AF2426" i="9"/>
  <c r="AC2426" i="9"/>
  <c r="AA2426" i="9"/>
  <c r="X2426" i="9"/>
  <c r="W2426" i="9"/>
  <c r="AG2425" i="9"/>
  <c r="AF2425" i="9"/>
  <c r="AJ2425" i="9" s="1"/>
  <c r="AC2425" i="9"/>
  <c r="AA2425" i="9"/>
  <c r="X2425" i="9"/>
  <c r="W2425" i="9"/>
  <c r="AG2424" i="9"/>
  <c r="AF2424" i="9"/>
  <c r="AC2424" i="9"/>
  <c r="AA2424" i="9"/>
  <c r="X2424" i="9"/>
  <c r="W2424" i="9"/>
  <c r="AG2423" i="9"/>
  <c r="AF2423" i="9"/>
  <c r="AJ2423" i="9"/>
  <c r="AC2423" i="9"/>
  <c r="AA2423" i="9"/>
  <c r="X2423" i="9"/>
  <c r="W2423" i="9"/>
  <c r="AG2422" i="9"/>
  <c r="AF2422" i="9"/>
  <c r="AC2422" i="9"/>
  <c r="AA2422" i="9"/>
  <c r="X2422" i="9"/>
  <c r="W2422" i="9"/>
  <c r="AG2421" i="9"/>
  <c r="AF2421" i="9"/>
  <c r="AJ2421" i="9" s="1"/>
  <c r="AC2421" i="9"/>
  <c r="AA2421" i="9"/>
  <c r="X2421" i="9"/>
  <c r="W2421" i="9"/>
  <c r="AG2420" i="9"/>
  <c r="AF2420" i="9"/>
  <c r="AC2420" i="9"/>
  <c r="AA2420" i="9"/>
  <c r="X2420" i="9"/>
  <c r="W2420" i="9"/>
  <c r="AG2419" i="9"/>
  <c r="AF2419" i="9"/>
  <c r="AJ2419" i="9" s="1"/>
  <c r="AC2419" i="9"/>
  <c r="AA2419" i="9"/>
  <c r="X2419" i="9"/>
  <c r="W2419" i="9"/>
  <c r="AG2418" i="9"/>
  <c r="AF2418" i="9"/>
  <c r="AC2418" i="9"/>
  <c r="AA2418" i="9"/>
  <c r="X2418" i="9"/>
  <c r="W2418" i="9"/>
  <c r="AG2417" i="9"/>
  <c r="AF2417" i="9"/>
  <c r="AJ2417" i="9" s="1"/>
  <c r="AC2417" i="9"/>
  <c r="AA2417" i="9"/>
  <c r="X2417" i="9"/>
  <c r="W2417" i="9"/>
  <c r="AG2416" i="9"/>
  <c r="AF2416" i="9"/>
  <c r="AC2416" i="9"/>
  <c r="AA2416" i="9"/>
  <c r="X2416" i="9"/>
  <c r="W2416" i="9"/>
  <c r="AG2415" i="9"/>
  <c r="AF2415" i="9"/>
  <c r="AJ2415" i="9"/>
  <c r="AC2415" i="9"/>
  <c r="AA2415" i="9"/>
  <c r="X2415" i="9"/>
  <c r="W2415" i="9"/>
  <c r="AG2414" i="9"/>
  <c r="AF2414" i="9"/>
  <c r="AC2414" i="9"/>
  <c r="AA2414" i="9"/>
  <c r="X2414" i="9"/>
  <c r="W2414" i="9"/>
  <c r="AG2413" i="9"/>
  <c r="AF2413" i="9"/>
  <c r="AJ2413" i="9" s="1"/>
  <c r="AC2413" i="9"/>
  <c r="AA2413" i="9"/>
  <c r="X2413" i="9"/>
  <c r="W2413" i="9"/>
  <c r="AG2412" i="9"/>
  <c r="AF2412" i="9"/>
  <c r="AC2412" i="9"/>
  <c r="AA2412" i="9"/>
  <c r="X2412" i="9"/>
  <c r="W2412" i="9"/>
  <c r="AG2411" i="9"/>
  <c r="AF2411" i="9"/>
  <c r="AJ2411" i="9" s="1"/>
  <c r="AC2411" i="9"/>
  <c r="AA2411" i="9"/>
  <c r="X2411" i="9"/>
  <c r="W2411" i="9"/>
  <c r="AG2410" i="9"/>
  <c r="AF2410" i="9"/>
  <c r="AC2410" i="9"/>
  <c r="AA2410" i="9"/>
  <c r="X2410" i="9"/>
  <c r="W2410" i="9"/>
  <c r="AG2409" i="9"/>
  <c r="AF2409" i="9"/>
  <c r="AJ2409" i="9"/>
  <c r="AC2409" i="9"/>
  <c r="AA2409" i="9"/>
  <c r="X2409" i="9"/>
  <c r="W2409" i="9"/>
  <c r="AG2408" i="9"/>
  <c r="AF2408" i="9"/>
  <c r="AC2408" i="9"/>
  <c r="AA2408" i="9"/>
  <c r="X2408" i="9"/>
  <c r="W2408" i="9"/>
  <c r="AG2407" i="9"/>
  <c r="AF2407" i="9"/>
  <c r="AJ2407" i="9" s="1"/>
  <c r="AC2407" i="9"/>
  <c r="AA2407" i="9"/>
  <c r="X2407" i="9"/>
  <c r="W2407" i="9"/>
  <c r="AG2406" i="9"/>
  <c r="AF2406" i="9"/>
  <c r="AC2406" i="9"/>
  <c r="AA2406" i="9"/>
  <c r="X2406" i="9"/>
  <c r="W2406" i="9"/>
  <c r="AG2405" i="9"/>
  <c r="AF2405" i="9"/>
  <c r="AJ2405" i="9"/>
  <c r="AC2405" i="9"/>
  <c r="AA2405" i="9"/>
  <c r="X2405" i="9"/>
  <c r="W2405" i="9"/>
  <c r="AG2404" i="9"/>
  <c r="AF2404" i="9"/>
  <c r="AC2404" i="9"/>
  <c r="AA2404" i="9"/>
  <c r="X2404" i="9"/>
  <c r="W2404" i="9"/>
  <c r="AG2403" i="9"/>
  <c r="AF2403" i="9"/>
  <c r="AJ2403" i="9"/>
  <c r="AC2403" i="9"/>
  <c r="AA2403" i="9"/>
  <c r="X2403" i="9"/>
  <c r="W2403" i="9"/>
  <c r="AF2402" i="9"/>
  <c r="AA2402" i="9"/>
  <c r="W2402" i="9"/>
  <c r="Y2402" i="9"/>
  <c r="AF2401" i="9"/>
  <c r="AH2401" i="9"/>
  <c r="AA2401" i="9"/>
  <c r="AB2401" i="9"/>
  <c r="AD2401" i="9" s="1"/>
  <c r="W2401" i="9"/>
  <c r="Y2401" i="9" s="1"/>
  <c r="AF2400" i="9"/>
  <c r="AJ2400" i="9" s="1"/>
  <c r="AA2400" i="9"/>
  <c r="W2400" i="9"/>
  <c r="Y2400" i="9"/>
  <c r="AF2399" i="9"/>
  <c r="AH2399" i="9" s="1"/>
  <c r="AA2399" i="9"/>
  <c r="AB2399" i="9"/>
  <c r="AD2399" i="9" s="1"/>
  <c r="W2399" i="9"/>
  <c r="Y2399" i="9"/>
  <c r="AF2398" i="9"/>
  <c r="AJ2398" i="9" s="1"/>
  <c r="AA2398" i="9"/>
  <c r="W2398" i="9"/>
  <c r="Y2398" i="9"/>
  <c r="AF2397" i="9"/>
  <c r="AH2397" i="9"/>
  <c r="AA2397" i="9"/>
  <c r="AB2397" i="9"/>
  <c r="AD2397" i="9" s="1"/>
  <c r="W2397" i="9"/>
  <c r="Y2397" i="9" s="1"/>
  <c r="AF2396" i="9"/>
  <c r="AJ2396" i="9" s="1"/>
  <c r="AA2396" i="9"/>
  <c r="W2396" i="9"/>
  <c r="Y2396" i="9"/>
  <c r="AF2395" i="9"/>
  <c r="AH2395" i="9"/>
  <c r="AA2395" i="9"/>
  <c r="AB2395" i="9"/>
  <c r="AD2395" i="9" s="1"/>
  <c r="W2395" i="9"/>
  <c r="Y2395" i="9"/>
  <c r="AF2394" i="9"/>
  <c r="AJ2394" i="9" s="1"/>
  <c r="AA2394" i="9"/>
  <c r="W2394" i="9"/>
  <c r="Y2394" i="9"/>
  <c r="AF2393" i="9"/>
  <c r="AH2393" i="9"/>
  <c r="AA2393" i="9"/>
  <c r="AB2393" i="9"/>
  <c r="AD2393" i="9" s="1"/>
  <c r="W2393" i="9"/>
  <c r="Y2393" i="9" s="1"/>
  <c r="AF2392" i="9"/>
  <c r="AJ2392" i="9" s="1"/>
  <c r="AA2392" i="9"/>
  <c r="W2392" i="9"/>
  <c r="Y2392" i="9"/>
  <c r="AF2391" i="9"/>
  <c r="AH2391" i="9"/>
  <c r="AA2391" i="9"/>
  <c r="AB2391" i="9"/>
  <c r="AD2391" i="9" s="1"/>
  <c r="W2391" i="9"/>
  <c r="Y2391" i="9"/>
  <c r="AF2390" i="9"/>
  <c r="AJ2390" i="9" s="1"/>
  <c r="AA2390" i="9"/>
  <c r="W2390" i="9"/>
  <c r="Y2390" i="9"/>
  <c r="AF2389" i="9"/>
  <c r="AH2389" i="9"/>
  <c r="AA2389" i="9"/>
  <c r="AB2389" i="9"/>
  <c r="AD2389" i="9" s="1"/>
  <c r="W2389" i="9"/>
  <c r="Y2389" i="9" s="1"/>
  <c r="AF2388" i="9"/>
  <c r="AJ2388" i="9" s="1"/>
  <c r="AA2388" i="9"/>
  <c r="W2388" i="9"/>
  <c r="Y2388" i="9"/>
  <c r="AF2387" i="9"/>
  <c r="AH2387" i="9"/>
  <c r="AA2387" i="9"/>
  <c r="AB2387" i="9"/>
  <c r="AD2387" i="9" s="1"/>
  <c r="W2387" i="9"/>
  <c r="Y2387" i="9"/>
  <c r="AF2386" i="9"/>
  <c r="AJ2386" i="9" s="1"/>
  <c r="AA2386" i="9"/>
  <c r="W2386" i="9"/>
  <c r="Y2386" i="9"/>
  <c r="AF2385" i="9"/>
  <c r="AH2385" i="9"/>
  <c r="AA2385" i="9"/>
  <c r="AB2385" i="9"/>
  <c r="AD2385" i="9" s="1"/>
  <c r="W2385" i="9"/>
  <c r="Y2385" i="9" s="1"/>
  <c r="AF2384" i="9"/>
  <c r="AJ2384" i="9" s="1"/>
  <c r="AA2384" i="9"/>
  <c r="W2384" i="9"/>
  <c r="Y2384" i="9"/>
  <c r="AF2383" i="9"/>
  <c r="AH2383" i="9"/>
  <c r="AA2383" i="9"/>
  <c r="AB2383" i="9"/>
  <c r="AD2383" i="9" s="1"/>
  <c r="W2383" i="9"/>
  <c r="Y2383" i="9"/>
  <c r="AF2382" i="9"/>
  <c r="AJ2382" i="9" s="1"/>
  <c r="AA2382" i="9"/>
  <c r="W2382" i="9"/>
  <c r="Y2382" i="9"/>
  <c r="AF2381" i="9"/>
  <c r="AH2381" i="9"/>
  <c r="AA2381" i="9"/>
  <c r="AB2381" i="9"/>
  <c r="AD2381" i="9" s="1"/>
  <c r="W2381" i="9"/>
  <c r="Y2381" i="9" s="1"/>
  <c r="AF2380" i="9"/>
  <c r="AH2380" i="9" s="1"/>
  <c r="AA2380" i="9"/>
  <c r="AB2380" i="9"/>
  <c r="AD2380" i="9"/>
  <c r="W2380" i="9"/>
  <c r="Y2380" i="9"/>
  <c r="AF2379" i="9"/>
  <c r="AJ2379" i="9"/>
  <c r="AA2379" i="9"/>
  <c r="W2379" i="9"/>
  <c r="Y2379" i="9"/>
  <c r="AF2378" i="9"/>
  <c r="AH2378" i="9" s="1"/>
  <c r="AA2378" i="9"/>
  <c r="AB2378" i="9" s="1"/>
  <c r="AD2378" i="9" s="1"/>
  <c r="W2378" i="9"/>
  <c r="Y2378" i="9"/>
  <c r="AF2377" i="9"/>
  <c r="AJ2377" i="9"/>
  <c r="AA2377" i="9"/>
  <c r="W2377" i="9"/>
  <c r="Y2377" i="9" s="1"/>
  <c r="AF2376" i="9"/>
  <c r="AA2376" i="9"/>
  <c r="W2376" i="9"/>
  <c r="Y2376" i="9"/>
  <c r="AF2375" i="9"/>
  <c r="AH2375" i="9" s="1"/>
  <c r="AA2375" i="9"/>
  <c r="W2375" i="9"/>
  <c r="Y2375" i="9"/>
  <c r="AF2374" i="9"/>
  <c r="AA2374" i="9"/>
  <c r="W2374" i="9"/>
  <c r="Y2374" i="9"/>
  <c r="AF2373" i="9"/>
  <c r="AH2373" i="9"/>
  <c r="AA2373" i="9"/>
  <c r="AB2373" i="9"/>
  <c r="AD2373" i="9"/>
  <c r="W2373" i="9"/>
  <c r="Y2373" i="9"/>
  <c r="AF2372" i="9"/>
  <c r="AA2372" i="9"/>
  <c r="W2372" i="9"/>
  <c r="Y2372" i="9" s="1"/>
  <c r="AF2371" i="9"/>
  <c r="AH2371" i="9"/>
  <c r="AA2371" i="9"/>
  <c r="W2371" i="9"/>
  <c r="Y2371" i="9"/>
  <c r="AF2370" i="9"/>
  <c r="AA2370" i="9"/>
  <c r="W2370" i="9"/>
  <c r="Y2370" i="9"/>
  <c r="AF2369" i="9"/>
  <c r="AH2369" i="9"/>
  <c r="AA2369" i="9"/>
  <c r="AB2369" i="9"/>
  <c r="AD2369" i="9" s="1"/>
  <c r="W2369" i="9"/>
  <c r="Y2369" i="9" s="1"/>
  <c r="AF2368" i="9"/>
  <c r="AA2368" i="9"/>
  <c r="W2368" i="9"/>
  <c r="Y2368" i="9"/>
  <c r="AF2367" i="9"/>
  <c r="AA2367" i="9"/>
  <c r="W2367" i="9"/>
  <c r="Y2367" i="9" s="1"/>
  <c r="AF2366" i="9"/>
  <c r="AH2366" i="9"/>
  <c r="AA2366" i="9"/>
  <c r="W2366" i="9"/>
  <c r="Y2366" i="9"/>
  <c r="AF2365" i="9"/>
  <c r="AA2365" i="9"/>
  <c r="W2365" i="9"/>
  <c r="Y2365" i="9"/>
  <c r="AF2364" i="9"/>
  <c r="AH2364" i="9"/>
  <c r="AA2364" i="9"/>
  <c r="AB2364" i="9"/>
  <c r="AD2364" i="9" s="1"/>
  <c r="W2364" i="9"/>
  <c r="Y2364" i="9" s="1"/>
  <c r="AF2363" i="9"/>
  <c r="AA2363" i="9"/>
  <c r="W2363" i="9"/>
  <c r="Y2363" i="9"/>
  <c r="AF2362" i="9"/>
  <c r="AH2362" i="9" s="1"/>
  <c r="AA2362" i="9"/>
  <c r="W2362" i="9"/>
  <c r="Y2362" i="9"/>
  <c r="AF2361" i="9"/>
  <c r="AA2361" i="9"/>
  <c r="W2361" i="9"/>
  <c r="Y2361" i="9"/>
  <c r="AF2360" i="9"/>
  <c r="AH2360" i="9"/>
  <c r="AA2360" i="9"/>
  <c r="AB2360" i="9"/>
  <c r="AD2360" i="9"/>
  <c r="W2360" i="9"/>
  <c r="Y2360" i="9"/>
  <c r="AF2359" i="9"/>
  <c r="AA2359" i="9"/>
  <c r="W2359" i="9"/>
  <c r="Y2359" i="9" s="1"/>
  <c r="AF2358" i="9"/>
  <c r="AH2358" i="9"/>
  <c r="AA2358" i="9"/>
  <c r="W2358" i="9"/>
  <c r="Y2358" i="9"/>
  <c r="AF2357" i="9"/>
  <c r="AA2357" i="9"/>
  <c r="W2357" i="9"/>
  <c r="Y2357" i="9"/>
  <c r="AF2356" i="9"/>
  <c r="AH2356" i="9"/>
  <c r="AA2356" i="9"/>
  <c r="AB2356" i="9"/>
  <c r="AD2356" i="9" s="1"/>
  <c r="W2356" i="9"/>
  <c r="Y2356" i="9" s="1"/>
  <c r="AF2355" i="9"/>
  <c r="AA2355" i="9"/>
  <c r="W2355" i="9"/>
  <c r="Y2355" i="9"/>
  <c r="AF2354" i="9"/>
  <c r="AH2354" i="9" s="1"/>
  <c r="AA2354" i="9"/>
  <c r="W2354" i="9"/>
  <c r="Y2354" i="9"/>
  <c r="AF2353" i="9"/>
  <c r="AA2353" i="9"/>
  <c r="W2353" i="9"/>
  <c r="Y2353" i="9"/>
  <c r="AF2352" i="9"/>
  <c r="AH2352" i="9"/>
  <c r="AA2352" i="9"/>
  <c r="AB2352" i="9"/>
  <c r="AD2352" i="9"/>
  <c r="W2352" i="9"/>
  <c r="Y2352" i="9"/>
  <c r="AF2351" i="9"/>
  <c r="AA2351" i="9"/>
  <c r="W2351" i="9"/>
  <c r="Y2351" i="9" s="1"/>
  <c r="AF2350" i="9"/>
  <c r="AH2350" i="9"/>
  <c r="AA2350" i="9"/>
  <c r="W2350" i="9"/>
  <c r="Y2350" i="9"/>
  <c r="AF2349" i="9"/>
  <c r="AA2349" i="9"/>
  <c r="W2349" i="9"/>
  <c r="Y2349" i="9"/>
  <c r="AF2348" i="9"/>
  <c r="AH2348" i="9"/>
  <c r="AA2348" i="9"/>
  <c r="AB2348" i="9"/>
  <c r="AD2348" i="9"/>
  <c r="W2348" i="9"/>
  <c r="Y2348" i="9"/>
  <c r="AF2347" i="9"/>
  <c r="AA2347" i="9"/>
  <c r="W2347" i="9"/>
  <c r="Y2347" i="9" s="1"/>
  <c r="AF2346" i="9"/>
  <c r="AH2346" i="9"/>
  <c r="AA2346" i="9"/>
  <c r="W2346" i="9"/>
  <c r="Y2346" i="9"/>
  <c r="AF2345" i="9"/>
  <c r="AA2345" i="9"/>
  <c r="W2345" i="9"/>
  <c r="Y2345" i="9"/>
  <c r="AF2344" i="9"/>
  <c r="AH2344" i="9" s="1"/>
  <c r="AA2344" i="9"/>
  <c r="AB2344" i="9"/>
  <c r="AD2344" i="9"/>
  <c r="W2344" i="9"/>
  <c r="Y2344" i="9" s="1"/>
  <c r="AF2343" i="9"/>
  <c r="AA2343" i="9"/>
  <c r="W2343" i="9"/>
  <c r="Y2343" i="9"/>
  <c r="AF2342" i="9"/>
  <c r="AH2342" i="9"/>
  <c r="AA2342" i="9"/>
  <c r="W2342" i="9"/>
  <c r="Y2342" i="9"/>
  <c r="AF2341" i="9"/>
  <c r="AA2341" i="9"/>
  <c r="W2341" i="9"/>
  <c r="Y2341" i="9"/>
  <c r="AF2340" i="9"/>
  <c r="AH2340" i="9" s="1"/>
  <c r="AA2340" i="9"/>
  <c r="AB2340" i="9"/>
  <c r="AD2340" i="9"/>
  <c r="W2340" i="9"/>
  <c r="Y2340" i="9"/>
  <c r="AF2339" i="9"/>
  <c r="AA2339" i="9"/>
  <c r="W2339" i="9"/>
  <c r="Y2339" i="9" s="1"/>
  <c r="AF2338" i="9"/>
  <c r="AH2338" i="9" s="1"/>
  <c r="AA2338" i="9"/>
  <c r="W2338" i="9"/>
  <c r="Y2338" i="9"/>
  <c r="AF2337" i="9"/>
  <c r="AA2337" i="9"/>
  <c r="W2337" i="9"/>
  <c r="Y2337" i="9"/>
  <c r="AF2336" i="9"/>
  <c r="AH2336" i="9" s="1"/>
  <c r="AA2336" i="9"/>
  <c r="AB2336" i="9"/>
  <c r="AD2336" i="9"/>
  <c r="W2336" i="9"/>
  <c r="Y2336" i="9" s="1"/>
  <c r="AF2335" i="9"/>
  <c r="AA2335" i="9"/>
  <c r="W2335" i="9"/>
  <c r="Y2335" i="9"/>
  <c r="AF2334" i="9"/>
  <c r="AH2334" i="9"/>
  <c r="AA2334" i="9"/>
  <c r="W2334" i="9"/>
  <c r="Y2334" i="9" s="1"/>
  <c r="AF2333" i="9"/>
  <c r="AA2333" i="9"/>
  <c r="W2333" i="9"/>
  <c r="Y2333" i="9"/>
  <c r="AF2332" i="9"/>
  <c r="AH2332" i="9" s="1"/>
  <c r="AA2332" i="9"/>
  <c r="AB2332" i="9" s="1"/>
  <c r="AD2332" i="9" s="1"/>
  <c r="W2332" i="9"/>
  <c r="Y2332" i="9"/>
  <c r="AF2331" i="9"/>
  <c r="AA2331" i="9"/>
  <c r="W2331" i="9"/>
  <c r="Y2331" i="9" s="1"/>
  <c r="AF2330" i="9"/>
  <c r="AH2330" i="9"/>
  <c r="AA2330" i="9"/>
  <c r="W2330" i="9"/>
  <c r="Y2330" i="9"/>
  <c r="AF2329" i="9"/>
  <c r="AA2329" i="9"/>
  <c r="W2329" i="9"/>
  <c r="Y2329" i="9" s="1"/>
  <c r="AF2328" i="9"/>
  <c r="AH2328" i="9" s="1"/>
  <c r="AA2328" i="9"/>
  <c r="AB2328" i="9" s="1"/>
  <c r="AD2328" i="9"/>
  <c r="W2328" i="9"/>
  <c r="Y2328" i="9"/>
  <c r="AF2327" i="9"/>
  <c r="AA2327" i="9"/>
  <c r="W2327" i="9"/>
  <c r="Y2327" i="9"/>
  <c r="AF2326" i="9"/>
  <c r="AH2326" i="9"/>
  <c r="AA2326" i="9"/>
  <c r="W2326" i="9"/>
  <c r="Y2326" i="9"/>
  <c r="AF2325" i="9"/>
  <c r="AA2325" i="9"/>
  <c r="W2325" i="9"/>
  <c r="Y2325" i="9" s="1"/>
  <c r="AF2324" i="9"/>
  <c r="AH2324" i="9"/>
  <c r="AA2324" i="9"/>
  <c r="AB2324" i="9"/>
  <c r="AD2324" i="9"/>
  <c r="W2324" i="9"/>
  <c r="Y2324" i="9"/>
  <c r="AF2323" i="9"/>
  <c r="AA2323" i="9"/>
  <c r="W2323" i="9"/>
  <c r="Y2323" i="9" s="1"/>
  <c r="AF2322" i="9"/>
  <c r="AH2322" i="9"/>
  <c r="AA2322" i="9"/>
  <c r="W2322" i="9"/>
  <c r="Y2322" i="9"/>
  <c r="AF2321" i="9"/>
  <c r="AA2321" i="9"/>
  <c r="W2321" i="9"/>
  <c r="Y2321" i="9"/>
  <c r="AF2320" i="9"/>
  <c r="AH2320" i="9" s="1"/>
  <c r="AA2320" i="9"/>
  <c r="AB2320" i="9"/>
  <c r="AD2320" i="9"/>
  <c r="W2320" i="9"/>
  <c r="Y2320" i="9"/>
  <c r="AF2319" i="9"/>
  <c r="AA2319" i="9"/>
  <c r="W2319" i="9"/>
  <c r="Y2319" i="9"/>
  <c r="AF2318" i="9"/>
  <c r="AH2318" i="9"/>
  <c r="AA2318" i="9"/>
  <c r="W2318" i="9"/>
  <c r="Y2318" i="9" s="1"/>
  <c r="AF2317" i="9"/>
  <c r="AA2317" i="9"/>
  <c r="W2317" i="9"/>
  <c r="Y2317" i="9"/>
  <c r="AF2316" i="9"/>
  <c r="AH2316" i="9" s="1"/>
  <c r="AA2316" i="9"/>
  <c r="AB2316" i="9" s="1"/>
  <c r="AD2316" i="9"/>
  <c r="W2316" i="9"/>
  <c r="Y2316" i="9"/>
  <c r="AF2315" i="9"/>
  <c r="AA2315" i="9"/>
  <c r="W2315" i="9"/>
  <c r="Y2315" i="9"/>
  <c r="AF2314" i="9"/>
  <c r="AH2314" i="9"/>
  <c r="AA2314" i="9"/>
  <c r="W2314" i="9"/>
  <c r="Y2314" i="9"/>
  <c r="AF2313" i="9"/>
  <c r="AA2313" i="9"/>
  <c r="W2313" i="9"/>
  <c r="Y2313" i="9" s="1"/>
  <c r="AF2312" i="9"/>
  <c r="AH2312" i="9" s="1"/>
  <c r="AA2312" i="9"/>
  <c r="AB2312" i="9"/>
  <c r="AD2312" i="9"/>
  <c r="W2312" i="9"/>
  <c r="Y2312" i="9" s="1"/>
  <c r="AF2311" i="9"/>
  <c r="AA2311" i="9"/>
  <c r="W2311" i="9"/>
  <c r="Y2311" i="9"/>
  <c r="AF2310" i="9"/>
  <c r="AH2310" i="9"/>
  <c r="AA2310" i="9"/>
  <c r="W2310" i="9"/>
  <c r="Y2310" i="9"/>
  <c r="AF2309" i="9"/>
  <c r="AA2309" i="9"/>
  <c r="W2309" i="9"/>
  <c r="Y2309" i="9"/>
  <c r="AF2308" i="9"/>
  <c r="AH2308" i="9"/>
  <c r="AA2308" i="9"/>
  <c r="AB2308" i="9"/>
  <c r="AD2308" i="9" s="1"/>
  <c r="W2308" i="9"/>
  <c r="Y2308" i="9"/>
  <c r="AF2307" i="9"/>
  <c r="AA2307" i="9"/>
  <c r="W2307" i="9"/>
  <c r="Y2307" i="9" s="1"/>
  <c r="AF2306" i="9"/>
  <c r="AH2306" i="9" s="1"/>
  <c r="AA2306" i="9"/>
  <c r="W2306" i="9"/>
  <c r="Y2306" i="9"/>
  <c r="AF2305" i="9"/>
  <c r="AA2305" i="9"/>
  <c r="W2305" i="9"/>
  <c r="Y2305" i="9"/>
  <c r="AF2304" i="9"/>
  <c r="AH2304" i="9" s="1"/>
  <c r="AA2304" i="9"/>
  <c r="AB2304" i="9"/>
  <c r="AD2304" i="9"/>
  <c r="W2304" i="9"/>
  <c r="Y2304" i="9"/>
  <c r="AF2303" i="9"/>
  <c r="AA2303" i="9"/>
  <c r="W2303" i="9"/>
  <c r="Y2303" i="9"/>
  <c r="AF2302" i="9"/>
  <c r="AH2302" i="9"/>
  <c r="AA2302" i="9"/>
  <c r="W2302" i="9"/>
  <c r="Y2302" i="9" s="1"/>
  <c r="AF2301" i="9"/>
  <c r="AA2301" i="9"/>
  <c r="W2301" i="9"/>
  <c r="Y2301" i="9"/>
  <c r="AF2300" i="9"/>
  <c r="AH2300" i="9" s="1"/>
  <c r="AA2300" i="9"/>
  <c r="AB2300" i="9" s="1"/>
  <c r="AD2300" i="9" s="1"/>
  <c r="W2300" i="9"/>
  <c r="Y2300" i="9"/>
  <c r="AF2299" i="9"/>
  <c r="AA2299" i="9"/>
  <c r="W2299" i="9"/>
  <c r="Y2299" i="9"/>
  <c r="AF2298" i="9"/>
  <c r="AH2298" i="9"/>
  <c r="AA2298" i="9"/>
  <c r="W2298" i="9"/>
  <c r="Y2298" i="9"/>
  <c r="AF2297" i="9"/>
  <c r="AA2297" i="9"/>
  <c r="W2297" i="9"/>
  <c r="Y2297" i="9" s="1"/>
  <c r="AF2296" i="9"/>
  <c r="AH2296" i="9" s="1"/>
  <c r="AA2296" i="9"/>
  <c r="AB2296" i="9"/>
  <c r="AD2296" i="9"/>
  <c r="W2296" i="9"/>
  <c r="Y2296" i="9" s="1"/>
  <c r="AF2295" i="9"/>
  <c r="AA2295" i="9"/>
  <c r="W2295" i="9"/>
  <c r="Y2295" i="9"/>
  <c r="AF2294" i="9"/>
  <c r="AH2294" i="9"/>
  <c r="AA2294" i="9"/>
  <c r="W2294" i="9"/>
  <c r="Y2294" i="9"/>
  <c r="AF2293" i="9"/>
  <c r="AA2293" i="9"/>
  <c r="W2293" i="9"/>
  <c r="Y2293" i="9"/>
  <c r="AF2292" i="9"/>
  <c r="AH2292" i="9" s="1"/>
  <c r="AA2292" i="9"/>
  <c r="AB2292" i="9"/>
  <c r="AD2292" i="9" s="1"/>
  <c r="W2292" i="9"/>
  <c r="Y2292" i="9"/>
  <c r="AF2291" i="9"/>
  <c r="AA2291" i="9"/>
  <c r="W2291" i="9"/>
  <c r="Y2291" i="9" s="1"/>
  <c r="AF2290" i="9"/>
  <c r="AH2290" i="9" s="1"/>
  <c r="AA2290" i="9"/>
  <c r="W2290" i="9"/>
  <c r="Y2290" i="9"/>
  <c r="AF2289" i="9"/>
  <c r="AA2289" i="9"/>
  <c r="W2289" i="9"/>
  <c r="Y2289" i="9"/>
  <c r="AF2288" i="9"/>
  <c r="AH2288" i="9" s="1"/>
  <c r="AA2288" i="9"/>
  <c r="AB2288" i="9"/>
  <c r="AD2288" i="9"/>
  <c r="W2288" i="9"/>
  <c r="Y2288" i="9" s="1"/>
  <c r="AF2287" i="9"/>
  <c r="AA2287" i="9"/>
  <c r="W2287" i="9"/>
  <c r="Y2287" i="9"/>
  <c r="AF2286" i="9"/>
  <c r="AH2286" i="9"/>
  <c r="AA2286" i="9"/>
  <c r="W2286" i="9"/>
  <c r="Y2286" i="9" s="1"/>
  <c r="AF2285" i="9"/>
  <c r="AA2285" i="9"/>
  <c r="W2285" i="9"/>
  <c r="Y2285" i="9"/>
  <c r="AF2284" i="9"/>
  <c r="AH2284" i="9"/>
  <c r="AA2284" i="9"/>
  <c r="AB2284" i="9" s="1"/>
  <c r="AD2284" i="9" s="1"/>
  <c r="W2284" i="9"/>
  <c r="Y2284" i="9"/>
  <c r="AF2283" i="9"/>
  <c r="AA2283" i="9"/>
  <c r="W2283" i="9"/>
  <c r="Y2283" i="9" s="1"/>
  <c r="AF2282" i="9"/>
  <c r="AH2282" i="9"/>
  <c r="AA2282" i="9"/>
  <c r="W2282" i="9"/>
  <c r="Y2282" i="9"/>
  <c r="AF2281" i="9"/>
  <c r="AA2281" i="9"/>
  <c r="W2281" i="9"/>
  <c r="Y2281" i="9" s="1"/>
  <c r="AF2280" i="9"/>
  <c r="AH2280" i="9" s="1"/>
  <c r="AA2280" i="9"/>
  <c r="AB2280" i="9"/>
  <c r="AD2280" i="9"/>
  <c r="W2280" i="9"/>
  <c r="Y2280" i="9"/>
  <c r="AF2279" i="9"/>
  <c r="AH2279" i="9" s="1"/>
  <c r="AA2279" i="9"/>
  <c r="AB2279" i="9"/>
  <c r="AD2279" i="9"/>
  <c r="W2279" i="9"/>
  <c r="Y2279" i="9"/>
  <c r="AF2278" i="9"/>
  <c r="AH2278" i="9" s="1"/>
  <c r="AA2278" i="9"/>
  <c r="AB2278" i="9" s="1"/>
  <c r="AD2278" i="9" s="1"/>
  <c r="W2278" i="9"/>
  <c r="Y2278" i="9"/>
  <c r="AF2277" i="9"/>
  <c r="AH2277" i="9" s="1"/>
  <c r="AA2277" i="9"/>
  <c r="AB2277" i="9" s="1"/>
  <c r="AD2277" i="9" s="1"/>
  <c r="W2277" i="9"/>
  <c r="Y2277" i="9"/>
  <c r="AF2276" i="9"/>
  <c r="AA2276" i="9"/>
  <c r="W2276" i="9"/>
  <c r="Y2276" i="9" s="1"/>
  <c r="AF2275" i="9"/>
  <c r="AH2275" i="9" s="1"/>
  <c r="AA2275" i="9"/>
  <c r="W2275" i="9"/>
  <c r="Y2275" i="9"/>
  <c r="AF2274" i="9"/>
  <c r="AA2274" i="9"/>
  <c r="W2274" i="9"/>
  <c r="Y2274" i="9" s="1"/>
  <c r="AF2273" i="9"/>
  <c r="AH2273" i="9"/>
  <c r="AA2273" i="9"/>
  <c r="AB2273" i="9"/>
  <c r="AD2273" i="9"/>
  <c r="W2273" i="9"/>
  <c r="Y2273" i="9"/>
  <c r="AF2272" i="9"/>
  <c r="AA2272" i="9"/>
  <c r="W2272" i="9"/>
  <c r="Y2272" i="9"/>
  <c r="AF2271" i="9"/>
  <c r="AH2271" i="9"/>
  <c r="AA2271" i="9"/>
  <c r="W2271" i="9"/>
  <c r="Y2271" i="9" s="1"/>
  <c r="AF2270" i="9"/>
  <c r="AA2270" i="9"/>
  <c r="W2270" i="9"/>
  <c r="Y2270" i="9"/>
  <c r="AF2269" i="9"/>
  <c r="AH2269" i="9" s="1"/>
  <c r="AA2269" i="9"/>
  <c r="AB2269" i="9" s="1"/>
  <c r="AD2269" i="9" s="1"/>
  <c r="W2269" i="9"/>
  <c r="Y2269" i="9"/>
  <c r="AF2268" i="9"/>
  <c r="AA2268" i="9"/>
  <c r="W2268" i="9"/>
  <c r="Y2268" i="9" s="1"/>
  <c r="AF2267" i="9"/>
  <c r="AH2267" i="9" s="1"/>
  <c r="AA2267" i="9"/>
  <c r="W2267" i="9"/>
  <c r="Y2267" i="9"/>
  <c r="AF2266" i="9"/>
  <c r="AA2266" i="9"/>
  <c r="W2266" i="9"/>
  <c r="Y2266" i="9" s="1"/>
  <c r="AF2265" i="9"/>
  <c r="AH2265" i="9"/>
  <c r="AA2265" i="9"/>
  <c r="AB2265" i="9"/>
  <c r="AD2265" i="9" s="1"/>
  <c r="W2265" i="9"/>
  <c r="Y2265" i="9"/>
  <c r="AF2264" i="9"/>
  <c r="AA2264" i="9"/>
  <c r="W2264" i="9"/>
  <c r="Y2264" i="9"/>
  <c r="AF2263" i="9"/>
  <c r="AH2263" i="9" s="1"/>
  <c r="AA2263" i="9"/>
  <c r="AB2263" i="9"/>
  <c r="AD2263" i="9" s="1"/>
  <c r="W2263" i="9"/>
  <c r="Y2263" i="9"/>
  <c r="AF2262" i="9"/>
  <c r="AA2262" i="9"/>
  <c r="W2262" i="9"/>
  <c r="Y2262" i="9" s="1"/>
  <c r="AF2261" i="9"/>
  <c r="AH2261" i="9" s="1"/>
  <c r="AA2261" i="9"/>
  <c r="AB2261" i="9"/>
  <c r="AD2261" i="9"/>
  <c r="W2261" i="9"/>
  <c r="Y2261" i="9" s="1"/>
  <c r="AF2260" i="9"/>
  <c r="AA2260" i="9"/>
  <c r="W2260" i="9"/>
  <c r="Y2260" i="9" s="1"/>
  <c r="AF2259" i="9"/>
  <c r="AH2259" i="9"/>
  <c r="AA2259" i="9"/>
  <c r="AB2259" i="9"/>
  <c r="AD2259" i="9" s="1"/>
  <c r="W2259" i="9"/>
  <c r="Y2259" i="9"/>
  <c r="AF2258" i="9"/>
  <c r="AA2258" i="9"/>
  <c r="W2258" i="9"/>
  <c r="Y2258" i="9"/>
  <c r="AF2257" i="9"/>
  <c r="AH2257" i="9" s="1"/>
  <c r="AA2257" i="9"/>
  <c r="AB2257" i="9"/>
  <c r="AD2257" i="9" s="1"/>
  <c r="W2257" i="9"/>
  <c r="Y2257" i="9"/>
  <c r="AF2256" i="9"/>
  <c r="AA2256" i="9"/>
  <c r="W2256" i="9"/>
  <c r="Y2256" i="9" s="1"/>
  <c r="AF2255" i="9"/>
  <c r="AH2255" i="9" s="1"/>
  <c r="AA2255" i="9"/>
  <c r="AB2255" i="9"/>
  <c r="AD2255" i="9"/>
  <c r="W2255" i="9"/>
  <c r="Y2255" i="9"/>
  <c r="AF2254" i="9"/>
  <c r="AA2254" i="9"/>
  <c r="W2254" i="9"/>
  <c r="Y2254" i="9"/>
  <c r="AF2253" i="9"/>
  <c r="AH2253" i="9"/>
  <c r="AA2253" i="9"/>
  <c r="AB2253" i="9"/>
  <c r="AD2253" i="9" s="1"/>
  <c r="W2253" i="9"/>
  <c r="Y2253" i="9" s="1"/>
  <c r="AF2252" i="9"/>
  <c r="AA2252" i="9"/>
  <c r="W2252" i="9"/>
  <c r="Y2252" i="9"/>
  <c r="AF2251" i="9"/>
  <c r="AH2251" i="9"/>
  <c r="AA2251" i="9"/>
  <c r="AB2251" i="9" s="1"/>
  <c r="AD2251" i="9" s="1"/>
  <c r="W2251" i="9"/>
  <c r="Y2251" i="9"/>
  <c r="AF2250" i="9"/>
  <c r="AA2250" i="9"/>
  <c r="W2250" i="9"/>
  <c r="Y2250" i="9" s="1"/>
  <c r="AF2249" i="9"/>
  <c r="AH2249" i="9"/>
  <c r="AA2249" i="9"/>
  <c r="AB2249" i="9"/>
  <c r="AD2249" i="9"/>
  <c r="W2249" i="9"/>
  <c r="Y2249" i="9"/>
  <c r="AF2248" i="9"/>
  <c r="AA2248" i="9"/>
  <c r="W2248" i="9"/>
  <c r="Y2248" i="9"/>
  <c r="AF2247" i="9"/>
  <c r="AH2247" i="9"/>
  <c r="AA2247" i="9"/>
  <c r="AB2247" i="9"/>
  <c r="AD2247" i="9" s="1"/>
  <c r="W2247" i="9"/>
  <c r="Y2247" i="9"/>
  <c r="AF2246" i="9"/>
  <c r="AA2246" i="9"/>
  <c r="W2246" i="9"/>
  <c r="Y2246" i="9" s="1"/>
  <c r="AF2245" i="9"/>
  <c r="AH2245" i="9" s="1"/>
  <c r="AA2245" i="9"/>
  <c r="AB2245" i="9"/>
  <c r="AD2245" i="9"/>
  <c r="W2245" i="9"/>
  <c r="Y2245" i="9"/>
  <c r="AF2244" i="9"/>
  <c r="AA2244" i="9"/>
  <c r="W2244" i="9"/>
  <c r="Y2244" i="9" s="1"/>
  <c r="AF2243" i="9"/>
  <c r="AH2243" i="9"/>
  <c r="AA2243" i="9"/>
  <c r="AB2243" i="9" s="1"/>
  <c r="AD2243" i="9" s="1"/>
  <c r="W2243" i="9"/>
  <c r="Y2243" i="9"/>
  <c r="AF2242" i="9"/>
  <c r="AA2242" i="9"/>
  <c r="W2242" i="9"/>
  <c r="Y2242" i="9"/>
  <c r="AF2241" i="9"/>
  <c r="AH2241" i="9"/>
  <c r="AA2241" i="9"/>
  <c r="AB2241" i="9"/>
  <c r="AD2241" i="9" s="1"/>
  <c r="W2241" i="9"/>
  <c r="Y2241" i="9"/>
  <c r="AF2240" i="9"/>
  <c r="AA2240" i="9"/>
  <c r="W2240" i="9"/>
  <c r="Y2240" i="9"/>
  <c r="AF2239" i="9"/>
  <c r="AH2239" i="9" s="1"/>
  <c r="AA2239" i="9"/>
  <c r="AB2239" i="9"/>
  <c r="AD2239" i="9"/>
  <c r="W2239" i="9"/>
  <c r="Y2239" i="9" s="1"/>
  <c r="AF2238" i="9"/>
  <c r="AA2238" i="9"/>
  <c r="W2238" i="9"/>
  <c r="Y2238" i="9"/>
  <c r="AF2237" i="9"/>
  <c r="AH2237" i="9"/>
  <c r="AA2237" i="9"/>
  <c r="AB2237" i="9" s="1"/>
  <c r="AD2237" i="9" s="1"/>
  <c r="W2237" i="9"/>
  <c r="Y2237" i="9" s="1"/>
  <c r="AF2236" i="9"/>
  <c r="AA2236" i="9"/>
  <c r="W2236" i="9"/>
  <c r="Y2236" i="9"/>
  <c r="AF2235" i="9"/>
  <c r="AH2235" i="9" s="1"/>
  <c r="AA2235" i="9"/>
  <c r="AB2235" i="9" s="1"/>
  <c r="AD2235" i="9" s="1"/>
  <c r="W2235" i="9"/>
  <c r="Y2235" i="9"/>
  <c r="AF2234" i="9"/>
  <c r="AA2234" i="9"/>
  <c r="W2234" i="9"/>
  <c r="Y2234" i="9" s="1"/>
  <c r="AF2233" i="9"/>
  <c r="AH2233" i="9"/>
  <c r="AA2233" i="9"/>
  <c r="AB2233" i="9"/>
  <c r="AD2233" i="9"/>
  <c r="W2233" i="9"/>
  <c r="Y2233" i="9"/>
  <c r="AF2232" i="9"/>
  <c r="AA2232" i="9"/>
  <c r="W2232" i="9"/>
  <c r="Y2232" i="9"/>
  <c r="AF2231" i="9"/>
  <c r="AH2231" i="9"/>
  <c r="AA2231" i="9"/>
  <c r="AB2231" i="9"/>
  <c r="AD2231" i="9" s="1"/>
  <c r="W2231" i="9"/>
  <c r="Y2231" i="9"/>
  <c r="AF2230" i="9"/>
  <c r="AA2230" i="9"/>
  <c r="W2230" i="9"/>
  <c r="Y2230" i="9" s="1"/>
  <c r="AF2229" i="9"/>
  <c r="AH2229" i="9"/>
  <c r="AA2229" i="9"/>
  <c r="AB2229" i="9"/>
  <c r="AD2229" i="9"/>
  <c r="W2229" i="9"/>
  <c r="Y2229" i="9"/>
  <c r="AF2228" i="9"/>
  <c r="AA2228" i="9"/>
  <c r="W2228" i="9"/>
  <c r="Y2228" i="9" s="1"/>
  <c r="AF2227" i="9"/>
  <c r="AH2227" i="9"/>
  <c r="AA2227" i="9"/>
  <c r="AB2227" i="9" s="1"/>
  <c r="AD2227" i="9" s="1"/>
  <c r="W2227" i="9"/>
  <c r="Y2227" i="9"/>
  <c r="AF2226" i="9"/>
  <c r="AA2226" i="9"/>
  <c r="W2226" i="9"/>
  <c r="Y2226" i="9"/>
  <c r="AF2225" i="9"/>
  <c r="AH2225" i="9"/>
  <c r="AA2225" i="9"/>
  <c r="AB2225" i="9"/>
  <c r="AD2225" i="9" s="1"/>
  <c r="W2225" i="9"/>
  <c r="Y2225" i="9"/>
  <c r="AF2224" i="9"/>
  <c r="AA2224" i="9"/>
  <c r="W2224" i="9"/>
  <c r="Y2224" i="9"/>
  <c r="AF2223" i="9"/>
  <c r="AH2223" i="9" s="1"/>
  <c r="AA2223" i="9"/>
  <c r="AB2223" i="9"/>
  <c r="AD2223" i="9"/>
  <c r="W2223" i="9"/>
  <c r="Y2223" i="9"/>
  <c r="AF2222" i="9"/>
  <c r="AA2222" i="9"/>
  <c r="W2222" i="9"/>
  <c r="Y2222" i="9"/>
  <c r="AF2221" i="9"/>
  <c r="AH2221" i="9"/>
  <c r="AA2221" i="9"/>
  <c r="AB2221" i="9"/>
  <c r="AD2221" i="9" s="1"/>
  <c r="W2221" i="9"/>
  <c r="Y2221" i="9" s="1"/>
  <c r="AF2220" i="9"/>
  <c r="AA2220" i="9"/>
  <c r="W2220" i="9"/>
  <c r="Y2220" i="9" s="1"/>
  <c r="AF2219" i="9"/>
  <c r="AH2219" i="9"/>
  <c r="AA2219" i="9"/>
  <c r="AB2219" i="9" s="1"/>
  <c r="AD2219" i="9" s="1"/>
  <c r="W2219" i="9"/>
  <c r="Y2219" i="9"/>
  <c r="AF2218" i="9"/>
  <c r="AA2218" i="9"/>
  <c r="W2218" i="9"/>
  <c r="Y2218" i="9" s="1"/>
  <c r="AF2217" i="9"/>
  <c r="AH2217" i="9"/>
  <c r="AA2217" i="9"/>
  <c r="AB2217" i="9"/>
  <c r="AD2217" i="9"/>
  <c r="W2217" i="9"/>
  <c r="Y2217" i="9" s="1"/>
  <c r="AF2216" i="9"/>
  <c r="AA2216" i="9"/>
  <c r="W2216" i="9"/>
  <c r="Y2216" i="9"/>
  <c r="AF2215" i="9"/>
  <c r="AA2215" i="9"/>
  <c r="W2215" i="9"/>
  <c r="Y2215" i="9" s="1"/>
  <c r="AF2214" i="9"/>
  <c r="AA2214" i="9"/>
  <c r="W2214" i="9"/>
  <c r="Y2214" i="9"/>
  <c r="AF2213" i="9"/>
  <c r="AA2213" i="9"/>
  <c r="AB2213" i="9" s="1"/>
  <c r="AD2213" i="9" s="1"/>
  <c r="W2213" i="9"/>
  <c r="Y2213" i="9" s="1"/>
  <c r="AF2212" i="9"/>
  <c r="AA2212" i="9"/>
  <c r="W2212" i="9"/>
  <c r="Y2212" i="9" s="1"/>
  <c r="AF2211" i="9"/>
  <c r="AA2211" i="9"/>
  <c r="W2211" i="9"/>
  <c r="Y2211" i="9" s="1"/>
  <c r="AF2210" i="9"/>
  <c r="AA2210" i="9"/>
  <c r="W2210" i="9"/>
  <c r="Y2210" i="9"/>
  <c r="AF2209" i="9"/>
  <c r="AA2209" i="9"/>
  <c r="AB2209" i="9"/>
  <c r="AD2209" i="9" s="1"/>
  <c r="W2209" i="9"/>
  <c r="Y2209" i="9"/>
  <c r="AF2208" i="9"/>
  <c r="AA2208" i="9"/>
  <c r="AB2208" i="9"/>
  <c r="AD2208" i="9" s="1"/>
  <c r="W2208" i="9"/>
  <c r="Y2208" i="9" s="1"/>
  <c r="AF2207" i="9"/>
  <c r="AA2207" i="9"/>
  <c r="W2207" i="9"/>
  <c r="Y2207" i="9"/>
  <c r="AF2206" i="9"/>
  <c r="AA2206" i="9"/>
  <c r="W2206" i="9"/>
  <c r="Y2206" i="9" s="1"/>
  <c r="AF2205" i="9"/>
  <c r="AJ2205" i="9"/>
  <c r="AA2205" i="9"/>
  <c r="W2205" i="9"/>
  <c r="Y2205" i="9"/>
  <c r="AF2204" i="9"/>
  <c r="AA2204" i="9"/>
  <c r="AB2204" i="9" s="1"/>
  <c r="AD2204" i="9" s="1"/>
  <c r="W2204" i="9"/>
  <c r="Y2204" i="9"/>
  <c r="AF2203" i="9"/>
  <c r="AA2203" i="9"/>
  <c r="W2203" i="9"/>
  <c r="Y2203" i="9"/>
  <c r="AF2202" i="9"/>
  <c r="AH2202" i="9"/>
  <c r="AA2202" i="9"/>
  <c r="W2202" i="9"/>
  <c r="Y2202" i="9"/>
  <c r="AF2201" i="9"/>
  <c r="AA2201" i="9"/>
  <c r="W2201" i="9"/>
  <c r="Y2201" i="9" s="1"/>
  <c r="AF2200" i="9"/>
  <c r="AA2200" i="9"/>
  <c r="AB2200" i="9"/>
  <c r="AD2200" i="9"/>
  <c r="W2200" i="9"/>
  <c r="Y2200" i="9" s="1"/>
  <c r="AF2199" i="9"/>
  <c r="AA2199" i="9"/>
  <c r="W2199" i="9"/>
  <c r="Y2199" i="9"/>
  <c r="AF2198" i="9"/>
  <c r="AH2198" i="9"/>
  <c r="AA2198" i="9"/>
  <c r="W2198" i="9"/>
  <c r="Y2198" i="9" s="1"/>
  <c r="AF2197" i="9"/>
  <c r="AA2197" i="9"/>
  <c r="W2197" i="9"/>
  <c r="Y2197" i="9"/>
  <c r="AF2196" i="9"/>
  <c r="AA2196" i="9"/>
  <c r="AB2196" i="9" s="1"/>
  <c r="AD2196" i="9" s="1"/>
  <c r="W2196" i="9"/>
  <c r="Y2196" i="9"/>
  <c r="AF2195" i="9"/>
  <c r="AA2195" i="9"/>
  <c r="W2195" i="9"/>
  <c r="Y2195" i="9"/>
  <c r="AF2194" i="9"/>
  <c r="AA2194" i="9"/>
  <c r="W2194" i="9"/>
  <c r="Y2194" i="9"/>
  <c r="AF2193" i="9"/>
  <c r="AJ2193" i="9"/>
  <c r="AA2193" i="9"/>
  <c r="W2193" i="9"/>
  <c r="Y2193" i="9" s="1"/>
  <c r="AF2192" i="9"/>
  <c r="AA2192" i="9"/>
  <c r="AB2192" i="9"/>
  <c r="AD2192" i="9"/>
  <c r="W2192" i="9"/>
  <c r="Y2192" i="9"/>
  <c r="AF2191" i="9"/>
  <c r="AA2191" i="9"/>
  <c r="W2191" i="9"/>
  <c r="Y2191" i="9" s="1"/>
  <c r="AF2190" i="9"/>
  <c r="AA2190" i="9"/>
  <c r="W2190" i="9"/>
  <c r="Y2190" i="9" s="1"/>
  <c r="AF2189" i="9"/>
  <c r="AJ2189" i="9"/>
  <c r="AA2189" i="9"/>
  <c r="W2189" i="9"/>
  <c r="Y2189" i="9"/>
  <c r="AF2188" i="9"/>
  <c r="AA2188" i="9"/>
  <c r="AB2188" i="9" s="1"/>
  <c r="AD2188" i="9"/>
  <c r="W2188" i="9"/>
  <c r="Y2188" i="9" s="1"/>
  <c r="AF2187" i="9"/>
  <c r="AA2187" i="9"/>
  <c r="W2187" i="9"/>
  <c r="Y2187" i="9"/>
  <c r="AF2186" i="9"/>
  <c r="AH2186" i="9"/>
  <c r="AA2186" i="9"/>
  <c r="W2186" i="9"/>
  <c r="Y2186" i="9" s="1"/>
  <c r="AF2185" i="9"/>
  <c r="AA2185" i="9"/>
  <c r="W2185" i="9"/>
  <c r="Y2185" i="9"/>
  <c r="AF2184" i="9"/>
  <c r="AA2184" i="9"/>
  <c r="AB2184" i="9"/>
  <c r="AD2184" i="9" s="1"/>
  <c r="W2184" i="9"/>
  <c r="Y2184" i="9"/>
  <c r="AF2183" i="9"/>
  <c r="AA2183" i="9"/>
  <c r="W2183" i="9"/>
  <c r="Y2183" i="9" s="1"/>
  <c r="AF2182" i="9"/>
  <c r="AH2182" i="9" s="1"/>
  <c r="AA2182" i="9"/>
  <c r="W2182" i="9"/>
  <c r="Y2182" i="9"/>
  <c r="AF2181" i="9"/>
  <c r="AA2181" i="9"/>
  <c r="W2181" i="9"/>
  <c r="Y2181" i="9" s="1"/>
  <c r="AF2180" i="9"/>
  <c r="AA2180" i="9"/>
  <c r="AB2180" i="9"/>
  <c r="AD2180" i="9"/>
  <c r="W2180" i="9"/>
  <c r="Y2180" i="9" s="1"/>
  <c r="AF2179" i="9"/>
  <c r="AA2179" i="9"/>
  <c r="W2179" i="9"/>
  <c r="Y2179" i="9"/>
  <c r="AF2178" i="9"/>
  <c r="AA2178" i="9"/>
  <c r="W2178" i="9"/>
  <c r="Y2178" i="9" s="1"/>
  <c r="AF2177" i="9"/>
  <c r="AJ2177" i="9" s="1"/>
  <c r="AA2177" i="9"/>
  <c r="W2177" i="9"/>
  <c r="Y2177" i="9"/>
  <c r="AF2176" i="9"/>
  <c r="AA2176" i="9"/>
  <c r="AB2176" i="9" s="1"/>
  <c r="AD2176" i="9" s="1"/>
  <c r="W2176" i="9"/>
  <c r="Y2176" i="9" s="1"/>
  <c r="AF2175" i="9"/>
  <c r="AA2175" i="9"/>
  <c r="W2175" i="9"/>
  <c r="Y2175" i="9" s="1"/>
  <c r="AF2174" i="9"/>
  <c r="AA2174" i="9"/>
  <c r="W2174" i="9"/>
  <c r="Y2174" i="9" s="1"/>
  <c r="AF2173" i="9"/>
  <c r="AJ2173" i="9"/>
  <c r="AA2173" i="9"/>
  <c r="W2173" i="9"/>
  <c r="Y2173" i="9" s="1"/>
  <c r="AF2172" i="9"/>
  <c r="AA2172" i="9"/>
  <c r="AB2172" i="9" s="1"/>
  <c r="AD2172" i="9" s="1"/>
  <c r="W2172" i="9"/>
  <c r="Y2172" i="9"/>
  <c r="AF2171" i="9"/>
  <c r="AA2171" i="9"/>
  <c r="W2171" i="9"/>
  <c r="Y2171" i="9" s="1"/>
  <c r="AF2170" i="9"/>
  <c r="AH2170" i="9"/>
  <c r="AA2170" i="9"/>
  <c r="W2170" i="9"/>
  <c r="Y2170" i="9"/>
  <c r="AF2169" i="9"/>
  <c r="AA2169" i="9"/>
  <c r="W2169" i="9"/>
  <c r="Y2169" i="9" s="1"/>
  <c r="AF2168" i="9"/>
  <c r="AA2168" i="9"/>
  <c r="AB2168" i="9"/>
  <c r="AD2168" i="9" s="1"/>
  <c r="W2168" i="9"/>
  <c r="Y2168" i="9" s="1"/>
  <c r="AF2167" i="9"/>
  <c r="AA2167" i="9"/>
  <c r="W2167" i="9"/>
  <c r="Y2167" i="9"/>
  <c r="AF2166" i="9"/>
  <c r="AH2166" i="9" s="1"/>
  <c r="AA2166" i="9"/>
  <c r="W2166" i="9"/>
  <c r="Y2166" i="9" s="1"/>
  <c r="AF2165" i="9"/>
  <c r="AA2165" i="9"/>
  <c r="W2165" i="9"/>
  <c r="Y2165" i="9"/>
  <c r="AF2164" i="9"/>
  <c r="AA2164" i="9"/>
  <c r="AB2164" i="9" s="1"/>
  <c r="AD2164" i="9" s="1"/>
  <c r="W2164" i="9"/>
  <c r="Y2164" i="9"/>
  <c r="AF2163" i="9"/>
  <c r="AA2163" i="9"/>
  <c r="W2163" i="9"/>
  <c r="Y2163" i="9"/>
  <c r="AF2162" i="9"/>
  <c r="AA2162" i="9"/>
  <c r="W2162" i="9"/>
  <c r="Y2162" i="9"/>
  <c r="AF2161" i="9"/>
  <c r="AJ2161" i="9"/>
  <c r="AA2161" i="9"/>
  <c r="W2161" i="9"/>
  <c r="Y2161" i="9"/>
  <c r="AF2160" i="9"/>
  <c r="AA2160" i="9"/>
  <c r="AB2160" i="9"/>
  <c r="AD2160" i="9"/>
  <c r="W2160" i="9"/>
  <c r="Y2160" i="9" s="1"/>
  <c r="AF2159" i="9"/>
  <c r="AA2159" i="9"/>
  <c r="W2159" i="9"/>
  <c r="Y2159" i="9" s="1"/>
  <c r="AF2158" i="9"/>
  <c r="AA2158" i="9"/>
  <c r="W2158" i="9"/>
  <c r="Y2158" i="9"/>
  <c r="AF2157" i="9"/>
  <c r="AJ2157" i="9"/>
  <c r="AA2157" i="9"/>
  <c r="W2157" i="9"/>
  <c r="Y2157" i="9"/>
  <c r="AF2156" i="9"/>
  <c r="AA2156" i="9"/>
  <c r="AB2156" i="9"/>
  <c r="AD2156" i="9" s="1"/>
  <c r="W2156" i="9"/>
  <c r="Y2156" i="9"/>
  <c r="AF2155" i="9"/>
  <c r="AA2155" i="9"/>
  <c r="W2155" i="9"/>
  <c r="Y2155" i="9"/>
  <c r="AF2154" i="9"/>
  <c r="AH2154" i="9" s="1"/>
  <c r="AA2154" i="9"/>
  <c r="W2154" i="9"/>
  <c r="Y2154" i="9" s="1"/>
  <c r="AF2153" i="9"/>
  <c r="AA2153" i="9"/>
  <c r="W2153" i="9"/>
  <c r="Y2153" i="9" s="1"/>
  <c r="AF2152" i="9"/>
  <c r="AA2152" i="9"/>
  <c r="AB2152" i="9"/>
  <c r="AD2152" i="9" s="1"/>
  <c r="W2152" i="9"/>
  <c r="Y2152" i="9"/>
  <c r="AF2151" i="9"/>
  <c r="AA2151" i="9"/>
  <c r="W2151" i="9"/>
  <c r="Y2151" i="9"/>
  <c r="AF2150" i="9"/>
  <c r="AH2150" i="9" s="1"/>
  <c r="AA2150" i="9"/>
  <c r="W2150" i="9"/>
  <c r="Y2150" i="9"/>
  <c r="AF2149" i="9"/>
  <c r="AA2149" i="9"/>
  <c r="W2149" i="9"/>
  <c r="Y2149" i="9"/>
  <c r="AF2148" i="9"/>
  <c r="AA2148" i="9"/>
  <c r="AB2148" i="9"/>
  <c r="AD2148" i="9"/>
  <c r="W2148" i="9"/>
  <c r="Y2148" i="9"/>
  <c r="AF2147" i="9"/>
  <c r="AA2147" i="9"/>
  <c r="W2147" i="9"/>
  <c r="Y2147" i="9"/>
  <c r="AF2146" i="9"/>
  <c r="AH2146" i="9"/>
  <c r="AA2146" i="9"/>
  <c r="AB2146" i="9"/>
  <c r="AD2146" i="9" s="1"/>
  <c r="W2146" i="9"/>
  <c r="Y2146" i="9" s="1"/>
  <c r="AF2145" i="9"/>
  <c r="AA2145" i="9"/>
  <c r="W2145" i="9"/>
  <c r="Y2145" i="9" s="1"/>
  <c r="AF2144" i="9"/>
  <c r="AH2144" i="9"/>
  <c r="AA2144" i="9"/>
  <c r="AB2144" i="9" s="1"/>
  <c r="AD2144" i="9" s="1"/>
  <c r="W2144" i="9"/>
  <c r="Y2144" i="9"/>
  <c r="AF2143" i="9"/>
  <c r="AA2143" i="9"/>
  <c r="W2143" i="9"/>
  <c r="Y2143" i="9" s="1"/>
  <c r="AF2142" i="9"/>
  <c r="AH2142" i="9"/>
  <c r="AA2142" i="9"/>
  <c r="AB2142" i="9"/>
  <c r="AD2142" i="9"/>
  <c r="W2142" i="9"/>
  <c r="Y2142" i="9" s="1"/>
  <c r="AF2141" i="9"/>
  <c r="AA2141" i="9"/>
  <c r="W2141" i="9"/>
  <c r="Y2141" i="9"/>
  <c r="AF2140" i="9"/>
  <c r="AH2140" i="9"/>
  <c r="AA2140" i="9"/>
  <c r="AB2140" i="9" s="1"/>
  <c r="AD2140" i="9" s="1"/>
  <c r="W2140" i="9"/>
  <c r="Y2140" i="9"/>
  <c r="AF2139" i="9"/>
  <c r="AA2139" i="9"/>
  <c r="W2139" i="9"/>
  <c r="Y2139" i="9"/>
  <c r="AF2138" i="9"/>
  <c r="AH2138" i="9" s="1"/>
  <c r="AA2138" i="9"/>
  <c r="AB2138" i="9"/>
  <c r="AD2138" i="9"/>
  <c r="W2138" i="9"/>
  <c r="Y2138" i="9"/>
  <c r="AF2137" i="9"/>
  <c r="AA2137" i="9"/>
  <c r="W2137" i="9"/>
  <c r="Y2137" i="9" s="1"/>
  <c r="AF2136" i="9"/>
  <c r="AH2136" i="9"/>
  <c r="AA2136" i="9"/>
  <c r="AB2136" i="9" s="1"/>
  <c r="AD2136" i="9" s="1"/>
  <c r="W2136" i="9"/>
  <c r="Y2136" i="9" s="1"/>
  <c r="AF2135" i="9"/>
  <c r="AA2135" i="9"/>
  <c r="W2135" i="9"/>
  <c r="Y2135" i="9"/>
  <c r="AF2134" i="9"/>
  <c r="AA2134" i="9"/>
  <c r="W2134" i="9"/>
  <c r="Y2134" i="9" s="1"/>
  <c r="AF2133" i="9"/>
  <c r="AH2133" i="9"/>
  <c r="AA2133" i="9"/>
  <c r="AB2133" i="9"/>
  <c r="AD2133" i="9" s="1"/>
  <c r="W2133" i="9"/>
  <c r="Y2133" i="9" s="1"/>
  <c r="AF2132" i="9"/>
  <c r="AA2132" i="9"/>
  <c r="W2132" i="9"/>
  <c r="Y2132" i="9"/>
  <c r="AF2131" i="9"/>
  <c r="AH2131" i="9" s="1"/>
  <c r="AA2131" i="9"/>
  <c r="AB2131" i="9"/>
  <c r="AD2131" i="9" s="1"/>
  <c r="W2131" i="9"/>
  <c r="Y2131" i="9"/>
  <c r="AF2130" i="9"/>
  <c r="AA2130" i="9"/>
  <c r="W2130" i="9"/>
  <c r="Y2130" i="9"/>
  <c r="AF2129" i="9"/>
  <c r="AH2129" i="9" s="1"/>
  <c r="AA2129" i="9"/>
  <c r="AB2129" i="9"/>
  <c r="AD2129" i="9"/>
  <c r="W2129" i="9"/>
  <c r="Y2129" i="9" s="1"/>
  <c r="AF2128" i="9"/>
  <c r="AA2128" i="9"/>
  <c r="W2128" i="9"/>
  <c r="Y2128" i="9" s="1"/>
  <c r="AF2127" i="9"/>
  <c r="AA2127" i="9"/>
  <c r="W2127" i="9"/>
  <c r="Y2127" i="9"/>
  <c r="AF2126" i="9"/>
  <c r="AA2126" i="9"/>
  <c r="W2126" i="9"/>
  <c r="Y2126" i="9" s="1"/>
  <c r="AF2125" i="9"/>
  <c r="AH2125" i="9"/>
  <c r="AA2125" i="9"/>
  <c r="AB2125" i="9" s="1"/>
  <c r="AD2125" i="9" s="1"/>
  <c r="W2125" i="9"/>
  <c r="Y2125" i="9"/>
  <c r="AF2124" i="9"/>
  <c r="AA2124" i="9"/>
  <c r="W2124" i="9"/>
  <c r="Y2124" i="9"/>
  <c r="AF2123" i="9"/>
  <c r="AH2123" i="9"/>
  <c r="AA2123" i="9"/>
  <c r="AB2123" i="9"/>
  <c r="AD2123" i="9" s="1"/>
  <c r="W2123" i="9"/>
  <c r="Y2123" i="9"/>
  <c r="AF2122" i="9"/>
  <c r="AA2122" i="9"/>
  <c r="W2122" i="9"/>
  <c r="Y2122" i="9"/>
  <c r="AF2121" i="9"/>
  <c r="AH2121" i="9" s="1"/>
  <c r="AA2121" i="9"/>
  <c r="AB2121" i="9"/>
  <c r="AD2121" i="9"/>
  <c r="W2121" i="9"/>
  <c r="Y2121" i="9"/>
  <c r="AF2120" i="9"/>
  <c r="AA2120" i="9"/>
  <c r="W2120" i="9"/>
  <c r="Y2120" i="9"/>
  <c r="AF2119" i="9"/>
  <c r="AA2119" i="9"/>
  <c r="W2119" i="9"/>
  <c r="Y2119" i="9"/>
  <c r="AF2118" i="9"/>
  <c r="AH2118" i="9"/>
  <c r="AA2118" i="9"/>
  <c r="AB2118" i="9"/>
  <c r="AD2118" i="9"/>
  <c r="W2118" i="9"/>
  <c r="Y2118" i="9" s="1"/>
  <c r="AF2117" i="9"/>
  <c r="AA2117" i="9"/>
  <c r="W2117" i="9"/>
  <c r="Y2117" i="9" s="1"/>
  <c r="AF2116" i="9"/>
  <c r="AH2116" i="9"/>
  <c r="AA2116" i="9"/>
  <c r="AB2116" i="9" s="1"/>
  <c r="AD2116" i="9" s="1"/>
  <c r="W2116" i="9"/>
  <c r="Y2116" i="9" s="1"/>
  <c r="AF2115" i="9"/>
  <c r="AA2115" i="9"/>
  <c r="W2115" i="9"/>
  <c r="Y2115" i="9"/>
  <c r="AF2114" i="9"/>
  <c r="AA2114" i="9"/>
  <c r="W2114" i="9"/>
  <c r="Y2114" i="9" s="1"/>
  <c r="AF2113" i="9"/>
  <c r="AH2113" i="9"/>
  <c r="AA2113" i="9"/>
  <c r="AB2113" i="9"/>
  <c r="AD2113" i="9" s="1"/>
  <c r="W2113" i="9"/>
  <c r="Y2113" i="9"/>
  <c r="AF2112" i="9"/>
  <c r="AH2112" i="9" s="1"/>
  <c r="AA2112" i="9"/>
  <c r="AB2112" i="9"/>
  <c r="AD2112" i="9"/>
  <c r="W2112" i="9"/>
  <c r="Y2112" i="9" s="1"/>
  <c r="AF2111" i="9"/>
  <c r="AA2111" i="9"/>
  <c r="W2111" i="9"/>
  <c r="Y2111" i="9"/>
  <c r="AF2110" i="9"/>
  <c r="AH2110" i="9"/>
  <c r="AA2110" i="9"/>
  <c r="AB2110" i="9" s="1"/>
  <c r="AD2110" i="9" s="1"/>
  <c r="W2110" i="9"/>
  <c r="Y2110" i="9" s="1"/>
  <c r="AF2109" i="9"/>
  <c r="AA2109" i="9"/>
  <c r="W2109" i="9"/>
  <c r="Y2109" i="9"/>
  <c r="AF2108" i="9"/>
  <c r="AH2108" i="9" s="1"/>
  <c r="AA2108" i="9"/>
  <c r="AB2108" i="9" s="1"/>
  <c r="AD2108" i="9" s="1"/>
  <c r="W2108" i="9"/>
  <c r="Y2108" i="9"/>
  <c r="AF2107" i="9"/>
  <c r="AA2107" i="9"/>
  <c r="W2107" i="9"/>
  <c r="Y2107" i="9" s="1"/>
  <c r="AF2106" i="9"/>
  <c r="AH2106" i="9"/>
  <c r="AA2106" i="9"/>
  <c r="AB2106" i="9"/>
  <c r="AD2106" i="9"/>
  <c r="W2106" i="9"/>
  <c r="Y2106" i="9"/>
  <c r="AF2105" i="9"/>
  <c r="AA2105" i="9"/>
  <c r="W2105" i="9"/>
  <c r="Y2105" i="9"/>
  <c r="AF2104" i="9"/>
  <c r="AH2104" i="9"/>
  <c r="AA2104" i="9"/>
  <c r="AB2104" i="9"/>
  <c r="AD2104" i="9" s="1"/>
  <c r="W2104" i="9"/>
  <c r="Y2104" i="9"/>
  <c r="AF2103" i="9"/>
  <c r="AA2103" i="9"/>
  <c r="W2103" i="9"/>
  <c r="Y2103" i="9" s="1"/>
  <c r="AF2102" i="9"/>
  <c r="AH2102" i="9"/>
  <c r="AA2102" i="9"/>
  <c r="AB2102" i="9"/>
  <c r="AD2102" i="9"/>
  <c r="W2102" i="9"/>
  <c r="Y2102" i="9"/>
  <c r="AF2101" i="9"/>
  <c r="AA2101" i="9"/>
  <c r="W2101" i="9"/>
  <c r="Y2101" i="9" s="1"/>
  <c r="AF2100" i="9"/>
  <c r="AH2100" i="9"/>
  <c r="AA2100" i="9"/>
  <c r="AB2100" i="9" s="1"/>
  <c r="AD2100" i="9" s="1"/>
  <c r="W2100" i="9"/>
  <c r="Y2100" i="9"/>
  <c r="AF2099" i="9"/>
  <c r="AA2099" i="9"/>
  <c r="W2099" i="9"/>
  <c r="Y2099" i="9"/>
  <c r="AF2098" i="9"/>
  <c r="AH2098" i="9"/>
  <c r="AA2098" i="9"/>
  <c r="AB2098" i="9"/>
  <c r="AD2098" i="9" s="1"/>
  <c r="W2098" i="9"/>
  <c r="Y2098" i="9"/>
  <c r="AF2097" i="9"/>
  <c r="AA2097" i="9"/>
  <c r="W2097" i="9"/>
  <c r="Y2097" i="9"/>
  <c r="AF2096" i="9"/>
  <c r="AH2096" i="9" s="1"/>
  <c r="AA2096" i="9"/>
  <c r="AB2096" i="9"/>
  <c r="AD2096" i="9" s="1"/>
  <c r="W2096" i="9"/>
  <c r="Y2096" i="9"/>
  <c r="AF2095" i="9"/>
  <c r="AA2095" i="9"/>
  <c r="W2095" i="9"/>
  <c r="Y2095" i="9"/>
  <c r="AF2094" i="9"/>
  <c r="AH2094" i="9" s="1"/>
  <c r="AA2094" i="9"/>
  <c r="AB2094" i="9"/>
  <c r="AD2094" i="9" s="1"/>
  <c r="W2094" i="9"/>
  <c r="Y2094" i="9" s="1"/>
  <c r="AF2093" i="9"/>
  <c r="AA2093" i="9"/>
  <c r="W2093" i="9"/>
  <c r="Y2093" i="9" s="1"/>
  <c r="AF2092" i="9"/>
  <c r="AH2092" i="9"/>
  <c r="AA2092" i="9"/>
  <c r="AB2092" i="9" s="1"/>
  <c r="AD2092" i="9"/>
  <c r="W2092" i="9"/>
  <c r="Y2092" i="9"/>
  <c r="AF2091" i="9"/>
  <c r="AA2091" i="9"/>
  <c r="W2091" i="9"/>
  <c r="Y2091" i="9"/>
  <c r="AF2090" i="9"/>
  <c r="AH2090" i="9"/>
  <c r="AA2090" i="9"/>
  <c r="AB2090" i="9"/>
  <c r="AD2090" i="9"/>
  <c r="W2090" i="9"/>
  <c r="Y2090" i="9" s="1"/>
  <c r="AF2089" i="9"/>
  <c r="AA2089" i="9"/>
  <c r="W2089" i="9"/>
  <c r="Y2089" i="9" s="1"/>
  <c r="AF2088" i="9"/>
  <c r="AH2088" i="9"/>
  <c r="AA2088" i="9"/>
  <c r="AB2088" i="9" s="1"/>
  <c r="AD2088" i="9" s="1"/>
  <c r="W2088" i="9"/>
  <c r="Y2088" i="9"/>
  <c r="AF2087" i="9"/>
  <c r="AA2087" i="9"/>
  <c r="W2087" i="9"/>
  <c r="Y2087" i="9" s="1"/>
  <c r="AF2086" i="9"/>
  <c r="AH2086" i="9"/>
  <c r="AA2086" i="9"/>
  <c r="AB2086" i="9"/>
  <c r="AD2086" i="9" s="1"/>
  <c r="W2086" i="9"/>
  <c r="Y2086" i="9"/>
  <c r="AF2085" i="9"/>
  <c r="AA2085" i="9"/>
  <c r="W2085" i="9"/>
  <c r="Y2085" i="9" s="1"/>
  <c r="AF2084" i="9"/>
  <c r="AH2084" i="9"/>
  <c r="AA2084" i="9"/>
  <c r="AB2084" i="9"/>
  <c r="AD2084" i="9"/>
  <c r="W2084" i="9"/>
  <c r="Y2084" i="9" s="1"/>
  <c r="AF2083" i="9"/>
  <c r="AA2083" i="9"/>
  <c r="W2083" i="9"/>
  <c r="Y2083" i="9" s="1"/>
  <c r="AF2082" i="9"/>
  <c r="AH2082" i="9"/>
  <c r="AA2082" i="9"/>
  <c r="AB2082" i="9" s="1"/>
  <c r="AD2082" i="9" s="1"/>
  <c r="X2082" i="9"/>
  <c r="W2082" i="9"/>
  <c r="AF2081" i="9"/>
  <c r="AH2081" i="9" s="1"/>
  <c r="AA2081" i="9"/>
  <c r="AB2081" i="9"/>
  <c r="AD2081" i="9" s="1"/>
  <c r="W2081" i="9"/>
  <c r="Y2081" i="9"/>
  <c r="AF2080" i="9"/>
  <c r="AA2080" i="9"/>
  <c r="W2080" i="9"/>
  <c r="Y2080" i="9"/>
  <c r="AF2079" i="9"/>
  <c r="AH2079" i="9" s="1"/>
  <c r="AA2079" i="9"/>
  <c r="AB2079" i="9"/>
  <c r="AD2079" i="9" s="1"/>
  <c r="W2079" i="9"/>
  <c r="Y2079" i="9" s="1"/>
  <c r="AF2078" i="9"/>
  <c r="AA2078" i="9"/>
  <c r="W2078" i="9"/>
  <c r="Y2078" i="9" s="1"/>
  <c r="AF2077" i="9"/>
  <c r="AA2077" i="9"/>
  <c r="W2077" i="9"/>
  <c r="Y2077" i="9"/>
  <c r="AF2076" i="9"/>
  <c r="AH2076" i="9"/>
  <c r="AA2076" i="9"/>
  <c r="AB2076" i="9" s="1"/>
  <c r="AD2076" i="9" s="1"/>
  <c r="W2076" i="9"/>
  <c r="Y2076" i="9"/>
  <c r="AF2075" i="9"/>
  <c r="AA2075" i="9"/>
  <c r="W2075" i="9"/>
  <c r="Y2075" i="9"/>
  <c r="AF2074" i="9"/>
  <c r="AA2074" i="9"/>
  <c r="W2074" i="9"/>
  <c r="Y2074" i="9"/>
  <c r="AF2073" i="9"/>
  <c r="AA2073" i="9"/>
  <c r="W2073" i="9"/>
  <c r="Y2073" i="9"/>
  <c r="AF2072" i="9"/>
  <c r="AA2072" i="9"/>
  <c r="W2072" i="9"/>
  <c r="Y2072" i="9"/>
  <c r="AF2071" i="9"/>
  <c r="AA2071" i="9"/>
  <c r="W2071" i="9"/>
  <c r="Y2071" i="9"/>
  <c r="AF2070" i="9"/>
  <c r="AH2070" i="9"/>
  <c r="AA2070" i="9"/>
  <c r="AB2070" i="9"/>
  <c r="AD2070" i="9" s="1"/>
  <c r="W2070" i="9"/>
  <c r="Y2070" i="9" s="1"/>
  <c r="AF2069" i="9"/>
  <c r="AA2069" i="9"/>
  <c r="W2069" i="9"/>
  <c r="Y2069" i="9" s="1"/>
  <c r="AF2068" i="9"/>
  <c r="AH2068" i="9" s="1"/>
  <c r="AA2068" i="9"/>
  <c r="AB2068" i="9" s="1"/>
  <c r="AD2068" i="9" s="1"/>
  <c r="W2068" i="9"/>
  <c r="Y2068" i="9"/>
  <c r="AF2067" i="9"/>
  <c r="AA2067" i="9"/>
  <c r="W2067" i="9"/>
  <c r="Y2067" i="9"/>
  <c r="AF2066" i="9"/>
  <c r="AH2066" i="9"/>
  <c r="AA2066" i="9"/>
  <c r="AB2066" i="9"/>
  <c r="AD2066" i="9" s="1"/>
  <c r="W2066" i="9"/>
  <c r="Y2066" i="9" s="1"/>
  <c r="AF2065" i="9"/>
  <c r="AA2065" i="9"/>
  <c r="W2065" i="9"/>
  <c r="Y2065" i="9" s="1"/>
  <c r="AF2064" i="9"/>
  <c r="AH2064" i="9" s="1"/>
  <c r="AA2064" i="9"/>
  <c r="AB2064" i="9"/>
  <c r="AD2064" i="9" s="1"/>
  <c r="W2064" i="9"/>
  <c r="Y2064" i="9" s="1"/>
  <c r="AF2063" i="9"/>
  <c r="AA2063" i="9"/>
  <c r="W2063" i="9"/>
  <c r="Y2063" i="9" s="1"/>
  <c r="AF2062" i="9"/>
  <c r="AH2062" i="9" s="1"/>
  <c r="AA2062" i="9"/>
  <c r="AB2062" i="9" s="1"/>
  <c r="AD2062" i="9" s="1"/>
  <c r="W2062" i="9"/>
  <c r="Y2062" i="9"/>
  <c r="AF2061" i="9"/>
  <c r="AA2061" i="9"/>
  <c r="W2061" i="9"/>
  <c r="Y2061" i="9" s="1"/>
  <c r="AF2060" i="9"/>
  <c r="AH2060" i="9" s="1"/>
  <c r="AA2060" i="9"/>
  <c r="AB2060" i="9"/>
  <c r="AD2060" i="9" s="1"/>
  <c r="W2060" i="9"/>
  <c r="Y2060" i="9"/>
  <c r="AF2059" i="9"/>
  <c r="AA2059" i="9"/>
  <c r="W2059" i="9"/>
  <c r="Y2059" i="9"/>
  <c r="AF2058" i="9"/>
  <c r="AH2058" i="9" s="1"/>
  <c r="AA2058" i="9"/>
  <c r="AB2058" i="9"/>
  <c r="AD2058" i="9" s="1"/>
  <c r="W2058" i="9"/>
  <c r="Y2058" i="9" s="1"/>
  <c r="AF2057" i="9"/>
  <c r="AA2057" i="9"/>
  <c r="W2057" i="9"/>
  <c r="Y2057" i="9" s="1"/>
  <c r="AF2056" i="9"/>
  <c r="AH2056" i="9" s="1"/>
  <c r="AA2056" i="9"/>
  <c r="AB2056" i="9" s="1"/>
  <c r="AD2056" i="9"/>
  <c r="W2056" i="9"/>
  <c r="Y2056" i="9" s="1"/>
  <c r="AF2055" i="9"/>
  <c r="AA2055" i="9"/>
  <c r="W2055" i="9"/>
  <c r="Y2055" i="9"/>
  <c r="AF2054" i="9"/>
  <c r="AH2054" i="9"/>
  <c r="AA2054" i="9"/>
  <c r="AB2054" i="9" s="1"/>
  <c r="AD2054" i="9" s="1"/>
  <c r="W2054" i="9"/>
  <c r="Y2054" i="9" s="1"/>
  <c r="AF2053" i="9"/>
  <c r="AA2053" i="9"/>
  <c r="W2053" i="9"/>
  <c r="Y2053" i="9" s="1"/>
  <c r="AF2052" i="9"/>
  <c r="AH2052" i="9" s="1"/>
  <c r="AA2052" i="9"/>
  <c r="AB2052" i="9" s="1"/>
  <c r="AD2052" i="9" s="1"/>
  <c r="W2052" i="9"/>
  <c r="Y2052" i="9"/>
  <c r="AF2051" i="9"/>
  <c r="AA2051" i="9"/>
  <c r="W2051" i="9"/>
  <c r="Y2051" i="9"/>
  <c r="AF2050" i="9"/>
  <c r="AH2050" i="9"/>
  <c r="AA2050" i="9"/>
  <c r="AB2050" i="9"/>
  <c r="AD2050" i="9"/>
  <c r="W2050" i="9"/>
  <c r="Y2050" i="9" s="1"/>
  <c r="AF2049" i="9"/>
  <c r="AA2049" i="9"/>
  <c r="W2049" i="9"/>
  <c r="Y2049" i="9" s="1"/>
  <c r="AF2048" i="9"/>
  <c r="AH2048" i="9"/>
  <c r="AA2048" i="9"/>
  <c r="AB2048" i="9" s="1"/>
  <c r="AD2048" i="9" s="1"/>
  <c r="W2048" i="9"/>
  <c r="Y2048" i="9"/>
  <c r="AF2047" i="9"/>
  <c r="AA2047" i="9"/>
  <c r="W2047" i="9"/>
  <c r="Y2047" i="9" s="1"/>
  <c r="AF2046" i="9"/>
  <c r="AH2046" i="9"/>
  <c r="AA2046" i="9"/>
  <c r="AB2046" i="9"/>
  <c r="AD2046" i="9" s="1"/>
  <c r="W2046" i="9"/>
  <c r="Y2046" i="9"/>
  <c r="AF2045" i="9"/>
  <c r="AA2045" i="9"/>
  <c r="W2045" i="9"/>
  <c r="Y2045" i="9" s="1"/>
  <c r="AF2044" i="9"/>
  <c r="AH2044" i="9" s="1"/>
  <c r="AA2044" i="9"/>
  <c r="AB2044" i="9"/>
  <c r="AD2044" i="9" s="1"/>
  <c r="W2044" i="9"/>
  <c r="Y2044" i="9"/>
  <c r="AF2043" i="9"/>
  <c r="AA2043" i="9"/>
  <c r="W2043" i="9"/>
  <c r="Y2043" i="9"/>
  <c r="AF2042" i="9"/>
  <c r="AH2042" i="9" s="1"/>
  <c r="AA2042" i="9"/>
  <c r="AB2042" i="9"/>
  <c r="AD2042" i="9" s="1"/>
  <c r="W2042" i="9"/>
  <c r="Y2042" i="9" s="1"/>
  <c r="AF2041" i="9"/>
  <c r="AA2041" i="9"/>
  <c r="W2041" i="9"/>
  <c r="Y2041" i="9" s="1"/>
  <c r="AF2040" i="9"/>
  <c r="AH2040" i="9" s="1"/>
  <c r="AA2040" i="9"/>
  <c r="AB2040" i="9" s="1"/>
  <c r="AD2040" i="9"/>
  <c r="W2040" i="9"/>
  <c r="Y2040" i="9" s="1"/>
  <c r="AF2039" i="9"/>
  <c r="AA2039" i="9"/>
  <c r="W2039" i="9"/>
  <c r="Y2039" i="9"/>
  <c r="AF2038" i="9"/>
  <c r="AH2038" i="9"/>
  <c r="AA2038" i="9"/>
  <c r="AB2038" i="9" s="1"/>
  <c r="AD2038" i="9" s="1"/>
  <c r="W2038" i="9"/>
  <c r="Y2038" i="9" s="1"/>
  <c r="AF2037" i="9"/>
  <c r="AA2037" i="9"/>
  <c r="W2037" i="9"/>
  <c r="Y2037" i="9" s="1"/>
  <c r="AF2036" i="9"/>
  <c r="AH2036" i="9" s="1"/>
  <c r="AA2036" i="9"/>
  <c r="AB2036" i="9" s="1"/>
  <c r="AD2036" i="9" s="1"/>
  <c r="W2036" i="9"/>
  <c r="Y2036" i="9"/>
  <c r="AF2035" i="9"/>
  <c r="AA2035" i="9"/>
  <c r="W2035" i="9"/>
  <c r="Y2035" i="9"/>
  <c r="AF2034" i="9"/>
  <c r="AH2034" i="9"/>
  <c r="AA2034" i="9"/>
  <c r="AB2034" i="9"/>
  <c r="AD2034" i="9"/>
  <c r="W2034" i="9"/>
  <c r="Y2034" i="9" s="1"/>
  <c r="AF2033" i="9"/>
  <c r="AA2033" i="9"/>
  <c r="W2033" i="9"/>
  <c r="Y2033" i="9" s="1"/>
  <c r="AF2032" i="9"/>
  <c r="AH2032" i="9"/>
  <c r="AA2032" i="9"/>
  <c r="AB2032" i="9" s="1"/>
  <c r="AD2032" i="9" s="1"/>
  <c r="W2032" i="9"/>
  <c r="Y2032" i="9"/>
  <c r="AF2031" i="9"/>
  <c r="AA2031" i="9"/>
  <c r="W2031" i="9"/>
  <c r="Y2031" i="9" s="1"/>
  <c r="AF2030" i="9"/>
  <c r="AH2030" i="9"/>
  <c r="AA2030" i="9"/>
  <c r="AB2030" i="9"/>
  <c r="AD2030" i="9" s="1"/>
  <c r="W2030" i="9"/>
  <c r="Y2030" i="9"/>
  <c r="AF2029" i="9"/>
  <c r="AH2029" i="9" s="1"/>
  <c r="AA2029" i="9"/>
  <c r="AB2029" i="9" s="1"/>
  <c r="AD2029" i="9" s="1"/>
  <c r="W2029" i="9"/>
  <c r="Y2029" i="9"/>
  <c r="AF2028" i="9"/>
  <c r="AA2028" i="9"/>
  <c r="W2028" i="9"/>
  <c r="Y2028" i="9"/>
  <c r="AF2027" i="9"/>
  <c r="AH2027" i="9"/>
  <c r="AA2027" i="9"/>
  <c r="AB2027" i="9"/>
  <c r="AD2027" i="9"/>
  <c r="W2027" i="9"/>
  <c r="Y2027" i="9" s="1"/>
  <c r="AF2026" i="9"/>
  <c r="AH2026" i="9" s="1"/>
  <c r="AA2026" i="9"/>
  <c r="AB2026" i="9" s="1"/>
  <c r="AD2026" i="9" s="1"/>
  <c r="W2026" i="9"/>
  <c r="Y2026" i="9" s="1"/>
  <c r="AF2025" i="9"/>
  <c r="AA2025" i="9"/>
  <c r="W2025" i="9"/>
  <c r="Y2025" i="9"/>
  <c r="AF2024" i="9"/>
  <c r="AA2024" i="9"/>
  <c r="W2024" i="9"/>
  <c r="Y2024" i="9" s="1"/>
  <c r="AF2023" i="9"/>
  <c r="AH2023" i="9"/>
  <c r="AA2023" i="9"/>
  <c r="AB2023" i="9"/>
  <c r="AD2023" i="9" s="1"/>
  <c r="W2023" i="9"/>
  <c r="Y2023" i="9" s="1"/>
  <c r="AF2022" i="9"/>
  <c r="AA2022" i="9"/>
  <c r="W2022" i="9"/>
  <c r="Y2022" i="9" s="1"/>
  <c r="AF2021" i="9"/>
  <c r="AH2021" i="9" s="1"/>
  <c r="AA2021" i="9"/>
  <c r="AB2021" i="9"/>
  <c r="AD2021" i="9" s="1"/>
  <c r="W2021" i="9"/>
  <c r="Y2021" i="9"/>
  <c r="AF2020" i="9"/>
  <c r="AA2020" i="9"/>
  <c r="W2020" i="9"/>
  <c r="Y2020" i="9"/>
  <c r="AF2019" i="9"/>
  <c r="AH2019" i="9" s="1"/>
  <c r="AA2019" i="9"/>
  <c r="AB2019" i="9"/>
  <c r="AD2019" i="9" s="1"/>
  <c r="W2019" i="9"/>
  <c r="Y2019" i="9" s="1"/>
  <c r="AF2018" i="9"/>
  <c r="AA2018" i="9"/>
  <c r="W2018" i="9"/>
  <c r="Y2018" i="9" s="1"/>
  <c r="AF2017" i="9"/>
  <c r="AH2017" i="9" s="1"/>
  <c r="AA2017" i="9"/>
  <c r="AB2017" i="9" s="1"/>
  <c r="AD2017" i="9"/>
  <c r="W2017" i="9"/>
  <c r="Y2017" i="9" s="1"/>
  <c r="AF2016" i="9"/>
  <c r="AA2016" i="9"/>
  <c r="W2016" i="9"/>
  <c r="Y2016" i="9"/>
  <c r="AF2015" i="9"/>
  <c r="AH2015" i="9"/>
  <c r="AA2015" i="9"/>
  <c r="AB2015" i="9" s="1"/>
  <c r="AD2015" i="9" s="1"/>
  <c r="W2015" i="9"/>
  <c r="Y2015" i="9" s="1"/>
  <c r="AF2014" i="9"/>
  <c r="AA2014" i="9"/>
  <c r="W2014" i="9"/>
  <c r="Y2014" i="9"/>
  <c r="AF2013" i="9"/>
  <c r="AH2013" i="9" s="1"/>
  <c r="AA2013" i="9"/>
  <c r="AB2013" i="9" s="1"/>
  <c r="AD2013" i="9" s="1"/>
  <c r="W2013" i="9"/>
  <c r="Y2013" i="9"/>
  <c r="AF2012" i="9"/>
  <c r="AA2012" i="9"/>
  <c r="W2012" i="9"/>
  <c r="Y2012" i="9"/>
  <c r="AF2011" i="9"/>
  <c r="AH2011" i="9"/>
  <c r="AA2011" i="9"/>
  <c r="AB2011" i="9"/>
  <c r="AD2011" i="9" s="1"/>
  <c r="W2011" i="9"/>
  <c r="Y2011" i="9" s="1"/>
  <c r="AF2010" i="9"/>
  <c r="AA2010" i="9"/>
  <c r="W2010" i="9"/>
  <c r="Y2010" i="9" s="1"/>
  <c r="AF2009" i="9"/>
  <c r="AH2009" i="9"/>
  <c r="AA2009" i="9"/>
  <c r="AB2009" i="9" s="1"/>
  <c r="AD2009" i="9" s="1"/>
  <c r="W2009" i="9"/>
  <c r="Y2009" i="9"/>
  <c r="AF2008" i="9"/>
  <c r="AH2008" i="9"/>
  <c r="AA2008" i="9"/>
  <c r="AB2008" i="9" s="1"/>
  <c r="AD2008" i="9" s="1"/>
  <c r="W2008" i="9"/>
  <c r="Y2008" i="9" s="1"/>
  <c r="AF2007" i="9"/>
  <c r="AA2007" i="9"/>
  <c r="W2007" i="9"/>
  <c r="Y2007" i="9"/>
  <c r="AF2006" i="9"/>
  <c r="AH2006" i="9" s="1"/>
  <c r="AA2006" i="9"/>
  <c r="AB2006" i="9" s="1"/>
  <c r="AD2006" i="9" s="1"/>
  <c r="W2006" i="9"/>
  <c r="Y2006" i="9"/>
  <c r="AF2005" i="9"/>
  <c r="AH2005" i="9" s="1"/>
  <c r="AA2005" i="9"/>
  <c r="AB2005" i="9"/>
  <c r="AD2005" i="9" s="1"/>
  <c r="W2005" i="9"/>
  <c r="Y2005" i="9" s="1"/>
  <c r="AF2004" i="9"/>
  <c r="AA2004" i="9"/>
  <c r="W2004" i="9"/>
  <c r="Y2004" i="9" s="1"/>
  <c r="AF2003" i="9"/>
  <c r="AH2003" i="9" s="1"/>
  <c r="AA2003" i="9"/>
  <c r="AB2003" i="9" s="1"/>
  <c r="AD2003" i="9"/>
  <c r="W2003" i="9"/>
  <c r="Y2003" i="9" s="1"/>
  <c r="AF2002" i="9"/>
  <c r="AA2002" i="9"/>
  <c r="W2002" i="9"/>
  <c r="Y2002" i="9"/>
  <c r="AF2001" i="9"/>
  <c r="AH2001" i="9"/>
  <c r="AA2001" i="9"/>
  <c r="AB2001" i="9" s="1"/>
  <c r="AD2001" i="9" s="1"/>
  <c r="W2001" i="9"/>
  <c r="Y2001" i="9" s="1"/>
  <c r="AF2000" i="9"/>
  <c r="AA2000" i="9"/>
  <c r="W2000" i="9"/>
  <c r="Y2000" i="9" s="1"/>
  <c r="AF1999" i="9"/>
  <c r="AH1999" i="9" s="1"/>
  <c r="AA1999" i="9"/>
  <c r="AB1999" i="9" s="1"/>
  <c r="AD1999" i="9" s="1"/>
  <c r="W1999" i="9"/>
  <c r="Y1999" i="9"/>
  <c r="AF1998" i="9"/>
  <c r="AA1998" i="9"/>
  <c r="W1998" i="9"/>
  <c r="Y1998" i="9"/>
  <c r="AF1997" i="9"/>
  <c r="AH1997" i="9"/>
  <c r="AA1997" i="9"/>
  <c r="W1997" i="9"/>
  <c r="Y1997" i="9"/>
  <c r="AF1996" i="9"/>
  <c r="AA1996" i="9"/>
  <c r="W1996" i="9"/>
  <c r="Y1996" i="9" s="1"/>
  <c r="AF1995" i="9"/>
  <c r="AH1995" i="9" s="1"/>
  <c r="AA1995" i="9"/>
  <c r="W1995" i="9"/>
  <c r="Y1995" i="9" s="1"/>
  <c r="AF1994" i="9"/>
  <c r="AA1994" i="9"/>
  <c r="W1994" i="9"/>
  <c r="Y1994" i="9"/>
  <c r="AF1993" i="9"/>
  <c r="AH1993" i="9"/>
  <c r="AA1993" i="9"/>
  <c r="W1993" i="9"/>
  <c r="Y1993" i="9" s="1"/>
  <c r="AF1992" i="9"/>
  <c r="AA1992" i="9"/>
  <c r="W1992" i="9"/>
  <c r="Y1992" i="9" s="1"/>
  <c r="AF1991" i="9"/>
  <c r="AH1991" i="9" s="1"/>
  <c r="AA1991" i="9"/>
  <c r="W1991" i="9"/>
  <c r="Y1991" i="9"/>
  <c r="AF1990" i="9"/>
  <c r="AA1990" i="9"/>
  <c r="W1990" i="9"/>
  <c r="Y1990" i="9"/>
  <c r="AF1989" i="9"/>
  <c r="AH1989" i="9" s="1"/>
  <c r="AA1989" i="9"/>
  <c r="W1989" i="9"/>
  <c r="Y1989" i="9" s="1"/>
  <c r="AF1988" i="9"/>
  <c r="AJ1988" i="9" s="1"/>
  <c r="AA1988" i="9"/>
  <c r="W1988" i="9"/>
  <c r="Y1988" i="9" s="1"/>
  <c r="AF1987" i="9"/>
  <c r="AA1987" i="9"/>
  <c r="W1987" i="9"/>
  <c r="Y1987" i="9"/>
  <c r="AF1986" i="9"/>
  <c r="AA1986" i="9"/>
  <c r="W1986" i="9"/>
  <c r="Y1986" i="9" s="1"/>
  <c r="AF1985" i="9"/>
  <c r="AH1985" i="9"/>
  <c r="AA1985" i="9"/>
  <c r="W1985" i="9"/>
  <c r="Y1985" i="9" s="1"/>
  <c r="AF1984" i="9"/>
  <c r="AJ1984" i="9"/>
  <c r="AA1984" i="9"/>
  <c r="W1984" i="9"/>
  <c r="Y1984" i="9"/>
  <c r="AF1983" i="9"/>
  <c r="AA1983" i="9"/>
  <c r="W1983" i="9"/>
  <c r="Y1983" i="9"/>
  <c r="AF1982" i="9"/>
  <c r="AA1982" i="9"/>
  <c r="W1982" i="9"/>
  <c r="Y1982" i="9"/>
  <c r="AF1981" i="9"/>
  <c r="AH1981" i="9"/>
  <c r="AA1981" i="9"/>
  <c r="W1981" i="9"/>
  <c r="Y1981" i="9"/>
  <c r="AF1980" i="9"/>
  <c r="AJ1980" i="9" s="1"/>
  <c r="AA1980" i="9"/>
  <c r="W1980" i="9"/>
  <c r="Y1980" i="9"/>
  <c r="AF1979" i="9"/>
  <c r="AA1979" i="9"/>
  <c r="W1979" i="9"/>
  <c r="Y1979" i="9" s="1"/>
  <c r="AF1978" i="9"/>
  <c r="AA1978" i="9"/>
  <c r="W1978" i="9"/>
  <c r="Y1978" i="9"/>
  <c r="AF1977" i="9"/>
  <c r="AH1977" i="9"/>
  <c r="AA1977" i="9"/>
  <c r="W1977" i="9"/>
  <c r="Y1977" i="9" s="1"/>
  <c r="AF1976" i="9"/>
  <c r="AJ1976" i="9" s="1"/>
  <c r="AA1976" i="9"/>
  <c r="W1976" i="9"/>
  <c r="Y1976" i="9"/>
  <c r="AF1975" i="9"/>
  <c r="AA1975" i="9"/>
  <c r="W1975" i="9"/>
  <c r="Y1975" i="9"/>
  <c r="AF1974" i="9"/>
  <c r="AA1974" i="9"/>
  <c r="W1974" i="9"/>
  <c r="Y1974" i="9"/>
  <c r="AF1973" i="9"/>
  <c r="AH1973" i="9" s="1"/>
  <c r="AA1973" i="9"/>
  <c r="W1973" i="9"/>
  <c r="Y1973" i="9" s="1"/>
  <c r="AF1972" i="9"/>
  <c r="AJ1972" i="9" s="1"/>
  <c r="AA1972" i="9"/>
  <c r="W1972" i="9"/>
  <c r="Y1972" i="9" s="1"/>
  <c r="AF1971" i="9"/>
  <c r="AA1971" i="9"/>
  <c r="W1971" i="9"/>
  <c r="Y1971" i="9"/>
  <c r="AF1970" i="9"/>
  <c r="AJ1970" i="9"/>
  <c r="AA1970" i="9"/>
  <c r="W1970" i="9"/>
  <c r="Y1970" i="9" s="1"/>
  <c r="AF1969" i="9"/>
  <c r="AH1969" i="9" s="1"/>
  <c r="AA1969" i="9"/>
  <c r="W1969" i="9"/>
  <c r="Y1969" i="9"/>
  <c r="AF1968" i="9"/>
  <c r="AJ1968" i="9" s="1"/>
  <c r="AA1968" i="9"/>
  <c r="W1968" i="9"/>
  <c r="Y1968" i="9" s="1"/>
  <c r="AF1967" i="9"/>
  <c r="AH1967" i="9" s="1"/>
  <c r="AA1967" i="9"/>
  <c r="W1967" i="9"/>
  <c r="Y1967" i="9" s="1"/>
  <c r="AF1966" i="9"/>
  <c r="AJ1966" i="9"/>
  <c r="AA1966" i="9"/>
  <c r="W1966" i="9"/>
  <c r="Y1966" i="9" s="1"/>
  <c r="AF1965" i="9"/>
  <c r="AH1965" i="9"/>
  <c r="AA1965" i="9"/>
  <c r="W1965" i="9"/>
  <c r="Y1965" i="9"/>
  <c r="AF1964" i="9"/>
  <c r="AJ1964" i="9"/>
  <c r="AA1964" i="9"/>
  <c r="W1964" i="9"/>
  <c r="Y1964" i="9"/>
  <c r="AF1963" i="9"/>
  <c r="AH1963" i="9" s="1"/>
  <c r="AA1963" i="9"/>
  <c r="W1963" i="9"/>
  <c r="Y1963" i="9"/>
  <c r="AF1962" i="9"/>
  <c r="AJ1962" i="9"/>
  <c r="AA1962" i="9"/>
  <c r="W1962" i="9"/>
  <c r="Y1962" i="9" s="1"/>
  <c r="AF1961" i="9"/>
  <c r="AH1961" i="9" s="1"/>
  <c r="AA1961" i="9"/>
  <c r="W1961" i="9"/>
  <c r="Y1961" i="9"/>
  <c r="AF1960" i="9"/>
  <c r="AJ1960" i="9" s="1"/>
  <c r="AA1960" i="9"/>
  <c r="W1960" i="9"/>
  <c r="Y1960" i="9" s="1"/>
  <c r="AF1959" i="9"/>
  <c r="AH1959" i="9" s="1"/>
  <c r="AA1959" i="9"/>
  <c r="W1959" i="9"/>
  <c r="Y1959" i="9" s="1"/>
  <c r="AF1958" i="9"/>
  <c r="AJ1958" i="9"/>
  <c r="AA1958" i="9"/>
  <c r="W1958" i="9"/>
  <c r="Y1958" i="9" s="1"/>
  <c r="AF1957" i="9"/>
  <c r="AH1957" i="9"/>
  <c r="AA1957" i="9"/>
  <c r="W1957" i="9"/>
  <c r="Y1957" i="9"/>
  <c r="AF1956" i="9"/>
  <c r="AJ1956" i="9"/>
  <c r="AA1956" i="9"/>
  <c r="W1956" i="9"/>
  <c r="Y1956" i="9"/>
  <c r="AF1955" i="9"/>
  <c r="AH1955" i="9" s="1"/>
  <c r="AA1955" i="9"/>
  <c r="W1955" i="9"/>
  <c r="Y1955" i="9"/>
  <c r="AF1954" i="9"/>
  <c r="AJ1954" i="9"/>
  <c r="AA1954" i="9"/>
  <c r="W1954" i="9"/>
  <c r="Y1954" i="9" s="1"/>
  <c r="AF1953" i="9"/>
  <c r="AH1953" i="9" s="1"/>
  <c r="AA1953" i="9"/>
  <c r="W1953" i="9"/>
  <c r="Y1953" i="9"/>
  <c r="AF1952" i="9"/>
  <c r="AJ1952" i="9" s="1"/>
  <c r="AA1952" i="9"/>
  <c r="W1952" i="9"/>
  <c r="Y1952" i="9" s="1"/>
  <c r="AF1951" i="9"/>
  <c r="AH1951" i="9" s="1"/>
  <c r="AA1951" i="9"/>
  <c r="W1951" i="9"/>
  <c r="Y1951" i="9" s="1"/>
  <c r="AF1950" i="9"/>
  <c r="AJ1950" i="9"/>
  <c r="AA1950" i="9"/>
  <c r="W1950" i="9"/>
  <c r="Y1950" i="9" s="1"/>
  <c r="AF1949" i="9"/>
  <c r="AH1949" i="9"/>
  <c r="AA1949" i="9"/>
  <c r="W1949" i="9"/>
  <c r="Y1949" i="9"/>
  <c r="AF1948" i="9"/>
  <c r="AJ1948" i="9"/>
  <c r="AA1948" i="9"/>
  <c r="W1948" i="9"/>
  <c r="Y1948" i="9"/>
  <c r="AF1947" i="9"/>
  <c r="AH1947" i="9" s="1"/>
  <c r="AA1947" i="9"/>
  <c r="W1947" i="9"/>
  <c r="Y1947" i="9"/>
  <c r="AF1946" i="9"/>
  <c r="AJ1946" i="9"/>
  <c r="AA1946" i="9"/>
  <c r="W1946" i="9"/>
  <c r="Y1946" i="9" s="1"/>
  <c r="AF1945" i="9"/>
  <c r="AH1945" i="9" s="1"/>
  <c r="AA1945" i="9"/>
  <c r="W1945" i="9"/>
  <c r="Y1945" i="9"/>
  <c r="AF1944" i="9"/>
  <c r="AJ1944" i="9" s="1"/>
  <c r="AA1944" i="9"/>
  <c r="W1944" i="9"/>
  <c r="Y1944" i="9" s="1"/>
  <c r="AF1943" i="9"/>
  <c r="AH1943" i="9" s="1"/>
  <c r="AA1943" i="9"/>
  <c r="W1943" i="9"/>
  <c r="Y1943" i="9" s="1"/>
  <c r="AF1942" i="9"/>
  <c r="AJ1942" i="9"/>
  <c r="AA1942" i="9"/>
  <c r="W1942" i="9"/>
  <c r="Y1942" i="9" s="1"/>
  <c r="AF1941" i="9"/>
  <c r="AH1941" i="9"/>
  <c r="AA1941" i="9"/>
  <c r="W1941" i="9"/>
  <c r="Y1941" i="9"/>
  <c r="AF1940" i="9"/>
  <c r="AJ1940" i="9"/>
  <c r="AA1940" i="9"/>
  <c r="W1940" i="9"/>
  <c r="Y1940" i="9"/>
  <c r="AF1939" i="9"/>
  <c r="AH1939" i="9" s="1"/>
  <c r="AA1939" i="9"/>
  <c r="W1939" i="9"/>
  <c r="Y1939" i="9"/>
  <c r="AF1938" i="9"/>
  <c r="AJ1938" i="9"/>
  <c r="AA1938" i="9"/>
  <c r="W1938" i="9"/>
  <c r="Y1938" i="9" s="1"/>
  <c r="AF1937" i="9"/>
  <c r="AH1937" i="9" s="1"/>
  <c r="AA1937" i="9"/>
  <c r="W1937" i="9"/>
  <c r="Y1937" i="9"/>
  <c r="AF1936" i="9"/>
  <c r="AJ1936" i="9"/>
  <c r="AA1936" i="9"/>
  <c r="W1936" i="9"/>
  <c r="Y1936" i="9" s="1"/>
  <c r="AF1935" i="9"/>
  <c r="AH1935" i="9" s="1"/>
  <c r="AA1935" i="9"/>
  <c r="W1935" i="9"/>
  <c r="Y1935" i="9"/>
  <c r="AF1934" i="9"/>
  <c r="AJ1934" i="9"/>
  <c r="AA1934" i="9"/>
  <c r="W1934" i="9"/>
  <c r="Y1934" i="9" s="1"/>
  <c r="AF1933" i="9"/>
  <c r="AH1933" i="9"/>
  <c r="AA1933" i="9"/>
  <c r="W1933" i="9"/>
  <c r="Y1933" i="9"/>
  <c r="AF1932" i="9"/>
  <c r="AJ1932" i="9"/>
  <c r="AA1932" i="9"/>
  <c r="W1932" i="9"/>
  <c r="Y1932" i="9"/>
  <c r="AF1931" i="9"/>
  <c r="AH1931" i="9" s="1"/>
  <c r="AA1931" i="9"/>
  <c r="W1931" i="9"/>
  <c r="Y1931" i="9"/>
  <c r="AF1930" i="9"/>
  <c r="AJ1930" i="9"/>
  <c r="AA1930" i="9"/>
  <c r="W1930" i="9"/>
  <c r="Y1930" i="9" s="1"/>
  <c r="AF1929" i="9"/>
  <c r="AH1929" i="9" s="1"/>
  <c r="AA1929" i="9"/>
  <c r="W1929" i="9"/>
  <c r="Y1929" i="9"/>
  <c r="AF1928" i="9"/>
  <c r="AH1928" i="9"/>
  <c r="AA1928" i="9"/>
  <c r="W1928" i="9"/>
  <c r="Y1928" i="9" s="1"/>
  <c r="AF1927" i="9"/>
  <c r="AJ1927" i="9" s="1"/>
  <c r="AA1927" i="9"/>
  <c r="W1927" i="9"/>
  <c r="Y1927" i="9"/>
  <c r="AF1926" i="9"/>
  <c r="AJ1926" i="9"/>
  <c r="AA1926" i="9"/>
  <c r="W1926" i="9"/>
  <c r="Y1926" i="9" s="1"/>
  <c r="AF1925" i="9"/>
  <c r="AA1925" i="9"/>
  <c r="W1925" i="9"/>
  <c r="Y1925" i="9" s="1"/>
  <c r="AF1924" i="9"/>
  <c r="AJ1924" i="9" s="1"/>
  <c r="AA1924" i="9"/>
  <c r="W1924" i="9"/>
  <c r="Y1924" i="9"/>
  <c r="AF1923" i="9"/>
  <c r="AH1923" i="9" s="1"/>
  <c r="AA1923" i="9"/>
  <c r="W1923" i="9"/>
  <c r="Y1923" i="9" s="1"/>
  <c r="AF1922" i="9"/>
  <c r="AJ1922" i="9" s="1"/>
  <c r="AA1922" i="9"/>
  <c r="W1922" i="9"/>
  <c r="Y1922" i="9" s="1"/>
  <c r="AF1921" i="9"/>
  <c r="AH1921" i="9"/>
  <c r="AA1921" i="9"/>
  <c r="W1921" i="9"/>
  <c r="Y1921" i="9" s="1"/>
  <c r="AF1920" i="9"/>
  <c r="AA1920" i="9"/>
  <c r="W1920" i="9"/>
  <c r="Y1920" i="9" s="1"/>
  <c r="AF1919" i="9"/>
  <c r="AH1919" i="9" s="1"/>
  <c r="AA1919" i="9"/>
  <c r="W1919" i="9"/>
  <c r="Y1919" i="9"/>
  <c r="AF1918" i="9"/>
  <c r="AJ1918" i="9"/>
  <c r="AA1918" i="9"/>
  <c r="W1918" i="9"/>
  <c r="Y1918" i="9" s="1"/>
  <c r="AF1917" i="9"/>
  <c r="AA1917" i="9"/>
  <c r="W1917" i="9"/>
  <c r="Y1917" i="9"/>
  <c r="AF1916" i="9"/>
  <c r="AJ1916" i="9" s="1"/>
  <c r="AA1916" i="9"/>
  <c r="W1916" i="9"/>
  <c r="Y1916" i="9"/>
  <c r="AF1915" i="9"/>
  <c r="AH1915" i="9"/>
  <c r="AA1915" i="9"/>
  <c r="W1915" i="9"/>
  <c r="Y1915" i="9" s="1"/>
  <c r="AF1914" i="9"/>
  <c r="AJ1914" i="9" s="1"/>
  <c r="AA1914" i="9"/>
  <c r="W1914" i="9"/>
  <c r="Y1914" i="9"/>
  <c r="AF1913" i="9"/>
  <c r="AH1913" i="9"/>
  <c r="AA1913" i="9"/>
  <c r="W1913" i="9"/>
  <c r="Y1913" i="9" s="1"/>
  <c r="AF1912" i="9"/>
  <c r="AA1912" i="9"/>
  <c r="W1912" i="9"/>
  <c r="Y1912" i="9"/>
  <c r="AF1911" i="9"/>
  <c r="AH1911" i="9" s="1"/>
  <c r="AA1911" i="9"/>
  <c r="W1911" i="9"/>
  <c r="Y1911" i="9"/>
  <c r="AF1910" i="9"/>
  <c r="AJ1910" i="9"/>
  <c r="AA1910" i="9"/>
  <c r="W1910" i="9"/>
  <c r="Y1910" i="9" s="1"/>
  <c r="AF1909" i="9"/>
  <c r="AA1909" i="9"/>
  <c r="W1909" i="9"/>
  <c r="Y1909" i="9" s="1"/>
  <c r="AF1908" i="9"/>
  <c r="AJ1908" i="9"/>
  <c r="AA1908" i="9"/>
  <c r="W1908" i="9"/>
  <c r="Y1908" i="9"/>
  <c r="AF1907" i="9"/>
  <c r="AH1907" i="9"/>
  <c r="AA1907" i="9"/>
  <c r="W1907" i="9"/>
  <c r="Y1907" i="9"/>
  <c r="AF1906" i="9"/>
  <c r="AJ1906" i="9" s="1"/>
  <c r="AA1906" i="9"/>
  <c r="W1906" i="9"/>
  <c r="Y1906" i="9"/>
  <c r="AF1905" i="9"/>
  <c r="AH1905" i="9" s="1"/>
  <c r="AA1905" i="9"/>
  <c r="W1905" i="9"/>
  <c r="Y1905" i="9" s="1"/>
  <c r="AF1904" i="9"/>
  <c r="AA1904" i="9"/>
  <c r="W1904" i="9"/>
  <c r="Y1904" i="9" s="1"/>
  <c r="AF1903" i="9"/>
  <c r="AH1903" i="9" s="1"/>
  <c r="AA1903" i="9"/>
  <c r="W1903" i="9"/>
  <c r="Y1903" i="9"/>
  <c r="AF1902" i="9"/>
  <c r="AJ1902" i="9"/>
  <c r="AA1902" i="9"/>
  <c r="W1902" i="9"/>
  <c r="Y1902" i="9" s="1"/>
  <c r="AF1901" i="9"/>
  <c r="AA1901" i="9"/>
  <c r="W1901" i="9"/>
  <c r="Y1901" i="9" s="1"/>
  <c r="AF1900" i="9"/>
  <c r="AJ1900" i="9"/>
  <c r="AA1900" i="9"/>
  <c r="W1900" i="9"/>
  <c r="Y1900" i="9" s="1"/>
  <c r="AF1899" i="9"/>
  <c r="AH1899" i="9"/>
  <c r="AA1899" i="9"/>
  <c r="W1899" i="9"/>
  <c r="Y1899" i="9"/>
  <c r="AF1898" i="9"/>
  <c r="AJ1898" i="9"/>
  <c r="AA1898" i="9"/>
  <c r="W1898" i="9"/>
  <c r="Y1898" i="9"/>
  <c r="AF1897" i="9"/>
  <c r="AH1897" i="9"/>
  <c r="AA1897" i="9"/>
  <c r="W1897" i="9"/>
  <c r="Y1897" i="9"/>
  <c r="AF1896" i="9"/>
  <c r="AA1896" i="9"/>
  <c r="W1896" i="9"/>
  <c r="Y1896" i="9"/>
  <c r="AF1895" i="9"/>
  <c r="AH1895" i="9"/>
  <c r="AA1895" i="9"/>
  <c r="W1895" i="9"/>
  <c r="Y1895" i="9" s="1"/>
  <c r="AF1894" i="9"/>
  <c r="AJ1894" i="9"/>
  <c r="AA1894" i="9"/>
  <c r="W1894" i="9"/>
  <c r="Y1894" i="9"/>
  <c r="AF1893" i="9"/>
  <c r="AJ1893" i="9"/>
  <c r="AA1893" i="9"/>
  <c r="W1893" i="9"/>
  <c r="Y1893" i="9"/>
  <c r="AF1892" i="9"/>
  <c r="AH1892" i="9"/>
  <c r="AA1892" i="9"/>
  <c r="W1892" i="9"/>
  <c r="Y1892" i="9"/>
  <c r="AF1891" i="9"/>
  <c r="AJ1891" i="9" s="1"/>
  <c r="AA1891" i="9"/>
  <c r="W1891" i="9"/>
  <c r="Y1891" i="9"/>
  <c r="AF1890" i="9"/>
  <c r="AH1890" i="9"/>
  <c r="AA1890" i="9"/>
  <c r="W1890" i="9"/>
  <c r="Y1890" i="9" s="1"/>
  <c r="AF1889" i="9"/>
  <c r="AJ1889" i="9"/>
  <c r="AA1889" i="9"/>
  <c r="W1889" i="9"/>
  <c r="Y1889" i="9"/>
  <c r="AF1888" i="9"/>
  <c r="AH1888" i="9" s="1"/>
  <c r="AA1888" i="9"/>
  <c r="W1888" i="9"/>
  <c r="Y1888" i="9"/>
  <c r="AF1887" i="9"/>
  <c r="AJ1887" i="9"/>
  <c r="AA1887" i="9"/>
  <c r="W1887" i="9"/>
  <c r="Y1887" i="9" s="1"/>
  <c r="AF1886" i="9"/>
  <c r="AH1886" i="9"/>
  <c r="AA1886" i="9"/>
  <c r="W1886" i="9"/>
  <c r="Y1886" i="9"/>
  <c r="AF1885" i="9"/>
  <c r="AJ1885" i="9"/>
  <c r="AA1885" i="9"/>
  <c r="W1885" i="9"/>
  <c r="Y1885" i="9"/>
  <c r="AF1884" i="9"/>
  <c r="AH1884" i="9"/>
  <c r="AA1884" i="9"/>
  <c r="W1884" i="9"/>
  <c r="Y1884" i="9"/>
  <c r="AF1883" i="9"/>
  <c r="AJ1883" i="9" s="1"/>
  <c r="AA1883" i="9"/>
  <c r="W1883" i="9"/>
  <c r="Y1883" i="9"/>
  <c r="AF1882" i="9"/>
  <c r="AH1882" i="9"/>
  <c r="AA1882" i="9"/>
  <c r="W1882" i="9"/>
  <c r="Y1882" i="9" s="1"/>
  <c r="AF1881" i="9"/>
  <c r="AJ1881" i="9"/>
  <c r="AA1881" i="9"/>
  <c r="W1881" i="9"/>
  <c r="Y1881" i="9"/>
  <c r="AF1880" i="9"/>
  <c r="AH1880" i="9"/>
  <c r="AA1880" i="9"/>
  <c r="W1880" i="9"/>
  <c r="Y1880" i="9"/>
  <c r="AF1879" i="9"/>
  <c r="AJ1879" i="9"/>
  <c r="AA1879" i="9"/>
  <c r="W1879" i="9"/>
  <c r="Y1879" i="9"/>
  <c r="AF1878" i="9"/>
  <c r="AH1878" i="9"/>
  <c r="AA1878" i="9"/>
  <c r="W1878" i="9"/>
  <c r="Y1878" i="9"/>
  <c r="AF1877" i="9"/>
  <c r="AJ1877" i="9"/>
  <c r="AA1877" i="9"/>
  <c r="W1877" i="9"/>
  <c r="Y1877" i="9"/>
  <c r="AF1876" i="9"/>
  <c r="AH1876" i="9" s="1"/>
  <c r="AA1876" i="9"/>
  <c r="W1876" i="9"/>
  <c r="Y1876" i="9"/>
  <c r="AF1875" i="9"/>
  <c r="AJ1875" i="9" s="1"/>
  <c r="AA1875" i="9"/>
  <c r="W1875" i="9"/>
  <c r="Y1875" i="9"/>
  <c r="AF1874" i="9"/>
  <c r="AH1874" i="9"/>
  <c r="AA1874" i="9"/>
  <c r="W1874" i="9"/>
  <c r="Y1874" i="9" s="1"/>
  <c r="AF1873" i="9"/>
  <c r="AJ1873" i="9"/>
  <c r="AA1873" i="9"/>
  <c r="W1873" i="9"/>
  <c r="Y1873" i="9" s="1"/>
  <c r="AF1872" i="9"/>
  <c r="AJ1872" i="9"/>
  <c r="AA1872" i="9"/>
  <c r="W1872" i="9"/>
  <c r="Y1872" i="9"/>
  <c r="AF1871" i="9"/>
  <c r="AJ1871" i="9"/>
  <c r="AA1871" i="9"/>
  <c r="W1871" i="9"/>
  <c r="Y1871" i="9"/>
  <c r="AF1870" i="9"/>
  <c r="AJ1870" i="9"/>
  <c r="AA1870" i="9"/>
  <c r="W1870" i="9"/>
  <c r="Y1870" i="9"/>
  <c r="AF1869" i="9"/>
  <c r="AJ1869" i="9"/>
  <c r="AA1869" i="9"/>
  <c r="W1869" i="9"/>
  <c r="Y1869" i="9"/>
  <c r="AF1868" i="9"/>
  <c r="AH1868" i="9" s="1"/>
  <c r="AA1868" i="9"/>
  <c r="W1868" i="9"/>
  <c r="Y1868" i="9"/>
  <c r="AF1867" i="9"/>
  <c r="AJ1867" i="9" s="1"/>
  <c r="AA1867" i="9"/>
  <c r="W1867" i="9"/>
  <c r="Y1867" i="9"/>
  <c r="AF1866" i="9"/>
  <c r="AH1866" i="9"/>
  <c r="AA1866" i="9"/>
  <c r="W1866" i="9"/>
  <c r="Y1866" i="9" s="1"/>
  <c r="AF1865" i="9"/>
  <c r="AJ1865" i="9" s="1"/>
  <c r="AA1865" i="9"/>
  <c r="W1865" i="9"/>
  <c r="Y1865" i="9" s="1"/>
  <c r="AF1864" i="9"/>
  <c r="AH1864" i="9" s="1"/>
  <c r="AA1864" i="9"/>
  <c r="W1864" i="9"/>
  <c r="Y1864" i="9" s="1"/>
  <c r="AF1863" i="9"/>
  <c r="AJ1863" i="9"/>
  <c r="AA1863" i="9"/>
  <c r="W1863" i="9"/>
  <c r="Y1863" i="9" s="1"/>
  <c r="AF1862" i="9"/>
  <c r="AH1862" i="9"/>
  <c r="AA1862" i="9"/>
  <c r="W1862" i="9"/>
  <c r="Y1862" i="9"/>
  <c r="AF1861" i="9"/>
  <c r="AJ1861" i="9"/>
  <c r="AA1861" i="9"/>
  <c r="W1861" i="9"/>
  <c r="Y1861" i="9"/>
  <c r="AF1860" i="9"/>
  <c r="AH1860" i="9"/>
  <c r="AA1860" i="9"/>
  <c r="W1860" i="9"/>
  <c r="Y1860" i="9"/>
  <c r="AF1859" i="9"/>
  <c r="AJ1859" i="9"/>
  <c r="AA1859" i="9"/>
  <c r="W1859" i="9"/>
  <c r="Y1859" i="9"/>
  <c r="AF1858" i="9"/>
  <c r="AH1858" i="9" s="1"/>
  <c r="AA1858" i="9"/>
  <c r="W1858" i="9"/>
  <c r="Y1858" i="9"/>
  <c r="AF1857" i="9"/>
  <c r="AJ1857" i="9" s="1"/>
  <c r="AA1857" i="9"/>
  <c r="W1857" i="9"/>
  <c r="Y1857" i="9" s="1"/>
  <c r="AF1856" i="9"/>
  <c r="AH1856" i="9" s="1"/>
  <c r="AA1856" i="9"/>
  <c r="W1856" i="9"/>
  <c r="Y1856" i="9" s="1"/>
  <c r="AF1855" i="9"/>
  <c r="AJ1855" i="9"/>
  <c r="AA1855" i="9"/>
  <c r="W1855" i="9"/>
  <c r="Y1855" i="9" s="1"/>
  <c r="AF1854" i="9"/>
  <c r="AH1854" i="9"/>
  <c r="AA1854" i="9"/>
  <c r="W1854" i="9"/>
  <c r="Y1854" i="9"/>
  <c r="AF1853" i="9"/>
  <c r="AJ1853" i="9"/>
  <c r="AA1853" i="9"/>
  <c r="W1853" i="9"/>
  <c r="Y1853" i="9"/>
  <c r="AF1852" i="9"/>
  <c r="AH1852" i="9"/>
  <c r="AA1852" i="9"/>
  <c r="W1852" i="9"/>
  <c r="Y1852" i="9"/>
  <c r="AF1851" i="9"/>
  <c r="AJ1851" i="9"/>
  <c r="AA1851" i="9"/>
  <c r="W1851" i="9"/>
  <c r="Y1851" i="9"/>
  <c r="AF1850" i="9"/>
  <c r="AH1850" i="9" s="1"/>
  <c r="AA1850" i="9"/>
  <c r="W1850" i="9"/>
  <c r="Y1850" i="9"/>
  <c r="AF1849" i="9"/>
  <c r="AJ1849" i="9" s="1"/>
  <c r="AA1849" i="9"/>
  <c r="W1849" i="9"/>
  <c r="Y1849" i="9" s="1"/>
  <c r="AF1848" i="9"/>
  <c r="AH1848" i="9" s="1"/>
  <c r="AA1848" i="9"/>
  <c r="W1848" i="9"/>
  <c r="Y1848" i="9" s="1"/>
  <c r="AF1847" i="9"/>
  <c r="AJ1847" i="9"/>
  <c r="AA1847" i="9"/>
  <c r="W1847" i="9"/>
  <c r="Y1847" i="9" s="1"/>
  <c r="AF1846" i="9"/>
  <c r="AJ1846" i="9"/>
  <c r="AA1846" i="9"/>
  <c r="W1846" i="9"/>
  <c r="Y1846" i="9"/>
  <c r="AF1845" i="9"/>
  <c r="AJ1845" i="9"/>
  <c r="AA1845" i="9"/>
  <c r="W1845" i="9"/>
  <c r="Y1845" i="9"/>
  <c r="AF1844" i="9"/>
  <c r="AJ1844" i="9"/>
  <c r="AA1844" i="9"/>
  <c r="W1844" i="9"/>
  <c r="Y1844" i="9"/>
  <c r="AF1843" i="9"/>
  <c r="AJ1843" i="9"/>
  <c r="AA1843" i="9"/>
  <c r="W1843" i="9"/>
  <c r="Y1843" i="9"/>
  <c r="AF1842" i="9"/>
  <c r="AJ1842" i="9" s="1"/>
  <c r="AA1842" i="9"/>
  <c r="W1842" i="9"/>
  <c r="Y1842" i="9"/>
  <c r="AF1841" i="9"/>
  <c r="AJ1841" i="9" s="1"/>
  <c r="AA1841" i="9"/>
  <c r="W1841" i="9"/>
  <c r="Y1841" i="9" s="1"/>
  <c r="AF1840" i="9"/>
  <c r="AH1840" i="9" s="1"/>
  <c r="AA1840" i="9"/>
  <c r="W1840" i="9"/>
  <c r="Y1840" i="9" s="1"/>
  <c r="AF1839" i="9"/>
  <c r="AJ1839" i="9"/>
  <c r="AA1839" i="9"/>
  <c r="W1839" i="9"/>
  <c r="Y1839" i="9" s="1"/>
  <c r="AF1838" i="9"/>
  <c r="AH1838" i="9"/>
  <c r="AA1838" i="9"/>
  <c r="W1838" i="9"/>
  <c r="Y1838" i="9"/>
  <c r="AF1837" i="9"/>
  <c r="AJ1837" i="9"/>
  <c r="AA1837" i="9"/>
  <c r="W1837" i="9"/>
  <c r="Y1837" i="9"/>
  <c r="AF1836" i="9"/>
  <c r="AH1836" i="9"/>
  <c r="AA1836" i="9"/>
  <c r="W1836" i="9"/>
  <c r="Y1836" i="9"/>
  <c r="AF1835" i="9"/>
  <c r="AJ1835" i="9"/>
  <c r="AA1835" i="9"/>
  <c r="W1835" i="9"/>
  <c r="Y1835" i="9"/>
  <c r="AF1834" i="9"/>
  <c r="AH1834" i="9" s="1"/>
  <c r="AA1834" i="9"/>
  <c r="W1834" i="9"/>
  <c r="Y1834" i="9"/>
  <c r="AF1833" i="9"/>
  <c r="AJ1833" i="9" s="1"/>
  <c r="AA1833" i="9"/>
  <c r="W1833" i="9"/>
  <c r="Y1833" i="9" s="1"/>
  <c r="AF1832" i="9"/>
  <c r="AH1832" i="9" s="1"/>
  <c r="AA1832" i="9"/>
  <c r="W1832" i="9"/>
  <c r="Y1832" i="9" s="1"/>
  <c r="AF1831" i="9"/>
  <c r="AJ1831" i="9"/>
  <c r="AA1831" i="9"/>
  <c r="W1831" i="9"/>
  <c r="Y1831" i="9" s="1"/>
  <c r="AF1830" i="9"/>
  <c r="AH1830" i="9"/>
  <c r="AA1830" i="9"/>
  <c r="W1830" i="9"/>
  <c r="Y1830" i="9"/>
  <c r="AF1829" i="9"/>
  <c r="AJ1829" i="9"/>
  <c r="AA1829" i="9"/>
  <c r="W1829" i="9"/>
  <c r="Y1829" i="9"/>
  <c r="AF1828" i="9"/>
  <c r="AH1828" i="9"/>
  <c r="AA1828" i="9"/>
  <c r="W1828" i="9"/>
  <c r="Y1828" i="9"/>
  <c r="AF1827" i="9"/>
  <c r="AJ1827" i="9"/>
  <c r="AA1827" i="9"/>
  <c r="W1827" i="9"/>
  <c r="Y1827" i="9"/>
  <c r="AF1826" i="9"/>
  <c r="AH1826" i="9" s="1"/>
  <c r="AA1826" i="9"/>
  <c r="W1826" i="9"/>
  <c r="Y1826" i="9"/>
  <c r="AF1825" i="9"/>
  <c r="AJ1825" i="9" s="1"/>
  <c r="AA1825" i="9"/>
  <c r="W1825" i="9"/>
  <c r="Y1825" i="9" s="1"/>
  <c r="AF1824" i="9"/>
  <c r="AH1824" i="9" s="1"/>
  <c r="AA1824" i="9"/>
  <c r="W1824" i="9"/>
  <c r="Y1824" i="9" s="1"/>
  <c r="AF1823" i="9"/>
  <c r="AJ1823" i="9"/>
  <c r="AA1823" i="9"/>
  <c r="W1823" i="9"/>
  <c r="Y1823" i="9" s="1"/>
  <c r="AF1822" i="9"/>
  <c r="AH1822" i="9"/>
  <c r="AA1822" i="9"/>
  <c r="W1822" i="9"/>
  <c r="Y1822" i="9"/>
  <c r="AF1821" i="9"/>
  <c r="AJ1821" i="9"/>
  <c r="AA1821" i="9"/>
  <c r="W1821" i="9"/>
  <c r="Y1821" i="9"/>
  <c r="AF1820" i="9"/>
  <c r="AH1820" i="9"/>
  <c r="AA1820" i="9"/>
  <c r="W1820" i="9"/>
  <c r="Y1820" i="9"/>
  <c r="AF1819" i="9"/>
  <c r="AJ1819" i="9"/>
  <c r="AA1819" i="9"/>
  <c r="W1819" i="9"/>
  <c r="Y1819" i="9"/>
  <c r="AF1818" i="9"/>
  <c r="AH1818" i="9" s="1"/>
  <c r="AA1818" i="9"/>
  <c r="W1818" i="9"/>
  <c r="Y1818" i="9"/>
  <c r="AF1817" i="9"/>
  <c r="AJ1817" i="9" s="1"/>
  <c r="AA1817" i="9"/>
  <c r="W1817" i="9"/>
  <c r="Y1817" i="9" s="1"/>
  <c r="AF1816" i="9"/>
  <c r="AH1816" i="9" s="1"/>
  <c r="AA1816" i="9"/>
  <c r="W1816" i="9"/>
  <c r="Y1816" i="9" s="1"/>
  <c r="AF1815" i="9"/>
  <c r="AJ1815" i="9"/>
  <c r="AA1815" i="9"/>
  <c r="W1815" i="9"/>
  <c r="Y1815" i="9" s="1"/>
  <c r="AF1814" i="9"/>
  <c r="AH1814" i="9"/>
  <c r="AA1814" i="9"/>
  <c r="W1814" i="9"/>
  <c r="Y1814" i="9"/>
  <c r="AF1813" i="9"/>
  <c r="AJ1813" i="9"/>
  <c r="AA1813" i="9"/>
  <c r="W1813" i="9"/>
  <c r="Y1813" i="9"/>
  <c r="AF1812" i="9"/>
  <c r="AH1812" i="9"/>
  <c r="AA1812" i="9"/>
  <c r="W1812" i="9"/>
  <c r="Y1812" i="9"/>
  <c r="AF1811" i="9"/>
  <c r="AJ1811" i="9"/>
  <c r="AA1811" i="9"/>
  <c r="W1811" i="9"/>
  <c r="Y1811" i="9"/>
  <c r="AF1810" i="9"/>
  <c r="AH1810" i="9" s="1"/>
  <c r="AA1810" i="9"/>
  <c r="W1810" i="9"/>
  <c r="Y1810" i="9"/>
  <c r="AF1809" i="9"/>
  <c r="AJ1809" i="9" s="1"/>
  <c r="AA1809" i="9"/>
  <c r="W1809" i="9"/>
  <c r="Y1809" i="9" s="1"/>
  <c r="AF1808" i="9"/>
  <c r="AH1808" i="9" s="1"/>
  <c r="AA1808" i="9"/>
  <c r="W1808" i="9"/>
  <c r="Y1808" i="9" s="1"/>
  <c r="AF1807" i="9"/>
  <c r="AJ1807" i="9"/>
  <c r="AA1807" i="9"/>
  <c r="W1807" i="9"/>
  <c r="Y1807" i="9" s="1"/>
  <c r="AF1806" i="9"/>
  <c r="AH1806" i="9"/>
  <c r="AA1806" i="9"/>
  <c r="W1806" i="9"/>
  <c r="Y1806" i="9"/>
  <c r="AF1805" i="9"/>
  <c r="AJ1805" i="9"/>
  <c r="AA1805" i="9"/>
  <c r="W1805" i="9"/>
  <c r="Y1805" i="9"/>
  <c r="AF1804" i="9"/>
  <c r="AH1804" i="9"/>
  <c r="AA1804" i="9"/>
  <c r="W1804" i="9"/>
  <c r="Y1804" i="9"/>
  <c r="AF1803" i="9"/>
  <c r="AJ1803" i="9"/>
  <c r="AA1803" i="9"/>
  <c r="W1803" i="9"/>
  <c r="Y1803" i="9"/>
  <c r="AF1802" i="9"/>
  <c r="AH1802" i="9" s="1"/>
  <c r="AA1802" i="9"/>
  <c r="W1802" i="9"/>
  <c r="Y1802" i="9"/>
  <c r="AF1801" i="9"/>
  <c r="AJ1801" i="9" s="1"/>
  <c r="AA1801" i="9"/>
  <c r="W1801" i="9"/>
  <c r="Y1801" i="9" s="1"/>
  <c r="AF1800" i="9"/>
  <c r="AH1800" i="9" s="1"/>
  <c r="AA1800" i="9"/>
  <c r="W1800" i="9"/>
  <c r="Y1800" i="9" s="1"/>
  <c r="AF1799" i="9"/>
  <c r="AJ1799" i="9"/>
  <c r="AA1799" i="9"/>
  <c r="W1799" i="9"/>
  <c r="Y1799" i="9" s="1"/>
  <c r="AF1798" i="9"/>
  <c r="AH1798" i="9"/>
  <c r="AA1798" i="9"/>
  <c r="W1798" i="9"/>
  <c r="Y1798" i="9"/>
  <c r="AF1797" i="9"/>
  <c r="AJ1797" i="9"/>
  <c r="AA1797" i="9"/>
  <c r="W1797" i="9"/>
  <c r="Y1797" i="9"/>
  <c r="AF1796" i="9"/>
  <c r="AH1796" i="9"/>
  <c r="AA1796" i="9"/>
  <c r="W1796" i="9"/>
  <c r="Y1796" i="9"/>
  <c r="AF1795" i="9"/>
  <c r="AJ1795" i="9"/>
  <c r="AA1795" i="9"/>
  <c r="W1795" i="9"/>
  <c r="Y1795" i="9"/>
  <c r="AF1794" i="9"/>
  <c r="AH1794" i="9" s="1"/>
  <c r="AA1794" i="9"/>
  <c r="W1794" i="9"/>
  <c r="Y1794" i="9"/>
  <c r="AF1793" i="9"/>
  <c r="AJ1793" i="9" s="1"/>
  <c r="AA1793" i="9"/>
  <c r="W1793" i="9"/>
  <c r="Y1793" i="9" s="1"/>
  <c r="AF1792" i="9"/>
  <c r="AH1792" i="9" s="1"/>
  <c r="AA1792" i="9"/>
  <c r="W1792" i="9"/>
  <c r="Y1792" i="9" s="1"/>
  <c r="AF1791" i="9"/>
  <c r="AJ1791" i="9"/>
  <c r="AA1791" i="9"/>
  <c r="W1791" i="9"/>
  <c r="Y1791" i="9" s="1"/>
  <c r="AF1790" i="9"/>
  <c r="AH1790" i="9"/>
  <c r="AA1790" i="9"/>
  <c r="W1790" i="9"/>
  <c r="Y1790" i="9"/>
  <c r="AF1789" i="9"/>
  <c r="AJ1789" i="9"/>
  <c r="AA1789" i="9"/>
  <c r="W1789" i="9"/>
  <c r="Y1789" i="9"/>
  <c r="AF1788" i="9"/>
  <c r="AH1788" i="9"/>
  <c r="AA1788" i="9"/>
  <c r="W1788" i="9"/>
  <c r="Y1788" i="9"/>
  <c r="AF1787" i="9"/>
  <c r="AJ1787" i="9"/>
  <c r="AA1787" i="9"/>
  <c r="W1787" i="9"/>
  <c r="Y1787" i="9"/>
  <c r="AF1786" i="9"/>
  <c r="AH1786" i="9" s="1"/>
  <c r="AA1786" i="9"/>
  <c r="W1786" i="9"/>
  <c r="Y1786" i="9"/>
  <c r="AF1785" i="9"/>
  <c r="AJ1785" i="9" s="1"/>
  <c r="AA1785" i="9"/>
  <c r="W1785" i="9"/>
  <c r="Y1785" i="9" s="1"/>
  <c r="AF1784" i="9"/>
  <c r="AH1784" i="9" s="1"/>
  <c r="AA1784" i="9"/>
  <c r="W1784" i="9"/>
  <c r="Y1784" i="9" s="1"/>
  <c r="AF1783" i="9"/>
  <c r="AJ1783" i="9"/>
  <c r="AA1783" i="9"/>
  <c r="W1783" i="9"/>
  <c r="Y1783" i="9" s="1"/>
  <c r="AF1782" i="9"/>
  <c r="AH1782" i="9"/>
  <c r="AA1782" i="9"/>
  <c r="W1782" i="9"/>
  <c r="Y1782" i="9"/>
  <c r="AF1781" i="9"/>
  <c r="AJ1781" i="9"/>
  <c r="AA1781" i="9"/>
  <c r="W1781" i="9"/>
  <c r="Y1781" i="9"/>
  <c r="AF1780" i="9"/>
  <c r="AH1780" i="9"/>
  <c r="AA1780" i="9"/>
  <c r="W1780" i="9"/>
  <c r="Y1780" i="9"/>
  <c r="AF1779" i="9"/>
  <c r="AJ1779" i="9"/>
  <c r="AA1779" i="9"/>
  <c r="W1779" i="9"/>
  <c r="Y1779" i="9"/>
  <c r="AF1778" i="9"/>
  <c r="AH1778" i="9" s="1"/>
  <c r="AA1778" i="9"/>
  <c r="W1778" i="9"/>
  <c r="Y1778" i="9"/>
  <c r="AF1777" i="9"/>
  <c r="AJ1777" i="9" s="1"/>
  <c r="AA1777" i="9"/>
  <c r="W1777" i="9"/>
  <c r="Y1777" i="9" s="1"/>
  <c r="AF1776" i="9"/>
  <c r="AH1776" i="9" s="1"/>
  <c r="AA1776" i="9"/>
  <c r="W1776" i="9"/>
  <c r="Y1776" i="9" s="1"/>
  <c r="AF1775" i="9"/>
  <c r="AJ1775" i="9"/>
  <c r="AA1775" i="9"/>
  <c r="W1775" i="9"/>
  <c r="Y1775" i="9" s="1"/>
  <c r="AF1774" i="9"/>
  <c r="AH1774" i="9"/>
  <c r="AA1774" i="9"/>
  <c r="W1774" i="9"/>
  <c r="Y1774" i="9"/>
  <c r="AF1773" i="9"/>
  <c r="AJ1773" i="9"/>
  <c r="AA1773" i="9"/>
  <c r="W1773" i="9"/>
  <c r="Y1773" i="9"/>
  <c r="AF1772" i="9"/>
  <c r="AH1772" i="9"/>
  <c r="AA1772" i="9"/>
  <c r="W1772" i="9"/>
  <c r="Y1772" i="9"/>
  <c r="AF1771" i="9"/>
  <c r="AJ1771" i="9"/>
  <c r="AA1771" i="9"/>
  <c r="W1771" i="9"/>
  <c r="Y1771" i="9"/>
  <c r="AF1770" i="9"/>
  <c r="AH1770" i="9" s="1"/>
  <c r="AA1770" i="9"/>
  <c r="W1770" i="9"/>
  <c r="Y1770" i="9"/>
  <c r="AF1769" i="9"/>
  <c r="AJ1769" i="9" s="1"/>
  <c r="AA1769" i="9"/>
  <c r="W1769" i="9"/>
  <c r="Y1769" i="9" s="1"/>
  <c r="AF1768" i="9"/>
  <c r="AH1768" i="9" s="1"/>
  <c r="AA1768" i="9"/>
  <c r="W1768" i="9"/>
  <c r="Y1768" i="9" s="1"/>
  <c r="AF1767" i="9"/>
  <c r="AJ1767" i="9"/>
  <c r="AA1767" i="9"/>
  <c r="W1767" i="9"/>
  <c r="Y1767" i="9" s="1"/>
  <c r="AF1766" i="9"/>
  <c r="AH1766" i="9"/>
  <c r="AA1766" i="9"/>
  <c r="W1766" i="9"/>
  <c r="Y1766" i="9"/>
  <c r="AF1765" i="9"/>
  <c r="AJ1765" i="9"/>
  <c r="AA1765" i="9"/>
  <c r="W1765" i="9"/>
  <c r="Y1765" i="9"/>
  <c r="AF1764" i="9"/>
  <c r="AH1764" i="9"/>
  <c r="AA1764" i="9"/>
  <c r="W1764" i="9"/>
  <c r="Y1764" i="9"/>
  <c r="AF1763" i="9"/>
  <c r="AJ1763" i="9"/>
  <c r="AA1763" i="9"/>
  <c r="W1763" i="9"/>
  <c r="Y1763" i="9"/>
  <c r="AF1762" i="9"/>
  <c r="AH1762" i="9" s="1"/>
  <c r="AA1762" i="9"/>
  <c r="W1762" i="9"/>
  <c r="Y1762" i="9"/>
  <c r="AF1761" i="9"/>
  <c r="AJ1761" i="9" s="1"/>
  <c r="AA1761" i="9"/>
  <c r="W1761" i="9"/>
  <c r="Y1761" i="9" s="1"/>
  <c r="AF1760" i="9"/>
  <c r="AH1760" i="9" s="1"/>
  <c r="AA1760" i="9"/>
  <c r="W1760" i="9"/>
  <c r="Y1760" i="9" s="1"/>
  <c r="AF1759" i="9"/>
  <c r="AJ1759" i="9"/>
  <c r="AA1759" i="9"/>
  <c r="W1759" i="9"/>
  <c r="Y1759" i="9" s="1"/>
  <c r="AF1758" i="9"/>
  <c r="AH1758" i="9"/>
  <c r="AA1758" i="9"/>
  <c r="W1758" i="9"/>
  <c r="Y1758" i="9"/>
  <c r="AF1757" i="9"/>
  <c r="AJ1757" i="9"/>
  <c r="AA1757" i="9"/>
  <c r="W1757" i="9"/>
  <c r="Y1757" i="9"/>
  <c r="AF1756" i="9"/>
  <c r="AH1756" i="9"/>
  <c r="AA1756" i="9"/>
  <c r="W1756" i="9"/>
  <c r="Y1756" i="9"/>
  <c r="AF1755" i="9"/>
  <c r="AJ1755" i="9"/>
  <c r="AA1755" i="9"/>
  <c r="W1755" i="9"/>
  <c r="Y1755" i="9"/>
  <c r="AF1754" i="9"/>
  <c r="AH1754" i="9" s="1"/>
  <c r="AA1754" i="9"/>
  <c r="W1754" i="9"/>
  <c r="Y1754" i="9"/>
  <c r="AF1753" i="9"/>
  <c r="AJ1753" i="9" s="1"/>
  <c r="AA1753" i="9"/>
  <c r="W1753" i="9"/>
  <c r="Y1753" i="9" s="1"/>
  <c r="AF1752" i="9"/>
  <c r="AH1752" i="9" s="1"/>
  <c r="AA1752" i="9"/>
  <c r="W1752" i="9"/>
  <c r="Y1752" i="9" s="1"/>
  <c r="AF1751" i="9"/>
  <c r="AJ1751" i="9"/>
  <c r="AA1751" i="9"/>
  <c r="W1751" i="9"/>
  <c r="Y1751" i="9" s="1"/>
  <c r="AF1750" i="9"/>
  <c r="AH1750" i="9"/>
  <c r="AA1750" i="9"/>
  <c r="W1750" i="9"/>
  <c r="Y1750" i="9"/>
  <c r="AF1749" i="9"/>
  <c r="AJ1749" i="9"/>
  <c r="AA1749" i="9"/>
  <c r="W1749" i="9"/>
  <c r="Y1749" i="9"/>
  <c r="AF1748" i="9"/>
  <c r="AH1748" i="9"/>
  <c r="AA1748" i="9"/>
  <c r="W1748" i="9"/>
  <c r="Y1748" i="9"/>
  <c r="AF1747" i="9"/>
  <c r="AJ1747" i="9"/>
  <c r="AA1747" i="9"/>
  <c r="W1747" i="9"/>
  <c r="Y1747" i="9"/>
  <c r="AF1746" i="9"/>
  <c r="AH1746" i="9" s="1"/>
  <c r="AA1746" i="9"/>
  <c r="W1746" i="9"/>
  <c r="Y1746" i="9"/>
  <c r="AF1745" i="9"/>
  <c r="AJ1745" i="9" s="1"/>
  <c r="AA1745" i="9"/>
  <c r="W1745" i="9"/>
  <c r="Y1745" i="9" s="1"/>
  <c r="AF1744" i="9"/>
  <c r="AJ1744" i="9" s="1"/>
  <c r="AA1744" i="9"/>
  <c r="W1744" i="9"/>
  <c r="Y1744" i="9" s="1"/>
  <c r="AF1743" i="9"/>
  <c r="AH1743" i="9"/>
  <c r="AA1743" i="9"/>
  <c r="W1743" i="9"/>
  <c r="Y1743" i="9" s="1"/>
  <c r="AF1742" i="9"/>
  <c r="AJ1742" i="9"/>
  <c r="AA1742" i="9"/>
  <c r="W1742" i="9"/>
  <c r="Y1742" i="9"/>
  <c r="AF1741" i="9"/>
  <c r="AH1741" i="9"/>
  <c r="AA1741" i="9"/>
  <c r="W1741" i="9"/>
  <c r="Y1741" i="9"/>
  <c r="AF1740" i="9"/>
  <c r="AJ1740" i="9"/>
  <c r="AA1740" i="9"/>
  <c r="W1740" i="9"/>
  <c r="Y1740" i="9"/>
  <c r="AF1739" i="9"/>
  <c r="AH1739" i="9"/>
  <c r="AA1739" i="9"/>
  <c r="W1739" i="9"/>
  <c r="Y1739" i="9"/>
  <c r="AF1738" i="9"/>
  <c r="AJ1738" i="9" s="1"/>
  <c r="AA1738" i="9"/>
  <c r="W1738" i="9"/>
  <c r="Y1738" i="9"/>
  <c r="AF1737" i="9"/>
  <c r="AH1737" i="9" s="1"/>
  <c r="AA1737" i="9"/>
  <c r="W1737" i="9"/>
  <c r="Y1737" i="9" s="1"/>
  <c r="AF1736" i="9"/>
  <c r="AH1736" i="9" s="1"/>
  <c r="AA1736" i="9"/>
  <c r="W1736" i="9"/>
  <c r="Y1736" i="9" s="1"/>
  <c r="AF1735" i="9"/>
  <c r="AJ1735" i="9"/>
  <c r="AA1735" i="9"/>
  <c r="W1735" i="9"/>
  <c r="Y1735" i="9" s="1"/>
  <c r="AF1734" i="9"/>
  <c r="AH1734" i="9"/>
  <c r="AA1734" i="9"/>
  <c r="W1734" i="9"/>
  <c r="Y1734" i="9"/>
  <c r="AF1733" i="9"/>
  <c r="AJ1733" i="9"/>
  <c r="AA1733" i="9"/>
  <c r="W1733" i="9"/>
  <c r="Y1733" i="9"/>
  <c r="AF1732" i="9"/>
  <c r="AH1732" i="9"/>
  <c r="AA1732" i="9"/>
  <c r="W1732" i="9"/>
  <c r="Y1732" i="9"/>
  <c r="AF1731" i="9"/>
  <c r="AJ1731" i="9"/>
  <c r="AA1731" i="9"/>
  <c r="W1731" i="9"/>
  <c r="Y1731" i="9"/>
  <c r="AF1730" i="9"/>
  <c r="AH1730" i="9" s="1"/>
  <c r="AA1730" i="9"/>
  <c r="W1730" i="9"/>
  <c r="Y1730" i="9"/>
  <c r="AF1729" i="9"/>
  <c r="AJ1729" i="9" s="1"/>
  <c r="AA1729" i="9"/>
  <c r="W1729" i="9"/>
  <c r="Y1729" i="9" s="1"/>
  <c r="AF1728" i="9"/>
  <c r="AH1728" i="9" s="1"/>
  <c r="AA1728" i="9"/>
  <c r="W1728" i="9"/>
  <c r="Y1728" i="9" s="1"/>
  <c r="AF1727" i="9"/>
  <c r="AJ1727" i="9"/>
  <c r="AA1727" i="9"/>
  <c r="W1727" i="9"/>
  <c r="Y1727" i="9" s="1"/>
  <c r="AF1726" i="9"/>
  <c r="AH1726" i="9"/>
  <c r="AA1726" i="9"/>
  <c r="W1726" i="9"/>
  <c r="Y1726" i="9"/>
  <c r="AF1725" i="9"/>
  <c r="AJ1725" i="9"/>
  <c r="AA1725" i="9"/>
  <c r="W1725" i="9"/>
  <c r="Y1725" i="9"/>
  <c r="AF1724" i="9"/>
  <c r="AH1724" i="9"/>
  <c r="AA1724" i="9"/>
  <c r="W1724" i="9"/>
  <c r="Y1724" i="9"/>
  <c r="AF1723" i="9"/>
  <c r="AJ1723" i="9"/>
  <c r="AA1723" i="9"/>
  <c r="W1723" i="9"/>
  <c r="Y1723" i="9"/>
  <c r="AF1722" i="9"/>
  <c r="AH1722" i="9" s="1"/>
  <c r="AA1722" i="9"/>
  <c r="W1722" i="9"/>
  <c r="Y1722" i="9"/>
  <c r="AF1721" i="9"/>
  <c r="AJ1721" i="9" s="1"/>
  <c r="AA1721" i="9"/>
  <c r="W1721" i="9"/>
  <c r="Y1721" i="9" s="1"/>
  <c r="AF1720" i="9"/>
  <c r="AH1720" i="9" s="1"/>
  <c r="AA1720" i="9"/>
  <c r="W1720" i="9"/>
  <c r="Y1720" i="9" s="1"/>
  <c r="AF1719" i="9"/>
  <c r="AJ1719" i="9"/>
  <c r="AA1719" i="9"/>
  <c r="W1719" i="9"/>
  <c r="Y1719" i="9" s="1"/>
  <c r="AF1718" i="9"/>
  <c r="AH1718" i="9"/>
  <c r="AA1718" i="9"/>
  <c r="W1718" i="9"/>
  <c r="Y1718" i="9"/>
  <c r="AF1717" i="9"/>
  <c r="AJ1717" i="9"/>
  <c r="AA1717" i="9"/>
  <c r="W1717" i="9"/>
  <c r="Y1717" i="9"/>
  <c r="AF1716" i="9"/>
  <c r="AH1716" i="9"/>
  <c r="AA1716" i="9"/>
  <c r="W1716" i="9"/>
  <c r="Y1716" i="9"/>
  <c r="AF1715" i="9"/>
  <c r="AJ1715" i="9"/>
  <c r="AA1715" i="9"/>
  <c r="W1715" i="9"/>
  <c r="Y1715" i="9"/>
  <c r="AF1714" i="9"/>
  <c r="AH1714" i="9" s="1"/>
  <c r="AA1714" i="9"/>
  <c r="W1714" i="9"/>
  <c r="Y1714" i="9"/>
  <c r="AF1713" i="9"/>
  <c r="AJ1713" i="9" s="1"/>
  <c r="AA1713" i="9"/>
  <c r="W1713" i="9"/>
  <c r="Y1713" i="9" s="1"/>
  <c r="AF1712" i="9"/>
  <c r="AH1712" i="9" s="1"/>
  <c r="AA1712" i="9"/>
  <c r="AB1712" i="9"/>
  <c r="AD1712" i="9" s="1"/>
  <c r="W1712" i="9"/>
  <c r="Y1712" i="9"/>
  <c r="AF1711" i="9"/>
  <c r="AA1711" i="9"/>
  <c r="W1711" i="9"/>
  <c r="Y1711" i="9"/>
  <c r="AF1710" i="9"/>
  <c r="AH1710" i="9" s="1"/>
  <c r="AA1710" i="9"/>
  <c r="W1710" i="9"/>
  <c r="Y1710" i="9" s="1"/>
  <c r="AF1709" i="9"/>
  <c r="AA1709" i="9"/>
  <c r="W1709" i="9"/>
  <c r="Y1709" i="9"/>
  <c r="AF1708" i="9"/>
  <c r="AH1708" i="9"/>
  <c r="AA1708" i="9"/>
  <c r="AB1708" i="9" s="1"/>
  <c r="AD1708" i="9" s="1"/>
  <c r="W1708" i="9"/>
  <c r="Y1708" i="9"/>
  <c r="AF1707" i="9"/>
  <c r="AA1707" i="9"/>
  <c r="W1707" i="9"/>
  <c r="Y1707" i="9"/>
  <c r="AF1706" i="9"/>
  <c r="AH1706" i="9"/>
  <c r="AA1706" i="9"/>
  <c r="W1706" i="9"/>
  <c r="Y1706" i="9"/>
  <c r="AF1705" i="9"/>
  <c r="AA1705" i="9"/>
  <c r="W1705" i="9"/>
  <c r="Y1705" i="9" s="1"/>
  <c r="AF1704" i="9"/>
  <c r="AH1704" i="9" s="1"/>
  <c r="AA1704" i="9"/>
  <c r="AB1704" i="9"/>
  <c r="AD1704" i="9" s="1"/>
  <c r="W1704" i="9"/>
  <c r="Y1704" i="9"/>
  <c r="AF1703" i="9"/>
  <c r="AA1703" i="9"/>
  <c r="W1703" i="9"/>
  <c r="Y1703" i="9"/>
  <c r="AF1702" i="9"/>
  <c r="AH1702" i="9" s="1"/>
  <c r="AA1702" i="9"/>
  <c r="W1702" i="9"/>
  <c r="Y1702" i="9" s="1"/>
  <c r="AF1701" i="9"/>
  <c r="AA1701" i="9"/>
  <c r="W1701" i="9"/>
  <c r="Y1701" i="9"/>
  <c r="AF1700" i="9"/>
  <c r="AH1700" i="9"/>
  <c r="AA1700" i="9"/>
  <c r="AB1700" i="9" s="1"/>
  <c r="AD1700" i="9" s="1"/>
  <c r="W1700" i="9"/>
  <c r="Y1700" i="9"/>
  <c r="AF1699" i="9"/>
  <c r="AA1699" i="9"/>
  <c r="W1699" i="9"/>
  <c r="Y1699" i="9"/>
  <c r="AF1698" i="9"/>
  <c r="AH1698" i="9"/>
  <c r="AA1698" i="9"/>
  <c r="W1698" i="9"/>
  <c r="Y1698" i="9"/>
  <c r="AF1697" i="9"/>
  <c r="AA1697" i="9"/>
  <c r="W1697" i="9"/>
  <c r="Y1697" i="9" s="1"/>
  <c r="AF1696" i="9"/>
  <c r="AH1696" i="9" s="1"/>
  <c r="AA1696" i="9"/>
  <c r="AB1696" i="9"/>
  <c r="AD1696" i="9" s="1"/>
  <c r="W1696" i="9"/>
  <c r="Y1696" i="9"/>
  <c r="AF1695" i="9"/>
  <c r="AA1695" i="9"/>
  <c r="W1695" i="9"/>
  <c r="Y1695" i="9"/>
  <c r="AF1694" i="9"/>
  <c r="AH1694" i="9" s="1"/>
  <c r="AA1694" i="9"/>
  <c r="W1694" i="9"/>
  <c r="Y1694" i="9" s="1"/>
  <c r="AF1693" i="9"/>
  <c r="AA1693" i="9"/>
  <c r="W1693" i="9"/>
  <c r="Y1693" i="9"/>
  <c r="AF1692" i="9"/>
  <c r="AH1692" i="9"/>
  <c r="AA1692" i="9"/>
  <c r="AB1692" i="9" s="1"/>
  <c r="AD1692" i="9"/>
  <c r="W1692" i="9"/>
  <c r="Y1692" i="9"/>
  <c r="AF1691" i="9"/>
  <c r="AA1691" i="9"/>
  <c r="W1691" i="9"/>
  <c r="Y1691" i="9"/>
  <c r="AF1690" i="9"/>
  <c r="AH1690" i="9"/>
  <c r="AA1690" i="9"/>
  <c r="W1690" i="9"/>
  <c r="Y1690" i="9"/>
  <c r="AF1689" i="9"/>
  <c r="AA1689" i="9"/>
  <c r="W1689" i="9"/>
  <c r="Y1689" i="9" s="1"/>
  <c r="AF1688" i="9"/>
  <c r="AH1688" i="9" s="1"/>
  <c r="AA1688" i="9"/>
  <c r="AB1688" i="9"/>
  <c r="AD1688" i="9" s="1"/>
  <c r="W1688" i="9"/>
  <c r="Y1688" i="9"/>
  <c r="AF1687" i="9"/>
  <c r="AA1687" i="9"/>
  <c r="W1687" i="9"/>
  <c r="Y1687" i="9"/>
  <c r="AJ1686" i="9"/>
  <c r="AH1686" i="9"/>
  <c r="AD1686" i="9"/>
  <c r="AA1686" i="9"/>
  <c r="Y1686" i="9"/>
  <c r="U1686" i="9"/>
  <c r="AF1685" i="9"/>
  <c r="AJ1685" i="9"/>
  <c r="AA1685" i="9"/>
  <c r="W1685" i="9"/>
  <c r="Y1685" i="9"/>
  <c r="AF1684" i="9"/>
  <c r="AH1684" i="9" s="1"/>
  <c r="AA1684" i="9"/>
  <c r="W1684" i="9"/>
  <c r="Y1684" i="9"/>
  <c r="AF1683" i="9"/>
  <c r="AH1683" i="9" s="1"/>
  <c r="AA1683" i="9"/>
  <c r="W1683" i="9"/>
  <c r="Y1683" i="9" s="1"/>
  <c r="AF1682" i="9"/>
  <c r="AJ1682" i="9" s="1"/>
  <c r="AA1682" i="9"/>
  <c r="W1682" i="9"/>
  <c r="Y1682" i="9" s="1"/>
  <c r="AF1681" i="9"/>
  <c r="AJ1681" i="9"/>
  <c r="AA1681" i="9"/>
  <c r="W1681" i="9"/>
  <c r="Y1681" i="9" s="1"/>
  <c r="AF1680" i="9"/>
  <c r="AH1680" i="9"/>
  <c r="AA1680" i="9"/>
  <c r="W1680" i="9"/>
  <c r="Y1680" i="9"/>
  <c r="AF1679" i="9"/>
  <c r="AJ1679" i="9"/>
  <c r="AA1679" i="9"/>
  <c r="W1679" i="9"/>
  <c r="Y1679" i="9"/>
  <c r="AF1678" i="9"/>
  <c r="AH1678" i="9"/>
  <c r="AA1678" i="9"/>
  <c r="W1678" i="9"/>
  <c r="Y1678" i="9"/>
  <c r="AF1677" i="9"/>
  <c r="AJ1677" i="9"/>
  <c r="AA1677" i="9"/>
  <c r="W1677" i="9"/>
  <c r="Y1677" i="9"/>
  <c r="AF1676" i="9"/>
  <c r="AJ1676" i="9" s="1"/>
  <c r="AA1676" i="9"/>
  <c r="W1676" i="9"/>
  <c r="Y1676" i="9"/>
  <c r="AF1675" i="9"/>
  <c r="AH1675" i="9" s="1"/>
  <c r="AA1675" i="9"/>
  <c r="W1675" i="9"/>
  <c r="Y1675" i="9" s="1"/>
  <c r="AF1674" i="9"/>
  <c r="AJ1674" i="9" s="1"/>
  <c r="AA1674" i="9"/>
  <c r="W1674" i="9"/>
  <c r="Y1674" i="9" s="1"/>
  <c r="AF1673" i="9"/>
  <c r="AH1673" i="9"/>
  <c r="AA1673" i="9"/>
  <c r="W1673" i="9"/>
  <c r="Y1673" i="9" s="1"/>
  <c r="AF1672" i="9"/>
  <c r="AJ1672" i="9" s="1"/>
  <c r="AA1672" i="9"/>
  <c r="W1672" i="9"/>
  <c r="Y1672" i="9"/>
  <c r="AF1671" i="9"/>
  <c r="AH1671" i="9"/>
  <c r="AA1671" i="9"/>
  <c r="W1671" i="9"/>
  <c r="Y1671" i="9" s="1"/>
  <c r="AF1670" i="9"/>
  <c r="AJ1670" i="9"/>
  <c r="AA1670" i="9"/>
  <c r="W1670" i="9"/>
  <c r="Y1670" i="9"/>
  <c r="AF1669" i="9"/>
  <c r="AH1669" i="9"/>
  <c r="AA1669" i="9"/>
  <c r="W1669" i="9"/>
  <c r="Y1669" i="9"/>
  <c r="AF1668" i="9"/>
  <c r="AJ1668" i="9" s="1"/>
  <c r="AA1668" i="9"/>
  <c r="W1668" i="9"/>
  <c r="Y1668" i="9"/>
  <c r="AF1667" i="9"/>
  <c r="AH1667" i="9" s="1"/>
  <c r="AA1667" i="9"/>
  <c r="W1667" i="9"/>
  <c r="Y1667" i="9" s="1"/>
  <c r="AF1666" i="9"/>
  <c r="AJ1666" i="9" s="1"/>
  <c r="AA1666" i="9"/>
  <c r="W1666" i="9"/>
  <c r="Y1666" i="9" s="1"/>
  <c r="AF1665" i="9"/>
  <c r="AJ1665" i="9"/>
  <c r="AA1665" i="9"/>
  <c r="W1665" i="9"/>
  <c r="Y1665" i="9" s="1"/>
  <c r="AF1664" i="9"/>
  <c r="AH1664" i="9" s="1"/>
  <c r="AA1664" i="9"/>
  <c r="W1664" i="9"/>
  <c r="Y1664" i="9"/>
  <c r="AF1663" i="9"/>
  <c r="AJ1663" i="9"/>
  <c r="AA1663" i="9"/>
  <c r="W1663" i="9"/>
  <c r="Y1663" i="9" s="1"/>
  <c r="AF1662" i="9"/>
  <c r="AH1662" i="9"/>
  <c r="AA1662" i="9"/>
  <c r="W1662" i="9"/>
  <c r="Y1662" i="9"/>
  <c r="AF1661" i="9"/>
  <c r="AJ1661" i="9"/>
  <c r="AA1661" i="9"/>
  <c r="W1661" i="9"/>
  <c r="Y1661" i="9"/>
  <c r="AF1660" i="9"/>
  <c r="AH1660" i="9" s="1"/>
  <c r="AA1660" i="9"/>
  <c r="W1660" i="9"/>
  <c r="Y1660" i="9"/>
  <c r="AF1659" i="9"/>
  <c r="AJ1659" i="9" s="1"/>
  <c r="AA1659" i="9"/>
  <c r="W1659" i="9"/>
  <c r="Y1659" i="9" s="1"/>
  <c r="AF1658" i="9"/>
  <c r="AH1658" i="9" s="1"/>
  <c r="AA1658" i="9"/>
  <c r="W1658" i="9"/>
  <c r="Y1658" i="9" s="1"/>
  <c r="AF1657" i="9"/>
  <c r="AJ1657" i="9"/>
  <c r="AA1657" i="9"/>
  <c r="W1657" i="9"/>
  <c r="Y1657" i="9" s="1"/>
  <c r="AF1656" i="9"/>
  <c r="AH1656" i="9" s="1"/>
  <c r="AA1656" i="9"/>
  <c r="W1656" i="9"/>
  <c r="Y1656" i="9"/>
  <c r="AF1655" i="9"/>
  <c r="AJ1655" i="9"/>
  <c r="AA1655" i="9"/>
  <c r="W1655" i="9"/>
  <c r="Y1655" i="9" s="1"/>
  <c r="AF1654" i="9"/>
  <c r="AJ1654" i="9"/>
  <c r="AA1654" i="9"/>
  <c r="W1654" i="9"/>
  <c r="Y1654" i="9"/>
  <c r="AF1653" i="9"/>
  <c r="AH1653" i="9"/>
  <c r="AA1653" i="9"/>
  <c r="W1653" i="9"/>
  <c r="Y1653" i="9"/>
  <c r="AF1652" i="9"/>
  <c r="AJ1652" i="9" s="1"/>
  <c r="AA1652" i="9"/>
  <c r="W1652" i="9"/>
  <c r="Y1652" i="9"/>
  <c r="AF1651" i="9"/>
  <c r="AH1651" i="9" s="1"/>
  <c r="AA1651" i="9"/>
  <c r="W1651" i="9"/>
  <c r="Y1651" i="9" s="1"/>
  <c r="AF1650" i="9"/>
  <c r="AJ1650" i="9" s="1"/>
  <c r="AA1650" i="9"/>
  <c r="W1650" i="9"/>
  <c r="Y1650" i="9" s="1"/>
  <c r="AF1649" i="9"/>
  <c r="AH1649" i="9"/>
  <c r="AA1649" i="9"/>
  <c r="W1649" i="9"/>
  <c r="Y1649" i="9" s="1"/>
  <c r="AF1648" i="9"/>
  <c r="AJ1648" i="9" s="1"/>
  <c r="AA1648" i="9"/>
  <c r="W1648" i="9"/>
  <c r="Y1648" i="9"/>
  <c r="AF1647" i="9"/>
  <c r="AH1647" i="9"/>
  <c r="AA1647" i="9"/>
  <c r="W1647" i="9"/>
  <c r="Y1647" i="9" s="1"/>
  <c r="AF1646" i="9"/>
  <c r="AJ1646" i="9"/>
  <c r="AA1646" i="9"/>
  <c r="W1646" i="9"/>
  <c r="Y1646" i="9"/>
  <c r="AF1645" i="9"/>
  <c r="AH1645" i="9"/>
  <c r="AA1645" i="9"/>
  <c r="W1645" i="9"/>
  <c r="Y1645" i="9"/>
  <c r="AF1644" i="9"/>
  <c r="AJ1644" i="9" s="1"/>
  <c r="AA1644" i="9"/>
  <c r="W1644" i="9"/>
  <c r="Y1644" i="9"/>
  <c r="AF1643" i="9"/>
  <c r="AH1643" i="9" s="1"/>
  <c r="AA1643" i="9"/>
  <c r="W1643" i="9"/>
  <c r="Y1643" i="9" s="1"/>
  <c r="AF1642" i="9"/>
  <c r="AJ1642" i="9" s="1"/>
  <c r="AA1642" i="9"/>
  <c r="W1642" i="9"/>
  <c r="Y1642" i="9" s="1"/>
  <c r="AF1641" i="9"/>
  <c r="AH1641" i="9"/>
  <c r="AA1641" i="9"/>
  <c r="W1641" i="9"/>
  <c r="Y1641" i="9" s="1"/>
  <c r="AF1640" i="9"/>
  <c r="AJ1640" i="9" s="1"/>
  <c r="AA1640" i="9"/>
  <c r="W1640" i="9"/>
  <c r="Y1640" i="9"/>
  <c r="AF1639" i="9"/>
  <c r="AH1639" i="9"/>
  <c r="AA1639" i="9"/>
  <c r="W1639" i="9"/>
  <c r="Y1639" i="9" s="1"/>
  <c r="AF1638" i="9"/>
  <c r="AJ1638" i="9"/>
  <c r="AA1638" i="9"/>
  <c r="W1638" i="9"/>
  <c r="Y1638" i="9"/>
  <c r="AF1637" i="9"/>
  <c r="AH1637" i="9"/>
  <c r="AA1637" i="9"/>
  <c r="W1637" i="9"/>
  <c r="Y1637" i="9"/>
  <c r="AF1636" i="9"/>
  <c r="AJ1636" i="9" s="1"/>
  <c r="AA1636" i="9"/>
  <c r="W1636" i="9"/>
  <c r="Y1636" i="9"/>
  <c r="AF1635" i="9"/>
  <c r="AH1635" i="9" s="1"/>
  <c r="AA1635" i="9"/>
  <c r="W1635" i="9"/>
  <c r="Y1635" i="9" s="1"/>
  <c r="AF1634" i="9"/>
  <c r="AJ1634" i="9" s="1"/>
  <c r="AA1634" i="9"/>
  <c r="W1634" i="9"/>
  <c r="Y1634" i="9" s="1"/>
  <c r="AF1633" i="9"/>
  <c r="AH1633" i="9"/>
  <c r="AA1633" i="9"/>
  <c r="W1633" i="9"/>
  <c r="Y1633" i="9" s="1"/>
  <c r="AF1632" i="9"/>
  <c r="AJ1632" i="9" s="1"/>
  <c r="AA1632" i="9"/>
  <c r="W1632" i="9"/>
  <c r="Y1632" i="9" s="1"/>
  <c r="AF1631" i="9"/>
  <c r="AH1631" i="9"/>
  <c r="AA1631" i="9"/>
  <c r="W1631" i="9"/>
  <c r="Y1631" i="9" s="1"/>
  <c r="AF1630" i="9"/>
  <c r="AJ1630" i="9"/>
  <c r="AA1630" i="9"/>
  <c r="W1630" i="9"/>
  <c r="Y1630" i="9"/>
  <c r="AF1629" i="9"/>
  <c r="AH1629" i="9"/>
  <c r="AA1629" i="9"/>
  <c r="W1629" i="9"/>
  <c r="Y1629" i="9"/>
  <c r="AF1628" i="9"/>
  <c r="AJ1628" i="9" s="1"/>
  <c r="AA1628" i="9"/>
  <c r="W1628" i="9"/>
  <c r="Y1628" i="9"/>
  <c r="AF1627" i="9"/>
  <c r="AH1627" i="9" s="1"/>
  <c r="AA1627" i="9"/>
  <c r="W1627" i="9"/>
  <c r="Y1627" i="9" s="1"/>
  <c r="AF1626" i="9"/>
  <c r="AJ1626" i="9" s="1"/>
  <c r="AA1626" i="9"/>
  <c r="W1626" i="9"/>
  <c r="Y1626" i="9" s="1"/>
  <c r="AF1625" i="9"/>
  <c r="AH1625" i="9"/>
  <c r="AA1625" i="9"/>
  <c r="W1625" i="9"/>
  <c r="Y1625" i="9" s="1"/>
  <c r="AF1624" i="9"/>
  <c r="AJ1624" i="9" s="1"/>
  <c r="AA1624" i="9"/>
  <c r="W1624" i="9"/>
  <c r="Y1624" i="9" s="1"/>
  <c r="AF1623" i="9"/>
  <c r="AH1623" i="9"/>
  <c r="AA1623" i="9"/>
  <c r="W1623" i="9"/>
  <c r="Y1623" i="9" s="1"/>
  <c r="AF1622" i="9"/>
  <c r="AJ1622" i="9"/>
  <c r="AA1622" i="9"/>
  <c r="W1622" i="9"/>
  <c r="Y1622" i="9"/>
  <c r="AF1621" i="9"/>
  <c r="AH1621" i="9"/>
  <c r="AA1621" i="9"/>
  <c r="W1621" i="9"/>
  <c r="Y1621" i="9"/>
  <c r="AF1620" i="9"/>
  <c r="AJ1620" i="9" s="1"/>
  <c r="AA1620" i="9"/>
  <c r="W1620" i="9"/>
  <c r="Y1620" i="9"/>
  <c r="AF1619" i="9"/>
  <c r="AH1619" i="9" s="1"/>
  <c r="AA1619" i="9"/>
  <c r="W1619" i="9"/>
  <c r="Y1619" i="9" s="1"/>
  <c r="AF1618" i="9"/>
  <c r="AJ1618" i="9" s="1"/>
  <c r="AA1618" i="9"/>
  <c r="W1618" i="9"/>
  <c r="Y1618" i="9" s="1"/>
  <c r="AF1617" i="9"/>
  <c r="AH1617" i="9" s="1"/>
  <c r="AA1617" i="9"/>
  <c r="W1617" i="9"/>
  <c r="Y1617" i="9" s="1"/>
  <c r="AF1616" i="9"/>
  <c r="AJ1616" i="9" s="1"/>
  <c r="AA1616" i="9"/>
  <c r="W1616" i="9"/>
  <c r="Y1616" i="9"/>
  <c r="AF1615" i="9"/>
  <c r="AH1615" i="9"/>
  <c r="AA1615" i="9"/>
  <c r="W1615" i="9"/>
  <c r="Y1615" i="9" s="1"/>
  <c r="AF1614" i="9"/>
  <c r="AJ1614" i="9" s="1"/>
  <c r="AA1614" i="9"/>
  <c r="W1614" i="9"/>
  <c r="Y1614" i="9"/>
  <c r="AF1613" i="9"/>
  <c r="AH1613" i="9" s="1"/>
  <c r="AA1613" i="9"/>
  <c r="W1613" i="9"/>
  <c r="Y1613" i="9" s="1"/>
  <c r="AF1612" i="9"/>
  <c r="AJ1612" i="9" s="1"/>
  <c r="AA1612" i="9"/>
  <c r="W1612" i="9"/>
  <c r="Y1612" i="9"/>
  <c r="AF1611" i="9"/>
  <c r="AH1611" i="9" s="1"/>
  <c r="AA1611" i="9"/>
  <c r="W1611" i="9"/>
  <c r="Y1611" i="9" s="1"/>
  <c r="AF1610" i="9"/>
  <c r="AJ1610" i="9" s="1"/>
  <c r="AA1610" i="9"/>
  <c r="W1610" i="9"/>
  <c r="Y1610" i="9" s="1"/>
  <c r="AF1609" i="9"/>
  <c r="AH1609" i="9"/>
  <c r="AA1609" i="9"/>
  <c r="W1609" i="9"/>
  <c r="Y1609" i="9" s="1"/>
  <c r="AF1608" i="9"/>
  <c r="AJ1608" i="9"/>
  <c r="AA1608" i="9"/>
  <c r="W1608" i="9"/>
  <c r="Y1608" i="9"/>
  <c r="AF1607" i="9"/>
  <c r="AH1607" i="9"/>
  <c r="AA1607" i="9"/>
  <c r="W1607" i="9"/>
  <c r="Y1607" i="9"/>
  <c r="AF1606" i="9"/>
  <c r="AJ1606" i="9" s="1"/>
  <c r="AA1606" i="9"/>
  <c r="W1606" i="9"/>
  <c r="Y1606" i="9"/>
  <c r="AF1605" i="9"/>
  <c r="AH1605" i="9" s="1"/>
  <c r="AA1605" i="9"/>
  <c r="W1605" i="9"/>
  <c r="Y1605" i="9" s="1"/>
  <c r="AF1604" i="9"/>
  <c r="AJ1604" i="9" s="1"/>
  <c r="AA1604" i="9"/>
  <c r="W1604" i="9"/>
  <c r="Y1604" i="9" s="1"/>
  <c r="AF1603" i="9"/>
  <c r="AH1603" i="9"/>
  <c r="AA1603" i="9"/>
  <c r="W1603" i="9"/>
  <c r="Y1603" i="9" s="1"/>
  <c r="AF1602" i="9"/>
  <c r="AJ1602" i="9" s="1"/>
  <c r="AA1602" i="9"/>
  <c r="W1602" i="9"/>
  <c r="Y1602" i="9" s="1"/>
  <c r="AF1601" i="9"/>
  <c r="AH1601" i="9" s="1"/>
  <c r="AA1601" i="9"/>
  <c r="W1601" i="9"/>
  <c r="Y1601" i="9" s="1"/>
  <c r="AF1600" i="9"/>
  <c r="AJ1600" i="9" s="1"/>
  <c r="AA1600" i="9"/>
  <c r="W1600" i="9"/>
  <c r="Y1600" i="9" s="1"/>
  <c r="AF1599" i="9"/>
  <c r="AH1599" i="9"/>
  <c r="AA1599" i="9"/>
  <c r="W1599" i="9"/>
  <c r="Y1599" i="9" s="1"/>
  <c r="AF1598" i="9"/>
  <c r="AJ1598" i="9"/>
  <c r="AA1598" i="9"/>
  <c r="W1598" i="9"/>
  <c r="Y1598" i="9"/>
  <c r="AF1597" i="9"/>
  <c r="AH1597" i="9"/>
  <c r="AA1597" i="9"/>
  <c r="W1597" i="9"/>
  <c r="Y1597" i="9"/>
  <c r="AF1596" i="9"/>
  <c r="AJ1596" i="9" s="1"/>
  <c r="AA1596" i="9"/>
  <c r="W1596" i="9"/>
  <c r="Y1596" i="9"/>
  <c r="AF1595" i="9"/>
  <c r="AH1595" i="9" s="1"/>
  <c r="AA1595" i="9"/>
  <c r="W1595" i="9"/>
  <c r="Y1595" i="9" s="1"/>
  <c r="AF1594" i="9"/>
  <c r="AJ1594" i="9" s="1"/>
  <c r="AA1594" i="9"/>
  <c r="W1594" i="9"/>
  <c r="Y1594" i="9" s="1"/>
  <c r="AF1593" i="9"/>
  <c r="AH1593" i="9" s="1"/>
  <c r="AA1593" i="9"/>
  <c r="W1593" i="9"/>
  <c r="Y1593" i="9" s="1"/>
  <c r="AF1592" i="9"/>
  <c r="AA1592" i="9"/>
  <c r="W1592" i="9"/>
  <c r="Y1592" i="9"/>
  <c r="AF1591" i="9"/>
  <c r="AH1591" i="9" s="1"/>
  <c r="AA1591" i="9"/>
  <c r="W1591" i="9"/>
  <c r="Y1591" i="9"/>
  <c r="AF1590" i="9"/>
  <c r="AA1590" i="9"/>
  <c r="W1590" i="9"/>
  <c r="Y1590" i="9" s="1"/>
  <c r="AF1589" i="9"/>
  <c r="AH1589" i="9"/>
  <c r="AA1589" i="9"/>
  <c r="W1589" i="9"/>
  <c r="Y1589" i="9" s="1"/>
  <c r="AF1588" i="9"/>
  <c r="AA1588" i="9"/>
  <c r="W1588" i="9"/>
  <c r="Y1588" i="9" s="1"/>
  <c r="AF1587" i="9"/>
  <c r="AH1587" i="9" s="1"/>
  <c r="AA1587" i="9"/>
  <c r="W1587" i="9"/>
  <c r="Y1587" i="9" s="1"/>
  <c r="AF1586" i="9"/>
  <c r="AA1586" i="9"/>
  <c r="W1586" i="9"/>
  <c r="Y1586" i="9"/>
  <c r="AF1585" i="9"/>
  <c r="AH1585" i="9"/>
  <c r="AA1585" i="9"/>
  <c r="W1585" i="9"/>
  <c r="Y1585" i="9"/>
  <c r="AF1584" i="9"/>
  <c r="AA1584" i="9"/>
  <c r="W1584" i="9"/>
  <c r="Y1584" i="9" s="1"/>
  <c r="AF1583" i="9"/>
  <c r="AH1583" i="9" s="1"/>
  <c r="AA1583" i="9"/>
  <c r="W1583" i="9"/>
  <c r="Y1583" i="9" s="1"/>
  <c r="AF1582" i="9"/>
  <c r="AA1582" i="9"/>
  <c r="W1582" i="9"/>
  <c r="Y1582" i="9"/>
  <c r="AF1581" i="9"/>
  <c r="AH1581" i="9" s="1"/>
  <c r="AA1581" i="9"/>
  <c r="W1581" i="9"/>
  <c r="Y1581" i="9" s="1"/>
  <c r="AF1580" i="9"/>
  <c r="AA1580" i="9"/>
  <c r="W1580" i="9"/>
  <c r="Y1580" i="9" s="1"/>
  <c r="AF1579" i="9"/>
  <c r="AH1579" i="9"/>
  <c r="AA1579" i="9"/>
  <c r="W1579" i="9"/>
  <c r="Y1579" i="9"/>
  <c r="AF1578" i="9"/>
  <c r="AA1578" i="9"/>
  <c r="W1578" i="9"/>
  <c r="Y1578" i="9" s="1"/>
  <c r="AF1577" i="9"/>
  <c r="AH1577" i="9" s="1"/>
  <c r="AA1577" i="9"/>
  <c r="W1577" i="9"/>
  <c r="Y1577" i="9" s="1"/>
  <c r="AF1576" i="9"/>
  <c r="AA1576" i="9"/>
  <c r="W1576" i="9"/>
  <c r="Y1576" i="9"/>
  <c r="AF1575" i="9"/>
  <c r="AA1575" i="9"/>
  <c r="W1575" i="9"/>
  <c r="Y1575" i="9" s="1"/>
  <c r="AF1574" i="9"/>
  <c r="AH1574" i="9" s="1"/>
  <c r="AA1574" i="9"/>
  <c r="W1574" i="9"/>
  <c r="Y1574" i="9" s="1"/>
  <c r="AF1573" i="9"/>
  <c r="AJ1573" i="9"/>
  <c r="AA1573" i="9"/>
  <c r="W1573" i="9"/>
  <c r="Y1573" i="9" s="1"/>
  <c r="AF1572" i="9"/>
  <c r="AA1572" i="9"/>
  <c r="AB1572" i="9" s="1"/>
  <c r="AD1572" i="9" s="1"/>
  <c r="W1572" i="9"/>
  <c r="Y1572" i="9" s="1"/>
  <c r="AF1571" i="9"/>
  <c r="AA1571" i="9"/>
  <c r="W1571" i="9"/>
  <c r="Y1571" i="9"/>
  <c r="AF1570" i="9"/>
  <c r="AH1570" i="9" s="1"/>
  <c r="AA1570" i="9"/>
  <c r="W1570" i="9"/>
  <c r="Y1570" i="9"/>
  <c r="AF1569" i="9"/>
  <c r="AJ1569" i="9" s="1"/>
  <c r="AA1569" i="9"/>
  <c r="W1569" i="9"/>
  <c r="Y1569" i="9" s="1"/>
  <c r="AF1568" i="9"/>
  <c r="AA1568" i="9"/>
  <c r="W1568" i="9"/>
  <c r="Y1568" i="9" s="1"/>
  <c r="AF1567" i="9"/>
  <c r="AA1567" i="9"/>
  <c r="W1567" i="9"/>
  <c r="Y1567" i="9" s="1"/>
  <c r="AF1566" i="9"/>
  <c r="AH1566" i="9" s="1"/>
  <c r="AA1566" i="9"/>
  <c r="W1566" i="9"/>
  <c r="Y1566" i="9" s="1"/>
  <c r="AF1565" i="9"/>
  <c r="AJ1565" i="9" s="1"/>
  <c r="AA1565" i="9"/>
  <c r="W1565" i="9"/>
  <c r="Y1565" i="9" s="1"/>
  <c r="AF1564" i="9"/>
  <c r="AJ1564" i="9" s="1"/>
  <c r="AA1564" i="9"/>
  <c r="W1564" i="9"/>
  <c r="Y1564" i="9" s="1"/>
  <c r="AF1563" i="9"/>
  <c r="AA1563" i="9"/>
  <c r="AB1563" i="9" s="1"/>
  <c r="AD1563" i="9"/>
  <c r="W1563" i="9"/>
  <c r="Y1563" i="9" s="1"/>
  <c r="AF1562" i="9"/>
  <c r="AA1562" i="9"/>
  <c r="W1562" i="9"/>
  <c r="Y1562" i="9"/>
  <c r="AF1561" i="9"/>
  <c r="AH1561" i="9"/>
  <c r="AA1561" i="9"/>
  <c r="W1561" i="9"/>
  <c r="Y1561" i="9"/>
  <c r="AF1560" i="9"/>
  <c r="AJ1560" i="9" s="1"/>
  <c r="AA1560" i="9"/>
  <c r="W1560" i="9"/>
  <c r="Y1560" i="9"/>
  <c r="AF1559" i="9"/>
  <c r="AA1559" i="9"/>
  <c r="W1559" i="9"/>
  <c r="Y1559" i="9" s="1"/>
  <c r="AF1558" i="9"/>
  <c r="AA1558" i="9"/>
  <c r="W1558" i="9"/>
  <c r="Y1558" i="9"/>
  <c r="AF1557" i="9"/>
  <c r="AH1557" i="9" s="1"/>
  <c r="AA1557" i="9"/>
  <c r="W1557" i="9"/>
  <c r="Y1557" i="9" s="1"/>
  <c r="AF1556" i="9"/>
  <c r="AJ1556" i="9" s="1"/>
  <c r="AA1556" i="9"/>
  <c r="W1556" i="9"/>
  <c r="Y1556" i="9" s="1"/>
  <c r="AF1555" i="9"/>
  <c r="AA1555" i="9"/>
  <c r="AB1555" i="9" s="1"/>
  <c r="AD1555" i="9" s="1"/>
  <c r="W1555" i="9"/>
  <c r="Y1555" i="9"/>
  <c r="AF1554" i="9"/>
  <c r="AA1554" i="9"/>
  <c r="W1554" i="9"/>
  <c r="Y1554" i="9" s="1"/>
  <c r="AF1553" i="9"/>
  <c r="AH1553" i="9"/>
  <c r="AA1553" i="9"/>
  <c r="W1553" i="9"/>
  <c r="Y1553" i="9" s="1"/>
  <c r="AF1552" i="9"/>
  <c r="AJ1552" i="9"/>
  <c r="AA1552" i="9"/>
  <c r="W1552" i="9"/>
  <c r="Y1552" i="9"/>
  <c r="AF1551" i="9"/>
  <c r="AA1551" i="9"/>
  <c r="W1551" i="9"/>
  <c r="Y1551" i="9" s="1"/>
  <c r="AF1550" i="9"/>
  <c r="AA1550" i="9"/>
  <c r="W1550" i="9"/>
  <c r="Y1550" i="9"/>
  <c r="AF1549" i="9"/>
  <c r="AH1549" i="9"/>
  <c r="AA1549" i="9"/>
  <c r="W1549" i="9"/>
  <c r="Y1549" i="9"/>
  <c r="AF1548" i="9"/>
  <c r="AJ1548" i="9" s="1"/>
  <c r="AA1548" i="9"/>
  <c r="W1548" i="9"/>
  <c r="Y1548" i="9"/>
  <c r="AF1547" i="9"/>
  <c r="AA1547" i="9"/>
  <c r="AB1547" i="9"/>
  <c r="AD1547" i="9" s="1"/>
  <c r="W1547" i="9"/>
  <c r="Y1547" i="9"/>
  <c r="AF1546" i="9"/>
  <c r="AA1546" i="9"/>
  <c r="W1546" i="9"/>
  <c r="Y1546" i="9" s="1"/>
  <c r="AF1545" i="9"/>
  <c r="AH1545" i="9" s="1"/>
  <c r="AA1545" i="9"/>
  <c r="W1545" i="9"/>
  <c r="Y1545" i="9" s="1"/>
  <c r="AF1544" i="9"/>
  <c r="AJ1544" i="9" s="1"/>
  <c r="AA1544" i="9"/>
  <c r="W1544" i="9"/>
  <c r="Y1544" i="9" s="1"/>
  <c r="AF1543" i="9"/>
  <c r="AA1543" i="9"/>
  <c r="W1543" i="9"/>
  <c r="Y1543" i="9"/>
  <c r="AF1542" i="9"/>
  <c r="AA1542" i="9"/>
  <c r="W1542" i="9"/>
  <c r="Y1542" i="9" s="1"/>
  <c r="AF1541" i="9"/>
  <c r="AH1541" i="9"/>
  <c r="AA1541" i="9"/>
  <c r="W1541" i="9"/>
  <c r="Y1541" i="9" s="1"/>
  <c r="AF1540" i="9"/>
  <c r="AJ1540" i="9"/>
  <c r="AA1540" i="9"/>
  <c r="W1540" i="9"/>
  <c r="Y1540" i="9"/>
  <c r="AF1539" i="9"/>
  <c r="AA1539" i="9"/>
  <c r="AB1539" i="9" s="1"/>
  <c r="AD1539" i="9" s="1"/>
  <c r="W1539" i="9"/>
  <c r="Y1539" i="9" s="1"/>
  <c r="AF1538" i="9"/>
  <c r="AA1538" i="9"/>
  <c r="W1538" i="9"/>
  <c r="Y1538" i="9"/>
  <c r="AF1537" i="9"/>
  <c r="AH1537" i="9" s="1"/>
  <c r="AA1537" i="9"/>
  <c r="W1537" i="9"/>
  <c r="Y1537" i="9" s="1"/>
  <c r="AF1536" i="9"/>
  <c r="AJ1536" i="9" s="1"/>
  <c r="AA1536" i="9"/>
  <c r="W1536" i="9"/>
  <c r="Y1536" i="9" s="1"/>
  <c r="AF1535" i="9"/>
  <c r="AA1535" i="9"/>
  <c r="W1535" i="9"/>
  <c r="Y1535" i="9"/>
  <c r="AF1534" i="9"/>
  <c r="AA1534" i="9"/>
  <c r="W1534" i="9"/>
  <c r="Y1534" i="9" s="1"/>
  <c r="AF1533" i="9"/>
  <c r="AH1533" i="9" s="1"/>
  <c r="AA1533" i="9"/>
  <c r="W1533" i="9"/>
  <c r="Y1533" i="9" s="1"/>
  <c r="AF1532" i="9"/>
  <c r="AJ1532" i="9" s="1"/>
  <c r="AA1532" i="9"/>
  <c r="W1532" i="9"/>
  <c r="Y1532" i="9" s="1"/>
  <c r="AF1531" i="9"/>
  <c r="AA1531" i="9"/>
  <c r="AB1531" i="9" s="1"/>
  <c r="AD1531" i="9" s="1"/>
  <c r="W1531" i="9"/>
  <c r="Y1531" i="9" s="1"/>
  <c r="AF1530" i="9"/>
  <c r="AA1530" i="9"/>
  <c r="W1530" i="9"/>
  <c r="Y1530" i="9"/>
  <c r="AF1529" i="9"/>
  <c r="AH1529" i="9"/>
  <c r="AA1529" i="9"/>
  <c r="W1529" i="9"/>
  <c r="Y1529" i="9"/>
  <c r="AF1528" i="9"/>
  <c r="AJ1528" i="9" s="1"/>
  <c r="AA1528" i="9"/>
  <c r="W1528" i="9"/>
  <c r="Y1528" i="9"/>
  <c r="AF1527" i="9"/>
  <c r="AA1527" i="9"/>
  <c r="W1527" i="9"/>
  <c r="Y1527" i="9" s="1"/>
  <c r="AF1526" i="9"/>
  <c r="AA1526" i="9"/>
  <c r="W1526" i="9"/>
  <c r="Y1526" i="9"/>
  <c r="AF1525" i="9"/>
  <c r="AH1525" i="9" s="1"/>
  <c r="AA1525" i="9"/>
  <c r="W1525" i="9"/>
  <c r="Y1525" i="9" s="1"/>
  <c r="AF1524" i="9"/>
  <c r="AJ1524" i="9" s="1"/>
  <c r="AA1524" i="9"/>
  <c r="W1524" i="9"/>
  <c r="Y1524" i="9" s="1"/>
  <c r="AF1523" i="9"/>
  <c r="AA1523" i="9"/>
  <c r="AB1523" i="9" s="1"/>
  <c r="AD1523" i="9" s="1"/>
  <c r="W1523" i="9"/>
  <c r="Y1523" i="9"/>
  <c r="AF1522" i="9"/>
  <c r="AA1522" i="9"/>
  <c r="W1522" i="9"/>
  <c r="Y1522" i="9" s="1"/>
  <c r="AF1521" i="9"/>
  <c r="AH1521" i="9"/>
  <c r="AA1521" i="9"/>
  <c r="W1521" i="9"/>
  <c r="Y1521" i="9" s="1"/>
  <c r="AF1520" i="9"/>
  <c r="AJ1520" i="9"/>
  <c r="AA1520" i="9"/>
  <c r="W1520" i="9"/>
  <c r="Y1520" i="9"/>
  <c r="AF1519" i="9"/>
  <c r="AA1519" i="9"/>
  <c r="W1519" i="9"/>
  <c r="Y1519" i="9" s="1"/>
  <c r="AF1518" i="9"/>
  <c r="AA1518" i="9"/>
  <c r="W1518" i="9"/>
  <c r="Y1518" i="9"/>
  <c r="AF1517" i="9"/>
  <c r="AH1517" i="9"/>
  <c r="AA1517" i="9"/>
  <c r="W1517" i="9"/>
  <c r="Y1517" i="9"/>
  <c r="AF1516" i="9"/>
  <c r="AJ1516" i="9" s="1"/>
  <c r="AA1516" i="9"/>
  <c r="W1516" i="9"/>
  <c r="Y1516" i="9"/>
  <c r="AF1515" i="9"/>
  <c r="AA1515" i="9"/>
  <c r="AB1515" i="9"/>
  <c r="AD1515" i="9" s="1"/>
  <c r="W1515" i="9"/>
  <c r="Y1515" i="9"/>
  <c r="AF1514" i="9"/>
  <c r="AA1514" i="9"/>
  <c r="W1514" i="9"/>
  <c r="Y1514" i="9" s="1"/>
  <c r="AF1513" i="9"/>
  <c r="AH1513" i="9" s="1"/>
  <c r="AA1513" i="9"/>
  <c r="W1513" i="9"/>
  <c r="Y1513" i="9" s="1"/>
  <c r="AF1512" i="9"/>
  <c r="AJ1512" i="9" s="1"/>
  <c r="AA1512" i="9"/>
  <c r="W1512" i="9"/>
  <c r="Y1512" i="9" s="1"/>
  <c r="AF1511" i="9"/>
  <c r="AA1511" i="9"/>
  <c r="W1511" i="9"/>
  <c r="Y1511" i="9"/>
  <c r="AF1510" i="9"/>
  <c r="AA1510" i="9"/>
  <c r="W1510" i="9"/>
  <c r="Y1510" i="9" s="1"/>
  <c r="AF1509" i="9"/>
  <c r="AH1509" i="9"/>
  <c r="AA1509" i="9"/>
  <c r="W1509" i="9"/>
  <c r="Y1509" i="9" s="1"/>
  <c r="AF1508" i="9"/>
  <c r="AJ1508" i="9"/>
  <c r="AA1508" i="9"/>
  <c r="W1508" i="9"/>
  <c r="Y1508" i="9"/>
  <c r="AF1507" i="9"/>
  <c r="AA1507" i="9"/>
  <c r="AB1507" i="9" s="1"/>
  <c r="AD1507" i="9" s="1"/>
  <c r="W1507" i="9"/>
  <c r="Y1507" i="9" s="1"/>
  <c r="AF1506" i="9"/>
  <c r="AA1506" i="9"/>
  <c r="W1506" i="9"/>
  <c r="Y1506" i="9"/>
  <c r="AF1505" i="9"/>
  <c r="AH1505" i="9" s="1"/>
  <c r="AA1505" i="9"/>
  <c r="W1505" i="9"/>
  <c r="Y1505" i="9" s="1"/>
  <c r="AF1504" i="9"/>
  <c r="AJ1504" i="9" s="1"/>
  <c r="AA1504" i="9"/>
  <c r="W1504" i="9"/>
  <c r="Y1504" i="9" s="1"/>
  <c r="AF1503" i="9"/>
  <c r="AA1503" i="9"/>
  <c r="W1503" i="9"/>
  <c r="Y1503" i="9"/>
  <c r="AF1502" i="9"/>
  <c r="AA1502" i="9"/>
  <c r="W1502" i="9"/>
  <c r="Y1502" i="9" s="1"/>
  <c r="AF1501" i="9"/>
  <c r="AH1501" i="9" s="1"/>
  <c r="AA1501" i="9"/>
  <c r="W1501" i="9"/>
  <c r="Y1501" i="9" s="1"/>
  <c r="AF1500" i="9"/>
  <c r="AJ1500" i="9" s="1"/>
  <c r="AA1500" i="9"/>
  <c r="W1500" i="9"/>
  <c r="Y1500" i="9" s="1"/>
  <c r="AF1499" i="9"/>
  <c r="AA1499" i="9"/>
  <c r="AB1499" i="9" s="1"/>
  <c r="AD1499" i="9"/>
  <c r="W1499" i="9"/>
  <c r="Y1499" i="9" s="1"/>
  <c r="AF1498" i="9"/>
  <c r="AA1498" i="9"/>
  <c r="W1498" i="9"/>
  <c r="Y1498" i="9"/>
  <c r="AF1497" i="9"/>
  <c r="AH1497" i="9"/>
  <c r="AA1497" i="9"/>
  <c r="W1497" i="9"/>
  <c r="Y1497" i="9"/>
  <c r="AF1496" i="9"/>
  <c r="AJ1496" i="9" s="1"/>
  <c r="AA1496" i="9"/>
  <c r="W1496" i="9"/>
  <c r="Y1496" i="9"/>
  <c r="AF1495" i="9"/>
  <c r="AA1495" i="9"/>
  <c r="W1495" i="9"/>
  <c r="Y1495" i="9" s="1"/>
  <c r="AF1494" i="9"/>
  <c r="AA1494" i="9"/>
  <c r="W1494" i="9"/>
  <c r="Y1494" i="9"/>
  <c r="AF1493" i="9"/>
  <c r="AH1493" i="9" s="1"/>
  <c r="AA1493" i="9"/>
  <c r="W1493" i="9"/>
  <c r="Y1493" i="9" s="1"/>
  <c r="AF1492" i="9"/>
  <c r="AJ1492" i="9" s="1"/>
  <c r="AA1492" i="9"/>
  <c r="W1492" i="9"/>
  <c r="Y1492" i="9" s="1"/>
  <c r="AF1491" i="9"/>
  <c r="AA1491" i="9"/>
  <c r="AB1491" i="9" s="1"/>
  <c r="AD1491" i="9" s="1"/>
  <c r="W1491" i="9"/>
  <c r="Y1491" i="9"/>
  <c r="AF1490" i="9"/>
  <c r="AA1490" i="9"/>
  <c r="W1490" i="9"/>
  <c r="Y1490" i="9" s="1"/>
  <c r="AF1489" i="9"/>
  <c r="AH1489" i="9"/>
  <c r="AA1489" i="9"/>
  <c r="W1489" i="9"/>
  <c r="Y1489" i="9" s="1"/>
  <c r="AF1488" i="9"/>
  <c r="AJ1488" i="9"/>
  <c r="AA1488" i="9"/>
  <c r="W1488" i="9"/>
  <c r="Y1488" i="9"/>
  <c r="AF1487" i="9"/>
  <c r="AA1487" i="9"/>
  <c r="W1487" i="9"/>
  <c r="Y1487" i="9" s="1"/>
  <c r="AF1486" i="9"/>
  <c r="AA1486" i="9"/>
  <c r="W1486" i="9"/>
  <c r="Y1486" i="9"/>
  <c r="AF1485" i="9"/>
  <c r="AA1485" i="9"/>
  <c r="W1485" i="9"/>
  <c r="Y1485" i="9" s="1"/>
  <c r="AF1484" i="9"/>
  <c r="AH1484" i="9"/>
  <c r="AA1484" i="9"/>
  <c r="W1484" i="9"/>
  <c r="Y1484" i="9" s="1"/>
  <c r="AF1483" i="9"/>
  <c r="AA1483" i="9"/>
  <c r="W1483" i="9"/>
  <c r="Y1483" i="9"/>
  <c r="AF1482" i="9"/>
  <c r="AH1482" i="9" s="1"/>
  <c r="AA1482" i="9"/>
  <c r="AB1482" i="9" s="1"/>
  <c r="AD1482" i="9"/>
  <c r="W1482" i="9"/>
  <c r="Y1482" i="9" s="1"/>
  <c r="AF1481" i="9"/>
  <c r="AA1481" i="9"/>
  <c r="W1481" i="9"/>
  <c r="Y1481" i="9"/>
  <c r="AF1480" i="9"/>
  <c r="AH1480" i="9"/>
  <c r="AA1480" i="9"/>
  <c r="W1480" i="9"/>
  <c r="Y1480" i="9"/>
  <c r="AF1479" i="9"/>
  <c r="AA1479" i="9"/>
  <c r="W1479" i="9"/>
  <c r="Y1479" i="9" s="1"/>
  <c r="AF1478" i="9"/>
  <c r="AH1478" i="9" s="1"/>
  <c r="AA1478" i="9"/>
  <c r="AB1478" i="9"/>
  <c r="AD1478" i="9"/>
  <c r="W1478" i="9"/>
  <c r="Y1478" i="9"/>
  <c r="AF1477" i="9"/>
  <c r="AA1477" i="9"/>
  <c r="W1477" i="9"/>
  <c r="Y1477" i="9" s="1"/>
  <c r="AF1476" i="9"/>
  <c r="AH1476" i="9"/>
  <c r="AA1476" i="9"/>
  <c r="W1476" i="9"/>
  <c r="Y1476" i="9" s="1"/>
  <c r="AF1475" i="9"/>
  <c r="AA1475" i="9"/>
  <c r="W1475" i="9"/>
  <c r="Y1475" i="9"/>
  <c r="AF1474" i="9"/>
  <c r="AH1474" i="9" s="1"/>
  <c r="AA1474" i="9"/>
  <c r="AB1474" i="9" s="1"/>
  <c r="AD1474" i="9"/>
  <c r="W1474" i="9"/>
  <c r="Y1474" i="9" s="1"/>
  <c r="AF1473" i="9"/>
  <c r="AA1473" i="9"/>
  <c r="W1473" i="9"/>
  <c r="Y1473" i="9"/>
  <c r="AF1472" i="9"/>
  <c r="AH1472" i="9"/>
  <c r="AA1472" i="9"/>
  <c r="W1472" i="9"/>
  <c r="Y1472" i="9"/>
  <c r="AF1471" i="9"/>
  <c r="AA1471" i="9"/>
  <c r="W1471" i="9"/>
  <c r="Y1471" i="9" s="1"/>
  <c r="AF1470" i="9"/>
  <c r="AH1470" i="9" s="1"/>
  <c r="AA1470" i="9"/>
  <c r="AB1470" i="9"/>
  <c r="AD1470" i="9" s="1"/>
  <c r="W1470" i="9"/>
  <c r="Y1470" i="9"/>
  <c r="AF1469" i="9"/>
  <c r="AA1469" i="9"/>
  <c r="W1469" i="9"/>
  <c r="Y1469" i="9" s="1"/>
  <c r="AF1468" i="9"/>
  <c r="AH1468" i="9"/>
  <c r="AA1468" i="9"/>
  <c r="W1468" i="9"/>
  <c r="Y1468" i="9" s="1"/>
  <c r="AF1467" i="9"/>
  <c r="AA1467" i="9"/>
  <c r="W1467" i="9"/>
  <c r="Y1467" i="9"/>
  <c r="AF1466" i="9"/>
  <c r="AH1466" i="9" s="1"/>
  <c r="AA1466" i="9"/>
  <c r="AB1466" i="9" s="1"/>
  <c r="AD1466" i="9" s="1"/>
  <c r="W1466" i="9"/>
  <c r="Y1466" i="9" s="1"/>
  <c r="AF1465" i="9"/>
  <c r="AA1465" i="9"/>
  <c r="W1465" i="9"/>
  <c r="Y1465" i="9"/>
  <c r="AF1464" i="9"/>
  <c r="AH1464" i="9"/>
  <c r="AA1464" i="9"/>
  <c r="W1464" i="9"/>
  <c r="Y1464" i="9"/>
  <c r="AF1463" i="9"/>
  <c r="AA1463" i="9"/>
  <c r="W1463" i="9"/>
  <c r="Y1463" i="9" s="1"/>
  <c r="AF1462" i="9"/>
  <c r="AH1462" i="9" s="1"/>
  <c r="AA1462" i="9"/>
  <c r="AB1462" i="9"/>
  <c r="AD1462" i="9"/>
  <c r="W1462" i="9"/>
  <c r="Y1462" i="9"/>
  <c r="AF1461" i="9"/>
  <c r="AA1461" i="9"/>
  <c r="W1461" i="9"/>
  <c r="Y1461" i="9" s="1"/>
  <c r="AF1460" i="9"/>
  <c r="AH1460" i="9" s="1"/>
  <c r="AA1460" i="9"/>
  <c r="W1460" i="9"/>
  <c r="Y1460" i="9" s="1"/>
  <c r="AF1459" i="9"/>
  <c r="AA1459" i="9"/>
  <c r="W1459" i="9"/>
  <c r="Y1459" i="9"/>
  <c r="AF1458" i="9"/>
  <c r="AH1458" i="9" s="1"/>
  <c r="AA1458" i="9"/>
  <c r="AB1458" i="9" s="1"/>
  <c r="AD1458" i="9"/>
  <c r="W1458" i="9"/>
  <c r="Y1458" i="9" s="1"/>
  <c r="AF1457" i="9"/>
  <c r="AA1457" i="9"/>
  <c r="W1457" i="9"/>
  <c r="Y1457" i="9"/>
  <c r="AF1456" i="9"/>
  <c r="AH1456" i="9"/>
  <c r="AA1456" i="9"/>
  <c r="W1456" i="9"/>
  <c r="Y1456" i="9"/>
  <c r="AF1455" i="9"/>
  <c r="AA1455" i="9"/>
  <c r="W1455" i="9"/>
  <c r="Y1455" i="9" s="1"/>
  <c r="AF1454" i="9"/>
  <c r="AH1454" i="9" s="1"/>
  <c r="AA1454" i="9"/>
  <c r="AB1454" i="9"/>
  <c r="AD1454" i="9"/>
  <c r="W1454" i="9"/>
  <c r="Y1454" i="9"/>
  <c r="AF1453" i="9"/>
  <c r="AA1453" i="9"/>
  <c r="W1453" i="9"/>
  <c r="Y1453" i="9" s="1"/>
  <c r="AF1452" i="9"/>
  <c r="AH1452" i="9"/>
  <c r="AA1452" i="9"/>
  <c r="W1452" i="9"/>
  <c r="Y1452" i="9" s="1"/>
  <c r="AF1451" i="9"/>
  <c r="AA1451" i="9"/>
  <c r="W1451" i="9"/>
  <c r="Y1451" i="9"/>
  <c r="AF1450" i="9"/>
  <c r="AH1450" i="9" s="1"/>
  <c r="AA1450" i="9"/>
  <c r="AB1450" i="9" s="1"/>
  <c r="AD1450" i="9"/>
  <c r="W1450" i="9"/>
  <c r="Y1450" i="9" s="1"/>
  <c r="AF1449" i="9"/>
  <c r="AA1449" i="9"/>
  <c r="W1449" i="9"/>
  <c r="Y1449" i="9"/>
  <c r="AF1448" i="9"/>
  <c r="AA1448" i="9"/>
  <c r="W1448" i="9"/>
  <c r="Y1448" i="9" s="1"/>
  <c r="AF1447" i="9"/>
  <c r="AA1447" i="9"/>
  <c r="W1447" i="9"/>
  <c r="Y1447" i="9"/>
  <c r="AF1446" i="9"/>
  <c r="AH1446" i="9"/>
  <c r="AA1446" i="9"/>
  <c r="W1446" i="9"/>
  <c r="Y1446" i="9"/>
  <c r="AF1445" i="9"/>
  <c r="AA1445" i="9"/>
  <c r="W1445" i="9"/>
  <c r="Y1445" i="9" s="1"/>
  <c r="AF1444" i="9"/>
  <c r="AH1444" i="9" s="1"/>
  <c r="AA1444" i="9"/>
  <c r="AB1444" i="9"/>
  <c r="AD1444" i="9"/>
  <c r="W1444" i="9"/>
  <c r="Y1444" i="9"/>
  <c r="AF1443" i="9"/>
  <c r="AA1443" i="9"/>
  <c r="W1443" i="9"/>
  <c r="Y1443" i="9" s="1"/>
  <c r="AF1442" i="9"/>
  <c r="AH1442" i="9"/>
  <c r="AA1442" i="9"/>
  <c r="W1442" i="9"/>
  <c r="Y1442" i="9" s="1"/>
  <c r="AF1441" i="9"/>
  <c r="AA1441" i="9"/>
  <c r="W1441" i="9"/>
  <c r="Y1441" i="9"/>
  <c r="AF1440" i="9"/>
  <c r="AH1440" i="9" s="1"/>
  <c r="AA1440" i="9"/>
  <c r="AB1440" i="9" s="1"/>
  <c r="AD1440" i="9"/>
  <c r="W1440" i="9"/>
  <c r="Y1440" i="9" s="1"/>
  <c r="AF1439" i="9"/>
  <c r="AA1439" i="9"/>
  <c r="W1439" i="9"/>
  <c r="Y1439" i="9"/>
  <c r="AF1438" i="9"/>
  <c r="AH1438" i="9"/>
  <c r="AA1438" i="9"/>
  <c r="W1438" i="9"/>
  <c r="Y1438" i="9"/>
  <c r="AF1437" i="9"/>
  <c r="AA1437" i="9"/>
  <c r="W1437" i="9"/>
  <c r="Y1437" i="9" s="1"/>
  <c r="AF1436" i="9"/>
  <c r="AH1436" i="9" s="1"/>
  <c r="AA1436" i="9"/>
  <c r="AB1436" i="9"/>
  <c r="AD1436" i="9" s="1"/>
  <c r="W1436" i="9"/>
  <c r="Y1436" i="9"/>
  <c r="AF1435" i="9"/>
  <c r="AA1435" i="9"/>
  <c r="W1435" i="9"/>
  <c r="Y1435" i="9" s="1"/>
  <c r="AF1434" i="9"/>
  <c r="AH1434" i="9"/>
  <c r="AA1434" i="9"/>
  <c r="W1434" i="9"/>
  <c r="Y1434" i="9" s="1"/>
  <c r="AF1433" i="9"/>
  <c r="AA1433" i="9"/>
  <c r="W1433" i="9"/>
  <c r="Y1433" i="9"/>
  <c r="AF1432" i="9"/>
  <c r="AH1432" i="9" s="1"/>
  <c r="AA1432" i="9"/>
  <c r="AB1432" i="9" s="1"/>
  <c r="AD1432" i="9" s="1"/>
  <c r="W1432" i="9"/>
  <c r="Y1432" i="9" s="1"/>
  <c r="AF1431" i="9"/>
  <c r="AA1431" i="9"/>
  <c r="W1431" i="9"/>
  <c r="Y1431" i="9"/>
  <c r="AF1430" i="9"/>
  <c r="AH1430" i="9"/>
  <c r="AA1430" i="9"/>
  <c r="W1430" i="9"/>
  <c r="Y1430" i="9"/>
  <c r="AF1429" i="9"/>
  <c r="AA1429" i="9"/>
  <c r="W1429" i="9"/>
  <c r="Y1429" i="9" s="1"/>
  <c r="AF1428" i="9"/>
  <c r="AH1428" i="9" s="1"/>
  <c r="AA1428" i="9"/>
  <c r="AB1428" i="9"/>
  <c r="AD1428" i="9"/>
  <c r="W1428" i="9"/>
  <c r="Y1428" i="9"/>
  <c r="AF1427" i="9"/>
  <c r="AA1427" i="9"/>
  <c r="W1427" i="9"/>
  <c r="Y1427" i="9" s="1"/>
  <c r="AF1426" i="9"/>
  <c r="AH1426" i="9" s="1"/>
  <c r="AA1426" i="9"/>
  <c r="W1426" i="9"/>
  <c r="Y1426" i="9" s="1"/>
  <c r="AF1425" i="9"/>
  <c r="AA1425" i="9"/>
  <c r="W1425" i="9"/>
  <c r="Y1425" i="9"/>
  <c r="AF1424" i="9"/>
  <c r="AH1424" i="9" s="1"/>
  <c r="AA1424" i="9"/>
  <c r="AB1424" i="9" s="1"/>
  <c r="AD1424" i="9"/>
  <c r="W1424" i="9"/>
  <c r="Y1424" i="9" s="1"/>
  <c r="AF1423" i="9"/>
  <c r="AA1423" i="9"/>
  <c r="W1423" i="9"/>
  <c r="Y1423" i="9"/>
  <c r="AF1422" i="9"/>
  <c r="AH1422" i="9"/>
  <c r="AA1422" i="9"/>
  <c r="W1422" i="9"/>
  <c r="Y1422" i="9"/>
  <c r="AF1421" i="9"/>
  <c r="AA1421" i="9"/>
  <c r="W1421" i="9"/>
  <c r="Y1421" i="9" s="1"/>
  <c r="AF1420" i="9"/>
  <c r="AH1420" i="9" s="1"/>
  <c r="AA1420" i="9"/>
  <c r="W1420" i="9"/>
  <c r="Y1420" i="9"/>
  <c r="AF1419" i="9"/>
  <c r="AA1419" i="9"/>
  <c r="W1419" i="9"/>
  <c r="Y1419" i="9"/>
  <c r="AF1418" i="9"/>
  <c r="AH1418" i="9" s="1"/>
  <c r="AA1418" i="9"/>
  <c r="W1418" i="9"/>
  <c r="Y1418" i="9" s="1"/>
  <c r="AF1417" i="9"/>
  <c r="AA1417" i="9"/>
  <c r="W1417" i="9"/>
  <c r="Y1417" i="9" s="1"/>
  <c r="AF1416" i="9"/>
  <c r="AH1416" i="9"/>
  <c r="AA1416" i="9"/>
  <c r="W1416" i="9"/>
  <c r="Y1416" i="9"/>
  <c r="AF1415" i="9"/>
  <c r="AA1415" i="9"/>
  <c r="W1415" i="9"/>
  <c r="Y1415" i="9" s="1"/>
  <c r="AF1414" i="9"/>
  <c r="AH1414" i="9"/>
  <c r="AA1414" i="9"/>
  <c r="W1414" i="9"/>
  <c r="Y1414" i="9" s="1"/>
  <c r="AF1413" i="9"/>
  <c r="AA1413" i="9"/>
  <c r="W1413" i="9"/>
  <c r="Y1413" i="9"/>
  <c r="AF1412" i="9"/>
  <c r="AH1412" i="9" s="1"/>
  <c r="AA1412" i="9"/>
  <c r="W1412" i="9"/>
  <c r="Y1412" i="9"/>
  <c r="AF1411" i="9"/>
  <c r="AA1411" i="9"/>
  <c r="W1411" i="9"/>
  <c r="Y1411" i="9"/>
  <c r="AF1410" i="9"/>
  <c r="AH1410" i="9"/>
  <c r="AA1410" i="9"/>
  <c r="W1410" i="9"/>
  <c r="Y1410" i="9" s="1"/>
  <c r="AF1409" i="9"/>
  <c r="AA1409" i="9"/>
  <c r="W1409" i="9"/>
  <c r="Y1409" i="9" s="1"/>
  <c r="AF1408" i="9"/>
  <c r="AH1408" i="9" s="1"/>
  <c r="AA1408" i="9"/>
  <c r="W1408" i="9"/>
  <c r="Y1408" i="9" s="1"/>
  <c r="AF1407" i="9"/>
  <c r="AA1407" i="9"/>
  <c r="W1407" i="9"/>
  <c r="Y1407" i="9"/>
  <c r="AF1406" i="9"/>
  <c r="AH1406" i="9"/>
  <c r="AA1406" i="9"/>
  <c r="W1406" i="9"/>
  <c r="Y1406" i="9"/>
  <c r="AF1405" i="9"/>
  <c r="AA1405" i="9"/>
  <c r="W1405" i="9"/>
  <c r="Y1405" i="9" s="1"/>
  <c r="AF1404" i="9"/>
  <c r="AH1404" i="9" s="1"/>
  <c r="AA1404" i="9"/>
  <c r="W1404" i="9"/>
  <c r="Y1404" i="9"/>
  <c r="AF1403" i="9"/>
  <c r="AA1403" i="9"/>
  <c r="W1403" i="9"/>
  <c r="Y1403" i="9"/>
  <c r="AF1402" i="9"/>
  <c r="AH1402" i="9" s="1"/>
  <c r="AA1402" i="9"/>
  <c r="W1402" i="9"/>
  <c r="Y1402" i="9" s="1"/>
  <c r="AF1401" i="9"/>
  <c r="AA1401" i="9"/>
  <c r="W1401" i="9"/>
  <c r="Y1401" i="9" s="1"/>
  <c r="AF1400" i="9"/>
  <c r="AH1400" i="9"/>
  <c r="AA1400" i="9"/>
  <c r="W1400" i="9"/>
  <c r="Y1400" i="9"/>
  <c r="AF1399" i="9"/>
  <c r="AA1399" i="9"/>
  <c r="W1399" i="9"/>
  <c r="Y1399" i="9" s="1"/>
  <c r="AF1398" i="9"/>
  <c r="AH1398" i="9"/>
  <c r="AA1398" i="9"/>
  <c r="W1398" i="9"/>
  <c r="Y1398" i="9" s="1"/>
  <c r="AF1397" i="9"/>
  <c r="AH1397" i="9" s="1"/>
  <c r="AA1397" i="9"/>
  <c r="W1397" i="9"/>
  <c r="Y1397" i="9" s="1"/>
  <c r="AF1396" i="9"/>
  <c r="AH1396" i="9"/>
  <c r="AA1396" i="9"/>
  <c r="W1396" i="9"/>
  <c r="Y1396" i="9" s="1"/>
  <c r="AF1395" i="9"/>
  <c r="AH1395" i="9"/>
  <c r="AA1395" i="9"/>
  <c r="W1395" i="9"/>
  <c r="Y1395" i="9"/>
  <c r="AF1394" i="9"/>
  <c r="AH1394" i="9"/>
  <c r="AA1394" i="9"/>
  <c r="W1394" i="9"/>
  <c r="Y1394" i="9"/>
  <c r="AF1393" i="9"/>
  <c r="AH1393" i="9" s="1"/>
  <c r="AA1393" i="9"/>
  <c r="W1393" i="9"/>
  <c r="Y1393" i="9"/>
  <c r="AF1392" i="9"/>
  <c r="AH1392" i="9" s="1"/>
  <c r="AA1392" i="9"/>
  <c r="W1392" i="9"/>
  <c r="Y1392" i="9" s="1"/>
  <c r="AF1391" i="9"/>
  <c r="AH1391" i="9" s="1"/>
  <c r="AA1391" i="9"/>
  <c r="W1391" i="9"/>
  <c r="Y1391" i="9" s="1"/>
  <c r="AF1390" i="9"/>
  <c r="AA1390" i="9"/>
  <c r="W1390" i="9"/>
  <c r="Y1390" i="9"/>
  <c r="AF1389" i="9"/>
  <c r="AH1389" i="9"/>
  <c r="AA1389" i="9"/>
  <c r="W1389" i="9"/>
  <c r="Y1389" i="9"/>
  <c r="AF1388" i="9"/>
  <c r="AA1388" i="9"/>
  <c r="W1388" i="9"/>
  <c r="Y1388" i="9" s="1"/>
  <c r="AF1387" i="9"/>
  <c r="AH1387" i="9" s="1"/>
  <c r="AA1387" i="9"/>
  <c r="W1387" i="9"/>
  <c r="Y1387" i="9" s="1"/>
  <c r="AF1386" i="9"/>
  <c r="AA1386" i="9"/>
  <c r="W1386" i="9"/>
  <c r="Y1386" i="9"/>
  <c r="AF1385" i="9"/>
  <c r="AH1385" i="9" s="1"/>
  <c r="AA1385" i="9"/>
  <c r="W1385" i="9"/>
  <c r="Y1385" i="9" s="1"/>
  <c r="AF1384" i="9"/>
  <c r="AA1384" i="9"/>
  <c r="W1384" i="9"/>
  <c r="Y1384" i="9" s="1"/>
  <c r="AF1383" i="9"/>
  <c r="AH1383" i="9"/>
  <c r="AA1383" i="9"/>
  <c r="W1383" i="9"/>
  <c r="Y1383" i="9"/>
  <c r="AF1382" i="9"/>
  <c r="AA1382" i="9"/>
  <c r="W1382" i="9"/>
  <c r="Y1382" i="9" s="1"/>
  <c r="AF1381" i="9"/>
  <c r="AH1381" i="9"/>
  <c r="AA1381" i="9"/>
  <c r="W1381" i="9"/>
  <c r="Y1381" i="9" s="1"/>
  <c r="AF1380" i="9"/>
  <c r="AA1380" i="9"/>
  <c r="W1380" i="9"/>
  <c r="Y1380" i="9"/>
  <c r="AF1379" i="9"/>
  <c r="AH1379" i="9" s="1"/>
  <c r="AA1379" i="9"/>
  <c r="W1379" i="9"/>
  <c r="Y1379" i="9"/>
  <c r="AF1378" i="9"/>
  <c r="AA1378" i="9"/>
  <c r="W1378" i="9"/>
  <c r="Y1378" i="9"/>
  <c r="AF1377" i="9"/>
  <c r="AH1377" i="9"/>
  <c r="AA1377" i="9"/>
  <c r="W1377" i="9"/>
  <c r="Y1377" i="9" s="1"/>
  <c r="AF1376" i="9"/>
  <c r="AH1376" i="9"/>
  <c r="AA1376" i="9"/>
  <c r="W1376" i="9"/>
  <c r="Y1376" i="9"/>
  <c r="AF1375" i="9"/>
  <c r="AA1375" i="9"/>
  <c r="W1375" i="9"/>
  <c r="Y1375" i="9" s="1"/>
  <c r="AF1374" i="9"/>
  <c r="AH1374" i="9" s="1"/>
  <c r="AA1374" i="9"/>
  <c r="W1374" i="9"/>
  <c r="Y1374" i="9" s="1"/>
  <c r="AF1373" i="9"/>
  <c r="AA1373" i="9"/>
  <c r="W1373" i="9"/>
  <c r="Y1373" i="9"/>
  <c r="AF1372" i="9"/>
  <c r="AH1372" i="9" s="1"/>
  <c r="AA1372" i="9"/>
  <c r="W1372" i="9"/>
  <c r="Y1372" i="9"/>
  <c r="AF1371" i="9"/>
  <c r="AA1371" i="9"/>
  <c r="W1371" i="9"/>
  <c r="Y1371" i="9"/>
  <c r="AF1370" i="9"/>
  <c r="AH1370" i="9"/>
  <c r="AA1370" i="9"/>
  <c r="W1370" i="9"/>
  <c r="Y1370" i="9" s="1"/>
  <c r="AF1369" i="9"/>
  <c r="AA1369" i="9"/>
  <c r="W1369" i="9"/>
  <c r="Y1369" i="9" s="1"/>
  <c r="AF1368" i="9"/>
  <c r="AH1368" i="9" s="1"/>
  <c r="AA1368" i="9"/>
  <c r="W1368" i="9"/>
  <c r="Y1368" i="9" s="1"/>
  <c r="AF1367" i="9"/>
  <c r="AA1367" i="9"/>
  <c r="W1367" i="9"/>
  <c r="Y1367" i="9"/>
  <c r="AF1366" i="9"/>
  <c r="AH1366" i="9"/>
  <c r="AA1366" i="9"/>
  <c r="W1366" i="9"/>
  <c r="Y1366" i="9"/>
  <c r="AF1365" i="9"/>
  <c r="AA1365" i="9"/>
  <c r="W1365" i="9"/>
  <c r="Y1365" i="9" s="1"/>
  <c r="AF1364" i="9"/>
  <c r="AH1364" i="9" s="1"/>
  <c r="AA1364" i="9"/>
  <c r="W1364" i="9"/>
  <c r="Y1364" i="9" s="1"/>
  <c r="AF1363" i="9"/>
  <c r="AA1363" i="9"/>
  <c r="W1363" i="9"/>
  <c r="Y1363" i="9"/>
  <c r="AF1362" i="9"/>
  <c r="AH1362" i="9" s="1"/>
  <c r="AA1362" i="9"/>
  <c r="W1362" i="9"/>
  <c r="Y1362" i="9" s="1"/>
  <c r="AF1361" i="9"/>
  <c r="AA1361" i="9"/>
  <c r="W1361" i="9"/>
  <c r="Y1361" i="9" s="1"/>
  <c r="AF1360" i="9"/>
  <c r="AH1360" i="9"/>
  <c r="AA1360" i="9"/>
  <c r="W1360" i="9"/>
  <c r="Y1360" i="9"/>
  <c r="AF1359" i="9"/>
  <c r="AA1359" i="9"/>
  <c r="W1359" i="9"/>
  <c r="Y1359" i="9" s="1"/>
  <c r="AF1358" i="9"/>
  <c r="AH1358" i="9"/>
  <c r="AA1358" i="9"/>
  <c r="W1358" i="9"/>
  <c r="Y1358" i="9" s="1"/>
  <c r="AF1357" i="9"/>
  <c r="AA1357" i="9"/>
  <c r="W1357" i="9"/>
  <c r="Y1357" i="9"/>
  <c r="AF1356" i="9"/>
  <c r="AH1356" i="9" s="1"/>
  <c r="AA1356" i="9"/>
  <c r="W1356" i="9"/>
  <c r="Y1356" i="9"/>
  <c r="AF1355" i="9"/>
  <c r="AA1355" i="9"/>
  <c r="W1355" i="9"/>
  <c r="Y1355" i="9"/>
  <c r="AF1354" i="9"/>
  <c r="AH1354" i="9"/>
  <c r="AA1354" i="9"/>
  <c r="W1354" i="9"/>
  <c r="Y1354" i="9" s="1"/>
  <c r="AF1353" i="9"/>
  <c r="AA1353" i="9"/>
  <c r="W1353" i="9"/>
  <c r="Y1353" i="9" s="1"/>
  <c r="AF1352" i="9"/>
  <c r="AH1352" i="9" s="1"/>
  <c r="AA1352" i="9"/>
  <c r="W1352" i="9"/>
  <c r="Y1352" i="9" s="1"/>
  <c r="AF1351" i="9"/>
  <c r="AA1351" i="9"/>
  <c r="W1351" i="9"/>
  <c r="Y1351" i="9"/>
  <c r="AF1350" i="9"/>
  <c r="AH1350" i="9"/>
  <c r="AA1350" i="9"/>
  <c r="W1350" i="9"/>
  <c r="Y1350" i="9"/>
  <c r="AF1349" i="9"/>
  <c r="AA1349" i="9"/>
  <c r="W1349" i="9"/>
  <c r="Y1349" i="9" s="1"/>
  <c r="AF1348" i="9"/>
  <c r="AH1348" i="9" s="1"/>
  <c r="AA1348" i="9"/>
  <c r="W1348" i="9"/>
  <c r="Y1348" i="9"/>
  <c r="AF1347" i="9"/>
  <c r="AA1347" i="9"/>
  <c r="W1347" i="9"/>
  <c r="Y1347" i="9"/>
  <c r="AF1346" i="9"/>
  <c r="AH1346" i="9" s="1"/>
  <c r="AA1346" i="9"/>
  <c r="W1346" i="9"/>
  <c r="Y1346" i="9" s="1"/>
  <c r="AF1345" i="9"/>
  <c r="AA1345" i="9"/>
  <c r="W1345" i="9"/>
  <c r="Y1345" i="9" s="1"/>
  <c r="AF1344" i="9"/>
  <c r="AH1344" i="9"/>
  <c r="AA1344" i="9"/>
  <c r="W1344" i="9"/>
  <c r="Y1344" i="9"/>
  <c r="AF1343" i="9"/>
  <c r="AA1343" i="9"/>
  <c r="W1343" i="9"/>
  <c r="Y1343" i="9" s="1"/>
  <c r="AF1342" i="9"/>
  <c r="AH1342" i="9" s="1"/>
  <c r="AA1342" i="9"/>
  <c r="W1342" i="9"/>
  <c r="Y1342" i="9" s="1"/>
  <c r="AF1341" i="9"/>
  <c r="AA1341" i="9"/>
  <c r="W1341" i="9"/>
  <c r="Y1341" i="9"/>
  <c r="AF1340" i="9"/>
  <c r="AH1340" i="9" s="1"/>
  <c r="AA1340" i="9"/>
  <c r="W1340" i="9"/>
  <c r="Y1340" i="9"/>
  <c r="AF1339" i="9"/>
  <c r="AA1339" i="9"/>
  <c r="W1339" i="9"/>
  <c r="Y1339" i="9"/>
  <c r="AF1338" i="9"/>
  <c r="AH1338" i="9"/>
  <c r="AA1338" i="9"/>
  <c r="W1338" i="9"/>
  <c r="Y1338" i="9" s="1"/>
  <c r="AF1337" i="9"/>
  <c r="AA1337" i="9"/>
  <c r="W1337" i="9"/>
  <c r="Y1337" i="9" s="1"/>
  <c r="AF1336" i="9"/>
  <c r="AH1336" i="9" s="1"/>
  <c r="AA1336" i="9"/>
  <c r="W1336" i="9"/>
  <c r="Y1336" i="9" s="1"/>
  <c r="AF1335" i="9"/>
  <c r="AA1335" i="9"/>
  <c r="W1335" i="9"/>
  <c r="Y1335" i="9"/>
  <c r="AF1334" i="9"/>
  <c r="AH1334" i="9"/>
  <c r="AA1334" i="9"/>
  <c r="W1334" i="9"/>
  <c r="Y1334" i="9"/>
  <c r="AF1333" i="9"/>
  <c r="AA1333" i="9"/>
  <c r="W1333" i="9"/>
  <c r="Y1333" i="9" s="1"/>
  <c r="AF1332" i="9"/>
  <c r="AH1332" i="9" s="1"/>
  <c r="AA1332" i="9"/>
  <c r="W1332" i="9"/>
  <c r="Y1332" i="9" s="1"/>
  <c r="AF1331" i="9"/>
  <c r="AA1331" i="9"/>
  <c r="W1331" i="9"/>
  <c r="Y1331" i="9"/>
  <c r="AF1330" i="9"/>
  <c r="AH1330" i="9" s="1"/>
  <c r="AA1330" i="9"/>
  <c r="W1330" i="9"/>
  <c r="Y1330" i="9" s="1"/>
  <c r="AF1329" i="9"/>
  <c r="AA1329" i="9"/>
  <c r="W1329" i="9"/>
  <c r="Y1329" i="9" s="1"/>
  <c r="AF1328" i="9"/>
  <c r="AH1328" i="9"/>
  <c r="AA1328" i="9"/>
  <c r="W1328" i="9"/>
  <c r="Y1328" i="9"/>
  <c r="AF1327" i="9"/>
  <c r="AA1327" i="9"/>
  <c r="W1327" i="9"/>
  <c r="Y1327" i="9" s="1"/>
  <c r="AF1326" i="9"/>
  <c r="AH1326" i="9"/>
  <c r="AA1326" i="9"/>
  <c r="W1326" i="9"/>
  <c r="Y1326" i="9" s="1"/>
  <c r="AF1325" i="9"/>
  <c r="AA1325" i="9"/>
  <c r="W1325" i="9"/>
  <c r="Y1325" i="9"/>
  <c r="AF1324" i="9"/>
  <c r="AH1324" i="9" s="1"/>
  <c r="AA1324" i="9"/>
  <c r="W1324" i="9"/>
  <c r="Y1324" i="9"/>
  <c r="AF1323" i="9"/>
  <c r="AA1323" i="9"/>
  <c r="W1323" i="9"/>
  <c r="Y1323" i="9"/>
  <c r="AF1322" i="9"/>
  <c r="AH1322" i="9"/>
  <c r="AA1322" i="9"/>
  <c r="W1322" i="9"/>
  <c r="Y1322" i="9" s="1"/>
  <c r="AF1321" i="9"/>
  <c r="AA1321" i="9"/>
  <c r="W1321" i="9"/>
  <c r="Y1321" i="9" s="1"/>
  <c r="AF1320" i="9"/>
  <c r="AH1320" i="9" s="1"/>
  <c r="AA1320" i="9"/>
  <c r="W1320" i="9"/>
  <c r="Y1320" i="9" s="1"/>
  <c r="AF1319" i="9"/>
  <c r="AA1319" i="9"/>
  <c r="W1319" i="9"/>
  <c r="Y1319" i="9"/>
  <c r="AF1318" i="9"/>
  <c r="AH1318" i="9"/>
  <c r="AA1318" i="9"/>
  <c r="W1318" i="9"/>
  <c r="Y1318" i="9"/>
  <c r="AF1317" i="9"/>
  <c r="AA1317" i="9"/>
  <c r="W1317" i="9"/>
  <c r="Y1317" i="9" s="1"/>
  <c r="AF1316" i="9"/>
  <c r="AH1316" i="9" s="1"/>
  <c r="AA1316" i="9"/>
  <c r="W1316" i="9"/>
  <c r="Y1316" i="9"/>
  <c r="AF1315" i="9"/>
  <c r="AA1315" i="9"/>
  <c r="W1315" i="9"/>
  <c r="Y1315" i="9"/>
  <c r="AF1314" i="9"/>
  <c r="AH1314" i="9" s="1"/>
  <c r="AA1314" i="9"/>
  <c r="W1314" i="9"/>
  <c r="Y1314" i="9" s="1"/>
  <c r="AF1313" i="9"/>
  <c r="AA1313" i="9"/>
  <c r="W1313" i="9"/>
  <c r="Y1313" i="9" s="1"/>
  <c r="AF1312" i="9"/>
  <c r="AH1312" i="9"/>
  <c r="AA1312" i="9"/>
  <c r="W1312" i="9"/>
  <c r="Y1312" i="9"/>
  <c r="AF1311" i="9"/>
  <c r="AA1311" i="9"/>
  <c r="W1311" i="9"/>
  <c r="Y1311" i="9" s="1"/>
  <c r="AF1310" i="9"/>
  <c r="AH1310" i="9" s="1"/>
  <c r="AA1310" i="9"/>
  <c r="W1310" i="9"/>
  <c r="Y1310" i="9" s="1"/>
  <c r="AF1309" i="9"/>
  <c r="AA1309" i="9"/>
  <c r="W1309" i="9"/>
  <c r="Y1309" i="9"/>
  <c r="AF1308" i="9"/>
  <c r="AH1308" i="9" s="1"/>
  <c r="AA1308" i="9"/>
  <c r="W1308" i="9"/>
  <c r="Y1308" i="9"/>
  <c r="AF1307" i="9"/>
  <c r="AA1307" i="9"/>
  <c r="W1307" i="9"/>
  <c r="Y1307" i="9"/>
  <c r="AF1306" i="9"/>
  <c r="AH1306" i="9"/>
  <c r="AA1306" i="9"/>
  <c r="W1306" i="9"/>
  <c r="Y1306" i="9" s="1"/>
  <c r="AF1305" i="9"/>
  <c r="AA1305" i="9"/>
  <c r="W1305" i="9"/>
  <c r="Y1305" i="9" s="1"/>
  <c r="AF1304" i="9"/>
  <c r="AH1304" i="9" s="1"/>
  <c r="AA1304" i="9"/>
  <c r="W1304" i="9"/>
  <c r="Y1304" i="9" s="1"/>
  <c r="AF1303" i="9"/>
  <c r="AA1303" i="9"/>
  <c r="W1303" i="9"/>
  <c r="Y1303" i="9"/>
  <c r="AF1302" i="9"/>
  <c r="AH1302" i="9"/>
  <c r="AA1302" i="9"/>
  <c r="W1302" i="9"/>
  <c r="Y1302" i="9"/>
  <c r="AF1301" i="9"/>
  <c r="AA1301" i="9"/>
  <c r="W1301" i="9"/>
  <c r="Y1301" i="9" s="1"/>
  <c r="AF1300" i="9"/>
  <c r="AH1300" i="9" s="1"/>
  <c r="AA1300" i="9"/>
  <c r="W1300" i="9"/>
  <c r="Y1300" i="9" s="1"/>
  <c r="AF1299" i="9"/>
  <c r="AA1299" i="9"/>
  <c r="W1299" i="9"/>
  <c r="Y1299" i="9"/>
  <c r="AF1298" i="9"/>
  <c r="AH1298" i="9" s="1"/>
  <c r="AA1298" i="9"/>
  <c r="W1298" i="9"/>
  <c r="Y1298" i="9" s="1"/>
  <c r="AF1297" i="9"/>
  <c r="AA1297" i="9"/>
  <c r="W1297" i="9"/>
  <c r="Y1297" i="9" s="1"/>
  <c r="AF1296" i="9"/>
  <c r="AH1296" i="9"/>
  <c r="AA1296" i="9"/>
  <c r="W1296" i="9"/>
  <c r="Y1296" i="9"/>
  <c r="AF1295" i="9"/>
  <c r="AA1295" i="9"/>
  <c r="W1295" i="9"/>
  <c r="Y1295" i="9" s="1"/>
  <c r="AF1294" i="9"/>
  <c r="AH1294" i="9"/>
  <c r="AA1294" i="9"/>
  <c r="W1294" i="9"/>
  <c r="Y1294" i="9" s="1"/>
  <c r="AF1293" i="9"/>
  <c r="AA1293" i="9"/>
  <c r="W1293" i="9"/>
  <c r="Y1293" i="9"/>
  <c r="AF1292" i="9"/>
  <c r="AH1292" i="9" s="1"/>
  <c r="AA1292" i="9"/>
  <c r="W1292" i="9"/>
  <c r="Y1292" i="9"/>
  <c r="AF1291" i="9"/>
  <c r="AA1291" i="9"/>
  <c r="W1291" i="9"/>
  <c r="Y1291" i="9"/>
  <c r="AF1290" i="9"/>
  <c r="AH1290" i="9"/>
  <c r="AA1290" i="9"/>
  <c r="W1290" i="9"/>
  <c r="Y1290" i="9"/>
  <c r="AF1289" i="9"/>
  <c r="AA1289" i="9"/>
  <c r="W1289" i="9"/>
  <c r="Y1289" i="9" s="1"/>
  <c r="AF1288" i="9"/>
  <c r="AH1288" i="9" s="1"/>
  <c r="AA1288" i="9"/>
  <c r="W1288" i="9"/>
  <c r="Y1288" i="9" s="1"/>
  <c r="AF1287" i="9"/>
  <c r="AA1287" i="9"/>
  <c r="W1287" i="9"/>
  <c r="Y1287" i="9"/>
  <c r="AF1286" i="9"/>
  <c r="AH1286" i="9"/>
  <c r="AA1286" i="9"/>
  <c r="W1286" i="9"/>
  <c r="Y1286" i="9"/>
  <c r="AF1285" i="9"/>
  <c r="AJ1285" i="9" s="1"/>
  <c r="AA1285" i="9"/>
  <c r="W1285" i="9"/>
  <c r="Y1285" i="9"/>
  <c r="AF1284" i="9"/>
  <c r="AH1284" i="9" s="1"/>
  <c r="AA1284" i="9"/>
  <c r="W1284" i="9"/>
  <c r="Y1284" i="9" s="1"/>
  <c r="AF1283" i="9"/>
  <c r="AJ1283" i="9" s="1"/>
  <c r="AA1283" i="9"/>
  <c r="W1283" i="9"/>
  <c r="Y1283" i="9" s="1"/>
  <c r="AF1282" i="9"/>
  <c r="AH1282" i="9"/>
  <c r="AA1282" i="9"/>
  <c r="W1282" i="9"/>
  <c r="Y1282" i="9" s="1"/>
  <c r="AF1281" i="9"/>
  <c r="AJ1281" i="9"/>
  <c r="AA1281" i="9"/>
  <c r="W1281" i="9"/>
  <c r="Y1281" i="9"/>
  <c r="AF1280" i="9"/>
  <c r="AJ1280" i="9"/>
  <c r="AA1280" i="9"/>
  <c r="W1280" i="9"/>
  <c r="Y1280" i="9"/>
  <c r="AF1279" i="9"/>
  <c r="AH1279" i="9"/>
  <c r="AA1279" i="9"/>
  <c r="W1279" i="9"/>
  <c r="Y1279" i="9"/>
  <c r="AF1278" i="9"/>
  <c r="AJ1278" i="9"/>
  <c r="AA1278" i="9"/>
  <c r="W1278" i="9"/>
  <c r="Y1278" i="9"/>
  <c r="AF1277" i="9"/>
  <c r="AH1277" i="9" s="1"/>
  <c r="AA1277" i="9"/>
  <c r="W1277" i="9"/>
  <c r="Y1277" i="9"/>
  <c r="AF1276" i="9"/>
  <c r="AJ1276" i="9" s="1"/>
  <c r="AA1276" i="9"/>
  <c r="W1276" i="9"/>
  <c r="Y1276" i="9" s="1"/>
  <c r="AF1275" i="9"/>
  <c r="AH1275" i="9" s="1"/>
  <c r="AA1275" i="9"/>
  <c r="W1275" i="9"/>
  <c r="Y1275" i="9" s="1"/>
  <c r="AF1274" i="9"/>
  <c r="AJ1274" i="9"/>
  <c r="AA1274" i="9"/>
  <c r="W1274" i="9"/>
  <c r="Y1274" i="9" s="1"/>
  <c r="AF1273" i="9"/>
  <c r="AH1273" i="9" s="1"/>
  <c r="AA1273" i="9"/>
  <c r="W1273" i="9"/>
  <c r="Y1273" i="9"/>
  <c r="AF1272" i="9"/>
  <c r="AJ1272" i="9"/>
  <c r="AA1272" i="9"/>
  <c r="W1272" i="9"/>
  <c r="Y1272" i="9" s="1"/>
  <c r="AF1271" i="9"/>
  <c r="AH1271" i="9"/>
  <c r="AA1271" i="9"/>
  <c r="W1271" i="9"/>
  <c r="Y1271" i="9"/>
  <c r="AF1270" i="9"/>
  <c r="AJ1270" i="9"/>
  <c r="AA1270" i="9"/>
  <c r="W1270" i="9"/>
  <c r="Y1270" i="9"/>
  <c r="AF1269" i="9"/>
  <c r="AH1269" i="9" s="1"/>
  <c r="AA1269" i="9"/>
  <c r="W1269" i="9"/>
  <c r="Y1269" i="9"/>
  <c r="AF1268" i="9"/>
  <c r="AJ1268" i="9" s="1"/>
  <c r="AA1268" i="9"/>
  <c r="W1268" i="9"/>
  <c r="Y1268" i="9" s="1"/>
  <c r="AF1267" i="9"/>
  <c r="AH1267" i="9" s="1"/>
  <c r="AA1267" i="9"/>
  <c r="W1267" i="9"/>
  <c r="Y1267" i="9" s="1"/>
  <c r="AF1266" i="9"/>
  <c r="AJ1266" i="9"/>
  <c r="AA1266" i="9"/>
  <c r="W1266" i="9"/>
  <c r="Y1266" i="9" s="1"/>
  <c r="AF1265" i="9"/>
  <c r="AH1265" i="9"/>
  <c r="AA1265" i="9"/>
  <c r="W1265" i="9"/>
  <c r="Y1265" i="9" s="1"/>
  <c r="AF1264" i="9"/>
  <c r="AJ1264" i="9"/>
  <c r="AA1264" i="9"/>
  <c r="W1264" i="9"/>
  <c r="Y1264" i="9"/>
  <c r="AF1263" i="9"/>
  <c r="AH1263" i="9"/>
  <c r="AA1263" i="9"/>
  <c r="W1263" i="9"/>
  <c r="Y1263" i="9"/>
  <c r="AF1262" i="9"/>
  <c r="AJ1262" i="9"/>
  <c r="AA1262" i="9"/>
  <c r="W1262" i="9"/>
  <c r="Y1262" i="9"/>
  <c r="AF1261" i="9"/>
  <c r="AH1261" i="9" s="1"/>
  <c r="AA1261" i="9"/>
  <c r="W1261" i="9"/>
  <c r="Y1261" i="9" s="1"/>
  <c r="AF1260" i="9"/>
  <c r="AJ1260" i="9" s="1"/>
  <c r="AA1260" i="9"/>
  <c r="W1260" i="9"/>
  <c r="Y1260" i="9" s="1"/>
  <c r="AF1259" i="9"/>
  <c r="AH1259" i="9" s="1"/>
  <c r="AA1259" i="9"/>
  <c r="W1259" i="9"/>
  <c r="Y1259" i="9" s="1"/>
  <c r="AF1258" i="9"/>
  <c r="AJ1258" i="9"/>
  <c r="AA1258" i="9"/>
  <c r="W1258" i="9"/>
  <c r="Y1258" i="9"/>
  <c r="AF1257" i="9"/>
  <c r="AH1257" i="9"/>
  <c r="AA1257" i="9"/>
  <c r="W1257" i="9"/>
  <c r="Y1257" i="9"/>
  <c r="AF1256" i="9"/>
  <c r="AJ1256" i="9"/>
  <c r="AA1256" i="9"/>
  <c r="W1256" i="9"/>
  <c r="Y1256" i="9"/>
  <c r="AF1255" i="9"/>
  <c r="AH1255" i="9" s="1"/>
  <c r="AA1255" i="9"/>
  <c r="W1255" i="9"/>
  <c r="Y1255" i="9"/>
  <c r="AF1254" i="9"/>
  <c r="AJ1254" i="9" s="1"/>
  <c r="AA1254" i="9"/>
  <c r="W1254" i="9"/>
  <c r="Y1254" i="9" s="1"/>
  <c r="AF1253" i="9"/>
  <c r="AH1253" i="9" s="1"/>
  <c r="AA1253" i="9"/>
  <c r="W1253" i="9"/>
  <c r="Y1253" i="9"/>
  <c r="AF1252" i="9"/>
  <c r="AJ1252" i="9"/>
  <c r="AA1252" i="9"/>
  <c r="W1252" i="9"/>
  <c r="Y1252" i="9" s="1"/>
  <c r="AF1251" i="9"/>
  <c r="AH1251" i="9"/>
  <c r="AA1251" i="9"/>
  <c r="W1251" i="9"/>
  <c r="Y1251" i="9" s="1"/>
  <c r="AF1250" i="9"/>
  <c r="AJ1250" i="9"/>
  <c r="AA1250" i="9"/>
  <c r="W1250" i="9"/>
  <c r="Y1250" i="9"/>
  <c r="AF1249" i="9"/>
  <c r="AH1249" i="9"/>
  <c r="AA1249" i="9"/>
  <c r="W1249" i="9"/>
  <c r="Y1249" i="9"/>
  <c r="AF1248" i="9"/>
  <c r="AJ1248" i="9"/>
  <c r="AA1248" i="9"/>
  <c r="W1248" i="9"/>
  <c r="Y1248" i="9"/>
  <c r="AF1247" i="9"/>
  <c r="AH1247" i="9"/>
  <c r="AA1247" i="9"/>
  <c r="W1247" i="9"/>
  <c r="Y1247" i="9"/>
  <c r="AF1246" i="9"/>
  <c r="AJ1246" i="9"/>
  <c r="AA1246" i="9"/>
  <c r="W1246" i="9"/>
  <c r="Y1246" i="9"/>
  <c r="AF1245" i="9"/>
  <c r="AH1245" i="9" s="1"/>
  <c r="AA1245" i="9"/>
  <c r="W1245" i="9"/>
  <c r="Y1245" i="9"/>
  <c r="AF1244" i="9"/>
  <c r="AJ1244" i="9" s="1"/>
  <c r="AA1244" i="9"/>
  <c r="W1244" i="9"/>
  <c r="Y1244" i="9" s="1"/>
  <c r="AF1243" i="9"/>
  <c r="AH1243" i="9"/>
  <c r="AA1243" i="9"/>
  <c r="W1243" i="9"/>
  <c r="Y1243" i="9" s="1"/>
  <c r="AF1242" i="9"/>
  <c r="AJ1242" i="9"/>
  <c r="AA1242" i="9"/>
  <c r="W1242" i="9"/>
  <c r="Y1242" i="9"/>
  <c r="AF1241" i="9"/>
  <c r="AH1241" i="9"/>
  <c r="AA1241" i="9"/>
  <c r="W1241" i="9"/>
  <c r="Y1241" i="9"/>
  <c r="AF1240" i="9"/>
  <c r="AJ1240" i="9"/>
  <c r="AA1240" i="9"/>
  <c r="W1240" i="9"/>
  <c r="Y1240" i="9"/>
  <c r="AF1239" i="9"/>
  <c r="AH1239" i="9"/>
  <c r="AA1239" i="9"/>
  <c r="W1239" i="9"/>
  <c r="Y1239" i="9"/>
  <c r="AF1238" i="9"/>
  <c r="AJ1238" i="9"/>
  <c r="AA1238" i="9"/>
  <c r="W1238" i="9"/>
  <c r="Y1238" i="9"/>
  <c r="AF1237" i="9"/>
  <c r="AH1237" i="9" s="1"/>
  <c r="AA1237" i="9"/>
  <c r="W1237" i="9"/>
  <c r="Y1237" i="9"/>
  <c r="AF1236" i="9"/>
  <c r="AJ1236" i="9" s="1"/>
  <c r="AA1236" i="9"/>
  <c r="W1236" i="9"/>
  <c r="Y1236" i="9" s="1"/>
  <c r="AF1235" i="9"/>
  <c r="AH1235" i="9"/>
  <c r="AA1235" i="9"/>
  <c r="W1235" i="9"/>
  <c r="Y1235" i="9" s="1"/>
  <c r="AF1234" i="9"/>
  <c r="AJ1234" i="9"/>
  <c r="AA1234" i="9"/>
  <c r="W1234" i="9"/>
  <c r="Y1234" i="9"/>
  <c r="AF1233" i="9"/>
  <c r="AH1233" i="9"/>
  <c r="AA1233" i="9"/>
  <c r="W1233" i="9"/>
  <c r="Y1233" i="9"/>
  <c r="AF1232" i="9"/>
  <c r="AJ1232" i="9"/>
  <c r="AA1232" i="9"/>
  <c r="W1232" i="9"/>
  <c r="Y1232" i="9"/>
  <c r="AF1231" i="9"/>
  <c r="AH1231" i="9"/>
  <c r="AA1231" i="9"/>
  <c r="W1231" i="9"/>
  <c r="Y1231" i="9"/>
  <c r="AF1230" i="9"/>
  <c r="AJ1230" i="9"/>
  <c r="AA1230" i="9"/>
  <c r="W1230" i="9"/>
  <c r="Y1230" i="9"/>
  <c r="AF1229" i="9"/>
  <c r="AH1229" i="9" s="1"/>
  <c r="AA1229" i="9"/>
  <c r="W1229" i="9"/>
  <c r="Y1229" i="9"/>
  <c r="AF1228" i="9"/>
  <c r="AJ1228" i="9" s="1"/>
  <c r="AA1228" i="9"/>
  <c r="W1228" i="9"/>
  <c r="Y1228" i="9" s="1"/>
  <c r="AF1227" i="9"/>
  <c r="AH1227" i="9"/>
  <c r="AA1227" i="9"/>
  <c r="W1227" i="9"/>
  <c r="Y1227" i="9" s="1"/>
  <c r="AF1226" i="9"/>
  <c r="AJ1226" i="9"/>
  <c r="AA1226" i="9"/>
  <c r="W1226" i="9"/>
  <c r="Y1226" i="9"/>
  <c r="AF1225" i="9"/>
  <c r="AH1225" i="9"/>
  <c r="AA1225" i="9"/>
  <c r="W1225" i="9"/>
  <c r="Y1225" i="9"/>
  <c r="AF1224" i="9"/>
  <c r="AJ1224" i="9"/>
  <c r="AA1224" i="9"/>
  <c r="W1224" i="9"/>
  <c r="Y1224" i="9"/>
  <c r="AF1223" i="9"/>
  <c r="AH1223" i="9"/>
  <c r="AA1223" i="9"/>
  <c r="W1223" i="9"/>
  <c r="Y1223" i="9"/>
  <c r="AF1222" i="9"/>
  <c r="AJ1222" i="9"/>
  <c r="AA1222" i="9"/>
  <c r="W1222" i="9"/>
  <c r="Y1222" i="9"/>
  <c r="AF1221" i="9"/>
  <c r="AH1221" i="9" s="1"/>
  <c r="AA1221" i="9"/>
  <c r="W1221" i="9"/>
  <c r="Y1221" i="9"/>
  <c r="AF1220" i="9"/>
  <c r="AJ1220" i="9" s="1"/>
  <c r="AA1220" i="9"/>
  <c r="W1220" i="9"/>
  <c r="Y1220" i="9" s="1"/>
  <c r="AF1219" i="9"/>
  <c r="AH1219" i="9"/>
  <c r="AA1219" i="9"/>
  <c r="W1219" i="9"/>
  <c r="Y1219" i="9" s="1"/>
  <c r="AF1218" i="9"/>
  <c r="AJ1218" i="9"/>
  <c r="AA1218" i="9"/>
  <c r="W1218" i="9"/>
  <c r="Y1218" i="9"/>
  <c r="AF1217" i="9"/>
  <c r="AH1217" i="9"/>
  <c r="AA1217" i="9"/>
  <c r="W1217" i="9"/>
  <c r="Y1217" i="9"/>
  <c r="AF1216" i="9"/>
  <c r="AJ1216" i="9"/>
  <c r="AA1216" i="9"/>
  <c r="W1216" i="9"/>
  <c r="Y1216" i="9"/>
  <c r="AF1215" i="9"/>
  <c r="AH1215" i="9"/>
  <c r="AA1215" i="9"/>
  <c r="W1215" i="9"/>
  <c r="Y1215" i="9"/>
  <c r="AF1214" i="9"/>
  <c r="AJ1214" i="9"/>
  <c r="AA1214" i="9"/>
  <c r="W1214" i="9"/>
  <c r="Y1214" i="9"/>
  <c r="AF1213" i="9"/>
  <c r="AH1213" i="9" s="1"/>
  <c r="AA1213" i="9"/>
  <c r="W1213" i="9"/>
  <c r="Y1213" i="9"/>
  <c r="AF1212" i="9"/>
  <c r="AJ1212" i="9" s="1"/>
  <c r="AA1212" i="9"/>
  <c r="W1212" i="9"/>
  <c r="Y1212" i="9" s="1"/>
  <c r="AF1211" i="9"/>
  <c r="AJ1211" i="9"/>
  <c r="AA1211" i="9"/>
  <c r="W1211" i="9"/>
  <c r="Y1211" i="9" s="1"/>
  <c r="AF1210" i="9"/>
  <c r="AH1210" i="9"/>
  <c r="AA1210" i="9"/>
  <c r="W1210" i="9"/>
  <c r="Y1210" i="9"/>
  <c r="AF1209" i="9"/>
  <c r="AH1209" i="9"/>
  <c r="AA1209" i="9"/>
  <c r="W1209" i="9"/>
  <c r="Y1209" i="9"/>
  <c r="AF1208" i="9"/>
  <c r="AJ1208" i="9"/>
  <c r="AA1208" i="9"/>
  <c r="W1208" i="9"/>
  <c r="Y1208" i="9"/>
  <c r="AF1207" i="9"/>
  <c r="AJ1207" i="9"/>
  <c r="AA1207" i="9"/>
  <c r="W1207" i="9"/>
  <c r="Y1207" i="9"/>
  <c r="AF1206" i="9"/>
  <c r="AJ1206" i="9"/>
  <c r="AA1206" i="9"/>
  <c r="W1206" i="9"/>
  <c r="Y1206" i="9"/>
  <c r="AF1205" i="9"/>
  <c r="AH1205" i="9" s="1"/>
  <c r="AA1205" i="9"/>
  <c r="W1205" i="9"/>
  <c r="Y1205" i="9"/>
  <c r="AF1204" i="9"/>
  <c r="AJ1204" i="9" s="1"/>
  <c r="AA1204" i="9"/>
  <c r="W1204" i="9"/>
  <c r="Y1204" i="9" s="1"/>
  <c r="AF1203" i="9"/>
  <c r="AH1203" i="9"/>
  <c r="AA1203" i="9"/>
  <c r="W1203" i="9"/>
  <c r="Y1203" i="9" s="1"/>
  <c r="AF1202" i="9"/>
  <c r="AJ1202" i="9"/>
  <c r="AA1202" i="9"/>
  <c r="W1202" i="9"/>
  <c r="Y1202" i="9"/>
  <c r="AF1201" i="9"/>
  <c r="AH1201" i="9"/>
  <c r="AA1201" i="9"/>
  <c r="W1201" i="9"/>
  <c r="Y1201" i="9"/>
  <c r="AF1200" i="9"/>
  <c r="AJ1200" i="9"/>
  <c r="AA1200" i="9"/>
  <c r="W1200" i="9"/>
  <c r="Y1200" i="9"/>
  <c r="AF1199" i="9"/>
  <c r="AH1199" i="9"/>
  <c r="AA1199" i="9"/>
  <c r="W1199" i="9"/>
  <c r="Y1199" i="9"/>
  <c r="AF1198" i="9"/>
  <c r="AJ1198" i="9"/>
  <c r="AA1198" i="9"/>
  <c r="W1198" i="9"/>
  <c r="Y1198" i="9"/>
  <c r="AF1197" i="9"/>
  <c r="AH1197" i="9" s="1"/>
  <c r="AA1197" i="9"/>
  <c r="W1197" i="9"/>
  <c r="Y1197" i="9"/>
  <c r="AF1196" i="9"/>
  <c r="AJ1196" i="9" s="1"/>
  <c r="AA1196" i="9"/>
  <c r="W1196" i="9"/>
  <c r="Y1196" i="9" s="1"/>
  <c r="AF1195" i="9"/>
  <c r="AH1195" i="9"/>
  <c r="AA1195" i="9"/>
  <c r="W1195" i="9"/>
  <c r="Y1195" i="9" s="1"/>
  <c r="AF1194" i="9"/>
  <c r="AJ1194" i="9"/>
  <c r="AA1194" i="9"/>
  <c r="W1194" i="9"/>
  <c r="Y1194" i="9"/>
  <c r="AF1193" i="9"/>
  <c r="AH1193" i="9"/>
  <c r="AA1193" i="9"/>
  <c r="W1193" i="9"/>
  <c r="Y1193" i="9"/>
  <c r="AF1192" i="9"/>
  <c r="AJ1192" i="9"/>
  <c r="AA1192" i="9"/>
  <c r="W1192" i="9"/>
  <c r="Y1192" i="9"/>
  <c r="AF1191" i="9"/>
  <c r="AH1191" i="9"/>
  <c r="AA1191" i="9"/>
  <c r="W1191" i="9"/>
  <c r="Y1191" i="9"/>
  <c r="AF1190" i="9"/>
  <c r="AJ1190" i="9"/>
  <c r="AA1190" i="9"/>
  <c r="W1190" i="9"/>
  <c r="Y1190" i="9"/>
  <c r="AF1189" i="9"/>
  <c r="AH1189" i="9" s="1"/>
  <c r="AA1189" i="9"/>
  <c r="W1189" i="9"/>
  <c r="Y1189" i="9"/>
  <c r="AF1188" i="9"/>
  <c r="AJ1188" i="9" s="1"/>
  <c r="AA1188" i="9"/>
  <c r="W1188" i="9"/>
  <c r="Y1188" i="9" s="1"/>
  <c r="AF1187" i="9"/>
  <c r="AH1187" i="9"/>
  <c r="AA1187" i="9"/>
  <c r="W1187" i="9"/>
  <c r="Y1187" i="9" s="1"/>
  <c r="AF1186" i="9"/>
  <c r="AJ1186" i="9"/>
  <c r="AA1186" i="9"/>
  <c r="W1186" i="9"/>
  <c r="Y1186" i="9"/>
  <c r="AF1185" i="9"/>
  <c r="AH1185" i="9"/>
  <c r="AA1185" i="9"/>
  <c r="W1185" i="9"/>
  <c r="Y1185" i="9"/>
  <c r="AF1184" i="9"/>
  <c r="AJ1184" i="9"/>
  <c r="AA1184" i="9"/>
  <c r="W1184" i="9"/>
  <c r="Y1184" i="9"/>
  <c r="AF1183" i="9"/>
  <c r="AH1183" i="9"/>
  <c r="AA1183" i="9"/>
  <c r="W1183" i="9"/>
  <c r="Y1183" i="9"/>
  <c r="AF1182" i="9"/>
  <c r="AJ1182" i="9"/>
  <c r="AA1182" i="9"/>
  <c r="W1182" i="9"/>
  <c r="Y1182" i="9"/>
  <c r="AF1181" i="9"/>
  <c r="AH1181" i="9" s="1"/>
  <c r="AA1181" i="9"/>
  <c r="W1181" i="9"/>
  <c r="Y1181" i="9"/>
  <c r="AF1180" i="9"/>
  <c r="AJ1180" i="9" s="1"/>
  <c r="AA1180" i="9"/>
  <c r="W1180" i="9"/>
  <c r="Y1180" i="9" s="1"/>
  <c r="AF1179" i="9"/>
  <c r="AH1179" i="9"/>
  <c r="AA1179" i="9"/>
  <c r="W1179" i="9"/>
  <c r="Y1179" i="9" s="1"/>
  <c r="AF1178" i="9"/>
  <c r="AJ1178" i="9"/>
  <c r="AA1178" i="9"/>
  <c r="W1178" i="9"/>
  <c r="Y1178" i="9"/>
  <c r="AF1177" i="9"/>
  <c r="AH1177" i="9"/>
  <c r="AA1177" i="9"/>
  <c r="W1177" i="9"/>
  <c r="Y1177" i="9"/>
  <c r="AF1176" i="9"/>
  <c r="AJ1176" i="9"/>
  <c r="AA1176" i="9"/>
  <c r="W1176" i="9"/>
  <c r="Y1176" i="9"/>
  <c r="AF1175" i="9"/>
  <c r="AH1175" i="9"/>
  <c r="AA1175" i="9"/>
  <c r="W1175" i="9"/>
  <c r="Y1175" i="9"/>
  <c r="AF1174" i="9"/>
  <c r="AJ1174" i="9"/>
  <c r="AA1174" i="9"/>
  <c r="W1174" i="9"/>
  <c r="Y1174" i="9"/>
  <c r="AF1173" i="9"/>
  <c r="AH1173" i="9" s="1"/>
  <c r="AA1173" i="9"/>
  <c r="W1173" i="9"/>
  <c r="Y1173" i="9"/>
  <c r="AF1172" i="9"/>
  <c r="AJ1172" i="9" s="1"/>
  <c r="AA1172" i="9"/>
  <c r="W1172" i="9"/>
  <c r="Y1172" i="9" s="1"/>
  <c r="AF1171" i="9"/>
  <c r="AH1171" i="9"/>
  <c r="AA1171" i="9"/>
  <c r="W1171" i="9"/>
  <c r="Y1171" i="9" s="1"/>
  <c r="AF1170" i="9"/>
  <c r="AJ1170" i="9"/>
  <c r="AA1170" i="9"/>
  <c r="W1170" i="9"/>
  <c r="Y1170" i="9"/>
  <c r="AF1169" i="9"/>
  <c r="AH1169" i="9"/>
  <c r="AA1169" i="9"/>
  <c r="W1169" i="9"/>
  <c r="Y1169" i="9"/>
  <c r="AF1168" i="9"/>
  <c r="AJ1168" i="9"/>
  <c r="AA1168" i="9"/>
  <c r="W1168" i="9"/>
  <c r="Y1168" i="9"/>
  <c r="AF1167" i="9"/>
  <c r="AH1167" i="9"/>
  <c r="AA1167" i="9"/>
  <c r="W1167" i="9"/>
  <c r="Y1167" i="9"/>
  <c r="AF1166" i="9"/>
  <c r="AJ1166" i="9"/>
  <c r="AA1166" i="9"/>
  <c r="W1166" i="9"/>
  <c r="Y1166" i="9"/>
  <c r="AF1165" i="9"/>
  <c r="AH1165" i="9" s="1"/>
  <c r="AA1165" i="9"/>
  <c r="W1165" i="9"/>
  <c r="Y1165" i="9"/>
  <c r="AF1164" i="9"/>
  <c r="AJ1164" i="9" s="1"/>
  <c r="AA1164" i="9"/>
  <c r="W1164" i="9"/>
  <c r="Y1164" i="9" s="1"/>
  <c r="AF1163" i="9"/>
  <c r="AJ1163" i="9"/>
  <c r="AA1163" i="9"/>
  <c r="W1163" i="9"/>
  <c r="Y1163" i="9" s="1"/>
  <c r="AF1162" i="9"/>
  <c r="AH1162" i="9"/>
  <c r="AA1162" i="9"/>
  <c r="W1162" i="9"/>
  <c r="Y1162" i="9"/>
  <c r="AF1161" i="9"/>
  <c r="AJ1161" i="9"/>
  <c r="AA1161" i="9"/>
  <c r="W1161" i="9"/>
  <c r="Y1161" i="9"/>
  <c r="AF1160" i="9"/>
  <c r="AH1160" i="9"/>
  <c r="AA1160" i="9"/>
  <c r="W1160" i="9"/>
  <c r="Y1160" i="9"/>
  <c r="AF1159" i="9"/>
  <c r="AJ1159" i="9"/>
  <c r="AA1159" i="9"/>
  <c r="W1159" i="9"/>
  <c r="Y1159" i="9"/>
  <c r="AF1158" i="9"/>
  <c r="AJ1158" i="9"/>
  <c r="AA1158" i="9"/>
  <c r="W1158" i="9"/>
  <c r="Y1158" i="9"/>
  <c r="AF1157" i="9"/>
  <c r="AJ1157" i="9" s="1"/>
  <c r="AA1157" i="9"/>
  <c r="W1157" i="9"/>
  <c r="Y1157" i="9"/>
  <c r="AF1156" i="9"/>
  <c r="AH1156" i="9" s="1"/>
  <c r="AA1156" i="9"/>
  <c r="W1156" i="9"/>
  <c r="Y1156" i="9" s="1"/>
  <c r="AF1155" i="9"/>
  <c r="AJ1155" i="9"/>
  <c r="AA1155" i="9"/>
  <c r="W1155" i="9"/>
  <c r="Y1155" i="9" s="1"/>
  <c r="AF1154" i="9"/>
  <c r="AH1154" i="9"/>
  <c r="AA1154" i="9"/>
  <c r="W1154" i="9"/>
  <c r="Y1154" i="9"/>
  <c r="AF1153" i="9"/>
  <c r="AJ1153" i="9"/>
  <c r="AA1153" i="9"/>
  <c r="W1153" i="9"/>
  <c r="Y1153" i="9"/>
  <c r="AF1152" i="9"/>
  <c r="AH1152" i="9"/>
  <c r="AA1152" i="9"/>
  <c r="W1152" i="9"/>
  <c r="Y1152" i="9"/>
  <c r="AF1151" i="9"/>
  <c r="AJ1151" i="9"/>
  <c r="AA1151" i="9"/>
  <c r="W1151" i="9"/>
  <c r="Y1151" i="9"/>
  <c r="AF1150" i="9"/>
  <c r="AH1150" i="9"/>
  <c r="AA1150" i="9"/>
  <c r="W1150" i="9"/>
  <c r="Y1150" i="9"/>
  <c r="AF1149" i="9"/>
  <c r="AJ1149" i="9" s="1"/>
  <c r="AA1149" i="9"/>
  <c r="W1149" i="9"/>
  <c r="Y1149" i="9"/>
  <c r="AF1148" i="9"/>
  <c r="AH1148" i="9" s="1"/>
  <c r="AA1148" i="9"/>
  <c r="W1148" i="9"/>
  <c r="Y1148" i="9" s="1"/>
  <c r="AF1147" i="9"/>
  <c r="AJ1147" i="9"/>
  <c r="AA1147" i="9"/>
  <c r="W1147" i="9"/>
  <c r="Y1147" i="9" s="1"/>
  <c r="AF1146" i="9"/>
  <c r="AH1146" i="9"/>
  <c r="AA1146" i="9"/>
  <c r="W1146" i="9"/>
  <c r="Y1146" i="9"/>
  <c r="AF1145" i="9"/>
  <c r="AJ1145" i="9"/>
  <c r="AA1145" i="9"/>
  <c r="W1145" i="9"/>
  <c r="Y1145" i="9"/>
  <c r="AF1144" i="9"/>
  <c r="AH1144" i="9"/>
  <c r="AA1144" i="9"/>
  <c r="W1144" i="9"/>
  <c r="Y1144" i="9"/>
  <c r="AF1143" i="9"/>
  <c r="AJ1143" i="9"/>
  <c r="AA1143" i="9"/>
  <c r="W1143" i="9"/>
  <c r="Y1143" i="9"/>
  <c r="AF1142" i="9"/>
  <c r="AH1142" i="9"/>
  <c r="AA1142" i="9"/>
  <c r="W1142" i="9"/>
  <c r="Y1142" i="9"/>
  <c r="AF1141" i="9"/>
  <c r="AJ1141" i="9" s="1"/>
  <c r="AA1141" i="9"/>
  <c r="W1141" i="9"/>
  <c r="Y1141" i="9"/>
  <c r="AF1140" i="9"/>
  <c r="AH1140" i="9" s="1"/>
  <c r="AA1140" i="9"/>
  <c r="W1140" i="9"/>
  <c r="Y1140" i="9" s="1"/>
  <c r="AF1139" i="9"/>
  <c r="AJ1139" i="9"/>
  <c r="AA1139" i="9"/>
  <c r="W1139" i="9"/>
  <c r="Y1139" i="9" s="1"/>
  <c r="AF1138" i="9"/>
  <c r="AH1138" i="9"/>
  <c r="AA1138" i="9"/>
  <c r="W1138" i="9"/>
  <c r="Y1138" i="9"/>
  <c r="AF1137" i="9"/>
  <c r="AJ1137" i="9"/>
  <c r="AA1137" i="9"/>
  <c r="W1137" i="9"/>
  <c r="Y1137" i="9"/>
  <c r="AF1136" i="9"/>
  <c r="AH1136" i="9"/>
  <c r="AA1136" i="9"/>
  <c r="W1136" i="9"/>
  <c r="Y1136" i="9"/>
  <c r="AF1135" i="9"/>
  <c r="AJ1135" i="9"/>
  <c r="AA1135" i="9"/>
  <c r="W1135" i="9"/>
  <c r="Y1135" i="9"/>
  <c r="AF1134" i="9"/>
  <c r="AH1134" i="9"/>
  <c r="AA1134" i="9"/>
  <c r="W1134" i="9"/>
  <c r="Y1134" i="9"/>
  <c r="AF1133" i="9"/>
  <c r="AJ1133" i="9" s="1"/>
  <c r="AA1133" i="9"/>
  <c r="W1133" i="9"/>
  <c r="Y1133" i="9"/>
  <c r="AF1132" i="9"/>
  <c r="AH1132" i="9" s="1"/>
  <c r="AA1132" i="9"/>
  <c r="W1132" i="9"/>
  <c r="Y1132" i="9" s="1"/>
  <c r="AF1131" i="9"/>
  <c r="AJ1131" i="9"/>
  <c r="AA1131" i="9"/>
  <c r="W1131" i="9"/>
  <c r="Y1131" i="9" s="1"/>
  <c r="AF1130" i="9"/>
  <c r="AH1130" i="9"/>
  <c r="AA1130" i="9"/>
  <c r="W1130" i="9"/>
  <c r="Y1130" i="9"/>
  <c r="AF1129" i="9"/>
  <c r="AJ1129" i="9"/>
  <c r="AA1129" i="9"/>
  <c r="W1129" i="9"/>
  <c r="Y1129" i="9"/>
  <c r="AF1128" i="9"/>
  <c r="AH1128" i="9"/>
  <c r="AA1128" i="9"/>
  <c r="W1128" i="9"/>
  <c r="Y1128" i="9"/>
  <c r="AF1127" i="9"/>
  <c r="AJ1127" i="9"/>
  <c r="AA1127" i="9"/>
  <c r="W1127" i="9"/>
  <c r="Y1127" i="9"/>
  <c r="AF1126" i="9"/>
  <c r="AH1126" i="9"/>
  <c r="AA1126" i="9"/>
  <c r="W1126" i="9"/>
  <c r="Y1126" i="9"/>
  <c r="AF1125" i="9"/>
  <c r="AJ1125" i="9" s="1"/>
  <c r="AA1125" i="9"/>
  <c r="W1125" i="9"/>
  <c r="Y1125" i="9"/>
  <c r="AF1124" i="9"/>
  <c r="AH1124" i="9" s="1"/>
  <c r="AA1124" i="9"/>
  <c r="W1124" i="9"/>
  <c r="Y1124" i="9" s="1"/>
  <c r="AF1123" i="9"/>
  <c r="AJ1123" i="9"/>
  <c r="AA1123" i="9"/>
  <c r="X1123" i="9"/>
  <c r="W1123" i="9"/>
  <c r="AF1122" i="9"/>
  <c r="AJ1122" i="9"/>
  <c r="AA1122" i="9"/>
  <c r="W1122" i="9"/>
  <c r="Y1122" i="9"/>
  <c r="AF1121" i="9"/>
  <c r="AA1121" i="9"/>
  <c r="W1121" i="9"/>
  <c r="Y1121" i="9"/>
  <c r="AF1120" i="9"/>
  <c r="AA1120" i="9"/>
  <c r="W1120" i="9"/>
  <c r="Y1120" i="9"/>
  <c r="AF1119" i="9"/>
  <c r="AA1119" i="9"/>
  <c r="W1119" i="9"/>
  <c r="Y1119" i="9"/>
  <c r="AF1118" i="9"/>
  <c r="AA1118" i="9"/>
  <c r="W1118" i="9"/>
  <c r="Y1118" i="9"/>
  <c r="AF1117" i="9"/>
  <c r="AH1117" i="9"/>
  <c r="AA1117" i="9"/>
  <c r="W1117" i="9"/>
  <c r="Y1117" i="9"/>
  <c r="AF1116" i="9"/>
  <c r="AA1116" i="9"/>
  <c r="W1116" i="9"/>
  <c r="Y1116" i="9"/>
  <c r="AF1115" i="9"/>
  <c r="AA1115" i="9"/>
  <c r="AB1115" i="9"/>
  <c r="AD1115" i="9"/>
  <c r="W1115" i="9"/>
  <c r="Y1115" i="9"/>
  <c r="AF1114" i="9"/>
  <c r="AA1114" i="9"/>
  <c r="W1114" i="9"/>
  <c r="Y1114" i="9" s="1"/>
  <c r="AF1113" i="9"/>
  <c r="AH1113" i="9"/>
  <c r="AA1113" i="9"/>
  <c r="W1113" i="9"/>
  <c r="Y1113" i="9"/>
  <c r="AF1112" i="9"/>
  <c r="AA1112" i="9"/>
  <c r="W1112" i="9"/>
  <c r="Y1112" i="9"/>
  <c r="AF1111" i="9"/>
  <c r="AA1111" i="9"/>
  <c r="W1111" i="9"/>
  <c r="Y1111" i="9"/>
  <c r="AF1110" i="9"/>
  <c r="AA1110" i="9"/>
  <c r="W1110" i="9"/>
  <c r="Y1110" i="9"/>
  <c r="AF1109" i="9"/>
  <c r="AA1109" i="9"/>
  <c r="W1109" i="9"/>
  <c r="Y1109" i="9"/>
  <c r="AF1108" i="9"/>
  <c r="AJ1108" i="9"/>
  <c r="AA1108" i="9"/>
  <c r="W1108" i="9"/>
  <c r="Y1108" i="9"/>
  <c r="AF1107" i="9"/>
  <c r="AA1107" i="9"/>
  <c r="AB1107" i="9"/>
  <c r="AD1107" i="9"/>
  <c r="W1107" i="9"/>
  <c r="Y1107" i="9" s="1"/>
  <c r="AF1106" i="9"/>
  <c r="AA1106" i="9"/>
  <c r="W1106" i="9"/>
  <c r="Y1106" i="9"/>
  <c r="AF1105" i="9"/>
  <c r="AA1105" i="9"/>
  <c r="W1105" i="9"/>
  <c r="Y1105" i="9" s="1"/>
  <c r="AF1104" i="9"/>
  <c r="AJ1104" i="9"/>
  <c r="AA1104" i="9"/>
  <c r="W1104" i="9"/>
  <c r="Y1104" i="9"/>
  <c r="AF1103" i="9"/>
  <c r="AA1103" i="9"/>
  <c r="W1103" i="9"/>
  <c r="Y1103" i="9"/>
  <c r="AF1102" i="9"/>
  <c r="AA1102" i="9"/>
  <c r="W1102" i="9"/>
  <c r="Y1102" i="9"/>
  <c r="AF1101" i="9"/>
  <c r="AH1101" i="9"/>
  <c r="AA1101" i="9"/>
  <c r="W1101" i="9"/>
  <c r="Y1101" i="9"/>
  <c r="AF1100" i="9"/>
  <c r="AA1100" i="9"/>
  <c r="W1100" i="9"/>
  <c r="Y1100" i="9"/>
  <c r="AF1099" i="9"/>
  <c r="AA1099" i="9"/>
  <c r="AB1099" i="9"/>
  <c r="AD1099" i="9"/>
  <c r="W1099" i="9"/>
  <c r="Y1099" i="9"/>
  <c r="AF1098" i="9"/>
  <c r="AA1098" i="9"/>
  <c r="W1098" i="9"/>
  <c r="Y1098" i="9" s="1"/>
  <c r="AF1097" i="9"/>
  <c r="AH1097" i="9"/>
  <c r="AA1097" i="9"/>
  <c r="W1097" i="9"/>
  <c r="Y1097" i="9"/>
  <c r="AF1096" i="9"/>
  <c r="AJ1096" i="9"/>
  <c r="AA1096" i="9"/>
  <c r="W1096" i="9"/>
  <c r="Y1096" i="9"/>
  <c r="AF1095" i="9"/>
  <c r="AA1095" i="9"/>
  <c r="W1095" i="9"/>
  <c r="Y1095" i="9"/>
  <c r="AF1094" i="9"/>
  <c r="AA1094" i="9"/>
  <c r="W1094" i="9"/>
  <c r="Y1094" i="9"/>
  <c r="AF1093" i="9"/>
  <c r="AH1093" i="9"/>
  <c r="AA1093" i="9"/>
  <c r="W1093" i="9"/>
  <c r="Y1093" i="9"/>
  <c r="AF1092" i="9"/>
  <c r="AJ1092" i="9"/>
  <c r="AA1092" i="9"/>
  <c r="W1092" i="9"/>
  <c r="Y1092" i="9"/>
  <c r="AF1091" i="9"/>
  <c r="AA1091" i="9"/>
  <c r="AB1091" i="9"/>
  <c r="AD1091" i="9" s="1"/>
  <c r="W1091" i="9"/>
  <c r="Y1091" i="9"/>
  <c r="AF1090" i="9"/>
  <c r="AA1090" i="9"/>
  <c r="W1090" i="9"/>
  <c r="Y1090" i="9"/>
  <c r="AF1089" i="9"/>
  <c r="AH1089" i="9" s="1"/>
  <c r="AA1089" i="9"/>
  <c r="W1089" i="9"/>
  <c r="Y1089" i="9" s="1"/>
  <c r="AF1088" i="9"/>
  <c r="AJ1088" i="9"/>
  <c r="AA1088" i="9"/>
  <c r="W1088" i="9"/>
  <c r="Y1088" i="9" s="1"/>
  <c r="AF1087" i="9"/>
  <c r="AJ1087" i="9"/>
  <c r="AA1087" i="9"/>
  <c r="W1087" i="9"/>
  <c r="Y1087" i="9"/>
  <c r="AF1086" i="9"/>
  <c r="AA1086" i="9"/>
  <c r="W1086" i="9"/>
  <c r="Y1086" i="9"/>
  <c r="AF1085" i="9"/>
  <c r="AA1085" i="9"/>
  <c r="W1085" i="9"/>
  <c r="Y1085" i="9"/>
  <c r="AF1084" i="9"/>
  <c r="AH1084" i="9"/>
  <c r="AA1084" i="9"/>
  <c r="W1084" i="9"/>
  <c r="Y1084" i="9"/>
  <c r="AF1083" i="9"/>
  <c r="AA1083" i="9"/>
  <c r="W1083" i="9"/>
  <c r="Y1083" i="9"/>
  <c r="AF1082" i="9"/>
  <c r="AA1082" i="9"/>
  <c r="AB1082" i="9" s="1"/>
  <c r="AD1082" i="9"/>
  <c r="W1082" i="9"/>
  <c r="Y1082" i="9"/>
  <c r="AF1081" i="9"/>
  <c r="AA1081" i="9"/>
  <c r="W1081" i="9"/>
  <c r="Y1081" i="9" s="1"/>
  <c r="AF1080" i="9"/>
  <c r="AH1080" i="9"/>
  <c r="AA1080" i="9"/>
  <c r="W1080" i="9"/>
  <c r="Y1080" i="9"/>
  <c r="AF1079" i="9"/>
  <c r="AJ1079" i="9"/>
  <c r="AA1079" i="9"/>
  <c r="W1079" i="9"/>
  <c r="Y1079" i="9"/>
  <c r="AF1078" i="9"/>
  <c r="AA1078" i="9"/>
  <c r="W1078" i="9"/>
  <c r="Y1078" i="9"/>
  <c r="AF1077" i="9"/>
  <c r="AA1077" i="9"/>
  <c r="W1077" i="9"/>
  <c r="Y1077" i="9"/>
  <c r="AF1076" i="9"/>
  <c r="AH1076" i="9"/>
  <c r="AA1076" i="9"/>
  <c r="W1076" i="9"/>
  <c r="Y1076" i="9"/>
  <c r="AF1075" i="9"/>
  <c r="AJ1075" i="9"/>
  <c r="AA1075" i="9"/>
  <c r="W1075" i="9"/>
  <c r="Y1075" i="9"/>
  <c r="AF1074" i="9"/>
  <c r="AA1074" i="9"/>
  <c r="AB1074" i="9"/>
  <c r="AD1074" i="9" s="1"/>
  <c r="W1074" i="9"/>
  <c r="Y1074" i="9"/>
  <c r="AF1073" i="9"/>
  <c r="AA1073" i="9"/>
  <c r="W1073" i="9"/>
  <c r="Y1073" i="9"/>
  <c r="AF1072" i="9"/>
  <c r="AH1072" i="9" s="1"/>
  <c r="AA1072" i="9"/>
  <c r="W1072" i="9"/>
  <c r="Y1072" i="9" s="1"/>
  <c r="AF1071" i="9"/>
  <c r="AJ1071" i="9"/>
  <c r="AA1071" i="9"/>
  <c r="W1071" i="9"/>
  <c r="Y1071" i="9" s="1"/>
  <c r="AF1070" i="9"/>
  <c r="AA1070" i="9"/>
  <c r="W1070" i="9"/>
  <c r="Y1070" i="9"/>
  <c r="AF1069" i="9"/>
  <c r="AA1069" i="9"/>
  <c r="W1069" i="9"/>
  <c r="Y1069" i="9" s="1"/>
  <c r="AF1068" i="9"/>
  <c r="AH1068" i="9"/>
  <c r="AA1068" i="9"/>
  <c r="W1068" i="9"/>
  <c r="Y1068" i="9"/>
  <c r="AF1067" i="9"/>
  <c r="AJ1067" i="9"/>
  <c r="AA1067" i="9"/>
  <c r="W1067" i="9"/>
  <c r="Y1067" i="9"/>
  <c r="AF1066" i="9"/>
  <c r="AA1066" i="9"/>
  <c r="AB1066" i="9"/>
  <c r="AD1066" i="9"/>
  <c r="W1066" i="9"/>
  <c r="Y1066" i="9" s="1"/>
  <c r="AF1065" i="9"/>
  <c r="AA1065" i="9"/>
  <c r="W1065" i="9"/>
  <c r="Y1065" i="9"/>
  <c r="AF1064" i="9"/>
  <c r="AH1064" i="9"/>
  <c r="AA1064" i="9"/>
  <c r="W1064" i="9"/>
  <c r="Y1064" i="9" s="1"/>
  <c r="AF1063" i="9"/>
  <c r="AJ1063" i="9" s="1"/>
  <c r="AA1063" i="9"/>
  <c r="W1063" i="9"/>
  <c r="Y1063" i="9"/>
  <c r="AF1062" i="9"/>
  <c r="AA1062" i="9"/>
  <c r="W1062" i="9"/>
  <c r="Y1062" i="9"/>
  <c r="AF1061" i="9"/>
  <c r="AA1061" i="9"/>
  <c r="W1061" i="9"/>
  <c r="Y1061" i="9"/>
  <c r="AF1060" i="9"/>
  <c r="AH1060" i="9" s="1"/>
  <c r="AA1060" i="9"/>
  <c r="W1060" i="9"/>
  <c r="Y1060" i="9" s="1"/>
  <c r="AF1059" i="9"/>
  <c r="AJ1059" i="9"/>
  <c r="AA1059" i="9"/>
  <c r="W1059" i="9"/>
  <c r="Y1059" i="9" s="1"/>
  <c r="AF1058" i="9"/>
  <c r="AA1058" i="9"/>
  <c r="AB1058" i="9" s="1"/>
  <c r="AD1058" i="9" s="1"/>
  <c r="W1058" i="9"/>
  <c r="Y1058" i="9"/>
  <c r="AF1057" i="9"/>
  <c r="AA1057" i="9"/>
  <c r="W1057" i="9"/>
  <c r="Y1057" i="9"/>
  <c r="AF1056" i="9"/>
  <c r="AH1056" i="9"/>
  <c r="AA1056" i="9"/>
  <c r="W1056" i="9"/>
  <c r="Y1056" i="9"/>
  <c r="AF1055" i="9"/>
  <c r="AJ1055" i="9" s="1"/>
  <c r="AA1055" i="9"/>
  <c r="W1055" i="9"/>
  <c r="Y1055" i="9"/>
  <c r="AF1054" i="9"/>
  <c r="AA1054" i="9"/>
  <c r="W1054" i="9"/>
  <c r="Y1054" i="9" s="1"/>
  <c r="AF1053" i="9"/>
  <c r="AA1053" i="9"/>
  <c r="W1053" i="9"/>
  <c r="Y1053" i="9"/>
  <c r="AF1052" i="9"/>
  <c r="AH1052" i="9"/>
  <c r="AA1052" i="9"/>
  <c r="W1052" i="9"/>
  <c r="Y1052" i="9" s="1"/>
  <c r="AF1051" i="9"/>
  <c r="AJ1051" i="9" s="1"/>
  <c r="AA1051" i="9"/>
  <c r="W1051" i="9"/>
  <c r="Y1051" i="9"/>
  <c r="AF1050" i="9"/>
  <c r="AA1050" i="9"/>
  <c r="AB1050" i="9" s="1"/>
  <c r="AD1050" i="9" s="1"/>
  <c r="W1050" i="9"/>
  <c r="Y1050" i="9"/>
  <c r="AF1049" i="9"/>
  <c r="AA1049" i="9"/>
  <c r="W1049" i="9"/>
  <c r="Y1049" i="9" s="1"/>
  <c r="AF1048" i="9"/>
  <c r="AH1048" i="9"/>
  <c r="AA1048" i="9"/>
  <c r="W1048" i="9"/>
  <c r="Y1048" i="9"/>
  <c r="AF1047" i="9"/>
  <c r="AJ1047" i="9"/>
  <c r="AA1047" i="9"/>
  <c r="W1047" i="9"/>
  <c r="Y1047" i="9"/>
  <c r="AJ1046" i="9"/>
  <c r="AH1046" i="9"/>
  <c r="AD1046" i="9"/>
  <c r="AA1046" i="9"/>
  <c r="Y1046" i="9"/>
  <c r="U1046" i="9"/>
  <c r="AF1045" i="9"/>
  <c r="AA1045" i="9"/>
  <c r="W1045" i="9"/>
  <c r="Y1045" i="9"/>
  <c r="AF1044" i="9"/>
  <c r="AH1044" i="9"/>
  <c r="AA1044" i="9"/>
  <c r="W1044" i="9"/>
  <c r="Y1044" i="9" s="1"/>
  <c r="AF1043" i="9"/>
  <c r="AA1043" i="9"/>
  <c r="W1043" i="9"/>
  <c r="Y1043" i="9"/>
  <c r="AF1042" i="9"/>
  <c r="AH1042" i="9"/>
  <c r="AA1042" i="9"/>
  <c r="W1042" i="9"/>
  <c r="Y1042" i="9"/>
  <c r="AF1041" i="9"/>
  <c r="AA1041" i="9"/>
  <c r="W1041" i="9"/>
  <c r="Y1041" i="9"/>
  <c r="AF1040" i="9"/>
  <c r="AH1040" i="9" s="1"/>
  <c r="AA1040" i="9"/>
  <c r="W1040" i="9"/>
  <c r="Y1040" i="9" s="1"/>
  <c r="AF1039" i="9"/>
  <c r="AA1039" i="9"/>
  <c r="W1039" i="9"/>
  <c r="Y1039" i="9"/>
  <c r="AF1038" i="9"/>
  <c r="AH1038" i="9" s="1"/>
  <c r="AA1038" i="9"/>
  <c r="W1038" i="9"/>
  <c r="Y1038" i="9"/>
  <c r="AF1037" i="9"/>
  <c r="AA1037" i="9"/>
  <c r="W1037" i="9"/>
  <c r="Y1037" i="9" s="1"/>
  <c r="AF1036" i="9"/>
  <c r="AH1036" i="9"/>
  <c r="AA1036" i="9"/>
  <c r="W1036" i="9"/>
  <c r="Y1036" i="9"/>
  <c r="AF1035" i="9"/>
  <c r="AA1035" i="9"/>
  <c r="W1035" i="9"/>
  <c r="Y1035" i="9" s="1"/>
  <c r="AF1034" i="9"/>
  <c r="AH1034" i="9" s="1"/>
  <c r="AA1034" i="9"/>
  <c r="W1034" i="9"/>
  <c r="Y1034" i="9"/>
  <c r="AF1033" i="9"/>
  <c r="AA1033" i="9"/>
  <c r="W1033" i="9"/>
  <c r="Y1033" i="9"/>
  <c r="AF1032" i="9"/>
  <c r="AH1032" i="9"/>
  <c r="AA1032" i="9"/>
  <c r="W1032" i="9"/>
  <c r="Y1032" i="9"/>
  <c r="AF1031" i="9"/>
  <c r="AA1031" i="9"/>
  <c r="W1031" i="9"/>
  <c r="Y1031" i="9" s="1"/>
  <c r="AF1030" i="9"/>
  <c r="AH1030" i="9"/>
  <c r="AA1030" i="9"/>
  <c r="W1030" i="9"/>
  <c r="Y1030" i="9" s="1"/>
  <c r="AF1029" i="9"/>
  <c r="AA1029" i="9"/>
  <c r="W1029" i="9"/>
  <c r="Y1029" i="9"/>
  <c r="AF1028" i="9"/>
  <c r="AH1028" i="9"/>
  <c r="AA1028" i="9"/>
  <c r="W1028" i="9"/>
  <c r="Y1028" i="9" s="1"/>
  <c r="AF1027" i="9"/>
  <c r="AA1027" i="9"/>
  <c r="W1027" i="9"/>
  <c r="Y1027" i="9"/>
  <c r="AF1026" i="9"/>
  <c r="AH1026" i="9"/>
  <c r="AA1026" i="9"/>
  <c r="W1026" i="9"/>
  <c r="Y1026" i="9"/>
  <c r="AF1025" i="9"/>
  <c r="AA1025" i="9"/>
  <c r="W1025" i="9"/>
  <c r="Y1025" i="9"/>
  <c r="AF1024" i="9"/>
  <c r="AH1024" i="9" s="1"/>
  <c r="AA1024" i="9"/>
  <c r="W1024" i="9"/>
  <c r="Y1024" i="9" s="1"/>
  <c r="AF1023" i="9"/>
  <c r="AA1023" i="9"/>
  <c r="W1023" i="9"/>
  <c r="Y1023" i="9"/>
  <c r="AF1022" i="9"/>
  <c r="AH1022" i="9" s="1"/>
  <c r="AA1022" i="9"/>
  <c r="W1022" i="9"/>
  <c r="Y1022" i="9" s="1"/>
  <c r="AF1021" i="9"/>
  <c r="AA1021" i="9"/>
  <c r="W1021" i="9"/>
  <c r="Y1021" i="9" s="1"/>
  <c r="AF1020" i="9"/>
  <c r="AH1020" i="9"/>
  <c r="AA1020" i="9"/>
  <c r="W1020" i="9"/>
  <c r="Y1020" i="9"/>
  <c r="AF1019" i="9"/>
  <c r="AA1019" i="9"/>
  <c r="W1019" i="9"/>
  <c r="Y1019" i="9" s="1"/>
  <c r="AF1018" i="9"/>
  <c r="AH1018" i="9" s="1"/>
  <c r="AA1018" i="9"/>
  <c r="W1018" i="9"/>
  <c r="Y1018" i="9"/>
  <c r="AF1017" i="9"/>
  <c r="AA1017" i="9"/>
  <c r="W1017" i="9"/>
  <c r="Y1017" i="9"/>
  <c r="AF1016" i="9"/>
  <c r="AH1016" i="9"/>
  <c r="AA1016" i="9"/>
  <c r="W1016" i="9"/>
  <c r="Y1016" i="9"/>
  <c r="AF1015" i="9"/>
  <c r="AA1015" i="9"/>
  <c r="W1015" i="9"/>
  <c r="Y1015" i="9" s="1"/>
  <c r="AF1014" i="9"/>
  <c r="AH1014" i="9"/>
  <c r="AA1014" i="9"/>
  <c r="W1014" i="9"/>
  <c r="Y1014" i="9" s="1"/>
  <c r="AF1013" i="9"/>
  <c r="AA1013" i="9"/>
  <c r="W1013" i="9"/>
  <c r="Y1013" i="9"/>
  <c r="AF1012" i="9"/>
  <c r="AH1012" i="9"/>
  <c r="AA1012" i="9"/>
  <c r="W1012" i="9"/>
  <c r="Y1012" i="9" s="1"/>
  <c r="AF1011" i="9"/>
  <c r="AA1011" i="9"/>
  <c r="W1011" i="9"/>
  <c r="Y1011" i="9"/>
  <c r="AF1010" i="9"/>
  <c r="AH1010" i="9"/>
  <c r="AA1010" i="9"/>
  <c r="W1010" i="9"/>
  <c r="Y1010" i="9"/>
  <c r="AF1009" i="9"/>
  <c r="AA1009" i="9"/>
  <c r="W1009" i="9"/>
  <c r="Y1009" i="9"/>
  <c r="AF1008" i="9"/>
  <c r="AH1008" i="9" s="1"/>
  <c r="AA1008" i="9"/>
  <c r="W1008" i="9"/>
  <c r="Y1008" i="9" s="1"/>
  <c r="AF1007" i="9"/>
  <c r="AA1007" i="9"/>
  <c r="W1007" i="9"/>
  <c r="Y1007" i="9"/>
  <c r="AF1006" i="9"/>
  <c r="AH1006" i="9" s="1"/>
  <c r="AA1006" i="9"/>
  <c r="W1006" i="9"/>
  <c r="Y1006" i="9"/>
  <c r="AF1005" i="9"/>
  <c r="AA1005" i="9"/>
  <c r="W1005" i="9"/>
  <c r="Y1005" i="9" s="1"/>
  <c r="AF1004" i="9"/>
  <c r="AH1004" i="9"/>
  <c r="AA1004" i="9"/>
  <c r="W1004" i="9"/>
  <c r="Y1004" i="9"/>
  <c r="AF1003" i="9"/>
  <c r="AA1003" i="9"/>
  <c r="W1003" i="9"/>
  <c r="Y1003" i="9" s="1"/>
  <c r="AF1002" i="9"/>
  <c r="AH1002" i="9" s="1"/>
  <c r="AA1002" i="9"/>
  <c r="W1002" i="9"/>
  <c r="Y1002" i="9"/>
  <c r="AF1001" i="9"/>
  <c r="AA1001" i="9"/>
  <c r="W1001" i="9"/>
  <c r="Y1001" i="9"/>
  <c r="AF1000" i="9"/>
  <c r="AH1000" i="9"/>
  <c r="AA1000" i="9"/>
  <c r="W1000" i="9"/>
  <c r="Y1000" i="9"/>
  <c r="AF999" i="9"/>
  <c r="AA999" i="9"/>
  <c r="W999" i="9"/>
  <c r="Y999" i="9" s="1"/>
  <c r="AF998" i="9"/>
  <c r="AH998" i="9"/>
  <c r="AA998" i="9"/>
  <c r="W998" i="9"/>
  <c r="Y998" i="9" s="1"/>
  <c r="AF997" i="9"/>
  <c r="AA997" i="9"/>
  <c r="W997" i="9"/>
  <c r="Y997" i="9"/>
  <c r="AF996" i="9"/>
  <c r="AH996" i="9"/>
  <c r="AA996" i="9"/>
  <c r="W996" i="9"/>
  <c r="Y996" i="9" s="1"/>
  <c r="AF995" i="9"/>
  <c r="AA995" i="9"/>
  <c r="W995" i="9"/>
  <c r="Y995" i="9"/>
  <c r="AF994" i="9"/>
  <c r="AH994" i="9"/>
  <c r="AA994" i="9"/>
  <c r="W994" i="9"/>
  <c r="Y994" i="9"/>
  <c r="AF993" i="9"/>
  <c r="AA993" i="9"/>
  <c r="W993" i="9"/>
  <c r="Y993" i="9"/>
  <c r="AF992" i="9"/>
  <c r="AH992" i="9" s="1"/>
  <c r="AA992" i="9"/>
  <c r="W992" i="9"/>
  <c r="Y992" i="9" s="1"/>
  <c r="AF991" i="9"/>
  <c r="AA991" i="9"/>
  <c r="W991" i="9"/>
  <c r="Y991" i="9"/>
  <c r="AF990" i="9"/>
  <c r="AH990" i="9" s="1"/>
  <c r="AA990" i="9"/>
  <c r="W990" i="9"/>
  <c r="Y990" i="9"/>
  <c r="AF989" i="9"/>
  <c r="AA989" i="9"/>
  <c r="W989" i="9"/>
  <c r="Y989" i="9" s="1"/>
  <c r="AF988" i="9"/>
  <c r="AH988" i="9"/>
  <c r="AA988" i="9"/>
  <c r="W988" i="9"/>
  <c r="Y988" i="9"/>
  <c r="AF987" i="9"/>
  <c r="AA987" i="9"/>
  <c r="W987" i="9"/>
  <c r="Y987" i="9" s="1"/>
  <c r="AF986" i="9"/>
  <c r="AH986" i="9" s="1"/>
  <c r="AA986" i="9"/>
  <c r="W986" i="9"/>
  <c r="Y986" i="9"/>
  <c r="AF985" i="9"/>
  <c r="AA985" i="9"/>
  <c r="W985" i="9"/>
  <c r="Y985" i="9"/>
  <c r="AF984" i="9"/>
  <c r="AH984" i="9"/>
  <c r="AA984" i="9"/>
  <c r="W984" i="9"/>
  <c r="Y984" i="9"/>
  <c r="AF983" i="9"/>
  <c r="AA983" i="9"/>
  <c r="W983" i="9"/>
  <c r="Y983" i="9" s="1"/>
  <c r="AF982" i="9"/>
  <c r="AA982" i="9"/>
  <c r="W982" i="9"/>
  <c r="Y982" i="9" s="1"/>
  <c r="AF981" i="9"/>
  <c r="AA981" i="9"/>
  <c r="W981" i="9"/>
  <c r="Y981" i="9" s="1"/>
  <c r="AF980" i="9"/>
  <c r="AA980" i="9"/>
  <c r="W980" i="9"/>
  <c r="Y980" i="9" s="1"/>
  <c r="AF979" i="9"/>
  <c r="AH979" i="9" s="1"/>
  <c r="AA979" i="9"/>
  <c r="W979" i="9"/>
  <c r="Y979" i="9"/>
  <c r="AF978" i="9"/>
  <c r="AA978" i="9"/>
  <c r="W978" i="9"/>
  <c r="Y978" i="9" s="1"/>
  <c r="AF977" i="9"/>
  <c r="AH977" i="9"/>
  <c r="AA977" i="9"/>
  <c r="W977" i="9"/>
  <c r="Y977" i="9"/>
  <c r="AF976" i="9"/>
  <c r="AA976" i="9"/>
  <c r="W976" i="9"/>
  <c r="Y976" i="9" s="1"/>
  <c r="AF975" i="9"/>
  <c r="AH975" i="9" s="1"/>
  <c r="AA975" i="9"/>
  <c r="W975" i="9"/>
  <c r="Y975" i="9"/>
  <c r="AF974" i="9"/>
  <c r="AA974" i="9"/>
  <c r="W974" i="9"/>
  <c r="Y974" i="9"/>
  <c r="AF973" i="9"/>
  <c r="AH973" i="9"/>
  <c r="AA973" i="9"/>
  <c r="W973" i="9"/>
  <c r="Y973" i="9"/>
  <c r="AF972" i="9"/>
  <c r="AA972" i="9"/>
  <c r="W972" i="9"/>
  <c r="Y972" i="9" s="1"/>
  <c r="AF971" i="9"/>
  <c r="AH971" i="9"/>
  <c r="AA971" i="9"/>
  <c r="W971" i="9"/>
  <c r="Y971" i="9" s="1"/>
  <c r="AF970" i="9"/>
  <c r="AA970" i="9"/>
  <c r="W970" i="9"/>
  <c r="Y970" i="9"/>
  <c r="AF969" i="9"/>
  <c r="AA969" i="9"/>
  <c r="W969" i="9"/>
  <c r="Y969" i="9" s="1"/>
  <c r="AF968" i="9"/>
  <c r="AH968" i="9"/>
  <c r="AA968" i="9"/>
  <c r="AB968" i="9"/>
  <c r="AD968" i="9"/>
  <c r="W968" i="9"/>
  <c r="Y968" i="9" s="1"/>
  <c r="AF967" i="9"/>
  <c r="AA967" i="9"/>
  <c r="W967" i="9"/>
  <c r="Y967" i="9" s="1"/>
  <c r="AF966" i="9"/>
  <c r="AH966" i="9"/>
  <c r="AA966" i="9"/>
  <c r="W966" i="9"/>
  <c r="Y966" i="9" s="1"/>
  <c r="AF965" i="9"/>
  <c r="AA965" i="9"/>
  <c r="W965" i="9"/>
  <c r="Y965" i="9"/>
  <c r="AF964" i="9"/>
  <c r="AH964" i="9"/>
  <c r="AA964" i="9"/>
  <c r="AB964" i="9" s="1"/>
  <c r="AD964" i="9" s="1"/>
  <c r="W964" i="9"/>
  <c r="Y964" i="9" s="1"/>
  <c r="AF963" i="9"/>
  <c r="AA963" i="9"/>
  <c r="W963" i="9"/>
  <c r="Y963" i="9"/>
  <c r="AF962" i="9"/>
  <c r="AH962" i="9" s="1"/>
  <c r="AA962" i="9"/>
  <c r="W962" i="9"/>
  <c r="Y962" i="9"/>
  <c r="AF961" i="9"/>
  <c r="AA961" i="9"/>
  <c r="W961" i="9"/>
  <c r="Y961" i="9" s="1"/>
  <c r="AF960" i="9"/>
  <c r="AH960" i="9"/>
  <c r="AA960" i="9"/>
  <c r="AB960" i="9"/>
  <c r="AD960" i="9"/>
  <c r="W960" i="9"/>
  <c r="Y960" i="9"/>
  <c r="AF959" i="9"/>
  <c r="AA959" i="9"/>
  <c r="W959" i="9"/>
  <c r="Y959" i="9" s="1"/>
  <c r="AF958" i="9"/>
  <c r="AH958" i="9"/>
  <c r="AA958" i="9"/>
  <c r="W958" i="9"/>
  <c r="Y958" i="9" s="1"/>
  <c r="AF957" i="9"/>
  <c r="AA957" i="9"/>
  <c r="W957" i="9"/>
  <c r="Y957" i="9"/>
  <c r="AF956" i="9"/>
  <c r="AH956" i="9"/>
  <c r="AA956" i="9"/>
  <c r="AB956" i="9" s="1"/>
  <c r="AD956" i="9" s="1"/>
  <c r="W956" i="9"/>
  <c r="Y956" i="9" s="1"/>
  <c r="AF955" i="9"/>
  <c r="AA955" i="9"/>
  <c r="W955" i="9"/>
  <c r="Y955" i="9"/>
  <c r="AF954" i="9"/>
  <c r="AH954" i="9" s="1"/>
  <c r="AA954" i="9"/>
  <c r="W954" i="9"/>
  <c r="Y954" i="9"/>
  <c r="AF953" i="9"/>
  <c r="AA953" i="9"/>
  <c r="W953" i="9"/>
  <c r="Y953" i="9" s="1"/>
  <c r="AF952" i="9"/>
  <c r="AH952" i="9"/>
  <c r="AA952" i="9"/>
  <c r="AB952" i="9"/>
  <c r="AD952" i="9"/>
  <c r="W952" i="9"/>
  <c r="Y952" i="9" s="1"/>
  <c r="AF951" i="9"/>
  <c r="AA951" i="9"/>
  <c r="W951" i="9"/>
  <c r="Y951" i="9" s="1"/>
  <c r="AF950" i="9"/>
  <c r="AH950" i="9"/>
  <c r="AA950" i="9"/>
  <c r="W950" i="9"/>
  <c r="Y950" i="9" s="1"/>
  <c r="AF949" i="9"/>
  <c r="AA949" i="9"/>
  <c r="W949" i="9"/>
  <c r="Y949" i="9"/>
  <c r="AF948" i="9"/>
  <c r="AH948" i="9"/>
  <c r="AA948" i="9"/>
  <c r="AB948" i="9" s="1"/>
  <c r="AD948" i="9" s="1"/>
  <c r="W948" i="9"/>
  <c r="Y948" i="9" s="1"/>
  <c r="AF947" i="9"/>
  <c r="AA947" i="9"/>
  <c r="W947" i="9"/>
  <c r="Y947" i="9" s="1"/>
  <c r="AF946" i="9"/>
  <c r="AH946" i="9" s="1"/>
  <c r="AA946" i="9"/>
  <c r="W946" i="9"/>
  <c r="Y946" i="9"/>
  <c r="AF945" i="9"/>
  <c r="AA945" i="9"/>
  <c r="W945" i="9"/>
  <c r="Y945" i="9" s="1"/>
  <c r="AF944" i="9"/>
  <c r="AH944" i="9"/>
  <c r="AA944" i="9"/>
  <c r="AB944" i="9" s="1"/>
  <c r="AD944" i="9" s="1"/>
  <c r="W944" i="9"/>
  <c r="Y944" i="9"/>
  <c r="AF943" i="9"/>
  <c r="AA943" i="9"/>
  <c r="W943" i="9"/>
  <c r="Y943" i="9" s="1"/>
  <c r="AF942" i="9"/>
  <c r="AH942" i="9"/>
  <c r="AA942" i="9"/>
  <c r="W942" i="9"/>
  <c r="Y942" i="9" s="1"/>
  <c r="AF941" i="9"/>
  <c r="AA941" i="9"/>
  <c r="W941" i="9"/>
  <c r="Y941" i="9" s="1"/>
  <c r="AF940" i="9"/>
  <c r="AH940" i="9"/>
  <c r="AA940" i="9"/>
  <c r="AB940" i="9" s="1"/>
  <c r="AD940" i="9" s="1"/>
  <c r="W940" i="9"/>
  <c r="Y940" i="9" s="1"/>
  <c r="AF939" i="9"/>
  <c r="AA939" i="9"/>
  <c r="W939" i="9"/>
  <c r="Y939" i="9"/>
  <c r="AF938" i="9"/>
  <c r="AH938" i="9" s="1"/>
  <c r="AA938" i="9"/>
  <c r="W938" i="9"/>
  <c r="Y938" i="9" s="1"/>
  <c r="AF937" i="9"/>
  <c r="AA937" i="9"/>
  <c r="W937" i="9"/>
  <c r="Y937" i="9" s="1"/>
  <c r="AF936" i="9"/>
  <c r="AH936" i="9"/>
  <c r="AA936" i="9"/>
  <c r="AB936" i="9" s="1"/>
  <c r="AD936" i="9" s="1"/>
  <c r="W936" i="9"/>
  <c r="Y936" i="9"/>
  <c r="AF935" i="9"/>
  <c r="AA935" i="9"/>
  <c r="W935" i="9"/>
  <c r="Y935" i="9" s="1"/>
  <c r="AF934" i="9"/>
  <c r="AH934" i="9"/>
  <c r="AA934" i="9"/>
  <c r="W934" i="9"/>
  <c r="Y934" i="9" s="1"/>
  <c r="AF933" i="9"/>
  <c r="AA933" i="9"/>
  <c r="W933" i="9"/>
  <c r="Y933" i="9" s="1"/>
  <c r="AF932" i="9"/>
  <c r="AH932" i="9" s="1"/>
  <c r="AA932" i="9"/>
  <c r="AB932" i="9" s="1"/>
  <c r="AD932" i="9" s="1"/>
  <c r="W932" i="9"/>
  <c r="Y932" i="9" s="1"/>
  <c r="AF931" i="9"/>
  <c r="AA931" i="9"/>
  <c r="W931" i="9"/>
  <c r="Y931" i="9" s="1"/>
  <c r="AF930" i="9"/>
  <c r="AH930" i="9" s="1"/>
  <c r="AA930" i="9"/>
  <c r="W930" i="9"/>
  <c r="Y930" i="9" s="1"/>
  <c r="AF929" i="9"/>
  <c r="AA929" i="9"/>
  <c r="W929" i="9"/>
  <c r="Y929" i="9" s="1"/>
  <c r="AF928" i="9"/>
  <c r="AH928" i="9"/>
  <c r="AA928" i="9"/>
  <c r="AB928" i="9" s="1"/>
  <c r="AD928" i="9"/>
  <c r="W928" i="9"/>
  <c r="Y928" i="9" s="1"/>
  <c r="AF927" i="9"/>
  <c r="AA927" i="9"/>
  <c r="W927" i="9"/>
  <c r="Y927" i="9" s="1"/>
  <c r="AF926" i="9"/>
  <c r="AH926" i="9"/>
  <c r="AA926" i="9"/>
  <c r="W926" i="9"/>
  <c r="Y926" i="9" s="1"/>
  <c r="AF925" i="9"/>
  <c r="AA925" i="9"/>
  <c r="W925" i="9"/>
  <c r="Y925" i="9"/>
  <c r="AF924" i="9"/>
  <c r="AH924" i="9"/>
  <c r="AA924" i="9"/>
  <c r="AB924" i="9" s="1"/>
  <c r="AD924" i="9" s="1"/>
  <c r="W924" i="9"/>
  <c r="Y924" i="9" s="1"/>
  <c r="AF923" i="9"/>
  <c r="AA923" i="9"/>
  <c r="W923" i="9"/>
  <c r="Y923" i="9" s="1"/>
  <c r="AF922" i="9"/>
  <c r="AH922" i="9" s="1"/>
  <c r="AA922" i="9"/>
  <c r="W922" i="9"/>
  <c r="Y922" i="9" s="1"/>
  <c r="AF921" i="9"/>
  <c r="AA921" i="9"/>
  <c r="W921" i="9"/>
  <c r="Y921" i="9"/>
  <c r="AF920" i="9"/>
  <c r="AH920" i="9"/>
  <c r="AA920" i="9"/>
  <c r="AB920" i="9" s="1"/>
  <c r="AD920" i="9" s="1"/>
  <c r="W920" i="9"/>
  <c r="Y920" i="9" s="1"/>
  <c r="AF919" i="9"/>
  <c r="AA919" i="9"/>
  <c r="W919" i="9"/>
  <c r="Y919" i="9" s="1"/>
  <c r="AF918" i="9"/>
  <c r="AH918" i="9"/>
  <c r="AA918" i="9"/>
  <c r="W918" i="9"/>
  <c r="Y918" i="9" s="1"/>
  <c r="AF917" i="9"/>
  <c r="AA917" i="9"/>
  <c r="W917" i="9"/>
  <c r="Y917" i="9" s="1"/>
  <c r="AF916" i="9"/>
  <c r="AH916" i="9"/>
  <c r="AA916" i="9"/>
  <c r="AB916" i="9"/>
  <c r="AD916" i="9" s="1"/>
  <c r="W916" i="9"/>
  <c r="Y916" i="9" s="1"/>
  <c r="AF915" i="9"/>
  <c r="AA915" i="9"/>
  <c r="W915" i="9"/>
  <c r="Y915" i="9"/>
  <c r="AF914" i="9"/>
  <c r="AH914" i="9" s="1"/>
  <c r="AA914" i="9"/>
  <c r="W914" i="9"/>
  <c r="Y914" i="9" s="1"/>
  <c r="AF913" i="9"/>
  <c r="AA913" i="9"/>
  <c r="W913" i="9"/>
  <c r="Y913" i="9" s="1"/>
  <c r="AF912" i="9"/>
  <c r="AH912" i="9"/>
  <c r="AA912" i="9"/>
  <c r="AB912" i="9" s="1"/>
  <c r="AD912" i="9"/>
  <c r="W912" i="9"/>
  <c r="Y912" i="9" s="1"/>
  <c r="AF911" i="9"/>
  <c r="AA911" i="9"/>
  <c r="W911" i="9"/>
  <c r="Y911" i="9" s="1"/>
  <c r="AF910" i="9"/>
  <c r="AH910" i="9"/>
  <c r="AA910" i="9"/>
  <c r="W910" i="9"/>
  <c r="Y910" i="9" s="1"/>
  <c r="AF909" i="9"/>
  <c r="AA909" i="9"/>
  <c r="W909" i="9"/>
  <c r="Y909" i="9" s="1"/>
  <c r="AF908" i="9"/>
  <c r="AH908" i="9" s="1"/>
  <c r="AA908" i="9"/>
  <c r="AB908" i="9" s="1"/>
  <c r="AD908" i="9" s="1"/>
  <c r="W908" i="9"/>
  <c r="Y908" i="9" s="1"/>
  <c r="AF907" i="9"/>
  <c r="AA907" i="9"/>
  <c r="W907" i="9"/>
  <c r="Y907" i="9"/>
  <c r="AF906" i="9"/>
  <c r="AH906" i="9" s="1"/>
  <c r="AA906" i="9"/>
  <c r="W906" i="9"/>
  <c r="Y906" i="9" s="1"/>
  <c r="AF905" i="9"/>
  <c r="AA905" i="9"/>
  <c r="W905" i="9"/>
  <c r="Y905" i="9"/>
  <c r="AF904" i="9"/>
  <c r="AH904" i="9" s="1"/>
  <c r="AA904" i="9"/>
  <c r="AB904" i="9" s="1"/>
  <c r="AD904" i="9" s="1"/>
  <c r="W904" i="9"/>
  <c r="Y904" i="9" s="1"/>
  <c r="AF903" i="9"/>
  <c r="AA903" i="9"/>
  <c r="W903" i="9"/>
  <c r="Y903" i="9"/>
  <c r="AF902" i="9"/>
  <c r="AH902" i="9" s="1"/>
  <c r="AA902" i="9"/>
  <c r="W902" i="9"/>
  <c r="Y902" i="9"/>
  <c r="AF901" i="9"/>
  <c r="AA901" i="9"/>
  <c r="W901" i="9"/>
  <c r="Y901" i="9" s="1"/>
  <c r="AF900" i="9"/>
  <c r="AH900" i="9"/>
  <c r="AA900" i="9"/>
  <c r="AB900" i="9"/>
  <c r="AD900" i="9"/>
  <c r="W900" i="9"/>
  <c r="Y900" i="9"/>
  <c r="AF899" i="9"/>
  <c r="AA899" i="9"/>
  <c r="W899" i="9"/>
  <c r="Y899" i="9" s="1"/>
  <c r="AF898" i="9"/>
  <c r="AH898" i="9"/>
  <c r="AA898" i="9"/>
  <c r="W898" i="9"/>
  <c r="Y898" i="9" s="1"/>
  <c r="AF897" i="9"/>
  <c r="AA897" i="9"/>
  <c r="W897" i="9"/>
  <c r="Y897" i="9"/>
  <c r="AF896" i="9"/>
  <c r="AH896" i="9" s="1"/>
  <c r="AA896" i="9"/>
  <c r="AB896" i="9" s="1"/>
  <c r="AD896" i="9" s="1"/>
  <c r="W896" i="9"/>
  <c r="Y896" i="9" s="1"/>
  <c r="AF895" i="9"/>
  <c r="AA895" i="9"/>
  <c r="W895" i="9"/>
  <c r="Y895" i="9"/>
  <c r="AF894" i="9"/>
  <c r="AA894" i="9"/>
  <c r="W894" i="9"/>
  <c r="Y894" i="9" s="1"/>
  <c r="AF893" i="9"/>
  <c r="AA893" i="9"/>
  <c r="W893" i="9"/>
  <c r="Y893" i="9"/>
  <c r="AF892" i="9"/>
  <c r="AA892" i="9"/>
  <c r="W892" i="9"/>
  <c r="Y892" i="9" s="1"/>
  <c r="AF891" i="9"/>
  <c r="AH891" i="9"/>
  <c r="AA891" i="9"/>
  <c r="W891" i="9"/>
  <c r="Y891" i="9" s="1"/>
  <c r="AF890" i="9"/>
  <c r="AA890" i="9"/>
  <c r="W890" i="9"/>
  <c r="Y890" i="9"/>
  <c r="AF889" i="9"/>
  <c r="AH889" i="9" s="1"/>
  <c r="AA889" i="9"/>
  <c r="AB889" i="9" s="1"/>
  <c r="AD889" i="9" s="1"/>
  <c r="W889" i="9"/>
  <c r="Y889" i="9" s="1"/>
  <c r="AF888" i="9"/>
  <c r="AA888" i="9"/>
  <c r="W888" i="9"/>
  <c r="Y888" i="9"/>
  <c r="AF887" i="9"/>
  <c r="AH887" i="9" s="1"/>
  <c r="AA887" i="9"/>
  <c r="W887" i="9"/>
  <c r="Y887" i="9"/>
  <c r="AF886" i="9"/>
  <c r="AA886" i="9"/>
  <c r="W886" i="9"/>
  <c r="Y886" i="9" s="1"/>
  <c r="AF885" i="9"/>
  <c r="AH885" i="9"/>
  <c r="AA885" i="9"/>
  <c r="AB885" i="9"/>
  <c r="AD885" i="9"/>
  <c r="W885" i="9"/>
  <c r="Y885" i="9"/>
  <c r="AF884" i="9"/>
  <c r="AA884" i="9"/>
  <c r="W884" i="9"/>
  <c r="Y884" i="9" s="1"/>
  <c r="AF883" i="9"/>
  <c r="AH883" i="9"/>
  <c r="AA883" i="9"/>
  <c r="W883" i="9"/>
  <c r="Y883" i="9" s="1"/>
  <c r="AF882" i="9"/>
  <c r="AA882" i="9"/>
  <c r="W882" i="9"/>
  <c r="Y882" i="9"/>
  <c r="AF881" i="9"/>
  <c r="AA881" i="9"/>
  <c r="W881" i="9"/>
  <c r="Y881" i="9" s="1"/>
  <c r="AF880" i="9"/>
  <c r="AA880" i="9"/>
  <c r="W880" i="9"/>
  <c r="Y880" i="9"/>
  <c r="AF879" i="9"/>
  <c r="AA879" i="9"/>
  <c r="W879" i="9"/>
  <c r="Y879" i="9" s="1"/>
  <c r="AF878" i="9"/>
  <c r="AA878" i="9"/>
  <c r="W878" i="9"/>
  <c r="Y878" i="9"/>
  <c r="AF877" i="9"/>
  <c r="AA877" i="9"/>
  <c r="W877" i="9"/>
  <c r="Y877" i="9" s="1"/>
  <c r="AF876" i="9"/>
  <c r="AA876" i="9"/>
  <c r="W876" i="9"/>
  <c r="Y876" i="9"/>
  <c r="AF875" i="9"/>
  <c r="AA875" i="9"/>
  <c r="W875" i="9"/>
  <c r="Y875" i="9" s="1"/>
  <c r="AF874" i="9"/>
  <c r="AA874" i="9"/>
  <c r="W874" i="9"/>
  <c r="Y874" i="9"/>
  <c r="AF873" i="9"/>
  <c r="AH873" i="9" s="1"/>
  <c r="AA873" i="9"/>
  <c r="AB873" i="9" s="1"/>
  <c r="AD873" i="9" s="1"/>
  <c r="W873" i="9"/>
  <c r="Y873" i="9" s="1"/>
  <c r="AF872" i="9"/>
  <c r="AA872" i="9"/>
  <c r="W872" i="9"/>
  <c r="Y872" i="9"/>
  <c r="AF871" i="9"/>
  <c r="AA871" i="9"/>
  <c r="W871" i="9"/>
  <c r="Y871" i="9" s="1"/>
  <c r="AF870" i="9"/>
  <c r="AH870" i="9"/>
  <c r="AA870" i="9"/>
  <c r="W870" i="9"/>
  <c r="Y870" i="9" s="1"/>
  <c r="AF869" i="9"/>
  <c r="AA869" i="9"/>
  <c r="W869" i="9"/>
  <c r="Y869" i="9"/>
  <c r="AF868" i="9"/>
  <c r="AH868" i="9" s="1"/>
  <c r="AA868" i="9"/>
  <c r="AB868" i="9" s="1"/>
  <c r="AD868" i="9" s="1"/>
  <c r="W868" i="9"/>
  <c r="Y868" i="9" s="1"/>
  <c r="AF867" i="9"/>
  <c r="AA867" i="9"/>
  <c r="W867" i="9"/>
  <c r="Y867" i="9"/>
  <c r="AF866" i="9"/>
  <c r="AH866" i="9" s="1"/>
  <c r="AA866" i="9"/>
  <c r="W866" i="9"/>
  <c r="Y866" i="9"/>
  <c r="AF865" i="9"/>
  <c r="AH865" i="9" s="1"/>
  <c r="AA865" i="9"/>
  <c r="W865" i="9"/>
  <c r="Y865" i="9" s="1"/>
  <c r="AF864" i="9"/>
  <c r="AA864" i="9"/>
  <c r="W864" i="9"/>
  <c r="Y864" i="9"/>
  <c r="AF863" i="9"/>
  <c r="AH863" i="9"/>
  <c r="AA863" i="9"/>
  <c r="AB863" i="9" s="1"/>
  <c r="AD863" i="9" s="1"/>
  <c r="W863" i="9"/>
  <c r="Y863" i="9"/>
  <c r="AF862" i="9"/>
  <c r="AA862" i="9"/>
  <c r="W862" i="9"/>
  <c r="Y862" i="9" s="1"/>
  <c r="AF861" i="9"/>
  <c r="AH861" i="9"/>
  <c r="AA861" i="9"/>
  <c r="W861" i="9"/>
  <c r="Y861" i="9"/>
  <c r="AF860" i="9"/>
  <c r="AA860" i="9"/>
  <c r="W860" i="9"/>
  <c r="Y860" i="9" s="1"/>
  <c r="AF859" i="9"/>
  <c r="AH859" i="9" s="1"/>
  <c r="AA859" i="9"/>
  <c r="AB859" i="9"/>
  <c r="AD859" i="9" s="1"/>
  <c r="W859" i="9"/>
  <c r="Y859" i="9" s="1"/>
  <c r="AF858" i="9"/>
  <c r="AA858" i="9"/>
  <c r="W858" i="9"/>
  <c r="Y858" i="9"/>
  <c r="AF857" i="9"/>
  <c r="AH857" i="9" s="1"/>
  <c r="AA857" i="9"/>
  <c r="W857" i="9"/>
  <c r="Y857" i="9" s="1"/>
  <c r="AF856" i="9"/>
  <c r="AA856" i="9"/>
  <c r="W856" i="9"/>
  <c r="Y856" i="9"/>
  <c r="AF855" i="9"/>
  <c r="AH855" i="9"/>
  <c r="AA855" i="9"/>
  <c r="AB855" i="9" s="1"/>
  <c r="AD855" i="9" s="1"/>
  <c r="W855" i="9"/>
  <c r="Y855" i="9"/>
  <c r="AF854" i="9"/>
  <c r="AA854" i="9"/>
  <c r="W854" i="9"/>
  <c r="Y854" i="9" s="1"/>
  <c r="AF853" i="9"/>
  <c r="AH853" i="9"/>
  <c r="AA853" i="9"/>
  <c r="W853" i="9"/>
  <c r="Y853" i="9"/>
  <c r="AF852" i="9"/>
  <c r="AA852" i="9"/>
  <c r="W852" i="9"/>
  <c r="Y852" i="9" s="1"/>
  <c r="AF851" i="9"/>
  <c r="AH851" i="9" s="1"/>
  <c r="AA851" i="9"/>
  <c r="AB851" i="9"/>
  <c r="AD851" i="9" s="1"/>
  <c r="W851" i="9"/>
  <c r="Y851" i="9" s="1"/>
  <c r="AF850" i="9"/>
  <c r="AA850" i="9"/>
  <c r="W850" i="9"/>
  <c r="Y850" i="9"/>
  <c r="AF849" i="9"/>
  <c r="AH849" i="9" s="1"/>
  <c r="AA849" i="9"/>
  <c r="W849" i="9"/>
  <c r="Y849" i="9" s="1"/>
  <c r="AF848" i="9"/>
  <c r="AA848" i="9"/>
  <c r="W848" i="9"/>
  <c r="Y848" i="9"/>
  <c r="AF847" i="9"/>
  <c r="AH847" i="9"/>
  <c r="AA847" i="9"/>
  <c r="AB847" i="9" s="1"/>
  <c r="AD847" i="9" s="1"/>
  <c r="W847" i="9"/>
  <c r="Y847" i="9"/>
  <c r="AF846" i="9"/>
  <c r="AA846" i="9"/>
  <c r="W846" i="9"/>
  <c r="Y846" i="9" s="1"/>
  <c r="AF845" i="9"/>
  <c r="AH845" i="9"/>
  <c r="AA845" i="9"/>
  <c r="W845" i="9"/>
  <c r="Y845" i="9"/>
  <c r="AF844" i="9"/>
  <c r="AA844" i="9"/>
  <c r="W844" i="9"/>
  <c r="Y844" i="9" s="1"/>
  <c r="AF843" i="9"/>
  <c r="AH843" i="9" s="1"/>
  <c r="AA843" i="9"/>
  <c r="AB843" i="9"/>
  <c r="AD843" i="9" s="1"/>
  <c r="W843" i="9"/>
  <c r="Y843" i="9" s="1"/>
  <c r="AF842" i="9"/>
  <c r="AA842" i="9"/>
  <c r="W842" i="9"/>
  <c r="Y842" i="9"/>
  <c r="AF841" i="9"/>
  <c r="AH841" i="9" s="1"/>
  <c r="AA841" i="9"/>
  <c r="W841" i="9"/>
  <c r="Y841" i="9" s="1"/>
  <c r="AF840" i="9"/>
  <c r="AA840" i="9"/>
  <c r="W840" i="9"/>
  <c r="Y840" i="9"/>
  <c r="AF839" i="9"/>
  <c r="AH839" i="9"/>
  <c r="AA839" i="9"/>
  <c r="AB839" i="9" s="1"/>
  <c r="AD839" i="9" s="1"/>
  <c r="W839" i="9"/>
  <c r="Y839" i="9"/>
  <c r="AF838" i="9"/>
  <c r="AA838" i="9"/>
  <c r="W838" i="9"/>
  <c r="Y838" i="9" s="1"/>
  <c r="AF837" i="9"/>
  <c r="AH837" i="9"/>
  <c r="AA837" i="9"/>
  <c r="W837" i="9"/>
  <c r="Y837" i="9"/>
  <c r="AF836" i="9"/>
  <c r="AA836" i="9"/>
  <c r="W836" i="9"/>
  <c r="Y836" i="9" s="1"/>
  <c r="AF835" i="9"/>
  <c r="AH835" i="9" s="1"/>
  <c r="AA835" i="9"/>
  <c r="AB835" i="9"/>
  <c r="AD835" i="9" s="1"/>
  <c r="W835" i="9"/>
  <c r="Y835" i="9" s="1"/>
  <c r="AF834" i="9"/>
  <c r="AA834" i="9"/>
  <c r="W834" i="9"/>
  <c r="Y834" i="9"/>
  <c r="AF833" i="9"/>
  <c r="AH833" i="9" s="1"/>
  <c r="AA833" i="9"/>
  <c r="W833" i="9"/>
  <c r="Y833" i="9" s="1"/>
  <c r="AF832" i="9"/>
  <c r="AA832" i="9"/>
  <c r="W832" i="9"/>
  <c r="Y832" i="9"/>
  <c r="AF831" i="9"/>
  <c r="AH831" i="9"/>
  <c r="AA831" i="9"/>
  <c r="AB831" i="9" s="1"/>
  <c r="AD831" i="9" s="1"/>
  <c r="W831" i="9"/>
  <c r="Y831" i="9"/>
  <c r="AF830" i="9"/>
  <c r="AA830" i="9"/>
  <c r="W830" i="9"/>
  <c r="Y830" i="9" s="1"/>
  <c r="AF829" i="9"/>
  <c r="AH829" i="9"/>
  <c r="AA829" i="9"/>
  <c r="W829" i="9"/>
  <c r="Y829" i="9"/>
  <c r="AF828" i="9"/>
  <c r="AA828" i="9"/>
  <c r="W828" i="9"/>
  <c r="Y828" i="9" s="1"/>
  <c r="AF827" i="9"/>
  <c r="AH827" i="9" s="1"/>
  <c r="AA827" i="9"/>
  <c r="AB827" i="9"/>
  <c r="AD827" i="9" s="1"/>
  <c r="W827" i="9"/>
  <c r="Y827" i="9" s="1"/>
  <c r="AF826" i="9"/>
  <c r="AA826" i="9"/>
  <c r="W826" i="9"/>
  <c r="Y826" i="9"/>
  <c r="AF825" i="9"/>
  <c r="AH825" i="9" s="1"/>
  <c r="AA825" i="9"/>
  <c r="W825" i="9"/>
  <c r="Y825" i="9" s="1"/>
  <c r="AF824" i="9"/>
  <c r="AA824" i="9"/>
  <c r="W824" i="9"/>
  <c r="Y824" i="9"/>
  <c r="AF823" i="9"/>
  <c r="AH823" i="9"/>
  <c r="AA823" i="9"/>
  <c r="AB823" i="9" s="1"/>
  <c r="AD823" i="9" s="1"/>
  <c r="W823" i="9"/>
  <c r="Y823" i="9"/>
  <c r="AF822" i="9"/>
  <c r="AA822" i="9"/>
  <c r="W822" i="9"/>
  <c r="Y822" i="9" s="1"/>
  <c r="AF821" i="9"/>
  <c r="AH821" i="9"/>
  <c r="AA821" i="9"/>
  <c r="W821" i="9"/>
  <c r="Y821" i="9"/>
  <c r="AF820" i="9"/>
  <c r="AA820" i="9"/>
  <c r="W820" i="9"/>
  <c r="Y820" i="9" s="1"/>
  <c r="AF819" i="9"/>
  <c r="AH819" i="9" s="1"/>
  <c r="AA819" i="9"/>
  <c r="AB819" i="9"/>
  <c r="AD819" i="9" s="1"/>
  <c r="W819" i="9"/>
  <c r="Y819" i="9" s="1"/>
  <c r="AF818" i="9"/>
  <c r="AA818" i="9"/>
  <c r="W818" i="9"/>
  <c r="Y818" i="9"/>
  <c r="AF817" i="9"/>
  <c r="AH817" i="9" s="1"/>
  <c r="AA817" i="9"/>
  <c r="W817" i="9"/>
  <c r="Y817" i="9" s="1"/>
  <c r="AF816" i="9"/>
  <c r="AA816" i="9"/>
  <c r="W816" i="9"/>
  <c r="Y816" i="9"/>
  <c r="AF815" i="9"/>
  <c r="AH815" i="9"/>
  <c r="AA815" i="9"/>
  <c r="AB815" i="9" s="1"/>
  <c r="AD815" i="9" s="1"/>
  <c r="W815" i="9"/>
  <c r="Y815" i="9"/>
  <c r="AF814" i="9"/>
  <c r="AA814" i="9"/>
  <c r="W814" i="9"/>
  <c r="Y814" i="9" s="1"/>
  <c r="AF813" i="9"/>
  <c r="AH813" i="9"/>
  <c r="AA813" i="9"/>
  <c r="W813" i="9"/>
  <c r="Y813" i="9"/>
  <c r="AF812" i="9"/>
  <c r="AA812" i="9"/>
  <c r="W812" i="9"/>
  <c r="Y812" i="9" s="1"/>
  <c r="AF811" i="9"/>
  <c r="AH811" i="9" s="1"/>
  <c r="AA811" i="9"/>
  <c r="AB811" i="9"/>
  <c r="AD811" i="9" s="1"/>
  <c r="W811" i="9"/>
  <c r="Y811" i="9" s="1"/>
  <c r="AF810" i="9"/>
  <c r="AA810" i="9"/>
  <c r="W810" i="9"/>
  <c r="Y810" i="9"/>
  <c r="AF809" i="9"/>
  <c r="AH809" i="9" s="1"/>
  <c r="AA809" i="9"/>
  <c r="W809" i="9"/>
  <c r="Y809" i="9" s="1"/>
  <c r="AF808" i="9"/>
  <c r="AA808" i="9"/>
  <c r="W808" i="9"/>
  <c r="Y808" i="9"/>
  <c r="AF807" i="9"/>
  <c r="AH807" i="9"/>
  <c r="AA807" i="9"/>
  <c r="AB807" i="9" s="1"/>
  <c r="AD807" i="9" s="1"/>
  <c r="W807" i="9"/>
  <c r="Y807" i="9"/>
  <c r="AF806" i="9"/>
  <c r="AA806" i="9"/>
  <c r="W806" i="9"/>
  <c r="Y806" i="9" s="1"/>
  <c r="AF805" i="9"/>
  <c r="AH805" i="9"/>
  <c r="AA805" i="9"/>
  <c r="W805" i="9"/>
  <c r="Y805" i="9"/>
  <c r="AF804" i="9"/>
  <c r="AA804" i="9"/>
  <c r="W804" i="9"/>
  <c r="Y804" i="9" s="1"/>
  <c r="AF803" i="9"/>
  <c r="AH803" i="9" s="1"/>
  <c r="AA803" i="9"/>
  <c r="AB803" i="9"/>
  <c r="AD803" i="9" s="1"/>
  <c r="W803" i="9"/>
  <c r="Y803" i="9" s="1"/>
  <c r="AF802" i="9"/>
  <c r="AA802" i="9"/>
  <c r="W802" i="9"/>
  <c r="Y802" i="9"/>
  <c r="AF801" i="9"/>
  <c r="AH801" i="9" s="1"/>
  <c r="AA801" i="9"/>
  <c r="W801" i="9"/>
  <c r="Y801" i="9" s="1"/>
  <c r="AF800" i="9"/>
  <c r="AA800" i="9"/>
  <c r="W800" i="9"/>
  <c r="Y800" i="9"/>
  <c r="AF799" i="9"/>
  <c r="AH799" i="9"/>
  <c r="AA799" i="9"/>
  <c r="AB799" i="9" s="1"/>
  <c r="AD799" i="9" s="1"/>
  <c r="W799" i="9"/>
  <c r="Y799" i="9"/>
  <c r="AF798" i="9"/>
  <c r="AA798" i="9"/>
  <c r="W798" i="9"/>
  <c r="Y798" i="9" s="1"/>
  <c r="AF797" i="9"/>
  <c r="AH797" i="9"/>
  <c r="AA797" i="9"/>
  <c r="W797" i="9"/>
  <c r="Y797" i="9"/>
  <c r="AF796" i="9"/>
  <c r="AA796" i="9"/>
  <c r="W796" i="9"/>
  <c r="Y796" i="9" s="1"/>
  <c r="AF795" i="9"/>
  <c r="AH795" i="9" s="1"/>
  <c r="AA795" i="9"/>
  <c r="AB795" i="9"/>
  <c r="AD795" i="9" s="1"/>
  <c r="W795" i="9"/>
  <c r="Y795" i="9" s="1"/>
  <c r="AF794" i="9"/>
  <c r="AA794" i="9"/>
  <c r="W794" i="9"/>
  <c r="Y794" i="9"/>
  <c r="AF793" i="9"/>
  <c r="AH793" i="9" s="1"/>
  <c r="AA793" i="9"/>
  <c r="W793" i="9"/>
  <c r="Y793" i="9" s="1"/>
  <c r="AF792" i="9"/>
  <c r="AA792" i="9"/>
  <c r="W792" i="9"/>
  <c r="Y792" i="9"/>
  <c r="AF791" i="9"/>
  <c r="AH791" i="9"/>
  <c r="AA791" i="9"/>
  <c r="AB791" i="9" s="1"/>
  <c r="AD791" i="9" s="1"/>
  <c r="W791" i="9"/>
  <c r="Y791" i="9"/>
  <c r="AF790" i="9"/>
  <c r="AA790" i="9"/>
  <c r="W790" i="9"/>
  <c r="Y790" i="9" s="1"/>
  <c r="AF789" i="9"/>
  <c r="AH789" i="9"/>
  <c r="AA789" i="9"/>
  <c r="W789" i="9"/>
  <c r="Y789" i="9"/>
  <c r="AF788" i="9"/>
  <c r="AA788" i="9"/>
  <c r="W788" i="9"/>
  <c r="Y788" i="9" s="1"/>
  <c r="AF787" i="9"/>
  <c r="AH787" i="9" s="1"/>
  <c r="AA787" i="9"/>
  <c r="AB787" i="9"/>
  <c r="AD787" i="9" s="1"/>
  <c r="W787" i="9"/>
  <c r="Y787" i="9" s="1"/>
  <c r="AF786" i="9"/>
  <c r="AA786" i="9"/>
  <c r="W786" i="9"/>
  <c r="Y786" i="9"/>
  <c r="AF785" i="9"/>
  <c r="AH785" i="9" s="1"/>
  <c r="AA785" i="9"/>
  <c r="W785" i="9"/>
  <c r="Y785" i="9" s="1"/>
  <c r="AF784" i="9"/>
  <c r="AA784" i="9"/>
  <c r="W784" i="9"/>
  <c r="Y784" i="9"/>
  <c r="AF783" i="9"/>
  <c r="AH783" i="9"/>
  <c r="AA783" i="9"/>
  <c r="AB783" i="9" s="1"/>
  <c r="AD783" i="9" s="1"/>
  <c r="W783" i="9"/>
  <c r="Y783" i="9"/>
  <c r="AF782" i="9"/>
  <c r="AA782" i="9"/>
  <c r="W782" i="9"/>
  <c r="Y782" i="9" s="1"/>
  <c r="AF781" i="9"/>
  <c r="AH781" i="9"/>
  <c r="AA781" i="9"/>
  <c r="W781" i="9"/>
  <c r="Y781" i="9"/>
  <c r="AF780" i="9"/>
  <c r="AA780" i="9"/>
  <c r="W780" i="9"/>
  <c r="Y780" i="9" s="1"/>
  <c r="AF779" i="9"/>
  <c r="AH779" i="9" s="1"/>
  <c r="AA779" i="9"/>
  <c r="AB779" i="9"/>
  <c r="AD779" i="9" s="1"/>
  <c r="W779" i="9"/>
  <c r="Y779" i="9" s="1"/>
  <c r="AF778" i="9"/>
  <c r="AA778" i="9"/>
  <c r="W778" i="9"/>
  <c r="Y778" i="9"/>
  <c r="AF777" i="9"/>
  <c r="AH777" i="9" s="1"/>
  <c r="AA777" i="9"/>
  <c r="W777" i="9"/>
  <c r="Y777" i="9" s="1"/>
  <c r="AF776" i="9"/>
  <c r="AA776" i="9"/>
  <c r="W776" i="9"/>
  <c r="Y776" i="9"/>
  <c r="AF775" i="9"/>
  <c r="AH775" i="9"/>
  <c r="AA775" i="9"/>
  <c r="AB775" i="9" s="1"/>
  <c r="AD775" i="9" s="1"/>
  <c r="W775" i="9"/>
  <c r="Y775" i="9"/>
  <c r="AF774" i="9"/>
  <c r="AA774" i="9"/>
  <c r="W774" i="9"/>
  <c r="Y774" i="9" s="1"/>
  <c r="AF773" i="9"/>
  <c r="AH773" i="9"/>
  <c r="AA773" i="9"/>
  <c r="W773" i="9"/>
  <c r="Y773" i="9"/>
  <c r="AF772" i="9"/>
  <c r="AA772" i="9"/>
  <c r="W772" i="9"/>
  <c r="Y772" i="9" s="1"/>
  <c r="AF771" i="9"/>
  <c r="AH771" i="9" s="1"/>
  <c r="AA771" i="9"/>
  <c r="AB771" i="9"/>
  <c r="AD771" i="9" s="1"/>
  <c r="W771" i="9"/>
  <c r="Y771" i="9" s="1"/>
  <c r="AF770" i="9"/>
  <c r="AA770" i="9"/>
  <c r="W770" i="9"/>
  <c r="Y770" i="9"/>
  <c r="AF769" i="9"/>
  <c r="AH769" i="9" s="1"/>
  <c r="AA769" i="9"/>
  <c r="W769" i="9"/>
  <c r="Y769" i="9" s="1"/>
  <c r="AF768" i="9"/>
  <c r="AA768" i="9"/>
  <c r="W768" i="9"/>
  <c r="Y768" i="9"/>
  <c r="AF767" i="9"/>
  <c r="AH767" i="9"/>
  <c r="AA767" i="9"/>
  <c r="AB767" i="9" s="1"/>
  <c r="AD767" i="9" s="1"/>
  <c r="W767" i="9"/>
  <c r="Y767" i="9"/>
  <c r="AF766" i="9"/>
  <c r="AA766" i="9"/>
  <c r="W766" i="9"/>
  <c r="Y766" i="9" s="1"/>
  <c r="AF765" i="9"/>
  <c r="AH765" i="9"/>
  <c r="AA765" i="9"/>
  <c r="W765" i="9"/>
  <c r="Y765" i="9"/>
  <c r="AF764" i="9"/>
  <c r="AA764" i="9"/>
  <c r="W764" i="9"/>
  <c r="Y764" i="9" s="1"/>
  <c r="AF763" i="9"/>
  <c r="AH763" i="9" s="1"/>
  <c r="AA763" i="9"/>
  <c r="AB763" i="9"/>
  <c r="AD763" i="9" s="1"/>
  <c r="W763" i="9"/>
  <c r="Y763" i="9" s="1"/>
  <c r="AF762" i="9"/>
  <c r="AA762" i="9"/>
  <c r="W762" i="9"/>
  <c r="Y762" i="9"/>
  <c r="AF761" i="9"/>
  <c r="AH761" i="9" s="1"/>
  <c r="AA761" i="9"/>
  <c r="W761" i="9"/>
  <c r="Y761" i="9" s="1"/>
  <c r="AF760" i="9"/>
  <c r="AA760" i="9"/>
  <c r="W760" i="9"/>
  <c r="Y760" i="9"/>
  <c r="AF759" i="9"/>
  <c r="AH759" i="9"/>
  <c r="AA759" i="9"/>
  <c r="AB759" i="9" s="1"/>
  <c r="AD759" i="9" s="1"/>
  <c r="W759" i="9"/>
  <c r="Y759" i="9"/>
  <c r="AF758" i="9"/>
  <c r="AA758" i="9"/>
  <c r="W758" i="9"/>
  <c r="Y758" i="9" s="1"/>
  <c r="AF757" i="9"/>
  <c r="AH757" i="9"/>
  <c r="AA757" i="9"/>
  <c r="W757" i="9"/>
  <c r="Y757" i="9"/>
  <c r="AF756" i="9"/>
  <c r="AA756" i="9"/>
  <c r="W756" i="9"/>
  <c r="Y756" i="9" s="1"/>
  <c r="AF755" i="9"/>
  <c r="AH755" i="9" s="1"/>
  <c r="AA755" i="9"/>
  <c r="AB755" i="9"/>
  <c r="AD755" i="9" s="1"/>
  <c r="W755" i="9"/>
  <c r="Y755" i="9" s="1"/>
  <c r="AF754" i="9"/>
  <c r="AA754" i="9"/>
  <c r="W754" i="9"/>
  <c r="Y754" i="9"/>
  <c r="AF753" i="9"/>
  <c r="AH753" i="9" s="1"/>
  <c r="AA753" i="9"/>
  <c r="W753" i="9"/>
  <c r="Y753" i="9" s="1"/>
  <c r="AF752" i="9"/>
  <c r="AA752" i="9"/>
  <c r="W752" i="9"/>
  <c r="Y752" i="9"/>
  <c r="AF751" i="9"/>
  <c r="AH751" i="9"/>
  <c r="AA751" i="9"/>
  <c r="AB751" i="9" s="1"/>
  <c r="AD751" i="9" s="1"/>
  <c r="W751" i="9"/>
  <c r="Y751" i="9"/>
  <c r="AF750" i="9"/>
  <c r="AA750" i="9"/>
  <c r="W750" i="9"/>
  <c r="Y750" i="9" s="1"/>
  <c r="AF749" i="9"/>
  <c r="AH749" i="9"/>
  <c r="AA749" i="9"/>
  <c r="W749" i="9"/>
  <c r="Y749" i="9"/>
  <c r="AF748" i="9"/>
  <c r="AA748" i="9"/>
  <c r="W748" i="9"/>
  <c r="Y748" i="9" s="1"/>
  <c r="AF747" i="9"/>
  <c r="AH747" i="9" s="1"/>
  <c r="AA747" i="9"/>
  <c r="AB747" i="9"/>
  <c r="AD747" i="9" s="1"/>
  <c r="W747" i="9"/>
  <c r="Y747" i="9" s="1"/>
  <c r="AF746" i="9"/>
  <c r="AA746" i="9"/>
  <c r="W746" i="9"/>
  <c r="Y746" i="9"/>
  <c r="AF745" i="9"/>
  <c r="AH745" i="9" s="1"/>
  <c r="AA745" i="9"/>
  <c r="W745" i="9"/>
  <c r="Y745" i="9" s="1"/>
  <c r="AF744" i="9"/>
  <c r="AA744" i="9"/>
  <c r="W744" i="9"/>
  <c r="Y744" i="9"/>
  <c r="AF743" i="9"/>
  <c r="AH743" i="9"/>
  <c r="AA743" i="9"/>
  <c r="AB743" i="9" s="1"/>
  <c r="AD743" i="9" s="1"/>
  <c r="W743" i="9"/>
  <c r="Y743" i="9"/>
  <c r="AF742" i="9"/>
  <c r="AA742" i="9"/>
  <c r="W742" i="9"/>
  <c r="Y742" i="9" s="1"/>
  <c r="AF741" i="9"/>
  <c r="AH741" i="9"/>
  <c r="AA741" i="9"/>
  <c r="W741" i="9"/>
  <c r="Y741" i="9"/>
  <c r="AF740" i="9"/>
  <c r="AA740" i="9"/>
  <c r="W740" i="9"/>
  <c r="Y740" i="9" s="1"/>
  <c r="AF739" i="9"/>
  <c r="AH739" i="9" s="1"/>
  <c r="AA739" i="9"/>
  <c r="AB739" i="9"/>
  <c r="AD739" i="9" s="1"/>
  <c r="W739" i="9"/>
  <c r="Y739" i="9" s="1"/>
  <c r="AF738" i="9"/>
  <c r="AA738" i="9"/>
  <c r="W738" i="9"/>
  <c r="Y738" i="9"/>
  <c r="AF737" i="9"/>
  <c r="AH737" i="9" s="1"/>
  <c r="AA737" i="9"/>
  <c r="W737" i="9"/>
  <c r="Y737" i="9" s="1"/>
  <c r="AF736" i="9"/>
  <c r="AA736" i="9"/>
  <c r="W736" i="9"/>
  <c r="Y736" i="9"/>
  <c r="AF735" i="9"/>
  <c r="AH735" i="9"/>
  <c r="AA735" i="9"/>
  <c r="AB735" i="9" s="1"/>
  <c r="AD735" i="9" s="1"/>
  <c r="W735" i="9"/>
  <c r="Y735" i="9"/>
  <c r="AF734" i="9"/>
  <c r="AA734" i="9"/>
  <c r="W734" i="9"/>
  <c r="Y734" i="9" s="1"/>
  <c r="AF733" i="9"/>
  <c r="AH733" i="9"/>
  <c r="AA733" i="9"/>
  <c r="W733" i="9"/>
  <c r="Y733" i="9"/>
  <c r="AF732" i="9"/>
  <c r="AA732" i="9"/>
  <c r="W732" i="9"/>
  <c r="Y732" i="9" s="1"/>
  <c r="AF731" i="9"/>
  <c r="AH731" i="9" s="1"/>
  <c r="AA731" i="9"/>
  <c r="AB731" i="9"/>
  <c r="AD731" i="9" s="1"/>
  <c r="W731" i="9"/>
  <c r="Y731" i="9" s="1"/>
  <c r="AF730" i="9"/>
  <c r="AA730" i="9"/>
  <c r="W730" i="9"/>
  <c r="Y730" i="9"/>
  <c r="AF729" i="9"/>
  <c r="AH729" i="9" s="1"/>
  <c r="AA729" i="9"/>
  <c r="W729" i="9"/>
  <c r="Y729" i="9" s="1"/>
  <c r="AF728" i="9"/>
  <c r="AA728" i="9"/>
  <c r="W728" i="9"/>
  <c r="Y728" i="9"/>
  <c r="AF727" i="9"/>
  <c r="AH727" i="9"/>
  <c r="AA727" i="9"/>
  <c r="AB727" i="9" s="1"/>
  <c r="AD727" i="9" s="1"/>
  <c r="W727" i="9"/>
  <c r="Y727" i="9"/>
  <c r="AF726" i="9"/>
  <c r="AA726" i="9"/>
  <c r="W726" i="9"/>
  <c r="Y726" i="9" s="1"/>
  <c r="AF725" i="9"/>
  <c r="AH725" i="9"/>
  <c r="AA725" i="9"/>
  <c r="W725" i="9"/>
  <c r="Y725" i="9"/>
  <c r="AF724" i="9"/>
  <c r="AA724" i="9"/>
  <c r="W724" i="9"/>
  <c r="Y724" i="9" s="1"/>
  <c r="AF723" i="9"/>
  <c r="AH723" i="9" s="1"/>
  <c r="AA723" i="9"/>
  <c r="AB723" i="9"/>
  <c r="AD723" i="9" s="1"/>
  <c r="W723" i="9"/>
  <c r="Y723" i="9" s="1"/>
  <c r="AF722" i="9"/>
  <c r="AA722" i="9"/>
  <c r="W722" i="9"/>
  <c r="Y722" i="9"/>
  <c r="AF721" i="9"/>
  <c r="AH721" i="9"/>
  <c r="AA721" i="9"/>
  <c r="W721" i="9"/>
  <c r="Y721" i="9" s="1"/>
  <c r="AF720" i="9"/>
  <c r="AA720" i="9"/>
  <c r="W720" i="9"/>
  <c r="Y720" i="9"/>
  <c r="AF719" i="9"/>
  <c r="AH719" i="9"/>
  <c r="AA719" i="9"/>
  <c r="AB719" i="9" s="1"/>
  <c r="AD719" i="9" s="1"/>
  <c r="W719" i="9"/>
  <c r="Y719" i="9"/>
  <c r="AF718" i="9"/>
  <c r="AA718" i="9"/>
  <c r="W718" i="9"/>
  <c r="Y718" i="9" s="1"/>
  <c r="AF717" i="9"/>
  <c r="AH717" i="9"/>
  <c r="AA717" i="9"/>
  <c r="W717" i="9"/>
  <c r="Y717" i="9"/>
  <c r="AF716" i="9"/>
  <c r="AA716" i="9"/>
  <c r="W716" i="9"/>
  <c r="Y716" i="9" s="1"/>
  <c r="AF715" i="9"/>
  <c r="AH715" i="9" s="1"/>
  <c r="AA715" i="9"/>
  <c r="AB715" i="9"/>
  <c r="AD715" i="9"/>
  <c r="W715" i="9"/>
  <c r="Y715" i="9" s="1"/>
  <c r="AF714" i="9"/>
  <c r="AA714" i="9"/>
  <c r="W714" i="9"/>
  <c r="Y714" i="9"/>
  <c r="AF713" i="9"/>
  <c r="AH713" i="9" s="1"/>
  <c r="AA713" i="9"/>
  <c r="W713" i="9"/>
  <c r="Y713" i="9" s="1"/>
  <c r="AF712" i="9"/>
  <c r="AA712" i="9"/>
  <c r="W712" i="9"/>
  <c r="Y712" i="9"/>
  <c r="AF711" i="9"/>
  <c r="AH711" i="9" s="1"/>
  <c r="AA711" i="9"/>
  <c r="AB711" i="9" s="1"/>
  <c r="AD711" i="9" s="1"/>
  <c r="W711" i="9"/>
  <c r="Y711" i="9"/>
  <c r="AF710" i="9"/>
  <c r="AA710" i="9"/>
  <c r="W710" i="9"/>
  <c r="Y710" i="9" s="1"/>
  <c r="AF709" i="9"/>
  <c r="AH709" i="9"/>
  <c r="AA709" i="9"/>
  <c r="W709" i="9"/>
  <c r="Y709" i="9"/>
  <c r="AF708" i="9"/>
  <c r="AA708" i="9"/>
  <c r="W708" i="9"/>
  <c r="Y708" i="9" s="1"/>
  <c r="AF707" i="9"/>
  <c r="AH707" i="9" s="1"/>
  <c r="AA707" i="9"/>
  <c r="AB707" i="9"/>
  <c r="AD707" i="9" s="1"/>
  <c r="W707" i="9"/>
  <c r="Y707" i="9" s="1"/>
  <c r="AF706" i="9"/>
  <c r="AA706" i="9"/>
  <c r="W706" i="9"/>
  <c r="Y706" i="9"/>
  <c r="AF705" i="9"/>
  <c r="AH705" i="9"/>
  <c r="AA705" i="9"/>
  <c r="W705" i="9"/>
  <c r="Y705" i="9" s="1"/>
  <c r="AF704" i="9"/>
  <c r="AA704" i="9"/>
  <c r="W704" i="9"/>
  <c r="Y704" i="9"/>
  <c r="AF703" i="9"/>
  <c r="AH703" i="9"/>
  <c r="AA703" i="9"/>
  <c r="AB703" i="9" s="1"/>
  <c r="AD703" i="9" s="1"/>
  <c r="W703" i="9"/>
  <c r="Y703" i="9"/>
  <c r="AF702" i="9"/>
  <c r="AA702" i="9"/>
  <c r="W702" i="9"/>
  <c r="Y702" i="9" s="1"/>
  <c r="AF701" i="9"/>
  <c r="AH701" i="9"/>
  <c r="AA701" i="9"/>
  <c r="W701" i="9"/>
  <c r="Y701" i="9" s="1"/>
  <c r="AF700" i="9"/>
  <c r="AA700" i="9"/>
  <c r="W700" i="9"/>
  <c r="Y700" i="9" s="1"/>
  <c r="AF699" i="9"/>
  <c r="AH699" i="9" s="1"/>
  <c r="AA699" i="9"/>
  <c r="AB699" i="9" s="1"/>
  <c r="AD699" i="9" s="1"/>
  <c r="W699" i="9"/>
  <c r="Y699" i="9" s="1"/>
  <c r="AF698" i="9"/>
  <c r="AA698" i="9"/>
  <c r="W698" i="9"/>
  <c r="Y698" i="9"/>
  <c r="AF697" i="9"/>
  <c r="AH697" i="9" s="1"/>
  <c r="AA697" i="9"/>
  <c r="W697" i="9"/>
  <c r="Y697" i="9" s="1"/>
  <c r="AF696" i="9"/>
  <c r="AA696" i="9"/>
  <c r="W696" i="9"/>
  <c r="Y696" i="9" s="1"/>
  <c r="AF695" i="9"/>
  <c r="AH695" i="9" s="1"/>
  <c r="AA695" i="9"/>
  <c r="AB695" i="9" s="1"/>
  <c r="AD695" i="9" s="1"/>
  <c r="W695" i="9"/>
  <c r="Y695" i="9"/>
  <c r="AF694" i="9"/>
  <c r="AA694" i="9"/>
  <c r="W694" i="9"/>
  <c r="Y694" i="9" s="1"/>
  <c r="AF693" i="9"/>
  <c r="AH693" i="9"/>
  <c r="AA693" i="9"/>
  <c r="W693" i="9"/>
  <c r="Y693" i="9" s="1"/>
  <c r="AF692" i="9"/>
  <c r="AA692" i="9"/>
  <c r="W692" i="9"/>
  <c r="Y692" i="9" s="1"/>
  <c r="AF691" i="9"/>
  <c r="AH691" i="9" s="1"/>
  <c r="AA691" i="9"/>
  <c r="AB691" i="9" s="1"/>
  <c r="AD691" i="9" s="1"/>
  <c r="W691" i="9"/>
  <c r="Y691" i="9" s="1"/>
  <c r="AF690" i="9"/>
  <c r="AA690" i="9"/>
  <c r="W690" i="9"/>
  <c r="Y690" i="9"/>
  <c r="AF689" i="9"/>
  <c r="AH689" i="9" s="1"/>
  <c r="AA689" i="9"/>
  <c r="W689" i="9"/>
  <c r="Y689" i="9" s="1"/>
  <c r="AF688" i="9"/>
  <c r="AA688" i="9"/>
  <c r="W688" i="9"/>
  <c r="Y688" i="9" s="1"/>
  <c r="AF687" i="9"/>
  <c r="AH687" i="9" s="1"/>
  <c r="AA687" i="9"/>
  <c r="AB687" i="9" s="1"/>
  <c r="AD687" i="9" s="1"/>
  <c r="W687" i="9"/>
  <c r="Y687" i="9"/>
  <c r="AF686" i="9"/>
  <c r="AA686" i="9"/>
  <c r="W686" i="9"/>
  <c r="Y686" i="9" s="1"/>
  <c r="AF685" i="9"/>
  <c r="AH685" i="9"/>
  <c r="AA685" i="9"/>
  <c r="W685" i="9"/>
  <c r="Y685" i="9" s="1"/>
  <c r="AF684" i="9"/>
  <c r="AA684" i="9"/>
  <c r="W684" i="9"/>
  <c r="Y684" i="9" s="1"/>
  <c r="AF683" i="9"/>
  <c r="AH683" i="9" s="1"/>
  <c r="AA683" i="9"/>
  <c r="AB683" i="9" s="1"/>
  <c r="AD683" i="9" s="1"/>
  <c r="W683" i="9"/>
  <c r="Y683" i="9"/>
  <c r="AF682" i="9"/>
  <c r="AA682" i="9"/>
  <c r="W682" i="9"/>
  <c r="Y682" i="9"/>
  <c r="AF681" i="9"/>
  <c r="AH681" i="9"/>
  <c r="AA681" i="9"/>
  <c r="W681" i="9"/>
  <c r="Y681" i="9" s="1"/>
  <c r="AF680" i="9"/>
  <c r="AA680" i="9"/>
  <c r="W680" i="9"/>
  <c r="Y680" i="9" s="1"/>
  <c r="AF679" i="9"/>
  <c r="AH679" i="9"/>
  <c r="AA679" i="9"/>
  <c r="AB679" i="9" s="1"/>
  <c r="AD679" i="9"/>
  <c r="W679" i="9"/>
  <c r="Y679" i="9"/>
  <c r="AF678" i="9"/>
  <c r="AA678" i="9"/>
  <c r="W678" i="9"/>
  <c r="Y678" i="9"/>
  <c r="AF677" i="9"/>
  <c r="AH677" i="9"/>
  <c r="AA677" i="9"/>
  <c r="W677" i="9"/>
  <c r="Y677" i="9" s="1"/>
  <c r="AF676" i="9"/>
  <c r="AA676" i="9"/>
  <c r="W676" i="9"/>
  <c r="Y676" i="9" s="1"/>
  <c r="AF675" i="9"/>
  <c r="AH675" i="9" s="1"/>
  <c r="AA675" i="9"/>
  <c r="AB675" i="9"/>
  <c r="AD675" i="9" s="1"/>
  <c r="W675" i="9"/>
  <c r="Y675" i="9" s="1"/>
  <c r="AF674" i="9"/>
  <c r="AA674" i="9"/>
  <c r="W674" i="9"/>
  <c r="Y674" i="9"/>
  <c r="AF673" i="9"/>
  <c r="AH673" i="9" s="1"/>
  <c r="AA673" i="9"/>
  <c r="W673" i="9"/>
  <c r="Y673" i="9"/>
  <c r="AF672" i="9"/>
  <c r="AA672" i="9"/>
  <c r="W672" i="9"/>
  <c r="Y672" i="9"/>
  <c r="AF671" i="9"/>
  <c r="AH671" i="9" s="1"/>
  <c r="AA671" i="9"/>
  <c r="AB671" i="9"/>
  <c r="AD671" i="9" s="1"/>
  <c r="W671" i="9"/>
  <c r="Y671" i="9"/>
  <c r="AF670" i="9"/>
  <c r="AA670" i="9"/>
  <c r="W670" i="9"/>
  <c r="Y670" i="9" s="1"/>
  <c r="AF669" i="9"/>
  <c r="AH669" i="9" s="1"/>
  <c r="AA669" i="9"/>
  <c r="W669" i="9"/>
  <c r="Y669" i="9"/>
  <c r="AF668" i="9"/>
  <c r="AA668" i="9"/>
  <c r="W668" i="9"/>
  <c r="Y668" i="9"/>
  <c r="AF667" i="9"/>
  <c r="AH667" i="9" s="1"/>
  <c r="AA667" i="9"/>
  <c r="AB667" i="9" s="1"/>
  <c r="AD667" i="9" s="1"/>
  <c r="W667" i="9"/>
  <c r="Y667" i="9" s="1"/>
  <c r="AF666" i="9"/>
  <c r="AA666" i="9"/>
  <c r="W666" i="9"/>
  <c r="Y666" i="9"/>
  <c r="AF665" i="9"/>
  <c r="AH665" i="9"/>
  <c r="AA665" i="9"/>
  <c r="W665" i="9"/>
  <c r="Y665" i="9" s="1"/>
  <c r="AF664" i="9"/>
  <c r="AA664" i="9"/>
  <c r="W664" i="9"/>
  <c r="Y664" i="9" s="1"/>
  <c r="AF663" i="9"/>
  <c r="AH663" i="9" s="1"/>
  <c r="AA663" i="9"/>
  <c r="AB663" i="9" s="1"/>
  <c r="AD663" i="9" s="1"/>
  <c r="W663" i="9"/>
  <c r="Y663" i="9"/>
  <c r="AF662" i="9"/>
  <c r="AA662" i="9"/>
  <c r="W662" i="9"/>
  <c r="Y662" i="9" s="1"/>
  <c r="AF661" i="9"/>
  <c r="AH661" i="9"/>
  <c r="AA661" i="9"/>
  <c r="W661" i="9"/>
  <c r="Y661" i="9" s="1"/>
  <c r="AF660" i="9"/>
  <c r="AA660" i="9"/>
  <c r="W660" i="9"/>
  <c r="Y660" i="9" s="1"/>
  <c r="AF659" i="9"/>
  <c r="AH659" i="9" s="1"/>
  <c r="AA659" i="9"/>
  <c r="AB659" i="9" s="1"/>
  <c r="AD659" i="9" s="1"/>
  <c r="W659" i="9"/>
  <c r="Y659" i="9" s="1"/>
  <c r="AF658" i="9"/>
  <c r="AA658" i="9"/>
  <c r="W658" i="9"/>
  <c r="Y658" i="9"/>
  <c r="AF657" i="9"/>
  <c r="AH657" i="9"/>
  <c r="AA657" i="9"/>
  <c r="W657" i="9"/>
  <c r="Y657" i="9" s="1"/>
  <c r="AF656" i="9"/>
  <c r="AA656" i="9"/>
  <c r="W656" i="9"/>
  <c r="Y656" i="9" s="1"/>
  <c r="AF655" i="9"/>
  <c r="AH655" i="9" s="1"/>
  <c r="AA655" i="9"/>
  <c r="AB655" i="9" s="1"/>
  <c r="AD655" i="9" s="1"/>
  <c r="W655" i="9"/>
  <c r="Y655" i="9"/>
  <c r="AF654" i="9"/>
  <c r="AA654" i="9"/>
  <c r="W654" i="9"/>
  <c r="Y654" i="9" s="1"/>
  <c r="AF653" i="9"/>
  <c r="AH653" i="9"/>
  <c r="AA653" i="9"/>
  <c r="W653" i="9"/>
  <c r="Y653" i="9" s="1"/>
  <c r="AF652" i="9"/>
  <c r="AA652" i="9"/>
  <c r="W652" i="9"/>
  <c r="Y652" i="9" s="1"/>
  <c r="AF651" i="9"/>
  <c r="AH651" i="9" s="1"/>
  <c r="AA651" i="9"/>
  <c r="AB651" i="9" s="1"/>
  <c r="AD651" i="9" s="1"/>
  <c r="W651" i="9"/>
  <c r="Y651" i="9" s="1"/>
  <c r="AF650" i="9"/>
  <c r="AA650" i="9"/>
  <c r="W650" i="9"/>
  <c r="Y650" i="9"/>
  <c r="AF649" i="9"/>
  <c r="AA649" i="9"/>
  <c r="W649" i="9"/>
  <c r="Y649" i="9" s="1"/>
  <c r="AF648" i="9"/>
  <c r="AH648" i="9"/>
  <c r="AA648" i="9"/>
  <c r="W648" i="9"/>
  <c r="Y648" i="9" s="1"/>
  <c r="AF647" i="9"/>
  <c r="AA647" i="9"/>
  <c r="W647" i="9"/>
  <c r="Y647" i="9" s="1"/>
  <c r="AF646" i="9"/>
  <c r="AH646" i="9" s="1"/>
  <c r="AA646" i="9"/>
  <c r="AB646" i="9" s="1"/>
  <c r="AD646" i="9" s="1"/>
  <c r="W646" i="9"/>
  <c r="Y646" i="9" s="1"/>
  <c r="AF645" i="9"/>
  <c r="AA645" i="9"/>
  <c r="W645" i="9"/>
  <c r="Y645" i="9"/>
  <c r="AF644" i="9"/>
  <c r="AH644" i="9"/>
  <c r="AA644" i="9"/>
  <c r="W644" i="9"/>
  <c r="Y644" i="9" s="1"/>
  <c r="AF643" i="9"/>
  <c r="AA643" i="9"/>
  <c r="W643" i="9"/>
  <c r="Y643" i="9" s="1"/>
  <c r="AF642" i="9"/>
  <c r="AH642" i="9" s="1"/>
  <c r="AA642" i="9"/>
  <c r="AB642" i="9" s="1"/>
  <c r="AD642" i="9" s="1"/>
  <c r="W642" i="9"/>
  <c r="Y642" i="9"/>
  <c r="AF641" i="9"/>
  <c r="AA641" i="9"/>
  <c r="W641" i="9"/>
  <c r="Y641" i="9" s="1"/>
  <c r="AF640" i="9"/>
  <c r="AH640" i="9"/>
  <c r="AA640" i="9"/>
  <c r="W640" i="9"/>
  <c r="Y640" i="9" s="1"/>
  <c r="AF639" i="9"/>
  <c r="AA639" i="9"/>
  <c r="W639" i="9"/>
  <c r="Y639" i="9" s="1"/>
  <c r="AF638" i="9"/>
  <c r="AH638" i="9" s="1"/>
  <c r="AA638" i="9"/>
  <c r="AB638" i="9" s="1"/>
  <c r="AD638" i="9" s="1"/>
  <c r="W638" i="9"/>
  <c r="Y638" i="9" s="1"/>
  <c r="AF637" i="9"/>
  <c r="AA637" i="9"/>
  <c r="W637" i="9"/>
  <c r="Y637" i="9"/>
  <c r="AF636" i="9"/>
  <c r="AH636" i="9"/>
  <c r="AA636" i="9"/>
  <c r="W636" i="9"/>
  <c r="Y636" i="9" s="1"/>
  <c r="AF635" i="9"/>
  <c r="AA635" i="9"/>
  <c r="W635" i="9"/>
  <c r="Y635" i="9" s="1"/>
  <c r="AF634" i="9"/>
  <c r="AH634" i="9" s="1"/>
  <c r="AA634" i="9"/>
  <c r="AB634" i="9" s="1"/>
  <c r="AD634" i="9" s="1"/>
  <c r="W634" i="9"/>
  <c r="Y634" i="9"/>
  <c r="AF633" i="9"/>
  <c r="AA633" i="9"/>
  <c r="W633" i="9"/>
  <c r="Y633" i="9" s="1"/>
  <c r="AF632" i="9"/>
  <c r="AH632" i="9"/>
  <c r="AA632" i="9"/>
  <c r="W632" i="9"/>
  <c r="Y632" i="9" s="1"/>
  <c r="AF631" i="9"/>
  <c r="AA631" i="9"/>
  <c r="W631" i="9"/>
  <c r="Y631" i="9" s="1"/>
  <c r="AF630" i="9"/>
  <c r="AH630" i="9" s="1"/>
  <c r="AA630" i="9"/>
  <c r="AB630" i="9" s="1"/>
  <c r="AD630" i="9" s="1"/>
  <c r="W630" i="9"/>
  <c r="Y630" i="9" s="1"/>
  <c r="AF629" i="9"/>
  <c r="AA629" i="9"/>
  <c r="W629" i="9"/>
  <c r="Y629" i="9"/>
  <c r="AF628" i="9"/>
  <c r="AH628" i="9"/>
  <c r="AA628" i="9"/>
  <c r="W628" i="9"/>
  <c r="Y628" i="9" s="1"/>
  <c r="AF627" i="9"/>
  <c r="AA627" i="9"/>
  <c r="W627" i="9"/>
  <c r="Y627" i="9" s="1"/>
  <c r="AF626" i="9"/>
  <c r="AH626" i="9" s="1"/>
  <c r="AA626" i="9"/>
  <c r="AB626" i="9" s="1"/>
  <c r="AD626" i="9" s="1"/>
  <c r="W626" i="9"/>
  <c r="Y626" i="9"/>
  <c r="AF625" i="9"/>
  <c r="AA625" i="9"/>
  <c r="W625" i="9"/>
  <c r="Y625" i="9" s="1"/>
  <c r="AF624" i="9"/>
  <c r="AH624" i="9"/>
  <c r="AA624" i="9"/>
  <c r="W624" i="9"/>
  <c r="Y624" i="9" s="1"/>
  <c r="AF623" i="9"/>
  <c r="AA623" i="9"/>
  <c r="W623" i="9"/>
  <c r="Y623" i="9" s="1"/>
  <c r="AF622" i="9"/>
  <c r="AH622" i="9" s="1"/>
  <c r="AA622" i="9"/>
  <c r="AB622" i="9" s="1"/>
  <c r="AD622" i="9" s="1"/>
  <c r="W622" i="9"/>
  <c r="Y622" i="9" s="1"/>
  <c r="AF621" i="9"/>
  <c r="AA621" i="9"/>
  <c r="W621" i="9"/>
  <c r="Y621" i="9"/>
  <c r="AF620" i="9"/>
  <c r="AH620" i="9"/>
  <c r="AA620" i="9"/>
  <c r="W620" i="9"/>
  <c r="Y620" i="9" s="1"/>
  <c r="AF619" i="9"/>
  <c r="AA619" i="9"/>
  <c r="W619" i="9"/>
  <c r="Y619" i="9" s="1"/>
  <c r="AF618" i="9"/>
  <c r="AH618" i="9" s="1"/>
  <c r="AA618" i="9"/>
  <c r="AB618" i="9" s="1"/>
  <c r="AD618" i="9" s="1"/>
  <c r="W618" i="9"/>
  <c r="Y618" i="9"/>
  <c r="AF617" i="9"/>
  <c r="AA617" i="9"/>
  <c r="W617" i="9"/>
  <c r="Y617" i="9" s="1"/>
  <c r="AF616" i="9"/>
  <c r="AH616" i="9"/>
  <c r="AA616" i="9"/>
  <c r="W616" i="9"/>
  <c r="Y616" i="9" s="1"/>
  <c r="AF615" i="9"/>
  <c r="AA615" i="9"/>
  <c r="W615" i="9"/>
  <c r="Y615" i="9" s="1"/>
  <c r="AF614" i="9"/>
  <c r="AH614" i="9" s="1"/>
  <c r="AA614" i="9"/>
  <c r="AB614" i="9" s="1"/>
  <c r="AD614" i="9" s="1"/>
  <c r="W614" i="9"/>
  <c r="Y614" i="9" s="1"/>
  <c r="AF613" i="9"/>
  <c r="AA613" i="9"/>
  <c r="W613" i="9"/>
  <c r="Y613" i="9"/>
  <c r="AF612" i="9"/>
  <c r="AH612" i="9"/>
  <c r="AA612" i="9"/>
  <c r="W612" i="9"/>
  <c r="Y612" i="9" s="1"/>
  <c r="AF611" i="9"/>
  <c r="AA611" i="9"/>
  <c r="W611" i="9"/>
  <c r="Y611" i="9" s="1"/>
  <c r="AF610" i="9"/>
  <c r="AH610" i="9" s="1"/>
  <c r="AA610" i="9"/>
  <c r="AB610" i="9" s="1"/>
  <c r="AD610" i="9" s="1"/>
  <c r="W610" i="9"/>
  <c r="Y610" i="9"/>
  <c r="AF609" i="9"/>
  <c r="AA609" i="9"/>
  <c r="W609" i="9"/>
  <c r="Y609" i="9" s="1"/>
  <c r="AF608" i="9"/>
  <c r="AH608" i="9"/>
  <c r="AA608" i="9"/>
  <c r="W608" i="9"/>
  <c r="Y608" i="9" s="1"/>
  <c r="AF607" i="9"/>
  <c r="AA607" i="9"/>
  <c r="W607" i="9"/>
  <c r="Y607" i="9" s="1"/>
  <c r="AF606" i="9"/>
  <c r="AH606" i="9" s="1"/>
  <c r="AA606" i="9"/>
  <c r="AB606" i="9" s="1"/>
  <c r="AD606" i="9" s="1"/>
  <c r="W606" i="9"/>
  <c r="Y606" i="9" s="1"/>
  <c r="AF605" i="9"/>
  <c r="AA605" i="9"/>
  <c r="W605" i="9"/>
  <c r="Y605" i="9"/>
  <c r="AF604" i="9"/>
  <c r="AH604" i="9"/>
  <c r="AA604" i="9"/>
  <c r="W604" i="9"/>
  <c r="Y604" i="9" s="1"/>
  <c r="AF603" i="9"/>
  <c r="AA603" i="9"/>
  <c r="W603" i="9"/>
  <c r="Y603" i="9" s="1"/>
  <c r="AF602" i="9"/>
  <c r="AH602" i="9" s="1"/>
  <c r="AA602" i="9"/>
  <c r="AB602" i="9" s="1"/>
  <c r="AD602" i="9" s="1"/>
  <c r="W602" i="9"/>
  <c r="Y602" i="9"/>
  <c r="AF601" i="9"/>
  <c r="AA601" i="9"/>
  <c r="W601" i="9"/>
  <c r="Y601" i="9" s="1"/>
  <c r="AF600" i="9"/>
  <c r="AA600" i="9"/>
  <c r="W600" i="9"/>
  <c r="Y600" i="9"/>
  <c r="AF599" i="9"/>
  <c r="AH599" i="9"/>
  <c r="AA599" i="9"/>
  <c r="W599" i="9"/>
  <c r="Y599" i="9" s="1"/>
  <c r="AF598" i="9"/>
  <c r="AA598" i="9"/>
  <c r="W598" i="9"/>
  <c r="Y598" i="9" s="1"/>
  <c r="AF597" i="9"/>
  <c r="AH597" i="9" s="1"/>
  <c r="AA597" i="9"/>
  <c r="AB597" i="9" s="1"/>
  <c r="AD597" i="9" s="1"/>
  <c r="W597" i="9"/>
  <c r="Y597" i="9"/>
  <c r="AF596" i="9"/>
  <c r="AA596" i="9"/>
  <c r="W596" i="9"/>
  <c r="Y596" i="9" s="1"/>
  <c r="AF595" i="9"/>
  <c r="AH595" i="9"/>
  <c r="AA595" i="9"/>
  <c r="W595" i="9"/>
  <c r="Y595" i="9" s="1"/>
  <c r="AF594" i="9"/>
  <c r="AA594" i="9"/>
  <c r="W594" i="9"/>
  <c r="Y594" i="9" s="1"/>
  <c r="AF593" i="9"/>
  <c r="AH593" i="9" s="1"/>
  <c r="AA593" i="9"/>
  <c r="AB593" i="9" s="1"/>
  <c r="AD593" i="9" s="1"/>
  <c r="W593" i="9"/>
  <c r="Y593" i="9" s="1"/>
  <c r="AF592" i="9"/>
  <c r="AA592" i="9"/>
  <c r="W592" i="9"/>
  <c r="Y592" i="9"/>
  <c r="AF591" i="9"/>
  <c r="AH591" i="9"/>
  <c r="AA591" i="9"/>
  <c r="W591" i="9"/>
  <c r="Y591" i="9" s="1"/>
  <c r="AF590" i="9"/>
  <c r="AA590" i="9"/>
  <c r="W590" i="9"/>
  <c r="Y590" i="9" s="1"/>
  <c r="AF589" i="9"/>
  <c r="AH589" i="9" s="1"/>
  <c r="AA589" i="9"/>
  <c r="AB589" i="9" s="1"/>
  <c r="AD589" i="9" s="1"/>
  <c r="W589" i="9"/>
  <c r="Y589" i="9"/>
  <c r="AF588" i="9"/>
  <c r="AA588" i="9"/>
  <c r="W588" i="9"/>
  <c r="Y588" i="9" s="1"/>
  <c r="AF587" i="9"/>
  <c r="AH587" i="9"/>
  <c r="AA587" i="9"/>
  <c r="W587" i="9"/>
  <c r="Y587" i="9" s="1"/>
  <c r="AF586" i="9"/>
  <c r="AA586" i="9"/>
  <c r="W586" i="9"/>
  <c r="Y586" i="9" s="1"/>
  <c r="AF585" i="9"/>
  <c r="AH585" i="9" s="1"/>
  <c r="AA585" i="9"/>
  <c r="AB585" i="9" s="1"/>
  <c r="AD585" i="9" s="1"/>
  <c r="W585" i="9"/>
  <c r="Y585" i="9" s="1"/>
  <c r="AF584" i="9"/>
  <c r="AA584" i="9"/>
  <c r="W584" i="9"/>
  <c r="Y584" i="9"/>
  <c r="AF583" i="9"/>
  <c r="AH583" i="9"/>
  <c r="AA583" i="9"/>
  <c r="W583" i="9"/>
  <c r="Y583" i="9" s="1"/>
  <c r="AF582" i="9"/>
  <c r="AA582" i="9"/>
  <c r="W582" i="9"/>
  <c r="Y582" i="9" s="1"/>
  <c r="AF581" i="9"/>
  <c r="AH581" i="9" s="1"/>
  <c r="AA581" i="9"/>
  <c r="AB581" i="9" s="1"/>
  <c r="AD581" i="9" s="1"/>
  <c r="W581" i="9"/>
  <c r="Y581" i="9"/>
  <c r="AF580" i="9"/>
  <c r="AA580" i="9"/>
  <c r="W580" i="9"/>
  <c r="Y580" i="9" s="1"/>
  <c r="AF579" i="9"/>
  <c r="AH579" i="9"/>
  <c r="AA579" i="9"/>
  <c r="W579" i="9"/>
  <c r="Y579" i="9" s="1"/>
  <c r="AF578" i="9"/>
  <c r="AA578" i="9"/>
  <c r="W578" i="9"/>
  <c r="Y578" i="9" s="1"/>
  <c r="AF577" i="9"/>
  <c r="AH577" i="9" s="1"/>
  <c r="AA577" i="9"/>
  <c r="AB577" i="9" s="1"/>
  <c r="AD577" i="9" s="1"/>
  <c r="W577" i="9"/>
  <c r="Y577" i="9" s="1"/>
  <c r="AF576" i="9"/>
  <c r="AA576" i="9"/>
  <c r="W576" i="9"/>
  <c r="Y576" i="9"/>
  <c r="AF575" i="9"/>
  <c r="AH575" i="9"/>
  <c r="AA575" i="9"/>
  <c r="W575" i="9"/>
  <c r="Y575" i="9" s="1"/>
  <c r="AF574" i="9"/>
  <c r="AA574" i="9"/>
  <c r="W574" i="9"/>
  <c r="Y574" i="9" s="1"/>
  <c r="AF573" i="9"/>
  <c r="AH573" i="9" s="1"/>
  <c r="AA573" i="9"/>
  <c r="AB573" i="9" s="1"/>
  <c r="AD573" i="9" s="1"/>
  <c r="W573" i="9"/>
  <c r="Y573" i="9"/>
  <c r="AF572" i="9"/>
  <c r="AA572" i="9"/>
  <c r="W572" i="9"/>
  <c r="Y572" i="9" s="1"/>
  <c r="AF571" i="9"/>
  <c r="AH571" i="9"/>
  <c r="AA571" i="9"/>
  <c r="W571" i="9"/>
  <c r="Y571" i="9" s="1"/>
  <c r="AF570" i="9"/>
  <c r="AA570" i="9"/>
  <c r="W570" i="9"/>
  <c r="Y570" i="9" s="1"/>
  <c r="AF569" i="9"/>
  <c r="AH569" i="9" s="1"/>
  <c r="AA569" i="9"/>
  <c r="AB569" i="9" s="1"/>
  <c r="AD569" i="9" s="1"/>
  <c r="W569" i="9"/>
  <c r="Y569" i="9" s="1"/>
  <c r="AF568" i="9"/>
  <c r="AA568" i="9"/>
  <c r="W568" i="9"/>
  <c r="Y568" i="9"/>
  <c r="AF567" i="9"/>
  <c r="AH567" i="9"/>
  <c r="AA567" i="9"/>
  <c r="W567" i="9"/>
  <c r="Y567" i="9" s="1"/>
  <c r="AF566" i="9"/>
  <c r="AA566" i="9"/>
  <c r="W566" i="9"/>
  <c r="Y566" i="9" s="1"/>
  <c r="AF565" i="9"/>
  <c r="AH565" i="9" s="1"/>
  <c r="AA565" i="9"/>
  <c r="AB565" i="9" s="1"/>
  <c r="AD565" i="9" s="1"/>
  <c r="W565" i="9"/>
  <c r="Y565" i="9"/>
  <c r="AF564" i="9"/>
  <c r="AA564" i="9"/>
  <c r="W564" i="9"/>
  <c r="Y564" i="9" s="1"/>
  <c r="AF563" i="9"/>
  <c r="AH563" i="9"/>
  <c r="AA563" i="9"/>
  <c r="W563" i="9"/>
  <c r="Y563" i="9" s="1"/>
  <c r="AF562" i="9"/>
  <c r="AA562" i="9"/>
  <c r="W562" i="9"/>
  <c r="Y562" i="9" s="1"/>
  <c r="AF561" i="9"/>
  <c r="AH561" i="9" s="1"/>
  <c r="AA561" i="9"/>
  <c r="AB561" i="9" s="1"/>
  <c r="AD561" i="9" s="1"/>
  <c r="W561" i="9"/>
  <c r="Y561" i="9" s="1"/>
  <c r="AF560" i="9"/>
  <c r="AA560" i="9"/>
  <c r="W560" i="9"/>
  <c r="Y560" i="9"/>
  <c r="AF559" i="9"/>
  <c r="AH559" i="9"/>
  <c r="AA559" i="9"/>
  <c r="W559" i="9"/>
  <c r="Y559" i="9" s="1"/>
  <c r="AF558" i="9"/>
  <c r="AA558" i="9"/>
  <c r="W558" i="9"/>
  <c r="Y558" i="9" s="1"/>
  <c r="AF557" i="9"/>
  <c r="AH557" i="9" s="1"/>
  <c r="AA557" i="9"/>
  <c r="AB557" i="9" s="1"/>
  <c r="AD557" i="9" s="1"/>
  <c r="W557" i="9"/>
  <c r="Y557" i="9"/>
  <c r="AF556" i="9"/>
  <c r="AA556" i="9"/>
  <c r="W556" i="9"/>
  <c r="Y556" i="9" s="1"/>
  <c r="AF555" i="9"/>
  <c r="AH555" i="9"/>
  <c r="AA555" i="9"/>
  <c r="W555" i="9"/>
  <c r="Y555" i="9" s="1"/>
  <c r="AF554" i="9"/>
  <c r="AA554" i="9"/>
  <c r="W554" i="9"/>
  <c r="Y554" i="9" s="1"/>
  <c r="AF553" i="9"/>
  <c r="AH553" i="9" s="1"/>
  <c r="AA553" i="9"/>
  <c r="AB553" i="9" s="1"/>
  <c r="AD553" i="9" s="1"/>
  <c r="W553" i="9"/>
  <c r="Y553" i="9" s="1"/>
  <c r="AF552" i="9"/>
  <c r="AA552" i="9"/>
  <c r="W552" i="9"/>
  <c r="Y552" i="9"/>
  <c r="AF551" i="9"/>
  <c r="AH551" i="9"/>
  <c r="AA551" i="9"/>
  <c r="W551" i="9"/>
  <c r="Y551" i="9" s="1"/>
  <c r="AF550" i="9"/>
  <c r="AA550" i="9"/>
  <c r="W550" i="9"/>
  <c r="Y550" i="9" s="1"/>
  <c r="AF549" i="9"/>
  <c r="AH549" i="9" s="1"/>
  <c r="AA549" i="9"/>
  <c r="AB549" i="9" s="1"/>
  <c r="AD549" i="9" s="1"/>
  <c r="W549" i="9"/>
  <c r="Y549" i="9"/>
  <c r="AF548" i="9"/>
  <c r="AA548" i="9"/>
  <c r="W548" i="9"/>
  <c r="Y548" i="9" s="1"/>
  <c r="AF547" i="9"/>
  <c r="AH547" i="9"/>
  <c r="AA547" i="9"/>
  <c r="W547" i="9"/>
  <c r="Y547" i="9" s="1"/>
  <c r="AF546" i="9"/>
  <c r="AA546" i="9"/>
  <c r="W546" i="9"/>
  <c r="Y546" i="9" s="1"/>
  <c r="AF545" i="9"/>
  <c r="AH545" i="9" s="1"/>
  <c r="AA545" i="9"/>
  <c r="AB545" i="9" s="1"/>
  <c r="AD545" i="9" s="1"/>
  <c r="W545" i="9"/>
  <c r="Y545" i="9" s="1"/>
  <c r="AF544" i="9"/>
  <c r="AA544" i="9"/>
  <c r="W544" i="9"/>
  <c r="Y544" i="9"/>
  <c r="AF543" i="9"/>
  <c r="AH543" i="9"/>
  <c r="AA543" i="9"/>
  <c r="W543" i="9"/>
  <c r="Y543" i="9" s="1"/>
  <c r="AF542" i="9"/>
  <c r="AH542" i="9" s="1"/>
  <c r="AA542" i="9"/>
  <c r="W542" i="9"/>
  <c r="Y542" i="9"/>
  <c r="AF541" i="9"/>
  <c r="AH541" i="9" s="1"/>
  <c r="AA541" i="9"/>
  <c r="W541" i="9"/>
  <c r="Y541" i="9" s="1"/>
  <c r="AF540" i="9"/>
  <c r="AH540" i="9" s="1"/>
  <c r="AA540" i="9"/>
  <c r="W540" i="9"/>
  <c r="Y540" i="9" s="1"/>
  <c r="AF539" i="9"/>
  <c r="AH539" i="9"/>
  <c r="AA539" i="9"/>
  <c r="W539" i="9"/>
  <c r="Y539" i="9" s="1"/>
  <c r="AF538" i="9"/>
  <c r="AH538" i="9" s="1"/>
  <c r="AA538" i="9"/>
  <c r="W538" i="9"/>
  <c r="Y538" i="9"/>
  <c r="AF537" i="9"/>
  <c r="AA537" i="9"/>
  <c r="W537" i="9"/>
  <c r="Y537" i="9"/>
  <c r="AF536" i="9"/>
  <c r="AH536" i="9" s="1"/>
  <c r="AA536" i="9"/>
  <c r="AB536" i="9"/>
  <c r="AD536" i="9" s="1"/>
  <c r="W536" i="9"/>
  <c r="Y536" i="9" s="1"/>
  <c r="AF535" i="9"/>
  <c r="AA535" i="9"/>
  <c r="W535" i="9"/>
  <c r="Y535" i="9" s="1"/>
  <c r="AF534" i="9"/>
  <c r="AA534" i="9"/>
  <c r="W534" i="9"/>
  <c r="Y534" i="9" s="1"/>
  <c r="AF533" i="9"/>
  <c r="AA533" i="9"/>
  <c r="W533" i="9"/>
  <c r="Y533" i="9" s="1"/>
  <c r="AF532" i="9"/>
  <c r="AA532" i="9"/>
  <c r="W532" i="9"/>
  <c r="Y532" i="9" s="1"/>
  <c r="AF531" i="9"/>
  <c r="AH531" i="9" s="1"/>
  <c r="AA531" i="9"/>
  <c r="W531" i="9"/>
  <c r="Y531" i="9"/>
  <c r="AF530" i="9"/>
  <c r="AH530" i="9"/>
  <c r="AA530" i="9"/>
  <c r="W530" i="9"/>
  <c r="Y530" i="9" s="1"/>
  <c r="AF529" i="9"/>
  <c r="AH529" i="9" s="1"/>
  <c r="AA529" i="9"/>
  <c r="W529" i="9"/>
  <c r="Y529" i="9"/>
  <c r="AF528" i="9"/>
  <c r="AA528" i="9"/>
  <c r="W528" i="9"/>
  <c r="Y528" i="9" s="1"/>
  <c r="AF527" i="9"/>
  <c r="AA527" i="9"/>
  <c r="W527" i="9"/>
  <c r="Y527" i="9"/>
  <c r="AF526" i="9"/>
  <c r="AA526" i="9"/>
  <c r="W526" i="9"/>
  <c r="Y526" i="9" s="1"/>
  <c r="AF525" i="9"/>
  <c r="AA525" i="9"/>
  <c r="W525" i="9"/>
  <c r="Y525" i="9"/>
  <c r="AF524" i="9"/>
  <c r="AH524" i="9"/>
  <c r="AA524" i="9"/>
  <c r="AB524" i="9" s="1"/>
  <c r="AD524" i="9" s="1"/>
  <c r="W524" i="9"/>
  <c r="Y524" i="9" s="1"/>
  <c r="AF523" i="9"/>
  <c r="AA523" i="9"/>
  <c r="W523" i="9"/>
  <c r="Y523" i="9" s="1"/>
  <c r="AF522" i="9"/>
  <c r="AH522" i="9" s="1"/>
  <c r="AA522" i="9"/>
  <c r="W522" i="9"/>
  <c r="Y522" i="9"/>
  <c r="AF521" i="9"/>
  <c r="AA521" i="9"/>
  <c r="W521" i="9"/>
  <c r="Y521" i="9" s="1"/>
  <c r="AF520" i="9"/>
  <c r="AH520" i="9"/>
  <c r="AA520" i="9"/>
  <c r="AB520" i="9"/>
  <c r="AD520" i="9" s="1"/>
  <c r="W520" i="9"/>
  <c r="Y520" i="9" s="1"/>
  <c r="AF519" i="9"/>
  <c r="AH519" i="9" s="1"/>
  <c r="AA519" i="9"/>
  <c r="AB519" i="9" s="1"/>
  <c r="AD519" i="9" s="1"/>
  <c r="W519" i="9"/>
  <c r="Y519" i="9"/>
  <c r="AF518" i="9"/>
  <c r="AA518" i="9"/>
  <c r="W518" i="9"/>
  <c r="Y518" i="9"/>
  <c r="AF517" i="9"/>
  <c r="AH517" i="9"/>
  <c r="AA517" i="9"/>
  <c r="W517" i="9"/>
  <c r="Y517" i="9" s="1"/>
  <c r="AF516" i="9"/>
  <c r="AA516" i="9"/>
  <c r="W516" i="9"/>
  <c r="Y516" i="9" s="1"/>
  <c r="AF515" i="9"/>
  <c r="AA515" i="9"/>
  <c r="W515" i="9"/>
  <c r="Y515" i="9" s="1"/>
  <c r="AF514" i="9"/>
  <c r="AA514" i="9"/>
  <c r="W514" i="9"/>
  <c r="Y514" i="9" s="1"/>
  <c r="AF513" i="9"/>
  <c r="AH513" i="9" s="1"/>
  <c r="AA513" i="9"/>
  <c r="AB513" i="9" s="1"/>
  <c r="AD513" i="9" s="1"/>
  <c r="W513" i="9"/>
  <c r="Y513" i="9"/>
  <c r="AF512" i="9"/>
  <c r="AA512" i="9"/>
  <c r="W512" i="9"/>
  <c r="Y512" i="9"/>
  <c r="AF511" i="9"/>
  <c r="AA511" i="9"/>
  <c r="W511" i="9"/>
  <c r="Y511" i="9"/>
  <c r="AF510" i="9"/>
  <c r="AA510" i="9"/>
  <c r="W510" i="9"/>
  <c r="Y510" i="9"/>
  <c r="AF509" i="9"/>
  <c r="AH509" i="9" s="1"/>
  <c r="AA509" i="9"/>
  <c r="W509" i="9"/>
  <c r="Y509" i="9" s="1"/>
  <c r="AF508" i="9"/>
  <c r="AH508" i="9" s="1"/>
  <c r="AA508" i="9"/>
  <c r="W508" i="9"/>
  <c r="Y508" i="9" s="1"/>
  <c r="AF507" i="9"/>
  <c r="AA507" i="9"/>
  <c r="W507" i="9"/>
  <c r="Y507" i="9"/>
  <c r="AF506" i="9"/>
  <c r="AH506" i="9"/>
  <c r="AA506" i="9"/>
  <c r="AB506" i="9" s="1"/>
  <c r="AD506" i="9" s="1"/>
  <c r="W506" i="9"/>
  <c r="Y506" i="9" s="1"/>
  <c r="AF505" i="9"/>
  <c r="AA505" i="9"/>
  <c r="W505" i="9"/>
  <c r="Y505" i="9" s="1"/>
  <c r="AF504" i="9"/>
  <c r="AH504" i="9" s="1"/>
  <c r="AA504" i="9"/>
  <c r="W504" i="9"/>
  <c r="Y504" i="9"/>
  <c r="AF503" i="9"/>
  <c r="AA503" i="9"/>
  <c r="W503" i="9"/>
  <c r="Y503" i="9" s="1"/>
  <c r="AF502" i="9"/>
  <c r="AH502" i="9"/>
  <c r="AA502" i="9"/>
  <c r="AB502" i="9"/>
  <c r="AD502" i="9" s="1"/>
  <c r="W502" i="9"/>
  <c r="Y502" i="9" s="1"/>
  <c r="AF501" i="9"/>
  <c r="AA501" i="9"/>
  <c r="W501" i="9"/>
  <c r="Y501" i="9" s="1"/>
  <c r="AF500" i="9"/>
  <c r="AH500" i="9" s="1"/>
  <c r="AA500" i="9"/>
  <c r="W500" i="9"/>
  <c r="Y500" i="9" s="1"/>
  <c r="AF499" i="9"/>
  <c r="AA499" i="9"/>
  <c r="W499" i="9"/>
  <c r="Y499" i="9"/>
  <c r="AF498" i="9"/>
  <c r="AH498" i="9"/>
  <c r="AA498" i="9"/>
  <c r="AB498" i="9" s="1"/>
  <c r="AD498" i="9" s="1"/>
  <c r="W498" i="9"/>
  <c r="Y498" i="9" s="1"/>
  <c r="AF497" i="9"/>
  <c r="AA497" i="9"/>
  <c r="W497" i="9"/>
  <c r="Y497" i="9" s="1"/>
  <c r="AF496" i="9"/>
  <c r="AH496" i="9" s="1"/>
  <c r="AA496" i="9"/>
  <c r="W496" i="9"/>
  <c r="Y496" i="9"/>
  <c r="AF495" i="9"/>
  <c r="AA495" i="9"/>
  <c r="W495" i="9"/>
  <c r="Y495" i="9" s="1"/>
  <c r="AF494" i="9"/>
  <c r="AH494" i="9"/>
  <c r="AA494" i="9"/>
  <c r="AB494" i="9"/>
  <c r="AD494" i="9" s="1"/>
  <c r="W494" i="9"/>
  <c r="Y494" i="9" s="1"/>
  <c r="AF493" i="9"/>
  <c r="AA493" i="9"/>
  <c r="W493" i="9"/>
  <c r="Y493" i="9" s="1"/>
  <c r="AF492" i="9"/>
  <c r="AH492" i="9" s="1"/>
  <c r="AA492" i="9"/>
  <c r="W492" i="9"/>
  <c r="Y492" i="9" s="1"/>
  <c r="AF491" i="9"/>
  <c r="AA491" i="9"/>
  <c r="W491" i="9"/>
  <c r="Y491" i="9"/>
  <c r="AF490" i="9"/>
  <c r="AA490" i="9"/>
  <c r="W490" i="9"/>
  <c r="Y490" i="9" s="1"/>
  <c r="AF489" i="9"/>
  <c r="AA489" i="9"/>
  <c r="W489" i="9"/>
  <c r="Y489" i="9"/>
  <c r="AF488" i="9"/>
  <c r="AA488" i="9"/>
  <c r="W488" i="9"/>
  <c r="Y488" i="9" s="1"/>
  <c r="AF487" i="9"/>
  <c r="AH487" i="9"/>
  <c r="AA487" i="9"/>
  <c r="AB487" i="9"/>
  <c r="AD487" i="9" s="1"/>
  <c r="W487" i="9"/>
  <c r="Y487" i="9" s="1"/>
  <c r="AF486" i="9"/>
  <c r="AA486" i="9"/>
  <c r="W486" i="9"/>
  <c r="Y486" i="9" s="1"/>
  <c r="AF485" i="9"/>
  <c r="AH485" i="9" s="1"/>
  <c r="AA485" i="9"/>
  <c r="W485" i="9"/>
  <c r="Y485" i="9" s="1"/>
  <c r="AF484" i="9"/>
  <c r="AA484" i="9"/>
  <c r="W484" i="9"/>
  <c r="Y484" i="9"/>
  <c r="AF483" i="9"/>
  <c r="AH483" i="9"/>
  <c r="AA483" i="9"/>
  <c r="AB483" i="9" s="1"/>
  <c r="AD483" i="9" s="1"/>
  <c r="W483" i="9"/>
  <c r="Y483" i="9" s="1"/>
  <c r="AF482" i="9"/>
  <c r="AA482" i="9"/>
  <c r="W482" i="9"/>
  <c r="Y482" i="9" s="1"/>
  <c r="AF481" i="9"/>
  <c r="AH481" i="9" s="1"/>
  <c r="AA481" i="9"/>
  <c r="W481" i="9"/>
  <c r="Y481" i="9"/>
  <c r="AF480" i="9"/>
  <c r="AA480" i="9"/>
  <c r="W480" i="9"/>
  <c r="Y480" i="9" s="1"/>
  <c r="AF479" i="9"/>
  <c r="AH479" i="9"/>
  <c r="AA479" i="9"/>
  <c r="AB479" i="9"/>
  <c r="AD479" i="9" s="1"/>
  <c r="W479" i="9"/>
  <c r="Y479" i="9" s="1"/>
  <c r="AF478" i="9"/>
  <c r="AA478" i="9"/>
  <c r="W478" i="9"/>
  <c r="Y478" i="9" s="1"/>
  <c r="AF477" i="9"/>
  <c r="AH477" i="9" s="1"/>
  <c r="AA477" i="9"/>
  <c r="W477" i="9"/>
  <c r="Y477" i="9" s="1"/>
  <c r="AF476" i="9"/>
  <c r="AA476" i="9"/>
  <c r="W476" i="9"/>
  <c r="Y476" i="9"/>
  <c r="AF475" i="9"/>
  <c r="AH475" i="9"/>
  <c r="AA475" i="9"/>
  <c r="AB475" i="9" s="1"/>
  <c r="AD475" i="9" s="1"/>
  <c r="W475" i="9"/>
  <c r="Y475" i="9" s="1"/>
  <c r="AF474" i="9"/>
  <c r="AA474" i="9"/>
  <c r="W474" i="9"/>
  <c r="Y474" i="9" s="1"/>
  <c r="AF473" i="9"/>
  <c r="AH473" i="9"/>
  <c r="AA473" i="9"/>
  <c r="W473" i="9"/>
  <c r="Y473" i="9"/>
  <c r="AF472" i="9"/>
  <c r="AA472" i="9"/>
  <c r="W472" i="9"/>
  <c r="Y472" i="9" s="1"/>
  <c r="AF471" i="9"/>
  <c r="AH471" i="9"/>
  <c r="AA471" i="9"/>
  <c r="AB471" i="9"/>
  <c r="AD471" i="9" s="1"/>
  <c r="W471" i="9"/>
  <c r="Y471" i="9" s="1"/>
  <c r="AF470" i="9"/>
  <c r="AA470" i="9"/>
  <c r="W470" i="9"/>
  <c r="Y470" i="9" s="1"/>
  <c r="AF469" i="9"/>
  <c r="AH469" i="9" s="1"/>
  <c r="AA469" i="9"/>
  <c r="W469" i="9"/>
  <c r="Y469" i="9" s="1"/>
  <c r="AF468" i="9"/>
  <c r="AA468" i="9"/>
  <c r="W468" i="9"/>
  <c r="Y468" i="9"/>
  <c r="AF467" i="9"/>
  <c r="AH467" i="9"/>
  <c r="AA467" i="9"/>
  <c r="AB467" i="9" s="1"/>
  <c r="AD467" i="9" s="1"/>
  <c r="W467" i="9"/>
  <c r="Y467" i="9" s="1"/>
  <c r="AF466" i="9"/>
  <c r="AA466" i="9"/>
  <c r="W466" i="9"/>
  <c r="Y466" i="9" s="1"/>
  <c r="AF465" i="9"/>
  <c r="AH465" i="9"/>
  <c r="AA465" i="9"/>
  <c r="W465" i="9"/>
  <c r="Y465" i="9"/>
  <c r="AF464" i="9"/>
  <c r="AA464" i="9"/>
  <c r="W464" i="9"/>
  <c r="Y464" i="9" s="1"/>
  <c r="AF463" i="9"/>
  <c r="AH463" i="9"/>
  <c r="AA463" i="9"/>
  <c r="AB463" i="9"/>
  <c r="AD463" i="9" s="1"/>
  <c r="W463" i="9"/>
  <c r="Y463" i="9" s="1"/>
  <c r="AF462" i="9"/>
  <c r="AA462" i="9"/>
  <c r="W462" i="9"/>
  <c r="Y462" i="9" s="1"/>
  <c r="AF461" i="9"/>
  <c r="AH461" i="9" s="1"/>
  <c r="AA461" i="9"/>
  <c r="W461" i="9"/>
  <c r="Y461" i="9" s="1"/>
  <c r="AF460" i="9"/>
  <c r="AA460" i="9"/>
  <c r="W460" i="9"/>
  <c r="Y460" i="9"/>
  <c r="AF459" i="9"/>
  <c r="AH459" i="9"/>
  <c r="AA459" i="9"/>
  <c r="AB459" i="9" s="1"/>
  <c r="AD459" i="9" s="1"/>
  <c r="W459" i="9"/>
  <c r="Y459" i="9" s="1"/>
  <c r="AF458" i="9"/>
  <c r="AA458" i="9"/>
  <c r="W458" i="9"/>
  <c r="Y458" i="9" s="1"/>
  <c r="AF457" i="9"/>
  <c r="AH457" i="9"/>
  <c r="AA457" i="9"/>
  <c r="W457" i="9"/>
  <c r="Y457" i="9"/>
  <c r="AF456" i="9"/>
  <c r="AA456" i="9"/>
  <c r="W456" i="9"/>
  <c r="Y456" i="9" s="1"/>
  <c r="AF455" i="9"/>
  <c r="AH455" i="9"/>
  <c r="AA455" i="9"/>
  <c r="AB455" i="9"/>
  <c r="AD455" i="9" s="1"/>
  <c r="W455" i="9"/>
  <c r="Y455" i="9" s="1"/>
  <c r="AF454" i="9"/>
  <c r="AH454" i="9"/>
  <c r="AA454" i="9"/>
  <c r="AB454" i="9" s="1"/>
  <c r="AD454" i="9" s="1"/>
  <c r="W454" i="9"/>
  <c r="Y454" i="9"/>
  <c r="AF453" i="9"/>
  <c r="AH453" i="9" s="1"/>
  <c r="AA453" i="9"/>
  <c r="AB453" i="9"/>
  <c r="AD453" i="9" s="1"/>
  <c r="W453" i="9"/>
  <c r="Y453" i="9" s="1"/>
  <c r="AF452" i="9"/>
  <c r="AA452" i="9"/>
  <c r="W452" i="9"/>
  <c r="Y452" i="9"/>
  <c r="AF451" i="9"/>
  <c r="AA451" i="9"/>
  <c r="W451" i="9"/>
  <c r="Y451" i="9" s="1"/>
  <c r="AF450" i="9"/>
  <c r="AA450" i="9"/>
  <c r="W450" i="9"/>
  <c r="Y450" i="9"/>
  <c r="AF449" i="9"/>
  <c r="AA449" i="9"/>
  <c r="W449" i="9"/>
  <c r="Y449" i="9" s="1"/>
  <c r="AF448" i="9"/>
  <c r="AA448" i="9"/>
  <c r="W448" i="9"/>
  <c r="Y448" i="9"/>
  <c r="AF447" i="9"/>
  <c r="AA447" i="9"/>
  <c r="W447" i="9"/>
  <c r="Y447" i="9" s="1"/>
  <c r="AF446" i="9"/>
  <c r="AA446" i="9"/>
  <c r="W446" i="9"/>
  <c r="Y446" i="9"/>
  <c r="AF445" i="9"/>
  <c r="AA445" i="9"/>
  <c r="W445" i="9"/>
  <c r="Y445" i="9" s="1"/>
  <c r="AF444" i="9"/>
  <c r="AH444" i="9" s="1"/>
  <c r="AA444" i="9"/>
  <c r="W444" i="9"/>
  <c r="Y444" i="9"/>
  <c r="AF443" i="9"/>
  <c r="AA443" i="9"/>
  <c r="W443" i="9"/>
  <c r="Y443" i="9"/>
  <c r="AF442" i="9"/>
  <c r="AH442" i="9" s="1"/>
  <c r="AA442" i="9"/>
  <c r="AB442" i="9"/>
  <c r="AD442" i="9" s="1"/>
  <c r="W442" i="9"/>
  <c r="Y442" i="9" s="1"/>
  <c r="AF441" i="9"/>
  <c r="AA441" i="9"/>
  <c r="W441" i="9"/>
  <c r="Y441" i="9"/>
  <c r="AF440" i="9"/>
  <c r="AH440" i="9" s="1"/>
  <c r="AA440" i="9"/>
  <c r="W440" i="9"/>
  <c r="Y440" i="9"/>
  <c r="AF439" i="9"/>
  <c r="AA439" i="9"/>
  <c r="W439" i="9"/>
  <c r="Y439" i="9"/>
  <c r="AF438" i="9"/>
  <c r="AH438" i="9"/>
  <c r="AA438" i="9"/>
  <c r="AB438" i="9"/>
  <c r="AD438" i="9" s="1"/>
  <c r="W438" i="9"/>
  <c r="Y438" i="9"/>
  <c r="AF437" i="9"/>
  <c r="AA437" i="9"/>
  <c r="W437" i="9"/>
  <c r="Y437" i="9" s="1"/>
  <c r="AF436" i="9"/>
  <c r="AH436" i="9" s="1"/>
  <c r="AA436" i="9"/>
  <c r="W436" i="9"/>
  <c r="Y436" i="9"/>
  <c r="AF435" i="9"/>
  <c r="AA435" i="9"/>
  <c r="W435" i="9"/>
  <c r="Y435" i="9"/>
  <c r="AF434" i="9"/>
  <c r="AH434" i="9" s="1"/>
  <c r="AA434" i="9"/>
  <c r="AB434" i="9"/>
  <c r="AD434" i="9" s="1"/>
  <c r="W434" i="9"/>
  <c r="Y434" i="9" s="1"/>
  <c r="AF433" i="9"/>
  <c r="AA433" i="9"/>
  <c r="W433" i="9"/>
  <c r="Y433" i="9"/>
  <c r="AF432" i="9"/>
  <c r="AH432" i="9" s="1"/>
  <c r="AA432" i="9"/>
  <c r="W432" i="9"/>
  <c r="Y432" i="9"/>
  <c r="AF431" i="9"/>
  <c r="AA431" i="9"/>
  <c r="W431" i="9"/>
  <c r="Y431" i="9"/>
  <c r="AF430" i="9"/>
  <c r="AH430" i="9"/>
  <c r="AA430" i="9"/>
  <c r="AB430" i="9"/>
  <c r="AD430" i="9" s="1"/>
  <c r="W430" i="9"/>
  <c r="Y430" i="9"/>
  <c r="AF429" i="9"/>
  <c r="AA429" i="9"/>
  <c r="W429" i="9"/>
  <c r="Y429" i="9" s="1"/>
  <c r="AF428" i="9"/>
  <c r="AH428" i="9" s="1"/>
  <c r="AA428" i="9"/>
  <c r="W428" i="9"/>
  <c r="Y428" i="9"/>
  <c r="AF427" i="9"/>
  <c r="AA427" i="9"/>
  <c r="W427" i="9"/>
  <c r="Y427" i="9"/>
  <c r="AF426" i="9"/>
  <c r="AH426" i="9" s="1"/>
  <c r="AA426" i="9"/>
  <c r="AB426" i="9"/>
  <c r="AD426" i="9" s="1"/>
  <c r="W426" i="9"/>
  <c r="Y426" i="9" s="1"/>
  <c r="AF425" i="9"/>
  <c r="AA425" i="9"/>
  <c r="W425" i="9"/>
  <c r="Y425" i="9"/>
  <c r="AF424" i="9"/>
  <c r="AH424" i="9" s="1"/>
  <c r="AA424" i="9"/>
  <c r="W424" i="9"/>
  <c r="Y424" i="9"/>
  <c r="AF423" i="9"/>
  <c r="AA423" i="9"/>
  <c r="W423" i="9"/>
  <c r="Y423" i="9"/>
  <c r="AF422" i="9"/>
  <c r="AH422" i="9"/>
  <c r="AA422" i="9"/>
  <c r="AB422" i="9"/>
  <c r="AD422" i="9" s="1"/>
  <c r="W422" i="9"/>
  <c r="Y422" i="9"/>
  <c r="AF421" i="9"/>
  <c r="AA421" i="9"/>
  <c r="W421" i="9"/>
  <c r="Y421" i="9" s="1"/>
  <c r="AF420" i="9"/>
  <c r="AH420" i="9" s="1"/>
  <c r="AA420" i="9"/>
  <c r="W420" i="9"/>
  <c r="Y420" i="9"/>
  <c r="AF419" i="9"/>
  <c r="AA419" i="9"/>
  <c r="W419" i="9"/>
  <c r="Y419" i="9"/>
  <c r="AF418" i="9"/>
  <c r="AH418" i="9" s="1"/>
  <c r="AA418" i="9"/>
  <c r="AB418" i="9"/>
  <c r="AD418" i="9" s="1"/>
  <c r="W418" i="9"/>
  <c r="Y418" i="9" s="1"/>
  <c r="AF417" i="9"/>
  <c r="AA417" i="9"/>
  <c r="W417" i="9"/>
  <c r="Y417" i="9"/>
  <c r="AF416" i="9"/>
  <c r="AH416" i="9" s="1"/>
  <c r="AA416" i="9"/>
  <c r="W416" i="9"/>
  <c r="Y416" i="9"/>
  <c r="AF415" i="9"/>
  <c r="AA415" i="9"/>
  <c r="W415" i="9"/>
  <c r="Y415" i="9"/>
  <c r="AF414" i="9"/>
  <c r="AH414" i="9"/>
  <c r="AA414" i="9"/>
  <c r="AB414" i="9"/>
  <c r="AD414" i="9" s="1"/>
  <c r="W414" i="9"/>
  <c r="Y414" i="9"/>
  <c r="AF413" i="9"/>
  <c r="AA413" i="9"/>
  <c r="W413" i="9"/>
  <c r="Y413" i="9" s="1"/>
  <c r="AF412" i="9"/>
  <c r="AH412" i="9" s="1"/>
  <c r="AA412" i="9"/>
  <c r="W412" i="9"/>
  <c r="Y412" i="9"/>
  <c r="AF411" i="9"/>
  <c r="AA411" i="9"/>
  <c r="W411" i="9"/>
  <c r="Y411" i="9"/>
  <c r="AF410" i="9"/>
  <c r="AH410" i="9" s="1"/>
  <c r="AA410" i="9"/>
  <c r="AB410" i="9"/>
  <c r="AD410" i="9" s="1"/>
  <c r="W410" i="9"/>
  <c r="Y410" i="9" s="1"/>
  <c r="AF409" i="9"/>
  <c r="AA409" i="9"/>
  <c r="W409" i="9"/>
  <c r="Y409" i="9"/>
  <c r="AF408" i="9"/>
  <c r="AH408" i="9" s="1"/>
  <c r="AA408" i="9"/>
  <c r="W408" i="9"/>
  <c r="Y408" i="9"/>
  <c r="AF407" i="9"/>
  <c r="AA407" i="9"/>
  <c r="W407" i="9"/>
  <c r="Y407" i="9"/>
  <c r="AF406" i="9"/>
  <c r="AH406" i="9"/>
  <c r="AA406" i="9"/>
  <c r="AB406" i="9"/>
  <c r="AD406" i="9" s="1"/>
  <c r="W406" i="9"/>
  <c r="Y406" i="9"/>
  <c r="AF405" i="9"/>
  <c r="AA405" i="9"/>
  <c r="W405" i="9"/>
  <c r="Y405" i="9" s="1"/>
  <c r="AF404" i="9"/>
  <c r="AH404" i="9" s="1"/>
  <c r="AA404" i="9"/>
  <c r="W404" i="9"/>
  <c r="Y404" i="9"/>
  <c r="AF403" i="9"/>
  <c r="AA403" i="9"/>
  <c r="W403" i="9"/>
  <c r="Y403" i="9"/>
  <c r="AF402" i="9"/>
  <c r="AH402" i="9" s="1"/>
  <c r="AA402" i="9"/>
  <c r="AB402" i="9"/>
  <c r="AD402" i="9" s="1"/>
  <c r="W402" i="9"/>
  <c r="Y402" i="9" s="1"/>
  <c r="AF401" i="9"/>
  <c r="AA401" i="9"/>
  <c r="W401" i="9"/>
  <c r="Y401" i="9"/>
  <c r="AF400" i="9"/>
  <c r="AH400" i="9" s="1"/>
  <c r="AA400" i="9"/>
  <c r="W400" i="9"/>
  <c r="Y400" i="9"/>
  <c r="AF399" i="9"/>
  <c r="AA399" i="9"/>
  <c r="W399" i="9"/>
  <c r="Y399" i="9"/>
  <c r="AF398" i="9"/>
  <c r="AH398" i="9"/>
  <c r="AA398" i="9"/>
  <c r="AB398" i="9"/>
  <c r="AD398" i="9" s="1"/>
  <c r="W398" i="9"/>
  <c r="Y398" i="9"/>
  <c r="AF397" i="9"/>
  <c r="AA397" i="9"/>
  <c r="W397" i="9"/>
  <c r="Y397" i="9" s="1"/>
  <c r="AF396" i="9"/>
  <c r="AH396" i="9" s="1"/>
  <c r="AA396" i="9"/>
  <c r="W396" i="9"/>
  <c r="Y396" i="9"/>
  <c r="AF395" i="9"/>
  <c r="AA395" i="9"/>
  <c r="W395" i="9"/>
  <c r="Y395" i="9"/>
  <c r="AF394" i="9"/>
  <c r="AH394" i="9" s="1"/>
  <c r="AA394" i="9"/>
  <c r="AB394" i="9"/>
  <c r="AD394" i="9" s="1"/>
  <c r="W394" i="9"/>
  <c r="Y394" i="9" s="1"/>
  <c r="AF393" i="9"/>
  <c r="AA393" i="9"/>
  <c r="W393" i="9"/>
  <c r="Y393" i="9"/>
  <c r="AF392" i="9"/>
  <c r="AH392" i="9" s="1"/>
  <c r="AA392" i="9"/>
  <c r="W392" i="9"/>
  <c r="Y392" i="9"/>
  <c r="AF391" i="9"/>
  <c r="AA391" i="9"/>
  <c r="W391" i="9"/>
  <c r="Y391" i="9"/>
  <c r="AF390" i="9"/>
  <c r="AH390" i="9"/>
  <c r="AA390" i="9"/>
  <c r="AB390" i="9"/>
  <c r="AD390" i="9" s="1"/>
  <c r="W390" i="9"/>
  <c r="Y390" i="9"/>
  <c r="AF389" i="9"/>
  <c r="AA389" i="9"/>
  <c r="W389" i="9"/>
  <c r="Y389" i="9"/>
  <c r="AF388" i="9"/>
  <c r="AH388" i="9" s="1"/>
  <c r="AA388" i="9"/>
  <c r="W388" i="9"/>
  <c r="Y388" i="9"/>
  <c r="AF387" i="9"/>
  <c r="AA387" i="9"/>
  <c r="W387" i="9"/>
  <c r="Y387" i="9"/>
  <c r="AF386" i="9"/>
  <c r="AH386" i="9" s="1"/>
  <c r="AA386" i="9"/>
  <c r="AB386" i="9"/>
  <c r="AD386" i="9" s="1"/>
  <c r="W386" i="9"/>
  <c r="Y386" i="9" s="1"/>
  <c r="AF385" i="9"/>
  <c r="AA385" i="9"/>
  <c r="W385" i="9"/>
  <c r="Y385" i="9"/>
  <c r="AF384" i="9"/>
  <c r="AH384" i="9" s="1"/>
  <c r="AA384" i="9"/>
  <c r="W384" i="9"/>
  <c r="Y384" i="9"/>
  <c r="AF383" i="9"/>
  <c r="AA383" i="9"/>
  <c r="W383" i="9"/>
  <c r="Y383" i="9"/>
  <c r="AF382" i="9"/>
  <c r="AH382" i="9"/>
  <c r="AA382" i="9"/>
  <c r="AB382" i="9"/>
  <c r="AD382" i="9" s="1"/>
  <c r="W382" i="9"/>
  <c r="Y382" i="9"/>
  <c r="AF381" i="9"/>
  <c r="AA381" i="9"/>
  <c r="W381" i="9"/>
  <c r="Y381" i="9" s="1"/>
  <c r="AF380" i="9"/>
  <c r="AH380" i="9" s="1"/>
  <c r="AA380" i="9"/>
  <c r="W380" i="9"/>
  <c r="Y380" i="9"/>
  <c r="AF379" i="9"/>
  <c r="AA379" i="9"/>
  <c r="W379" i="9"/>
  <c r="Y379" i="9"/>
  <c r="AF378" i="9"/>
  <c r="AH378" i="9" s="1"/>
  <c r="AA378" i="9"/>
  <c r="AB378" i="9"/>
  <c r="AD378" i="9" s="1"/>
  <c r="W378" i="9"/>
  <c r="Y378" i="9" s="1"/>
  <c r="AF377" i="9"/>
  <c r="AA377" i="9"/>
  <c r="W377" i="9"/>
  <c r="Y377" i="9"/>
  <c r="AF376" i="9"/>
  <c r="AH376" i="9" s="1"/>
  <c r="AA376" i="9"/>
  <c r="W376" i="9"/>
  <c r="Y376" i="9"/>
  <c r="AF375" i="9"/>
  <c r="AA375" i="9"/>
  <c r="W375" i="9"/>
  <c r="Y375" i="9"/>
  <c r="AF374" i="9"/>
  <c r="AH374" i="9"/>
  <c r="AA374" i="9"/>
  <c r="AB374" i="9"/>
  <c r="AD374" i="9" s="1"/>
  <c r="W374" i="9"/>
  <c r="Y374" i="9"/>
  <c r="AF373" i="9"/>
  <c r="AA373" i="9"/>
  <c r="W373" i="9"/>
  <c r="Y373" i="9"/>
  <c r="AF372" i="9"/>
  <c r="AH372" i="9" s="1"/>
  <c r="AA372" i="9"/>
  <c r="W372" i="9"/>
  <c r="Y372" i="9"/>
  <c r="AF371" i="9"/>
  <c r="AA371" i="9"/>
  <c r="W371" i="9"/>
  <c r="Y371" i="9"/>
  <c r="AF370" i="9"/>
  <c r="AH370" i="9" s="1"/>
  <c r="AA370" i="9"/>
  <c r="AB370" i="9"/>
  <c r="AD370" i="9" s="1"/>
  <c r="W370" i="9"/>
  <c r="Y370" i="9"/>
  <c r="AF369" i="9"/>
  <c r="AA369" i="9"/>
  <c r="W369" i="9"/>
  <c r="Y369" i="9"/>
  <c r="AF368" i="9"/>
  <c r="AH368" i="9" s="1"/>
  <c r="AA368" i="9"/>
  <c r="W368" i="9"/>
  <c r="Y368" i="9"/>
  <c r="AF367" i="9"/>
  <c r="AA367" i="9"/>
  <c r="W367" i="9"/>
  <c r="Y367" i="9"/>
  <c r="AF366" i="9"/>
  <c r="AH366" i="9"/>
  <c r="AA366" i="9"/>
  <c r="AB366" i="9"/>
  <c r="AD366" i="9" s="1"/>
  <c r="W366" i="9"/>
  <c r="Y366" i="9"/>
  <c r="AF365" i="9"/>
  <c r="AA365" i="9"/>
  <c r="W365" i="9"/>
  <c r="Y365" i="9"/>
  <c r="AF364" i="9"/>
  <c r="AH364" i="9" s="1"/>
  <c r="AA364" i="9"/>
  <c r="W364" i="9"/>
  <c r="Y364" i="9"/>
  <c r="AF363" i="9"/>
  <c r="AA363" i="9"/>
  <c r="W363" i="9"/>
  <c r="Y363" i="9"/>
  <c r="AF362" i="9"/>
  <c r="AH362" i="9" s="1"/>
  <c r="AA362" i="9"/>
  <c r="AB362" i="9"/>
  <c r="AD362" i="9" s="1"/>
  <c r="W362" i="9"/>
  <c r="Y362" i="9"/>
  <c r="AF361" i="9"/>
  <c r="AA361" i="9"/>
  <c r="W361" i="9"/>
  <c r="Y361" i="9"/>
  <c r="AF360" i="9"/>
  <c r="AH360" i="9" s="1"/>
  <c r="AA360" i="9"/>
  <c r="W360" i="9"/>
  <c r="Y360" i="9"/>
  <c r="AF359" i="9"/>
  <c r="AJ359" i="9" s="1"/>
  <c r="AA359" i="9"/>
  <c r="W359" i="9"/>
  <c r="Y359" i="9" s="1"/>
  <c r="AF358" i="9"/>
  <c r="AA358" i="9"/>
  <c r="W358" i="9"/>
  <c r="Y358" i="9" s="1"/>
  <c r="AF357" i="9"/>
  <c r="AA357" i="9"/>
  <c r="W357" i="9"/>
  <c r="Y357" i="9" s="1"/>
  <c r="AF356" i="9"/>
  <c r="AH356" i="9"/>
  <c r="AA356" i="9"/>
  <c r="W356" i="9"/>
  <c r="Y356" i="9" s="1"/>
  <c r="AF355" i="9"/>
  <c r="AJ355" i="9"/>
  <c r="AA355" i="9"/>
  <c r="W355" i="9"/>
  <c r="Y355" i="9"/>
  <c r="AF354" i="9"/>
  <c r="AA354" i="9"/>
  <c r="AB354" i="9" s="1"/>
  <c r="AD354" i="9" s="1"/>
  <c r="W354" i="9"/>
  <c r="Y354" i="9" s="1"/>
  <c r="AF353" i="9"/>
  <c r="AA353" i="9"/>
  <c r="W353" i="9"/>
  <c r="Y353" i="9" s="1"/>
  <c r="AF352" i="9"/>
  <c r="AH352" i="9"/>
  <c r="AA352" i="9"/>
  <c r="W352" i="9"/>
  <c r="Y352" i="9"/>
  <c r="AF351" i="9"/>
  <c r="AJ351" i="9"/>
  <c r="AA351" i="9"/>
  <c r="W351" i="9"/>
  <c r="Y351" i="9"/>
  <c r="AF350" i="9"/>
  <c r="AJ350" i="9" s="1"/>
  <c r="AA350" i="9"/>
  <c r="W350" i="9"/>
  <c r="Y350" i="9"/>
  <c r="AF349" i="9"/>
  <c r="AJ349" i="9" s="1"/>
  <c r="AA349" i="9"/>
  <c r="W349" i="9"/>
  <c r="Y349" i="9" s="1"/>
  <c r="AF348" i="9"/>
  <c r="AJ348" i="9"/>
  <c r="AA348" i="9"/>
  <c r="W348" i="9"/>
  <c r="Y348" i="9" s="1"/>
  <c r="AF347" i="9"/>
  <c r="AJ347" i="9"/>
  <c r="AA347" i="9"/>
  <c r="W347" i="9"/>
  <c r="Y347" i="9"/>
  <c r="AF346" i="9"/>
  <c r="AA346" i="9"/>
  <c r="W346" i="9"/>
  <c r="Y346" i="9"/>
  <c r="AF345" i="9"/>
  <c r="AA345" i="9"/>
  <c r="AB345" i="9"/>
  <c r="AD345" i="9"/>
  <c r="W345" i="9"/>
  <c r="Y345" i="9" s="1"/>
  <c r="AF344" i="9"/>
  <c r="AA344" i="9"/>
  <c r="W344" i="9"/>
  <c r="Y344" i="9" s="1"/>
  <c r="AF343" i="9"/>
  <c r="AA343" i="9"/>
  <c r="AB343" i="9"/>
  <c r="AD343" i="9" s="1"/>
  <c r="W343" i="9"/>
  <c r="Y343" i="9"/>
  <c r="AF342" i="9"/>
  <c r="AA342" i="9"/>
  <c r="W342" i="9"/>
  <c r="Y342" i="9"/>
  <c r="AF341" i="9"/>
  <c r="AA341" i="9"/>
  <c r="W341" i="9"/>
  <c r="Y341" i="9"/>
  <c r="AF340" i="9"/>
  <c r="AA340" i="9"/>
  <c r="W340" i="9"/>
  <c r="Y340" i="9"/>
  <c r="AF339" i="9"/>
  <c r="AA339" i="9"/>
  <c r="W339" i="9"/>
  <c r="Y339" i="9"/>
  <c r="AF338" i="9"/>
  <c r="AA338" i="9"/>
  <c r="W338" i="9"/>
  <c r="Y338" i="9"/>
  <c r="AF337" i="9"/>
  <c r="AA337" i="9"/>
  <c r="W337" i="9"/>
  <c r="Y337" i="9"/>
  <c r="AF336" i="9"/>
  <c r="AH336" i="9" s="1"/>
  <c r="AA336" i="9"/>
  <c r="W336" i="9"/>
  <c r="Y336" i="9"/>
  <c r="AF335" i="9"/>
  <c r="AH335" i="9" s="1"/>
  <c r="AA335" i="9"/>
  <c r="W335" i="9"/>
  <c r="Y335" i="9" s="1"/>
  <c r="AF334" i="9"/>
  <c r="AH334" i="9"/>
  <c r="AA334" i="9"/>
  <c r="W334" i="9"/>
  <c r="Y334" i="9" s="1"/>
  <c r="AF333" i="9"/>
  <c r="AH333" i="9"/>
  <c r="AA333" i="9"/>
  <c r="W333" i="9"/>
  <c r="Y333" i="9"/>
  <c r="AF332" i="9"/>
  <c r="AJ332" i="9" s="1"/>
  <c r="AA332" i="9"/>
  <c r="W332" i="9"/>
  <c r="Y332" i="9"/>
  <c r="AF331" i="9"/>
  <c r="AJ331" i="9"/>
  <c r="AA331" i="9"/>
  <c r="W331" i="9"/>
  <c r="Y331" i="9" s="1"/>
  <c r="AF330" i="9"/>
  <c r="AJ330" i="9"/>
  <c r="AA330" i="9"/>
  <c r="W330" i="9"/>
  <c r="Y330" i="9"/>
  <c r="AF329" i="9"/>
  <c r="AJ329" i="9"/>
  <c r="AA329" i="9"/>
  <c r="W329" i="9"/>
  <c r="Y329" i="9"/>
  <c r="AF328" i="9"/>
  <c r="AJ328" i="9" s="1"/>
  <c r="AA328" i="9"/>
  <c r="W328" i="9"/>
  <c r="Y328" i="9"/>
  <c r="AF327" i="9"/>
  <c r="AA327" i="9"/>
  <c r="W327" i="9"/>
  <c r="Y327" i="9"/>
  <c r="AF326" i="9"/>
  <c r="AA326" i="9"/>
  <c r="AB326" i="9"/>
  <c r="AD326" i="9"/>
  <c r="W326" i="9"/>
  <c r="Y326" i="9" s="1"/>
  <c r="AF325" i="9"/>
  <c r="AA325" i="9"/>
  <c r="W325" i="9"/>
  <c r="Y325" i="9"/>
  <c r="AF324" i="9"/>
  <c r="AA324" i="9"/>
  <c r="W324" i="9"/>
  <c r="Y324" i="9" s="1"/>
  <c r="AF323" i="9"/>
  <c r="AH323" i="9"/>
  <c r="AA323" i="9"/>
  <c r="W323" i="9"/>
  <c r="Y323" i="9"/>
  <c r="AF322" i="9"/>
  <c r="AH322" i="9" s="1"/>
  <c r="AA322" i="9"/>
  <c r="W322" i="9"/>
  <c r="Y322" i="9"/>
  <c r="AF321" i="9"/>
  <c r="AH321" i="9"/>
  <c r="AA321" i="9"/>
  <c r="W321" i="9"/>
  <c r="Y321" i="9" s="1"/>
  <c r="AF320" i="9"/>
  <c r="AH320" i="9"/>
  <c r="AA320" i="9"/>
  <c r="W320" i="9"/>
  <c r="Y320" i="9"/>
  <c r="AF319" i="9"/>
  <c r="AH319" i="9"/>
  <c r="AA319" i="9"/>
  <c r="W319" i="9"/>
  <c r="Y319" i="9"/>
  <c r="AF318" i="9"/>
  <c r="AH318" i="9" s="1"/>
  <c r="AA318" i="9"/>
  <c r="W318" i="9"/>
  <c r="Y318" i="9"/>
  <c r="AF317" i="9"/>
  <c r="AH317" i="9" s="1"/>
  <c r="AA317" i="9"/>
  <c r="W317" i="9"/>
  <c r="Y317" i="9" s="1"/>
  <c r="AF316" i="9"/>
  <c r="AJ316" i="9"/>
  <c r="AA316" i="9"/>
  <c r="W316" i="9"/>
  <c r="Y316" i="9" s="1"/>
  <c r="AF315" i="9"/>
  <c r="AA315" i="9"/>
  <c r="W315" i="9"/>
  <c r="Y315" i="9"/>
  <c r="AF314" i="9"/>
  <c r="AA314" i="9"/>
  <c r="W314" i="9"/>
  <c r="Y314" i="9" s="1"/>
  <c r="AF313" i="9"/>
  <c r="AH313" i="9"/>
  <c r="AA313" i="9"/>
  <c r="W313" i="9"/>
  <c r="Y313" i="9"/>
  <c r="AF312" i="9"/>
  <c r="AJ312" i="9" s="1"/>
  <c r="AA312" i="9"/>
  <c r="W312" i="9"/>
  <c r="Y312" i="9"/>
  <c r="AF311" i="9"/>
  <c r="AA311" i="9"/>
  <c r="AB311" i="9"/>
  <c r="AD311" i="9"/>
  <c r="W311" i="9"/>
  <c r="Y311" i="9" s="1"/>
  <c r="AF310" i="9"/>
  <c r="AA310" i="9"/>
  <c r="W310" i="9"/>
  <c r="Y310" i="9"/>
  <c r="AF309" i="9"/>
  <c r="AH309" i="9"/>
  <c r="AA309" i="9"/>
  <c r="W309" i="9"/>
  <c r="Y309" i="9"/>
  <c r="AF308" i="9"/>
  <c r="AJ308" i="9" s="1"/>
  <c r="AA308" i="9"/>
  <c r="W308" i="9"/>
  <c r="Y308" i="9"/>
  <c r="AF307" i="9"/>
  <c r="AA307" i="9"/>
  <c r="W307" i="9"/>
  <c r="Y307" i="9"/>
  <c r="AF306" i="9"/>
  <c r="AA306" i="9"/>
  <c r="W306" i="9"/>
  <c r="Y306" i="9"/>
  <c r="AF305" i="9"/>
  <c r="AH305" i="9" s="1"/>
  <c r="AA305" i="9"/>
  <c r="W305" i="9"/>
  <c r="Y305" i="9" s="1"/>
  <c r="AF304" i="9"/>
  <c r="AJ304" i="9"/>
  <c r="AA304" i="9"/>
  <c r="W304" i="9"/>
  <c r="Y304" i="9" s="1"/>
  <c r="AF303" i="9"/>
  <c r="AA303" i="9"/>
  <c r="AB303" i="9" s="1"/>
  <c r="AD303" i="9" s="1"/>
  <c r="W303" i="9"/>
  <c r="Y303" i="9"/>
  <c r="AF302" i="9"/>
  <c r="AA302" i="9"/>
  <c r="W302" i="9"/>
  <c r="Y302" i="9"/>
  <c r="AF301" i="9"/>
  <c r="AA301" i="9"/>
  <c r="W301" i="9"/>
  <c r="Y301" i="9"/>
  <c r="AF300" i="9"/>
  <c r="AH300" i="9" s="1"/>
  <c r="AA300" i="9"/>
  <c r="W300" i="9"/>
  <c r="Y300" i="9" s="1"/>
  <c r="AF299" i="9"/>
  <c r="AJ299" i="9"/>
  <c r="AA299" i="9"/>
  <c r="W299" i="9"/>
  <c r="Y299" i="9" s="1"/>
  <c r="AF298" i="9"/>
  <c r="AA298" i="9"/>
  <c r="AB298" i="9" s="1"/>
  <c r="AD298" i="9" s="1"/>
  <c r="W298" i="9"/>
  <c r="Y298" i="9"/>
  <c r="AF297" i="9"/>
  <c r="AA297" i="9"/>
  <c r="W297" i="9"/>
  <c r="Y297" i="9"/>
  <c r="AF296" i="9"/>
  <c r="AH296" i="9"/>
  <c r="AA296" i="9"/>
  <c r="W296" i="9"/>
  <c r="Y296" i="9" s="1"/>
  <c r="AF295" i="9"/>
  <c r="AJ295" i="9"/>
  <c r="AA295" i="9"/>
  <c r="W295" i="9"/>
  <c r="Y295" i="9"/>
  <c r="AF294" i="9"/>
  <c r="AA294" i="9"/>
  <c r="W294" i="9"/>
  <c r="Y294" i="9" s="1"/>
  <c r="AF293" i="9"/>
  <c r="AA293" i="9"/>
  <c r="W293" i="9"/>
  <c r="Y293" i="9"/>
  <c r="AF292" i="9"/>
  <c r="AH292" i="9"/>
  <c r="AA292" i="9"/>
  <c r="W292" i="9"/>
  <c r="Y292" i="9"/>
  <c r="AF291" i="9"/>
  <c r="AJ291" i="9" s="1"/>
  <c r="AA291" i="9"/>
  <c r="W291" i="9"/>
  <c r="Y291" i="9"/>
  <c r="AF290" i="9"/>
  <c r="AA290" i="9"/>
  <c r="AB290" i="9"/>
  <c r="AD290" i="9"/>
  <c r="W290" i="9"/>
  <c r="Y290" i="9"/>
  <c r="AF289" i="9"/>
  <c r="AA289" i="9"/>
  <c r="AB289" i="9" s="1"/>
  <c r="AD289" i="9" s="1"/>
  <c r="W289" i="9"/>
  <c r="Y289" i="9" s="1"/>
  <c r="AF288" i="9"/>
  <c r="AH288" i="9"/>
  <c r="AA288" i="9"/>
  <c r="W288" i="9"/>
  <c r="Y288" i="9"/>
  <c r="AF287" i="9"/>
  <c r="AJ287" i="9" s="1"/>
  <c r="AA287" i="9"/>
  <c r="W287" i="9"/>
  <c r="Y287" i="9"/>
  <c r="AF286" i="9"/>
  <c r="AA286" i="9"/>
  <c r="W286" i="9"/>
  <c r="Y286" i="9"/>
  <c r="AF285" i="9"/>
  <c r="AA285" i="9"/>
  <c r="W285" i="9"/>
  <c r="Y285" i="9"/>
  <c r="AF284" i="9"/>
  <c r="AH284" i="9"/>
  <c r="AA284" i="9"/>
  <c r="W284" i="9"/>
  <c r="Y284" i="9" s="1"/>
  <c r="AF283" i="9"/>
  <c r="AJ283" i="9"/>
  <c r="AA283" i="9"/>
  <c r="W283" i="9"/>
  <c r="Y283" i="9"/>
  <c r="AF282" i="9"/>
  <c r="AA282" i="9"/>
  <c r="AB282" i="9" s="1"/>
  <c r="AD282" i="9" s="1"/>
  <c r="W282" i="9"/>
  <c r="Y282" i="9"/>
  <c r="AF281" i="9"/>
  <c r="AA281" i="9"/>
  <c r="W281" i="9"/>
  <c r="Y281" i="9"/>
  <c r="AF280" i="9"/>
  <c r="AH280" i="9" s="1"/>
  <c r="AA280" i="9"/>
  <c r="W280" i="9"/>
  <c r="Y280" i="9" s="1"/>
  <c r="AF279" i="9"/>
  <c r="AJ279" i="9"/>
  <c r="AA279" i="9"/>
  <c r="W279" i="9"/>
  <c r="Y279" i="9" s="1"/>
  <c r="AF278" i="9"/>
  <c r="AA278" i="9"/>
  <c r="W278" i="9"/>
  <c r="Y278" i="9"/>
  <c r="AF277" i="9"/>
  <c r="AA277" i="9"/>
  <c r="AB277" i="9" s="1"/>
  <c r="AD277" i="9" s="1"/>
  <c r="W277" i="9"/>
  <c r="Y277" i="9" s="1"/>
  <c r="AF276" i="9"/>
  <c r="AH276" i="9"/>
  <c r="AA276" i="9"/>
  <c r="W276" i="9"/>
  <c r="Y276" i="9"/>
  <c r="AF275" i="9"/>
  <c r="AJ275" i="9" s="1"/>
  <c r="AA275" i="9"/>
  <c r="W275" i="9"/>
  <c r="Y275" i="9"/>
  <c r="AF274" i="9"/>
  <c r="AA274" i="9"/>
  <c r="AB274" i="9"/>
  <c r="AD274" i="9"/>
  <c r="W274" i="9"/>
  <c r="Y274" i="9" s="1"/>
  <c r="AF273" i="9"/>
  <c r="AA273" i="9"/>
  <c r="W273" i="9"/>
  <c r="Y273" i="9"/>
  <c r="AF272" i="9"/>
  <c r="AH272" i="9"/>
  <c r="AA272" i="9"/>
  <c r="W272" i="9"/>
  <c r="Y272" i="9"/>
  <c r="AF271" i="9"/>
  <c r="AJ271" i="9" s="1"/>
  <c r="AA271" i="9"/>
  <c r="W271" i="9"/>
  <c r="Y271" i="9"/>
  <c r="AF270" i="9"/>
  <c r="AA270" i="9"/>
  <c r="W270" i="9"/>
  <c r="Y270" i="9"/>
  <c r="AF269" i="9"/>
  <c r="AA269" i="9"/>
  <c r="W269" i="9"/>
  <c r="Y269" i="9"/>
  <c r="AF268" i="9"/>
  <c r="AH268" i="9" s="1"/>
  <c r="AA268" i="9"/>
  <c r="W268" i="9"/>
  <c r="Y268" i="9" s="1"/>
  <c r="AF267" i="9"/>
  <c r="AJ267" i="9"/>
  <c r="AA267" i="9"/>
  <c r="W267" i="9"/>
  <c r="Y267" i="9" s="1"/>
  <c r="AF266" i="9"/>
  <c r="AA266" i="9"/>
  <c r="AB266" i="9" s="1"/>
  <c r="AD266" i="9" s="1"/>
  <c r="W266" i="9"/>
  <c r="Y266" i="9"/>
  <c r="AF265" i="9"/>
  <c r="AA265" i="9"/>
  <c r="W265" i="9"/>
  <c r="Y265" i="9"/>
  <c r="AF264" i="9"/>
  <c r="AH264" i="9"/>
  <c r="AA264" i="9"/>
  <c r="W264" i="9"/>
  <c r="Y264" i="9" s="1"/>
  <c r="AF263" i="9"/>
  <c r="AJ263" i="9"/>
  <c r="AA263" i="9"/>
  <c r="W263" i="9"/>
  <c r="Y263" i="9"/>
  <c r="AF262" i="9"/>
  <c r="AA262" i="9"/>
  <c r="W262" i="9"/>
  <c r="Y262" i="9" s="1"/>
  <c r="AF261" i="9"/>
  <c r="AA261" i="9"/>
  <c r="W261" i="9"/>
  <c r="Y261" i="9"/>
  <c r="AF260" i="9"/>
  <c r="AA260" i="9"/>
  <c r="W260" i="9"/>
  <c r="Y260" i="9" s="1"/>
  <c r="AF259" i="9"/>
  <c r="AA259" i="9"/>
  <c r="W259" i="9"/>
  <c r="Y259" i="9"/>
  <c r="AF258" i="9"/>
  <c r="AA258" i="9"/>
  <c r="W258" i="9"/>
  <c r="Y258" i="9" s="1"/>
  <c r="AF257" i="9"/>
  <c r="AH257" i="9"/>
  <c r="AA257" i="9"/>
  <c r="W257" i="9"/>
  <c r="Y257" i="9"/>
  <c r="AF256" i="9"/>
  <c r="AJ256" i="9"/>
  <c r="AA256" i="9"/>
  <c r="W256" i="9"/>
  <c r="Y256" i="9"/>
  <c r="AF255" i="9"/>
  <c r="AA255" i="9"/>
  <c r="AB255" i="9"/>
  <c r="AD255" i="9"/>
  <c r="W255" i="9"/>
  <c r="Y255" i="9" s="1"/>
  <c r="AF254" i="9"/>
  <c r="AA254" i="9"/>
  <c r="W254" i="9"/>
  <c r="Y254" i="9"/>
  <c r="AF253" i="9"/>
  <c r="AA253" i="9"/>
  <c r="W253" i="9"/>
  <c r="Y253" i="9" s="1"/>
  <c r="AF252" i="9"/>
  <c r="AH252" i="9"/>
  <c r="AA252" i="9"/>
  <c r="W252" i="9"/>
  <c r="Y252" i="9"/>
  <c r="AF251" i="9"/>
  <c r="AJ251" i="9"/>
  <c r="AA251" i="9"/>
  <c r="W251" i="9"/>
  <c r="Y251" i="9"/>
  <c r="AF250" i="9"/>
  <c r="AA250" i="9"/>
  <c r="AB250" i="9"/>
  <c r="AD250" i="9"/>
  <c r="W250" i="9"/>
  <c r="Y250" i="9" s="1"/>
  <c r="AF249" i="9"/>
  <c r="AA249" i="9"/>
  <c r="W249" i="9"/>
  <c r="Y249" i="9"/>
  <c r="AF248" i="9"/>
  <c r="AH248" i="9"/>
  <c r="AA248" i="9"/>
  <c r="W248" i="9"/>
  <c r="Y248" i="9"/>
  <c r="AF247" i="9"/>
  <c r="AJ247" i="9" s="1"/>
  <c r="AA247" i="9"/>
  <c r="W247" i="9"/>
  <c r="Y247" i="9"/>
  <c r="AF246" i="9"/>
  <c r="AA246" i="9"/>
  <c r="W246" i="9"/>
  <c r="Y246" i="9"/>
  <c r="AF245" i="9"/>
  <c r="AA245" i="9"/>
  <c r="W245" i="9"/>
  <c r="Y245" i="9"/>
  <c r="AF244" i="9"/>
  <c r="AA244" i="9"/>
  <c r="W244" i="9"/>
  <c r="Y244" i="9" s="1"/>
  <c r="AF243" i="9"/>
  <c r="AJ243" i="9"/>
  <c r="AA243" i="9"/>
  <c r="W243" i="9"/>
  <c r="Y243" i="9" s="1"/>
  <c r="AF242" i="9"/>
  <c r="AA242" i="9"/>
  <c r="AB242" i="9" s="1"/>
  <c r="AD242" i="9" s="1"/>
  <c r="W242" i="9"/>
  <c r="Y242" i="9"/>
  <c r="AF241" i="9"/>
  <c r="AA241" i="9"/>
  <c r="W241" i="9"/>
  <c r="Y241" i="9"/>
  <c r="AF240" i="9"/>
  <c r="AH240" i="9"/>
  <c r="AA240" i="9"/>
  <c r="W240" i="9"/>
  <c r="Y240" i="9" s="1"/>
  <c r="AF239" i="9"/>
  <c r="AJ239" i="9"/>
  <c r="AA239" i="9"/>
  <c r="W239" i="9"/>
  <c r="Y239" i="9"/>
  <c r="AF238" i="9"/>
  <c r="AA238" i="9"/>
  <c r="W238" i="9"/>
  <c r="Y238" i="9" s="1"/>
  <c r="AF237" i="9"/>
  <c r="AA237" i="9"/>
  <c r="W237" i="9"/>
  <c r="Y237" i="9"/>
  <c r="AF236" i="9"/>
  <c r="AH236" i="9"/>
  <c r="AA236" i="9"/>
  <c r="W236" i="9"/>
  <c r="Y236" i="9"/>
  <c r="AF235" i="9"/>
  <c r="AJ235" i="9" s="1"/>
  <c r="AA235" i="9"/>
  <c r="W235" i="9"/>
  <c r="Y235" i="9"/>
  <c r="AF234" i="9"/>
  <c r="AA234" i="9"/>
  <c r="AB234" i="9"/>
  <c r="AD234" i="9"/>
  <c r="W234" i="9"/>
  <c r="Y234" i="9"/>
  <c r="AF233" i="9"/>
  <c r="AA233" i="9"/>
  <c r="W233" i="9"/>
  <c r="Y233" i="9" s="1"/>
  <c r="AF232" i="9"/>
  <c r="AH232" i="9"/>
  <c r="AA232" i="9"/>
  <c r="W232" i="9"/>
  <c r="Y232" i="9"/>
  <c r="AF231" i="9"/>
  <c r="AJ231" i="9"/>
  <c r="AA231" i="9"/>
  <c r="W231" i="9"/>
  <c r="Y231" i="9"/>
  <c r="AF230" i="9"/>
  <c r="AA230" i="9"/>
  <c r="W230" i="9"/>
  <c r="Y230" i="9"/>
  <c r="AF229" i="9"/>
  <c r="AA229" i="9"/>
  <c r="W229" i="9"/>
  <c r="Y229" i="9"/>
  <c r="AF228" i="9"/>
  <c r="AH228" i="9"/>
  <c r="AA228" i="9"/>
  <c r="W228" i="9"/>
  <c r="Y228" i="9"/>
  <c r="AF227" i="9"/>
  <c r="AJ227" i="9"/>
  <c r="AA227" i="9"/>
  <c r="W227" i="9"/>
  <c r="Y227" i="9"/>
  <c r="AF226" i="9"/>
  <c r="AA226" i="9"/>
  <c r="AB226" i="9"/>
  <c r="AD226" i="9" s="1"/>
  <c r="W226" i="9"/>
  <c r="Y226" i="9"/>
  <c r="AF225" i="9"/>
  <c r="AA225" i="9"/>
  <c r="W225" i="9"/>
  <c r="Y225" i="9"/>
  <c r="AF224" i="9"/>
  <c r="AH224" i="9" s="1"/>
  <c r="AA224" i="9"/>
  <c r="W224" i="9"/>
  <c r="Y224" i="9" s="1"/>
  <c r="AF223" i="9"/>
  <c r="AJ223" i="9"/>
  <c r="AA223" i="9"/>
  <c r="W223" i="9"/>
  <c r="Y223" i="9" s="1"/>
  <c r="AF222" i="9"/>
  <c r="AA222" i="9"/>
  <c r="W222" i="9"/>
  <c r="Y222" i="9"/>
  <c r="AF221" i="9"/>
  <c r="AA221" i="9"/>
  <c r="W221" i="9"/>
  <c r="Y221" i="9" s="1"/>
  <c r="AF220" i="9"/>
  <c r="AH220" i="9"/>
  <c r="AA220" i="9"/>
  <c r="W220" i="9"/>
  <c r="Y220" i="9"/>
  <c r="AF219" i="9"/>
  <c r="AJ219" i="9" s="1"/>
  <c r="AA219" i="9"/>
  <c r="W219" i="9"/>
  <c r="Y219" i="9"/>
  <c r="AF218" i="9"/>
  <c r="AA218" i="9"/>
  <c r="AB218" i="9"/>
  <c r="AD218" i="9"/>
  <c r="W218" i="9"/>
  <c r="Y218" i="9" s="1"/>
  <c r="AF217" i="9"/>
  <c r="AA217" i="9"/>
  <c r="W217" i="9"/>
  <c r="Y217" i="9"/>
  <c r="AF216" i="9"/>
  <c r="AH216" i="9"/>
  <c r="AA216" i="9"/>
  <c r="W216" i="9"/>
  <c r="Y216" i="9"/>
  <c r="AF215" i="9"/>
  <c r="AJ215" i="9" s="1"/>
  <c r="AA215" i="9"/>
  <c r="W215" i="9"/>
  <c r="Y215" i="9"/>
  <c r="AF214" i="9"/>
  <c r="AA214" i="9"/>
  <c r="W214" i="9"/>
  <c r="Y214" i="9"/>
  <c r="AF213" i="9"/>
  <c r="AA213" i="9"/>
  <c r="W213" i="9"/>
  <c r="Y213" i="9"/>
  <c r="AF212" i="9"/>
  <c r="AH212" i="9" s="1"/>
  <c r="AA212" i="9"/>
  <c r="W212" i="9"/>
  <c r="Y212" i="9" s="1"/>
  <c r="AF211" i="9"/>
  <c r="AJ211" i="9"/>
  <c r="AA211" i="9"/>
  <c r="W211" i="9"/>
  <c r="Y211" i="9" s="1"/>
  <c r="AF210" i="9"/>
  <c r="AA210" i="9"/>
  <c r="AB210" i="9" s="1"/>
  <c r="AD210" i="9" s="1"/>
  <c r="W210" i="9"/>
  <c r="Y210" i="9"/>
  <c r="AF209" i="9"/>
  <c r="AA209" i="9"/>
  <c r="W209" i="9"/>
  <c r="Y209" i="9"/>
  <c r="AF208" i="9"/>
  <c r="AH208" i="9"/>
  <c r="AA208" i="9"/>
  <c r="W208" i="9"/>
  <c r="Y208" i="9"/>
  <c r="AF207" i="9"/>
  <c r="AJ207" i="9"/>
  <c r="AA207" i="9"/>
  <c r="W207" i="9"/>
  <c r="Y207" i="9"/>
  <c r="AF206" i="9"/>
  <c r="AA206" i="9"/>
  <c r="W206" i="9"/>
  <c r="Y206" i="9" s="1"/>
  <c r="AF205" i="9"/>
  <c r="AA205" i="9"/>
  <c r="W205" i="9"/>
  <c r="Y205" i="9"/>
  <c r="AF204" i="9"/>
  <c r="AH204" i="9"/>
  <c r="AA204" i="9"/>
  <c r="W204" i="9"/>
  <c r="Y204" i="9"/>
  <c r="AF203" i="9"/>
  <c r="AJ203" i="9" s="1"/>
  <c r="AA203" i="9"/>
  <c r="W203" i="9"/>
  <c r="Y203" i="9"/>
  <c r="AF202" i="9"/>
  <c r="AA202" i="9"/>
  <c r="AB202" i="9"/>
  <c r="AD202" i="9"/>
  <c r="W202" i="9"/>
  <c r="Y202" i="9"/>
  <c r="AF201" i="9"/>
  <c r="AA201" i="9"/>
  <c r="W201" i="9"/>
  <c r="Y201" i="9" s="1"/>
  <c r="AF200" i="9"/>
  <c r="AH200" i="9"/>
  <c r="AA200" i="9"/>
  <c r="W200" i="9"/>
  <c r="Y200" i="9"/>
  <c r="AF199" i="9"/>
  <c r="AA199" i="9"/>
  <c r="W199" i="9"/>
  <c r="Y199" i="9"/>
  <c r="AF198" i="9"/>
  <c r="AA198" i="9"/>
  <c r="W198" i="9"/>
  <c r="Y198" i="9"/>
  <c r="AF197" i="9"/>
  <c r="AA197" i="9"/>
  <c r="W197" i="9"/>
  <c r="Y197" i="9"/>
  <c r="AF196" i="9"/>
  <c r="AH196" i="9"/>
  <c r="AA196" i="9"/>
  <c r="W196" i="9"/>
  <c r="Y196" i="9" s="1"/>
  <c r="AF195" i="9"/>
  <c r="AJ195" i="9"/>
  <c r="AA195" i="9"/>
  <c r="W195" i="9"/>
  <c r="Y195" i="9"/>
  <c r="AF194" i="9"/>
  <c r="AA194" i="9"/>
  <c r="AB194" i="9" s="1"/>
  <c r="AD194" i="9" s="1"/>
  <c r="W194" i="9"/>
  <c r="Y194" i="9"/>
  <c r="AF193" i="9"/>
  <c r="AA193" i="9"/>
  <c r="W193" i="9"/>
  <c r="Y193" i="9"/>
  <c r="AF192" i="9"/>
  <c r="AA192" i="9"/>
  <c r="W192" i="9"/>
  <c r="Y192" i="9" s="1"/>
  <c r="AF191" i="9"/>
  <c r="AJ191" i="9"/>
  <c r="AA191" i="9"/>
  <c r="W191" i="9"/>
  <c r="Y191" i="9" s="1"/>
  <c r="AF190" i="9"/>
  <c r="AA190" i="9"/>
  <c r="W190" i="9"/>
  <c r="Y190" i="9"/>
  <c r="AF189" i="9"/>
  <c r="AA189" i="9"/>
  <c r="W189" i="9"/>
  <c r="Y189" i="9" s="1"/>
  <c r="AF188" i="9"/>
  <c r="AH188" i="9"/>
  <c r="AA188" i="9"/>
  <c r="W188" i="9"/>
  <c r="Y188" i="9"/>
  <c r="AF187" i="9"/>
  <c r="AJ187" i="9"/>
  <c r="AA187" i="9"/>
  <c r="W187" i="9"/>
  <c r="Y187" i="9"/>
  <c r="AF186" i="9"/>
  <c r="AA186" i="9"/>
  <c r="AB186" i="9"/>
  <c r="AD186" i="9"/>
  <c r="W186" i="9"/>
  <c r="Y186" i="9" s="1"/>
  <c r="AF185" i="9"/>
  <c r="AA185" i="9"/>
  <c r="W185" i="9"/>
  <c r="Y185" i="9"/>
  <c r="AF184" i="9"/>
  <c r="AH184" i="9"/>
  <c r="AA184" i="9"/>
  <c r="W184" i="9"/>
  <c r="Y184" i="9" s="1"/>
  <c r="AF183" i="9"/>
  <c r="AJ183" i="9" s="1"/>
  <c r="AA183" i="9"/>
  <c r="W183" i="9"/>
  <c r="Y183" i="9"/>
  <c r="AF182" i="9"/>
  <c r="AH182" i="9" s="1"/>
  <c r="AA182" i="9"/>
  <c r="W182" i="9"/>
  <c r="Y182" i="9"/>
  <c r="AF181" i="9"/>
  <c r="AA181" i="9"/>
  <c r="W181" i="9"/>
  <c r="Y181" i="9"/>
  <c r="AF180" i="9"/>
  <c r="AH180" i="9" s="1"/>
  <c r="AA180" i="9"/>
  <c r="W180" i="9"/>
  <c r="Y180" i="9" s="1"/>
  <c r="AF179" i="9"/>
  <c r="AJ179" i="9"/>
  <c r="AA179" i="9"/>
  <c r="W179" i="9"/>
  <c r="Y179" i="9" s="1"/>
  <c r="AF178" i="9"/>
  <c r="AJ178" i="9"/>
  <c r="AA178" i="9"/>
  <c r="W178" i="9"/>
  <c r="Y178" i="9"/>
  <c r="AF177" i="9"/>
  <c r="AJ177" i="9" s="1"/>
  <c r="AA177" i="9"/>
  <c r="W177" i="9"/>
  <c r="Y177" i="9"/>
  <c r="AF176" i="9"/>
  <c r="AJ176" i="9"/>
  <c r="AA176" i="9"/>
  <c r="W176" i="9"/>
  <c r="Y176" i="9"/>
  <c r="AF175" i="9"/>
  <c r="AA175" i="9"/>
  <c r="AB175" i="9"/>
  <c r="AD175" i="9" s="1"/>
  <c r="W175" i="9"/>
  <c r="Y175" i="9"/>
  <c r="AF174" i="9"/>
  <c r="AA174" i="9"/>
  <c r="W174" i="9"/>
  <c r="Y174" i="9" s="1"/>
  <c r="AF173" i="9"/>
  <c r="AH173" i="9" s="1"/>
  <c r="AA173" i="9"/>
  <c r="W173" i="9"/>
  <c r="Y173" i="9"/>
  <c r="AF172" i="9"/>
  <c r="AJ172" i="9" s="1"/>
  <c r="AA172" i="9"/>
  <c r="W172" i="9"/>
  <c r="Y172" i="9" s="1"/>
  <c r="AF171" i="9"/>
  <c r="AA171" i="9"/>
  <c r="W171" i="9"/>
  <c r="Y171" i="9" s="1"/>
  <c r="AF170" i="9"/>
  <c r="AA170" i="9"/>
  <c r="W170" i="9"/>
  <c r="Y170" i="9" s="1"/>
  <c r="AF169" i="9"/>
  <c r="AH169" i="9"/>
  <c r="AA169" i="9"/>
  <c r="W169" i="9"/>
  <c r="Y169" i="9" s="1"/>
  <c r="AF168" i="9"/>
  <c r="AH168" i="9"/>
  <c r="AA168" i="9"/>
  <c r="W168" i="9"/>
  <c r="Y168" i="9"/>
  <c r="AF167" i="9"/>
  <c r="AJ167" i="9"/>
  <c r="AA167" i="9"/>
  <c r="W167" i="9"/>
  <c r="Y167" i="9"/>
  <c r="AF166" i="9"/>
  <c r="AJ166" i="9"/>
  <c r="AA166" i="9"/>
  <c r="W166" i="9"/>
  <c r="Y166" i="9"/>
  <c r="AF165" i="9"/>
  <c r="AA165" i="9"/>
  <c r="W165" i="9"/>
  <c r="Y165" i="9" s="1"/>
  <c r="AF164" i="9"/>
  <c r="AA164" i="9"/>
  <c r="AB164" i="9"/>
  <c r="AD164" i="9"/>
  <c r="W164" i="9"/>
  <c r="Y164" i="9" s="1"/>
  <c r="AF163" i="9"/>
  <c r="AA163" i="9"/>
  <c r="W163" i="9"/>
  <c r="Y163" i="9"/>
  <c r="AF162" i="9"/>
  <c r="AJ162" i="9" s="1"/>
  <c r="AA162" i="9"/>
  <c r="W162" i="9"/>
  <c r="Y162" i="9" s="1"/>
  <c r="AF161" i="9"/>
  <c r="AH161" i="9" s="1"/>
  <c r="AA161" i="9"/>
  <c r="W161" i="9"/>
  <c r="Y161" i="9"/>
  <c r="AF160" i="9"/>
  <c r="AH160" i="9" s="1"/>
  <c r="AA160" i="9"/>
  <c r="W160" i="9"/>
  <c r="Y160" i="9" s="1"/>
  <c r="AF159" i="9"/>
  <c r="AH159" i="9"/>
  <c r="AA159" i="9"/>
  <c r="AB159" i="9" s="1"/>
  <c r="AD159" i="9" s="1"/>
  <c r="W159" i="9"/>
  <c r="Y159" i="9" s="1"/>
  <c r="AF158" i="9"/>
  <c r="AJ158" i="9"/>
  <c r="AA158" i="9"/>
  <c r="W158" i="9"/>
  <c r="Y158" i="9"/>
  <c r="AF157" i="9"/>
  <c r="AA157" i="9"/>
  <c r="AB157" i="9" s="1"/>
  <c r="AD157" i="9" s="1"/>
  <c r="W157" i="9"/>
  <c r="Y157" i="9" s="1"/>
  <c r="AF156" i="9"/>
  <c r="AA156" i="9"/>
  <c r="W156" i="9"/>
  <c r="Y156" i="9"/>
  <c r="AF155" i="9"/>
  <c r="AH155" i="9"/>
  <c r="AA155" i="9"/>
  <c r="W155" i="9"/>
  <c r="Y155" i="9"/>
  <c r="AF154" i="9"/>
  <c r="AJ154" i="9"/>
  <c r="AA154" i="9"/>
  <c r="W154" i="9"/>
  <c r="Y154" i="9"/>
  <c r="AF153" i="9"/>
  <c r="AA153" i="9"/>
  <c r="AB153" i="9"/>
  <c r="AD153" i="9" s="1"/>
  <c r="W153" i="9"/>
  <c r="Y153" i="9"/>
  <c r="AF152" i="9"/>
  <c r="AA152" i="9"/>
  <c r="W152" i="9"/>
  <c r="Y152" i="9" s="1"/>
  <c r="AF151" i="9"/>
  <c r="AH151" i="9" s="1"/>
  <c r="AA151" i="9"/>
  <c r="W151" i="9"/>
  <c r="Y151" i="9"/>
  <c r="AF150" i="9"/>
  <c r="AJ150" i="9" s="1"/>
  <c r="AA150" i="9"/>
  <c r="W150" i="9"/>
  <c r="Y150" i="9" s="1"/>
  <c r="AF149" i="9"/>
  <c r="AA149" i="9"/>
  <c r="W149" i="9"/>
  <c r="Y149" i="9" s="1"/>
  <c r="AF148" i="9"/>
  <c r="AA148" i="9"/>
  <c r="W148" i="9"/>
  <c r="Y148" i="9" s="1"/>
  <c r="AF147" i="9"/>
  <c r="AH147" i="9"/>
  <c r="AA147" i="9"/>
  <c r="AB147" i="9" s="1"/>
  <c r="AD147" i="9" s="1"/>
  <c r="W147" i="9"/>
  <c r="Y147" i="9" s="1"/>
  <c r="AF146" i="9"/>
  <c r="AJ146" i="9"/>
  <c r="AA146" i="9"/>
  <c r="W146" i="9"/>
  <c r="Y146" i="9"/>
  <c r="AF145" i="9"/>
  <c r="AA145" i="9"/>
  <c r="W145" i="9"/>
  <c r="Y145" i="9" s="1"/>
  <c r="AF144" i="9"/>
  <c r="AA144" i="9"/>
  <c r="W144" i="9"/>
  <c r="Y144" i="9" s="1"/>
  <c r="AF143" i="9"/>
  <c r="AH143" i="9" s="1"/>
  <c r="AA143" i="9"/>
  <c r="W143" i="9"/>
  <c r="Y143" i="9"/>
  <c r="AF142" i="9"/>
  <c r="AJ142" i="9"/>
  <c r="AA142" i="9"/>
  <c r="W142" i="9"/>
  <c r="Y142" i="9" s="1"/>
  <c r="AF141" i="9"/>
  <c r="AH141" i="9" s="1"/>
  <c r="AA141" i="9"/>
  <c r="W141" i="9"/>
  <c r="Y141" i="9"/>
  <c r="AF140" i="9"/>
  <c r="AJ140" i="9" s="1"/>
  <c r="AA140" i="9"/>
  <c r="W140" i="9"/>
  <c r="Y140" i="9" s="1"/>
  <c r="AF139" i="9"/>
  <c r="AH139" i="9"/>
  <c r="AA139" i="9"/>
  <c r="W139" i="9"/>
  <c r="Y139" i="9" s="1"/>
  <c r="AF138" i="9"/>
  <c r="AJ138" i="9"/>
  <c r="AA138" i="9"/>
  <c r="W138" i="9"/>
  <c r="Y138" i="9"/>
  <c r="AF137" i="9"/>
  <c r="AH137" i="9"/>
  <c r="AA137" i="9"/>
  <c r="W137" i="9"/>
  <c r="Y137" i="9"/>
  <c r="AF136" i="9"/>
  <c r="AJ136" i="9"/>
  <c r="AA136" i="9"/>
  <c r="W136" i="9"/>
  <c r="Y136" i="9"/>
  <c r="AF135" i="9"/>
  <c r="AH135" i="9" s="1"/>
  <c r="AA135" i="9"/>
  <c r="W135" i="9"/>
  <c r="Y135" i="9"/>
  <c r="AF134" i="9"/>
  <c r="AJ134" i="9"/>
  <c r="AA134" i="9"/>
  <c r="W134" i="9"/>
  <c r="Y134" i="9" s="1"/>
  <c r="AF133" i="9"/>
  <c r="AJ133" i="9" s="1"/>
  <c r="AA133" i="9"/>
  <c r="W133" i="9"/>
  <c r="Y133" i="9"/>
  <c r="AF132" i="9"/>
  <c r="AJ132" i="9" s="1"/>
  <c r="AA132" i="9"/>
  <c r="W132" i="9"/>
  <c r="Y132" i="9" s="1"/>
  <c r="AF131" i="9"/>
  <c r="AH131" i="9"/>
  <c r="AA131" i="9"/>
  <c r="W131" i="9"/>
  <c r="Y131" i="9" s="1"/>
  <c r="AF130" i="9"/>
  <c r="AJ130" i="9"/>
  <c r="AA130" i="9"/>
  <c r="W130" i="9"/>
  <c r="Y130" i="9"/>
  <c r="AF129" i="9"/>
  <c r="AH129" i="9" s="1"/>
  <c r="AA129" i="9"/>
  <c r="W129" i="9"/>
  <c r="Y129" i="9"/>
  <c r="AF128" i="9"/>
  <c r="AJ128" i="9"/>
  <c r="AA128" i="9"/>
  <c r="W128" i="9"/>
  <c r="Y128" i="9" s="1"/>
  <c r="AF127" i="9"/>
  <c r="AH127" i="9" s="1"/>
  <c r="AA127" i="9"/>
  <c r="W127" i="9"/>
  <c r="Y127" i="9"/>
  <c r="AF126" i="9"/>
  <c r="AJ126" i="9"/>
  <c r="AA126" i="9"/>
  <c r="W126" i="9"/>
  <c r="Y126" i="9" s="1"/>
  <c r="AF125" i="9"/>
  <c r="AH125" i="9" s="1"/>
  <c r="AA125" i="9"/>
  <c r="W125" i="9"/>
  <c r="Y125" i="9"/>
  <c r="AF124" i="9"/>
  <c r="AJ124" i="9" s="1"/>
  <c r="AA124" i="9"/>
  <c r="W124" i="9"/>
  <c r="Y124" i="9" s="1"/>
  <c r="AF123" i="9"/>
  <c r="AH123" i="9"/>
  <c r="AA123" i="9"/>
  <c r="W123" i="9"/>
  <c r="Y123" i="9" s="1"/>
  <c r="AF122" i="9"/>
  <c r="AJ122" i="9"/>
  <c r="AA122" i="9"/>
  <c r="W122" i="9"/>
  <c r="Y122" i="9"/>
  <c r="AF121" i="9"/>
  <c r="AH121" i="9" s="1"/>
  <c r="AA121" i="9"/>
  <c r="W121" i="9"/>
  <c r="Y121" i="9"/>
  <c r="AF120" i="9"/>
  <c r="AJ120" i="9"/>
  <c r="AA120" i="9"/>
  <c r="W120" i="9"/>
  <c r="Y120" i="9" s="1"/>
  <c r="AF119" i="9"/>
  <c r="AH119" i="9" s="1"/>
  <c r="AA119" i="9"/>
  <c r="W119" i="9"/>
  <c r="Y119" i="9"/>
  <c r="AF118" i="9"/>
  <c r="AH118" i="9"/>
  <c r="AA118" i="9"/>
  <c r="W118" i="9"/>
  <c r="Y118" i="9" s="1"/>
  <c r="AF117" i="9"/>
  <c r="AJ117" i="9" s="1"/>
  <c r="AA117" i="9"/>
  <c r="W117" i="9"/>
  <c r="Y117" i="9"/>
  <c r="AF116" i="9"/>
  <c r="AA116" i="9"/>
  <c r="W116" i="9"/>
  <c r="Y116" i="9" s="1"/>
  <c r="AF115" i="9"/>
  <c r="AH115" i="9"/>
  <c r="AA115" i="9"/>
  <c r="W115" i="9"/>
  <c r="Y115" i="9" s="1"/>
  <c r="AF114" i="9"/>
  <c r="AJ114" i="9"/>
  <c r="AA114" i="9"/>
  <c r="W114" i="9"/>
  <c r="Y114" i="9"/>
  <c r="AF113" i="9"/>
  <c r="AJ113" i="9" s="1"/>
  <c r="AA113" i="9"/>
  <c r="W113" i="9"/>
  <c r="Y113" i="9"/>
  <c r="AF112" i="9"/>
  <c r="AJ112" i="9"/>
  <c r="AA112" i="9"/>
  <c r="W112" i="9"/>
  <c r="Y112" i="9" s="1"/>
  <c r="AF111" i="9"/>
  <c r="AH111" i="9" s="1"/>
  <c r="AA111" i="9"/>
  <c r="W111" i="9"/>
  <c r="Y111" i="9"/>
  <c r="AF110" i="9"/>
  <c r="AH110" i="9"/>
  <c r="AA110" i="9"/>
  <c r="W110" i="9"/>
  <c r="Y110" i="9" s="1"/>
  <c r="AF109" i="9"/>
  <c r="AJ109" i="9" s="1"/>
  <c r="AA109" i="9"/>
  <c r="W109" i="9"/>
  <c r="Y109" i="9"/>
  <c r="AF108" i="9"/>
  <c r="AJ108" i="9" s="1"/>
  <c r="AA108" i="9"/>
  <c r="W108" i="9"/>
  <c r="Y108" i="9" s="1"/>
  <c r="AF107" i="9"/>
  <c r="AH107" i="9"/>
  <c r="AA107" i="9"/>
  <c r="W107" i="9"/>
  <c r="Y107" i="9" s="1"/>
  <c r="AF106" i="9"/>
  <c r="AJ106" i="9"/>
  <c r="AA106" i="9"/>
  <c r="W106" i="9"/>
  <c r="Y106" i="9"/>
  <c r="AF105" i="9"/>
  <c r="AH105" i="9"/>
  <c r="AA105" i="9"/>
  <c r="W105" i="9"/>
  <c r="Y105" i="9"/>
  <c r="AF104" i="9"/>
  <c r="AH104" i="9"/>
  <c r="AA104" i="9"/>
  <c r="W104" i="9"/>
  <c r="Y104" i="9"/>
  <c r="AF103" i="9"/>
  <c r="AJ103" i="9" s="1"/>
  <c r="AA103" i="9"/>
  <c r="W103" i="9"/>
  <c r="Y103" i="9"/>
  <c r="AF102" i="9"/>
  <c r="AH102" i="9"/>
  <c r="AA102" i="9"/>
  <c r="W102" i="9"/>
  <c r="Y102" i="9" s="1"/>
  <c r="AF101" i="9"/>
  <c r="AJ101" i="9" s="1"/>
  <c r="AA101" i="9"/>
  <c r="W101" i="9"/>
  <c r="Y101" i="9"/>
  <c r="AF100" i="9"/>
  <c r="AH100" i="9" s="1"/>
  <c r="AA100" i="9"/>
  <c r="W100" i="9"/>
  <c r="Y100" i="9" s="1"/>
  <c r="AF99" i="9"/>
  <c r="AJ99" i="9"/>
  <c r="AA99" i="9"/>
  <c r="W99" i="9"/>
  <c r="Y99" i="9" s="1"/>
  <c r="AF98" i="9"/>
  <c r="AH98" i="9"/>
  <c r="AA98" i="9"/>
  <c r="W98" i="9"/>
  <c r="Y98" i="9"/>
  <c r="AF97" i="9"/>
  <c r="AJ97" i="9" s="1"/>
  <c r="AA97" i="9"/>
  <c r="W97" i="9"/>
  <c r="Y97" i="9"/>
  <c r="AF96" i="9"/>
  <c r="AH96" i="9"/>
  <c r="AA96" i="9"/>
  <c r="W96" i="9"/>
  <c r="Y96" i="9" s="1"/>
  <c r="AF95" i="9"/>
  <c r="AJ95" i="9" s="1"/>
  <c r="AA95" i="9"/>
  <c r="W95" i="9"/>
  <c r="Y95" i="9"/>
  <c r="AF94" i="9"/>
  <c r="AH94" i="9"/>
  <c r="AA94" i="9"/>
  <c r="AB94" i="9" s="1"/>
  <c r="AD94" i="9" s="1"/>
  <c r="W94" i="9"/>
  <c r="Y94" i="9" s="1"/>
  <c r="AF93" i="9"/>
  <c r="AJ93" i="9" s="1"/>
  <c r="AA93" i="9"/>
  <c r="W93" i="9"/>
  <c r="Y93" i="9"/>
  <c r="AF92" i="9"/>
  <c r="AH92" i="9" s="1"/>
  <c r="AA92" i="9"/>
  <c r="W92" i="9"/>
  <c r="Y92" i="9" s="1"/>
  <c r="AF91" i="9"/>
  <c r="AJ91" i="9"/>
  <c r="AA91" i="9"/>
  <c r="W91" i="9"/>
  <c r="Y91" i="9" s="1"/>
  <c r="AF90" i="9"/>
  <c r="AH90" i="9"/>
  <c r="AA90" i="9"/>
  <c r="W90" i="9"/>
  <c r="Y90" i="9"/>
  <c r="AF89" i="9"/>
  <c r="AJ89" i="9" s="1"/>
  <c r="AA89" i="9"/>
  <c r="W89" i="9"/>
  <c r="Y89" i="9"/>
  <c r="AF88" i="9"/>
  <c r="AH88" i="9"/>
  <c r="AA88" i="9"/>
  <c r="W88" i="9"/>
  <c r="Y88" i="9" s="1"/>
  <c r="AF87" i="9"/>
  <c r="AJ87" i="9" s="1"/>
  <c r="AA87" i="9"/>
  <c r="W87" i="9"/>
  <c r="Y87" i="9"/>
  <c r="AF86" i="9"/>
  <c r="AH86" i="9"/>
  <c r="AA86" i="9"/>
  <c r="AB86" i="9" s="1"/>
  <c r="AD86" i="9" s="1"/>
  <c r="W86" i="9"/>
  <c r="Y86" i="9" s="1"/>
  <c r="AF85" i="9"/>
  <c r="AJ85" i="9" s="1"/>
  <c r="AA85" i="9"/>
  <c r="W85" i="9"/>
  <c r="Y85" i="9"/>
  <c r="AF84" i="9"/>
  <c r="AH84" i="9" s="1"/>
  <c r="AA84" i="9"/>
  <c r="W84" i="9"/>
  <c r="Y84" i="9" s="1"/>
  <c r="AF83" i="9"/>
  <c r="AJ83" i="9"/>
  <c r="AA83" i="9"/>
  <c r="W83" i="9"/>
  <c r="Y83" i="9" s="1"/>
  <c r="AF82" i="9"/>
  <c r="AH82" i="9"/>
  <c r="AA82" i="9"/>
  <c r="W82" i="9"/>
  <c r="Y82" i="9"/>
  <c r="AF81" i="9"/>
  <c r="AJ81" i="9" s="1"/>
  <c r="AA81" i="9"/>
  <c r="W81" i="9"/>
  <c r="Y81" i="9"/>
  <c r="AF80" i="9"/>
  <c r="AH80" i="9"/>
  <c r="AA80" i="9"/>
  <c r="W80" i="9"/>
  <c r="Y80" i="9" s="1"/>
  <c r="AF79" i="9"/>
  <c r="AJ79" i="9" s="1"/>
  <c r="AA79" i="9"/>
  <c r="W79" i="9"/>
  <c r="Y79" i="9"/>
  <c r="AF78" i="9"/>
  <c r="AH78" i="9"/>
  <c r="AA78" i="9"/>
  <c r="AB78" i="9" s="1"/>
  <c r="AD78" i="9" s="1"/>
  <c r="W78" i="9"/>
  <c r="Y78" i="9" s="1"/>
  <c r="AF77" i="9"/>
  <c r="AJ77" i="9" s="1"/>
  <c r="AA77" i="9"/>
  <c r="W77" i="9"/>
  <c r="Y77" i="9"/>
  <c r="AF76" i="9"/>
  <c r="AH76" i="9" s="1"/>
  <c r="AA76" i="9"/>
  <c r="W76" i="9"/>
  <c r="Y76" i="9" s="1"/>
  <c r="AF75" i="9"/>
  <c r="AJ75" i="9"/>
  <c r="AA75" i="9"/>
  <c r="W75" i="9"/>
  <c r="Y75" i="9" s="1"/>
  <c r="AF74" i="9"/>
  <c r="AH74" i="9"/>
  <c r="AA74" i="9"/>
  <c r="W74" i="9"/>
  <c r="Y74" i="9"/>
  <c r="AF73" i="9"/>
  <c r="AJ73" i="9"/>
  <c r="AA73" i="9"/>
  <c r="W73" i="9"/>
  <c r="Y73" i="9"/>
  <c r="AF72" i="9"/>
  <c r="AH72" i="9"/>
  <c r="AA72" i="9"/>
  <c r="W72" i="9"/>
  <c r="Y72" i="9"/>
  <c r="AF71" i="9"/>
  <c r="AJ71" i="9" s="1"/>
  <c r="AA71" i="9"/>
  <c r="W71" i="9"/>
  <c r="Y71" i="9"/>
  <c r="AF70" i="9"/>
  <c r="AH70" i="9"/>
  <c r="AA70" i="9"/>
  <c r="W70" i="9"/>
  <c r="Y70" i="9" s="1"/>
  <c r="AF69" i="9"/>
  <c r="AJ69" i="9" s="1"/>
  <c r="AA69" i="9"/>
  <c r="W69" i="9"/>
  <c r="Y69" i="9"/>
  <c r="AF68" i="9"/>
  <c r="AH68" i="9" s="1"/>
  <c r="AA68" i="9"/>
  <c r="W68" i="9"/>
  <c r="Y68" i="9" s="1"/>
  <c r="AF67" i="9"/>
  <c r="AJ67" i="9"/>
  <c r="AA67" i="9"/>
  <c r="W67" i="9"/>
  <c r="Y67" i="9" s="1"/>
  <c r="AF66" i="9"/>
  <c r="AH66" i="9"/>
  <c r="AA66" i="9"/>
  <c r="W66" i="9"/>
  <c r="Y66" i="9"/>
  <c r="AF65" i="9"/>
  <c r="AJ65" i="9" s="1"/>
  <c r="AA65" i="9"/>
  <c r="W65" i="9"/>
  <c r="Y65" i="9"/>
  <c r="AF64" i="9"/>
  <c r="AH64" i="9"/>
  <c r="AA64" i="9"/>
  <c r="W64" i="9"/>
  <c r="Y64" i="9" s="1"/>
  <c r="AF63" i="9"/>
  <c r="AJ63" i="9" s="1"/>
  <c r="AA63" i="9"/>
  <c r="W63" i="9"/>
  <c r="Y63" i="9"/>
  <c r="AF62" i="9"/>
  <c r="AH62" i="9"/>
  <c r="AA62" i="9"/>
  <c r="AB62" i="9" s="1"/>
  <c r="AD62" i="9" s="1"/>
  <c r="W62" i="9"/>
  <c r="Y62" i="9" s="1"/>
  <c r="AF61" i="9"/>
  <c r="AJ61" i="9" s="1"/>
  <c r="AA61" i="9"/>
  <c r="W61" i="9"/>
  <c r="Y61" i="9"/>
  <c r="AF60" i="9"/>
  <c r="AH60" i="9" s="1"/>
  <c r="AA60" i="9"/>
  <c r="W60" i="9"/>
  <c r="Y60" i="9" s="1"/>
  <c r="AF59" i="9"/>
  <c r="AJ59" i="9"/>
  <c r="AA59" i="9"/>
  <c r="W59" i="9"/>
  <c r="Y59" i="9" s="1"/>
  <c r="AF58" i="9"/>
  <c r="AH58" i="9"/>
  <c r="AA58" i="9"/>
  <c r="W58" i="9"/>
  <c r="Y58" i="9"/>
  <c r="AF57" i="9"/>
  <c r="AJ57" i="9" s="1"/>
  <c r="AA57" i="9"/>
  <c r="W57" i="9"/>
  <c r="Y57" i="9"/>
  <c r="AF56" i="9"/>
  <c r="AH56" i="9"/>
  <c r="AA56" i="9"/>
  <c r="W56" i="9"/>
  <c r="Y56" i="9" s="1"/>
  <c r="AF55" i="9"/>
  <c r="AJ55" i="9" s="1"/>
  <c r="AA55" i="9"/>
  <c r="W55" i="9"/>
  <c r="Y55" i="9"/>
  <c r="AF54" i="9"/>
  <c r="AH54" i="9"/>
  <c r="AA54" i="9"/>
  <c r="AB54" i="9" s="1"/>
  <c r="AD54" i="9" s="1"/>
  <c r="W54" i="9"/>
  <c r="Y54" i="9" s="1"/>
  <c r="AF53" i="9"/>
  <c r="AJ53" i="9" s="1"/>
  <c r="AA53" i="9"/>
  <c r="W53" i="9"/>
  <c r="Y53" i="9"/>
  <c r="AF52" i="9"/>
  <c r="AH52" i="9" s="1"/>
  <c r="AA52" i="9"/>
  <c r="W52" i="9"/>
  <c r="Y52" i="9" s="1"/>
  <c r="AF51" i="9"/>
  <c r="AJ51" i="9" s="1"/>
  <c r="AA51" i="9"/>
  <c r="W51" i="9"/>
  <c r="Y51" i="9" s="1"/>
  <c r="AF50" i="9"/>
  <c r="AH50" i="9"/>
  <c r="AA50" i="9"/>
  <c r="W50" i="9"/>
  <c r="Y50" i="9" s="1"/>
  <c r="AF49" i="9"/>
  <c r="AJ49" i="9" s="1"/>
  <c r="AA49" i="9"/>
  <c r="W49" i="9"/>
  <c r="Y49" i="9"/>
  <c r="AF48" i="9"/>
  <c r="AH48" i="9"/>
  <c r="AA48" i="9"/>
  <c r="W48" i="9"/>
  <c r="Y48" i="9" s="1"/>
  <c r="AF47" i="9"/>
  <c r="AJ47" i="9" s="1"/>
  <c r="AA47" i="9"/>
  <c r="W47" i="9"/>
  <c r="Y47" i="9"/>
  <c r="AF46" i="9"/>
  <c r="AH46" i="9"/>
  <c r="AA46" i="9"/>
  <c r="W46" i="9"/>
  <c r="Y46" i="9" s="1"/>
  <c r="AF45" i="9"/>
  <c r="AJ45" i="9" s="1"/>
  <c r="AA45" i="9"/>
  <c r="W45" i="9"/>
  <c r="Y45" i="9"/>
  <c r="AF44" i="9"/>
  <c r="AH44" i="9" s="1"/>
  <c r="AA44" i="9"/>
  <c r="W44" i="9"/>
  <c r="Y44" i="9" s="1"/>
  <c r="AF43" i="9"/>
  <c r="AJ43" i="9" s="1"/>
  <c r="AA43" i="9"/>
  <c r="W43" i="9"/>
  <c r="Y43" i="9" s="1"/>
  <c r="AF42" i="9"/>
  <c r="AH42" i="9"/>
  <c r="AA42" i="9"/>
  <c r="W42" i="9"/>
  <c r="Y42" i="9" s="1"/>
  <c r="AF41" i="9"/>
  <c r="AJ41" i="9" s="1"/>
  <c r="AA41" i="9"/>
  <c r="W41" i="9"/>
  <c r="Y41" i="9"/>
  <c r="AF40" i="9"/>
  <c r="AH40" i="9"/>
  <c r="AA40" i="9"/>
  <c r="W40" i="9"/>
  <c r="Y40" i="9" s="1"/>
  <c r="AF39" i="9"/>
  <c r="AJ39" i="9" s="1"/>
  <c r="AA39" i="9"/>
  <c r="W39" i="9"/>
  <c r="Y39" i="9"/>
  <c r="AF38" i="9"/>
  <c r="AH38" i="9"/>
  <c r="AA38" i="9"/>
  <c r="W38" i="9"/>
  <c r="Y38" i="9" s="1"/>
  <c r="AF37" i="9"/>
  <c r="AJ37" i="9" s="1"/>
  <c r="AA37" i="9"/>
  <c r="W37" i="9"/>
  <c r="Y37" i="9"/>
  <c r="AF36" i="9"/>
  <c r="AH36" i="9" s="1"/>
  <c r="AA36" i="9"/>
  <c r="W36" i="9"/>
  <c r="Y36" i="9" s="1"/>
  <c r="AF35" i="9"/>
  <c r="AJ35" i="9" s="1"/>
  <c r="AA35" i="9"/>
  <c r="W35" i="9"/>
  <c r="Y35" i="9" s="1"/>
  <c r="AF34" i="9"/>
  <c r="AH34" i="9"/>
  <c r="AA34" i="9"/>
  <c r="W34" i="9"/>
  <c r="Y34" i="9" s="1"/>
  <c r="AF33" i="9"/>
  <c r="AJ33" i="9" s="1"/>
  <c r="AA33" i="9"/>
  <c r="W33" i="9"/>
  <c r="Y33" i="9"/>
  <c r="AF32" i="9"/>
  <c r="AH32" i="9"/>
  <c r="AA32" i="9"/>
  <c r="W32" i="9"/>
  <c r="Y32" i="9" s="1"/>
  <c r="AF31" i="9"/>
  <c r="AJ31" i="9" s="1"/>
  <c r="AA31" i="9"/>
  <c r="W31" i="9"/>
  <c r="Y31" i="9"/>
  <c r="AF30" i="9"/>
  <c r="AH30" i="9"/>
  <c r="AA30" i="9"/>
  <c r="AB30" i="9" s="1"/>
  <c r="AD30" i="9" s="1"/>
  <c r="W30" i="9"/>
  <c r="Y30" i="9" s="1"/>
  <c r="AF29" i="9"/>
  <c r="AJ29" i="9" s="1"/>
  <c r="AA29" i="9"/>
  <c r="W29" i="9"/>
  <c r="Y29" i="9"/>
  <c r="AF28" i="9"/>
  <c r="AA28" i="9"/>
  <c r="W28" i="9"/>
  <c r="Y28" i="9" s="1"/>
  <c r="AF27" i="9"/>
  <c r="AJ27" i="9" s="1"/>
  <c r="AA27" i="9"/>
  <c r="W27" i="9"/>
  <c r="Y27" i="9" s="1"/>
  <c r="AF26" i="9"/>
  <c r="AH26" i="9"/>
  <c r="AA26" i="9"/>
  <c r="W26" i="9"/>
  <c r="Y26" i="9" s="1"/>
  <c r="AF25" i="9"/>
  <c r="AJ25" i="9" s="1"/>
  <c r="AA25" i="9"/>
  <c r="W25" i="9"/>
  <c r="Y25" i="9"/>
  <c r="AF24" i="9"/>
  <c r="AH24" i="9"/>
  <c r="AA24" i="9"/>
  <c r="W24" i="9"/>
  <c r="Y24" i="9" s="1"/>
  <c r="AF23" i="9"/>
  <c r="AJ23" i="9" s="1"/>
  <c r="AA23" i="9"/>
  <c r="W23" i="9"/>
  <c r="Y23" i="9"/>
  <c r="AF22" i="9"/>
  <c r="AH22" i="9"/>
  <c r="AA22" i="9"/>
  <c r="AB22" i="9" s="1"/>
  <c r="AD22" i="9" s="1"/>
  <c r="W22" i="9"/>
  <c r="Y22" i="9" s="1"/>
  <c r="AF21" i="9"/>
  <c r="AH21" i="9" s="1"/>
  <c r="AA21" i="9"/>
  <c r="W21" i="9"/>
  <c r="Y21" i="9"/>
  <c r="AF20" i="9"/>
  <c r="AA20" i="9"/>
  <c r="W20" i="9"/>
  <c r="Y20" i="9" s="1"/>
  <c r="AF19" i="9"/>
  <c r="AJ19" i="9" s="1"/>
  <c r="AA19" i="9"/>
  <c r="W19" i="9"/>
  <c r="Y19" i="9" s="1"/>
  <c r="AF18" i="9"/>
  <c r="AH18" i="9"/>
  <c r="AA18" i="9"/>
  <c r="W18" i="9"/>
  <c r="Y18" i="9" s="1"/>
  <c r="AF17" i="9"/>
  <c r="AH17" i="9" s="1"/>
  <c r="AA17" i="9"/>
  <c r="W17" i="9"/>
  <c r="Y17" i="9"/>
  <c r="AF16" i="9"/>
  <c r="AH16" i="9"/>
  <c r="AA16" i="9"/>
  <c r="W16" i="9"/>
  <c r="Y16" i="9" s="1"/>
  <c r="Y2731" i="9" s="1"/>
  <c r="AF15" i="9"/>
  <c r="AJ15" i="9" s="1"/>
  <c r="AA15" i="9"/>
  <c r="W15" i="9"/>
  <c r="Y15" i="9"/>
  <c r="AF14" i="9"/>
  <c r="AH14" i="9"/>
  <c r="AA14" i="9"/>
  <c r="AB14" i="9" s="1"/>
  <c r="AD14" i="9" s="1"/>
  <c r="W14" i="9"/>
  <c r="Y14" i="9" s="1"/>
  <c r="AF13" i="9"/>
  <c r="AA13" i="9"/>
  <c r="W13" i="9"/>
  <c r="Y13" i="9"/>
  <c r="AF12" i="9"/>
  <c r="AH12" i="9" s="1"/>
  <c r="AA12" i="9"/>
  <c r="W12" i="9"/>
  <c r="Y12" i="9" s="1"/>
  <c r="AF11" i="9"/>
  <c r="AJ11" i="9" s="1"/>
  <c r="AA11" i="9"/>
  <c r="W11" i="9"/>
  <c r="Y11" i="9" s="1"/>
  <c r="AF10" i="9"/>
  <c r="AH10" i="9"/>
  <c r="AA10" i="9"/>
  <c r="W10" i="9"/>
  <c r="Y10" i="9" s="1"/>
  <c r="AF9" i="9"/>
  <c r="AJ9" i="9" s="1"/>
  <c r="AA9" i="9"/>
  <c r="W9" i="9"/>
  <c r="Y9" i="9"/>
  <c r="AF8" i="9"/>
  <c r="AH8" i="9"/>
  <c r="AA8" i="9"/>
  <c r="W8" i="9"/>
  <c r="Y8" i="9" s="1"/>
  <c r="AF7" i="9"/>
  <c r="AJ7" i="9" s="1"/>
  <c r="AA7" i="9"/>
  <c r="W7" i="9"/>
  <c r="Y7" i="9"/>
  <c r="AF6" i="9"/>
  <c r="AH6" i="9"/>
  <c r="AA6" i="9"/>
  <c r="AB6" i="9" s="1"/>
  <c r="AD6" i="9" s="1"/>
  <c r="W6" i="9"/>
  <c r="Y6" i="9" s="1"/>
  <c r="AH1679" i="9"/>
  <c r="AJ1521" i="9"/>
  <c r="AH109" i="9"/>
  <c r="AJ208" i="9"/>
  <c r="AH29" i="9"/>
  <c r="AH1092" i="9"/>
  <c r="AJ2166" i="9"/>
  <c r="AH215" i="9"/>
  <c r="AJ1076" i="9"/>
  <c r="AJ1083" i="9"/>
  <c r="AH1083" i="9"/>
  <c r="AJ1120" i="9"/>
  <c r="AH1120" i="9"/>
  <c r="AH1528" i="9"/>
  <c r="AH2173" i="9"/>
  <c r="AJ147" i="9"/>
  <c r="AH154" i="9"/>
  <c r="AJ228" i="9"/>
  <c r="AH235" i="9"/>
  <c r="AJ240" i="9"/>
  <c r="AH247" i="9"/>
  <c r="AH351" i="9"/>
  <c r="AJ1541" i="9"/>
  <c r="AH1548" i="9"/>
  <c r="AJ1897" i="9"/>
  <c r="AJ1913" i="9"/>
  <c r="AJ1056" i="9"/>
  <c r="AH1063" i="9"/>
  <c r="AJ2186" i="9"/>
  <c r="AH2193" i="9"/>
  <c r="AH2638" i="9"/>
  <c r="AH308" i="9"/>
  <c r="AJ321" i="9"/>
  <c r="AH347" i="9"/>
  <c r="AH7" i="9"/>
  <c r="AH11" i="9"/>
  <c r="AH15" i="9"/>
  <c r="AH19" i="9"/>
  <c r="AH23" i="9"/>
  <c r="AH27" i="9"/>
  <c r="AH31" i="9"/>
  <c r="AH35" i="9"/>
  <c r="AJ159" i="9"/>
  <c r="AJ169" i="9"/>
  <c r="AH176" i="9"/>
  <c r="AH183" i="9"/>
  <c r="AJ196" i="9"/>
  <c r="AH203" i="9"/>
  <c r="AH1051" i="9"/>
  <c r="AJ1097" i="9"/>
  <c r="AH1104" i="9"/>
  <c r="AJ1489" i="9"/>
  <c r="AH1496" i="9"/>
  <c r="AJ1509" i="9"/>
  <c r="AH1516" i="9"/>
  <c r="AJ1553" i="9"/>
  <c r="AH1560" i="9"/>
  <c r="AH1569" i="9"/>
  <c r="AH1677" i="9"/>
  <c r="AH1681" i="9"/>
  <c r="AH1685" i="9"/>
  <c r="AH1908" i="9"/>
  <c r="AH1924" i="9"/>
  <c r="AJ2154" i="9"/>
  <c r="AH2161" i="9"/>
  <c r="AJ2198" i="9"/>
  <c r="AH2205" i="9"/>
  <c r="AH2379" i="9"/>
  <c r="AH2382" i="9"/>
  <c r="AH2386" i="9"/>
  <c r="AH2390" i="9"/>
  <c r="AH2394" i="9"/>
  <c r="AH2398" i="9"/>
  <c r="AH2636" i="9"/>
  <c r="AJ2655" i="9"/>
  <c r="AJ1117" i="9"/>
  <c r="AH47" i="9"/>
  <c r="AH51" i="9"/>
  <c r="AH53" i="9"/>
  <c r="AH55" i="9"/>
  <c r="AH57" i="9"/>
  <c r="AH59" i="9"/>
  <c r="AH117" i="9"/>
  <c r="AH133" i="9"/>
  <c r="AJ143" i="9"/>
  <c r="AH172" i="9"/>
  <c r="AH178" i="9"/>
  <c r="AJ180" i="9"/>
  <c r="AH187" i="9"/>
  <c r="AJ224" i="9"/>
  <c r="AH231" i="9"/>
  <c r="AH251" i="9"/>
  <c r="AJ305" i="9"/>
  <c r="AH312" i="9"/>
  <c r="AJ317" i="9"/>
  <c r="AJ336" i="9"/>
  <c r="AH349" i="9"/>
  <c r="AH355" i="9"/>
  <c r="AJ360" i="9"/>
  <c r="AH1047" i="9"/>
  <c r="AJ1060" i="9"/>
  <c r="AH1067" i="9"/>
  <c r="AJ1072" i="9"/>
  <c r="AH1079" i="9"/>
  <c r="AH1088" i="9"/>
  <c r="AJ1101" i="9"/>
  <c r="AH1108" i="9"/>
  <c r="AJ1113" i="9"/>
  <c r="AJ1493" i="9"/>
  <c r="AH1500" i="9"/>
  <c r="AJ1505" i="9"/>
  <c r="AH1512" i="9"/>
  <c r="AJ1525" i="9"/>
  <c r="AH1532" i="9"/>
  <c r="AJ1537" i="9"/>
  <c r="AH1544" i="9"/>
  <c r="AJ1557" i="9"/>
  <c r="AH1564" i="9"/>
  <c r="AJ1566" i="9"/>
  <c r="AH1573" i="9"/>
  <c r="AH1655" i="9"/>
  <c r="AH1657" i="9"/>
  <c r="AH1659" i="9"/>
  <c r="AH1661" i="9"/>
  <c r="AH1663" i="9"/>
  <c r="AH1665" i="9"/>
  <c r="AH1900" i="9"/>
  <c r="AJ1905" i="9"/>
  <c r="AH1916" i="9"/>
  <c r="AJ1921" i="9"/>
  <c r="AJ2150" i="9"/>
  <c r="AH2157" i="9"/>
  <c r="AJ2170" i="9"/>
  <c r="AH2177" i="9"/>
  <c r="AJ2182" i="9"/>
  <c r="AH2189" i="9"/>
  <c r="AJ2202" i="9"/>
  <c r="AH2377" i="9"/>
  <c r="AH2384" i="9"/>
  <c r="AH2388" i="9"/>
  <c r="AH2392" i="9"/>
  <c r="AH2396" i="9"/>
  <c r="AH2400" i="9"/>
  <c r="AH2589" i="9"/>
  <c r="AJ2640" i="9"/>
  <c r="AH2640" i="9"/>
  <c r="AJ2644" i="9"/>
  <c r="AH2644" i="9"/>
  <c r="AH2510" i="9"/>
  <c r="AH2512" i="9"/>
  <c r="AH2514" i="9"/>
  <c r="AH2516" i="9"/>
  <c r="AH2518" i="9"/>
  <c r="AH2520" i="9"/>
  <c r="AH2522" i="9"/>
  <c r="AH2524" i="9"/>
  <c r="AH2526" i="9"/>
  <c r="AH2528" i="9"/>
  <c r="AH2530" i="9"/>
  <c r="AH2532" i="9"/>
  <c r="AH2534" i="9"/>
  <c r="AH2536" i="9"/>
  <c r="AH2557" i="9"/>
  <c r="AH2559" i="9"/>
  <c r="AH2561" i="9"/>
  <c r="AH2563" i="9"/>
  <c r="AH2565" i="9"/>
  <c r="AH2567" i="9"/>
  <c r="AJ2642" i="9"/>
  <c r="AH2642" i="9"/>
  <c r="AJ2646" i="9"/>
  <c r="AH2646" i="9"/>
  <c r="AH2658" i="9"/>
  <c r="AJ2701" i="9"/>
  <c r="AJ2727" i="9"/>
  <c r="AJ60" i="9"/>
  <c r="AH106" i="9"/>
  <c r="AH108" i="9"/>
  <c r="AH112" i="9"/>
  <c r="AH114" i="9"/>
  <c r="AH120" i="9"/>
  <c r="AH122" i="9"/>
  <c r="AH124" i="9"/>
  <c r="AH126" i="9"/>
  <c r="AH128" i="9"/>
  <c r="AH130" i="9"/>
  <c r="AH134" i="9"/>
  <c r="AH136" i="9"/>
  <c r="AH138" i="9"/>
  <c r="AH142" i="9"/>
  <c r="AH146" i="9"/>
  <c r="AJ151" i="9"/>
  <c r="AJ155" i="9"/>
  <c r="AH158" i="9"/>
  <c r="AJ161" i="9"/>
  <c r="AJ173" i="9"/>
  <c r="AH177" i="9"/>
  <c r="AH179" i="9"/>
  <c r="AJ184" i="9"/>
  <c r="AJ188" i="9"/>
  <c r="AH191" i="9"/>
  <c r="AH195" i="9"/>
  <c r="AJ200" i="9"/>
  <c r="AJ204" i="9"/>
  <c r="AH207" i="9"/>
  <c r="AH211" i="9"/>
  <c r="AJ216" i="9"/>
  <c r="AJ220" i="9"/>
  <c r="AH223" i="9"/>
  <c r="AH227" i="9"/>
  <c r="AJ232" i="9"/>
  <c r="AJ236" i="9"/>
  <c r="AH239" i="9"/>
  <c r="AH243" i="9"/>
  <c r="AJ248" i="9"/>
  <c r="AJ252" i="9"/>
  <c r="AH304" i="9"/>
  <c r="AJ309" i="9"/>
  <c r="AJ313" i="9"/>
  <c r="AH316" i="9"/>
  <c r="AJ319" i="9"/>
  <c r="AJ323" i="9"/>
  <c r="AJ334" i="9"/>
  <c r="AH348" i="9"/>
  <c r="AH350" i="9"/>
  <c r="AJ352" i="9"/>
  <c r="AJ356" i="9"/>
  <c r="AH359" i="9"/>
  <c r="AJ1100" i="9"/>
  <c r="AH1100" i="9"/>
  <c r="AH1109" i="9"/>
  <c r="AJ1109" i="9"/>
  <c r="AJ1112" i="9"/>
  <c r="AH1112" i="9"/>
  <c r="AH1121" i="9"/>
  <c r="AJ1121" i="9"/>
  <c r="AJ1048" i="9"/>
  <c r="AJ1052" i="9"/>
  <c r="AH1055" i="9"/>
  <c r="AH1059" i="9"/>
  <c r="AJ1064" i="9"/>
  <c r="AJ1068" i="9"/>
  <c r="AH1071" i="9"/>
  <c r="AH1075" i="9"/>
  <c r="AJ1080" i="9"/>
  <c r="AJ1084" i="9"/>
  <c r="AH1087" i="9"/>
  <c r="AJ1089" i="9"/>
  <c r="AJ1093" i="9"/>
  <c r="AH1096" i="9"/>
  <c r="AH1105" i="9"/>
  <c r="AJ1105" i="9"/>
  <c r="AJ1116" i="9"/>
  <c r="AH1116" i="9"/>
  <c r="AH1488" i="9"/>
  <c r="AH1492" i="9"/>
  <c r="AJ1497" i="9"/>
  <c r="AJ1501" i="9"/>
  <c r="AH1504" i="9"/>
  <c r="AH1508" i="9"/>
  <c r="AJ1513" i="9"/>
  <c r="AJ1517" i="9"/>
  <c r="AH1520" i="9"/>
  <c r="AH1524" i="9"/>
  <c r="AJ1529" i="9"/>
  <c r="AJ1533" i="9"/>
  <c r="AH1536" i="9"/>
  <c r="AH1540" i="9"/>
  <c r="AJ1545" i="9"/>
  <c r="AJ1549" i="9"/>
  <c r="AH1552" i="9"/>
  <c r="AH1556" i="9"/>
  <c r="AJ1561" i="9"/>
  <c r="AH1565" i="9"/>
  <c r="AJ1570" i="9"/>
  <c r="AJ1574" i="9"/>
  <c r="AH1594" i="9"/>
  <c r="AH1596" i="9"/>
  <c r="AH1598" i="9"/>
  <c r="AH1600" i="9"/>
  <c r="AH1602" i="9"/>
  <c r="AH1604" i="9"/>
  <c r="AH1606" i="9"/>
  <c r="AH1608" i="9"/>
  <c r="AH1610" i="9"/>
  <c r="AH1612" i="9"/>
  <c r="AH1614" i="9"/>
  <c r="AH1616" i="9"/>
  <c r="AH1618" i="9"/>
  <c r="AH1620" i="9"/>
  <c r="AH1622" i="9"/>
  <c r="AH1624" i="9"/>
  <c r="AH1626" i="9"/>
  <c r="AH1628" i="9"/>
  <c r="AH1630" i="9"/>
  <c r="AH1632" i="9"/>
  <c r="AH1634" i="9"/>
  <c r="AH1636" i="9"/>
  <c r="AH1638" i="9"/>
  <c r="AH1640" i="9"/>
  <c r="AH1642" i="9"/>
  <c r="AH1644" i="9"/>
  <c r="AH1646" i="9"/>
  <c r="AH1648" i="9"/>
  <c r="AH1650" i="9"/>
  <c r="AH1652" i="9"/>
  <c r="AH1654" i="9"/>
  <c r="AH1666" i="9"/>
  <c r="AH1668" i="9"/>
  <c r="AH1670" i="9"/>
  <c r="AH1672" i="9"/>
  <c r="AH1674" i="9"/>
  <c r="AH1676" i="9"/>
  <c r="AH1682" i="9"/>
  <c r="AH1901" i="9"/>
  <c r="AJ1901" i="9"/>
  <c r="AJ1904" i="9"/>
  <c r="AH1904" i="9"/>
  <c r="AH1917" i="9"/>
  <c r="AJ1917" i="9"/>
  <c r="AJ1920" i="9"/>
  <c r="AH1920" i="9"/>
  <c r="AJ2149" i="9"/>
  <c r="AH2149" i="9"/>
  <c r="AH2158" i="9"/>
  <c r="AJ2158" i="9"/>
  <c r="AJ2169" i="9"/>
  <c r="AH2169" i="9"/>
  <c r="AH2178" i="9"/>
  <c r="AJ2178" i="9"/>
  <c r="AJ2181" i="9"/>
  <c r="AH2181" i="9"/>
  <c r="AH2190" i="9"/>
  <c r="AJ2190" i="9"/>
  <c r="AJ2201" i="9"/>
  <c r="AH2201" i="9"/>
  <c r="AJ1896" i="9"/>
  <c r="AH1896" i="9"/>
  <c r="AH1909" i="9"/>
  <c r="AJ1909" i="9"/>
  <c r="AJ1912" i="9"/>
  <c r="AH1912" i="9"/>
  <c r="AH1925" i="9"/>
  <c r="AJ1925" i="9"/>
  <c r="AJ2153" i="9"/>
  <c r="AH2153" i="9"/>
  <c r="AH2162" i="9"/>
  <c r="AJ2162" i="9"/>
  <c r="AJ2165" i="9"/>
  <c r="AH2165" i="9"/>
  <c r="AH2174" i="9"/>
  <c r="AJ2174" i="9"/>
  <c r="AJ2185" i="9"/>
  <c r="AH2185" i="9"/>
  <c r="AH2194" i="9"/>
  <c r="AJ2194" i="9"/>
  <c r="AJ2197" i="9"/>
  <c r="AH2197" i="9"/>
  <c r="AH2206" i="9"/>
  <c r="AJ2206" i="9"/>
  <c r="AH2577" i="9"/>
  <c r="AH2585" i="9"/>
  <c r="AH2581" i="9"/>
  <c r="AJ2651" i="9"/>
  <c r="AH2654" i="9"/>
  <c r="AJ2659" i="9"/>
  <c r="AH2696" i="9"/>
  <c r="AH2698" i="9"/>
  <c r="AH2700" i="9"/>
  <c r="AH2726" i="9"/>
  <c r="AH39" i="9"/>
  <c r="AH61" i="9"/>
  <c r="AH63" i="9"/>
  <c r="AH65" i="9"/>
  <c r="AH67" i="9"/>
  <c r="AH69" i="9"/>
  <c r="AH71" i="9"/>
  <c r="AH73" i="9"/>
  <c r="AH75" i="9"/>
  <c r="AH77" i="9"/>
  <c r="AH79" i="9"/>
  <c r="AH81" i="9"/>
  <c r="AH83" i="9"/>
  <c r="AH85" i="9"/>
  <c r="AH87" i="9"/>
  <c r="AH89" i="9"/>
  <c r="AH91" i="9"/>
  <c r="AH93" i="9"/>
  <c r="AH95" i="9"/>
  <c r="AH97" i="9"/>
  <c r="AH99" i="9"/>
  <c r="AH101" i="9"/>
  <c r="AH103" i="9"/>
  <c r="AJ160" i="9"/>
  <c r="AH166" i="9"/>
  <c r="AH167" i="9"/>
  <c r="AJ168" i="9"/>
  <c r="AH256" i="9"/>
  <c r="AJ257" i="9"/>
  <c r="AH263" i="9"/>
  <c r="AJ264" i="9"/>
  <c r="AH267" i="9"/>
  <c r="AJ268" i="9"/>
  <c r="AH271" i="9"/>
  <c r="AJ272" i="9"/>
  <c r="AH275" i="9"/>
  <c r="AJ276" i="9"/>
  <c r="AH279" i="9"/>
  <c r="AJ280" i="9"/>
  <c r="AH283" i="9"/>
  <c r="AJ284" i="9"/>
  <c r="AH287" i="9"/>
  <c r="AJ288" i="9"/>
  <c r="AH291" i="9"/>
  <c r="AJ292" i="9"/>
  <c r="AH295" i="9"/>
  <c r="AJ296" i="9"/>
  <c r="AH299" i="9"/>
  <c r="AJ300" i="9"/>
  <c r="AJ318" i="9"/>
  <c r="AJ320" i="9"/>
  <c r="AJ322" i="9"/>
  <c r="AH328" i="9"/>
  <c r="AH329" i="9"/>
  <c r="AH330" i="9"/>
  <c r="AH331" i="9"/>
  <c r="AH332" i="9"/>
  <c r="AJ333" i="9"/>
  <c r="AJ335" i="9"/>
  <c r="AH1123" i="9"/>
  <c r="AH1125" i="9"/>
  <c r="AJ1287" i="9"/>
  <c r="AH1287" i="9"/>
  <c r="AJ1289" i="9"/>
  <c r="AH1289" i="9"/>
  <c r="AJ1291" i="9"/>
  <c r="AH1291" i="9"/>
  <c r="AJ1293" i="9"/>
  <c r="AH1293" i="9"/>
  <c r="AJ1295" i="9"/>
  <c r="AH1295" i="9"/>
  <c r="AJ1297" i="9"/>
  <c r="AH1297" i="9"/>
  <c r="AJ1299" i="9"/>
  <c r="AH1299" i="9"/>
  <c r="AJ1301" i="9"/>
  <c r="AH1301" i="9"/>
  <c r="AJ1303" i="9"/>
  <c r="AH1303" i="9"/>
  <c r="AJ1305" i="9"/>
  <c r="AH1305" i="9"/>
  <c r="AJ1307" i="9"/>
  <c r="AH1307" i="9"/>
  <c r="AJ1309" i="9"/>
  <c r="AH1309" i="9"/>
  <c r="AJ1311" i="9"/>
  <c r="AH1311" i="9"/>
  <c r="AJ1313" i="9"/>
  <c r="AH1313" i="9"/>
  <c r="AJ1315" i="9"/>
  <c r="AH1315" i="9"/>
  <c r="AJ1317" i="9"/>
  <c r="AH1317" i="9"/>
  <c r="AJ1319" i="9"/>
  <c r="AH1319" i="9"/>
  <c r="AJ1321" i="9"/>
  <c r="AH1321" i="9"/>
  <c r="AJ1323" i="9"/>
  <c r="AH1323" i="9"/>
  <c r="AJ1325" i="9"/>
  <c r="AH1325" i="9"/>
  <c r="AJ1327" i="9"/>
  <c r="AH1327" i="9"/>
  <c r="AJ1329" i="9"/>
  <c r="AH1329" i="9"/>
  <c r="AJ1331" i="9"/>
  <c r="AH1331" i="9"/>
  <c r="AJ1333" i="9"/>
  <c r="AH1333" i="9"/>
  <c r="AJ1335" i="9"/>
  <c r="AH1335" i="9"/>
  <c r="AJ1337" i="9"/>
  <c r="AH1337" i="9"/>
  <c r="AJ1339" i="9"/>
  <c r="AH1339" i="9"/>
  <c r="AJ1341" i="9"/>
  <c r="AH1341" i="9"/>
  <c r="AJ1343" i="9"/>
  <c r="AH1343" i="9"/>
  <c r="AJ1345" i="9"/>
  <c r="AH1345" i="9"/>
  <c r="AJ1347" i="9"/>
  <c r="AH1347" i="9"/>
  <c r="AJ1349" i="9"/>
  <c r="AH1349" i="9"/>
  <c r="AJ1351" i="9"/>
  <c r="AH1351" i="9"/>
  <c r="AJ1353" i="9"/>
  <c r="AH1353" i="9"/>
  <c r="AJ1355" i="9"/>
  <c r="AH1355" i="9"/>
  <c r="AJ1357" i="9"/>
  <c r="AH1357" i="9"/>
  <c r="AJ1359" i="9"/>
  <c r="AH1359" i="9"/>
  <c r="AJ1361" i="9"/>
  <c r="AH1361" i="9"/>
  <c r="AJ1363" i="9"/>
  <c r="AH1363" i="9"/>
  <c r="AJ1365" i="9"/>
  <c r="AH1365" i="9"/>
  <c r="AJ1367" i="9"/>
  <c r="AH1367" i="9"/>
  <c r="AJ1369" i="9"/>
  <c r="AH1369" i="9"/>
  <c r="AJ1371" i="9"/>
  <c r="AH1371" i="9"/>
  <c r="AJ1373" i="9"/>
  <c r="AH1373" i="9"/>
  <c r="AJ1375" i="9"/>
  <c r="AH1375" i="9"/>
  <c r="AJ1399" i="9"/>
  <c r="AH1399" i="9"/>
  <c r="AJ1401" i="9"/>
  <c r="AH1401" i="9"/>
  <c r="AJ1403" i="9"/>
  <c r="AH1403" i="9"/>
  <c r="AJ1405" i="9"/>
  <c r="AH1405" i="9"/>
  <c r="AJ1407" i="9"/>
  <c r="AH1407" i="9"/>
  <c r="AJ1409" i="9"/>
  <c r="AH1409" i="9"/>
  <c r="AJ1411" i="9"/>
  <c r="AH1411" i="9"/>
  <c r="AJ1413" i="9"/>
  <c r="AH1413" i="9"/>
  <c r="AJ1415" i="9"/>
  <c r="AH1415" i="9"/>
  <c r="AJ1417" i="9"/>
  <c r="AH1417" i="9"/>
  <c r="AJ1419" i="9"/>
  <c r="AH1419" i="9"/>
  <c r="AJ1421" i="9"/>
  <c r="AH1421" i="9"/>
  <c r="AJ1423" i="9"/>
  <c r="AH1423" i="9"/>
  <c r="AJ1378" i="9"/>
  <c r="AH1378" i="9"/>
  <c r="AJ1380" i="9"/>
  <c r="AH1380" i="9"/>
  <c r="AJ1382" i="9"/>
  <c r="AH1382" i="9"/>
  <c r="AJ1384" i="9"/>
  <c r="AH1384" i="9"/>
  <c r="AJ1386" i="9"/>
  <c r="AH1386" i="9"/>
  <c r="AJ1388" i="9"/>
  <c r="AH1388" i="9"/>
  <c r="AJ1390" i="9"/>
  <c r="AH1390" i="9"/>
  <c r="AH1930" i="9"/>
  <c r="AJ1931" i="9"/>
  <c r="AH1934" i="9"/>
  <c r="AJ1935" i="9"/>
  <c r="AH1938" i="9"/>
  <c r="AJ1939" i="9"/>
  <c r="AH1942" i="9"/>
  <c r="AJ1943" i="9"/>
  <c r="AH1946" i="9"/>
  <c r="AJ1947" i="9"/>
  <c r="AH1950" i="9"/>
  <c r="AJ1951" i="9"/>
  <c r="AH1954" i="9"/>
  <c r="AJ1955" i="9"/>
  <c r="AH1958" i="9"/>
  <c r="AJ1959" i="9"/>
  <c r="AH1962" i="9"/>
  <c r="AJ1963" i="9"/>
  <c r="AH1966" i="9"/>
  <c r="AJ1967" i="9"/>
  <c r="AH1970" i="9"/>
  <c r="AH1971" i="9"/>
  <c r="AJ1971" i="9"/>
  <c r="AJ1978" i="9"/>
  <c r="AH1978" i="9"/>
  <c r="AH1979" i="9"/>
  <c r="AJ1979" i="9"/>
  <c r="AJ1986" i="9"/>
  <c r="AH1986" i="9"/>
  <c r="AH1987" i="9"/>
  <c r="AJ1987" i="9"/>
  <c r="AJ2210" i="9"/>
  <c r="AH2210" i="9"/>
  <c r="AH2211" i="9"/>
  <c r="AJ2211" i="9"/>
  <c r="AJ2214" i="9"/>
  <c r="AH2214" i="9"/>
  <c r="AH2215" i="9"/>
  <c r="AJ2215" i="9"/>
  <c r="AJ1974" i="9"/>
  <c r="AH1974" i="9"/>
  <c r="AH1975" i="9"/>
  <c r="AJ1975" i="9"/>
  <c r="AJ1982" i="9"/>
  <c r="AH1982" i="9"/>
  <c r="AH1983" i="9"/>
  <c r="AJ1983" i="9"/>
  <c r="AJ1990" i="9"/>
  <c r="AH1990" i="9"/>
  <c r="AJ1992" i="9"/>
  <c r="AH1992" i="9"/>
  <c r="AJ1994" i="9"/>
  <c r="AH1994" i="9"/>
  <c r="AJ1996" i="9"/>
  <c r="AH1996" i="9"/>
  <c r="AJ1998" i="9"/>
  <c r="AH1998" i="9"/>
  <c r="AJ2376" i="9"/>
  <c r="AH2376" i="9"/>
  <c r="AJ2402" i="9"/>
  <c r="AH2402" i="9"/>
  <c r="AJ2432" i="9"/>
  <c r="AH2432" i="9"/>
  <c r="AJ2434" i="9"/>
  <c r="AH2434" i="9"/>
  <c r="AJ2436" i="9"/>
  <c r="AH2436" i="9"/>
  <c r="AJ2438" i="9"/>
  <c r="AH2438" i="9"/>
  <c r="AJ2440" i="9"/>
  <c r="AH2440" i="9"/>
  <c r="AJ2442" i="9"/>
  <c r="AH2442" i="9"/>
  <c r="AJ2444" i="9"/>
  <c r="AH2444" i="9"/>
  <c r="AJ2446" i="9"/>
  <c r="AH2446" i="9"/>
  <c r="AJ2448" i="9"/>
  <c r="AH2448" i="9"/>
  <c r="AJ2450" i="9"/>
  <c r="AH2450" i="9"/>
  <c r="AJ2452" i="9"/>
  <c r="AH2452" i="9"/>
  <c r="AJ2454" i="9"/>
  <c r="AH2454" i="9"/>
  <c r="AJ2456" i="9"/>
  <c r="AH2456" i="9"/>
  <c r="AJ2458" i="9"/>
  <c r="AH2458" i="9"/>
  <c r="AJ2460" i="9"/>
  <c r="AH2460" i="9"/>
  <c r="AJ2462" i="9"/>
  <c r="AH2462" i="9"/>
  <c r="AJ2464" i="9"/>
  <c r="AH2464" i="9"/>
  <c r="AJ2466" i="9"/>
  <c r="AH2466" i="9"/>
  <c r="AJ2468" i="9"/>
  <c r="AH2468" i="9"/>
  <c r="AJ2470" i="9"/>
  <c r="AH2470" i="9"/>
  <c r="AJ2472" i="9"/>
  <c r="AH2472" i="9"/>
  <c r="AJ2474" i="9"/>
  <c r="AH2474" i="9"/>
  <c r="AJ2476" i="9"/>
  <c r="AH2476" i="9"/>
  <c r="AJ2478" i="9"/>
  <c r="AH2478" i="9"/>
  <c r="AJ2480" i="9"/>
  <c r="AH2480" i="9"/>
  <c r="AJ2482" i="9"/>
  <c r="AH2482" i="9"/>
  <c r="AJ2484" i="9"/>
  <c r="AH2484" i="9"/>
  <c r="AJ2486" i="9"/>
  <c r="AH2486" i="9"/>
  <c r="AJ2488" i="9"/>
  <c r="AH2488" i="9"/>
  <c r="AJ2490" i="9"/>
  <c r="AH2490" i="9"/>
  <c r="AJ2492" i="9"/>
  <c r="AH2492" i="9"/>
  <c r="AJ2494" i="9"/>
  <c r="AH2494" i="9"/>
  <c r="Y2403" i="9"/>
  <c r="Y2404" i="9"/>
  <c r="Y2405" i="9"/>
  <c r="Y2406" i="9"/>
  <c r="Y2407" i="9"/>
  <c r="Y2408" i="9"/>
  <c r="Y2409" i="9"/>
  <c r="Y2410" i="9"/>
  <c r="Y2411" i="9"/>
  <c r="Y2412" i="9"/>
  <c r="Y2413" i="9"/>
  <c r="Y2414" i="9"/>
  <c r="Y2415" i="9"/>
  <c r="Y2416" i="9"/>
  <c r="Y2417" i="9"/>
  <c r="Y2418" i="9"/>
  <c r="Y2419" i="9"/>
  <c r="Y2420" i="9"/>
  <c r="Y2421" i="9"/>
  <c r="Y2422" i="9"/>
  <c r="Y2423" i="9"/>
  <c r="Y2424" i="9"/>
  <c r="Y2425" i="9"/>
  <c r="Y2426" i="9"/>
  <c r="Y2427" i="9"/>
  <c r="Y2428" i="9"/>
  <c r="Y2429" i="9"/>
  <c r="Y2430" i="9"/>
  <c r="AJ2569" i="9"/>
  <c r="AH2569" i="9"/>
  <c r="AJ2571" i="9"/>
  <c r="AH2571" i="9"/>
  <c r="AJ2573" i="9"/>
  <c r="AH2573" i="9"/>
  <c r="Y2574" i="9"/>
  <c r="AH2579" i="9"/>
  <c r="AH2583" i="9"/>
  <c r="AH2587" i="9"/>
  <c r="AH2612" i="9"/>
  <c r="AH2613" i="9"/>
  <c r="AH2615" i="9"/>
  <c r="AH2617" i="9"/>
  <c r="AH2618" i="9"/>
  <c r="AH2621" i="9"/>
  <c r="AH2622" i="9"/>
  <c r="AH2624" i="9"/>
  <c r="AH2626" i="9"/>
  <c r="AH2628" i="9"/>
  <c r="AH2630" i="9"/>
  <c r="AH2632" i="9"/>
  <c r="AH2634" i="9"/>
  <c r="AJ2648" i="9"/>
  <c r="AH2648" i="9"/>
  <c r="AJ2650" i="9"/>
  <c r="AH2650" i="9"/>
  <c r="AH2690" i="9"/>
  <c r="AH2692" i="9"/>
  <c r="AH2694" i="9"/>
  <c r="AH2723" i="9"/>
  <c r="AH2725" i="9"/>
  <c r="AB36" i="9"/>
  <c r="AD36" i="9" s="1"/>
  <c r="AB44" i="9"/>
  <c r="AD44" i="9"/>
  <c r="AB46" i="9"/>
  <c r="AD46" i="9"/>
  <c r="AJ144" i="9"/>
  <c r="AH144" i="9"/>
  <c r="AH145" i="9"/>
  <c r="AJ145" i="9"/>
  <c r="AJ152" i="9"/>
  <c r="AH152" i="9"/>
  <c r="AH153" i="9"/>
  <c r="AJ153" i="9"/>
  <c r="AH162" i="9"/>
  <c r="AJ163" i="9"/>
  <c r="AH163" i="9"/>
  <c r="AH164" i="9"/>
  <c r="AJ164" i="9"/>
  <c r="AJ174" i="9"/>
  <c r="AH174" i="9"/>
  <c r="AH175" i="9"/>
  <c r="AJ175" i="9"/>
  <c r="AJ185" i="9"/>
  <c r="AH185" i="9"/>
  <c r="AH186" i="9"/>
  <c r="AJ186" i="9"/>
  <c r="AJ193" i="9"/>
  <c r="AH193" i="9"/>
  <c r="AH194" i="9"/>
  <c r="AJ194" i="9"/>
  <c r="AJ201" i="9"/>
  <c r="AH201" i="9"/>
  <c r="AH202" i="9"/>
  <c r="AJ202" i="9"/>
  <c r="AJ209" i="9"/>
  <c r="AH209" i="9"/>
  <c r="AH210" i="9"/>
  <c r="AJ210" i="9"/>
  <c r="AJ217" i="9"/>
  <c r="AH217" i="9"/>
  <c r="AH218" i="9"/>
  <c r="AJ218" i="9"/>
  <c r="AJ225" i="9"/>
  <c r="AH225" i="9"/>
  <c r="AH226" i="9"/>
  <c r="AJ226" i="9"/>
  <c r="AJ233" i="9"/>
  <c r="AH233" i="9"/>
  <c r="AH234" i="9"/>
  <c r="AJ234" i="9"/>
  <c r="AJ241" i="9"/>
  <c r="AH241" i="9"/>
  <c r="AH242" i="9"/>
  <c r="AJ242" i="9"/>
  <c r="AJ249" i="9"/>
  <c r="AH249" i="9"/>
  <c r="AH250" i="9"/>
  <c r="AJ250" i="9"/>
  <c r="AH255" i="9"/>
  <c r="AJ255" i="9"/>
  <c r="AJ265" i="9"/>
  <c r="AH265" i="9"/>
  <c r="AH266" i="9"/>
  <c r="AJ266" i="9"/>
  <c r="AJ273" i="9"/>
  <c r="AH273" i="9"/>
  <c r="AH274" i="9"/>
  <c r="AJ274" i="9"/>
  <c r="AJ281" i="9"/>
  <c r="AH281" i="9"/>
  <c r="AH282" i="9"/>
  <c r="AJ282" i="9"/>
  <c r="AJ289" i="9"/>
  <c r="AH289" i="9"/>
  <c r="AH290" i="9"/>
  <c r="AJ290" i="9"/>
  <c r="AJ297" i="9"/>
  <c r="AH297" i="9"/>
  <c r="AH298" i="9"/>
  <c r="AJ298" i="9"/>
  <c r="AH303" i="9"/>
  <c r="AJ303" i="9"/>
  <c r="AJ310" i="9"/>
  <c r="AH310" i="9"/>
  <c r="AH311" i="9"/>
  <c r="AJ311" i="9"/>
  <c r="AJ324" i="9"/>
  <c r="AH324" i="9"/>
  <c r="AJ325" i="9"/>
  <c r="AH325" i="9"/>
  <c r="AH326" i="9"/>
  <c r="AJ326" i="9"/>
  <c r="AH343" i="9"/>
  <c r="AJ343" i="9"/>
  <c r="AH345" i="9"/>
  <c r="AJ345" i="9"/>
  <c r="AJ353" i="9"/>
  <c r="AH353" i="9"/>
  <c r="AH354" i="9"/>
  <c r="AJ354" i="9"/>
  <c r="AJ361" i="9"/>
  <c r="AH361" i="9"/>
  <c r="AJ365" i="9"/>
  <c r="AH365" i="9"/>
  <c r="AJ369" i="9"/>
  <c r="AH369" i="9"/>
  <c r="AJ373" i="9"/>
  <c r="AH373" i="9"/>
  <c r="AJ377" i="9"/>
  <c r="AH377" i="9"/>
  <c r="AJ381" i="9"/>
  <c r="AH381" i="9"/>
  <c r="AJ385" i="9"/>
  <c r="AH385" i="9"/>
  <c r="AJ389" i="9"/>
  <c r="AH389" i="9"/>
  <c r="AJ393" i="9"/>
  <c r="AH393" i="9"/>
  <c r="AJ397" i="9"/>
  <c r="AH397" i="9"/>
  <c r="AJ401" i="9"/>
  <c r="AH401" i="9"/>
  <c r="AJ405" i="9"/>
  <c r="AH405" i="9"/>
  <c r="AJ409" i="9"/>
  <c r="AH409" i="9"/>
  <c r="AJ413" i="9"/>
  <c r="AH413" i="9"/>
  <c r="AJ417" i="9"/>
  <c r="AH417" i="9"/>
  <c r="AJ421" i="9"/>
  <c r="AH421" i="9"/>
  <c r="AJ425" i="9"/>
  <c r="AH425" i="9"/>
  <c r="AJ429" i="9"/>
  <c r="AH429" i="9"/>
  <c r="AJ433" i="9"/>
  <c r="AH433" i="9"/>
  <c r="AJ437" i="9"/>
  <c r="AH437" i="9"/>
  <c r="AJ441" i="9"/>
  <c r="AH441" i="9"/>
  <c r="AJ445" i="9"/>
  <c r="AH445" i="9"/>
  <c r="AJ446" i="9"/>
  <c r="AH446" i="9"/>
  <c r="AJ447" i="9"/>
  <c r="AH447" i="9"/>
  <c r="AJ448" i="9"/>
  <c r="AH448" i="9"/>
  <c r="AJ449" i="9"/>
  <c r="AH449" i="9"/>
  <c r="AJ450" i="9"/>
  <c r="AH450" i="9"/>
  <c r="AJ451" i="9"/>
  <c r="AH451" i="9"/>
  <c r="AJ452" i="9"/>
  <c r="AH452" i="9"/>
  <c r="AJ458" i="9"/>
  <c r="AH458" i="9"/>
  <c r="AJ462" i="9"/>
  <c r="AH462" i="9"/>
  <c r="AJ466" i="9"/>
  <c r="AH466" i="9"/>
  <c r="AJ470" i="9"/>
  <c r="AH470" i="9"/>
  <c r="AJ474" i="9"/>
  <c r="AH474" i="9"/>
  <c r="AJ478" i="9"/>
  <c r="AH478" i="9"/>
  <c r="AJ482" i="9"/>
  <c r="AH482" i="9"/>
  <c r="AJ486" i="9"/>
  <c r="AH486" i="9"/>
  <c r="AJ493" i="9"/>
  <c r="AH493" i="9"/>
  <c r="AJ497" i="9"/>
  <c r="AH497" i="9"/>
  <c r="AJ501" i="9"/>
  <c r="AH501" i="9"/>
  <c r="AJ505" i="9"/>
  <c r="AH505" i="9"/>
  <c r="AJ510" i="9"/>
  <c r="AH510" i="9"/>
  <c r="AJ511" i="9"/>
  <c r="AH511" i="9"/>
  <c r="AJ512" i="9"/>
  <c r="AH512" i="9"/>
  <c r="AJ518" i="9"/>
  <c r="AH518" i="9"/>
  <c r="AJ523" i="9"/>
  <c r="AH523" i="9"/>
  <c r="AJ532" i="9"/>
  <c r="AH532" i="9"/>
  <c r="AJ533" i="9"/>
  <c r="AH533" i="9"/>
  <c r="AJ534" i="9"/>
  <c r="AH534" i="9"/>
  <c r="AJ535" i="9"/>
  <c r="AH535" i="9"/>
  <c r="AJ544" i="9"/>
  <c r="AH544" i="9"/>
  <c r="AJ548" i="9"/>
  <c r="AH548" i="9"/>
  <c r="AJ552" i="9"/>
  <c r="AH552" i="9"/>
  <c r="AJ556" i="9"/>
  <c r="AH556" i="9"/>
  <c r="AJ560" i="9"/>
  <c r="AH560" i="9"/>
  <c r="AJ564" i="9"/>
  <c r="AH564" i="9"/>
  <c r="AJ568" i="9"/>
  <c r="AH568" i="9"/>
  <c r="AJ572" i="9"/>
  <c r="AH572" i="9"/>
  <c r="AJ576" i="9"/>
  <c r="AH576" i="9"/>
  <c r="AJ580" i="9"/>
  <c r="AH580" i="9"/>
  <c r="AJ584" i="9"/>
  <c r="AH584" i="9"/>
  <c r="AJ588" i="9"/>
  <c r="AH588" i="9"/>
  <c r="AJ592" i="9"/>
  <c r="AH592" i="9"/>
  <c r="AJ596" i="9"/>
  <c r="AH596" i="9"/>
  <c r="AJ600" i="9"/>
  <c r="AH600" i="9"/>
  <c r="AJ601" i="9"/>
  <c r="AH601" i="9"/>
  <c r="AJ605" i="9"/>
  <c r="AH605" i="9"/>
  <c r="AJ609" i="9"/>
  <c r="AH609" i="9"/>
  <c r="AJ613" i="9"/>
  <c r="AH613" i="9"/>
  <c r="AJ617" i="9"/>
  <c r="AH617" i="9"/>
  <c r="AJ621" i="9"/>
  <c r="AH621" i="9"/>
  <c r="AJ625" i="9"/>
  <c r="AH625" i="9"/>
  <c r="AJ629" i="9"/>
  <c r="AH629" i="9"/>
  <c r="AJ633" i="9"/>
  <c r="AH633" i="9"/>
  <c r="AJ637" i="9"/>
  <c r="AH637" i="9"/>
  <c r="AJ641" i="9"/>
  <c r="AH641" i="9"/>
  <c r="AJ645" i="9"/>
  <c r="AH645" i="9"/>
  <c r="AJ649" i="9"/>
  <c r="AH649" i="9"/>
  <c r="AJ650" i="9"/>
  <c r="AH650" i="9"/>
  <c r="AJ654" i="9"/>
  <c r="AH654" i="9"/>
  <c r="AJ658" i="9"/>
  <c r="AH658" i="9"/>
  <c r="AJ662" i="9"/>
  <c r="AH662" i="9"/>
  <c r="AJ666" i="9"/>
  <c r="AH666" i="9"/>
  <c r="AJ670" i="9"/>
  <c r="AH670" i="9"/>
  <c r="AJ674" i="9"/>
  <c r="AH674" i="9"/>
  <c r="AJ678" i="9"/>
  <c r="AH678" i="9"/>
  <c r="AJ682" i="9"/>
  <c r="AH682" i="9"/>
  <c r="AJ686" i="9"/>
  <c r="AH686" i="9"/>
  <c r="AJ690" i="9"/>
  <c r="AH690" i="9"/>
  <c r="AJ694" i="9"/>
  <c r="AH694" i="9"/>
  <c r="AJ698" i="9"/>
  <c r="AH698" i="9"/>
  <c r="AJ702" i="9"/>
  <c r="AH702" i="9"/>
  <c r="AJ706" i="9"/>
  <c r="AH706" i="9"/>
  <c r="AJ710" i="9"/>
  <c r="AH710" i="9"/>
  <c r="AJ714" i="9"/>
  <c r="AH714" i="9"/>
  <c r="AJ718" i="9"/>
  <c r="AH718" i="9"/>
  <c r="AJ722" i="9"/>
  <c r="AH722" i="9"/>
  <c r="AJ726" i="9"/>
  <c r="AH726" i="9"/>
  <c r="AJ730" i="9"/>
  <c r="AH730" i="9"/>
  <c r="AJ734" i="9"/>
  <c r="AH734" i="9"/>
  <c r="AJ738" i="9"/>
  <c r="AH738" i="9"/>
  <c r="AJ742" i="9"/>
  <c r="AH742" i="9"/>
  <c r="AJ746" i="9"/>
  <c r="AH746" i="9"/>
  <c r="AJ750" i="9"/>
  <c r="AH750" i="9"/>
  <c r="AJ754" i="9"/>
  <c r="AH754" i="9"/>
  <c r="AJ758" i="9"/>
  <c r="AH758" i="9"/>
  <c r="AJ762" i="9"/>
  <c r="AH762" i="9"/>
  <c r="AJ766" i="9"/>
  <c r="AH766" i="9"/>
  <c r="AJ770" i="9"/>
  <c r="AH770" i="9"/>
  <c r="AJ774" i="9"/>
  <c r="AH774" i="9"/>
  <c r="AJ778" i="9"/>
  <c r="AH778" i="9"/>
  <c r="AJ782" i="9"/>
  <c r="AH782" i="9"/>
  <c r="AJ786" i="9"/>
  <c r="AH786" i="9"/>
  <c r="AJ790" i="9"/>
  <c r="AH790" i="9"/>
  <c r="AJ794" i="9"/>
  <c r="AH794" i="9"/>
  <c r="AJ798" i="9"/>
  <c r="AH798" i="9"/>
  <c r="AJ802" i="9"/>
  <c r="AH802" i="9"/>
  <c r="AJ806" i="9"/>
  <c r="AH806" i="9"/>
  <c r="AJ810" i="9"/>
  <c r="AH810" i="9"/>
  <c r="AJ814" i="9"/>
  <c r="AH814" i="9"/>
  <c r="AJ818" i="9"/>
  <c r="AH818" i="9"/>
  <c r="AJ822" i="9"/>
  <c r="AH822" i="9"/>
  <c r="AJ826" i="9"/>
  <c r="AH826" i="9"/>
  <c r="AJ830" i="9"/>
  <c r="AH830" i="9"/>
  <c r="AJ834" i="9"/>
  <c r="AH834" i="9"/>
  <c r="AJ838" i="9"/>
  <c r="AH838" i="9"/>
  <c r="AJ842" i="9"/>
  <c r="AH842" i="9"/>
  <c r="AJ846" i="9"/>
  <c r="AH846" i="9"/>
  <c r="AJ850" i="9"/>
  <c r="AH850" i="9"/>
  <c r="AJ854" i="9"/>
  <c r="AH854" i="9"/>
  <c r="AJ858" i="9"/>
  <c r="AH858" i="9"/>
  <c r="AJ862" i="9"/>
  <c r="AH862" i="9"/>
  <c r="AJ867" i="9"/>
  <c r="AH867" i="9"/>
  <c r="AJ871" i="9"/>
  <c r="AH871" i="9"/>
  <c r="AJ872" i="9"/>
  <c r="AH872" i="9"/>
  <c r="AJ884" i="9"/>
  <c r="AH884" i="9"/>
  <c r="AJ888" i="9"/>
  <c r="AH888" i="9"/>
  <c r="AJ892" i="9"/>
  <c r="AH892" i="9"/>
  <c r="AJ893" i="9"/>
  <c r="AH893" i="9"/>
  <c r="AJ894" i="9"/>
  <c r="AH894" i="9"/>
  <c r="AJ895" i="9"/>
  <c r="AH895" i="9"/>
  <c r="AJ899" i="9"/>
  <c r="AH899" i="9"/>
  <c r="AJ903" i="9"/>
  <c r="AH903" i="9"/>
  <c r="AJ907" i="9"/>
  <c r="AH907" i="9"/>
  <c r="AJ911" i="9"/>
  <c r="AH911" i="9"/>
  <c r="AJ915" i="9"/>
  <c r="AH915" i="9"/>
  <c r="AJ919" i="9"/>
  <c r="AH919" i="9"/>
  <c r="AJ923" i="9"/>
  <c r="AH923" i="9"/>
  <c r="AJ927" i="9"/>
  <c r="AH927" i="9"/>
  <c r="AJ931" i="9"/>
  <c r="AH931" i="9"/>
  <c r="AJ935" i="9"/>
  <c r="AH935" i="9"/>
  <c r="AJ939" i="9"/>
  <c r="AH939" i="9"/>
  <c r="AJ943" i="9"/>
  <c r="AH943" i="9"/>
  <c r="AJ947" i="9"/>
  <c r="AH947" i="9"/>
  <c r="AJ951" i="9"/>
  <c r="AH951" i="9"/>
  <c r="AJ955" i="9"/>
  <c r="AH955" i="9"/>
  <c r="AJ959" i="9"/>
  <c r="AH959" i="9"/>
  <c r="AJ963" i="9"/>
  <c r="AH963" i="9"/>
  <c r="AJ967" i="9"/>
  <c r="AH967" i="9"/>
  <c r="AJ981" i="9"/>
  <c r="AH981" i="9"/>
  <c r="AJ983" i="9"/>
  <c r="AH983" i="9"/>
  <c r="AJ985" i="9"/>
  <c r="AH985" i="9"/>
  <c r="AJ987" i="9"/>
  <c r="AH987" i="9"/>
  <c r="AJ989" i="9"/>
  <c r="AH989" i="9"/>
  <c r="AJ991" i="9"/>
  <c r="AH991" i="9"/>
  <c r="AJ993" i="9"/>
  <c r="AH993" i="9"/>
  <c r="AJ995" i="9"/>
  <c r="AH995" i="9"/>
  <c r="AJ997" i="9"/>
  <c r="AH997" i="9"/>
  <c r="AJ999" i="9"/>
  <c r="AH999" i="9"/>
  <c r="AJ1001" i="9"/>
  <c r="AH1001" i="9"/>
  <c r="AJ1003" i="9"/>
  <c r="AH1003" i="9"/>
  <c r="AJ1005" i="9"/>
  <c r="AH1005" i="9"/>
  <c r="AJ1007" i="9"/>
  <c r="AH1007" i="9"/>
  <c r="AJ1009" i="9"/>
  <c r="AH1009" i="9"/>
  <c r="AJ1011" i="9"/>
  <c r="AH1011" i="9"/>
  <c r="AJ1013" i="9"/>
  <c r="AH1013" i="9"/>
  <c r="AJ1015" i="9"/>
  <c r="AH1015" i="9"/>
  <c r="AJ1017" i="9"/>
  <c r="AH1017" i="9"/>
  <c r="AJ1019" i="9"/>
  <c r="AH1019" i="9"/>
  <c r="AJ1021" i="9"/>
  <c r="AH1021" i="9"/>
  <c r="AJ1023" i="9"/>
  <c r="AH1023" i="9"/>
  <c r="AJ1025" i="9"/>
  <c r="AH1025" i="9"/>
  <c r="AJ1027" i="9"/>
  <c r="AH1027" i="9"/>
  <c r="AJ1029" i="9"/>
  <c r="AH1029" i="9"/>
  <c r="AJ1031" i="9"/>
  <c r="AH1031" i="9"/>
  <c r="AJ1033" i="9"/>
  <c r="AH1033" i="9"/>
  <c r="AJ1035" i="9"/>
  <c r="AH1035" i="9"/>
  <c r="AJ1037" i="9"/>
  <c r="AH1037" i="9"/>
  <c r="AJ1039" i="9"/>
  <c r="AH1039" i="9"/>
  <c r="AJ1041" i="9"/>
  <c r="AH1041" i="9"/>
  <c r="AJ1043" i="9"/>
  <c r="AH1043" i="9"/>
  <c r="AJ1045" i="9"/>
  <c r="AH1045" i="9"/>
  <c r="AJ1049" i="9"/>
  <c r="AH1049" i="9"/>
  <c r="AH1050" i="9"/>
  <c r="AJ1050" i="9"/>
  <c r="AJ1057" i="9"/>
  <c r="AH1057" i="9"/>
  <c r="AH1058" i="9"/>
  <c r="AJ1058" i="9"/>
  <c r="AJ1065" i="9"/>
  <c r="AH1065" i="9"/>
  <c r="AH1066" i="9"/>
  <c r="AJ1066" i="9"/>
  <c r="AJ1073" i="9"/>
  <c r="AH1073" i="9"/>
  <c r="AH1074" i="9"/>
  <c r="AJ1074" i="9"/>
  <c r="AJ1081" i="9"/>
  <c r="AH1081" i="9"/>
  <c r="AH1082" i="9"/>
  <c r="AJ1082" i="9"/>
  <c r="AJ1090" i="9"/>
  <c r="AH1090" i="9"/>
  <c r="AH1091" i="9"/>
  <c r="AJ1091" i="9"/>
  <c r="AJ1098" i="9"/>
  <c r="AH1098" i="9"/>
  <c r="AH1099" i="9"/>
  <c r="AJ1099" i="9"/>
  <c r="AJ1106" i="9"/>
  <c r="AH1106" i="9"/>
  <c r="AH1107" i="9"/>
  <c r="AJ1107" i="9"/>
  <c r="AJ1114" i="9"/>
  <c r="AH1114" i="9"/>
  <c r="AH1115" i="9"/>
  <c r="AJ1115" i="9"/>
  <c r="AB38" i="9"/>
  <c r="AD38" i="9"/>
  <c r="AB40" i="9"/>
  <c r="AD40" i="9"/>
  <c r="AB42" i="9"/>
  <c r="AD42" i="9"/>
  <c r="AB8" i="9"/>
  <c r="AD8" i="9"/>
  <c r="AB10" i="9"/>
  <c r="AD10" i="9"/>
  <c r="AB12" i="9"/>
  <c r="AD12" i="9"/>
  <c r="AB16" i="9"/>
  <c r="AD16" i="9"/>
  <c r="AB18" i="9"/>
  <c r="AD18" i="9"/>
  <c r="AB21" i="9"/>
  <c r="AD21" i="9"/>
  <c r="AB24" i="9"/>
  <c r="AD24" i="9"/>
  <c r="AB26" i="9"/>
  <c r="AD26" i="9"/>
  <c r="AB28" i="9"/>
  <c r="AD28" i="9"/>
  <c r="AB32" i="9"/>
  <c r="AD32" i="9"/>
  <c r="AB34" i="9"/>
  <c r="AD34" i="9"/>
  <c r="AH37" i="9"/>
  <c r="AH41" i="9"/>
  <c r="AH43" i="9"/>
  <c r="AH45" i="9"/>
  <c r="AJ46" i="9"/>
  <c r="AB48" i="9"/>
  <c r="AD48" i="9" s="1"/>
  <c r="AB50" i="9"/>
  <c r="AD50" i="9" s="1"/>
  <c r="AB52" i="9"/>
  <c r="AD52" i="9" s="1"/>
  <c r="AB56" i="9"/>
  <c r="AD56" i="9" s="1"/>
  <c r="AB58" i="9"/>
  <c r="AD58" i="9" s="1"/>
  <c r="AB60" i="9"/>
  <c r="AD60" i="9" s="1"/>
  <c r="AB64" i="9"/>
  <c r="AD64" i="9" s="1"/>
  <c r="AB66" i="9"/>
  <c r="AD66" i="9" s="1"/>
  <c r="AB68" i="9"/>
  <c r="AD68" i="9" s="1"/>
  <c r="AB70" i="9"/>
  <c r="AD70" i="9"/>
  <c r="AB72" i="9"/>
  <c r="AD72" i="9" s="1"/>
  <c r="AB74" i="9"/>
  <c r="AD74" i="9" s="1"/>
  <c r="AB76" i="9"/>
  <c r="AD76" i="9" s="1"/>
  <c r="AB80" i="9"/>
  <c r="AD80" i="9" s="1"/>
  <c r="AB82" i="9"/>
  <c r="AD82" i="9" s="1"/>
  <c r="AB84" i="9"/>
  <c r="AD84" i="9" s="1"/>
  <c r="AB88" i="9"/>
  <c r="AD88" i="9" s="1"/>
  <c r="AB90" i="9"/>
  <c r="AD90" i="9" s="1"/>
  <c r="AB92" i="9"/>
  <c r="AD92" i="9" s="1"/>
  <c r="AB96" i="9"/>
  <c r="AD96" i="9" s="1"/>
  <c r="AB98" i="9"/>
  <c r="AD98" i="9" s="1"/>
  <c r="AB100" i="9"/>
  <c r="AD100" i="9" s="1"/>
  <c r="AB102" i="9"/>
  <c r="AD102" i="9"/>
  <c r="AB104" i="9"/>
  <c r="AD104" i="9" s="1"/>
  <c r="AB105" i="9"/>
  <c r="AD105" i="9" s="1"/>
  <c r="AJ148" i="9"/>
  <c r="AH148" i="9"/>
  <c r="AB149" i="9"/>
  <c r="AD149" i="9"/>
  <c r="AH149" i="9"/>
  <c r="AJ149" i="9"/>
  <c r="AJ156" i="9"/>
  <c r="AH156" i="9"/>
  <c r="AH157" i="9"/>
  <c r="AJ157" i="9"/>
  <c r="AB165" i="9"/>
  <c r="AD165" i="9" s="1"/>
  <c r="AH165" i="9"/>
  <c r="AJ165" i="9"/>
  <c r="AJ170" i="9"/>
  <c r="AH170" i="9"/>
  <c r="AB171" i="9"/>
  <c r="AD171" i="9"/>
  <c r="AH171" i="9"/>
  <c r="AJ171" i="9"/>
  <c r="AJ181" i="9"/>
  <c r="AH181" i="9"/>
  <c r="AB182" i="9"/>
  <c r="AD182" i="9" s="1"/>
  <c r="AJ182" i="9"/>
  <c r="AJ189" i="9"/>
  <c r="AH189" i="9"/>
  <c r="AB190" i="9"/>
  <c r="AD190" i="9" s="1"/>
  <c r="AH190" i="9"/>
  <c r="AJ190" i="9"/>
  <c r="AJ197" i="9"/>
  <c r="AH197" i="9"/>
  <c r="AB198" i="9"/>
  <c r="AD198" i="9" s="1"/>
  <c r="AH198" i="9"/>
  <c r="AJ198" i="9"/>
  <c r="AJ205" i="9"/>
  <c r="AH205" i="9"/>
  <c r="AB206" i="9"/>
  <c r="AD206" i="9"/>
  <c r="AH206" i="9"/>
  <c r="AJ206" i="9"/>
  <c r="AJ213" i="9"/>
  <c r="AH213" i="9"/>
  <c r="AB214" i="9"/>
  <c r="AD214" i="9" s="1"/>
  <c r="AH214" i="9"/>
  <c r="AJ214" i="9"/>
  <c r="AJ221" i="9"/>
  <c r="AH221" i="9"/>
  <c r="AB222" i="9"/>
  <c r="AD222" i="9" s="1"/>
  <c r="AH222" i="9"/>
  <c r="AJ222" i="9"/>
  <c r="AB230" i="9"/>
  <c r="AD230" i="9" s="1"/>
  <c r="AH230" i="9"/>
  <c r="AJ230" i="9"/>
  <c r="AJ237" i="9"/>
  <c r="AH237" i="9"/>
  <c r="AB238" i="9"/>
  <c r="AD238" i="9"/>
  <c r="AH238" i="9"/>
  <c r="AJ238" i="9"/>
  <c r="AJ245" i="9"/>
  <c r="AH245" i="9"/>
  <c r="AB246" i="9"/>
  <c r="AD246" i="9" s="1"/>
  <c r="AJ253" i="9"/>
  <c r="AH253" i="9"/>
  <c r="AB254" i="9"/>
  <c r="AD254" i="9" s="1"/>
  <c r="AH254" i="9"/>
  <c r="AJ254" i="9"/>
  <c r="AJ258" i="9"/>
  <c r="AH258" i="9"/>
  <c r="AJ259" i="9"/>
  <c r="AH259" i="9"/>
  <c r="AJ260" i="9"/>
  <c r="AH260" i="9"/>
  <c r="AJ261" i="9"/>
  <c r="AH261" i="9"/>
  <c r="AB262" i="9"/>
  <c r="AD262" i="9"/>
  <c r="AH262" i="9"/>
  <c r="AJ262" i="9"/>
  <c r="AJ269" i="9"/>
  <c r="AH269" i="9"/>
  <c r="AB270" i="9"/>
  <c r="AD270" i="9" s="1"/>
  <c r="AH270" i="9"/>
  <c r="AJ270" i="9"/>
  <c r="AJ277" i="9"/>
  <c r="AH277" i="9"/>
  <c r="AB278" i="9"/>
  <c r="AD278" i="9" s="1"/>
  <c r="AH278" i="9"/>
  <c r="AJ278" i="9"/>
  <c r="AJ285" i="9"/>
  <c r="AH285" i="9"/>
  <c r="AB286" i="9"/>
  <c r="AD286" i="9" s="1"/>
  <c r="AH286" i="9"/>
  <c r="AJ286" i="9"/>
  <c r="AJ293" i="9"/>
  <c r="AH293" i="9"/>
  <c r="AB294" i="9"/>
  <c r="AD294" i="9"/>
  <c r="AH294" i="9"/>
  <c r="AJ294" i="9"/>
  <c r="AJ301" i="9"/>
  <c r="AH301" i="9"/>
  <c r="AB302" i="9"/>
  <c r="AD302" i="9" s="1"/>
  <c r="AH302" i="9"/>
  <c r="AJ302" i="9"/>
  <c r="AJ306" i="9"/>
  <c r="AH306" i="9"/>
  <c r="AB307" i="9"/>
  <c r="AD307" i="9" s="1"/>
  <c r="AH307" i="9"/>
  <c r="AJ307" i="9"/>
  <c r="AJ314" i="9"/>
  <c r="AH314" i="9"/>
  <c r="AB315" i="9"/>
  <c r="AD315" i="9" s="1"/>
  <c r="AH315" i="9"/>
  <c r="AJ315" i="9"/>
  <c r="AB327" i="9"/>
  <c r="AD327" i="9" s="1"/>
  <c r="AH327" i="9"/>
  <c r="AJ327" i="9"/>
  <c r="AJ337" i="9"/>
  <c r="AH337" i="9"/>
  <c r="AJ338" i="9"/>
  <c r="AH338" i="9"/>
  <c r="AJ339" i="9"/>
  <c r="AH339" i="9"/>
  <c r="AJ340" i="9"/>
  <c r="AH340" i="9"/>
  <c r="AJ341" i="9"/>
  <c r="AH341" i="9"/>
  <c r="AB342" i="9"/>
  <c r="AD342" i="9" s="1"/>
  <c r="AH342" i="9"/>
  <c r="AJ342" i="9"/>
  <c r="AB344" i="9"/>
  <c r="AD344" i="9"/>
  <c r="AH344" i="9"/>
  <c r="AJ344" i="9"/>
  <c r="AB346" i="9"/>
  <c r="AD346" i="9" s="1"/>
  <c r="AH346" i="9"/>
  <c r="AJ346" i="9"/>
  <c r="AJ357" i="9"/>
  <c r="AH357" i="9"/>
  <c r="AB358" i="9"/>
  <c r="AD358" i="9" s="1"/>
  <c r="AH358" i="9"/>
  <c r="AJ358" i="9"/>
  <c r="AJ363" i="9"/>
  <c r="AH363" i="9"/>
  <c r="AB364" i="9"/>
  <c r="AD364" i="9"/>
  <c r="AJ367" i="9"/>
  <c r="AH367" i="9"/>
  <c r="AB368" i="9"/>
  <c r="AD368" i="9" s="1"/>
  <c r="AJ371" i="9"/>
  <c r="AH371" i="9"/>
  <c r="AB372" i="9"/>
  <c r="AD372" i="9"/>
  <c r="AJ375" i="9"/>
  <c r="AH375" i="9"/>
  <c r="AB376" i="9"/>
  <c r="AD376" i="9" s="1"/>
  <c r="AJ379" i="9"/>
  <c r="AH379" i="9"/>
  <c r="AB380" i="9"/>
  <c r="AD380" i="9"/>
  <c r="AJ383" i="9"/>
  <c r="AH383" i="9"/>
  <c r="AB384" i="9"/>
  <c r="AD384" i="9" s="1"/>
  <c r="AJ387" i="9"/>
  <c r="AH387" i="9"/>
  <c r="AB388" i="9"/>
  <c r="AD388" i="9"/>
  <c r="AJ391" i="9"/>
  <c r="AH391" i="9"/>
  <c r="AB392" i="9"/>
  <c r="AD392" i="9" s="1"/>
  <c r="AJ395" i="9"/>
  <c r="AH395" i="9"/>
  <c r="AB396" i="9"/>
  <c r="AD396" i="9"/>
  <c r="AJ399" i="9"/>
  <c r="AH399" i="9"/>
  <c r="AB400" i="9"/>
  <c r="AD400" i="9" s="1"/>
  <c r="AJ403" i="9"/>
  <c r="AH403" i="9"/>
  <c r="AB404" i="9"/>
  <c r="AD404" i="9"/>
  <c r="AJ407" i="9"/>
  <c r="AH407" i="9"/>
  <c r="AB408" i="9"/>
  <c r="AD408" i="9" s="1"/>
  <c r="AJ411" i="9"/>
  <c r="AH411" i="9"/>
  <c r="AB412" i="9"/>
  <c r="AD412" i="9"/>
  <c r="AJ415" i="9"/>
  <c r="AH415" i="9"/>
  <c r="AB416" i="9"/>
  <c r="AD416" i="9" s="1"/>
  <c r="AJ419" i="9"/>
  <c r="AH419" i="9"/>
  <c r="AB420" i="9"/>
  <c r="AD420" i="9"/>
  <c r="AJ423" i="9"/>
  <c r="AH423" i="9"/>
  <c r="AB424" i="9"/>
  <c r="AD424" i="9" s="1"/>
  <c r="AJ427" i="9"/>
  <c r="AH427" i="9"/>
  <c r="AB428" i="9"/>
  <c r="AD428" i="9"/>
  <c r="AJ431" i="9"/>
  <c r="AH431" i="9"/>
  <c r="AB432" i="9"/>
  <c r="AD432" i="9" s="1"/>
  <c r="AJ435" i="9"/>
  <c r="AH435" i="9"/>
  <c r="AB436" i="9"/>
  <c r="AD436" i="9"/>
  <c r="AJ439" i="9"/>
  <c r="AH439" i="9"/>
  <c r="AB440" i="9"/>
  <c r="AD440" i="9" s="1"/>
  <c r="AJ443" i="9"/>
  <c r="AH443" i="9"/>
  <c r="AB444" i="9"/>
  <c r="AD444" i="9"/>
  <c r="AJ456" i="9"/>
  <c r="AH456" i="9"/>
  <c r="AB457" i="9"/>
  <c r="AD457" i="9" s="1"/>
  <c r="AJ460" i="9"/>
  <c r="AH460" i="9"/>
  <c r="AB461" i="9"/>
  <c r="AD461" i="9"/>
  <c r="AJ464" i="9"/>
  <c r="AH464" i="9"/>
  <c r="AB465" i="9"/>
  <c r="AD465" i="9" s="1"/>
  <c r="AJ468" i="9"/>
  <c r="AH468" i="9"/>
  <c r="AB469" i="9"/>
  <c r="AD469" i="9"/>
  <c r="AJ472" i="9"/>
  <c r="AH472" i="9"/>
  <c r="AB473" i="9"/>
  <c r="AD473" i="9" s="1"/>
  <c r="AJ476" i="9"/>
  <c r="AH476" i="9"/>
  <c r="AB477" i="9"/>
  <c r="AD477" i="9"/>
  <c r="AJ480" i="9"/>
  <c r="AH480" i="9"/>
  <c r="AB481" i="9"/>
  <c r="AD481" i="9" s="1"/>
  <c r="AJ484" i="9"/>
  <c r="AH484" i="9"/>
  <c r="AB485" i="9"/>
  <c r="AD485" i="9"/>
  <c r="AJ488" i="9"/>
  <c r="AH488" i="9"/>
  <c r="AJ489" i="9"/>
  <c r="AH489" i="9"/>
  <c r="AJ490" i="9"/>
  <c r="AH490" i="9"/>
  <c r="AJ491" i="9"/>
  <c r="AH491" i="9"/>
  <c r="AB492" i="9"/>
  <c r="AD492" i="9" s="1"/>
  <c r="AJ495" i="9"/>
  <c r="AH495" i="9"/>
  <c r="AB496" i="9"/>
  <c r="AD496" i="9" s="1"/>
  <c r="AJ499" i="9"/>
  <c r="AH499" i="9"/>
  <c r="AB500" i="9"/>
  <c r="AD500" i="9" s="1"/>
  <c r="AJ503" i="9"/>
  <c r="AH503" i="9"/>
  <c r="AB504" i="9"/>
  <c r="AD504" i="9" s="1"/>
  <c r="AJ507" i="9"/>
  <c r="AH507" i="9"/>
  <c r="AB508" i="9"/>
  <c r="AD508" i="9" s="1"/>
  <c r="AB509" i="9"/>
  <c r="AD509" i="9" s="1"/>
  <c r="AJ514" i="9"/>
  <c r="AH514" i="9"/>
  <c r="AJ515" i="9"/>
  <c r="AH515" i="9"/>
  <c r="AJ516" i="9"/>
  <c r="AH516" i="9"/>
  <c r="AB517" i="9"/>
  <c r="AD517" i="9" s="1"/>
  <c r="AJ521" i="9"/>
  <c r="AH521" i="9"/>
  <c r="AB522" i="9"/>
  <c r="AD522" i="9"/>
  <c r="AJ525" i="9"/>
  <c r="AH525" i="9"/>
  <c r="AJ526" i="9"/>
  <c r="AH526" i="9"/>
  <c r="AJ527" i="9"/>
  <c r="AH527" i="9"/>
  <c r="AJ528" i="9"/>
  <c r="AH528" i="9"/>
  <c r="AB529" i="9"/>
  <c r="AD529" i="9" s="1"/>
  <c r="AB530" i="9"/>
  <c r="AD530" i="9" s="1"/>
  <c r="AB531" i="9"/>
  <c r="AD531" i="9" s="1"/>
  <c r="AJ537" i="9"/>
  <c r="AH537" i="9"/>
  <c r="AB538" i="9"/>
  <c r="AD538" i="9" s="1"/>
  <c r="AB539" i="9"/>
  <c r="AD539" i="9" s="1"/>
  <c r="AB540" i="9"/>
  <c r="AD540" i="9" s="1"/>
  <c r="AB541" i="9"/>
  <c r="AD541" i="9"/>
  <c r="AB542" i="9"/>
  <c r="AD542" i="9" s="1"/>
  <c r="AB543" i="9"/>
  <c r="AD543" i="9" s="1"/>
  <c r="AJ546" i="9"/>
  <c r="AH546" i="9"/>
  <c r="AB547" i="9"/>
  <c r="AD547" i="9"/>
  <c r="AJ550" i="9"/>
  <c r="AH550" i="9"/>
  <c r="AB551" i="9"/>
  <c r="AD551" i="9" s="1"/>
  <c r="AJ554" i="9"/>
  <c r="AH554" i="9"/>
  <c r="AB555" i="9"/>
  <c r="AD555" i="9"/>
  <c r="AJ558" i="9"/>
  <c r="AH558" i="9"/>
  <c r="AB559" i="9"/>
  <c r="AD559" i="9" s="1"/>
  <c r="AJ562" i="9"/>
  <c r="AH562" i="9"/>
  <c r="AB563" i="9"/>
  <c r="AD563" i="9"/>
  <c r="AJ566" i="9"/>
  <c r="AH566" i="9"/>
  <c r="AB567" i="9"/>
  <c r="AD567" i="9" s="1"/>
  <c r="AJ570" i="9"/>
  <c r="AH570" i="9"/>
  <c r="AB571" i="9"/>
  <c r="AD571" i="9"/>
  <c r="AJ574" i="9"/>
  <c r="AH574" i="9"/>
  <c r="AB575" i="9"/>
  <c r="AD575" i="9" s="1"/>
  <c r="AJ578" i="9"/>
  <c r="AH578" i="9"/>
  <c r="AB579" i="9"/>
  <c r="AD579" i="9"/>
  <c r="AJ582" i="9"/>
  <c r="AH582" i="9"/>
  <c r="AB583" i="9"/>
  <c r="AD583" i="9" s="1"/>
  <c r="AJ586" i="9"/>
  <c r="AH586" i="9"/>
  <c r="AB587" i="9"/>
  <c r="AD587" i="9"/>
  <c r="AJ590" i="9"/>
  <c r="AH590" i="9"/>
  <c r="AB591" i="9"/>
  <c r="AD591" i="9" s="1"/>
  <c r="AJ594" i="9"/>
  <c r="AH594" i="9"/>
  <c r="AB595" i="9"/>
  <c r="AD595" i="9"/>
  <c r="AJ598" i="9"/>
  <c r="AH598" i="9"/>
  <c r="AB599" i="9"/>
  <c r="AD599" i="9" s="1"/>
  <c r="AJ603" i="9"/>
  <c r="AH603" i="9"/>
  <c r="AB604" i="9"/>
  <c r="AD604" i="9"/>
  <c r="AJ607" i="9"/>
  <c r="AH607" i="9"/>
  <c r="AB608" i="9"/>
  <c r="AD608" i="9" s="1"/>
  <c r="AJ611" i="9"/>
  <c r="AH611" i="9"/>
  <c r="AB612" i="9"/>
  <c r="AD612" i="9"/>
  <c r="AJ615" i="9"/>
  <c r="AH615" i="9"/>
  <c r="AB616" i="9"/>
  <c r="AD616" i="9" s="1"/>
  <c r="AJ619" i="9"/>
  <c r="AH619" i="9"/>
  <c r="AB620" i="9"/>
  <c r="AD620" i="9"/>
  <c r="AJ623" i="9"/>
  <c r="AH623" i="9"/>
  <c r="AB624" i="9"/>
  <c r="AD624" i="9" s="1"/>
  <c r="AJ627" i="9"/>
  <c r="AH627" i="9"/>
  <c r="AB628" i="9"/>
  <c r="AD628" i="9"/>
  <c r="AJ631" i="9"/>
  <c r="AH631" i="9"/>
  <c r="AB632" i="9"/>
  <c r="AD632" i="9" s="1"/>
  <c r="AJ635" i="9"/>
  <c r="AH635" i="9"/>
  <c r="AB636" i="9"/>
  <c r="AD636" i="9"/>
  <c r="AJ639" i="9"/>
  <c r="AH639" i="9"/>
  <c r="AB640" i="9"/>
  <c r="AD640" i="9" s="1"/>
  <c r="AJ643" i="9"/>
  <c r="AH643" i="9"/>
  <c r="AB644" i="9"/>
  <c r="AD644" i="9"/>
  <c r="AJ647" i="9"/>
  <c r="AH647" i="9"/>
  <c r="AB648" i="9"/>
  <c r="AD648" i="9" s="1"/>
  <c r="AJ652" i="9"/>
  <c r="AH652" i="9"/>
  <c r="AB653" i="9"/>
  <c r="AD653" i="9"/>
  <c r="AJ656" i="9"/>
  <c r="AH656" i="9"/>
  <c r="AB657" i="9"/>
  <c r="AD657" i="9" s="1"/>
  <c r="AJ660" i="9"/>
  <c r="AH660" i="9"/>
  <c r="AB661" i="9"/>
  <c r="AD661" i="9"/>
  <c r="AJ664" i="9"/>
  <c r="AH664" i="9"/>
  <c r="AB665" i="9"/>
  <c r="AD665" i="9" s="1"/>
  <c r="AJ668" i="9"/>
  <c r="AH668" i="9"/>
  <c r="AB669" i="9"/>
  <c r="AD669" i="9"/>
  <c r="AJ672" i="9"/>
  <c r="AH672" i="9"/>
  <c r="AB673" i="9"/>
  <c r="AD673" i="9" s="1"/>
  <c r="AJ676" i="9"/>
  <c r="AH676" i="9"/>
  <c r="AB677" i="9"/>
  <c r="AD677" i="9"/>
  <c r="AJ680" i="9"/>
  <c r="AH680" i="9"/>
  <c r="AB681" i="9"/>
  <c r="AD681" i="9" s="1"/>
  <c r="AJ684" i="9"/>
  <c r="AH684" i="9"/>
  <c r="AB685" i="9"/>
  <c r="AD685" i="9"/>
  <c r="AJ688" i="9"/>
  <c r="AH688" i="9"/>
  <c r="AB689" i="9"/>
  <c r="AD689" i="9" s="1"/>
  <c r="AJ692" i="9"/>
  <c r="AH692" i="9"/>
  <c r="AB693" i="9"/>
  <c r="AD693" i="9"/>
  <c r="AJ696" i="9"/>
  <c r="AH696" i="9"/>
  <c r="AB697" i="9"/>
  <c r="AD697" i="9" s="1"/>
  <c r="AJ700" i="9"/>
  <c r="AH700" i="9"/>
  <c r="AB701" i="9"/>
  <c r="AD701" i="9"/>
  <c r="AJ704" i="9"/>
  <c r="AH704" i="9"/>
  <c r="AB705" i="9"/>
  <c r="AD705" i="9" s="1"/>
  <c r="AJ708" i="9"/>
  <c r="AH708" i="9"/>
  <c r="AB709" i="9"/>
  <c r="AD709" i="9"/>
  <c r="AJ712" i="9"/>
  <c r="AH712" i="9"/>
  <c r="AB713" i="9"/>
  <c r="AD713" i="9" s="1"/>
  <c r="AJ716" i="9"/>
  <c r="AH716" i="9"/>
  <c r="AB717" i="9"/>
  <c r="AD717" i="9"/>
  <c r="AJ720" i="9"/>
  <c r="AH720" i="9"/>
  <c r="AB721" i="9"/>
  <c r="AD721" i="9" s="1"/>
  <c r="AJ724" i="9"/>
  <c r="AH724" i="9"/>
  <c r="AB725" i="9"/>
  <c r="AD725" i="9"/>
  <c r="AJ728" i="9"/>
  <c r="AH728" i="9"/>
  <c r="AB729" i="9"/>
  <c r="AD729" i="9" s="1"/>
  <c r="AJ732" i="9"/>
  <c r="AH732" i="9"/>
  <c r="AB733" i="9"/>
  <c r="AD733" i="9"/>
  <c r="AJ736" i="9"/>
  <c r="AH736" i="9"/>
  <c r="AB737" i="9"/>
  <c r="AD737" i="9" s="1"/>
  <c r="AJ740" i="9"/>
  <c r="AH740" i="9"/>
  <c r="AB741" i="9"/>
  <c r="AD741" i="9"/>
  <c r="AJ744" i="9"/>
  <c r="AH744" i="9"/>
  <c r="AB745" i="9"/>
  <c r="AD745" i="9" s="1"/>
  <c r="AJ748" i="9"/>
  <c r="AH748" i="9"/>
  <c r="AB749" i="9"/>
  <c r="AD749" i="9"/>
  <c r="AJ752" i="9"/>
  <c r="AH752" i="9"/>
  <c r="AB753" i="9"/>
  <c r="AD753" i="9" s="1"/>
  <c r="AJ756" i="9"/>
  <c r="AH756" i="9"/>
  <c r="AB757" i="9"/>
  <c r="AD757" i="9"/>
  <c r="AJ760" i="9"/>
  <c r="AH760" i="9"/>
  <c r="AB761" i="9"/>
  <c r="AD761" i="9" s="1"/>
  <c r="AJ764" i="9"/>
  <c r="AH764" i="9"/>
  <c r="AB765" i="9"/>
  <c r="AD765" i="9"/>
  <c r="AJ768" i="9"/>
  <c r="AH768" i="9"/>
  <c r="AB769" i="9"/>
  <c r="AD769" i="9" s="1"/>
  <c r="AJ772" i="9"/>
  <c r="AH772" i="9"/>
  <c r="AB773" i="9"/>
  <c r="AD773" i="9"/>
  <c r="AJ776" i="9"/>
  <c r="AH776" i="9"/>
  <c r="AB777" i="9"/>
  <c r="AD777" i="9" s="1"/>
  <c r="AJ780" i="9"/>
  <c r="AH780" i="9"/>
  <c r="AB781" i="9"/>
  <c r="AD781" i="9"/>
  <c r="AJ784" i="9"/>
  <c r="AH784" i="9"/>
  <c r="AB785" i="9"/>
  <c r="AD785" i="9" s="1"/>
  <c r="AJ788" i="9"/>
  <c r="AH788" i="9"/>
  <c r="AB789" i="9"/>
  <c r="AD789" i="9"/>
  <c r="AJ792" i="9"/>
  <c r="AH792" i="9"/>
  <c r="AB793" i="9"/>
  <c r="AD793" i="9" s="1"/>
  <c r="AJ796" i="9"/>
  <c r="AH796" i="9"/>
  <c r="AB797" i="9"/>
  <c r="AD797" i="9"/>
  <c r="AJ800" i="9"/>
  <c r="AH800" i="9"/>
  <c r="AB801" i="9"/>
  <c r="AD801" i="9" s="1"/>
  <c r="AJ804" i="9"/>
  <c r="AH804" i="9"/>
  <c r="AB805" i="9"/>
  <c r="AD805" i="9"/>
  <c r="AJ808" i="9"/>
  <c r="AH808" i="9"/>
  <c r="AB809" i="9"/>
  <c r="AD809" i="9" s="1"/>
  <c r="AJ812" i="9"/>
  <c r="AH812" i="9"/>
  <c r="AB813" i="9"/>
  <c r="AD813" i="9"/>
  <c r="AJ816" i="9"/>
  <c r="AH816" i="9"/>
  <c r="AB817" i="9"/>
  <c r="AD817" i="9" s="1"/>
  <c r="AJ820" i="9"/>
  <c r="AH820" i="9"/>
  <c r="AB821" i="9"/>
  <c r="AD821" i="9"/>
  <c r="AJ824" i="9"/>
  <c r="AH824" i="9"/>
  <c r="AB825" i="9"/>
  <c r="AD825" i="9" s="1"/>
  <c r="AJ828" i="9"/>
  <c r="AH828" i="9"/>
  <c r="AB829" i="9"/>
  <c r="AD829" i="9"/>
  <c r="AJ832" i="9"/>
  <c r="AH832" i="9"/>
  <c r="AB833" i="9"/>
  <c r="AD833" i="9" s="1"/>
  <c r="AJ836" i="9"/>
  <c r="AH836" i="9"/>
  <c r="AB837" i="9"/>
  <c r="AD837" i="9"/>
  <c r="AJ840" i="9"/>
  <c r="AH840" i="9"/>
  <c r="AB841" i="9"/>
  <c r="AD841" i="9" s="1"/>
  <c r="AJ844" i="9"/>
  <c r="AH844" i="9"/>
  <c r="AB845" i="9"/>
  <c r="AD845" i="9"/>
  <c r="AJ848" i="9"/>
  <c r="AH848" i="9"/>
  <c r="AB849" i="9"/>
  <c r="AD849" i="9" s="1"/>
  <c r="AJ852" i="9"/>
  <c r="AH852" i="9"/>
  <c r="AB853" i="9"/>
  <c r="AD853" i="9"/>
  <c r="AJ856" i="9"/>
  <c r="AH856" i="9"/>
  <c r="AB857" i="9"/>
  <c r="AD857" i="9" s="1"/>
  <c r="AJ860" i="9"/>
  <c r="AH860" i="9"/>
  <c r="AB861" i="9"/>
  <c r="AD861" i="9"/>
  <c r="AJ864" i="9"/>
  <c r="AH864" i="9"/>
  <c r="AB865" i="9"/>
  <c r="AD865" i="9" s="1"/>
  <c r="AB866" i="9"/>
  <c r="AD866" i="9" s="1"/>
  <c r="AJ869" i="9"/>
  <c r="AH869" i="9"/>
  <c r="AB870" i="9"/>
  <c r="AD870" i="9" s="1"/>
  <c r="AJ874" i="9"/>
  <c r="AH874" i="9"/>
  <c r="AJ875" i="9"/>
  <c r="AH875" i="9"/>
  <c r="AJ876" i="9"/>
  <c r="AH876" i="9"/>
  <c r="AJ877" i="9"/>
  <c r="AH877" i="9"/>
  <c r="AJ878" i="9"/>
  <c r="AH878" i="9"/>
  <c r="AJ879" i="9"/>
  <c r="AH879" i="9"/>
  <c r="AJ880" i="9"/>
  <c r="AH880" i="9"/>
  <c r="AJ881" i="9"/>
  <c r="AH881" i="9"/>
  <c r="AJ882" i="9"/>
  <c r="AH882" i="9"/>
  <c r="AB883" i="9"/>
  <c r="AD883" i="9" s="1"/>
  <c r="AJ886" i="9"/>
  <c r="AH886" i="9"/>
  <c r="AB887" i="9"/>
  <c r="AD887" i="9" s="1"/>
  <c r="AJ890" i="9"/>
  <c r="AH890" i="9"/>
  <c r="AB891" i="9"/>
  <c r="AD891" i="9" s="1"/>
  <c r="AJ897" i="9"/>
  <c r="AH897" i="9"/>
  <c r="AB898" i="9"/>
  <c r="AD898" i="9" s="1"/>
  <c r="AJ901" i="9"/>
  <c r="AH901" i="9"/>
  <c r="AB902" i="9"/>
  <c r="AD902" i="9" s="1"/>
  <c r="AJ905" i="9"/>
  <c r="AH905" i="9"/>
  <c r="AB906" i="9"/>
  <c r="AD906" i="9" s="1"/>
  <c r="AJ909" i="9"/>
  <c r="AH909" i="9"/>
  <c r="AB910" i="9"/>
  <c r="AD910" i="9" s="1"/>
  <c r="AJ913" i="9"/>
  <c r="AH913" i="9"/>
  <c r="AB914" i="9"/>
  <c r="AD914" i="9" s="1"/>
  <c r="AJ917" i="9"/>
  <c r="AH917" i="9"/>
  <c r="AB918" i="9"/>
  <c r="AD918" i="9" s="1"/>
  <c r="AJ921" i="9"/>
  <c r="AH921" i="9"/>
  <c r="AB922" i="9"/>
  <c r="AD922" i="9" s="1"/>
  <c r="AJ925" i="9"/>
  <c r="AH925" i="9"/>
  <c r="AB926" i="9"/>
  <c r="AD926" i="9" s="1"/>
  <c r="AJ929" i="9"/>
  <c r="AH929" i="9"/>
  <c r="AB930" i="9"/>
  <c r="AD930" i="9" s="1"/>
  <c r="AJ933" i="9"/>
  <c r="AH933" i="9"/>
  <c r="AB934" i="9"/>
  <c r="AD934" i="9" s="1"/>
  <c r="AJ937" i="9"/>
  <c r="AH937" i="9"/>
  <c r="AB938" i="9"/>
  <c r="AD938" i="9" s="1"/>
  <c r="AJ941" i="9"/>
  <c r="AH941" i="9"/>
  <c r="AB942" i="9"/>
  <c r="AD942" i="9" s="1"/>
  <c r="AJ945" i="9"/>
  <c r="AH945" i="9"/>
  <c r="AB946" i="9"/>
  <c r="AD946" i="9" s="1"/>
  <c r="AJ949" i="9"/>
  <c r="AH949" i="9"/>
  <c r="AB950" i="9"/>
  <c r="AD950" i="9" s="1"/>
  <c r="AJ953" i="9"/>
  <c r="AH953" i="9"/>
  <c r="AB954" i="9"/>
  <c r="AD954" i="9" s="1"/>
  <c r="AJ957" i="9"/>
  <c r="AH957" i="9"/>
  <c r="AB958" i="9"/>
  <c r="AD958" i="9" s="1"/>
  <c r="AJ961" i="9"/>
  <c r="AH961" i="9"/>
  <c r="AB962" i="9"/>
  <c r="AD962" i="9" s="1"/>
  <c r="AJ965" i="9"/>
  <c r="AH965" i="9"/>
  <c r="AB966" i="9"/>
  <c r="AD966" i="9" s="1"/>
  <c r="AJ969" i="9"/>
  <c r="AH969" i="9"/>
  <c r="AJ970" i="9"/>
  <c r="AH970" i="9"/>
  <c r="AJ972" i="9"/>
  <c r="AH972" i="9"/>
  <c r="AJ974" i="9"/>
  <c r="AH974" i="9"/>
  <c r="AJ976" i="9"/>
  <c r="AH976" i="9"/>
  <c r="AJ978" i="9"/>
  <c r="AH978" i="9"/>
  <c r="AJ980" i="9"/>
  <c r="AH980" i="9"/>
  <c r="AJ982" i="9"/>
  <c r="AH982" i="9"/>
  <c r="AJ1053" i="9"/>
  <c r="AH1053" i="9"/>
  <c r="AB1054" i="9"/>
  <c r="AD1054" i="9" s="1"/>
  <c r="AH1054" i="9"/>
  <c r="AJ1054" i="9"/>
  <c r="AJ1061" i="9"/>
  <c r="AH1061" i="9"/>
  <c r="AB1062" i="9"/>
  <c r="AD1062" i="9"/>
  <c r="AH1062" i="9"/>
  <c r="AJ1062" i="9"/>
  <c r="AJ1069" i="9"/>
  <c r="AH1069" i="9"/>
  <c r="AB1070" i="9"/>
  <c r="AD1070" i="9" s="1"/>
  <c r="AH1070" i="9"/>
  <c r="AJ1070" i="9"/>
  <c r="AJ1077" i="9"/>
  <c r="AH1077" i="9"/>
  <c r="AB1078" i="9"/>
  <c r="AD1078" i="9" s="1"/>
  <c r="AH1078" i="9"/>
  <c r="AJ1078" i="9"/>
  <c r="AJ1085" i="9"/>
  <c r="AH1085" i="9"/>
  <c r="AB1086" i="9"/>
  <c r="AD1086" i="9" s="1"/>
  <c r="AH1086" i="9"/>
  <c r="AJ1086" i="9"/>
  <c r="AJ1094" i="9"/>
  <c r="AH1094" i="9"/>
  <c r="AB1095" i="9"/>
  <c r="AD1095" i="9"/>
  <c r="AH1095" i="9"/>
  <c r="AJ1095" i="9"/>
  <c r="AJ1102" i="9"/>
  <c r="AH1102" i="9"/>
  <c r="AB1103" i="9"/>
  <c r="AD1103" i="9" s="1"/>
  <c r="AH1103" i="9"/>
  <c r="AJ1103" i="9"/>
  <c r="AJ1110" i="9"/>
  <c r="AH1110" i="9"/>
  <c r="AB1111" i="9"/>
  <c r="AD1111" i="9" s="1"/>
  <c r="AH1111" i="9"/>
  <c r="AJ1111" i="9"/>
  <c r="AJ1118" i="9"/>
  <c r="AH1118" i="9"/>
  <c r="AB1119" i="9"/>
  <c r="AD1119" i="9" s="1"/>
  <c r="AH1119" i="9"/>
  <c r="AJ1119" i="9"/>
  <c r="AB107" i="9"/>
  <c r="AD107" i="9" s="1"/>
  <c r="AB110" i="9"/>
  <c r="AD110" i="9"/>
  <c r="AB111" i="9"/>
  <c r="AD111" i="9" s="1"/>
  <c r="AB115" i="9"/>
  <c r="AD115" i="9" s="1"/>
  <c r="AB118" i="9"/>
  <c r="AD118" i="9" s="1"/>
  <c r="AB119" i="9"/>
  <c r="AD119" i="9"/>
  <c r="AB121" i="9"/>
  <c r="AD121" i="9" s="1"/>
  <c r="AB123" i="9"/>
  <c r="AD123" i="9" s="1"/>
  <c r="AB125" i="9"/>
  <c r="AD125" i="9" s="1"/>
  <c r="AB127" i="9"/>
  <c r="AD127" i="9"/>
  <c r="AB129" i="9"/>
  <c r="AD129" i="9" s="1"/>
  <c r="AB131" i="9"/>
  <c r="AD131" i="9" s="1"/>
  <c r="AB135" i="9"/>
  <c r="AD135" i="9" s="1"/>
  <c r="AB137" i="9"/>
  <c r="AD137" i="9"/>
  <c r="AB139" i="9"/>
  <c r="AD139" i="9" s="1"/>
  <c r="AB141" i="9"/>
  <c r="AD141" i="9" s="1"/>
  <c r="AB143" i="9"/>
  <c r="AD143" i="9" s="1"/>
  <c r="AB151" i="9"/>
  <c r="AD151" i="9" s="1"/>
  <c r="AB155" i="9"/>
  <c r="AD155" i="9" s="1"/>
  <c r="AB160" i="9"/>
  <c r="AD160" i="9"/>
  <c r="AB161" i="9"/>
  <c r="AD161" i="9" s="1"/>
  <c r="AB168" i="9"/>
  <c r="AD168" i="9" s="1"/>
  <c r="AB169" i="9"/>
  <c r="AD169" i="9" s="1"/>
  <c r="AB173" i="9"/>
  <c r="AD173" i="9"/>
  <c r="AB180" i="9"/>
  <c r="AD180" i="9" s="1"/>
  <c r="AB184" i="9"/>
  <c r="AD184" i="9" s="1"/>
  <c r="AB188" i="9"/>
  <c r="AD188" i="9" s="1"/>
  <c r="AB192" i="9"/>
  <c r="AD192" i="9"/>
  <c r="AB196" i="9"/>
  <c r="AD196" i="9" s="1"/>
  <c r="AB200" i="9"/>
  <c r="AD200" i="9" s="1"/>
  <c r="AB204" i="9"/>
  <c r="AD204" i="9" s="1"/>
  <c r="AB208" i="9"/>
  <c r="AD208" i="9"/>
  <c r="AB212" i="9"/>
  <c r="AD212" i="9" s="1"/>
  <c r="AB216" i="9"/>
  <c r="AD216" i="9" s="1"/>
  <c r="AB220" i="9"/>
  <c r="AD220" i="9" s="1"/>
  <c r="AB224" i="9"/>
  <c r="AD224" i="9"/>
  <c r="AB228" i="9"/>
  <c r="AD228" i="9" s="1"/>
  <c r="AB232" i="9"/>
  <c r="AD232" i="9" s="1"/>
  <c r="AB236" i="9"/>
  <c r="AD236" i="9" s="1"/>
  <c r="AB240" i="9"/>
  <c r="AD240" i="9"/>
  <c r="AB244" i="9"/>
  <c r="AD244" i="9" s="1"/>
  <c r="AB248" i="9"/>
  <c r="AD248" i="9" s="1"/>
  <c r="AB252" i="9"/>
  <c r="AD252" i="9" s="1"/>
  <c r="AB257" i="9"/>
  <c r="AD257" i="9"/>
  <c r="AB264" i="9"/>
  <c r="AD264" i="9" s="1"/>
  <c r="AB268" i="9"/>
  <c r="AD268" i="9" s="1"/>
  <c r="AB272" i="9"/>
  <c r="AD272" i="9" s="1"/>
  <c r="AB276" i="9"/>
  <c r="AD276" i="9"/>
  <c r="AB280" i="9"/>
  <c r="AD280" i="9" s="1"/>
  <c r="AB284" i="9"/>
  <c r="AD284" i="9" s="1"/>
  <c r="AB288" i="9"/>
  <c r="AD288" i="9" s="1"/>
  <c r="AB292" i="9"/>
  <c r="AD292" i="9"/>
  <c r="AB296" i="9"/>
  <c r="AD296" i="9" s="1"/>
  <c r="AB300" i="9"/>
  <c r="AD300" i="9" s="1"/>
  <c r="AB305" i="9"/>
  <c r="AD305" i="9" s="1"/>
  <c r="AB309" i="9"/>
  <c r="AD309" i="9"/>
  <c r="AB313" i="9"/>
  <c r="AD313" i="9" s="1"/>
  <c r="AB317" i="9"/>
  <c r="AD317" i="9" s="1"/>
  <c r="AB318" i="9"/>
  <c r="AD318" i="9" s="1"/>
  <c r="AB319" i="9"/>
  <c r="AD319" i="9"/>
  <c r="AB320" i="9"/>
  <c r="AD320" i="9" s="1"/>
  <c r="AB321" i="9"/>
  <c r="AD321" i="9" s="1"/>
  <c r="AB322" i="9"/>
  <c r="AD322" i="9" s="1"/>
  <c r="AB323" i="9"/>
  <c r="AD323" i="9"/>
  <c r="AB333" i="9"/>
  <c r="AD333" i="9" s="1"/>
  <c r="AB334" i="9"/>
  <c r="AD334" i="9" s="1"/>
  <c r="AB335" i="9"/>
  <c r="AD335" i="9" s="1"/>
  <c r="AB336" i="9"/>
  <c r="AD336" i="9"/>
  <c r="AB352" i="9"/>
  <c r="AD352" i="9" s="1"/>
  <c r="AB356" i="9"/>
  <c r="AD356" i="9" s="1"/>
  <c r="AB360" i="9"/>
  <c r="AD360" i="9" s="1"/>
  <c r="AB971" i="9"/>
  <c r="AD971" i="9"/>
  <c r="AB973" i="9"/>
  <c r="AD973" i="9" s="1"/>
  <c r="AB975" i="9"/>
  <c r="AD975" i="9" s="1"/>
  <c r="AB977" i="9"/>
  <c r="AD977" i="9" s="1"/>
  <c r="AB979" i="9"/>
  <c r="AD979" i="9"/>
  <c r="AB984" i="9"/>
  <c r="AD984" i="9" s="1"/>
  <c r="AB986" i="9"/>
  <c r="AD986" i="9" s="1"/>
  <c r="AB988" i="9"/>
  <c r="AD988" i="9" s="1"/>
  <c r="AB990" i="9"/>
  <c r="AD990" i="9"/>
  <c r="AB992" i="9"/>
  <c r="AD992" i="9" s="1"/>
  <c r="AB994" i="9"/>
  <c r="AD994" i="9" s="1"/>
  <c r="AB996" i="9"/>
  <c r="AD996" i="9" s="1"/>
  <c r="AB998" i="9"/>
  <c r="AD998" i="9"/>
  <c r="AB1000" i="9"/>
  <c r="AD1000" i="9" s="1"/>
  <c r="AB1002" i="9"/>
  <c r="AD1002" i="9" s="1"/>
  <c r="AB1004" i="9"/>
  <c r="AD1004" i="9" s="1"/>
  <c r="AB1006" i="9"/>
  <c r="AD1006" i="9"/>
  <c r="AB1008" i="9"/>
  <c r="AD1008" i="9" s="1"/>
  <c r="AB1010" i="9"/>
  <c r="AD1010" i="9" s="1"/>
  <c r="AB1012" i="9"/>
  <c r="AD1012" i="9" s="1"/>
  <c r="AB1014" i="9"/>
  <c r="AD1014" i="9"/>
  <c r="AB1016" i="9"/>
  <c r="AD1016" i="9" s="1"/>
  <c r="AB1018" i="9"/>
  <c r="AD1018" i="9" s="1"/>
  <c r="AB1020" i="9"/>
  <c r="AD1020" i="9" s="1"/>
  <c r="AB1022" i="9"/>
  <c r="AD1022" i="9"/>
  <c r="AB1024" i="9"/>
  <c r="AD1024" i="9" s="1"/>
  <c r="AB1026" i="9"/>
  <c r="AD1026" i="9" s="1"/>
  <c r="AB1028" i="9"/>
  <c r="AD1028" i="9" s="1"/>
  <c r="AB1030" i="9"/>
  <c r="AD1030" i="9"/>
  <c r="AB1032" i="9"/>
  <c r="AD1032" i="9" s="1"/>
  <c r="AB1034" i="9"/>
  <c r="AD1034" i="9" s="1"/>
  <c r="AB1036" i="9"/>
  <c r="AD1036" i="9" s="1"/>
  <c r="AB1038" i="9"/>
  <c r="AD1038" i="9"/>
  <c r="AB1040" i="9"/>
  <c r="AD1040" i="9" s="1"/>
  <c r="AB1042" i="9"/>
  <c r="AD1042" i="9" s="1"/>
  <c r="AB1044" i="9"/>
  <c r="AD1044" i="9" s="1"/>
  <c r="AB1048" i="9"/>
  <c r="AD1048" i="9"/>
  <c r="AB1052" i="9"/>
  <c r="AD1052" i="9" s="1"/>
  <c r="AB1056" i="9"/>
  <c r="AD1056" i="9" s="1"/>
  <c r="AB1060" i="9"/>
  <c r="AD1060" i="9" s="1"/>
  <c r="AB1064" i="9"/>
  <c r="AD1064" i="9"/>
  <c r="AB1068" i="9"/>
  <c r="AD1068" i="9" s="1"/>
  <c r="AB1072" i="9"/>
  <c r="AD1072" i="9" s="1"/>
  <c r="AB1076" i="9"/>
  <c r="AD1076" i="9" s="1"/>
  <c r="AB1080" i="9"/>
  <c r="AD1080" i="9"/>
  <c r="AB1084" i="9"/>
  <c r="AD1084" i="9" s="1"/>
  <c r="AB1089" i="9"/>
  <c r="AD1089" i="9" s="1"/>
  <c r="AB1093" i="9"/>
  <c r="AD1093" i="9" s="1"/>
  <c r="AB1097" i="9"/>
  <c r="AD1097" i="9"/>
  <c r="AB1101" i="9"/>
  <c r="AD1101" i="9" s="1"/>
  <c r="AB1105" i="9"/>
  <c r="AD1105" i="9" s="1"/>
  <c r="AB1109" i="9"/>
  <c r="AD1109" i="9" s="1"/>
  <c r="AB1113" i="9"/>
  <c r="AD1113" i="9"/>
  <c r="AB1117" i="9"/>
  <c r="AD1117" i="9" s="1"/>
  <c r="AB1121" i="9"/>
  <c r="AD1121" i="9" s="1"/>
  <c r="AH1122" i="9"/>
  <c r="Y1123" i="9"/>
  <c r="AH1127" i="9"/>
  <c r="AH1129" i="9"/>
  <c r="AH1131" i="9"/>
  <c r="AH1133" i="9"/>
  <c r="AH1135" i="9"/>
  <c r="AH1137" i="9"/>
  <c r="AH1139" i="9"/>
  <c r="AH1141" i="9"/>
  <c r="AH1143" i="9"/>
  <c r="AH1145" i="9"/>
  <c r="AH1147" i="9"/>
  <c r="AH1149" i="9"/>
  <c r="AH1151" i="9"/>
  <c r="AH1153" i="9"/>
  <c r="AH1155" i="9"/>
  <c r="AH1157" i="9"/>
  <c r="AH1158" i="9"/>
  <c r="AH1159" i="9"/>
  <c r="AH1161" i="9"/>
  <c r="AH1163" i="9"/>
  <c r="AH1164" i="9"/>
  <c r="AH1166" i="9"/>
  <c r="AH1168" i="9"/>
  <c r="AH1170" i="9"/>
  <c r="AH1172" i="9"/>
  <c r="AH1174" i="9"/>
  <c r="AH1176" i="9"/>
  <c r="AH1178" i="9"/>
  <c r="AH1180" i="9"/>
  <c r="AH1182" i="9"/>
  <c r="AH1184" i="9"/>
  <c r="AH1186" i="9"/>
  <c r="AH1188" i="9"/>
  <c r="AH1190" i="9"/>
  <c r="AH1192" i="9"/>
  <c r="AH1194" i="9"/>
  <c r="AH1196" i="9"/>
  <c r="AH1198" i="9"/>
  <c r="AH1200" i="9"/>
  <c r="AH1202" i="9"/>
  <c r="AH1204" i="9"/>
  <c r="AH1206" i="9"/>
  <c r="AH1207" i="9"/>
  <c r="AH1208" i="9"/>
  <c r="AH1211" i="9"/>
  <c r="AH1212" i="9"/>
  <c r="AH1214" i="9"/>
  <c r="AH1216" i="9"/>
  <c r="AH1218" i="9"/>
  <c r="AH1220" i="9"/>
  <c r="AH1222" i="9"/>
  <c r="AH1224" i="9"/>
  <c r="AH1226" i="9"/>
  <c r="AH1228" i="9"/>
  <c r="AH1230" i="9"/>
  <c r="AH1232" i="9"/>
  <c r="AH1234" i="9"/>
  <c r="AH1236" i="9"/>
  <c r="AH1238" i="9"/>
  <c r="AH1240" i="9"/>
  <c r="AH1242" i="9"/>
  <c r="AH1244" i="9"/>
  <c r="AH1246" i="9"/>
  <c r="AH1248" i="9"/>
  <c r="AH1250" i="9"/>
  <c r="AH1252" i="9"/>
  <c r="AH1254" i="9"/>
  <c r="AH1256" i="9"/>
  <c r="AH1258" i="9"/>
  <c r="AH1260" i="9"/>
  <c r="AH1262" i="9"/>
  <c r="AH1264" i="9"/>
  <c r="AH1266" i="9"/>
  <c r="AH1268" i="9"/>
  <c r="AH1270" i="9"/>
  <c r="AH1272" i="9"/>
  <c r="AH1274" i="9"/>
  <c r="AH1276" i="9"/>
  <c r="AH1278" i="9"/>
  <c r="AH1280" i="9"/>
  <c r="AH1281" i="9"/>
  <c r="AH1283" i="9"/>
  <c r="AH1285" i="9"/>
  <c r="AB1124" i="9"/>
  <c r="AD1124" i="9"/>
  <c r="AB1126" i="9"/>
  <c r="AD1126" i="9"/>
  <c r="AB1128" i="9"/>
  <c r="AD1128" i="9" s="1"/>
  <c r="AB1130" i="9"/>
  <c r="AD1130" i="9"/>
  <c r="AB1132" i="9"/>
  <c r="AD1132" i="9"/>
  <c r="AB1134" i="9"/>
  <c r="AD1134" i="9"/>
  <c r="AB1136" i="9"/>
  <c r="AD1136" i="9" s="1"/>
  <c r="AB1138" i="9"/>
  <c r="AD1138" i="9"/>
  <c r="AB1140" i="9"/>
  <c r="AD1140" i="9"/>
  <c r="AB1142" i="9"/>
  <c r="AD1142" i="9"/>
  <c r="AB1144" i="9"/>
  <c r="AD1144" i="9" s="1"/>
  <c r="AB1146" i="9"/>
  <c r="AD1146" i="9"/>
  <c r="AB1148" i="9"/>
  <c r="AD1148" i="9"/>
  <c r="AB1150" i="9"/>
  <c r="AD1150" i="9"/>
  <c r="AB1152" i="9"/>
  <c r="AD1152" i="9" s="1"/>
  <c r="AB1154" i="9"/>
  <c r="AD1154" i="9"/>
  <c r="AB1156" i="9"/>
  <c r="AD1156" i="9"/>
  <c r="AB1160" i="9"/>
  <c r="AD1160" i="9"/>
  <c r="AB1162" i="9"/>
  <c r="AD1162" i="9" s="1"/>
  <c r="AB1165" i="9"/>
  <c r="AD1165" i="9"/>
  <c r="AB1167" i="9"/>
  <c r="AD1167" i="9"/>
  <c r="AB1169" i="9"/>
  <c r="AD1169" i="9"/>
  <c r="AB1171" i="9"/>
  <c r="AD1171" i="9" s="1"/>
  <c r="AB1173" i="9"/>
  <c r="AD1173" i="9"/>
  <c r="AB1175" i="9"/>
  <c r="AD1175" i="9"/>
  <c r="AB1177" i="9"/>
  <c r="AD1177" i="9"/>
  <c r="AB1179" i="9"/>
  <c r="AD1179" i="9" s="1"/>
  <c r="AB1181" i="9"/>
  <c r="AD1181" i="9"/>
  <c r="AB1183" i="9"/>
  <c r="AD1183" i="9"/>
  <c r="AB1185" i="9"/>
  <c r="AD1185" i="9"/>
  <c r="AB1187" i="9"/>
  <c r="AD1187" i="9" s="1"/>
  <c r="AB1189" i="9"/>
  <c r="AD1189" i="9"/>
  <c r="AB1191" i="9"/>
  <c r="AD1191" i="9"/>
  <c r="AB1193" i="9"/>
  <c r="AD1193" i="9"/>
  <c r="AB1195" i="9"/>
  <c r="AD1195" i="9" s="1"/>
  <c r="AB1197" i="9"/>
  <c r="AD1197" i="9"/>
  <c r="AB1199" i="9"/>
  <c r="AD1199" i="9"/>
  <c r="AB1201" i="9"/>
  <c r="AD1201" i="9"/>
  <c r="AB1203" i="9"/>
  <c r="AD1203" i="9" s="1"/>
  <c r="AB1205" i="9"/>
  <c r="AD1205" i="9"/>
  <c r="AB1209" i="9"/>
  <c r="AD1209" i="9"/>
  <c r="AB1210" i="9"/>
  <c r="AD1210" i="9"/>
  <c r="AB1213" i="9"/>
  <c r="AD1213" i="9" s="1"/>
  <c r="AB1215" i="9"/>
  <c r="AD1215" i="9"/>
  <c r="AB1217" i="9"/>
  <c r="AD1217" i="9"/>
  <c r="AB1219" i="9"/>
  <c r="AD1219" i="9"/>
  <c r="AB1221" i="9"/>
  <c r="AD1221" i="9" s="1"/>
  <c r="AB1223" i="9"/>
  <c r="AD1223" i="9"/>
  <c r="AB1225" i="9"/>
  <c r="AD1225" i="9"/>
  <c r="AB1227" i="9"/>
  <c r="AD1227" i="9"/>
  <c r="AB1229" i="9"/>
  <c r="AD1229" i="9" s="1"/>
  <c r="AB1231" i="9"/>
  <c r="AD1231" i="9"/>
  <c r="AB1233" i="9"/>
  <c r="AD1233" i="9"/>
  <c r="AB1235" i="9"/>
  <c r="AD1235" i="9"/>
  <c r="AB1237" i="9"/>
  <c r="AD1237" i="9" s="1"/>
  <c r="AB1239" i="9"/>
  <c r="AD1239" i="9"/>
  <c r="AB1241" i="9"/>
  <c r="AD1241" i="9"/>
  <c r="AB1243" i="9"/>
  <c r="AD1243" i="9"/>
  <c r="AB1245" i="9"/>
  <c r="AD1245" i="9" s="1"/>
  <c r="AB1247" i="9"/>
  <c r="AD1247" i="9"/>
  <c r="AB1249" i="9"/>
  <c r="AD1249" i="9"/>
  <c r="AB1251" i="9"/>
  <c r="AD1251" i="9"/>
  <c r="AB1253" i="9"/>
  <c r="AD1253" i="9" s="1"/>
  <c r="AB1255" i="9"/>
  <c r="AD1255" i="9"/>
  <c r="AB1257" i="9"/>
  <c r="AD1257" i="9"/>
  <c r="AB1259" i="9"/>
  <c r="AD1259" i="9"/>
  <c r="AB1261" i="9"/>
  <c r="AD1261" i="9" s="1"/>
  <c r="AB1263" i="9"/>
  <c r="AD1263" i="9"/>
  <c r="AB1265" i="9"/>
  <c r="AD1265" i="9"/>
  <c r="AB1267" i="9"/>
  <c r="AD1267" i="9"/>
  <c r="AB1269" i="9"/>
  <c r="AD1269" i="9" s="1"/>
  <c r="AB1271" i="9"/>
  <c r="AD1271" i="9"/>
  <c r="AB1273" i="9"/>
  <c r="AD1273" i="9"/>
  <c r="AB1275" i="9"/>
  <c r="AD1275" i="9"/>
  <c r="AB1277" i="9"/>
  <c r="AD1277" i="9" s="1"/>
  <c r="AB1279" i="9"/>
  <c r="AD1279" i="9"/>
  <c r="AB1282" i="9"/>
  <c r="AD1282" i="9"/>
  <c r="AB1284" i="9"/>
  <c r="AD1284" i="9"/>
  <c r="AB1286" i="9"/>
  <c r="AD1286" i="9" s="1"/>
  <c r="AJ1427" i="9"/>
  <c r="AH1427" i="9"/>
  <c r="AJ1431" i="9"/>
  <c r="AH1431" i="9"/>
  <c r="AJ1435" i="9"/>
  <c r="AH1435" i="9"/>
  <c r="AJ1439" i="9"/>
  <c r="AH1439" i="9"/>
  <c r="AJ1443" i="9"/>
  <c r="AH1443" i="9"/>
  <c r="AJ1447" i="9"/>
  <c r="AH1447" i="9"/>
  <c r="AJ1448" i="9"/>
  <c r="AH1448" i="9"/>
  <c r="AJ1449" i="9"/>
  <c r="AH1449" i="9"/>
  <c r="AJ1453" i="9"/>
  <c r="AH1453" i="9"/>
  <c r="AJ1457" i="9"/>
  <c r="AH1457" i="9"/>
  <c r="AJ1461" i="9"/>
  <c r="AH1461" i="9"/>
  <c r="AJ1465" i="9"/>
  <c r="AH1465" i="9"/>
  <c r="AJ1469" i="9"/>
  <c r="AH1469" i="9"/>
  <c r="AJ1473" i="9"/>
  <c r="AH1473" i="9"/>
  <c r="AJ1477" i="9"/>
  <c r="AH1477" i="9"/>
  <c r="AJ1481" i="9"/>
  <c r="AH1481" i="9"/>
  <c r="AJ1485" i="9"/>
  <c r="AH1485" i="9"/>
  <c r="AJ1490" i="9"/>
  <c r="AH1490" i="9"/>
  <c r="AH1491" i="9"/>
  <c r="AJ1491" i="9"/>
  <c r="AJ1498" i="9"/>
  <c r="AH1498" i="9"/>
  <c r="AH1499" i="9"/>
  <c r="AJ1499" i="9"/>
  <c r="AJ1506" i="9"/>
  <c r="AH1506" i="9"/>
  <c r="AH1507" i="9"/>
  <c r="AJ1507" i="9"/>
  <c r="AJ1514" i="9"/>
  <c r="AH1514" i="9"/>
  <c r="AH1515" i="9"/>
  <c r="AJ1515" i="9"/>
  <c r="AJ1522" i="9"/>
  <c r="AH1522" i="9"/>
  <c r="AH1523" i="9"/>
  <c r="AJ1523" i="9"/>
  <c r="AJ1530" i="9"/>
  <c r="AH1530" i="9"/>
  <c r="AH1531" i="9"/>
  <c r="AJ1531" i="9"/>
  <c r="AJ1538" i="9"/>
  <c r="AH1538" i="9"/>
  <c r="AH1539" i="9"/>
  <c r="AJ1539" i="9"/>
  <c r="AJ1546" i="9"/>
  <c r="AH1546" i="9"/>
  <c r="AH1547" i="9"/>
  <c r="AJ1547" i="9"/>
  <c r="AJ1554" i="9"/>
  <c r="AH1554" i="9"/>
  <c r="AH1555" i="9"/>
  <c r="AJ1555" i="9"/>
  <c r="AJ1562" i="9"/>
  <c r="AH1562" i="9"/>
  <c r="AH1563" i="9"/>
  <c r="AJ1563" i="9"/>
  <c r="AJ1571" i="9"/>
  <c r="AH1571" i="9"/>
  <c r="AH1572" i="9"/>
  <c r="AJ1572" i="9"/>
  <c r="AJ1687" i="9"/>
  <c r="AH1687" i="9"/>
  <c r="AJ1691" i="9"/>
  <c r="AH1691" i="9"/>
  <c r="AJ1695" i="9"/>
  <c r="AH1695" i="9"/>
  <c r="AJ1699" i="9"/>
  <c r="AH1699" i="9"/>
  <c r="AJ1703" i="9"/>
  <c r="AH1703" i="9"/>
  <c r="AJ1707" i="9"/>
  <c r="AH1707" i="9"/>
  <c r="AJ1711" i="9"/>
  <c r="AH1711" i="9"/>
  <c r="AB1288" i="9"/>
  <c r="AD1288" i="9"/>
  <c r="AB1290" i="9"/>
  <c r="AD1290" i="9" s="1"/>
  <c r="AB1292" i="9"/>
  <c r="AD1292" i="9"/>
  <c r="AB1294" i="9"/>
  <c r="AD1294" i="9"/>
  <c r="AB1296" i="9"/>
  <c r="AD1296" i="9"/>
  <c r="AB1298" i="9"/>
  <c r="AD1298" i="9" s="1"/>
  <c r="AB1300" i="9"/>
  <c r="AD1300" i="9"/>
  <c r="AB1302" i="9"/>
  <c r="AD1302" i="9"/>
  <c r="AB1304" i="9"/>
  <c r="AD1304" i="9"/>
  <c r="AB1306" i="9"/>
  <c r="AD1306" i="9" s="1"/>
  <c r="AB1308" i="9"/>
  <c r="AD1308" i="9"/>
  <c r="AB1310" i="9"/>
  <c r="AD1310" i="9"/>
  <c r="AB1312" i="9"/>
  <c r="AD1312" i="9"/>
  <c r="AB1314" i="9"/>
  <c r="AD1314" i="9" s="1"/>
  <c r="AB1316" i="9"/>
  <c r="AD1316" i="9"/>
  <c r="AB1318" i="9"/>
  <c r="AD1318" i="9"/>
  <c r="AB1320" i="9"/>
  <c r="AD1320" i="9"/>
  <c r="AB1322" i="9"/>
  <c r="AD1322" i="9" s="1"/>
  <c r="AB1324" i="9"/>
  <c r="AD1324" i="9"/>
  <c r="AB1326" i="9"/>
  <c r="AD1326" i="9"/>
  <c r="AB1328" i="9"/>
  <c r="AD1328" i="9"/>
  <c r="AB1330" i="9"/>
  <c r="AD1330" i="9" s="1"/>
  <c r="AB1332" i="9"/>
  <c r="AD1332" i="9"/>
  <c r="AB1334" i="9"/>
  <c r="AD1334" i="9"/>
  <c r="AB1336" i="9"/>
  <c r="AD1336" i="9"/>
  <c r="AB1338" i="9"/>
  <c r="AD1338" i="9" s="1"/>
  <c r="AB1340" i="9"/>
  <c r="AD1340" i="9"/>
  <c r="AB1342" i="9"/>
  <c r="AD1342" i="9"/>
  <c r="AB1344" i="9"/>
  <c r="AD1344" i="9"/>
  <c r="AB1346" i="9"/>
  <c r="AD1346" i="9" s="1"/>
  <c r="AB1348" i="9"/>
  <c r="AD1348" i="9"/>
  <c r="AB1350" i="9"/>
  <c r="AD1350" i="9"/>
  <c r="AB1352" i="9"/>
  <c r="AD1352" i="9"/>
  <c r="AB1354" i="9"/>
  <c r="AD1354" i="9" s="1"/>
  <c r="AB1356" i="9"/>
  <c r="AD1356" i="9"/>
  <c r="AB1358" i="9"/>
  <c r="AD1358" i="9"/>
  <c r="AB1360" i="9"/>
  <c r="AD1360" i="9"/>
  <c r="AB1362" i="9"/>
  <c r="AD1362" i="9" s="1"/>
  <c r="AB1364" i="9"/>
  <c r="AD1364" i="9"/>
  <c r="AB1366" i="9"/>
  <c r="AD1366" i="9"/>
  <c r="AB1368" i="9"/>
  <c r="AD1368" i="9"/>
  <c r="AB1370" i="9"/>
  <c r="AD1370" i="9" s="1"/>
  <c r="AB1372" i="9"/>
  <c r="AD1372" i="9"/>
  <c r="AB1374" i="9"/>
  <c r="AD1374" i="9"/>
  <c r="AB1376" i="9"/>
  <c r="AD1376" i="9"/>
  <c r="AB1377" i="9"/>
  <c r="AD1377" i="9" s="1"/>
  <c r="AB1379" i="9"/>
  <c r="AD1379" i="9"/>
  <c r="AB1381" i="9"/>
  <c r="AD1381" i="9"/>
  <c r="AB1383" i="9"/>
  <c r="AD1383" i="9"/>
  <c r="AB1385" i="9"/>
  <c r="AD1385" i="9" s="1"/>
  <c r="AB1387" i="9"/>
  <c r="AD1387" i="9"/>
  <c r="AB1389" i="9"/>
  <c r="AD1389" i="9"/>
  <c r="AB1391" i="9"/>
  <c r="AD1391" i="9"/>
  <c r="AB1392" i="9"/>
  <c r="AD1392" i="9" s="1"/>
  <c r="AB1393" i="9"/>
  <c r="AD1393" i="9"/>
  <c r="AB1394" i="9"/>
  <c r="AD1394" i="9"/>
  <c r="AB1395" i="9"/>
  <c r="AD1395" i="9"/>
  <c r="AB1396" i="9"/>
  <c r="AD1396" i="9" s="1"/>
  <c r="AB1397" i="9"/>
  <c r="AD1397" i="9"/>
  <c r="AB1398" i="9"/>
  <c r="AD1398" i="9"/>
  <c r="AB1400" i="9"/>
  <c r="AD1400" i="9"/>
  <c r="AB1402" i="9"/>
  <c r="AD1402" i="9" s="1"/>
  <c r="AB1404" i="9"/>
  <c r="AD1404" i="9"/>
  <c r="AB1406" i="9"/>
  <c r="AD1406" i="9"/>
  <c r="AB1408" i="9"/>
  <c r="AD1408" i="9"/>
  <c r="AB1410" i="9"/>
  <c r="AD1410" i="9" s="1"/>
  <c r="AB1412" i="9"/>
  <c r="AD1412" i="9"/>
  <c r="AB1414" i="9"/>
  <c r="AD1414" i="9"/>
  <c r="AB1416" i="9"/>
  <c r="AD1416" i="9"/>
  <c r="AB1418" i="9"/>
  <c r="AD1418" i="9" s="1"/>
  <c r="AB1420" i="9"/>
  <c r="AD1420" i="9"/>
  <c r="AB1422" i="9"/>
  <c r="AD1422" i="9"/>
  <c r="AJ1425" i="9"/>
  <c r="AH1425" i="9"/>
  <c r="AB1426" i="9"/>
  <c r="AD1426" i="9" s="1"/>
  <c r="AJ1429" i="9"/>
  <c r="AH1429" i="9"/>
  <c r="AB1430" i="9"/>
  <c r="AD1430" i="9"/>
  <c r="AJ1433" i="9"/>
  <c r="AH1433" i="9"/>
  <c r="AB1434" i="9"/>
  <c r="AD1434" i="9" s="1"/>
  <c r="AJ1437" i="9"/>
  <c r="AH1437" i="9"/>
  <c r="AB1438" i="9"/>
  <c r="AD1438" i="9"/>
  <c r="AJ1441" i="9"/>
  <c r="AH1441" i="9"/>
  <c r="AB1442" i="9"/>
  <c r="AD1442" i="9" s="1"/>
  <c r="AJ1445" i="9"/>
  <c r="AH1445" i="9"/>
  <c r="AB1446" i="9"/>
  <c r="AD1446" i="9"/>
  <c r="AJ1451" i="9"/>
  <c r="AH1451" i="9"/>
  <c r="AB1452" i="9"/>
  <c r="AD1452" i="9" s="1"/>
  <c r="AJ1455" i="9"/>
  <c r="AH1455" i="9"/>
  <c r="AB1456" i="9"/>
  <c r="AD1456" i="9"/>
  <c r="AJ1459" i="9"/>
  <c r="AH1459" i="9"/>
  <c r="AB1460" i="9"/>
  <c r="AD1460" i="9" s="1"/>
  <c r="AJ1463" i="9"/>
  <c r="AH1463" i="9"/>
  <c r="AB1464" i="9"/>
  <c r="AD1464" i="9"/>
  <c r="AJ1467" i="9"/>
  <c r="AH1467" i="9"/>
  <c r="AB1468" i="9"/>
  <c r="AD1468" i="9" s="1"/>
  <c r="AJ1471" i="9"/>
  <c r="AH1471" i="9"/>
  <c r="AB1472" i="9"/>
  <c r="AD1472" i="9"/>
  <c r="AJ1475" i="9"/>
  <c r="AH1475" i="9"/>
  <c r="AB1476" i="9"/>
  <c r="AD1476" i="9" s="1"/>
  <c r="AJ1479" i="9"/>
  <c r="AH1479" i="9"/>
  <c r="AB1480" i="9"/>
  <c r="AD1480" i="9"/>
  <c r="AJ1483" i="9"/>
  <c r="AH1483" i="9"/>
  <c r="AB1484" i="9"/>
  <c r="AD1484" i="9" s="1"/>
  <c r="AJ1486" i="9"/>
  <c r="AH1486" i="9"/>
  <c r="AB1487" i="9"/>
  <c r="AD1487" i="9"/>
  <c r="AH1487" i="9"/>
  <c r="AJ1487" i="9"/>
  <c r="AJ1494" i="9"/>
  <c r="AH1494" i="9"/>
  <c r="AB1495" i="9"/>
  <c r="AD1495" i="9"/>
  <c r="AH1495" i="9"/>
  <c r="AJ1495" i="9"/>
  <c r="AJ1502" i="9"/>
  <c r="AH1502" i="9"/>
  <c r="AB1503" i="9"/>
  <c r="AD1503" i="9" s="1"/>
  <c r="AH1503" i="9"/>
  <c r="AJ1503" i="9"/>
  <c r="AJ1510" i="9"/>
  <c r="AH1510" i="9"/>
  <c r="AB1511" i="9"/>
  <c r="AD1511" i="9"/>
  <c r="AH1511" i="9"/>
  <c r="AJ1511" i="9"/>
  <c r="AJ1518" i="9"/>
  <c r="AH1518" i="9"/>
  <c r="AB1519" i="9"/>
  <c r="AD1519" i="9"/>
  <c r="AH1519" i="9"/>
  <c r="AJ1519" i="9"/>
  <c r="AJ1526" i="9"/>
  <c r="AH1526" i="9"/>
  <c r="AB1527" i="9"/>
  <c r="AD1527" i="9"/>
  <c r="AH1527" i="9"/>
  <c r="AJ1527" i="9"/>
  <c r="AJ1534" i="9"/>
  <c r="AH1534" i="9"/>
  <c r="AB1535" i="9"/>
  <c r="AD1535" i="9" s="1"/>
  <c r="AH1535" i="9"/>
  <c r="AJ1535" i="9"/>
  <c r="AJ1542" i="9"/>
  <c r="AH1542" i="9"/>
  <c r="AB1543" i="9"/>
  <c r="AD1543" i="9"/>
  <c r="AH1543" i="9"/>
  <c r="AJ1543" i="9"/>
  <c r="AJ1550" i="9"/>
  <c r="AH1550" i="9"/>
  <c r="AB1551" i="9"/>
  <c r="AD1551" i="9"/>
  <c r="AH1551" i="9"/>
  <c r="AJ1551" i="9"/>
  <c r="AJ1558" i="9"/>
  <c r="AH1558" i="9"/>
  <c r="AB1559" i="9"/>
  <c r="AD1559" i="9"/>
  <c r="AH1559" i="9"/>
  <c r="AJ1559" i="9"/>
  <c r="AJ1567" i="9"/>
  <c r="AH1567" i="9"/>
  <c r="AB1568" i="9"/>
  <c r="AD1568" i="9" s="1"/>
  <c r="AH1568" i="9"/>
  <c r="AJ1568" i="9"/>
  <c r="AJ1575" i="9"/>
  <c r="AH1575" i="9"/>
  <c r="AB1576" i="9"/>
  <c r="AD1576" i="9"/>
  <c r="AH1576" i="9"/>
  <c r="AJ1576" i="9"/>
  <c r="AJ1578" i="9"/>
  <c r="AH1578" i="9"/>
  <c r="AJ1580" i="9"/>
  <c r="AH1580" i="9"/>
  <c r="AJ1582" i="9"/>
  <c r="AH1582" i="9"/>
  <c r="AJ1584" i="9"/>
  <c r="AH1584" i="9"/>
  <c r="AJ1586" i="9"/>
  <c r="AH1586" i="9"/>
  <c r="AJ1588" i="9"/>
  <c r="AH1588" i="9"/>
  <c r="AJ1590" i="9"/>
  <c r="AH1590" i="9"/>
  <c r="AJ1592" i="9"/>
  <c r="AH1592" i="9"/>
  <c r="AJ1689" i="9"/>
  <c r="AH1689" i="9"/>
  <c r="AB1690" i="9"/>
  <c r="AD1690" i="9"/>
  <c r="AJ1693" i="9"/>
  <c r="AH1693" i="9"/>
  <c r="AB1694" i="9"/>
  <c r="AD1694" i="9" s="1"/>
  <c r="AJ1697" i="9"/>
  <c r="AH1697" i="9"/>
  <c r="AB1698" i="9"/>
  <c r="AD1698" i="9"/>
  <c r="AJ1701" i="9"/>
  <c r="AH1701" i="9"/>
  <c r="AB1702" i="9"/>
  <c r="AD1702" i="9" s="1"/>
  <c r="AJ1705" i="9"/>
  <c r="AH1705" i="9"/>
  <c r="AB1706" i="9"/>
  <c r="AD1706" i="9"/>
  <c r="AJ1709" i="9"/>
  <c r="AH1709" i="9"/>
  <c r="AB1710" i="9"/>
  <c r="AD1710" i="9" s="1"/>
  <c r="AB1489" i="9"/>
  <c r="AD1489" i="9"/>
  <c r="AB1493" i="9"/>
  <c r="AD1493" i="9"/>
  <c r="AB1497" i="9"/>
  <c r="AD1497" i="9"/>
  <c r="AB1501" i="9"/>
  <c r="AD1501" i="9" s="1"/>
  <c r="AB1505" i="9"/>
  <c r="AD1505" i="9"/>
  <c r="AB1509" i="9"/>
  <c r="AD1509" i="9"/>
  <c r="AB1513" i="9"/>
  <c r="AD1513" i="9"/>
  <c r="AB1517" i="9"/>
  <c r="AD1517" i="9" s="1"/>
  <c r="AB1521" i="9"/>
  <c r="AD1521" i="9"/>
  <c r="AB1525" i="9"/>
  <c r="AD1525" i="9"/>
  <c r="AB1529" i="9"/>
  <c r="AD1529" i="9"/>
  <c r="AB1533" i="9"/>
  <c r="AD1533" i="9" s="1"/>
  <c r="AB1537" i="9"/>
  <c r="AD1537" i="9"/>
  <c r="AB1541" i="9"/>
  <c r="AD1541" i="9"/>
  <c r="AB1545" i="9"/>
  <c r="AD1545" i="9"/>
  <c r="AB1549" i="9"/>
  <c r="AD1549" i="9" s="1"/>
  <c r="AB1553" i="9"/>
  <c r="AD1553" i="9"/>
  <c r="AB1557" i="9"/>
  <c r="AD1557" i="9"/>
  <c r="AB1561" i="9"/>
  <c r="AD1561" i="9"/>
  <c r="AB1566" i="9"/>
  <c r="AD1566" i="9" s="1"/>
  <c r="AB1570" i="9"/>
  <c r="AD1570" i="9"/>
  <c r="AB1574" i="9"/>
  <c r="AD1574" i="9"/>
  <c r="AB1577" i="9"/>
  <c r="AD1577" i="9"/>
  <c r="AB1579" i="9"/>
  <c r="AD1579" i="9" s="1"/>
  <c r="AB1581" i="9"/>
  <c r="AD1581" i="9"/>
  <c r="AB1583" i="9"/>
  <c r="AD1583" i="9"/>
  <c r="AB1585" i="9"/>
  <c r="AD1585" i="9"/>
  <c r="AB1587" i="9"/>
  <c r="AD1587" i="9" s="1"/>
  <c r="AB1589" i="9"/>
  <c r="AD1589" i="9"/>
  <c r="AB1591" i="9"/>
  <c r="AD1591" i="9"/>
  <c r="AB1593" i="9"/>
  <c r="AD1593" i="9"/>
  <c r="AB1595" i="9"/>
  <c r="AD1595" i="9" s="1"/>
  <c r="AB1597" i="9"/>
  <c r="AD1597" i="9"/>
  <c r="AB1599" i="9"/>
  <c r="AD1599" i="9"/>
  <c r="AB1601" i="9"/>
  <c r="AD1601" i="9"/>
  <c r="AB1603" i="9"/>
  <c r="AD1603" i="9" s="1"/>
  <c r="AB1605" i="9"/>
  <c r="AD1605" i="9"/>
  <c r="AB1607" i="9"/>
  <c r="AD1607" i="9"/>
  <c r="AB1609" i="9"/>
  <c r="AD1609" i="9"/>
  <c r="AB1611" i="9"/>
  <c r="AD1611" i="9" s="1"/>
  <c r="AB1613" i="9"/>
  <c r="AD1613" i="9"/>
  <c r="AB1615" i="9"/>
  <c r="AD1615" i="9"/>
  <c r="AB1617" i="9"/>
  <c r="AD1617" i="9"/>
  <c r="AB1619" i="9"/>
  <c r="AD1619" i="9" s="1"/>
  <c r="AB1621" i="9"/>
  <c r="AD1621" i="9"/>
  <c r="AB1623" i="9"/>
  <c r="AD1623" i="9"/>
  <c r="AB1625" i="9"/>
  <c r="AD1625" i="9"/>
  <c r="AB1627" i="9"/>
  <c r="AD1627" i="9" s="1"/>
  <c r="AB1629" i="9"/>
  <c r="AD1629" i="9"/>
  <c r="AB1631" i="9"/>
  <c r="AD1631" i="9"/>
  <c r="AB1633" i="9"/>
  <c r="AD1633" i="9"/>
  <c r="AB1635" i="9"/>
  <c r="AD1635" i="9" s="1"/>
  <c r="AB1637" i="9"/>
  <c r="AD1637" i="9"/>
  <c r="AB1639" i="9"/>
  <c r="AD1639" i="9"/>
  <c r="AB1641" i="9"/>
  <c r="AD1641" i="9"/>
  <c r="AB1643" i="9"/>
  <c r="AD1643" i="9" s="1"/>
  <c r="AB1645" i="9"/>
  <c r="AD1645" i="9"/>
  <c r="AB1647" i="9"/>
  <c r="AD1647" i="9" s="1"/>
  <c r="AB1649" i="9"/>
  <c r="AD1649" i="9"/>
  <c r="AB1651" i="9"/>
  <c r="AD1651" i="9" s="1"/>
  <c r="AB1653" i="9"/>
  <c r="AD1653" i="9"/>
  <c r="AB1656" i="9"/>
  <c r="AD1656" i="9"/>
  <c r="AB1658" i="9"/>
  <c r="AD1658" i="9"/>
  <c r="AB1660" i="9"/>
  <c r="AD1660" i="9" s="1"/>
  <c r="AB1662" i="9"/>
  <c r="AD1662" i="9"/>
  <c r="AB1664" i="9"/>
  <c r="AD1664" i="9"/>
  <c r="AB1667" i="9"/>
  <c r="AD1667" i="9"/>
  <c r="AB1669" i="9"/>
  <c r="AD1669" i="9" s="1"/>
  <c r="AB1671" i="9"/>
  <c r="AD1671" i="9"/>
  <c r="AB1673" i="9"/>
  <c r="AD1673" i="9" s="1"/>
  <c r="AB1675" i="9"/>
  <c r="AD1675" i="9"/>
  <c r="AB1678" i="9"/>
  <c r="AD1678" i="9" s="1"/>
  <c r="AB1680" i="9"/>
  <c r="AD1680" i="9"/>
  <c r="AB1683" i="9"/>
  <c r="AD1683" i="9" s="1"/>
  <c r="AB1684" i="9"/>
  <c r="AD1684" i="9"/>
  <c r="AH1713" i="9"/>
  <c r="AH1715" i="9"/>
  <c r="AH1717" i="9"/>
  <c r="AH1719" i="9"/>
  <c r="AH1721" i="9"/>
  <c r="AH1723" i="9"/>
  <c r="AH1725" i="9"/>
  <c r="AH1727" i="9"/>
  <c r="AH1729" i="9"/>
  <c r="AH1731" i="9"/>
  <c r="AH1733" i="9"/>
  <c r="AH1735" i="9"/>
  <c r="AH1738" i="9"/>
  <c r="AH1740" i="9"/>
  <c r="AH1742" i="9"/>
  <c r="AH1744" i="9"/>
  <c r="AH1745" i="9"/>
  <c r="AH1747" i="9"/>
  <c r="AH1749" i="9"/>
  <c r="AH1751" i="9"/>
  <c r="AH1753" i="9"/>
  <c r="AH1755" i="9"/>
  <c r="AH1757" i="9"/>
  <c r="AH1759" i="9"/>
  <c r="AH1761" i="9"/>
  <c r="AH1763" i="9"/>
  <c r="AH1765" i="9"/>
  <c r="AH1767" i="9"/>
  <c r="AH1769" i="9"/>
  <c r="AH1771" i="9"/>
  <c r="AH1773" i="9"/>
  <c r="AH1775" i="9"/>
  <c r="AH1777" i="9"/>
  <c r="AH1779" i="9"/>
  <c r="AH1781" i="9"/>
  <c r="AH1783" i="9"/>
  <c r="AH1785" i="9"/>
  <c r="AH1787" i="9"/>
  <c r="AH1789" i="9"/>
  <c r="AH1791" i="9"/>
  <c r="AH1793" i="9"/>
  <c r="AH1795" i="9"/>
  <c r="AH1797" i="9"/>
  <c r="AH1799" i="9"/>
  <c r="AH1801" i="9"/>
  <c r="AH1803" i="9"/>
  <c r="AH1805" i="9"/>
  <c r="AH1807" i="9"/>
  <c r="AH1809" i="9"/>
  <c r="AH1811" i="9"/>
  <c r="AH1813" i="9"/>
  <c r="AH1815" i="9"/>
  <c r="AH1817" i="9"/>
  <c r="AH1819" i="9"/>
  <c r="AH1821" i="9"/>
  <c r="AH1823" i="9"/>
  <c r="AH1825" i="9"/>
  <c r="AH1827" i="9"/>
  <c r="AH1829" i="9"/>
  <c r="AH1831" i="9"/>
  <c r="AH1833" i="9"/>
  <c r="AH1835" i="9"/>
  <c r="AH1837" i="9"/>
  <c r="AH1839" i="9"/>
  <c r="AH1841" i="9"/>
  <c r="AH1842" i="9"/>
  <c r="AH1843" i="9"/>
  <c r="AH1844" i="9"/>
  <c r="AH1845" i="9"/>
  <c r="AH1846" i="9"/>
  <c r="AH1847" i="9"/>
  <c r="AH1849" i="9"/>
  <c r="AH1851" i="9"/>
  <c r="AH1853" i="9"/>
  <c r="AH1855" i="9"/>
  <c r="AH1857" i="9"/>
  <c r="AH1859" i="9"/>
  <c r="AH1861" i="9"/>
  <c r="AH1863" i="9"/>
  <c r="AH1865" i="9"/>
  <c r="AH1867" i="9"/>
  <c r="AH1869" i="9"/>
  <c r="AH1870" i="9"/>
  <c r="AH1871" i="9"/>
  <c r="AH1872" i="9"/>
  <c r="AH1873" i="9"/>
  <c r="AH1875" i="9"/>
  <c r="AH1877" i="9"/>
  <c r="AH1879" i="9"/>
  <c r="AH1881" i="9"/>
  <c r="AH1883" i="9"/>
  <c r="AH1885" i="9"/>
  <c r="AH1887" i="9"/>
  <c r="AH1889" i="9"/>
  <c r="AH1891" i="9"/>
  <c r="AH1893" i="9"/>
  <c r="AH1894" i="9"/>
  <c r="AJ1895" i="9"/>
  <c r="AB1897" i="9"/>
  <c r="AD1897" i="9"/>
  <c r="AH1898" i="9"/>
  <c r="AJ1899" i="9"/>
  <c r="AB1901" i="9"/>
  <c r="AD1901" i="9"/>
  <c r="AH1902" i="9"/>
  <c r="AJ1903" i="9"/>
  <c r="AB1905" i="9"/>
  <c r="AD1905" i="9"/>
  <c r="AH1906" i="9"/>
  <c r="AJ1907" i="9"/>
  <c r="AB1909" i="9"/>
  <c r="AD1909" i="9"/>
  <c r="AH1910" i="9"/>
  <c r="AJ1911" i="9"/>
  <c r="AB1913" i="9"/>
  <c r="AD1913" i="9"/>
  <c r="AH1914" i="9"/>
  <c r="AJ1915" i="9"/>
  <c r="AB1917" i="9"/>
  <c r="AD1917" i="9"/>
  <c r="AH1918" i="9"/>
  <c r="AJ1919" i="9"/>
  <c r="AB1921" i="9"/>
  <c r="AD1921" i="9"/>
  <c r="AH1922" i="9"/>
  <c r="AJ1923" i="9"/>
  <c r="AB1925" i="9"/>
  <c r="AD1925" i="9"/>
  <c r="AH1926" i="9"/>
  <c r="AH1927" i="9"/>
  <c r="AJ1928" i="9"/>
  <c r="AJ1929" i="9"/>
  <c r="AB1931" i="9"/>
  <c r="AD1931" i="9" s="1"/>
  <c r="AH1932" i="9"/>
  <c r="AJ1933" i="9"/>
  <c r="AB1935" i="9"/>
  <c r="AD1935" i="9" s="1"/>
  <c r="AH1936" i="9"/>
  <c r="AJ1937" i="9"/>
  <c r="AB1939" i="9"/>
  <c r="AD1939" i="9"/>
  <c r="AH1940" i="9"/>
  <c r="AJ1941" i="9"/>
  <c r="AB1943" i="9"/>
  <c r="AD1943" i="9" s="1"/>
  <c r="AH1944" i="9"/>
  <c r="AJ1945" i="9"/>
  <c r="AB1947" i="9"/>
  <c r="AD1947" i="9" s="1"/>
  <c r="AH1948" i="9"/>
  <c r="AJ1949" i="9"/>
  <c r="AB1951" i="9"/>
  <c r="AD1951" i="9" s="1"/>
  <c r="AH1952" i="9"/>
  <c r="AJ1953" i="9"/>
  <c r="AB1955" i="9"/>
  <c r="AD1955" i="9"/>
  <c r="AH1956" i="9"/>
  <c r="AJ1957" i="9"/>
  <c r="AB1959" i="9"/>
  <c r="AD1959" i="9" s="1"/>
  <c r="AH1960" i="9"/>
  <c r="AJ1961" i="9"/>
  <c r="AB1963" i="9"/>
  <c r="AD1963" i="9" s="1"/>
  <c r="AH1964" i="9"/>
  <c r="AJ1965" i="9"/>
  <c r="AB1967" i="9"/>
  <c r="AD1967" i="9" s="1"/>
  <c r="AH1968" i="9"/>
  <c r="AJ1969" i="9"/>
  <c r="AB1971" i="9"/>
  <c r="AD1971" i="9"/>
  <c r="AH1972" i="9"/>
  <c r="AJ1973" i="9"/>
  <c r="AB1975" i="9"/>
  <c r="AD1975" i="9" s="1"/>
  <c r="AH1976" i="9"/>
  <c r="AJ1977" i="9"/>
  <c r="AB1979" i="9"/>
  <c r="AD1979" i="9"/>
  <c r="AH1980" i="9"/>
  <c r="AJ1981" i="9"/>
  <c r="AB1983" i="9"/>
  <c r="AD1983" i="9" s="1"/>
  <c r="AH1984" i="9"/>
  <c r="AJ1985" i="9"/>
  <c r="AB1987" i="9"/>
  <c r="AD1987" i="9" s="1"/>
  <c r="AH1988" i="9"/>
  <c r="AJ1989" i="9"/>
  <c r="AB1991" i="9"/>
  <c r="AD1991" i="9" s="1"/>
  <c r="AB1993" i="9"/>
  <c r="AD1993" i="9"/>
  <c r="AB1995" i="9"/>
  <c r="AD1995" i="9" s="1"/>
  <c r="AB1997" i="9"/>
  <c r="AD1997" i="9"/>
  <c r="AJ2002" i="9"/>
  <c r="AH2002" i="9"/>
  <c r="AJ2007" i="9"/>
  <c r="AH2007" i="9"/>
  <c r="AJ2012" i="9"/>
  <c r="AH2012" i="9"/>
  <c r="AJ2016" i="9"/>
  <c r="AH2016" i="9"/>
  <c r="AJ2020" i="9"/>
  <c r="AH2020" i="9"/>
  <c r="AJ2024" i="9"/>
  <c r="AH2024" i="9"/>
  <c r="AJ2025" i="9"/>
  <c r="AH2025" i="9"/>
  <c r="AJ2031" i="9"/>
  <c r="AH2031" i="9"/>
  <c r="AJ2035" i="9"/>
  <c r="AH2035" i="9"/>
  <c r="AJ2039" i="9"/>
  <c r="AH2039" i="9"/>
  <c r="AJ2043" i="9"/>
  <c r="AH2043" i="9"/>
  <c r="AJ2047" i="9"/>
  <c r="AH2047" i="9"/>
  <c r="AJ2051" i="9"/>
  <c r="AH2051" i="9"/>
  <c r="AJ2055" i="9"/>
  <c r="AH2055" i="9"/>
  <c r="AJ2059" i="9"/>
  <c r="AH2059" i="9"/>
  <c r="AJ2063" i="9"/>
  <c r="AH2063" i="9"/>
  <c r="AJ2067" i="9"/>
  <c r="AH2067" i="9"/>
  <c r="AJ2071" i="9"/>
  <c r="AH2071" i="9"/>
  <c r="AJ2072" i="9"/>
  <c r="AH2072" i="9"/>
  <c r="AJ2073" i="9"/>
  <c r="AH2073" i="9"/>
  <c r="AJ2074" i="9"/>
  <c r="AH2074" i="9"/>
  <c r="AJ2075" i="9"/>
  <c r="AH2075" i="9"/>
  <c r="AJ2080" i="9"/>
  <c r="AH2080" i="9"/>
  <c r="AJ2085" i="9"/>
  <c r="AH2085" i="9"/>
  <c r="AJ2089" i="9"/>
  <c r="AH2089" i="9"/>
  <c r="AJ2093" i="9"/>
  <c r="AH2093" i="9"/>
  <c r="AJ2097" i="9"/>
  <c r="AH2097" i="9"/>
  <c r="AJ2101" i="9"/>
  <c r="AH2101" i="9"/>
  <c r="AJ2105" i="9"/>
  <c r="AH2105" i="9"/>
  <c r="AJ2109" i="9"/>
  <c r="AH2109" i="9"/>
  <c r="AJ2114" i="9"/>
  <c r="AH2114" i="9"/>
  <c r="AJ2115" i="9"/>
  <c r="AH2115" i="9"/>
  <c r="AJ2119" i="9"/>
  <c r="AH2119" i="9"/>
  <c r="AJ2120" i="9"/>
  <c r="AH2120" i="9"/>
  <c r="AJ2124" i="9"/>
  <c r="AH2124" i="9"/>
  <c r="AJ2130" i="9"/>
  <c r="AH2130" i="9"/>
  <c r="AJ2134" i="9"/>
  <c r="AH2134" i="9"/>
  <c r="AJ2135" i="9"/>
  <c r="AH2135" i="9"/>
  <c r="AJ2139" i="9"/>
  <c r="AH2139" i="9"/>
  <c r="AJ2143" i="9"/>
  <c r="AH2143" i="9"/>
  <c r="AJ2147" i="9"/>
  <c r="AH2147" i="9"/>
  <c r="AH2148" i="9"/>
  <c r="AJ2148" i="9"/>
  <c r="AJ2155" i="9"/>
  <c r="AH2155" i="9"/>
  <c r="AH2156" i="9"/>
  <c r="AJ2156" i="9"/>
  <c r="AJ2163" i="9"/>
  <c r="AH2163" i="9"/>
  <c r="AH2164" i="9"/>
  <c r="AJ2164" i="9"/>
  <c r="AJ2171" i="9"/>
  <c r="AH2171" i="9"/>
  <c r="AH2172" i="9"/>
  <c r="AJ2172" i="9"/>
  <c r="AJ2179" i="9"/>
  <c r="AH2179" i="9"/>
  <c r="AH2180" i="9"/>
  <c r="AJ2180" i="9"/>
  <c r="AJ2187" i="9"/>
  <c r="AH2187" i="9"/>
  <c r="AH2188" i="9"/>
  <c r="AJ2188" i="9"/>
  <c r="AJ2195" i="9"/>
  <c r="AH2195" i="9"/>
  <c r="AH2196" i="9"/>
  <c r="AJ2196" i="9"/>
  <c r="AJ2203" i="9"/>
  <c r="AH2203" i="9"/>
  <c r="AH2204" i="9"/>
  <c r="AJ2204" i="9"/>
  <c r="AH2209" i="9"/>
  <c r="AJ2209" i="9"/>
  <c r="AJ2216" i="9"/>
  <c r="AH2216" i="9"/>
  <c r="AJ2220" i="9"/>
  <c r="AH2220" i="9"/>
  <c r="AJ2224" i="9"/>
  <c r="AH2224" i="9"/>
  <c r="AJ2228" i="9"/>
  <c r="AH2228" i="9"/>
  <c r="AJ2232" i="9"/>
  <c r="AH2232" i="9"/>
  <c r="AJ2236" i="9"/>
  <c r="AH2236" i="9"/>
  <c r="AJ2240" i="9"/>
  <c r="AH2240" i="9"/>
  <c r="AJ2244" i="9"/>
  <c r="AH2244" i="9"/>
  <c r="AJ2248" i="9"/>
  <c r="AH2248" i="9"/>
  <c r="AJ2252" i="9"/>
  <c r="AH2252" i="9"/>
  <c r="AJ2256" i="9"/>
  <c r="AH2256" i="9"/>
  <c r="AJ2260" i="9"/>
  <c r="AH2260" i="9"/>
  <c r="AJ2264" i="9"/>
  <c r="AH2264" i="9"/>
  <c r="AJ2268" i="9"/>
  <c r="AH2268" i="9"/>
  <c r="AJ2272" i="9"/>
  <c r="AH2272" i="9"/>
  <c r="AJ2276" i="9"/>
  <c r="AH2276" i="9"/>
  <c r="AJ2283" i="9"/>
  <c r="AH2283" i="9"/>
  <c r="AJ2287" i="9"/>
  <c r="AH2287" i="9"/>
  <c r="AJ2291" i="9"/>
  <c r="AH2291" i="9"/>
  <c r="AJ2295" i="9"/>
  <c r="AH2295" i="9"/>
  <c r="AJ2299" i="9"/>
  <c r="AH2299" i="9"/>
  <c r="AJ2303" i="9"/>
  <c r="AH2303" i="9"/>
  <c r="AJ2307" i="9"/>
  <c r="AH2307" i="9"/>
  <c r="AJ2311" i="9"/>
  <c r="AH2311" i="9"/>
  <c r="AJ2315" i="9"/>
  <c r="AH2315" i="9"/>
  <c r="AJ2319" i="9"/>
  <c r="AH2319" i="9"/>
  <c r="AJ2323" i="9"/>
  <c r="AH2323" i="9"/>
  <c r="AJ2327" i="9"/>
  <c r="AH2327" i="9"/>
  <c r="AJ2331" i="9"/>
  <c r="AH2331" i="9"/>
  <c r="AJ2335" i="9"/>
  <c r="AH2335" i="9"/>
  <c r="AJ2339" i="9"/>
  <c r="AH2339" i="9"/>
  <c r="AJ2343" i="9"/>
  <c r="AH2343" i="9"/>
  <c r="AJ2347" i="9"/>
  <c r="AH2347" i="9"/>
  <c r="AJ2351" i="9"/>
  <c r="AH2351" i="9"/>
  <c r="AJ2355" i="9"/>
  <c r="AH2355" i="9"/>
  <c r="AJ2359" i="9"/>
  <c r="AH2359" i="9"/>
  <c r="AJ2363" i="9"/>
  <c r="AH2363" i="9"/>
  <c r="AJ2367" i="9"/>
  <c r="AH2367" i="9"/>
  <c r="AJ2368" i="9"/>
  <c r="AH2368" i="9"/>
  <c r="AJ2372" i="9"/>
  <c r="AH2372" i="9"/>
  <c r="AB1714" i="9"/>
  <c r="AD1714" i="9"/>
  <c r="AB1716" i="9"/>
  <c r="AD1716" i="9" s="1"/>
  <c r="AB1718" i="9"/>
  <c r="AD1718" i="9"/>
  <c r="AB1720" i="9"/>
  <c r="AD1720" i="9" s="1"/>
  <c r="AB1722" i="9"/>
  <c r="AD1722" i="9"/>
  <c r="AB1724" i="9"/>
  <c r="AD1724" i="9"/>
  <c r="AB1726" i="9"/>
  <c r="AD1726" i="9"/>
  <c r="AB1728" i="9"/>
  <c r="AD1728" i="9" s="1"/>
  <c r="AB1730" i="9"/>
  <c r="AD1730" i="9"/>
  <c r="AB1732" i="9"/>
  <c r="AD1732" i="9" s="1"/>
  <c r="AB1734" i="9"/>
  <c r="AD1734" i="9"/>
  <c r="AB1736" i="9"/>
  <c r="AD1736" i="9" s="1"/>
  <c r="AB1737" i="9"/>
  <c r="AD1737" i="9"/>
  <c r="AB1739" i="9"/>
  <c r="AD1739" i="9"/>
  <c r="AB1741" i="9"/>
  <c r="AD1741" i="9"/>
  <c r="AB1743" i="9"/>
  <c r="AD1743" i="9" s="1"/>
  <c r="AB1746" i="9"/>
  <c r="AD1746" i="9"/>
  <c r="AB1748" i="9"/>
  <c r="AD1748" i="9" s="1"/>
  <c r="AB1750" i="9"/>
  <c r="AD1750" i="9"/>
  <c r="AB1752" i="9"/>
  <c r="AD1752" i="9" s="1"/>
  <c r="AB1754" i="9"/>
  <c r="AD1754" i="9"/>
  <c r="AB1756" i="9"/>
  <c r="AD1756" i="9"/>
  <c r="AB1758" i="9"/>
  <c r="AD1758" i="9"/>
  <c r="AB1760" i="9"/>
  <c r="AD1760" i="9" s="1"/>
  <c r="AB1762" i="9"/>
  <c r="AD1762" i="9"/>
  <c r="AB1764" i="9"/>
  <c r="AD1764" i="9"/>
  <c r="AB1766" i="9"/>
  <c r="AD1766" i="9"/>
  <c r="AB1768" i="9"/>
  <c r="AD1768" i="9" s="1"/>
  <c r="AB1770" i="9"/>
  <c r="AD1770" i="9"/>
  <c r="AB1772" i="9"/>
  <c r="AD1772" i="9" s="1"/>
  <c r="AB1774" i="9"/>
  <c r="AD1774" i="9"/>
  <c r="AB1776" i="9"/>
  <c r="AD1776" i="9" s="1"/>
  <c r="AB1778" i="9"/>
  <c r="AD1778" i="9"/>
  <c r="AB1780" i="9"/>
  <c r="AD1780" i="9" s="1"/>
  <c r="AB1782" i="9"/>
  <c r="AD1782" i="9"/>
  <c r="AB1784" i="9"/>
  <c r="AD1784" i="9" s="1"/>
  <c r="AB1786" i="9"/>
  <c r="AD1786" i="9"/>
  <c r="AB1788" i="9"/>
  <c r="AD1788" i="9"/>
  <c r="AB1790" i="9"/>
  <c r="AD1790" i="9"/>
  <c r="AB1792" i="9"/>
  <c r="AD1792" i="9" s="1"/>
  <c r="AB1794" i="9"/>
  <c r="AD1794" i="9"/>
  <c r="AB1796" i="9"/>
  <c r="AD1796" i="9" s="1"/>
  <c r="AB1798" i="9"/>
  <c r="AD1798" i="9"/>
  <c r="AB1800" i="9"/>
  <c r="AD1800" i="9" s="1"/>
  <c r="AB1802" i="9"/>
  <c r="AD1802" i="9"/>
  <c r="AB1804" i="9"/>
  <c r="AD1804" i="9"/>
  <c r="AB1806" i="9"/>
  <c r="AD1806" i="9"/>
  <c r="AB1808" i="9"/>
  <c r="AD1808" i="9" s="1"/>
  <c r="AB1810" i="9"/>
  <c r="AD1810" i="9"/>
  <c r="AB1812" i="9"/>
  <c r="AD1812" i="9" s="1"/>
  <c r="AB1814" i="9"/>
  <c r="AD1814" i="9"/>
  <c r="AB1816" i="9"/>
  <c r="AD1816" i="9" s="1"/>
  <c r="AB1818" i="9"/>
  <c r="AD1818" i="9"/>
  <c r="AB1820" i="9"/>
  <c r="AD1820" i="9"/>
  <c r="AB1822" i="9"/>
  <c r="AD1822" i="9"/>
  <c r="AB1824" i="9"/>
  <c r="AD1824" i="9" s="1"/>
  <c r="AB1826" i="9"/>
  <c r="AD1826" i="9"/>
  <c r="AB1828" i="9"/>
  <c r="AD1828" i="9"/>
  <c r="AB1830" i="9"/>
  <c r="AD1830" i="9"/>
  <c r="AB1832" i="9"/>
  <c r="AD1832" i="9" s="1"/>
  <c r="AB1834" i="9"/>
  <c r="AD1834" i="9"/>
  <c r="AB1836" i="9"/>
  <c r="AD1836" i="9" s="1"/>
  <c r="AB1838" i="9"/>
  <c r="AD1838" i="9"/>
  <c r="AB1840" i="9"/>
  <c r="AD1840" i="9" s="1"/>
  <c r="AB1848" i="9"/>
  <c r="AD1848" i="9"/>
  <c r="AB1850" i="9"/>
  <c r="AD1850" i="9" s="1"/>
  <c r="AB1852" i="9"/>
  <c r="AD1852" i="9"/>
  <c r="AB1854" i="9"/>
  <c r="AD1854" i="9" s="1"/>
  <c r="AB1856" i="9"/>
  <c r="AD1856" i="9"/>
  <c r="AB1858" i="9"/>
  <c r="AD1858" i="9"/>
  <c r="AB1860" i="9"/>
  <c r="AD1860" i="9"/>
  <c r="AB1862" i="9"/>
  <c r="AD1862" i="9" s="1"/>
  <c r="AB1864" i="9"/>
  <c r="AD1864" i="9"/>
  <c r="AB1866" i="9"/>
  <c r="AD1866" i="9" s="1"/>
  <c r="AB1868" i="9"/>
  <c r="AD1868" i="9"/>
  <c r="AB1874" i="9"/>
  <c r="AD1874" i="9" s="1"/>
  <c r="AB1876" i="9"/>
  <c r="AD1876" i="9"/>
  <c r="AB1878" i="9"/>
  <c r="AD1878" i="9"/>
  <c r="AB1880" i="9"/>
  <c r="AD1880" i="9"/>
  <c r="AB1882" i="9"/>
  <c r="AD1882" i="9" s="1"/>
  <c r="AB1884" i="9"/>
  <c r="AD1884" i="9"/>
  <c r="AB1886" i="9"/>
  <c r="AD1886" i="9" s="1"/>
  <c r="AB1888" i="9"/>
  <c r="AD1888" i="9"/>
  <c r="AB1890" i="9"/>
  <c r="AD1890" i="9" s="1"/>
  <c r="AB1892" i="9"/>
  <c r="AD1892" i="9"/>
  <c r="AB1895" i="9"/>
  <c r="AD1895" i="9"/>
  <c r="AB1899" i="9"/>
  <c r="AD1899" i="9"/>
  <c r="AB1903" i="9"/>
  <c r="AD1903" i="9" s="1"/>
  <c r="AB1907" i="9"/>
  <c r="AD1907" i="9"/>
  <c r="AB1911" i="9"/>
  <c r="AD1911" i="9"/>
  <c r="AB1915" i="9"/>
  <c r="AD1915" i="9"/>
  <c r="AB1919" i="9"/>
  <c r="AD1919" i="9" s="1"/>
  <c r="AB1923" i="9"/>
  <c r="AD1923" i="9"/>
  <c r="AB1928" i="9"/>
  <c r="AD1928" i="9" s="1"/>
  <c r="AB1929" i="9"/>
  <c r="AD1929" i="9"/>
  <c r="AB1933" i="9"/>
  <c r="AD1933" i="9" s="1"/>
  <c r="AB1937" i="9"/>
  <c r="AD1937" i="9"/>
  <c r="AB1941" i="9"/>
  <c r="AD1941" i="9" s="1"/>
  <c r="AB1945" i="9"/>
  <c r="AD1945" i="9"/>
  <c r="AB1949" i="9"/>
  <c r="AD1949" i="9" s="1"/>
  <c r="AB1953" i="9"/>
  <c r="AD1953" i="9"/>
  <c r="AB1957" i="9"/>
  <c r="AD1957" i="9"/>
  <c r="AB1961" i="9"/>
  <c r="AD1961" i="9"/>
  <c r="AB1965" i="9"/>
  <c r="AD1965" i="9" s="1"/>
  <c r="AB1969" i="9"/>
  <c r="AD1969" i="9"/>
  <c r="AB1973" i="9"/>
  <c r="AD1973" i="9" s="1"/>
  <c r="AB1977" i="9"/>
  <c r="AD1977" i="9"/>
  <c r="AB1981" i="9"/>
  <c r="AD1981" i="9" s="1"/>
  <c r="AB1985" i="9"/>
  <c r="AD1985" i="9"/>
  <c r="AB1989" i="9"/>
  <c r="AD1989" i="9"/>
  <c r="AJ2000" i="9"/>
  <c r="AH2000" i="9"/>
  <c r="AJ2004" i="9"/>
  <c r="AH2004" i="9"/>
  <c r="AJ2010" i="9"/>
  <c r="AH2010" i="9"/>
  <c r="AJ2014" i="9"/>
  <c r="AH2014" i="9"/>
  <c r="AJ2018" i="9"/>
  <c r="AH2018" i="9"/>
  <c r="AJ2022" i="9"/>
  <c r="AH2022" i="9"/>
  <c r="AJ2028" i="9"/>
  <c r="AH2028" i="9"/>
  <c r="AJ2033" i="9"/>
  <c r="AH2033" i="9"/>
  <c r="AJ2037" i="9"/>
  <c r="AH2037" i="9"/>
  <c r="AJ2041" i="9"/>
  <c r="AH2041" i="9"/>
  <c r="AJ2045" i="9"/>
  <c r="AH2045" i="9"/>
  <c r="AJ2049" i="9"/>
  <c r="AH2049" i="9"/>
  <c r="AJ2053" i="9"/>
  <c r="AH2053" i="9"/>
  <c r="AJ2057" i="9"/>
  <c r="AH2057" i="9"/>
  <c r="AJ2061" i="9"/>
  <c r="AH2061" i="9"/>
  <c r="AJ2065" i="9"/>
  <c r="AH2065" i="9"/>
  <c r="AJ2069" i="9"/>
  <c r="AH2069" i="9"/>
  <c r="AJ2077" i="9"/>
  <c r="AH2077" i="9"/>
  <c r="AJ2078" i="9"/>
  <c r="AH2078" i="9"/>
  <c r="AJ2083" i="9"/>
  <c r="AH2083" i="9"/>
  <c r="AJ2087" i="9"/>
  <c r="AH2087" i="9"/>
  <c r="AJ2091" i="9"/>
  <c r="AH2091" i="9"/>
  <c r="AJ2095" i="9"/>
  <c r="AH2095" i="9"/>
  <c r="AJ2099" i="9"/>
  <c r="AH2099" i="9"/>
  <c r="AJ2103" i="9"/>
  <c r="AH2103" i="9"/>
  <c r="AJ2107" i="9"/>
  <c r="AH2107" i="9"/>
  <c r="AJ2111" i="9"/>
  <c r="AH2111" i="9"/>
  <c r="AJ2117" i="9"/>
  <c r="AH2117" i="9"/>
  <c r="AJ2122" i="9"/>
  <c r="AH2122" i="9"/>
  <c r="AJ2126" i="9"/>
  <c r="AH2126" i="9"/>
  <c r="AJ2127" i="9"/>
  <c r="AH2127" i="9"/>
  <c r="AJ2128" i="9"/>
  <c r="AH2128" i="9"/>
  <c r="AJ2132" i="9"/>
  <c r="AH2132" i="9"/>
  <c r="AJ2137" i="9"/>
  <c r="AH2137" i="9"/>
  <c r="AJ2141" i="9"/>
  <c r="AH2141" i="9"/>
  <c r="AJ2145" i="9"/>
  <c r="AH2145" i="9"/>
  <c r="AJ2151" i="9"/>
  <c r="AH2151" i="9"/>
  <c r="AH2152" i="9"/>
  <c r="AJ2152" i="9"/>
  <c r="AJ2159" i="9"/>
  <c r="AH2159" i="9"/>
  <c r="AH2160" i="9"/>
  <c r="AJ2160" i="9"/>
  <c r="AJ2167" i="9"/>
  <c r="AH2167" i="9"/>
  <c r="AH2168" i="9"/>
  <c r="AJ2168" i="9"/>
  <c r="AJ2175" i="9"/>
  <c r="AH2175" i="9"/>
  <c r="AH2176" i="9"/>
  <c r="AJ2176" i="9"/>
  <c r="AJ2183" i="9"/>
  <c r="AH2183" i="9"/>
  <c r="AH2184" i="9"/>
  <c r="AJ2184" i="9"/>
  <c r="AJ2191" i="9"/>
  <c r="AH2191" i="9"/>
  <c r="AH2192" i="9"/>
  <c r="AJ2192" i="9"/>
  <c r="AJ2199" i="9"/>
  <c r="AH2199" i="9"/>
  <c r="AH2200" i="9"/>
  <c r="AJ2200" i="9"/>
  <c r="AJ2207" i="9"/>
  <c r="AH2207" i="9"/>
  <c r="AH2208" i="9"/>
  <c r="AJ2208" i="9"/>
  <c r="AJ2212" i="9"/>
  <c r="AH2212" i="9"/>
  <c r="AH2213" i="9"/>
  <c r="AJ2213" i="9"/>
  <c r="AJ2218" i="9"/>
  <c r="AH2218" i="9"/>
  <c r="AJ2222" i="9"/>
  <c r="AH2222" i="9"/>
  <c r="AJ2226" i="9"/>
  <c r="AH2226" i="9"/>
  <c r="AJ2230" i="9"/>
  <c r="AH2230" i="9"/>
  <c r="AJ2234" i="9"/>
  <c r="AH2234" i="9"/>
  <c r="AJ2238" i="9"/>
  <c r="AH2238" i="9"/>
  <c r="AJ2242" i="9"/>
  <c r="AH2242" i="9"/>
  <c r="AJ2246" i="9"/>
  <c r="AH2246" i="9"/>
  <c r="AJ2250" i="9"/>
  <c r="AH2250" i="9"/>
  <c r="AJ2254" i="9"/>
  <c r="AH2254" i="9"/>
  <c r="AJ2258" i="9"/>
  <c r="AH2258" i="9"/>
  <c r="AJ2262" i="9"/>
  <c r="AH2262" i="9"/>
  <c r="AJ2266" i="9"/>
  <c r="AH2266" i="9"/>
  <c r="AB2267" i="9"/>
  <c r="AD2267" i="9"/>
  <c r="AB2271" i="9"/>
  <c r="AD2271" i="9"/>
  <c r="AB2275" i="9"/>
  <c r="AD2275" i="9" s="1"/>
  <c r="AB2282" i="9"/>
  <c r="AD2282" i="9"/>
  <c r="AB2286" i="9"/>
  <c r="AD2286" i="9" s="1"/>
  <c r="AB2290" i="9"/>
  <c r="AD2290" i="9"/>
  <c r="AB2294" i="9"/>
  <c r="AD2294" i="9" s="1"/>
  <c r="AB2298" i="9"/>
  <c r="AD2298" i="9" s="1"/>
  <c r="AB2302" i="9"/>
  <c r="AD2302" i="9"/>
  <c r="AB2306" i="9"/>
  <c r="AD2306" i="9"/>
  <c r="AB2310" i="9"/>
  <c r="AD2310" i="9" s="1"/>
  <c r="AB2314" i="9"/>
  <c r="AD2314" i="9" s="1"/>
  <c r="AB2318" i="9"/>
  <c r="AD2318" i="9"/>
  <c r="AB2322" i="9"/>
  <c r="AD2322" i="9"/>
  <c r="AB2326" i="9"/>
  <c r="AD2326" i="9" s="1"/>
  <c r="AB2330" i="9"/>
  <c r="AD2330" i="9"/>
  <c r="AB2334" i="9"/>
  <c r="AD2334" i="9" s="1"/>
  <c r="AB2338" i="9"/>
  <c r="AD2338" i="9"/>
  <c r="AB2342" i="9"/>
  <c r="AD2342" i="9" s="1"/>
  <c r="AB2346" i="9"/>
  <c r="AD2346" i="9" s="1"/>
  <c r="AB2350" i="9"/>
  <c r="AD2350" i="9" s="1"/>
  <c r="AB2354" i="9"/>
  <c r="AD2354" i="9"/>
  <c r="AB2358" i="9"/>
  <c r="AD2358" i="9" s="1"/>
  <c r="AB2362" i="9"/>
  <c r="AD2362" i="9"/>
  <c r="AB2366" i="9"/>
  <c r="AD2366" i="9"/>
  <c r="AB2371" i="9"/>
  <c r="AD2371" i="9"/>
  <c r="AB2375" i="9"/>
  <c r="AD2375" i="9" s="1"/>
  <c r="AB2495" i="9"/>
  <c r="AD2495" i="9" s="1"/>
  <c r="Y2082" i="9"/>
  <c r="AB2150" i="9"/>
  <c r="AD2150" i="9" s="1"/>
  <c r="AB2154" i="9"/>
  <c r="AD2154" i="9" s="1"/>
  <c r="AB2158" i="9"/>
  <c r="AD2158" i="9"/>
  <c r="AB2162" i="9"/>
  <c r="AD2162" i="9"/>
  <c r="AB2166" i="9"/>
  <c r="AD2166" i="9" s="1"/>
  <c r="AB2170" i="9"/>
  <c r="AD2170" i="9" s="1"/>
  <c r="AB2174" i="9"/>
  <c r="AD2174" i="9"/>
  <c r="AB2178" i="9"/>
  <c r="AD2178" i="9" s="1"/>
  <c r="AB2182" i="9"/>
  <c r="AD2182" i="9" s="1"/>
  <c r="AB2186" i="9"/>
  <c r="AD2186" i="9" s="1"/>
  <c r="AB2190" i="9"/>
  <c r="AD2190" i="9"/>
  <c r="AB2194" i="9"/>
  <c r="AD2194" i="9"/>
  <c r="AB2198" i="9"/>
  <c r="AD2198" i="9" s="1"/>
  <c r="AB2202" i="9"/>
  <c r="AD2202" i="9" s="1"/>
  <c r="AB2206" i="9"/>
  <c r="AD2206" i="9"/>
  <c r="AB2211" i="9"/>
  <c r="AD2211" i="9"/>
  <c r="AB2215" i="9"/>
  <c r="AD2215" i="9" s="1"/>
  <c r="AJ2270" i="9"/>
  <c r="AH2270" i="9"/>
  <c r="AJ2274" i="9"/>
  <c r="AH2274" i="9"/>
  <c r="AJ2281" i="9"/>
  <c r="AH2281" i="9"/>
  <c r="AJ2285" i="9"/>
  <c r="AH2285" i="9"/>
  <c r="AJ2289" i="9"/>
  <c r="AH2289" i="9"/>
  <c r="AJ2293" i="9"/>
  <c r="AH2293" i="9"/>
  <c r="AJ2297" i="9"/>
  <c r="AH2297" i="9"/>
  <c r="AJ2301" i="9"/>
  <c r="AH2301" i="9"/>
  <c r="AJ2305" i="9"/>
  <c r="AH2305" i="9"/>
  <c r="AJ2309" i="9"/>
  <c r="AH2309" i="9"/>
  <c r="AJ2313" i="9"/>
  <c r="AH2313" i="9"/>
  <c r="AJ2317" i="9"/>
  <c r="AH2317" i="9"/>
  <c r="AJ2321" i="9"/>
  <c r="AH2321" i="9"/>
  <c r="AJ2325" i="9"/>
  <c r="AH2325" i="9"/>
  <c r="AJ2329" i="9"/>
  <c r="AH2329" i="9"/>
  <c r="AJ2333" i="9"/>
  <c r="AH2333" i="9"/>
  <c r="AJ2337" i="9"/>
  <c r="AH2337" i="9"/>
  <c r="AJ2341" i="9"/>
  <c r="AH2341" i="9"/>
  <c r="AJ2345" i="9"/>
  <c r="AH2345" i="9"/>
  <c r="AJ2349" i="9"/>
  <c r="AH2349" i="9"/>
  <c r="AJ2353" i="9"/>
  <c r="AH2353" i="9"/>
  <c r="AJ2357" i="9"/>
  <c r="AH2357" i="9"/>
  <c r="AJ2361" i="9"/>
  <c r="AH2361" i="9"/>
  <c r="AJ2365" i="9"/>
  <c r="AH2365" i="9"/>
  <c r="AJ2370" i="9"/>
  <c r="AH2370" i="9"/>
  <c r="AJ2374" i="9"/>
  <c r="AH2374" i="9"/>
  <c r="AB2499" i="9"/>
  <c r="AD2499" i="9" s="1"/>
  <c r="AJ2496" i="9"/>
  <c r="AH2496" i="9"/>
  <c r="AJ2500" i="9"/>
  <c r="AH2500" i="9"/>
  <c r="AH2404" i="9"/>
  <c r="AJ2404" i="9"/>
  <c r="AH2406" i="9"/>
  <c r="AJ2406" i="9"/>
  <c r="AH2408" i="9"/>
  <c r="AJ2408" i="9"/>
  <c r="AH2410" i="9"/>
  <c r="AJ2410" i="9"/>
  <c r="AH2412" i="9"/>
  <c r="AJ2412" i="9"/>
  <c r="AH2414" i="9"/>
  <c r="AJ2414" i="9"/>
  <c r="AH2416" i="9"/>
  <c r="AJ2416" i="9"/>
  <c r="AH2418" i="9"/>
  <c r="AJ2418" i="9"/>
  <c r="AH2420" i="9"/>
  <c r="AJ2420" i="9"/>
  <c r="AH2422" i="9"/>
  <c r="AJ2422" i="9"/>
  <c r="AH2424" i="9"/>
  <c r="AJ2424" i="9"/>
  <c r="AH2426" i="9"/>
  <c r="AJ2426" i="9"/>
  <c r="AH2428" i="9"/>
  <c r="AJ2428" i="9"/>
  <c r="AH2430" i="9"/>
  <c r="AJ2430" i="9"/>
  <c r="AB2431" i="9"/>
  <c r="AD2431" i="9" s="1"/>
  <c r="AB2433" i="9"/>
  <c r="AD2433" i="9" s="1"/>
  <c r="AB2435" i="9"/>
  <c r="AD2435" i="9"/>
  <c r="AB2437" i="9"/>
  <c r="AD2437" i="9"/>
  <c r="AB2439" i="9"/>
  <c r="AD2439" i="9" s="1"/>
  <c r="AB2441" i="9"/>
  <c r="AD2441" i="9" s="1"/>
  <c r="AB2443" i="9"/>
  <c r="AD2443" i="9"/>
  <c r="AB2445" i="9"/>
  <c r="AD2445" i="9" s="1"/>
  <c r="AB2447" i="9"/>
  <c r="AD2447" i="9" s="1"/>
  <c r="AB2449" i="9"/>
  <c r="AD2449" i="9" s="1"/>
  <c r="AB2451" i="9"/>
  <c r="AD2451" i="9"/>
  <c r="AB2453" i="9"/>
  <c r="AD2453" i="9" s="1"/>
  <c r="AB2455" i="9"/>
  <c r="AD2455" i="9" s="1"/>
  <c r="AB2457" i="9"/>
  <c r="AD2457" i="9" s="1"/>
  <c r="AB2459" i="9"/>
  <c r="AD2459" i="9"/>
  <c r="AB2461" i="9"/>
  <c r="AD2461" i="9" s="1"/>
  <c r="AB2463" i="9"/>
  <c r="AD2463" i="9" s="1"/>
  <c r="AB2465" i="9"/>
  <c r="AD2465" i="9" s="1"/>
  <c r="AB2467" i="9"/>
  <c r="AD2467" i="9"/>
  <c r="AB2469" i="9"/>
  <c r="AD2469" i="9"/>
  <c r="AB2471" i="9"/>
  <c r="AD2471" i="9" s="1"/>
  <c r="AB2473" i="9"/>
  <c r="AD2473" i="9" s="1"/>
  <c r="AB2475" i="9"/>
  <c r="AD2475" i="9"/>
  <c r="AB2477" i="9"/>
  <c r="AD2477" i="9" s="1"/>
  <c r="AB2479" i="9"/>
  <c r="AD2479" i="9" s="1"/>
  <c r="AB2481" i="9"/>
  <c r="AD2481" i="9" s="1"/>
  <c r="AB2483" i="9"/>
  <c r="AD2483" i="9"/>
  <c r="AB2485" i="9"/>
  <c r="AD2485" i="9" s="1"/>
  <c r="AB2487" i="9"/>
  <c r="AD2487" i="9" s="1"/>
  <c r="AB2489" i="9"/>
  <c r="AD2489" i="9" s="1"/>
  <c r="AB2491" i="9"/>
  <c r="AD2491" i="9"/>
  <c r="AB2493" i="9"/>
  <c r="AD2493" i="9" s="1"/>
  <c r="AJ2498" i="9"/>
  <c r="AH2498" i="9"/>
  <c r="AJ2502" i="9"/>
  <c r="AH2502" i="9"/>
  <c r="AJ2506" i="9"/>
  <c r="AH2506" i="9"/>
  <c r="AJ2504" i="9"/>
  <c r="AH2504" i="9"/>
  <c r="AB2505" i="9"/>
  <c r="AD2505" i="9" s="1"/>
  <c r="AJ2508" i="9"/>
  <c r="AH2508" i="9"/>
  <c r="AB2509" i="9"/>
  <c r="AD2509" i="9"/>
  <c r="AH2509" i="9"/>
  <c r="AJ2509" i="9"/>
  <c r="AH2575" i="9"/>
  <c r="Y2577" i="9"/>
  <c r="Y2578" i="9"/>
  <c r="Y2579" i="9"/>
  <c r="Y2580" i="9"/>
  <c r="Y2581" i="9"/>
  <c r="Y2582" i="9"/>
  <c r="Y2583" i="9"/>
  <c r="Y2584" i="9"/>
  <c r="Y2585" i="9"/>
  <c r="Y2586" i="9"/>
  <c r="Y2587" i="9"/>
  <c r="Y2588" i="9"/>
  <c r="Y2589" i="9"/>
  <c r="AJ2591" i="9"/>
  <c r="AH2591" i="9"/>
  <c r="AB2511" i="9"/>
  <c r="AD2511" i="9" s="1"/>
  <c r="AB2513" i="9"/>
  <c r="AD2513" i="9" s="1"/>
  <c r="AB2515" i="9"/>
  <c r="AD2515" i="9"/>
  <c r="AB2517" i="9"/>
  <c r="AD2517" i="9" s="1"/>
  <c r="AB2519" i="9"/>
  <c r="AD2519" i="9" s="1"/>
  <c r="AB2521" i="9"/>
  <c r="AD2521" i="9" s="1"/>
  <c r="AB2523" i="9"/>
  <c r="AD2523" i="9"/>
  <c r="AB2525" i="9"/>
  <c r="AD2525" i="9"/>
  <c r="AB2527" i="9"/>
  <c r="AD2527" i="9" s="1"/>
  <c r="AB2529" i="9"/>
  <c r="AD2529" i="9" s="1"/>
  <c r="AB2531" i="9"/>
  <c r="AD2531" i="9"/>
  <c r="AB2533" i="9"/>
  <c r="AD2533" i="9"/>
  <c r="AB2535" i="9"/>
  <c r="AD2535" i="9" s="1"/>
  <c r="AH2537" i="9"/>
  <c r="AB2538" i="9"/>
  <c r="AD2538" i="9" s="1"/>
  <c r="AH2539" i="9"/>
  <c r="AB2540" i="9"/>
  <c r="AD2540" i="9"/>
  <c r="AH2541" i="9"/>
  <c r="AB2542" i="9"/>
  <c r="AD2542" i="9"/>
  <c r="AH2543" i="9"/>
  <c r="AB2544" i="9"/>
  <c r="AD2544" i="9"/>
  <c r="AH2545" i="9"/>
  <c r="AB2546" i="9"/>
  <c r="AD2546" i="9" s="1"/>
  <c r="AH2547" i="9"/>
  <c r="AB2548" i="9"/>
  <c r="AD2548" i="9" s="1"/>
  <c r="AH2549" i="9"/>
  <c r="AB2550" i="9"/>
  <c r="AD2550" i="9" s="1"/>
  <c r="AH2551" i="9"/>
  <c r="AB2552" i="9"/>
  <c r="AD2552" i="9" s="1"/>
  <c r="AH2553" i="9"/>
  <c r="AB2554" i="9"/>
  <c r="AD2554" i="9" s="1"/>
  <c r="AH2555" i="9"/>
  <c r="AB2556" i="9"/>
  <c r="AD2556" i="9" s="1"/>
  <c r="AB2558" i="9"/>
  <c r="AD2558" i="9" s="1"/>
  <c r="AB2560" i="9"/>
  <c r="AD2560" i="9" s="1"/>
  <c r="AB2562" i="9"/>
  <c r="AD2562" i="9"/>
  <c r="AB2564" i="9"/>
  <c r="AD2564" i="9" s="1"/>
  <c r="AB2566" i="9"/>
  <c r="AD2566" i="9" s="1"/>
  <c r="AB2568" i="9"/>
  <c r="AD2568" i="9" s="1"/>
  <c r="AB2570" i="9"/>
  <c r="AD2570" i="9"/>
  <c r="AB2572" i="9"/>
  <c r="AD2572" i="9" s="1"/>
  <c r="AB2576" i="9"/>
  <c r="AD2576" i="9" s="1"/>
  <c r="AJ2577" i="9"/>
  <c r="AJ2579" i="9"/>
  <c r="AJ2581" i="9"/>
  <c r="AJ2583" i="9"/>
  <c r="AJ2585" i="9"/>
  <c r="AJ2587" i="9"/>
  <c r="AJ2589" i="9"/>
  <c r="Y2590" i="9"/>
  <c r="AH2593" i="9"/>
  <c r="AH2595" i="9"/>
  <c r="AH2597" i="9"/>
  <c r="AH2599" i="9"/>
  <c r="AH2600" i="9"/>
  <c r="AB2601" i="9"/>
  <c r="AD2601" i="9" s="1"/>
  <c r="AB2602" i="9"/>
  <c r="AD2602" i="9"/>
  <c r="AB2603" i="9"/>
  <c r="AD2603" i="9" s="1"/>
  <c r="AB2604" i="9"/>
  <c r="AD2604" i="9" s="1"/>
  <c r="AB2605" i="9"/>
  <c r="AD2605" i="9"/>
  <c r="AB2606" i="9"/>
  <c r="AD2606" i="9"/>
  <c r="AB2607" i="9"/>
  <c r="AD2607" i="9" s="1"/>
  <c r="AH2608" i="9"/>
  <c r="AH2609" i="9"/>
  <c r="AB2610" i="9"/>
  <c r="AD2610" i="9"/>
  <c r="AB2611" i="9"/>
  <c r="AD2611" i="9"/>
  <c r="AB2614" i="9"/>
  <c r="AD2614" i="9" s="1"/>
  <c r="AB2616" i="9"/>
  <c r="AD2616" i="9"/>
  <c r="AB2619" i="9"/>
  <c r="AD2619" i="9" s="1"/>
  <c r="AB2620" i="9"/>
  <c r="AD2620" i="9"/>
  <c r="AB2623" i="9"/>
  <c r="AD2623" i="9" s="1"/>
  <c r="AB2625" i="9"/>
  <c r="AD2625" i="9" s="1"/>
  <c r="AB2627" i="9"/>
  <c r="AD2627" i="9" s="1"/>
  <c r="AB2594" i="9"/>
  <c r="AD2594" i="9"/>
  <c r="AB2596" i="9"/>
  <c r="AD2596" i="9" s="1"/>
  <c r="AB2598" i="9"/>
  <c r="AD2598" i="9"/>
  <c r="AB2653" i="9"/>
  <c r="AD2653" i="9"/>
  <c r="AB2657" i="9"/>
  <c r="AD2657" i="9"/>
  <c r="AB2661" i="9"/>
  <c r="AD2661" i="9" s="1"/>
  <c r="AB2663" i="9"/>
  <c r="AD2663" i="9" s="1"/>
  <c r="AB2665" i="9"/>
  <c r="AD2665" i="9" s="1"/>
  <c r="AB2667" i="9"/>
  <c r="AD2667" i="9"/>
  <c r="AB2669" i="9"/>
  <c r="AD2669" i="9" s="1"/>
  <c r="AJ2670" i="9"/>
  <c r="AH2670" i="9"/>
  <c r="AB2629" i="9"/>
  <c r="AD2629" i="9"/>
  <c r="AB2631" i="9"/>
  <c r="AD2631" i="9"/>
  <c r="AB2633" i="9"/>
  <c r="AD2633" i="9" s="1"/>
  <c r="AB2635" i="9"/>
  <c r="AD2635" i="9"/>
  <c r="AB2637" i="9"/>
  <c r="AD2637" i="9" s="1"/>
  <c r="AB2639" i="9"/>
  <c r="AD2639" i="9"/>
  <c r="AB2641" i="9"/>
  <c r="AD2641" i="9" s="1"/>
  <c r="AB2643" i="9"/>
  <c r="AD2643" i="9" s="1"/>
  <c r="AB2645" i="9"/>
  <c r="AD2645" i="9"/>
  <c r="AB2647" i="9"/>
  <c r="AD2647" i="9"/>
  <c r="AB2649" i="9"/>
  <c r="AD2649" i="9" s="1"/>
  <c r="AB2651" i="9"/>
  <c r="AD2651" i="9" s="1"/>
  <c r="AH2652" i="9"/>
  <c r="AJ2653" i="9"/>
  <c r="AB2655" i="9"/>
  <c r="AD2655" i="9"/>
  <c r="AH2656" i="9"/>
  <c r="AJ2657" i="9"/>
  <c r="AB2659" i="9"/>
  <c r="AD2659" i="9" s="1"/>
  <c r="AH2660" i="9"/>
  <c r="AH2662" i="9"/>
  <c r="AH2664" i="9"/>
  <c r="AH2666" i="9"/>
  <c r="AH2668" i="9"/>
  <c r="AH2672" i="9"/>
  <c r="AH2674" i="9"/>
  <c r="AH2676" i="9"/>
  <c r="AH2677" i="9"/>
  <c r="AH2679" i="9"/>
  <c r="AH2681" i="9"/>
  <c r="AH2683" i="9"/>
  <c r="AH2684" i="9"/>
  <c r="AB2685" i="9"/>
  <c r="AD2685" i="9"/>
  <c r="AH2686" i="9"/>
  <c r="AB2687" i="9"/>
  <c r="AD2687" i="9"/>
  <c r="AB2671" i="9"/>
  <c r="AD2671" i="9"/>
  <c r="AB2673" i="9"/>
  <c r="AD2673" i="9" s="1"/>
  <c r="AB2675" i="9"/>
  <c r="AD2675" i="9"/>
  <c r="AB2678" i="9"/>
  <c r="AD2678" i="9" s="1"/>
  <c r="AB2680" i="9"/>
  <c r="AD2680" i="9"/>
  <c r="AB2682" i="9"/>
  <c r="AD2682" i="9" s="1"/>
  <c r="AJ2688" i="9"/>
  <c r="AH2688" i="9"/>
  <c r="AB2689" i="9"/>
  <c r="AD2689" i="9" s="1"/>
  <c r="AB2691" i="9"/>
  <c r="AD2691" i="9"/>
  <c r="AB2693" i="9"/>
  <c r="AD2693" i="9" s="1"/>
  <c r="AB2695" i="9"/>
  <c r="AD2695" i="9"/>
  <c r="AB2697" i="9"/>
  <c r="AD2697" i="9"/>
  <c r="AB2703" i="9"/>
  <c r="AD2703" i="9"/>
  <c r="AB2704" i="9"/>
  <c r="AD2704" i="9" s="1"/>
  <c r="AB2706" i="9"/>
  <c r="AD2706" i="9" s="1"/>
  <c r="AB2708" i="9"/>
  <c r="AD2708" i="9" s="1"/>
  <c r="AB2710" i="9"/>
  <c r="AD2710" i="9"/>
  <c r="AB2712" i="9"/>
  <c r="AD2712" i="9" s="1"/>
  <c r="AB2713" i="9"/>
  <c r="AD2713" i="9"/>
  <c r="AH2716" i="9"/>
  <c r="AH2718" i="9"/>
  <c r="AB2699" i="9"/>
  <c r="AD2699" i="9"/>
  <c r="AB2701" i="9"/>
  <c r="AD2701" i="9" s="1"/>
  <c r="AH2702" i="9"/>
  <c r="AH2705" i="9"/>
  <c r="AH2707" i="9"/>
  <c r="AH2709" i="9"/>
  <c r="AH2711" i="9"/>
  <c r="AB2715" i="9"/>
  <c r="AD2715" i="9" s="1"/>
  <c r="AB2717" i="9"/>
  <c r="AD2717" i="9"/>
  <c r="AB2719" i="9"/>
  <c r="AD2719" i="9"/>
  <c r="AB2722" i="9"/>
  <c r="AD2722" i="9" s="1"/>
  <c r="AB2729" i="9"/>
  <c r="AD2729" i="9" s="1"/>
  <c r="AB2720" i="9"/>
  <c r="AD2720" i="9"/>
  <c r="AB2721" i="9"/>
  <c r="AD2721" i="9" s="1"/>
  <c r="AB2724" i="9"/>
  <c r="AD2724" i="9" s="1"/>
  <c r="AB2727" i="9"/>
  <c r="AD2727" i="9" s="1"/>
  <c r="AH2728" i="9"/>
  <c r="AJ2729" i="9"/>
  <c r="AJ6" i="9"/>
  <c r="AJ10" i="9"/>
  <c r="AJ12" i="9"/>
  <c r="AJ21" i="9"/>
  <c r="AJ22" i="9"/>
  <c r="AJ24" i="9"/>
  <c r="AJ34" i="9"/>
  <c r="AJ38" i="9"/>
  <c r="AJ52" i="9"/>
  <c r="AJ56" i="9"/>
  <c r="AJ62" i="9"/>
  <c r="AJ64" i="9"/>
  <c r="AJ66" i="9"/>
  <c r="AJ68" i="9"/>
  <c r="AJ70" i="9"/>
  <c r="AJ74" i="9"/>
  <c r="AJ78" i="9"/>
  <c r="AJ80" i="9"/>
  <c r="AJ82" i="9"/>
  <c r="AJ84" i="9"/>
  <c r="AJ86" i="9"/>
  <c r="AJ88" i="9"/>
  <c r="AJ90" i="9"/>
  <c r="AJ92" i="9"/>
  <c r="AJ94" i="9"/>
  <c r="AJ96" i="9"/>
  <c r="AJ98" i="9"/>
  <c r="AJ100" i="9"/>
  <c r="AJ102" i="9"/>
  <c r="AJ104" i="9"/>
  <c r="AJ105" i="9"/>
  <c r="AJ107" i="9"/>
  <c r="AJ110" i="9"/>
  <c r="AJ111" i="9"/>
  <c r="AJ115" i="9"/>
  <c r="AJ118" i="9"/>
  <c r="AJ119" i="9"/>
  <c r="AJ121" i="9"/>
  <c r="AJ123" i="9"/>
  <c r="AJ125" i="9"/>
  <c r="AJ127" i="9"/>
  <c r="AJ129" i="9"/>
  <c r="AJ131" i="9"/>
  <c r="AJ135" i="9"/>
  <c r="AJ137" i="9"/>
  <c r="AJ139" i="9"/>
  <c r="AJ141" i="9"/>
  <c r="AJ8" i="9"/>
  <c r="AJ14" i="9"/>
  <c r="AJ16" i="9"/>
  <c r="AJ18" i="9"/>
  <c r="AJ26" i="9"/>
  <c r="AJ30" i="9"/>
  <c r="AJ32" i="9"/>
  <c r="AJ36" i="9"/>
  <c r="AJ40" i="9"/>
  <c r="AJ42" i="9"/>
  <c r="AJ44" i="9"/>
  <c r="AJ48" i="9"/>
  <c r="AJ50" i="9"/>
  <c r="AJ54" i="9"/>
  <c r="AJ58" i="9"/>
  <c r="AJ72" i="9"/>
  <c r="AJ76" i="9"/>
  <c r="AB7" i="9"/>
  <c r="AD7" i="9" s="1"/>
  <c r="AB9" i="9"/>
  <c r="AD9" i="9" s="1"/>
  <c r="AB11" i="9"/>
  <c r="AD11" i="9"/>
  <c r="AB13" i="9"/>
  <c r="AD13" i="9"/>
  <c r="AB15" i="9"/>
  <c r="AD15" i="9" s="1"/>
  <c r="AB17" i="9"/>
  <c r="AD17" i="9" s="1"/>
  <c r="AB19" i="9"/>
  <c r="AD19" i="9"/>
  <c r="AB20" i="9"/>
  <c r="AD20" i="9" s="1"/>
  <c r="AB23" i="9"/>
  <c r="AD23" i="9" s="1"/>
  <c r="AB25" i="9"/>
  <c r="AD25" i="9" s="1"/>
  <c r="AB27" i="9"/>
  <c r="AD27" i="9"/>
  <c r="AB29" i="9"/>
  <c r="AD29" i="9"/>
  <c r="AB31" i="9"/>
  <c r="AD31" i="9" s="1"/>
  <c r="AB33" i="9"/>
  <c r="AD33" i="9" s="1"/>
  <c r="AB35" i="9"/>
  <c r="AD35" i="9"/>
  <c r="AB37" i="9"/>
  <c r="AD37" i="9"/>
  <c r="AB39" i="9"/>
  <c r="AD39" i="9" s="1"/>
  <c r="AB41" i="9"/>
  <c r="AD41" i="9" s="1"/>
  <c r="AB43" i="9"/>
  <c r="AD43" i="9"/>
  <c r="AB45" i="9"/>
  <c r="AD45" i="9" s="1"/>
  <c r="AB47" i="9"/>
  <c r="AD47" i="9" s="1"/>
  <c r="AB49" i="9"/>
  <c r="AD49" i="9"/>
  <c r="AB51" i="9"/>
  <c r="AD51" i="9"/>
  <c r="AB53" i="9"/>
  <c r="AD53" i="9"/>
  <c r="AB55" i="9"/>
  <c r="AD55" i="9" s="1"/>
  <c r="AB57" i="9"/>
  <c r="AD57" i="9" s="1"/>
  <c r="AB59" i="9"/>
  <c r="AD59" i="9"/>
  <c r="AB61" i="9"/>
  <c r="AD61" i="9"/>
  <c r="AB63" i="9"/>
  <c r="AD63" i="9" s="1"/>
  <c r="AB65" i="9"/>
  <c r="AD65" i="9"/>
  <c r="AB67" i="9"/>
  <c r="AD67" i="9"/>
  <c r="AB69" i="9"/>
  <c r="AD69" i="9" s="1"/>
  <c r="AB71" i="9"/>
  <c r="AD71" i="9" s="1"/>
  <c r="AB73" i="9"/>
  <c r="AD73" i="9" s="1"/>
  <c r="AB75" i="9"/>
  <c r="AD75" i="9"/>
  <c r="AB77" i="9"/>
  <c r="AD77" i="9" s="1"/>
  <c r="AB79" i="9"/>
  <c r="AD79" i="9" s="1"/>
  <c r="AB81" i="9"/>
  <c r="AD81" i="9"/>
  <c r="AB83" i="9"/>
  <c r="AD83" i="9"/>
  <c r="AB85" i="9"/>
  <c r="AD85" i="9"/>
  <c r="AB87" i="9"/>
  <c r="AD87" i="9" s="1"/>
  <c r="AB89" i="9"/>
  <c r="AD89" i="9"/>
  <c r="AB91" i="9"/>
  <c r="AD91" i="9"/>
  <c r="AB93" i="9"/>
  <c r="AD93" i="9" s="1"/>
  <c r="AB95" i="9"/>
  <c r="AD95" i="9" s="1"/>
  <c r="AB97" i="9"/>
  <c r="AD97" i="9" s="1"/>
  <c r="AB99" i="9"/>
  <c r="AD99" i="9"/>
  <c r="AB101" i="9"/>
  <c r="AD101" i="9"/>
  <c r="AB103" i="9"/>
  <c r="AD103" i="9" s="1"/>
  <c r="AB106" i="9"/>
  <c r="AD106" i="9" s="1"/>
  <c r="AB108" i="9"/>
  <c r="AD108" i="9"/>
  <c r="AB109" i="9"/>
  <c r="AD109" i="9" s="1"/>
  <c r="AB112" i="9"/>
  <c r="AD112" i="9" s="1"/>
  <c r="AB113" i="9"/>
  <c r="AD113" i="9"/>
  <c r="AB114" i="9"/>
  <c r="AD114" i="9"/>
  <c r="AB116" i="9"/>
  <c r="AD116" i="9"/>
  <c r="AB117" i="9"/>
  <c r="AD117" i="9"/>
  <c r="AB120" i="9"/>
  <c r="AD120" i="9"/>
  <c r="AB122" i="9"/>
  <c r="AD122" i="9"/>
  <c r="AB124" i="9"/>
  <c r="AD124" i="9"/>
  <c r="AB126" i="9"/>
  <c r="AD126" i="9"/>
  <c r="AB128" i="9"/>
  <c r="AD128" i="9"/>
  <c r="AB130" i="9"/>
  <c r="AD130" i="9"/>
  <c r="AB132" i="9"/>
  <c r="AD132" i="9"/>
  <c r="AB133" i="9"/>
  <c r="AD133" i="9"/>
  <c r="AB134" i="9"/>
  <c r="AD134" i="9"/>
  <c r="AB136" i="9"/>
  <c r="AD136" i="9"/>
  <c r="AB138" i="9"/>
  <c r="AD138" i="9"/>
  <c r="AB140" i="9"/>
  <c r="AD140" i="9"/>
  <c r="AB142" i="9"/>
  <c r="AD142" i="9"/>
  <c r="AB144" i="9"/>
  <c r="AD144" i="9"/>
  <c r="AB146" i="9"/>
  <c r="AD146" i="9"/>
  <c r="AB148" i="9"/>
  <c r="AD148" i="9"/>
  <c r="AB150" i="9"/>
  <c r="AD150" i="9"/>
  <c r="AB152" i="9"/>
  <c r="AD152" i="9"/>
  <c r="AB154" i="9"/>
  <c r="AD154" i="9"/>
  <c r="AB156" i="9"/>
  <c r="AD156" i="9"/>
  <c r="AB158" i="9"/>
  <c r="AD158" i="9"/>
  <c r="AB162" i="9"/>
  <c r="AD162" i="9"/>
  <c r="AB163" i="9"/>
  <c r="AD163" i="9"/>
  <c r="AB166" i="9"/>
  <c r="AD166" i="9"/>
  <c r="AB167" i="9"/>
  <c r="AD167" i="9"/>
  <c r="AB170" i="9"/>
  <c r="AD170" i="9"/>
  <c r="AB172" i="9"/>
  <c r="AD172" i="9"/>
  <c r="AB174" i="9"/>
  <c r="AD174" i="9"/>
  <c r="AB176" i="9"/>
  <c r="AD176" i="9"/>
  <c r="AB177" i="9"/>
  <c r="AD177" i="9"/>
  <c r="AB178" i="9"/>
  <c r="AD178" i="9"/>
  <c r="AB179" i="9"/>
  <c r="AD179" i="9"/>
  <c r="AB181" i="9"/>
  <c r="AD181" i="9"/>
  <c r="AB183" i="9"/>
  <c r="AD183" i="9"/>
  <c r="AB185" i="9"/>
  <c r="AD185" i="9"/>
  <c r="AB187" i="9"/>
  <c r="AD187" i="9"/>
  <c r="AB189" i="9"/>
  <c r="AD189" i="9"/>
  <c r="AB191" i="9"/>
  <c r="AD191" i="9"/>
  <c r="AB193" i="9"/>
  <c r="AD193" i="9"/>
  <c r="AB195" i="9"/>
  <c r="AD195" i="9"/>
  <c r="AB197" i="9"/>
  <c r="AD197" i="9"/>
  <c r="AB199" i="9"/>
  <c r="AD199" i="9"/>
  <c r="AB201" i="9"/>
  <c r="AD201" i="9"/>
  <c r="AB203" i="9"/>
  <c r="AD203" i="9"/>
  <c r="AB205" i="9"/>
  <c r="AD205" i="9"/>
  <c r="AB207" i="9"/>
  <c r="AD207" i="9"/>
  <c r="AB209" i="9"/>
  <c r="AD209" i="9"/>
  <c r="AB211" i="9"/>
  <c r="AD211" i="9"/>
  <c r="AB213" i="9"/>
  <c r="AD213" i="9"/>
  <c r="AB215" i="9"/>
  <c r="AD215" i="9"/>
  <c r="AB217" i="9"/>
  <c r="AD217" i="9"/>
  <c r="AB219" i="9"/>
  <c r="AD219" i="9"/>
  <c r="AB221" i="9"/>
  <c r="AD221" i="9"/>
  <c r="AB223" i="9"/>
  <c r="AD223" i="9"/>
  <c r="AB225" i="9"/>
  <c r="AD225" i="9"/>
  <c r="AB227" i="9"/>
  <c r="AD227" i="9"/>
  <c r="AB229" i="9"/>
  <c r="AD229" i="9"/>
  <c r="AB231" i="9"/>
  <c r="AD231" i="9"/>
  <c r="AB233" i="9"/>
  <c r="AD233" i="9"/>
  <c r="AB235" i="9"/>
  <c r="AD235" i="9"/>
  <c r="AB237" i="9"/>
  <c r="AD237" i="9"/>
  <c r="AB239" i="9"/>
  <c r="AD239" i="9"/>
  <c r="AB241" i="9"/>
  <c r="AD241" i="9"/>
  <c r="AB243" i="9"/>
  <c r="AD243" i="9"/>
  <c r="AB245" i="9"/>
  <c r="AD245" i="9"/>
  <c r="AB247" i="9"/>
  <c r="AD247" i="9"/>
  <c r="AB249" i="9"/>
  <c r="AD249" i="9"/>
  <c r="AB251" i="9"/>
  <c r="AD251" i="9"/>
  <c r="AB253" i="9"/>
  <c r="AD253" i="9"/>
  <c r="AB256" i="9"/>
  <c r="AD256" i="9"/>
  <c r="AB258" i="9"/>
  <c r="AD258" i="9"/>
  <c r="AB259" i="9"/>
  <c r="AD259" i="9"/>
  <c r="AB260" i="9"/>
  <c r="AD260" i="9"/>
  <c r="AB261" i="9"/>
  <c r="AD261" i="9"/>
  <c r="AB263" i="9"/>
  <c r="AD263" i="9"/>
  <c r="AB265" i="9"/>
  <c r="AD265" i="9"/>
  <c r="AB267" i="9"/>
  <c r="AD267" i="9"/>
  <c r="AB269" i="9"/>
  <c r="AD269" i="9"/>
  <c r="AB271" i="9"/>
  <c r="AD271" i="9"/>
  <c r="AB273" i="9"/>
  <c r="AD273" i="9"/>
  <c r="AB275" i="9"/>
  <c r="AD275" i="9"/>
  <c r="AB279" i="9"/>
  <c r="AD279" i="9"/>
  <c r="AB281" i="9"/>
  <c r="AD281" i="9" s="1"/>
  <c r="AB283" i="9"/>
  <c r="AD283" i="9" s="1"/>
  <c r="AB285" i="9"/>
  <c r="AD285" i="9"/>
  <c r="AB287" i="9"/>
  <c r="AD287" i="9"/>
  <c r="AB291" i="9"/>
  <c r="AD291" i="9" s="1"/>
  <c r="AB293" i="9"/>
  <c r="AD293" i="9"/>
  <c r="AB295" i="9"/>
  <c r="AD295" i="9"/>
  <c r="AB297" i="9"/>
  <c r="AD297" i="9" s="1"/>
  <c r="AB299" i="9"/>
  <c r="AD299" i="9" s="1"/>
  <c r="AB301" i="9"/>
  <c r="AD301" i="9"/>
  <c r="AB304" i="9"/>
  <c r="AD304" i="9"/>
  <c r="AB306" i="9"/>
  <c r="AD306" i="9" s="1"/>
  <c r="AB308" i="9"/>
  <c r="AD308" i="9" s="1"/>
  <c r="AB310" i="9"/>
  <c r="AD310" i="9"/>
  <c r="AB312" i="9"/>
  <c r="AD312" i="9"/>
  <c r="AB314" i="9"/>
  <c r="AD314" i="9" s="1"/>
  <c r="AB316" i="9"/>
  <c r="AD316" i="9" s="1"/>
  <c r="AB324" i="9"/>
  <c r="AD324" i="9"/>
  <c r="AB325" i="9"/>
  <c r="AD325" i="9"/>
  <c r="AB328" i="9"/>
  <c r="AD328" i="9" s="1"/>
  <c r="AB329" i="9"/>
  <c r="AD329" i="9" s="1"/>
  <c r="AB330" i="9"/>
  <c r="AD330" i="9"/>
  <c r="AB331" i="9"/>
  <c r="AD331" i="9"/>
  <c r="AB332" i="9"/>
  <c r="AD332" i="9" s="1"/>
  <c r="AB337" i="9"/>
  <c r="AD337" i="9" s="1"/>
  <c r="AB338" i="9"/>
  <c r="AD338" i="9"/>
  <c r="AB339" i="9"/>
  <c r="AD339" i="9"/>
  <c r="AB340" i="9"/>
  <c r="AD340" i="9" s="1"/>
  <c r="AB341" i="9"/>
  <c r="AD341" i="9" s="1"/>
  <c r="AB347" i="9"/>
  <c r="AD347" i="9"/>
  <c r="AB348" i="9"/>
  <c r="AD348" i="9"/>
  <c r="AB349" i="9"/>
  <c r="AD349" i="9" s="1"/>
  <c r="AB350" i="9"/>
  <c r="AD350" i="9" s="1"/>
  <c r="AB351" i="9"/>
  <c r="AD351" i="9"/>
  <c r="AB353" i="9"/>
  <c r="AD353" i="9"/>
  <c r="AB355" i="9"/>
  <c r="AD355" i="9" s="1"/>
  <c r="AB357" i="9"/>
  <c r="AD357" i="9" s="1"/>
  <c r="AB359" i="9"/>
  <c r="AD359" i="9"/>
  <c r="AJ362" i="9"/>
  <c r="AJ364" i="9"/>
  <c r="AJ366" i="9"/>
  <c r="AJ368" i="9"/>
  <c r="AJ370" i="9"/>
  <c r="AJ372" i="9"/>
  <c r="AJ374" i="9"/>
  <c r="AJ376" i="9"/>
  <c r="AJ378" i="9"/>
  <c r="AJ380" i="9"/>
  <c r="AJ382" i="9"/>
  <c r="AJ384" i="9"/>
  <c r="AJ386" i="9"/>
  <c r="AJ388" i="9"/>
  <c r="AJ390" i="9"/>
  <c r="AJ392" i="9"/>
  <c r="AJ394" i="9"/>
  <c r="AJ396" i="9"/>
  <c r="AJ398" i="9"/>
  <c r="AJ400" i="9"/>
  <c r="AJ402" i="9"/>
  <c r="AJ404" i="9"/>
  <c r="AJ406" i="9"/>
  <c r="AJ408" i="9"/>
  <c r="AJ410" i="9"/>
  <c r="AJ412" i="9"/>
  <c r="AJ414" i="9"/>
  <c r="AJ416" i="9"/>
  <c r="AJ418" i="9"/>
  <c r="AJ420" i="9"/>
  <c r="AJ422" i="9"/>
  <c r="AJ424" i="9"/>
  <c r="AJ426" i="9"/>
  <c r="AJ428" i="9"/>
  <c r="AJ430" i="9"/>
  <c r="AJ432" i="9"/>
  <c r="AJ434" i="9"/>
  <c r="AJ436" i="9"/>
  <c r="AJ438" i="9"/>
  <c r="AJ440" i="9"/>
  <c r="AJ442" i="9"/>
  <c r="AJ444" i="9"/>
  <c r="AJ453" i="9"/>
  <c r="AJ454" i="9"/>
  <c r="AJ455" i="9"/>
  <c r="AJ457" i="9"/>
  <c r="AJ459" i="9"/>
  <c r="AJ461" i="9"/>
  <c r="AJ463" i="9"/>
  <c r="AJ465" i="9"/>
  <c r="AJ467" i="9"/>
  <c r="AJ469" i="9"/>
  <c r="AJ471" i="9"/>
  <c r="AJ473" i="9"/>
  <c r="AJ475" i="9"/>
  <c r="AJ477" i="9"/>
  <c r="AJ479" i="9"/>
  <c r="AJ481" i="9"/>
  <c r="AJ483" i="9"/>
  <c r="AJ485" i="9"/>
  <c r="AJ487" i="9"/>
  <c r="AJ492" i="9"/>
  <c r="AJ494" i="9"/>
  <c r="AJ496" i="9"/>
  <c r="AJ498" i="9"/>
  <c r="AJ500" i="9"/>
  <c r="AJ502" i="9"/>
  <c r="AJ504" i="9"/>
  <c r="AJ506" i="9"/>
  <c r="AJ508" i="9"/>
  <c r="AJ509" i="9"/>
  <c r="AJ513" i="9"/>
  <c r="AJ517" i="9"/>
  <c r="AJ519" i="9"/>
  <c r="AJ520" i="9"/>
  <c r="AJ522" i="9"/>
  <c r="AJ524" i="9"/>
  <c r="AJ529" i="9"/>
  <c r="AJ530" i="9"/>
  <c r="AJ531" i="9"/>
  <c r="AJ536" i="9"/>
  <c r="AJ538" i="9"/>
  <c r="AJ539" i="9"/>
  <c r="AJ540" i="9"/>
  <c r="AJ541" i="9"/>
  <c r="AJ542" i="9"/>
  <c r="AJ543" i="9"/>
  <c r="AJ545" i="9"/>
  <c r="AJ547" i="9"/>
  <c r="AJ549" i="9"/>
  <c r="AJ551" i="9"/>
  <c r="AJ553" i="9"/>
  <c r="AJ555" i="9"/>
  <c r="AJ557" i="9"/>
  <c r="AJ559" i="9"/>
  <c r="AJ561" i="9"/>
  <c r="AJ563" i="9"/>
  <c r="AJ565" i="9"/>
  <c r="AJ567" i="9"/>
  <c r="AJ569" i="9"/>
  <c r="AJ571" i="9"/>
  <c r="AJ573" i="9"/>
  <c r="AJ575" i="9"/>
  <c r="AJ577" i="9"/>
  <c r="AJ579" i="9"/>
  <c r="AJ581" i="9"/>
  <c r="AJ583" i="9"/>
  <c r="AJ585" i="9"/>
  <c r="AJ587" i="9"/>
  <c r="AJ589" i="9"/>
  <c r="AJ591" i="9"/>
  <c r="AJ593" i="9"/>
  <c r="AJ595" i="9"/>
  <c r="AJ597" i="9"/>
  <c r="AJ599" i="9"/>
  <c r="AJ602" i="9"/>
  <c r="AJ604" i="9"/>
  <c r="AJ606" i="9"/>
  <c r="AJ608" i="9"/>
  <c r="AJ610" i="9"/>
  <c r="AJ612" i="9"/>
  <c r="AJ614" i="9"/>
  <c r="AJ616" i="9"/>
  <c r="AJ618" i="9"/>
  <c r="AJ620" i="9"/>
  <c r="AJ622" i="9"/>
  <c r="AJ624" i="9"/>
  <c r="AJ626" i="9"/>
  <c r="AJ628" i="9"/>
  <c r="AJ630" i="9"/>
  <c r="AJ632" i="9"/>
  <c r="AJ634" i="9"/>
  <c r="AJ636" i="9"/>
  <c r="AJ638" i="9"/>
  <c r="AJ640" i="9"/>
  <c r="AJ642" i="9"/>
  <c r="AJ644" i="9"/>
  <c r="AJ646" i="9"/>
  <c r="AJ648" i="9"/>
  <c r="AJ651" i="9"/>
  <c r="AJ653" i="9"/>
  <c r="AJ655" i="9"/>
  <c r="AJ657" i="9"/>
  <c r="AJ659" i="9"/>
  <c r="AJ661" i="9"/>
  <c r="AJ663" i="9"/>
  <c r="AJ665" i="9"/>
  <c r="AJ667" i="9"/>
  <c r="AJ669" i="9"/>
  <c r="AJ671" i="9"/>
  <c r="AJ673" i="9"/>
  <c r="AJ675" i="9"/>
  <c r="AJ677" i="9"/>
  <c r="AJ679" i="9"/>
  <c r="AJ681" i="9"/>
  <c r="AJ683" i="9"/>
  <c r="AJ685" i="9"/>
  <c r="AJ687" i="9"/>
  <c r="AJ689" i="9"/>
  <c r="AJ691" i="9"/>
  <c r="AJ693" i="9"/>
  <c r="AJ695" i="9"/>
  <c r="AJ697" i="9"/>
  <c r="AJ699" i="9"/>
  <c r="AJ701" i="9"/>
  <c r="AJ703" i="9"/>
  <c r="AJ705" i="9"/>
  <c r="AJ707" i="9"/>
  <c r="AJ709" i="9"/>
  <c r="AJ711" i="9"/>
  <c r="AJ713" i="9"/>
  <c r="AJ715" i="9"/>
  <c r="AJ717" i="9"/>
  <c r="AJ719" i="9"/>
  <c r="AJ721" i="9"/>
  <c r="AJ723" i="9"/>
  <c r="AJ725" i="9"/>
  <c r="AJ727" i="9"/>
  <c r="AJ729" i="9"/>
  <c r="AJ731" i="9"/>
  <c r="AJ733" i="9"/>
  <c r="AJ735" i="9"/>
  <c r="AJ737" i="9"/>
  <c r="AJ739" i="9"/>
  <c r="AJ741" i="9"/>
  <c r="AJ743" i="9"/>
  <c r="AJ745" i="9"/>
  <c r="AJ747" i="9"/>
  <c r="AJ749" i="9"/>
  <c r="AJ751" i="9"/>
  <c r="AJ753" i="9"/>
  <c r="AJ755" i="9"/>
  <c r="AJ757" i="9"/>
  <c r="AJ759" i="9"/>
  <c r="AJ761" i="9"/>
  <c r="AJ763" i="9"/>
  <c r="AJ765" i="9"/>
  <c r="AJ767" i="9"/>
  <c r="AJ769" i="9"/>
  <c r="AJ771" i="9"/>
  <c r="AJ773" i="9"/>
  <c r="AJ775" i="9"/>
  <c r="AJ777" i="9"/>
  <c r="AJ779" i="9"/>
  <c r="AJ781" i="9"/>
  <c r="AJ783" i="9"/>
  <c r="AJ785" i="9"/>
  <c r="AJ787" i="9"/>
  <c r="AJ789" i="9"/>
  <c r="AJ791" i="9"/>
  <c r="AJ793" i="9"/>
  <c r="AJ795" i="9"/>
  <c r="AJ797" i="9"/>
  <c r="AJ799" i="9"/>
  <c r="AJ801" i="9"/>
  <c r="AJ803" i="9"/>
  <c r="AJ805" i="9"/>
  <c r="AJ807" i="9"/>
  <c r="AJ809" i="9"/>
  <c r="AJ811" i="9"/>
  <c r="AJ813" i="9"/>
  <c r="AJ815" i="9"/>
  <c r="AJ817" i="9"/>
  <c r="AJ819" i="9"/>
  <c r="AJ821" i="9"/>
  <c r="AJ823" i="9"/>
  <c r="AJ825" i="9"/>
  <c r="AJ827" i="9"/>
  <c r="AJ829" i="9"/>
  <c r="AJ831" i="9"/>
  <c r="AJ833" i="9"/>
  <c r="AJ835" i="9"/>
  <c r="AJ837" i="9"/>
  <c r="AJ839" i="9"/>
  <c r="AJ841" i="9"/>
  <c r="AJ843" i="9"/>
  <c r="AJ845" i="9"/>
  <c r="AJ847" i="9"/>
  <c r="AJ849" i="9"/>
  <c r="AJ851" i="9"/>
  <c r="AJ853" i="9"/>
  <c r="AJ855" i="9"/>
  <c r="AJ857" i="9"/>
  <c r="AJ859" i="9"/>
  <c r="AJ861" i="9"/>
  <c r="AJ863" i="9"/>
  <c r="AJ865" i="9"/>
  <c r="AJ866" i="9"/>
  <c r="AJ868" i="9"/>
  <c r="AJ870" i="9"/>
  <c r="AJ873" i="9"/>
  <c r="AJ883" i="9"/>
  <c r="AJ885" i="9"/>
  <c r="AJ887" i="9"/>
  <c r="AJ889" i="9"/>
  <c r="AJ891" i="9"/>
  <c r="AJ896" i="9"/>
  <c r="AJ898" i="9"/>
  <c r="AJ900" i="9"/>
  <c r="AJ902" i="9"/>
  <c r="AJ904" i="9"/>
  <c r="AJ906" i="9"/>
  <c r="AJ908" i="9"/>
  <c r="AJ910" i="9"/>
  <c r="AJ912" i="9"/>
  <c r="AJ914" i="9"/>
  <c r="AJ916" i="9"/>
  <c r="AJ918" i="9"/>
  <c r="AJ920" i="9"/>
  <c r="AJ922" i="9"/>
  <c r="AJ924" i="9"/>
  <c r="AJ926" i="9"/>
  <c r="AJ928" i="9"/>
  <c r="AJ930" i="9"/>
  <c r="AJ932" i="9"/>
  <c r="AJ934" i="9"/>
  <c r="AJ936" i="9"/>
  <c r="AJ938" i="9"/>
  <c r="AJ940" i="9"/>
  <c r="AJ942" i="9"/>
  <c r="AJ944" i="9"/>
  <c r="AJ946" i="9"/>
  <c r="AJ948" i="9"/>
  <c r="AJ950" i="9"/>
  <c r="AJ952" i="9"/>
  <c r="AJ954" i="9"/>
  <c r="AJ956" i="9"/>
  <c r="AJ958" i="9"/>
  <c r="AJ960" i="9"/>
  <c r="AJ962" i="9"/>
  <c r="AJ964" i="9"/>
  <c r="AJ966" i="9"/>
  <c r="AJ968" i="9"/>
  <c r="AB970" i="9"/>
  <c r="AD970" i="9"/>
  <c r="AB972" i="9"/>
  <c r="AD972" i="9" s="1"/>
  <c r="AB974" i="9"/>
  <c r="AD974" i="9"/>
  <c r="AB976" i="9"/>
  <c r="AD976" i="9"/>
  <c r="AB978" i="9"/>
  <c r="AD978" i="9"/>
  <c r="AB980" i="9"/>
  <c r="AD980" i="9" s="1"/>
  <c r="AB981" i="9"/>
  <c r="AD981" i="9"/>
  <c r="AB982" i="9"/>
  <c r="AD982" i="9"/>
  <c r="AB983" i="9"/>
  <c r="AD983" i="9"/>
  <c r="AB985" i="9"/>
  <c r="AD985" i="9" s="1"/>
  <c r="AB987" i="9"/>
  <c r="AD987" i="9"/>
  <c r="AB989" i="9"/>
  <c r="AD989" i="9"/>
  <c r="AB991" i="9"/>
  <c r="AD991" i="9"/>
  <c r="AB993" i="9"/>
  <c r="AD993" i="9" s="1"/>
  <c r="AB995" i="9"/>
  <c r="AD995" i="9"/>
  <c r="AB997" i="9"/>
  <c r="AD997" i="9"/>
  <c r="AB999" i="9"/>
  <c r="AD999" i="9"/>
  <c r="AB1001" i="9"/>
  <c r="AD1001" i="9" s="1"/>
  <c r="AB1003" i="9"/>
  <c r="AD1003" i="9"/>
  <c r="AB1005" i="9"/>
  <c r="AD1005" i="9"/>
  <c r="AB1007" i="9"/>
  <c r="AD1007" i="9"/>
  <c r="AB1009" i="9"/>
  <c r="AD1009" i="9" s="1"/>
  <c r="AB1011" i="9"/>
  <c r="AD1011" i="9"/>
  <c r="AB1013" i="9"/>
  <c r="AD1013" i="9"/>
  <c r="AB1015" i="9"/>
  <c r="AD1015" i="9"/>
  <c r="AB1017" i="9"/>
  <c r="AD1017" i="9" s="1"/>
  <c r="AB1019" i="9"/>
  <c r="AD1019" i="9"/>
  <c r="AB1021" i="9"/>
  <c r="AD1021" i="9"/>
  <c r="AB1023" i="9"/>
  <c r="AD1023" i="9"/>
  <c r="AB1025" i="9"/>
  <c r="AD1025" i="9" s="1"/>
  <c r="AB1027" i="9"/>
  <c r="AD1027" i="9"/>
  <c r="AB1029" i="9"/>
  <c r="AD1029" i="9"/>
  <c r="AB1031" i="9"/>
  <c r="AD1031" i="9"/>
  <c r="AB1033" i="9"/>
  <c r="AD1033" i="9" s="1"/>
  <c r="AB1035" i="9"/>
  <c r="AD1035" i="9"/>
  <c r="AB1037" i="9"/>
  <c r="AD1037" i="9"/>
  <c r="AB1039" i="9"/>
  <c r="AD1039" i="9"/>
  <c r="AB1041" i="9"/>
  <c r="AD1041" i="9" s="1"/>
  <c r="AB1043" i="9"/>
  <c r="AD1043" i="9"/>
  <c r="AB1045" i="9"/>
  <c r="AD1045" i="9"/>
  <c r="AB1123" i="9"/>
  <c r="AD1123" i="9"/>
  <c r="AB1125" i="9"/>
  <c r="AD1125" i="9" s="1"/>
  <c r="AB1127" i="9"/>
  <c r="AD1127" i="9"/>
  <c r="AB361" i="9"/>
  <c r="AD361" i="9"/>
  <c r="AB363" i="9"/>
  <c r="AD363" i="9"/>
  <c r="AB365" i="9"/>
  <c r="AD365" i="9" s="1"/>
  <c r="AB367" i="9"/>
  <c r="AD367" i="9"/>
  <c r="AB369" i="9"/>
  <c r="AD369" i="9"/>
  <c r="AB371" i="9"/>
  <c r="AD371" i="9"/>
  <c r="AB373" i="9"/>
  <c r="AD373" i="9" s="1"/>
  <c r="AB375" i="9"/>
  <c r="AD375" i="9"/>
  <c r="AB377" i="9"/>
  <c r="AD377" i="9"/>
  <c r="AB379" i="9"/>
  <c r="AD379" i="9"/>
  <c r="AB381" i="9"/>
  <c r="AD381" i="9" s="1"/>
  <c r="AB383" i="9"/>
  <c r="AD383" i="9"/>
  <c r="AB385" i="9"/>
  <c r="AD385" i="9"/>
  <c r="AB387" i="9"/>
  <c r="AD387" i="9"/>
  <c r="AB389" i="9"/>
  <c r="AD389" i="9" s="1"/>
  <c r="AB391" i="9"/>
  <c r="AD391" i="9"/>
  <c r="AB393" i="9"/>
  <c r="AD393" i="9"/>
  <c r="AB395" i="9"/>
  <c r="AD395" i="9"/>
  <c r="AB397" i="9"/>
  <c r="AD397" i="9" s="1"/>
  <c r="AB399" i="9"/>
  <c r="AD399" i="9"/>
  <c r="AB401" i="9"/>
  <c r="AD401" i="9"/>
  <c r="AB403" i="9"/>
  <c r="AD403" i="9"/>
  <c r="AB405" i="9"/>
  <c r="AD405" i="9" s="1"/>
  <c r="AB407" i="9"/>
  <c r="AD407" i="9"/>
  <c r="AB409" i="9"/>
  <c r="AD409" i="9"/>
  <c r="AB411" i="9"/>
  <c r="AD411" i="9"/>
  <c r="AB413" i="9"/>
  <c r="AD413" i="9" s="1"/>
  <c r="AB415" i="9"/>
  <c r="AD415" i="9"/>
  <c r="AB417" i="9"/>
  <c r="AD417" i="9"/>
  <c r="AB419" i="9"/>
  <c r="AD419" i="9"/>
  <c r="AB421" i="9"/>
  <c r="AD421" i="9" s="1"/>
  <c r="AB423" i="9"/>
  <c r="AD423" i="9"/>
  <c r="AB425" i="9"/>
  <c r="AD425" i="9"/>
  <c r="AB427" i="9"/>
  <c r="AD427" i="9"/>
  <c r="AB429" i="9"/>
  <c r="AD429" i="9" s="1"/>
  <c r="AB431" i="9"/>
  <c r="AD431" i="9"/>
  <c r="AB433" i="9"/>
  <c r="AD433" i="9"/>
  <c r="AB435" i="9"/>
  <c r="AD435" i="9"/>
  <c r="AB437" i="9"/>
  <c r="AD437" i="9" s="1"/>
  <c r="AB439" i="9"/>
  <c r="AD439" i="9"/>
  <c r="AB441" i="9"/>
  <c r="AD441" i="9"/>
  <c r="AB443" i="9"/>
  <c r="AD443" i="9"/>
  <c r="AB445" i="9"/>
  <c r="AD445" i="9" s="1"/>
  <c r="AB446" i="9"/>
  <c r="AD446" i="9"/>
  <c r="AB447" i="9"/>
  <c r="AD447" i="9"/>
  <c r="AB448" i="9"/>
  <c r="AD448" i="9"/>
  <c r="AB449" i="9"/>
  <c r="AD449" i="9" s="1"/>
  <c r="AB450" i="9"/>
  <c r="AD450" i="9"/>
  <c r="AB451" i="9"/>
  <c r="AD451" i="9"/>
  <c r="AB452" i="9"/>
  <c r="AD452" i="9"/>
  <c r="AB456" i="9"/>
  <c r="AD456" i="9" s="1"/>
  <c r="AB458" i="9"/>
  <c r="AD458" i="9"/>
  <c r="AB460" i="9"/>
  <c r="AD460" i="9"/>
  <c r="AB462" i="9"/>
  <c r="AD462" i="9"/>
  <c r="AB464" i="9"/>
  <c r="AD464" i="9" s="1"/>
  <c r="AB466" i="9"/>
  <c r="AD466" i="9"/>
  <c r="AB468" i="9"/>
  <c r="AD468" i="9"/>
  <c r="AB470" i="9"/>
  <c r="AD470" i="9"/>
  <c r="AB472" i="9"/>
  <c r="AD472" i="9" s="1"/>
  <c r="AB474" i="9"/>
  <c r="AD474" i="9"/>
  <c r="AB476" i="9"/>
  <c r="AD476" i="9"/>
  <c r="AB478" i="9"/>
  <c r="AD478" i="9"/>
  <c r="AB480" i="9"/>
  <c r="AD480" i="9" s="1"/>
  <c r="AB482" i="9"/>
  <c r="AD482" i="9"/>
  <c r="AB484" i="9"/>
  <c r="AD484" i="9"/>
  <c r="AB486" i="9"/>
  <c r="AD486" i="9"/>
  <c r="AB488" i="9"/>
  <c r="AD488" i="9" s="1"/>
  <c r="AB489" i="9"/>
  <c r="AD489" i="9"/>
  <c r="AB490" i="9"/>
  <c r="AD490" i="9"/>
  <c r="AB491" i="9"/>
  <c r="AD491" i="9"/>
  <c r="AB493" i="9"/>
  <c r="AD493" i="9" s="1"/>
  <c r="AB495" i="9"/>
  <c r="AD495" i="9"/>
  <c r="AB497" i="9"/>
  <c r="AD497" i="9"/>
  <c r="AB499" i="9"/>
  <c r="AD499" i="9"/>
  <c r="AB501" i="9"/>
  <c r="AD501" i="9" s="1"/>
  <c r="AB503" i="9"/>
  <c r="AD503" i="9"/>
  <c r="AB505" i="9"/>
  <c r="AD505" i="9"/>
  <c r="AB507" i="9"/>
  <c r="AD507" i="9"/>
  <c r="AB510" i="9"/>
  <c r="AD510" i="9" s="1"/>
  <c r="AB511" i="9"/>
  <c r="AD511" i="9"/>
  <c r="AB512" i="9"/>
  <c r="AD512" i="9"/>
  <c r="AB514" i="9"/>
  <c r="AD514" i="9"/>
  <c r="AB515" i="9"/>
  <c r="AD515" i="9" s="1"/>
  <c r="AB516" i="9"/>
  <c r="AD516" i="9"/>
  <c r="AB518" i="9"/>
  <c r="AD518" i="9"/>
  <c r="AB521" i="9"/>
  <c r="AD521" i="9"/>
  <c r="AB523" i="9"/>
  <c r="AD523" i="9" s="1"/>
  <c r="AB525" i="9"/>
  <c r="AD525" i="9"/>
  <c r="AB526" i="9"/>
  <c r="AD526" i="9" s="1"/>
  <c r="AB527" i="9"/>
  <c r="AD527" i="9"/>
  <c r="AB528" i="9"/>
  <c r="AD528" i="9" s="1"/>
  <c r="AB532" i="9"/>
  <c r="AD532" i="9"/>
  <c r="AB533" i="9"/>
  <c r="AD533" i="9"/>
  <c r="AB534" i="9"/>
  <c r="AD534" i="9"/>
  <c r="AB535" i="9"/>
  <c r="AD535" i="9" s="1"/>
  <c r="AB537" i="9"/>
  <c r="AD537" i="9"/>
  <c r="AB544" i="9"/>
  <c r="AD544" i="9" s="1"/>
  <c r="AB546" i="9"/>
  <c r="AD546" i="9"/>
  <c r="AB548" i="9"/>
  <c r="AD548" i="9" s="1"/>
  <c r="AB550" i="9"/>
  <c r="AD550" i="9"/>
  <c r="AB552" i="9"/>
  <c r="AD552" i="9"/>
  <c r="AB554" i="9"/>
  <c r="AD554" i="9"/>
  <c r="AB556" i="9"/>
  <c r="AD556" i="9" s="1"/>
  <c r="AB558" i="9"/>
  <c r="AD558" i="9"/>
  <c r="AB560" i="9"/>
  <c r="AD560" i="9" s="1"/>
  <c r="AB562" i="9"/>
  <c r="AD562" i="9"/>
  <c r="AB564" i="9"/>
  <c r="AD564" i="9" s="1"/>
  <c r="AB566" i="9"/>
  <c r="AD566" i="9"/>
  <c r="AB568" i="9"/>
  <c r="AD568" i="9"/>
  <c r="AB570" i="9"/>
  <c r="AD570" i="9"/>
  <c r="AB572" i="9"/>
  <c r="AD572" i="9" s="1"/>
  <c r="AB574" i="9"/>
  <c r="AD574" i="9"/>
  <c r="AB576" i="9"/>
  <c r="AD576" i="9"/>
  <c r="AB578" i="9"/>
  <c r="AD578" i="9"/>
  <c r="AB580" i="9"/>
  <c r="AD580" i="9" s="1"/>
  <c r="AB582" i="9"/>
  <c r="AD582" i="9"/>
  <c r="AB584" i="9"/>
  <c r="AD584" i="9"/>
  <c r="AB586" i="9"/>
  <c r="AD586" i="9"/>
  <c r="AB588" i="9"/>
  <c r="AD588" i="9" s="1"/>
  <c r="AB590" i="9"/>
  <c r="AD590" i="9"/>
  <c r="AB592" i="9"/>
  <c r="AD592" i="9" s="1"/>
  <c r="AB594" i="9"/>
  <c r="AD594" i="9"/>
  <c r="AB596" i="9"/>
  <c r="AD596" i="9" s="1"/>
  <c r="AB598" i="9"/>
  <c r="AD598" i="9"/>
  <c r="AB600" i="9"/>
  <c r="AD600" i="9"/>
  <c r="AB601" i="9"/>
  <c r="AD601" i="9"/>
  <c r="AB603" i="9"/>
  <c r="AD603" i="9" s="1"/>
  <c r="AB605" i="9"/>
  <c r="AD605" i="9"/>
  <c r="AB607" i="9"/>
  <c r="AD607" i="9" s="1"/>
  <c r="AB609" i="9"/>
  <c r="AD609" i="9"/>
  <c r="AB611" i="9"/>
  <c r="AD611" i="9" s="1"/>
  <c r="AB613" i="9"/>
  <c r="AD613" i="9"/>
  <c r="AB615" i="9"/>
  <c r="AD615" i="9"/>
  <c r="AB617" i="9"/>
  <c r="AD617" i="9"/>
  <c r="AB619" i="9"/>
  <c r="AD619" i="9" s="1"/>
  <c r="AB621" i="9"/>
  <c r="AD621" i="9"/>
  <c r="AB623" i="9"/>
  <c r="AD623" i="9" s="1"/>
  <c r="AB625" i="9"/>
  <c r="AD625" i="9"/>
  <c r="AB627" i="9"/>
  <c r="AD627" i="9" s="1"/>
  <c r="AB629" i="9"/>
  <c r="AD629" i="9"/>
  <c r="AB631" i="9"/>
  <c r="AD631" i="9" s="1"/>
  <c r="AB633" i="9"/>
  <c r="AD633" i="9"/>
  <c r="AB635" i="9"/>
  <c r="AD635" i="9" s="1"/>
  <c r="AB637" i="9"/>
  <c r="AD637" i="9"/>
  <c r="AB639" i="9"/>
  <c r="AD639" i="9"/>
  <c r="AB641" i="9"/>
  <c r="AD641" i="9"/>
  <c r="AB643" i="9"/>
  <c r="AD643" i="9" s="1"/>
  <c r="AB645" i="9"/>
  <c r="AD645" i="9"/>
  <c r="AB647" i="9"/>
  <c r="AD647" i="9"/>
  <c r="AB649" i="9"/>
  <c r="AD649" i="9"/>
  <c r="AB650" i="9"/>
  <c r="AD650" i="9" s="1"/>
  <c r="AB652" i="9"/>
  <c r="AD652" i="9"/>
  <c r="AB654" i="9"/>
  <c r="AD654" i="9" s="1"/>
  <c r="AB656" i="9"/>
  <c r="AD656" i="9"/>
  <c r="AB658" i="9"/>
  <c r="AD658" i="9" s="1"/>
  <c r="AB660" i="9"/>
  <c r="AD660" i="9"/>
  <c r="AB662" i="9"/>
  <c r="AD662" i="9"/>
  <c r="AB664" i="9"/>
  <c r="AD664" i="9"/>
  <c r="AB666" i="9"/>
  <c r="AD666" i="9" s="1"/>
  <c r="AB668" i="9"/>
  <c r="AD668" i="9"/>
  <c r="AB670" i="9"/>
  <c r="AD670" i="9" s="1"/>
  <c r="AB672" i="9"/>
  <c r="AD672" i="9"/>
  <c r="AB674" i="9"/>
  <c r="AD674" i="9" s="1"/>
  <c r="AB676" i="9"/>
  <c r="AD676" i="9"/>
  <c r="AB678" i="9"/>
  <c r="AD678" i="9"/>
  <c r="AB680" i="9"/>
  <c r="AD680" i="9"/>
  <c r="AB682" i="9"/>
  <c r="AD682" i="9" s="1"/>
  <c r="AB684" i="9"/>
  <c r="AD684" i="9"/>
  <c r="AB686" i="9"/>
  <c r="AD686" i="9" s="1"/>
  <c r="AB688" i="9"/>
  <c r="AD688" i="9"/>
  <c r="AB690" i="9"/>
  <c r="AD690" i="9" s="1"/>
  <c r="AB692" i="9"/>
  <c r="AD692" i="9"/>
  <c r="AB694" i="9"/>
  <c r="AD694" i="9"/>
  <c r="AB696" i="9"/>
  <c r="AD696" i="9"/>
  <c r="AB698" i="9"/>
  <c r="AD698" i="9" s="1"/>
  <c r="AB700" i="9"/>
  <c r="AD700" i="9"/>
  <c r="AB702" i="9"/>
  <c r="AD702" i="9"/>
  <c r="AB704" i="9"/>
  <c r="AD704" i="9"/>
  <c r="AB706" i="9"/>
  <c r="AD706" i="9" s="1"/>
  <c r="AB708" i="9"/>
  <c r="AD708" i="9"/>
  <c r="AB710" i="9"/>
  <c r="AD710" i="9"/>
  <c r="AB712" i="9"/>
  <c r="AD712" i="9"/>
  <c r="AB714" i="9"/>
  <c r="AD714" i="9" s="1"/>
  <c r="AB716" i="9"/>
  <c r="AD716" i="9"/>
  <c r="AB718" i="9"/>
  <c r="AD718" i="9" s="1"/>
  <c r="AB720" i="9"/>
  <c r="AD720" i="9"/>
  <c r="AB722" i="9"/>
  <c r="AD722" i="9" s="1"/>
  <c r="AB724" i="9"/>
  <c r="AD724" i="9"/>
  <c r="AB726" i="9"/>
  <c r="AD726" i="9"/>
  <c r="AB728" i="9"/>
  <c r="AD728" i="9"/>
  <c r="AB730" i="9"/>
  <c r="AD730" i="9" s="1"/>
  <c r="AB732" i="9"/>
  <c r="AD732" i="9"/>
  <c r="AB734" i="9"/>
  <c r="AD734" i="9" s="1"/>
  <c r="AB736" i="9"/>
  <c r="AD736" i="9"/>
  <c r="AB738" i="9"/>
  <c r="AD738" i="9" s="1"/>
  <c r="AB740" i="9"/>
  <c r="AD740" i="9"/>
  <c r="AB742" i="9"/>
  <c r="AD742" i="9"/>
  <c r="AB744" i="9"/>
  <c r="AD744" i="9"/>
  <c r="AB746" i="9"/>
  <c r="AD746" i="9" s="1"/>
  <c r="AB748" i="9"/>
  <c r="AD748" i="9"/>
  <c r="AB750" i="9"/>
  <c r="AD750" i="9" s="1"/>
  <c r="AB752" i="9"/>
  <c r="AD752" i="9"/>
  <c r="AB754" i="9"/>
  <c r="AD754" i="9" s="1"/>
  <c r="AB756" i="9"/>
  <c r="AD756" i="9"/>
  <c r="AB758" i="9"/>
  <c r="AD758" i="9" s="1"/>
  <c r="AB760" i="9"/>
  <c r="AD760" i="9"/>
  <c r="AB762" i="9"/>
  <c r="AD762" i="9" s="1"/>
  <c r="AB764" i="9"/>
  <c r="AD764" i="9"/>
  <c r="AB766" i="9"/>
  <c r="AD766" i="9"/>
  <c r="AB768" i="9"/>
  <c r="AD768" i="9"/>
  <c r="AB770" i="9"/>
  <c r="AD770" i="9" s="1"/>
  <c r="AB772" i="9"/>
  <c r="AD772" i="9"/>
  <c r="AB774" i="9"/>
  <c r="AD774" i="9"/>
  <c r="AB776" i="9"/>
  <c r="AD776" i="9"/>
  <c r="AB778" i="9"/>
  <c r="AD778" i="9" s="1"/>
  <c r="AB780" i="9"/>
  <c r="AD780" i="9"/>
  <c r="AB782" i="9"/>
  <c r="AD782" i="9" s="1"/>
  <c r="AB784" i="9"/>
  <c r="AD784" i="9"/>
  <c r="AB786" i="9"/>
  <c r="AD786" i="9" s="1"/>
  <c r="AB788" i="9"/>
  <c r="AD788" i="9"/>
  <c r="AB790" i="9"/>
  <c r="AD790" i="9"/>
  <c r="AB792" i="9"/>
  <c r="AD792" i="9"/>
  <c r="AB794" i="9"/>
  <c r="AD794" i="9" s="1"/>
  <c r="AB796" i="9"/>
  <c r="AD796" i="9"/>
  <c r="AB798" i="9"/>
  <c r="AD798" i="9" s="1"/>
  <c r="AB800" i="9"/>
  <c r="AD800" i="9"/>
  <c r="AB802" i="9"/>
  <c r="AD802" i="9" s="1"/>
  <c r="AB804" i="9"/>
  <c r="AD804" i="9"/>
  <c r="AB806" i="9"/>
  <c r="AD806" i="9"/>
  <c r="AB808" i="9"/>
  <c r="AD808" i="9"/>
  <c r="AB810" i="9"/>
  <c r="AD810" i="9" s="1"/>
  <c r="AB812" i="9"/>
  <c r="AD812" i="9"/>
  <c r="AB814" i="9"/>
  <c r="AD814" i="9" s="1"/>
  <c r="AB816" i="9"/>
  <c r="AD816" i="9"/>
  <c r="AB818" i="9"/>
  <c r="AD818" i="9" s="1"/>
  <c r="AB820" i="9"/>
  <c r="AD820" i="9"/>
  <c r="AB822" i="9"/>
  <c r="AD822" i="9"/>
  <c r="AB824" i="9"/>
  <c r="AD824" i="9"/>
  <c r="AB826" i="9"/>
  <c r="AD826" i="9" s="1"/>
  <c r="AB828" i="9"/>
  <c r="AD828" i="9"/>
  <c r="AB830" i="9"/>
  <c r="AD830" i="9"/>
  <c r="AB832" i="9"/>
  <c r="AD832" i="9"/>
  <c r="AB834" i="9"/>
  <c r="AD834" i="9" s="1"/>
  <c r="AB836" i="9"/>
  <c r="AD836" i="9"/>
  <c r="AB838" i="9"/>
  <c r="AD838" i="9"/>
  <c r="AB840" i="9"/>
  <c r="AD840" i="9"/>
  <c r="AB842" i="9"/>
  <c r="AD842" i="9" s="1"/>
  <c r="AB844" i="9"/>
  <c r="AD844" i="9"/>
  <c r="AB846" i="9"/>
  <c r="AD846" i="9" s="1"/>
  <c r="AB848" i="9"/>
  <c r="AD848" i="9"/>
  <c r="AB850" i="9"/>
  <c r="AD850" i="9" s="1"/>
  <c r="AB852" i="9"/>
  <c r="AD852" i="9"/>
  <c r="AB854" i="9"/>
  <c r="AD854" i="9"/>
  <c r="AB856" i="9"/>
  <c r="AD856" i="9"/>
  <c r="AB858" i="9"/>
  <c r="AD858" i="9" s="1"/>
  <c r="AB860" i="9"/>
  <c r="AD860" i="9"/>
  <c r="AB862" i="9"/>
  <c r="AD862" i="9" s="1"/>
  <c r="AB864" i="9"/>
  <c r="AD864" i="9"/>
  <c r="AB867" i="9"/>
  <c r="AD867" i="9" s="1"/>
  <c r="AB869" i="9"/>
  <c r="AD869" i="9"/>
  <c r="AB871" i="9"/>
  <c r="AD871" i="9"/>
  <c r="AB872" i="9"/>
  <c r="AD872" i="9"/>
  <c r="AB874" i="9"/>
  <c r="AD874" i="9" s="1"/>
  <c r="AB875" i="9"/>
  <c r="AD875" i="9"/>
  <c r="AB876" i="9"/>
  <c r="AD876" i="9" s="1"/>
  <c r="AB877" i="9"/>
  <c r="AD877" i="9"/>
  <c r="AB878" i="9"/>
  <c r="AD878" i="9" s="1"/>
  <c r="AB879" i="9"/>
  <c r="AD879" i="9"/>
  <c r="AB880" i="9"/>
  <c r="AD880" i="9" s="1"/>
  <c r="AB881" i="9"/>
  <c r="AD881" i="9"/>
  <c r="AB882" i="9"/>
  <c r="AD882" i="9" s="1"/>
  <c r="AB884" i="9"/>
  <c r="AD884" i="9"/>
  <c r="AB886" i="9"/>
  <c r="AD886" i="9"/>
  <c r="AB888" i="9"/>
  <c r="AD888" i="9"/>
  <c r="AB890" i="9"/>
  <c r="AD890" i="9" s="1"/>
  <c r="AB892" i="9"/>
  <c r="AD892" i="9"/>
  <c r="AB893" i="9"/>
  <c r="AD893" i="9"/>
  <c r="AB894" i="9"/>
  <c r="AD894" i="9"/>
  <c r="AB895" i="9"/>
  <c r="AD895" i="9" s="1"/>
  <c r="AB897" i="9"/>
  <c r="AD897" i="9"/>
  <c r="AB899" i="9"/>
  <c r="AD899" i="9" s="1"/>
  <c r="AB901" i="9"/>
  <c r="AD901" i="9"/>
  <c r="AB903" i="9"/>
  <c r="AD903" i="9" s="1"/>
  <c r="AB905" i="9"/>
  <c r="AD905" i="9"/>
  <c r="AB907" i="9"/>
  <c r="AD907" i="9"/>
  <c r="AB909" i="9"/>
  <c r="AD909" i="9"/>
  <c r="AB911" i="9"/>
  <c r="AD911" i="9" s="1"/>
  <c r="AB913" i="9"/>
  <c r="AD913" i="9"/>
  <c r="AB915" i="9"/>
  <c r="AD915" i="9" s="1"/>
  <c r="AB917" i="9"/>
  <c r="AD917" i="9"/>
  <c r="AB919" i="9"/>
  <c r="AD919" i="9" s="1"/>
  <c r="AB921" i="9"/>
  <c r="AD921" i="9"/>
  <c r="AB923" i="9"/>
  <c r="AD923" i="9"/>
  <c r="AB925" i="9"/>
  <c r="AD925" i="9"/>
  <c r="AB927" i="9"/>
  <c r="AD927" i="9" s="1"/>
  <c r="AB929" i="9"/>
  <c r="AD929" i="9"/>
  <c r="AB931" i="9"/>
  <c r="AD931" i="9" s="1"/>
  <c r="AB933" i="9"/>
  <c r="AD933" i="9"/>
  <c r="AB935" i="9"/>
  <c r="AD935" i="9" s="1"/>
  <c r="AB937" i="9"/>
  <c r="AD937" i="9"/>
  <c r="AB939" i="9"/>
  <c r="AD939" i="9"/>
  <c r="AB941" i="9"/>
  <c r="AD941" i="9"/>
  <c r="AB943" i="9"/>
  <c r="AD943" i="9" s="1"/>
  <c r="AB945" i="9"/>
  <c r="AD945" i="9"/>
  <c r="AB947" i="9"/>
  <c r="AD947" i="9"/>
  <c r="AB949" i="9"/>
  <c r="AD949" i="9"/>
  <c r="AB951" i="9"/>
  <c r="AD951" i="9" s="1"/>
  <c r="AB953" i="9"/>
  <c r="AD953" i="9"/>
  <c r="AB955" i="9"/>
  <c r="AD955" i="9"/>
  <c r="AB957" i="9"/>
  <c r="AD957" i="9"/>
  <c r="AB959" i="9"/>
  <c r="AD959" i="9" s="1"/>
  <c r="AB961" i="9"/>
  <c r="AD961" i="9"/>
  <c r="AB963" i="9"/>
  <c r="AD963" i="9" s="1"/>
  <c r="AB965" i="9"/>
  <c r="AD965" i="9"/>
  <c r="AB967" i="9"/>
  <c r="AD967" i="9" s="1"/>
  <c r="AB969" i="9"/>
  <c r="AD969" i="9"/>
  <c r="AJ971" i="9"/>
  <c r="AJ973" i="9"/>
  <c r="AJ975" i="9"/>
  <c r="AJ977" i="9"/>
  <c r="AJ979" i="9"/>
  <c r="AJ984" i="9"/>
  <c r="AJ986" i="9"/>
  <c r="AJ988" i="9"/>
  <c r="AJ990" i="9"/>
  <c r="AJ992" i="9"/>
  <c r="AJ994" i="9"/>
  <c r="AJ996" i="9"/>
  <c r="AJ998" i="9"/>
  <c r="AJ1000" i="9"/>
  <c r="AJ1002" i="9"/>
  <c r="AJ1004" i="9"/>
  <c r="AJ1006" i="9"/>
  <c r="AJ1008" i="9"/>
  <c r="AJ1010" i="9"/>
  <c r="AJ1012" i="9"/>
  <c r="AJ1014" i="9"/>
  <c r="AJ1016" i="9"/>
  <c r="AJ1018" i="9"/>
  <c r="AJ1020" i="9"/>
  <c r="AJ1022" i="9"/>
  <c r="AJ1024" i="9"/>
  <c r="AJ1026" i="9"/>
  <c r="AJ1028" i="9"/>
  <c r="AJ1030" i="9"/>
  <c r="AJ1032" i="9"/>
  <c r="AJ1034" i="9"/>
  <c r="AJ1036" i="9"/>
  <c r="AJ1038" i="9"/>
  <c r="AJ1040" i="9"/>
  <c r="AJ1042" i="9"/>
  <c r="AJ1044" i="9"/>
  <c r="AB1047" i="9"/>
  <c r="AD1047" i="9" s="1"/>
  <c r="AB1049" i="9"/>
  <c r="AD1049" i="9"/>
  <c r="AB1051" i="9"/>
  <c r="AD1051" i="9" s="1"/>
  <c r="AB1053" i="9"/>
  <c r="AD1053" i="9"/>
  <c r="AB1055" i="9"/>
  <c r="AD1055" i="9" s="1"/>
  <c r="AB1057" i="9"/>
  <c r="AD1057" i="9"/>
  <c r="AB1059" i="9"/>
  <c r="AD1059" i="9"/>
  <c r="AB1061" i="9"/>
  <c r="AD1061" i="9"/>
  <c r="AB1063" i="9"/>
  <c r="AD1063" i="9" s="1"/>
  <c r="AB1065" i="9"/>
  <c r="AD1065" i="9"/>
  <c r="AB1067" i="9"/>
  <c r="AD1067" i="9" s="1"/>
  <c r="AB1069" i="9"/>
  <c r="AD1069" i="9"/>
  <c r="AB1071" i="9"/>
  <c r="AD1071" i="9" s="1"/>
  <c r="AB1073" i="9"/>
  <c r="AD1073" i="9"/>
  <c r="AB1075" i="9"/>
  <c r="AD1075" i="9" s="1"/>
  <c r="AB1077" i="9"/>
  <c r="AD1077" i="9"/>
  <c r="AB1079" i="9"/>
  <c r="AD1079" i="9" s="1"/>
  <c r="AB1081" i="9"/>
  <c r="AD1081" i="9"/>
  <c r="AB1083" i="9"/>
  <c r="AD1083" i="9"/>
  <c r="AB1085" i="9"/>
  <c r="AD1085" i="9"/>
  <c r="AB1087" i="9"/>
  <c r="AD1087" i="9" s="1"/>
  <c r="AB1088" i="9"/>
  <c r="AD1088" i="9"/>
  <c r="AB1090" i="9"/>
  <c r="AD1090" i="9"/>
  <c r="AB1092" i="9"/>
  <c r="AD1092" i="9"/>
  <c r="AB1094" i="9"/>
  <c r="AD1094" i="9" s="1"/>
  <c r="AB1096" i="9"/>
  <c r="AD1096" i="9"/>
  <c r="AB1098" i="9"/>
  <c r="AD1098" i="9" s="1"/>
  <c r="AB1100" i="9"/>
  <c r="AD1100" i="9"/>
  <c r="AB1102" i="9"/>
  <c r="AD1102" i="9" s="1"/>
  <c r="AB1104" i="9"/>
  <c r="AD1104" i="9"/>
  <c r="AB1106" i="9"/>
  <c r="AD1106" i="9" s="1"/>
  <c r="AB1108" i="9"/>
  <c r="AD1108" i="9"/>
  <c r="AB1110" i="9"/>
  <c r="AD1110" i="9" s="1"/>
  <c r="AB1112" i="9"/>
  <c r="AD1112" i="9"/>
  <c r="AB1114" i="9"/>
  <c r="AD1114" i="9" s="1"/>
  <c r="AB1116" i="9"/>
  <c r="AD1116" i="9"/>
  <c r="AB1118" i="9"/>
  <c r="AD1118" i="9" s="1"/>
  <c r="AB1120" i="9"/>
  <c r="AD1120" i="9"/>
  <c r="AB1122" i="9"/>
  <c r="AD1122" i="9"/>
  <c r="AJ1124" i="9"/>
  <c r="AJ1126" i="9"/>
  <c r="AJ1128" i="9"/>
  <c r="AJ1130" i="9"/>
  <c r="AJ1132" i="9"/>
  <c r="AJ1134" i="9"/>
  <c r="AJ1136" i="9"/>
  <c r="AJ1138" i="9"/>
  <c r="AJ1140" i="9"/>
  <c r="AJ1142" i="9"/>
  <c r="AJ1144" i="9"/>
  <c r="AJ1146" i="9"/>
  <c r="AJ1148" i="9"/>
  <c r="AJ1150" i="9"/>
  <c r="AJ1152" i="9"/>
  <c r="AJ1154" i="9"/>
  <c r="AJ1156" i="9"/>
  <c r="AJ1160" i="9"/>
  <c r="AJ1162" i="9"/>
  <c r="AJ1165" i="9"/>
  <c r="AJ1167" i="9"/>
  <c r="AJ1169" i="9"/>
  <c r="AJ1171" i="9"/>
  <c r="AJ1173" i="9"/>
  <c r="AJ1175" i="9"/>
  <c r="AJ1177" i="9"/>
  <c r="AJ1179" i="9"/>
  <c r="AJ1181" i="9"/>
  <c r="AJ1183" i="9"/>
  <c r="AJ1185" i="9"/>
  <c r="AJ1187" i="9"/>
  <c r="AJ1189" i="9"/>
  <c r="AJ1191" i="9"/>
  <c r="AJ1193" i="9"/>
  <c r="AJ1195" i="9"/>
  <c r="AJ1197" i="9"/>
  <c r="AJ1199" i="9"/>
  <c r="AJ1201" i="9"/>
  <c r="AJ1203" i="9"/>
  <c r="AJ1205" i="9"/>
  <c r="AJ1209" i="9"/>
  <c r="AJ1210" i="9"/>
  <c r="AJ1213" i="9"/>
  <c r="AJ1215" i="9"/>
  <c r="AJ1217" i="9"/>
  <c r="AJ1219" i="9"/>
  <c r="AJ1221" i="9"/>
  <c r="AJ1223" i="9"/>
  <c r="AJ1225" i="9"/>
  <c r="AJ1227" i="9"/>
  <c r="AJ1229" i="9"/>
  <c r="AJ1231" i="9"/>
  <c r="AJ1233" i="9"/>
  <c r="AJ1235" i="9"/>
  <c r="AJ1237" i="9"/>
  <c r="AJ1239" i="9"/>
  <c r="AJ1241" i="9"/>
  <c r="AJ1243" i="9"/>
  <c r="AJ1245" i="9"/>
  <c r="AJ1247" i="9"/>
  <c r="AJ1249" i="9"/>
  <c r="AJ1251" i="9"/>
  <c r="AJ1253" i="9"/>
  <c r="AJ1255" i="9"/>
  <c r="AJ1257" i="9"/>
  <c r="AJ1259" i="9"/>
  <c r="AJ1261" i="9"/>
  <c r="AJ1263" i="9"/>
  <c r="AJ1265" i="9"/>
  <c r="AJ1267" i="9"/>
  <c r="AJ1269" i="9"/>
  <c r="AJ1271" i="9"/>
  <c r="AJ1273" i="9"/>
  <c r="AJ1275" i="9"/>
  <c r="AJ1277" i="9"/>
  <c r="AJ1279" i="9"/>
  <c r="AJ1282" i="9"/>
  <c r="AJ1284" i="9"/>
  <c r="AJ1286" i="9"/>
  <c r="AJ1288" i="9"/>
  <c r="AJ1290" i="9"/>
  <c r="AJ1292" i="9"/>
  <c r="AJ1294" i="9"/>
  <c r="AJ1296" i="9"/>
  <c r="AJ1298" i="9"/>
  <c r="AJ1300" i="9"/>
  <c r="AJ1302" i="9"/>
  <c r="AJ1304" i="9"/>
  <c r="AJ1306" i="9"/>
  <c r="AJ1308" i="9"/>
  <c r="AJ1310" i="9"/>
  <c r="AJ1312" i="9"/>
  <c r="AJ1314" i="9"/>
  <c r="AJ1316" i="9"/>
  <c r="AJ1318" i="9"/>
  <c r="AJ1320" i="9"/>
  <c r="AJ1322" i="9"/>
  <c r="AJ1324" i="9"/>
  <c r="AJ1326" i="9"/>
  <c r="AJ1328" i="9"/>
  <c r="AJ1330" i="9"/>
  <c r="AJ1332" i="9"/>
  <c r="AJ1334" i="9"/>
  <c r="AJ1336" i="9"/>
  <c r="AJ1338" i="9"/>
  <c r="AJ1340" i="9"/>
  <c r="AJ1342" i="9"/>
  <c r="AJ1344" i="9"/>
  <c r="AJ1346" i="9"/>
  <c r="AJ1348" i="9"/>
  <c r="AJ1350" i="9"/>
  <c r="AJ1352" i="9"/>
  <c r="AJ1354" i="9"/>
  <c r="AJ1356" i="9"/>
  <c r="AJ1358" i="9"/>
  <c r="AJ1360" i="9"/>
  <c r="AJ1362" i="9"/>
  <c r="AJ1364" i="9"/>
  <c r="AJ1366" i="9"/>
  <c r="AJ1368" i="9"/>
  <c r="AJ1370" i="9"/>
  <c r="AJ1372" i="9"/>
  <c r="AJ1374" i="9"/>
  <c r="AJ1376" i="9"/>
  <c r="AJ1377" i="9"/>
  <c r="AJ1379" i="9"/>
  <c r="AJ1381" i="9"/>
  <c r="AJ1383" i="9"/>
  <c r="AJ1385" i="9"/>
  <c r="AJ1387" i="9"/>
  <c r="AJ1389" i="9"/>
  <c r="AJ1391" i="9"/>
  <c r="AJ1392" i="9"/>
  <c r="AJ1393" i="9"/>
  <c r="AJ1394" i="9"/>
  <c r="AJ1395" i="9"/>
  <c r="AJ1396" i="9"/>
  <c r="AJ1397" i="9"/>
  <c r="AJ1398" i="9"/>
  <c r="AJ1400" i="9"/>
  <c r="AJ1402" i="9"/>
  <c r="AJ1404" i="9"/>
  <c r="AJ1406" i="9"/>
  <c r="AJ1408" i="9"/>
  <c r="AJ1410" i="9"/>
  <c r="AJ1412" i="9"/>
  <c r="AJ1414" i="9"/>
  <c r="AJ1416" i="9"/>
  <c r="AJ1418" i="9"/>
  <c r="AJ1420" i="9"/>
  <c r="AJ1422" i="9"/>
  <c r="AJ1424" i="9"/>
  <c r="AJ1426" i="9"/>
  <c r="AJ1428" i="9"/>
  <c r="AJ1430" i="9"/>
  <c r="AJ1432" i="9"/>
  <c r="AJ1434" i="9"/>
  <c r="AJ1436" i="9"/>
  <c r="AJ1438" i="9"/>
  <c r="AJ1440" i="9"/>
  <c r="AJ1442" i="9"/>
  <c r="AJ1444" i="9"/>
  <c r="AJ1446" i="9"/>
  <c r="AJ1450" i="9"/>
  <c r="AJ1452" i="9"/>
  <c r="AJ1454" i="9"/>
  <c r="AJ1456" i="9"/>
  <c r="AJ1458" i="9"/>
  <c r="AJ1460" i="9"/>
  <c r="AJ1462" i="9"/>
  <c r="AJ1464" i="9"/>
  <c r="AJ1466" i="9"/>
  <c r="AJ1468" i="9"/>
  <c r="AJ1470" i="9"/>
  <c r="AJ1472" i="9"/>
  <c r="AJ1474" i="9"/>
  <c r="AJ1476" i="9"/>
  <c r="AJ1478" i="9"/>
  <c r="AJ1480" i="9"/>
  <c r="AJ1482" i="9"/>
  <c r="AJ1484" i="9"/>
  <c r="AB1578" i="9"/>
  <c r="AD1578" i="9" s="1"/>
  <c r="AB1580" i="9"/>
  <c r="AD1580" i="9" s="1"/>
  <c r="AB1582" i="9"/>
  <c r="AD1582" i="9" s="1"/>
  <c r="AB1584" i="9"/>
  <c r="AD1584" i="9"/>
  <c r="AB1586" i="9"/>
  <c r="AD1586" i="9"/>
  <c r="AB1588" i="9"/>
  <c r="AD1588" i="9" s="1"/>
  <c r="AB1590" i="9"/>
  <c r="AD1590" i="9" s="1"/>
  <c r="AB1592" i="9"/>
  <c r="AD1592" i="9"/>
  <c r="AB1129" i="9"/>
  <c r="AD1129" i="9" s="1"/>
  <c r="AB1131" i="9"/>
  <c r="AD1131" i="9" s="1"/>
  <c r="AB1133" i="9"/>
  <c r="AD1133" i="9" s="1"/>
  <c r="AB1135" i="9"/>
  <c r="AD1135" i="9"/>
  <c r="AB1137" i="9"/>
  <c r="AD1137" i="9" s="1"/>
  <c r="AB1139" i="9"/>
  <c r="AD1139" i="9" s="1"/>
  <c r="AB1141" i="9"/>
  <c r="AD1141" i="9" s="1"/>
  <c r="AB1143" i="9"/>
  <c r="AD1143" i="9"/>
  <c r="AB1145" i="9"/>
  <c r="AD1145" i="9" s="1"/>
  <c r="AB1147" i="9"/>
  <c r="AD1147" i="9" s="1"/>
  <c r="AB1149" i="9"/>
  <c r="AD1149" i="9" s="1"/>
  <c r="AB1151" i="9"/>
  <c r="AD1151" i="9"/>
  <c r="AB1153" i="9"/>
  <c r="AD1153" i="9"/>
  <c r="AB1155" i="9"/>
  <c r="AD1155" i="9" s="1"/>
  <c r="AB1157" i="9"/>
  <c r="AD1157" i="9" s="1"/>
  <c r="AB1158" i="9"/>
  <c r="AD1158" i="9"/>
  <c r="AB1159" i="9"/>
  <c r="AD1159" i="9" s="1"/>
  <c r="AB1161" i="9"/>
  <c r="AD1161" i="9" s="1"/>
  <c r="AB1163" i="9"/>
  <c r="AD1163" i="9" s="1"/>
  <c r="AB1164" i="9"/>
  <c r="AD1164" i="9"/>
  <c r="AB1166" i="9"/>
  <c r="AD1166" i="9" s="1"/>
  <c r="AB1168" i="9"/>
  <c r="AD1168" i="9" s="1"/>
  <c r="AB1170" i="9"/>
  <c r="AD1170" i="9" s="1"/>
  <c r="AB1172" i="9"/>
  <c r="AD1172" i="9"/>
  <c r="AB1174" i="9"/>
  <c r="AD1174" i="9" s="1"/>
  <c r="AB1176" i="9"/>
  <c r="AD1176" i="9" s="1"/>
  <c r="AB1178" i="9"/>
  <c r="AD1178" i="9" s="1"/>
  <c r="AB1180" i="9"/>
  <c r="AD1180" i="9"/>
  <c r="AB1182" i="9"/>
  <c r="AD1182" i="9"/>
  <c r="AB1184" i="9"/>
  <c r="AD1184" i="9" s="1"/>
  <c r="AB1186" i="9"/>
  <c r="AD1186" i="9" s="1"/>
  <c r="AB1188" i="9"/>
  <c r="AD1188" i="9"/>
  <c r="AB1190" i="9"/>
  <c r="AD1190" i="9" s="1"/>
  <c r="AB1192" i="9"/>
  <c r="AD1192" i="9" s="1"/>
  <c r="AB1194" i="9"/>
  <c r="AD1194" i="9" s="1"/>
  <c r="AB1196" i="9"/>
  <c r="AD1196" i="9"/>
  <c r="AB1198" i="9"/>
  <c r="AD1198" i="9" s="1"/>
  <c r="AB1200" i="9"/>
  <c r="AD1200" i="9" s="1"/>
  <c r="AB1202" i="9"/>
  <c r="AD1202" i="9" s="1"/>
  <c r="AB1204" i="9"/>
  <c r="AD1204" i="9"/>
  <c r="AB1206" i="9"/>
  <c r="AD1206" i="9" s="1"/>
  <c r="AB1207" i="9"/>
  <c r="AD1207" i="9" s="1"/>
  <c r="AB1208" i="9"/>
  <c r="AD1208" i="9" s="1"/>
  <c r="AB1211" i="9"/>
  <c r="AD1211" i="9"/>
  <c r="AB1212" i="9"/>
  <c r="AD1212" i="9"/>
  <c r="AB1214" i="9"/>
  <c r="AD1214" i="9" s="1"/>
  <c r="AB1216" i="9"/>
  <c r="AD1216" i="9" s="1"/>
  <c r="AB1218" i="9"/>
  <c r="AD1218" i="9"/>
  <c r="AB1220" i="9"/>
  <c r="AD1220" i="9" s="1"/>
  <c r="AB1222" i="9"/>
  <c r="AD1222" i="9" s="1"/>
  <c r="AB1224" i="9"/>
  <c r="AD1224" i="9" s="1"/>
  <c r="AB1226" i="9"/>
  <c r="AD1226" i="9"/>
  <c r="AB1228" i="9"/>
  <c r="AD1228" i="9" s="1"/>
  <c r="AB1230" i="9"/>
  <c r="AD1230" i="9" s="1"/>
  <c r="AB1232" i="9"/>
  <c r="AD1232" i="9" s="1"/>
  <c r="AB1234" i="9"/>
  <c r="AD1234" i="9"/>
  <c r="AB1236" i="9"/>
  <c r="AD1236" i="9" s="1"/>
  <c r="AB1238" i="9"/>
  <c r="AD1238" i="9" s="1"/>
  <c r="AB1240" i="9"/>
  <c r="AD1240" i="9" s="1"/>
  <c r="AB1242" i="9"/>
  <c r="AD1242" i="9"/>
  <c r="AB1244" i="9"/>
  <c r="AD1244" i="9"/>
  <c r="AB1246" i="9"/>
  <c r="AD1246" i="9" s="1"/>
  <c r="AB1248" i="9"/>
  <c r="AD1248" i="9" s="1"/>
  <c r="AB1250" i="9"/>
  <c r="AD1250" i="9"/>
  <c r="AB1252" i="9"/>
  <c r="AD1252" i="9" s="1"/>
  <c r="AB1254" i="9"/>
  <c r="AD1254" i="9" s="1"/>
  <c r="AB1256" i="9"/>
  <c r="AD1256" i="9" s="1"/>
  <c r="AB1258" i="9"/>
  <c r="AD1258" i="9"/>
  <c r="AB1260" i="9"/>
  <c r="AD1260" i="9" s="1"/>
  <c r="AB1262" i="9"/>
  <c r="AD1262" i="9" s="1"/>
  <c r="AB1264" i="9"/>
  <c r="AD1264" i="9" s="1"/>
  <c r="AB1266" i="9"/>
  <c r="AD1266" i="9"/>
  <c r="AB1268" i="9"/>
  <c r="AD1268" i="9" s="1"/>
  <c r="AB1270" i="9"/>
  <c r="AD1270" i="9" s="1"/>
  <c r="AB1272" i="9"/>
  <c r="AD1272" i="9" s="1"/>
  <c r="AB1274" i="9"/>
  <c r="AD1274" i="9"/>
  <c r="AB1276" i="9"/>
  <c r="AD1276" i="9"/>
  <c r="AB1278" i="9"/>
  <c r="AD1278" i="9" s="1"/>
  <c r="AB1280" i="9"/>
  <c r="AD1280" i="9" s="1"/>
  <c r="AB1281" i="9"/>
  <c r="AD1281" i="9"/>
  <c r="AB1283" i="9"/>
  <c r="AD1283" i="9" s="1"/>
  <c r="AB1285" i="9"/>
  <c r="AD1285" i="9" s="1"/>
  <c r="AB1287" i="9"/>
  <c r="AD1287" i="9" s="1"/>
  <c r="AB1289" i="9"/>
  <c r="AD1289" i="9"/>
  <c r="AB1291" i="9"/>
  <c r="AD1291" i="9" s="1"/>
  <c r="AB1293" i="9"/>
  <c r="AD1293" i="9" s="1"/>
  <c r="AB1295" i="9"/>
  <c r="AD1295" i="9" s="1"/>
  <c r="AB1297" i="9"/>
  <c r="AD1297" i="9"/>
  <c r="AB1299" i="9"/>
  <c r="AD1299" i="9" s="1"/>
  <c r="AB1301" i="9"/>
  <c r="AD1301" i="9" s="1"/>
  <c r="AB1303" i="9"/>
  <c r="AD1303" i="9" s="1"/>
  <c r="AB1305" i="9"/>
  <c r="AD1305" i="9"/>
  <c r="AB1307" i="9"/>
  <c r="AD1307" i="9"/>
  <c r="AB1309" i="9"/>
  <c r="AD1309" i="9" s="1"/>
  <c r="AB1311" i="9"/>
  <c r="AD1311" i="9" s="1"/>
  <c r="AB1313" i="9"/>
  <c r="AD1313" i="9"/>
  <c r="AB1315" i="9"/>
  <c r="AD1315" i="9" s="1"/>
  <c r="AB1317" i="9"/>
  <c r="AD1317" i="9" s="1"/>
  <c r="AB1319" i="9"/>
  <c r="AD1319" i="9" s="1"/>
  <c r="AB1321" i="9"/>
  <c r="AD1321" i="9"/>
  <c r="AB1323" i="9"/>
  <c r="AD1323" i="9" s="1"/>
  <c r="AB1325" i="9"/>
  <c r="AD1325" i="9" s="1"/>
  <c r="AB1327" i="9"/>
  <c r="AD1327" i="9" s="1"/>
  <c r="AB1329" i="9"/>
  <c r="AD1329" i="9"/>
  <c r="AB1331" i="9"/>
  <c r="AD1331" i="9" s="1"/>
  <c r="AB1333" i="9"/>
  <c r="AD1333" i="9" s="1"/>
  <c r="AB1335" i="9"/>
  <c r="AD1335" i="9" s="1"/>
  <c r="AB1337" i="9"/>
  <c r="AD1337" i="9"/>
  <c r="AB1339" i="9"/>
  <c r="AD1339" i="9"/>
  <c r="AB1341" i="9"/>
  <c r="AD1341" i="9" s="1"/>
  <c r="AB1343" i="9"/>
  <c r="AD1343" i="9" s="1"/>
  <c r="AB1345" i="9"/>
  <c r="AD1345" i="9"/>
  <c r="AB1347" i="9"/>
  <c r="AD1347" i="9" s="1"/>
  <c r="AB1349" i="9"/>
  <c r="AD1349" i="9" s="1"/>
  <c r="AB1351" i="9"/>
  <c r="AD1351" i="9" s="1"/>
  <c r="AB1353" i="9"/>
  <c r="AD1353" i="9"/>
  <c r="AB1355" i="9"/>
  <c r="AD1355" i="9" s="1"/>
  <c r="AB1357" i="9"/>
  <c r="AD1357" i="9" s="1"/>
  <c r="AB1359" i="9"/>
  <c r="AD1359" i="9" s="1"/>
  <c r="AB1361" i="9"/>
  <c r="AD1361" i="9"/>
  <c r="AB1363" i="9"/>
  <c r="AD1363" i="9" s="1"/>
  <c r="AB1365" i="9"/>
  <c r="AD1365" i="9" s="1"/>
  <c r="AB1367" i="9"/>
  <c r="AD1367" i="9" s="1"/>
  <c r="AB1369" i="9"/>
  <c r="AD1369" i="9"/>
  <c r="AB1371" i="9"/>
  <c r="AD1371" i="9"/>
  <c r="AB1373" i="9"/>
  <c r="AD1373" i="9" s="1"/>
  <c r="AB1375" i="9"/>
  <c r="AD1375" i="9" s="1"/>
  <c r="AB1378" i="9"/>
  <c r="AD1378" i="9"/>
  <c r="AB1380" i="9"/>
  <c r="AD1380" i="9" s="1"/>
  <c r="AB1382" i="9"/>
  <c r="AD1382" i="9" s="1"/>
  <c r="AB1384" i="9"/>
  <c r="AD1384" i="9" s="1"/>
  <c r="AB1386" i="9"/>
  <c r="AD1386" i="9"/>
  <c r="AB1388" i="9"/>
  <c r="AD1388" i="9" s="1"/>
  <c r="AB1390" i="9"/>
  <c r="AD1390" i="9" s="1"/>
  <c r="AB1399" i="9"/>
  <c r="AD1399" i="9" s="1"/>
  <c r="AB1401" i="9"/>
  <c r="AD1401" i="9"/>
  <c r="AB1403" i="9"/>
  <c r="AD1403" i="9" s="1"/>
  <c r="AB1405" i="9"/>
  <c r="AD1405" i="9" s="1"/>
  <c r="AB1407" i="9"/>
  <c r="AD1407" i="9" s="1"/>
  <c r="AB1409" i="9"/>
  <c r="AD1409" i="9"/>
  <c r="AB1411" i="9"/>
  <c r="AD1411" i="9"/>
  <c r="AB1413" i="9"/>
  <c r="AD1413" i="9" s="1"/>
  <c r="AB1415" i="9"/>
  <c r="AD1415" i="9" s="1"/>
  <c r="AB1417" i="9"/>
  <c r="AD1417" i="9"/>
  <c r="AB1419" i="9"/>
  <c r="AD1419" i="9" s="1"/>
  <c r="AB1421" i="9"/>
  <c r="AD1421" i="9" s="1"/>
  <c r="AB1423" i="9"/>
  <c r="AD1423" i="9" s="1"/>
  <c r="AB1425" i="9"/>
  <c r="AD1425" i="9"/>
  <c r="AB1427" i="9"/>
  <c r="AD1427" i="9" s="1"/>
  <c r="AB1429" i="9"/>
  <c r="AD1429" i="9" s="1"/>
  <c r="AB1431" i="9"/>
  <c r="AD1431" i="9" s="1"/>
  <c r="AB1433" i="9"/>
  <c r="AD1433" i="9"/>
  <c r="AB1435" i="9"/>
  <c r="AD1435" i="9" s="1"/>
  <c r="AB1437" i="9"/>
  <c r="AD1437" i="9" s="1"/>
  <c r="AB1439" i="9"/>
  <c r="AD1439" i="9" s="1"/>
  <c r="AB1441" i="9"/>
  <c r="AD1441" i="9"/>
  <c r="AB1443" i="9"/>
  <c r="AD1443" i="9"/>
  <c r="AB1445" i="9"/>
  <c r="AD1445" i="9" s="1"/>
  <c r="AB1447" i="9"/>
  <c r="AD1447" i="9" s="1"/>
  <c r="AB1448" i="9"/>
  <c r="AD1448" i="9"/>
  <c r="AB1449" i="9"/>
  <c r="AD1449" i="9" s="1"/>
  <c r="AB1451" i="9"/>
  <c r="AD1451" i="9" s="1"/>
  <c r="AB1453" i="9"/>
  <c r="AD1453" i="9" s="1"/>
  <c r="AB1455" i="9"/>
  <c r="AD1455" i="9"/>
  <c r="AB1457" i="9"/>
  <c r="AD1457" i="9" s="1"/>
  <c r="AB1459" i="9"/>
  <c r="AD1459" i="9" s="1"/>
  <c r="AB1461" i="9"/>
  <c r="AD1461" i="9" s="1"/>
  <c r="AB1463" i="9"/>
  <c r="AD1463" i="9"/>
  <c r="AB1465" i="9"/>
  <c r="AD1465" i="9" s="1"/>
  <c r="AB1467" i="9"/>
  <c r="AD1467" i="9" s="1"/>
  <c r="AB1469" i="9"/>
  <c r="AD1469" i="9" s="1"/>
  <c r="AB1471" i="9"/>
  <c r="AD1471" i="9"/>
  <c r="AB1473" i="9"/>
  <c r="AD1473" i="9"/>
  <c r="AB1475" i="9"/>
  <c r="AD1475" i="9" s="1"/>
  <c r="AB1477" i="9"/>
  <c r="AD1477" i="9" s="1"/>
  <c r="AB1479" i="9"/>
  <c r="AD1479" i="9"/>
  <c r="AB1481" i="9"/>
  <c r="AD1481" i="9" s="1"/>
  <c r="AB1483" i="9"/>
  <c r="AD1483" i="9" s="1"/>
  <c r="AB1485" i="9"/>
  <c r="AD1485" i="9" s="1"/>
  <c r="AB1486" i="9"/>
  <c r="AD1486" i="9"/>
  <c r="AB1488" i="9"/>
  <c r="AD1488" i="9" s="1"/>
  <c r="AB1490" i="9"/>
  <c r="AD1490" i="9" s="1"/>
  <c r="AB1492" i="9"/>
  <c r="AD1492" i="9" s="1"/>
  <c r="AB1494" i="9"/>
  <c r="AD1494" i="9"/>
  <c r="AB1496" i="9"/>
  <c r="AD1496" i="9" s="1"/>
  <c r="AB1498" i="9"/>
  <c r="AD1498" i="9" s="1"/>
  <c r="AB1500" i="9"/>
  <c r="AD1500" i="9" s="1"/>
  <c r="AB1502" i="9"/>
  <c r="AD1502" i="9"/>
  <c r="AB1504" i="9"/>
  <c r="AD1504" i="9"/>
  <c r="AB1506" i="9"/>
  <c r="AD1506" i="9" s="1"/>
  <c r="AB1508" i="9"/>
  <c r="AD1508" i="9" s="1"/>
  <c r="AB1510" i="9"/>
  <c r="AD1510" i="9"/>
  <c r="AB1512" i="9"/>
  <c r="AD1512" i="9" s="1"/>
  <c r="AB1514" i="9"/>
  <c r="AD1514" i="9" s="1"/>
  <c r="AB1516" i="9"/>
  <c r="AD1516" i="9" s="1"/>
  <c r="AB1518" i="9"/>
  <c r="AD1518" i="9"/>
  <c r="AB1520" i="9"/>
  <c r="AD1520" i="9" s="1"/>
  <c r="AB1522" i="9"/>
  <c r="AD1522" i="9" s="1"/>
  <c r="AB1524" i="9"/>
  <c r="AD1524" i="9" s="1"/>
  <c r="AB1526" i="9"/>
  <c r="AD1526" i="9"/>
  <c r="AB1528" i="9"/>
  <c r="AD1528" i="9" s="1"/>
  <c r="AB1530" i="9"/>
  <c r="AD1530" i="9" s="1"/>
  <c r="AB1532" i="9"/>
  <c r="AD1532" i="9" s="1"/>
  <c r="AB1534" i="9"/>
  <c r="AD1534" i="9"/>
  <c r="AB1536" i="9"/>
  <c r="AD1536" i="9"/>
  <c r="AB1538" i="9"/>
  <c r="AD1538" i="9" s="1"/>
  <c r="AB1540" i="9"/>
  <c r="AD1540" i="9" s="1"/>
  <c r="AB1542" i="9"/>
  <c r="AD1542" i="9"/>
  <c r="AB1544" i="9"/>
  <c r="AD1544" i="9" s="1"/>
  <c r="AB1546" i="9"/>
  <c r="AD1546" i="9" s="1"/>
  <c r="AB1548" i="9"/>
  <c r="AD1548" i="9" s="1"/>
  <c r="AB1550" i="9"/>
  <c r="AD1550" i="9"/>
  <c r="AB1552" i="9"/>
  <c r="AD1552" i="9" s="1"/>
  <c r="AB1554" i="9"/>
  <c r="AD1554" i="9" s="1"/>
  <c r="AB1556" i="9"/>
  <c r="AD1556" i="9" s="1"/>
  <c r="AB1558" i="9"/>
  <c r="AD1558" i="9"/>
  <c r="AB1560" i="9"/>
  <c r="AD1560" i="9"/>
  <c r="AB1562" i="9"/>
  <c r="AD1562" i="9"/>
  <c r="AB1564" i="9"/>
  <c r="AD1564" i="9" s="1"/>
  <c r="AB1565" i="9"/>
  <c r="AD1565" i="9"/>
  <c r="AB1567" i="9"/>
  <c r="AD1567" i="9" s="1"/>
  <c r="AB1569" i="9"/>
  <c r="AD1569" i="9" s="1"/>
  <c r="AB1571" i="9"/>
  <c r="AD1571" i="9" s="1"/>
  <c r="AB1573" i="9"/>
  <c r="AD1573" i="9"/>
  <c r="AB1575" i="9"/>
  <c r="AD1575" i="9"/>
  <c r="AJ1577" i="9"/>
  <c r="AJ1579" i="9"/>
  <c r="AJ1581" i="9"/>
  <c r="AJ1583" i="9"/>
  <c r="AJ1585" i="9"/>
  <c r="AJ1587" i="9"/>
  <c r="AJ1589" i="9"/>
  <c r="AJ1591" i="9"/>
  <c r="AJ1593" i="9"/>
  <c r="AJ1595" i="9"/>
  <c r="AJ1597" i="9"/>
  <c r="AJ1599" i="9"/>
  <c r="AJ1601" i="9"/>
  <c r="AJ1603" i="9"/>
  <c r="AJ1605" i="9"/>
  <c r="AJ1607" i="9"/>
  <c r="AJ1609" i="9"/>
  <c r="AJ1611" i="9"/>
  <c r="AJ1613" i="9"/>
  <c r="AJ1615" i="9"/>
  <c r="AJ1617" i="9"/>
  <c r="AJ1619" i="9"/>
  <c r="AJ1621" i="9"/>
  <c r="AJ1623" i="9"/>
  <c r="AJ1625" i="9"/>
  <c r="AJ1627" i="9"/>
  <c r="AJ1629" i="9"/>
  <c r="AJ1631" i="9"/>
  <c r="AJ1633" i="9"/>
  <c r="AJ1635" i="9"/>
  <c r="AJ1637" i="9"/>
  <c r="AJ1639" i="9"/>
  <c r="AJ1641" i="9"/>
  <c r="AJ1643" i="9"/>
  <c r="AJ1645" i="9"/>
  <c r="AJ1647" i="9"/>
  <c r="AJ1649" i="9"/>
  <c r="AJ1651" i="9"/>
  <c r="AJ1653" i="9"/>
  <c r="AJ1656" i="9"/>
  <c r="AJ1658" i="9"/>
  <c r="AJ1660" i="9"/>
  <c r="AJ1662" i="9"/>
  <c r="AJ1664" i="9"/>
  <c r="AJ1667" i="9"/>
  <c r="AJ1669" i="9"/>
  <c r="AJ1671" i="9"/>
  <c r="AJ1673" i="9"/>
  <c r="AJ1675" i="9"/>
  <c r="AJ1678" i="9"/>
  <c r="AJ1680" i="9"/>
  <c r="AJ1683" i="9"/>
  <c r="AJ1684" i="9"/>
  <c r="AJ1688" i="9"/>
  <c r="AJ1690" i="9"/>
  <c r="AJ1692" i="9"/>
  <c r="AJ1694" i="9"/>
  <c r="AJ1696" i="9"/>
  <c r="AJ1698" i="9"/>
  <c r="AJ1700" i="9"/>
  <c r="AJ1702" i="9"/>
  <c r="AJ1704" i="9"/>
  <c r="AJ1706" i="9"/>
  <c r="AJ1708" i="9"/>
  <c r="AJ1710" i="9"/>
  <c r="AJ1712" i="9"/>
  <c r="AJ1714" i="9"/>
  <c r="AJ1716" i="9"/>
  <c r="AJ1718" i="9"/>
  <c r="AJ1720" i="9"/>
  <c r="AJ1722" i="9"/>
  <c r="AJ1724" i="9"/>
  <c r="AJ1726" i="9"/>
  <c r="AJ1728" i="9"/>
  <c r="AJ1730" i="9"/>
  <c r="AJ1732" i="9"/>
  <c r="AJ1734" i="9"/>
  <c r="AJ1736" i="9"/>
  <c r="AJ1737" i="9"/>
  <c r="AJ1739" i="9"/>
  <c r="AJ1741" i="9"/>
  <c r="AJ1743" i="9"/>
  <c r="AJ1746" i="9"/>
  <c r="AJ1748" i="9"/>
  <c r="AJ1750" i="9"/>
  <c r="AJ1752" i="9"/>
  <c r="AJ1754" i="9"/>
  <c r="AJ1756" i="9"/>
  <c r="AJ1758" i="9"/>
  <c r="AJ1760" i="9"/>
  <c r="AJ1762" i="9"/>
  <c r="AJ1764" i="9"/>
  <c r="AJ1766" i="9"/>
  <c r="AJ1768" i="9"/>
  <c r="AJ1770" i="9"/>
  <c r="AJ1772" i="9"/>
  <c r="AJ1774" i="9"/>
  <c r="AJ1776" i="9"/>
  <c r="AJ1778" i="9"/>
  <c r="AJ1780" i="9"/>
  <c r="AJ1782" i="9"/>
  <c r="AJ1784" i="9"/>
  <c r="AJ1786" i="9"/>
  <c r="AJ1788" i="9"/>
  <c r="AJ1790" i="9"/>
  <c r="AJ1792" i="9"/>
  <c r="AJ1794" i="9"/>
  <c r="AJ1796" i="9"/>
  <c r="AJ1798" i="9"/>
  <c r="AJ1800" i="9"/>
  <c r="AJ1802" i="9"/>
  <c r="AJ1804" i="9"/>
  <c r="AJ1806" i="9"/>
  <c r="AJ1808" i="9"/>
  <c r="AJ1810" i="9"/>
  <c r="AJ1812" i="9"/>
  <c r="AJ1814" i="9"/>
  <c r="AJ1816" i="9"/>
  <c r="AJ1818" i="9"/>
  <c r="AJ1820" i="9"/>
  <c r="AJ1822" i="9"/>
  <c r="AJ1824" i="9"/>
  <c r="AJ1826" i="9"/>
  <c r="AJ1828" i="9"/>
  <c r="AJ1830" i="9"/>
  <c r="AJ1832" i="9"/>
  <c r="AJ1834" i="9"/>
  <c r="AJ1836" i="9"/>
  <c r="AJ1838" i="9"/>
  <c r="AJ1840" i="9"/>
  <c r="AJ1848" i="9"/>
  <c r="AJ1850" i="9"/>
  <c r="AJ1852" i="9"/>
  <c r="AJ1854" i="9"/>
  <c r="AJ1856" i="9"/>
  <c r="AJ1858" i="9"/>
  <c r="AJ1860" i="9"/>
  <c r="AJ1862" i="9"/>
  <c r="AJ1864" i="9"/>
  <c r="AJ1866" i="9"/>
  <c r="AJ1868" i="9"/>
  <c r="AJ1874" i="9"/>
  <c r="AJ1876" i="9"/>
  <c r="AJ1878" i="9"/>
  <c r="AJ1880" i="9"/>
  <c r="AJ1882" i="9"/>
  <c r="AJ1884" i="9"/>
  <c r="AJ1886" i="9"/>
  <c r="AJ1888" i="9"/>
  <c r="AJ1890" i="9"/>
  <c r="AJ1892" i="9"/>
  <c r="AB1594" i="9"/>
  <c r="AD1594" i="9" s="1"/>
  <c r="AB1596" i="9"/>
  <c r="AD1596" i="9" s="1"/>
  <c r="AB1598" i="9"/>
  <c r="AD1598" i="9" s="1"/>
  <c r="AB1600" i="9"/>
  <c r="AD1600" i="9"/>
  <c r="AB1602" i="9"/>
  <c r="AD1602" i="9" s="1"/>
  <c r="AB1604" i="9"/>
  <c r="AD1604" i="9"/>
  <c r="AB1606" i="9"/>
  <c r="AD1606" i="9" s="1"/>
  <c r="AB1608" i="9"/>
  <c r="AD1608" i="9" s="1"/>
  <c r="AB1610" i="9"/>
  <c r="AD1610" i="9"/>
  <c r="AB1612" i="9"/>
  <c r="AD1612" i="9" s="1"/>
  <c r="AB1614" i="9"/>
  <c r="AD1614" i="9" s="1"/>
  <c r="AB1616" i="9"/>
  <c r="AD1616" i="9" s="1"/>
  <c r="AB1618" i="9"/>
  <c r="AD1618" i="9"/>
  <c r="AB1620" i="9"/>
  <c r="AD1620" i="9"/>
  <c r="AB1622" i="9"/>
  <c r="AD1622" i="9" s="1"/>
  <c r="AB1624" i="9"/>
  <c r="AD1624" i="9" s="1"/>
  <c r="AB1626" i="9"/>
  <c r="AD1626" i="9" s="1"/>
  <c r="AB1628" i="9"/>
  <c r="AD1628" i="9"/>
  <c r="AB1630" i="9"/>
  <c r="AD1630" i="9" s="1"/>
  <c r="AB1632" i="9"/>
  <c r="AD1632" i="9"/>
  <c r="AB1634" i="9"/>
  <c r="AD1634" i="9" s="1"/>
  <c r="AB1636" i="9"/>
  <c r="AD1636" i="9"/>
  <c r="AB1638" i="9"/>
  <c r="AD1638" i="9" s="1"/>
  <c r="AB1640" i="9"/>
  <c r="AD1640" i="9" s="1"/>
  <c r="AB1642" i="9"/>
  <c r="AD1642" i="9" s="1"/>
  <c r="AB1644" i="9"/>
  <c r="AD1644" i="9" s="1"/>
  <c r="AB1646" i="9"/>
  <c r="AD1646" i="9" s="1"/>
  <c r="AB1648" i="9"/>
  <c r="AD1648" i="9"/>
  <c r="AB1650" i="9"/>
  <c r="AD1650" i="9"/>
  <c r="AB1652" i="9"/>
  <c r="AD1652" i="9" s="1"/>
  <c r="AB1654" i="9"/>
  <c r="AD1654" i="9" s="1"/>
  <c r="AB1655" i="9"/>
  <c r="AD1655" i="9"/>
  <c r="AB1657" i="9"/>
  <c r="AD1657" i="9" s="1"/>
  <c r="AB1659" i="9"/>
  <c r="AD1659" i="9" s="1"/>
  <c r="AB1661" i="9"/>
  <c r="AD1661" i="9" s="1"/>
  <c r="AB1663" i="9"/>
  <c r="AD1663" i="9"/>
  <c r="AB1665" i="9"/>
  <c r="AD1665" i="9" s="1"/>
  <c r="AB1666" i="9"/>
  <c r="AD1666" i="9"/>
  <c r="AB1668" i="9"/>
  <c r="AD1668" i="9" s="1"/>
  <c r="AB1670" i="9"/>
  <c r="AD1670" i="9" s="1"/>
  <c r="AB1672" i="9"/>
  <c r="AD1672" i="9"/>
  <c r="AB1674" i="9"/>
  <c r="AD1674" i="9" s="1"/>
  <c r="AB1676" i="9"/>
  <c r="AD1676" i="9" s="1"/>
  <c r="AB1677" i="9"/>
  <c r="AD1677" i="9" s="1"/>
  <c r="AB1679" i="9"/>
  <c r="AD1679" i="9"/>
  <c r="AB1681" i="9"/>
  <c r="AD1681" i="9"/>
  <c r="AB1682" i="9"/>
  <c r="AD1682" i="9" s="1"/>
  <c r="AB1685" i="9"/>
  <c r="AD1685" i="9" s="1"/>
  <c r="AB1687" i="9"/>
  <c r="AD1687" i="9" s="1"/>
  <c r="AB1689" i="9"/>
  <c r="AD1689" i="9"/>
  <c r="AB1691" i="9"/>
  <c r="AD1691" i="9" s="1"/>
  <c r="AB1693" i="9"/>
  <c r="AD1693" i="9"/>
  <c r="AB1695" i="9"/>
  <c r="AD1695" i="9" s="1"/>
  <c r="AB1697" i="9"/>
  <c r="AD1697" i="9"/>
  <c r="AB1699" i="9"/>
  <c r="AD1699" i="9" s="1"/>
  <c r="AB1701" i="9"/>
  <c r="AD1701" i="9" s="1"/>
  <c r="AB1703" i="9"/>
  <c r="AD1703" i="9" s="1"/>
  <c r="AB1705" i="9"/>
  <c r="AD1705" i="9" s="1"/>
  <c r="AB1707" i="9"/>
  <c r="AD1707" i="9" s="1"/>
  <c r="AB1709" i="9"/>
  <c r="AD1709" i="9" s="1"/>
  <c r="AB1711" i="9"/>
  <c r="AD1711" i="9"/>
  <c r="AB1713" i="9"/>
  <c r="AD1713" i="9" s="1"/>
  <c r="AB1715" i="9"/>
  <c r="AD1715" i="9" s="1"/>
  <c r="AB1717" i="9"/>
  <c r="AD1717" i="9"/>
  <c r="AB1719" i="9"/>
  <c r="AD1719" i="9" s="1"/>
  <c r="AB1721" i="9"/>
  <c r="AD1721" i="9" s="1"/>
  <c r="AB1723" i="9"/>
  <c r="AD1723" i="9" s="1"/>
  <c r="AB1725" i="9"/>
  <c r="AD1725" i="9"/>
  <c r="AB1727" i="9"/>
  <c r="AD1727" i="9" s="1"/>
  <c r="AB1729" i="9"/>
  <c r="AD1729" i="9"/>
  <c r="AB1731" i="9"/>
  <c r="AD1731" i="9" s="1"/>
  <c r="AB1733" i="9"/>
  <c r="AD1733" i="9" s="1"/>
  <c r="AB1735" i="9"/>
  <c r="AD1735" i="9"/>
  <c r="AB1738" i="9"/>
  <c r="AD1738" i="9" s="1"/>
  <c r="AB1740" i="9"/>
  <c r="AD1740" i="9" s="1"/>
  <c r="AB1742" i="9"/>
  <c r="AD1742" i="9" s="1"/>
  <c r="AB1744" i="9"/>
  <c r="AD1744" i="9"/>
  <c r="AB1745" i="9"/>
  <c r="AD1745" i="9"/>
  <c r="AB1747" i="9"/>
  <c r="AD1747" i="9" s="1"/>
  <c r="AB1749" i="9"/>
  <c r="AD1749" i="9" s="1"/>
  <c r="AB1751" i="9"/>
  <c r="AD1751" i="9" s="1"/>
  <c r="AB1753" i="9"/>
  <c r="AD1753" i="9"/>
  <c r="AB1755" i="9"/>
  <c r="AD1755" i="9" s="1"/>
  <c r="AB1757" i="9"/>
  <c r="AD1757" i="9"/>
  <c r="AB1759" i="9"/>
  <c r="AD1759" i="9" s="1"/>
  <c r="AB1761" i="9"/>
  <c r="AD1761" i="9"/>
  <c r="AB1763" i="9"/>
  <c r="AD1763" i="9" s="1"/>
  <c r="AB1765" i="9"/>
  <c r="AD1765" i="9" s="1"/>
  <c r="AB1767" i="9"/>
  <c r="AD1767" i="9" s="1"/>
  <c r="AB1769" i="9"/>
  <c r="AD1769" i="9" s="1"/>
  <c r="AB1771" i="9"/>
  <c r="AD1771" i="9" s="1"/>
  <c r="AB1773" i="9"/>
  <c r="AD1773" i="9"/>
  <c r="AB1775" i="9"/>
  <c r="AD1775" i="9"/>
  <c r="AB1777" i="9"/>
  <c r="AD1777" i="9" s="1"/>
  <c r="AB1779" i="9"/>
  <c r="AD1779" i="9" s="1"/>
  <c r="AB1781" i="9"/>
  <c r="AD1781" i="9"/>
  <c r="AB1783" i="9"/>
  <c r="AD1783" i="9" s="1"/>
  <c r="AB1785" i="9"/>
  <c r="AD1785" i="9" s="1"/>
  <c r="AB1787" i="9"/>
  <c r="AD1787" i="9" s="1"/>
  <c r="AB1789" i="9"/>
  <c r="AD1789" i="9"/>
  <c r="AB1791" i="9"/>
  <c r="AD1791" i="9" s="1"/>
  <c r="AB1793" i="9"/>
  <c r="AD1793" i="9"/>
  <c r="AB1795" i="9"/>
  <c r="AD1795" i="9" s="1"/>
  <c r="AB1797" i="9"/>
  <c r="AD1797" i="9" s="1"/>
  <c r="AB1799" i="9"/>
  <c r="AD1799" i="9"/>
  <c r="AB1801" i="9"/>
  <c r="AD1801" i="9" s="1"/>
  <c r="AB1803" i="9"/>
  <c r="AD1803" i="9" s="1"/>
  <c r="AB1805" i="9"/>
  <c r="AD1805" i="9" s="1"/>
  <c r="AB1807" i="9"/>
  <c r="AD1807" i="9"/>
  <c r="AB1809" i="9"/>
  <c r="AD1809" i="9"/>
  <c r="AB1811" i="9"/>
  <c r="AD1811" i="9" s="1"/>
  <c r="AB1813" i="9"/>
  <c r="AD1813" i="9" s="1"/>
  <c r="AB1815" i="9"/>
  <c r="AD1815" i="9" s="1"/>
  <c r="AB1817" i="9"/>
  <c r="AD1817" i="9"/>
  <c r="AB1819" i="9"/>
  <c r="AD1819" i="9" s="1"/>
  <c r="AB1821" i="9"/>
  <c r="AD1821" i="9"/>
  <c r="AB1823" i="9"/>
  <c r="AD1823" i="9" s="1"/>
  <c r="AB1825" i="9"/>
  <c r="AD1825" i="9"/>
  <c r="AB1827" i="9"/>
  <c r="AD1827" i="9" s="1"/>
  <c r="AB1829" i="9"/>
  <c r="AD1829" i="9" s="1"/>
  <c r="AB1831" i="9"/>
  <c r="AD1831" i="9" s="1"/>
  <c r="AB1833" i="9"/>
  <c r="AD1833" i="9" s="1"/>
  <c r="AB1835" i="9"/>
  <c r="AD1835" i="9" s="1"/>
  <c r="AB1837" i="9"/>
  <c r="AD1837" i="9"/>
  <c r="AB1839" i="9"/>
  <c r="AD1839" i="9"/>
  <c r="AB1841" i="9"/>
  <c r="AD1841" i="9" s="1"/>
  <c r="AB1842" i="9"/>
  <c r="AD1842" i="9" s="1"/>
  <c r="AB1843" i="9"/>
  <c r="AD1843" i="9"/>
  <c r="AB1844" i="9"/>
  <c r="AD1844" i="9" s="1"/>
  <c r="AB1845" i="9"/>
  <c r="AD1845" i="9" s="1"/>
  <c r="AB1846" i="9"/>
  <c r="AD1846" i="9" s="1"/>
  <c r="AB1847" i="9"/>
  <c r="AD1847" i="9"/>
  <c r="AB1849" i="9"/>
  <c r="AD1849" i="9" s="1"/>
  <c r="AB1851" i="9"/>
  <c r="AD1851" i="9"/>
  <c r="AB1853" i="9"/>
  <c r="AD1853" i="9" s="1"/>
  <c r="AB1855" i="9"/>
  <c r="AD1855" i="9" s="1"/>
  <c r="AB1857" i="9"/>
  <c r="AD1857" i="9"/>
  <c r="AB1859" i="9"/>
  <c r="AD1859" i="9" s="1"/>
  <c r="AB1861" i="9"/>
  <c r="AD1861" i="9" s="1"/>
  <c r="AB1863" i="9"/>
  <c r="AD1863" i="9" s="1"/>
  <c r="AB1865" i="9"/>
  <c r="AD1865" i="9"/>
  <c r="AB1867" i="9"/>
  <c r="AD1867" i="9"/>
  <c r="AB1869" i="9"/>
  <c r="AD1869" i="9" s="1"/>
  <c r="AB1870" i="9"/>
  <c r="AD1870" i="9" s="1"/>
  <c r="AB1871" i="9"/>
  <c r="AD1871" i="9" s="1"/>
  <c r="AB1872" i="9"/>
  <c r="AD1872" i="9"/>
  <c r="AB1873" i="9"/>
  <c r="AD1873" i="9" s="1"/>
  <c r="AB1875" i="9"/>
  <c r="AD1875" i="9"/>
  <c r="AB1877" i="9"/>
  <c r="AD1877" i="9" s="1"/>
  <c r="AB1879" i="9"/>
  <c r="AD1879" i="9"/>
  <c r="AB1881" i="9"/>
  <c r="AD1881" i="9" s="1"/>
  <c r="AB1883" i="9"/>
  <c r="AD1883" i="9" s="1"/>
  <c r="AB1885" i="9"/>
  <c r="AD1885" i="9" s="1"/>
  <c r="AB1887" i="9"/>
  <c r="AD1887" i="9" s="1"/>
  <c r="AB1889" i="9"/>
  <c r="AD1889" i="9" s="1"/>
  <c r="AB1891" i="9"/>
  <c r="AD1891" i="9"/>
  <c r="AB1893" i="9"/>
  <c r="AD1893" i="9"/>
  <c r="AB1894" i="9"/>
  <c r="AD1894" i="9" s="1"/>
  <c r="AB1896" i="9"/>
  <c r="AD1896" i="9" s="1"/>
  <c r="AB1898" i="9"/>
  <c r="AD1898" i="9"/>
  <c r="AB1900" i="9"/>
  <c r="AD1900" i="9" s="1"/>
  <c r="AB1902" i="9"/>
  <c r="AD1902" i="9" s="1"/>
  <c r="AB1904" i="9"/>
  <c r="AD1904" i="9" s="1"/>
  <c r="AB1906" i="9"/>
  <c r="AD1906" i="9"/>
  <c r="AB1908" i="9"/>
  <c r="AD1908" i="9" s="1"/>
  <c r="AB1910" i="9"/>
  <c r="AD1910" i="9"/>
  <c r="AB1912" i="9"/>
  <c r="AD1912" i="9" s="1"/>
  <c r="AB1914" i="9"/>
  <c r="AD1914" i="9" s="1"/>
  <c r="AB1916" i="9"/>
  <c r="AD1916" i="9"/>
  <c r="AB1918" i="9"/>
  <c r="AD1918" i="9" s="1"/>
  <c r="AB1920" i="9"/>
  <c r="AD1920" i="9" s="1"/>
  <c r="AB1922" i="9"/>
  <c r="AD1922" i="9" s="1"/>
  <c r="AB1924" i="9"/>
  <c r="AD1924" i="9"/>
  <c r="AB1926" i="9"/>
  <c r="AD1926" i="9"/>
  <c r="AB1927" i="9"/>
  <c r="AD1927" i="9" s="1"/>
  <c r="AB1930" i="9"/>
  <c r="AD1930" i="9" s="1"/>
  <c r="AB1932" i="9"/>
  <c r="AD1932" i="9" s="1"/>
  <c r="AB1934" i="9"/>
  <c r="AD1934" i="9"/>
  <c r="AB1936" i="9"/>
  <c r="AD1936" i="9" s="1"/>
  <c r="AB1938" i="9"/>
  <c r="AD1938" i="9"/>
  <c r="AB1940" i="9"/>
  <c r="AD1940" i="9" s="1"/>
  <c r="AB1942" i="9"/>
  <c r="AD1942" i="9"/>
  <c r="AB1944" i="9"/>
  <c r="AD1944" i="9" s="1"/>
  <c r="AB1946" i="9"/>
  <c r="AD1946" i="9" s="1"/>
  <c r="AB1948" i="9"/>
  <c r="AD1948" i="9" s="1"/>
  <c r="AB1950" i="9"/>
  <c r="AD1950" i="9" s="1"/>
  <c r="AB1952" i="9"/>
  <c r="AD1952" i="9" s="1"/>
  <c r="AB1954" i="9"/>
  <c r="AD1954" i="9"/>
  <c r="AB1956" i="9"/>
  <c r="AD1956" i="9"/>
  <c r="AB1958" i="9"/>
  <c r="AD1958" i="9" s="1"/>
  <c r="AB1960" i="9"/>
  <c r="AD1960" i="9" s="1"/>
  <c r="AB1962" i="9"/>
  <c r="AD1962" i="9"/>
  <c r="AB1964" i="9"/>
  <c r="AD1964" i="9" s="1"/>
  <c r="AB1966" i="9"/>
  <c r="AD1966" i="9" s="1"/>
  <c r="AB1968" i="9"/>
  <c r="AD1968" i="9" s="1"/>
  <c r="AB1970" i="9"/>
  <c r="AD1970" i="9"/>
  <c r="AB1972" i="9"/>
  <c r="AD1972" i="9" s="1"/>
  <c r="AB1974" i="9"/>
  <c r="AD1974" i="9"/>
  <c r="AB1976" i="9"/>
  <c r="AD1976" i="9" s="1"/>
  <c r="AB1978" i="9"/>
  <c r="AD1978" i="9" s="1"/>
  <c r="AB1980" i="9"/>
  <c r="AD1980" i="9"/>
  <c r="AB1982" i="9"/>
  <c r="AD1982" i="9" s="1"/>
  <c r="AB1984" i="9"/>
  <c r="AD1984" i="9" s="1"/>
  <c r="AB1986" i="9"/>
  <c r="AD1986" i="9" s="1"/>
  <c r="AB1988" i="9"/>
  <c r="AD1988" i="9"/>
  <c r="AJ1991" i="9"/>
  <c r="AJ1993" i="9"/>
  <c r="AJ1995" i="9"/>
  <c r="AJ1997" i="9"/>
  <c r="AJ1999" i="9"/>
  <c r="AJ2001" i="9"/>
  <c r="AJ2003" i="9"/>
  <c r="AJ2005" i="9"/>
  <c r="AJ2006" i="9"/>
  <c r="AJ2008" i="9"/>
  <c r="AJ2009" i="9"/>
  <c r="AJ2011" i="9"/>
  <c r="AJ2013" i="9"/>
  <c r="AJ2015" i="9"/>
  <c r="AJ2017" i="9"/>
  <c r="AJ2019" i="9"/>
  <c r="AJ2021" i="9"/>
  <c r="AJ2023" i="9"/>
  <c r="AJ2026" i="9"/>
  <c r="AJ2027" i="9"/>
  <c r="AJ2029" i="9"/>
  <c r="AJ2030" i="9"/>
  <c r="AJ2032" i="9"/>
  <c r="AJ2034" i="9"/>
  <c r="AJ2036" i="9"/>
  <c r="AJ2038" i="9"/>
  <c r="AJ2040" i="9"/>
  <c r="AJ2042" i="9"/>
  <c r="AJ2044" i="9"/>
  <c r="AJ2046" i="9"/>
  <c r="AJ2048" i="9"/>
  <c r="AJ2050" i="9"/>
  <c r="AJ2052" i="9"/>
  <c r="AJ2054" i="9"/>
  <c r="AJ2056" i="9"/>
  <c r="AJ2058" i="9"/>
  <c r="AJ2060" i="9"/>
  <c r="AJ2062" i="9"/>
  <c r="AJ2064" i="9"/>
  <c r="AJ2066" i="9"/>
  <c r="AJ2068" i="9"/>
  <c r="AJ2070" i="9"/>
  <c r="AJ2076" i="9"/>
  <c r="AJ2079" i="9"/>
  <c r="AJ2081" i="9"/>
  <c r="AJ2082" i="9"/>
  <c r="AJ2084" i="9"/>
  <c r="AJ2086" i="9"/>
  <c r="AJ2088" i="9"/>
  <c r="AJ2090" i="9"/>
  <c r="AJ2092" i="9"/>
  <c r="AJ2094" i="9"/>
  <c r="AJ2096" i="9"/>
  <c r="AJ2098" i="9"/>
  <c r="AJ2100" i="9"/>
  <c r="AJ2102" i="9"/>
  <c r="AJ2104" i="9"/>
  <c r="AJ2106" i="9"/>
  <c r="AJ2108" i="9"/>
  <c r="AJ2110" i="9"/>
  <c r="AJ2112" i="9"/>
  <c r="AJ2113" i="9"/>
  <c r="AJ2116" i="9"/>
  <c r="AJ2118" i="9"/>
  <c r="AJ2121" i="9"/>
  <c r="AJ2123" i="9"/>
  <c r="AJ2125" i="9"/>
  <c r="AJ2129" i="9"/>
  <c r="AJ2131" i="9"/>
  <c r="AJ2133" i="9"/>
  <c r="AJ2136" i="9"/>
  <c r="AJ2138" i="9"/>
  <c r="AJ2140" i="9"/>
  <c r="AJ2142" i="9"/>
  <c r="AJ2144" i="9"/>
  <c r="AJ2146" i="9"/>
  <c r="AB1990" i="9"/>
  <c r="AD1990" i="9" s="1"/>
  <c r="AB1992" i="9"/>
  <c r="AD1992" i="9"/>
  <c r="AB1994" i="9"/>
  <c r="AD1994" i="9" s="1"/>
  <c r="AB1996" i="9"/>
  <c r="AD1996" i="9" s="1"/>
  <c r="AB1998" i="9"/>
  <c r="AD1998" i="9" s="1"/>
  <c r="AB2000" i="9"/>
  <c r="AD2000" i="9" s="1"/>
  <c r="AB2002" i="9"/>
  <c r="AD2002" i="9"/>
  <c r="AB2004" i="9"/>
  <c r="AD2004" i="9" s="1"/>
  <c r="AB2007" i="9"/>
  <c r="AD2007" i="9"/>
  <c r="AB2010" i="9"/>
  <c r="AD2010" i="9" s="1"/>
  <c r="AB2012" i="9"/>
  <c r="AD2012" i="9"/>
  <c r="AB2014" i="9"/>
  <c r="AD2014" i="9"/>
  <c r="AB2016" i="9"/>
  <c r="AD2016" i="9"/>
  <c r="AB2018" i="9"/>
  <c r="AD2018" i="9" s="1"/>
  <c r="AB2020" i="9"/>
  <c r="AD2020" i="9"/>
  <c r="AB2022" i="9"/>
  <c r="AD2022" i="9" s="1"/>
  <c r="AB2024" i="9"/>
  <c r="AD2024" i="9"/>
  <c r="AB2025" i="9"/>
  <c r="AD2025" i="9" s="1"/>
  <c r="AB2028" i="9"/>
  <c r="AD2028" i="9"/>
  <c r="AB2031" i="9"/>
  <c r="AD2031" i="9"/>
  <c r="AB2033" i="9"/>
  <c r="AD2033" i="9"/>
  <c r="AB2035" i="9"/>
  <c r="AD2035" i="9" s="1"/>
  <c r="AB2037" i="9"/>
  <c r="AD2037" i="9"/>
  <c r="AB2039" i="9"/>
  <c r="AD2039" i="9" s="1"/>
  <c r="AB2041" i="9"/>
  <c r="AD2041" i="9"/>
  <c r="AB2043" i="9"/>
  <c r="AD2043" i="9" s="1"/>
  <c r="AB2045" i="9"/>
  <c r="AD2045" i="9"/>
  <c r="AB2047" i="9"/>
  <c r="AD2047" i="9"/>
  <c r="AB2049" i="9"/>
  <c r="AD2049" i="9"/>
  <c r="AB2051" i="9"/>
  <c r="AD2051" i="9" s="1"/>
  <c r="AB2053" i="9"/>
  <c r="AD2053" i="9"/>
  <c r="AB2055" i="9"/>
  <c r="AD2055" i="9" s="1"/>
  <c r="AB2057" i="9"/>
  <c r="AD2057" i="9"/>
  <c r="AB2059" i="9"/>
  <c r="AD2059" i="9" s="1"/>
  <c r="AB2061" i="9"/>
  <c r="AD2061" i="9"/>
  <c r="AB2063" i="9"/>
  <c r="AD2063" i="9" s="1"/>
  <c r="AB2065" i="9"/>
  <c r="AD2065" i="9"/>
  <c r="AB2067" i="9"/>
  <c r="AD2067" i="9" s="1"/>
  <c r="AB2069" i="9"/>
  <c r="AD2069" i="9"/>
  <c r="AB2071" i="9"/>
  <c r="AD2071" i="9"/>
  <c r="AB2072" i="9"/>
  <c r="AD2072" i="9"/>
  <c r="AB2073" i="9"/>
  <c r="AD2073" i="9" s="1"/>
  <c r="AB2074" i="9"/>
  <c r="AD2074" i="9"/>
  <c r="AB2075" i="9"/>
  <c r="AD2075" i="9"/>
  <c r="AB2077" i="9"/>
  <c r="AD2077" i="9"/>
  <c r="AB2078" i="9"/>
  <c r="AD2078" i="9" s="1"/>
  <c r="AB2080" i="9"/>
  <c r="AD2080" i="9"/>
  <c r="AB2083" i="9"/>
  <c r="AD2083" i="9" s="1"/>
  <c r="AB2085" i="9"/>
  <c r="AD2085" i="9"/>
  <c r="AB2087" i="9"/>
  <c r="AD2087" i="9" s="1"/>
  <c r="AB2089" i="9"/>
  <c r="AD2089" i="9"/>
  <c r="AB2091" i="9"/>
  <c r="AD2091" i="9"/>
  <c r="AB2093" i="9"/>
  <c r="AD2093" i="9"/>
  <c r="AB2095" i="9"/>
  <c r="AD2095" i="9" s="1"/>
  <c r="AB2097" i="9"/>
  <c r="AD2097" i="9"/>
  <c r="AB2099" i="9"/>
  <c r="AD2099" i="9" s="1"/>
  <c r="AB2101" i="9"/>
  <c r="AD2101" i="9"/>
  <c r="AB2103" i="9"/>
  <c r="AD2103" i="9" s="1"/>
  <c r="AB2105" i="9"/>
  <c r="AD2105" i="9"/>
  <c r="AB2107" i="9"/>
  <c r="AD2107" i="9"/>
  <c r="AB2109" i="9"/>
  <c r="AD2109" i="9"/>
  <c r="AB2111" i="9"/>
  <c r="AD2111" i="9" s="1"/>
  <c r="AB2114" i="9"/>
  <c r="AD2114" i="9"/>
  <c r="AB2115" i="9"/>
  <c r="AD2115" i="9" s="1"/>
  <c r="AB2117" i="9"/>
  <c r="AD2117" i="9"/>
  <c r="AB2119" i="9"/>
  <c r="AD2119" i="9" s="1"/>
  <c r="AB2120" i="9"/>
  <c r="AD2120" i="9"/>
  <c r="AB2122" i="9"/>
  <c r="AD2122" i="9"/>
  <c r="AB2124" i="9"/>
  <c r="AD2124" i="9"/>
  <c r="AB2126" i="9"/>
  <c r="AD2126" i="9" s="1"/>
  <c r="AB2127" i="9"/>
  <c r="AD2127" i="9"/>
  <c r="AB2128" i="9"/>
  <c r="AD2128" i="9"/>
  <c r="AB2130" i="9"/>
  <c r="AD2130" i="9"/>
  <c r="AB2132" i="9"/>
  <c r="AD2132" i="9" s="1"/>
  <c r="AB2134" i="9"/>
  <c r="AD2134" i="9"/>
  <c r="AB2135" i="9"/>
  <c r="AD2135" i="9"/>
  <c r="AB2137" i="9"/>
  <c r="AD2137" i="9"/>
  <c r="AB2139" i="9"/>
  <c r="AD2139" i="9" s="1"/>
  <c r="AB2141" i="9"/>
  <c r="AD2141" i="9"/>
  <c r="AB2143" i="9"/>
  <c r="AD2143" i="9" s="1"/>
  <c r="AB2145" i="9"/>
  <c r="AD2145" i="9"/>
  <c r="AB2147" i="9"/>
  <c r="AD2147" i="9" s="1"/>
  <c r="AB2149" i="9"/>
  <c r="AD2149" i="9"/>
  <c r="AB2151" i="9"/>
  <c r="AD2151" i="9"/>
  <c r="AB2153" i="9"/>
  <c r="AD2153" i="9"/>
  <c r="AB2155" i="9"/>
  <c r="AD2155" i="9" s="1"/>
  <c r="AB2157" i="9"/>
  <c r="AD2157" i="9"/>
  <c r="AB2159" i="9"/>
  <c r="AD2159" i="9" s="1"/>
  <c r="AB2161" i="9"/>
  <c r="AD2161" i="9"/>
  <c r="AB2163" i="9"/>
  <c r="AD2163" i="9" s="1"/>
  <c r="AB2165" i="9"/>
  <c r="AD2165" i="9"/>
  <c r="AB2167" i="9"/>
  <c r="AD2167" i="9"/>
  <c r="AB2169" i="9"/>
  <c r="AD2169" i="9"/>
  <c r="AB2171" i="9"/>
  <c r="AD2171" i="9" s="1"/>
  <c r="AB2173" i="9"/>
  <c r="AD2173" i="9"/>
  <c r="AB2175" i="9"/>
  <c r="AD2175" i="9" s="1"/>
  <c r="AB2177" i="9"/>
  <c r="AD2177" i="9"/>
  <c r="AB2179" i="9"/>
  <c r="AD2179" i="9" s="1"/>
  <c r="AB2181" i="9"/>
  <c r="AD2181" i="9"/>
  <c r="AB2183" i="9"/>
  <c r="AD2183" i="9"/>
  <c r="AB2185" i="9"/>
  <c r="AD2185" i="9"/>
  <c r="AB2187" i="9"/>
  <c r="AD2187" i="9" s="1"/>
  <c r="AB2189" i="9"/>
  <c r="AD2189" i="9"/>
  <c r="AB2191" i="9"/>
  <c r="AD2191" i="9"/>
  <c r="AB2193" i="9"/>
  <c r="AD2193" i="9"/>
  <c r="AB2195" i="9"/>
  <c r="AD2195" i="9" s="1"/>
  <c r="AB2197" i="9"/>
  <c r="AD2197" i="9"/>
  <c r="AB2199" i="9"/>
  <c r="AD2199" i="9"/>
  <c r="AB2201" i="9"/>
  <c r="AD2201" i="9"/>
  <c r="AB2203" i="9"/>
  <c r="AD2203" i="9" s="1"/>
  <c r="AB2205" i="9"/>
  <c r="AD2205" i="9"/>
  <c r="AB2207" i="9"/>
  <c r="AD2207" i="9" s="1"/>
  <c r="AB2210" i="9"/>
  <c r="AD2210" i="9"/>
  <c r="AB2212" i="9"/>
  <c r="AD2212" i="9" s="1"/>
  <c r="AB2214" i="9"/>
  <c r="AD2214" i="9"/>
  <c r="AJ2217" i="9"/>
  <c r="AJ2219" i="9"/>
  <c r="AJ2221" i="9"/>
  <c r="AJ2223" i="9"/>
  <c r="AJ2225" i="9"/>
  <c r="AJ2227" i="9"/>
  <c r="AJ2229" i="9"/>
  <c r="AJ2231" i="9"/>
  <c r="AJ2233" i="9"/>
  <c r="AJ2235" i="9"/>
  <c r="AJ2237" i="9"/>
  <c r="AJ2239" i="9"/>
  <c r="AJ2241" i="9"/>
  <c r="AJ2243" i="9"/>
  <c r="AJ2245" i="9"/>
  <c r="AJ2247" i="9"/>
  <c r="AJ2249" i="9"/>
  <c r="AJ2251" i="9"/>
  <c r="AJ2253" i="9"/>
  <c r="AJ2255" i="9"/>
  <c r="AJ2257" i="9"/>
  <c r="AJ2259" i="9"/>
  <c r="AJ2261" i="9"/>
  <c r="AJ2263" i="9"/>
  <c r="AJ2265" i="9"/>
  <c r="AJ2267" i="9"/>
  <c r="AJ2269" i="9"/>
  <c r="AJ2271" i="9"/>
  <c r="AJ2273" i="9"/>
  <c r="AJ2275" i="9"/>
  <c r="AJ2277" i="9"/>
  <c r="AJ2278" i="9"/>
  <c r="AJ2279" i="9"/>
  <c r="AJ2280" i="9"/>
  <c r="AJ2282" i="9"/>
  <c r="AJ2284" i="9"/>
  <c r="AJ2286" i="9"/>
  <c r="AJ2288" i="9"/>
  <c r="AJ2290" i="9"/>
  <c r="AJ2292" i="9"/>
  <c r="AJ2294" i="9"/>
  <c r="AJ2296" i="9"/>
  <c r="AJ2298" i="9"/>
  <c r="AJ2300" i="9"/>
  <c r="AJ2302" i="9"/>
  <c r="AJ2304" i="9"/>
  <c r="AJ2306" i="9"/>
  <c r="AJ2308" i="9"/>
  <c r="AJ2310" i="9"/>
  <c r="AJ2312" i="9"/>
  <c r="AJ2314" i="9"/>
  <c r="AJ2316" i="9"/>
  <c r="AJ2318" i="9"/>
  <c r="AJ2320" i="9"/>
  <c r="AJ2322" i="9"/>
  <c r="AJ2324" i="9"/>
  <c r="AJ2326" i="9"/>
  <c r="AJ2328" i="9"/>
  <c r="AJ2330" i="9"/>
  <c r="AJ2332" i="9"/>
  <c r="AJ2334" i="9"/>
  <c r="AJ2336" i="9"/>
  <c r="AJ2338" i="9"/>
  <c r="AJ2340" i="9"/>
  <c r="AJ2342" i="9"/>
  <c r="AJ2344" i="9"/>
  <c r="AJ2346" i="9"/>
  <c r="AJ2348" i="9"/>
  <c r="AJ2350" i="9"/>
  <c r="AJ2352" i="9"/>
  <c r="AJ2354" i="9"/>
  <c r="AJ2356" i="9"/>
  <c r="AJ2358" i="9"/>
  <c r="AJ2360" i="9"/>
  <c r="AJ2362" i="9"/>
  <c r="AJ2364" i="9"/>
  <c r="AJ2366" i="9"/>
  <c r="AJ2369" i="9"/>
  <c r="AJ2371" i="9"/>
  <c r="AJ2373" i="9"/>
  <c r="AB2376" i="9"/>
  <c r="AD2376" i="9"/>
  <c r="AB2377" i="9"/>
  <c r="AD2377" i="9"/>
  <c r="AB2379" i="9"/>
  <c r="AD2379" i="9" s="1"/>
  <c r="AB2382" i="9"/>
  <c r="AD2382" i="9"/>
  <c r="AB2384" i="9"/>
  <c r="AD2384" i="9" s="1"/>
  <c r="AB2386" i="9"/>
  <c r="AD2386" i="9"/>
  <c r="AB2388" i="9"/>
  <c r="AD2388" i="9" s="1"/>
  <c r="AB2390" i="9"/>
  <c r="AD2390" i="9"/>
  <c r="AB2392" i="9"/>
  <c r="AD2392" i="9"/>
  <c r="AB2394" i="9"/>
  <c r="AD2394" i="9"/>
  <c r="AB2396" i="9"/>
  <c r="AD2396" i="9" s="1"/>
  <c r="AB2398" i="9"/>
  <c r="AD2398" i="9"/>
  <c r="AB2400" i="9"/>
  <c r="AD2400" i="9" s="1"/>
  <c r="AB2216" i="9"/>
  <c r="AD2216" i="9"/>
  <c r="AB2218" i="9"/>
  <c r="AD2218" i="9" s="1"/>
  <c r="AB2220" i="9"/>
  <c r="AD2220" i="9"/>
  <c r="AB2222" i="9"/>
  <c r="AD2222" i="9"/>
  <c r="AB2224" i="9"/>
  <c r="AD2224" i="9"/>
  <c r="AB2226" i="9"/>
  <c r="AD2226" i="9" s="1"/>
  <c r="AB2228" i="9"/>
  <c r="AD2228" i="9"/>
  <c r="AB2230" i="9"/>
  <c r="AD2230" i="9"/>
  <c r="AB2232" i="9"/>
  <c r="AD2232" i="9"/>
  <c r="AB2234" i="9"/>
  <c r="AD2234" i="9" s="1"/>
  <c r="AB2236" i="9"/>
  <c r="AD2236" i="9"/>
  <c r="AB2238" i="9"/>
  <c r="AD2238" i="9"/>
  <c r="AB2240" i="9"/>
  <c r="AD2240" i="9"/>
  <c r="AB2242" i="9"/>
  <c r="AD2242" i="9" s="1"/>
  <c r="AB2244" i="9"/>
  <c r="AD2244" i="9"/>
  <c r="AB2246" i="9"/>
  <c r="AD2246" i="9" s="1"/>
  <c r="AB2248" i="9"/>
  <c r="AD2248" i="9"/>
  <c r="AB2250" i="9"/>
  <c r="AD2250" i="9" s="1"/>
  <c r="AB2252" i="9"/>
  <c r="AD2252" i="9"/>
  <c r="AB2254" i="9"/>
  <c r="AD2254" i="9"/>
  <c r="AB2256" i="9"/>
  <c r="AD2256" i="9"/>
  <c r="AB2258" i="9"/>
  <c r="AD2258" i="9" s="1"/>
  <c r="AB2260" i="9"/>
  <c r="AD2260" i="9"/>
  <c r="AB2262" i="9"/>
  <c r="AD2262" i="9" s="1"/>
  <c r="AB2264" i="9"/>
  <c r="AD2264" i="9"/>
  <c r="AB2266" i="9"/>
  <c r="AD2266" i="9" s="1"/>
  <c r="AB2268" i="9"/>
  <c r="AD2268" i="9"/>
  <c r="AB2270" i="9"/>
  <c r="AD2270" i="9"/>
  <c r="AB2272" i="9"/>
  <c r="AD2272" i="9"/>
  <c r="AB2274" i="9"/>
  <c r="AD2274" i="9" s="1"/>
  <c r="AB2276" i="9"/>
  <c r="AD2276" i="9"/>
  <c r="AB2281" i="9"/>
  <c r="AD2281" i="9" s="1"/>
  <c r="AB2283" i="9"/>
  <c r="AD2283" i="9"/>
  <c r="AB2285" i="9"/>
  <c r="AD2285" i="9" s="1"/>
  <c r="AB2287" i="9"/>
  <c r="AD2287" i="9"/>
  <c r="AB2289" i="9"/>
  <c r="AD2289" i="9" s="1"/>
  <c r="AB2291" i="9"/>
  <c r="AD2291" i="9"/>
  <c r="AB2293" i="9"/>
  <c r="AD2293" i="9" s="1"/>
  <c r="AB2295" i="9"/>
  <c r="AD2295" i="9"/>
  <c r="AB2297" i="9"/>
  <c r="AD2297" i="9"/>
  <c r="AB2299" i="9"/>
  <c r="AD2299" i="9"/>
  <c r="AB2301" i="9"/>
  <c r="AD2301" i="9" s="1"/>
  <c r="AB2303" i="9"/>
  <c r="AD2303" i="9"/>
  <c r="AB2305" i="9"/>
  <c r="AD2305" i="9"/>
  <c r="AB2307" i="9"/>
  <c r="AD2307" i="9"/>
  <c r="AB2309" i="9"/>
  <c r="AD2309" i="9" s="1"/>
  <c r="AB2311" i="9"/>
  <c r="AD2311" i="9"/>
  <c r="AB2313" i="9"/>
  <c r="AD2313" i="9" s="1"/>
  <c r="AB2315" i="9"/>
  <c r="AD2315" i="9"/>
  <c r="AB2317" i="9"/>
  <c r="AD2317" i="9" s="1"/>
  <c r="AB2319" i="9"/>
  <c r="AD2319" i="9"/>
  <c r="AB2321" i="9"/>
  <c r="AD2321" i="9"/>
  <c r="AB2323" i="9"/>
  <c r="AD2323" i="9"/>
  <c r="AB2325" i="9"/>
  <c r="AD2325" i="9" s="1"/>
  <c r="AB2327" i="9"/>
  <c r="AD2327" i="9"/>
  <c r="AB2329" i="9"/>
  <c r="AD2329" i="9" s="1"/>
  <c r="AB2331" i="9"/>
  <c r="AD2331" i="9"/>
  <c r="AB2333" i="9"/>
  <c r="AD2333" i="9" s="1"/>
  <c r="AB2335" i="9"/>
  <c r="AD2335" i="9"/>
  <c r="AB2337" i="9"/>
  <c r="AD2337" i="9"/>
  <c r="AB2339" i="9"/>
  <c r="AD2339" i="9"/>
  <c r="AB2341" i="9"/>
  <c r="AD2341" i="9" s="1"/>
  <c r="AB2343" i="9"/>
  <c r="AD2343" i="9"/>
  <c r="AB2345" i="9"/>
  <c r="AD2345" i="9" s="1"/>
  <c r="AB2347" i="9"/>
  <c r="AD2347" i="9"/>
  <c r="AB2349" i="9"/>
  <c r="AD2349" i="9" s="1"/>
  <c r="AB2351" i="9"/>
  <c r="AD2351" i="9"/>
  <c r="AB2353" i="9"/>
  <c r="AD2353" i="9" s="1"/>
  <c r="AB2355" i="9"/>
  <c r="AD2355" i="9"/>
  <c r="AB2357" i="9"/>
  <c r="AD2357" i="9" s="1"/>
  <c r="AB2359" i="9"/>
  <c r="AD2359" i="9"/>
  <c r="AB2361" i="9"/>
  <c r="AD2361" i="9"/>
  <c r="AB2363" i="9"/>
  <c r="AD2363" i="9"/>
  <c r="AB2365" i="9"/>
  <c r="AD2365" i="9" s="1"/>
  <c r="AB2367" i="9"/>
  <c r="AD2367" i="9"/>
  <c r="AB2368" i="9"/>
  <c r="AD2368" i="9"/>
  <c r="AB2370" i="9"/>
  <c r="AD2370" i="9"/>
  <c r="AB2372" i="9"/>
  <c r="AD2372" i="9" s="1"/>
  <c r="AB2374" i="9"/>
  <c r="AD2374" i="9"/>
  <c r="AJ2375" i="9"/>
  <c r="AJ2378" i="9"/>
  <c r="AJ2380" i="9"/>
  <c r="AJ2381" i="9"/>
  <c r="AJ2383" i="9"/>
  <c r="AJ2385" i="9"/>
  <c r="AJ2387" i="9"/>
  <c r="AJ2389" i="9"/>
  <c r="AJ2391" i="9"/>
  <c r="AJ2393" i="9"/>
  <c r="AJ2395" i="9"/>
  <c r="AJ2397" i="9"/>
  <c r="AJ2399" i="9"/>
  <c r="AJ2401" i="9"/>
  <c r="AH2403" i="9"/>
  <c r="AB2404" i="9"/>
  <c r="AD2404" i="9"/>
  <c r="AH2405" i="9"/>
  <c r="AB2406" i="9"/>
  <c r="AD2406" i="9"/>
  <c r="AH2407" i="9"/>
  <c r="AB2408" i="9"/>
  <c r="AD2408" i="9" s="1"/>
  <c r="AH2409" i="9"/>
  <c r="AB2410" i="9"/>
  <c r="AD2410" i="9"/>
  <c r="AH2411" i="9"/>
  <c r="AB2412" i="9"/>
  <c r="AD2412" i="9" s="1"/>
  <c r="AH2413" i="9"/>
  <c r="AB2414" i="9"/>
  <c r="AD2414" i="9"/>
  <c r="AH2415" i="9"/>
  <c r="AB2416" i="9"/>
  <c r="AD2416" i="9" s="1"/>
  <c r="AH2417" i="9"/>
  <c r="AB2418" i="9"/>
  <c r="AD2418" i="9" s="1"/>
  <c r="AH2419" i="9"/>
  <c r="AB2420" i="9"/>
  <c r="AD2420" i="9"/>
  <c r="AH2421" i="9"/>
  <c r="AB2422" i="9"/>
  <c r="AD2422" i="9"/>
  <c r="AH2423" i="9"/>
  <c r="AB2424" i="9"/>
  <c r="AD2424" i="9" s="1"/>
  <c r="AH2425" i="9"/>
  <c r="AB2426" i="9"/>
  <c r="AD2426" i="9" s="1"/>
  <c r="AH2427" i="9"/>
  <c r="AB2428" i="9"/>
  <c r="AD2428" i="9" s="1"/>
  <c r="AH2429" i="9"/>
  <c r="AB2430" i="9"/>
  <c r="AD2430" i="9"/>
  <c r="AJ2431" i="9"/>
  <c r="AJ2433" i="9"/>
  <c r="AJ2435" i="9"/>
  <c r="AJ2437" i="9"/>
  <c r="AJ2439" i="9"/>
  <c r="AJ2441" i="9"/>
  <c r="AJ2443" i="9"/>
  <c r="AJ2445" i="9"/>
  <c r="AJ2447" i="9"/>
  <c r="AJ2449" i="9"/>
  <c r="AJ2451" i="9"/>
  <c r="AJ2453" i="9"/>
  <c r="AJ2455" i="9"/>
  <c r="AJ2457" i="9"/>
  <c r="AJ2459" i="9"/>
  <c r="AJ2461" i="9"/>
  <c r="AJ2463" i="9"/>
  <c r="AJ2465" i="9"/>
  <c r="AJ2467" i="9"/>
  <c r="AJ2469" i="9"/>
  <c r="AJ2471" i="9"/>
  <c r="AJ2473" i="9"/>
  <c r="AJ2475" i="9"/>
  <c r="AJ2477" i="9"/>
  <c r="AJ2479" i="9"/>
  <c r="AJ2481" i="9"/>
  <c r="AJ2483" i="9"/>
  <c r="AJ2485" i="9"/>
  <c r="AJ2487" i="9"/>
  <c r="AJ2489" i="9"/>
  <c r="AJ2491" i="9"/>
  <c r="AJ2493" i="9"/>
  <c r="AJ2495" i="9"/>
  <c r="AJ2497" i="9"/>
  <c r="AJ2499" i="9"/>
  <c r="AJ2501" i="9"/>
  <c r="AJ2503" i="9"/>
  <c r="AJ2505" i="9"/>
  <c r="AJ2507" i="9"/>
  <c r="AB2402" i="9"/>
  <c r="AD2402" i="9"/>
  <c r="AB2403" i="9"/>
  <c r="AD2403" i="9" s="1"/>
  <c r="AB2405" i="9"/>
  <c r="AD2405" i="9" s="1"/>
  <c r="AB2407" i="9"/>
  <c r="AD2407" i="9" s="1"/>
  <c r="AB2409" i="9"/>
  <c r="AD2409" i="9"/>
  <c r="AB2411" i="9"/>
  <c r="AD2411" i="9" s="1"/>
  <c r="AB2413" i="9"/>
  <c r="AD2413" i="9" s="1"/>
  <c r="AB2415" i="9"/>
  <c r="AD2415" i="9" s="1"/>
  <c r="AB2417" i="9"/>
  <c r="AD2417" i="9"/>
  <c r="AB2419" i="9"/>
  <c r="AD2419" i="9" s="1"/>
  <c r="AB2421" i="9"/>
  <c r="AD2421" i="9" s="1"/>
  <c r="AB2423" i="9"/>
  <c r="AD2423" i="9" s="1"/>
  <c r="AB2425" i="9"/>
  <c r="AD2425" i="9"/>
  <c r="AB2427" i="9"/>
  <c r="AD2427" i="9" s="1"/>
  <c r="AB2429" i="9"/>
  <c r="AD2429" i="9" s="1"/>
  <c r="AB2432" i="9"/>
  <c r="AD2432" i="9" s="1"/>
  <c r="AB2434" i="9"/>
  <c r="AD2434" i="9"/>
  <c r="AB2436" i="9"/>
  <c r="AD2436" i="9" s="1"/>
  <c r="AB2438" i="9"/>
  <c r="AD2438" i="9" s="1"/>
  <c r="AB2440" i="9"/>
  <c r="AD2440" i="9" s="1"/>
  <c r="AB2442" i="9"/>
  <c r="AD2442" i="9"/>
  <c r="AB2444" i="9"/>
  <c r="AD2444" i="9" s="1"/>
  <c r="AB2446" i="9"/>
  <c r="AD2446" i="9" s="1"/>
  <c r="AB2448" i="9"/>
  <c r="AD2448" i="9" s="1"/>
  <c r="AB2450" i="9"/>
  <c r="AD2450" i="9"/>
  <c r="AB2452" i="9"/>
  <c r="AD2452" i="9" s="1"/>
  <c r="AB2454" i="9"/>
  <c r="AD2454" i="9" s="1"/>
  <c r="AB2456" i="9"/>
  <c r="AD2456" i="9" s="1"/>
  <c r="AB2458" i="9"/>
  <c r="AD2458" i="9"/>
  <c r="AB2460" i="9"/>
  <c r="AD2460" i="9" s="1"/>
  <c r="AB2462" i="9"/>
  <c r="AD2462" i="9" s="1"/>
  <c r="AB2464" i="9"/>
  <c r="AD2464" i="9" s="1"/>
  <c r="AB2466" i="9"/>
  <c r="AD2466" i="9"/>
  <c r="AB2468" i="9"/>
  <c r="AD2468" i="9" s="1"/>
  <c r="AB2470" i="9"/>
  <c r="AD2470" i="9" s="1"/>
  <c r="AB2472" i="9"/>
  <c r="AD2472" i="9" s="1"/>
  <c r="AB2474" i="9"/>
  <c r="AD2474" i="9"/>
  <c r="AB2476" i="9"/>
  <c r="AD2476" i="9" s="1"/>
  <c r="AB2478" i="9"/>
  <c r="AD2478" i="9" s="1"/>
  <c r="AB2480" i="9"/>
  <c r="AD2480" i="9" s="1"/>
  <c r="AB2482" i="9"/>
  <c r="AD2482" i="9"/>
  <c r="AB2484" i="9"/>
  <c r="AD2484" i="9" s="1"/>
  <c r="AB2486" i="9"/>
  <c r="AD2486" i="9" s="1"/>
  <c r="AB2488" i="9"/>
  <c r="AD2488" i="9" s="1"/>
  <c r="AB2490" i="9"/>
  <c r="AD2490" i="9"/>
  <c r="AB2492" i="9"/>
  <c r="AD2492" i="9" s="1"/>
  <c r="AB2494" i="9"/>
  <c r="AD2494" i="9" s="1"/>
  <c r="AB2496" i="9"/>
  <c r="AD2496" i="9" s="1"/>
  <c r="AB2498" i="9"/>
  <c r="AD2498" i="9"/>
  <c r="AB2500" i="9"/>
  <c r="AD2500" i="9" s="1"/>
  <c r="AB2502" i="9"/>
  <c r="AD2502" i="9" s="1"/>
  <c r="AB2504" i="9"/>
  <c r="AD2504" i="9" s="1"/>
  <c r="AB2506" i="9"/>
  <c r="AD2506" i="9"/>
  <c r="AB2508" i="9"/>
  <c r="AD2508" i="9" s="1"/>
  <c r="AB2510" i="9"/>
  <c r="AD2510" i="9" s="1"/>
  <c r="AH2511" i="9"/>
  <c r="AB2512" i="9"/>
  <c r="AD2512" i="9"/>
  <c r="AH2513" i="9"/>
  <c r="AB2514" i="9"/>
  <c r="AD2514" i="9" s="1"/>
  <c r="AH2515" i="9"/>
  <c r="AB2516" i="9"/>
  <c r="AD2516" i="9" s="1"/>
  <c r="AH2517" i="9"/>
  <c r="AB2518" i="9"/>
  <c r="AD2518" i="9"/>
  <c r="AH2519" i="9"/>
  <c r="AB2520" i="9"/>
  <c r="AD2520" i="9"/>
  <c r="AH2521" i="9"/>
  <c r="AB2522" i="9"/>
  <c r="AD2522" i="9" s="1"/>
  <c r="AH2523" i="9"/>
  <c r="AB2524" i="9"/>
  <c r="AD2524" i="9" s="1"/>
  <c r="AH2525" i="9"/>
  <c r="AB2526" i="9"/>
  <c r="AD2526" i="9" s="1"/>
  <c r="AH2527" i="9"/>
  <c r="AB2528" i="9"/>
  <c r="AD2528" i="9"/>
  <c r="AH2529" i="9"/>
  <c r="AB2530" i="9"/>
  <c r="AD2530" i="9" s="1"/>
  <c r="AH2531" i="9"/>
  <c r="AB2532" i="9"/>
  <c r="AD2532" i="9" s="1"/>
  <c r="AH2533" i="9"/>
  <c r="AB2534" i="9"/>
  <c r="AD2534" i="9"/>
  <c r="AH2535" i="9"/>
  <c r="AB2536" i="9"/>
  <c r="AD2536" i="9"/>
  <c r="AB2537" i="9"/>
  <c r="AD2537" i="9" s="1"/>
  <c r="AJ2538" i="9"/>
  <c r="AJ2540" i="9"/>
  <c r="AJ2542" i="9"/>
  <c r="AJ2544" i="9"/>
  <c r="AJ2546" i="9"/>
  <c r="AJ2548" i="9"/>
  <c r="AJ2550" i="9"/>
  <c r="AJ2552" i="9"/>
  <c r="AJ2554" i="9"/>
  <c r="AJ2556" i="9"/>
  <c r="AB2539" i="9"/>
  <c r="AD2539" i="9"/>
  <c r="AB2541" i="9"/>
  <c r="AD2541" i="9"/>
  <c r="AB2543" i="9"/>
  <c r="AD2543" i="9" s="1"/>
  <c r="AB2545" i="9"/>
  <c r="AD2545" i="9"/>
  <c r="AB2547" i="9"/>
  <c r="AD2547" i="9"/>
  <c r="AB2549" i="9"/>
  <c r="AD2549" i="9"/>
  <c r="AB2551" i="9"/>
  <c r="AD2551" i="9" s="1"/>
  <c r="AB2553" i="9"/>
  <c r="AD2553" i="9"/>
  <c r="AB2555" i="9"/>
  <c r="AD2555" i="9" s="1"/>
  <c r="AJ2558" i="9"/>
  <c r="AJ2560" i="9"/>
  <c r="AJ2562" i="9"/>
  <c r="AJ2564" i="9"/>
  <c r="AJ2566" i="9"/>
  <c r="AJ2568" i="9"/>
  <c r="AJ2570" i="9"/>
  <c r="AJ2572" i="9"/>
  <c r="AH2574" i="9"/>
  <c r="AJ2576" i="9"/>
  <c r="AB2577" i="9"/>
  <c r="AD2577" i="9" s="1"/>
  <c r="AH2578" i="9"/>
  <c r="AB2579" i="9"/>
  <c r="AD2579" i="9"/>
  <c r="AH2580" i="9"/>
  <c r="AB2581" i="9"/>
  <c r="AD2581" i="9"/>
  <c r="AH2582" i="9"/>
  <c r="AB2583" i="9"/>
  <c r="AD2583" i="9" s="1"/>
  <c r="AH2584" i="9"/>
  <c r="AB2585" i="9"/>
  <c r="AD2585" i="9" s="1"/>
  <c r="AH2586" i="9"/>
  <c r="AB2587" i="9"/>
  <c r="AD2587" i="9" s="1"/>
  <c r="AH2588" i="9"/>
  <c r="AB2589" i="9"/>
  <c r="AD2589" i="9"/>
  <c r="AH2590" i="9"/>
  <c r="AJ2592" i="9"/>
  <c r="AJ2594" i="9"/>
  <c r="AJ2596" i="9"/>
  <c r="AJ2598" i="9"/>
  <c r="AB2608" i="9"/>
  <c r="AD2608" i="9" s="1"/>
  <c r="AB2609" i="9"/>
  <c r="AD2609" i="9"/>
  <c r="AB2612" i="9"/>
  <c r="AD2612" i="9" s="1"/>
  <c r="AB2557" i="9"/>
  <c r="AD2557" i="9" s="1"/>
  <c r="AB2559" i="9"/>
  <c r="AD2559" i="9" s="1"/>
  <c r="AB2561" i="9"/>
  <c r="AD2561" i="9"/>
  <c r="AB2563" i="9"/>
  <c r="AD2563" i="9" s="1"/>
  <c r="AB2565" i="9"/>
  <c r="AD2565" i="9" s="1"/>
  <c r="AB2567" i="9"/>
  <c r="AD2567" i="9" s="1"/>
  <c r="AB2569" i="9"/>
  <c r="AD2569" i="9"/>
  <c r="AB2571" i="9"/>
  <c r="AD2571" i="9" s="1"/>
  <c r="AB2573" i="9"/>
  <c r="AD2573" i="9" s="1"/>
  <c r="AB2574" i="9"/>
  <c r="AD2574" i="9" s="1"/>
  <c r="AB2575" i="9"/>
  <c r="AD2575" i="9"/>
  <c r="AB2578" i="9"/>
  <c r="AD2578" i="9" s="1"/>
  <c r="AB2580" i="9"/>
  <c r="AD2580" i="9" s="1"/>
  <c r="AB2582" i="9"/>
  <c r="AD2582" i="9" s="1"/>
  <c r="AB2584" i="9"/>
  <c r="AD2584" i="9"/>
  <c r="AB2586" i="9"/>
  <c r="AD2586" i="9" s="1"/>
  <c r="AB2588" i="9"/>
  <c r="AD2588" i="9" s="1"/>
  <c r="AB2590" i="9"/>
  <c r="AD2590" i="9" s="1"/>
  <c r="AB2591" i="9"/>
  <c r="AD2591" i="9"/>
  <c r="AB2593" i="9"/>
  <c r="AD2593" i="9" s="1"/>
  <c r="AB2595" i="9"/>
  <c r="AD2595" i="9" s="1"/>
  <c r="AB2597" i="9"/>
  <c r="AD2597" i="9" s="1"/>
  <c r="AB2599" i="9"/>
  <c r="AD2599" i="9"/>
  <c r="AB2600" i="9"/>
  <c r="AD2600" i="9" s="1"/>
  <c r="AJ2601" i="9"/>
  <c r="AJ2602" i="9"/>
  <c r="AJ2603" i="9"/>
  <c r="AJ2604" i="9"/>
  <c r="AJ2605" i="9"/>
  <c r="AJ2606" i="9"/>
  <c r="AJ2607" i="9"/>
  <c r="AJ2610" i="9"/>
  <c r="AJ2611" i="9"/>
  <c r="AJ2614" i="9"/>
  <c r="AJ2616" i="9"/>
  <c r="AJ2619" i="9"/>
  <c r="AJ2620" i="9"/>
  <c r="AJ2623" i="9"/>
  <c r="AJ2625" i="9"/>
  <c r="AJ2627" i="9"/>
  <c r="AJ2629" i="9"/>
  <c r="AJ2631" i="9"/>
  <c r="AJ2633" i="9"/>
  <c r="AJ2635" i="9"/>
  <c r="AJ2637" i="9"/>
  <c r="AJ2639" i="9"/>
  <c r="AJ2641" i="9"/>
  <c r="AJ2643" i="9"/>
  <c r="AJ2645" i="9"/>
  <c r="AJ2647" i="9"/>
  <c r="AJ2649" i="9"/>
  <c r="AB2613" i="9"/>
  <c r="AD2613" i="9"/>
  <c r="AB2615" i="9"/>
  <c r="AD2615" i="9"/>
  <c r="AB2617" i="9"/>
  <c r="AD2617" i="9"/>
  <c r="AB2618" i="9"/>
  <c r="AD2618" i="9" s="1"/>
  <c r="AB2621" i="9"/>
  <c r="AD2621" i="9"/>
  <c r="AB2622" i="9"/>
  <c r="AD2622" i="9" s="1"/>
  <c r="AB2624" i="9"/>
  <c r="AD2624" i="9"/>
  <c r="AB2626" i="9"/>
  <c r="AD2626" i="9" s="1"/>
  <c r="AB2628" i="9"/>
  <c r="AD2628" i="9"/>
  <c r="AB2630" i="9"/>
  <c r="AD2630" i="9"/>
  <c r="AB2632" i="9"/>
  <c r="AD2632" i="9"/>
  <c r="AB2634" i="9"/>
  <c r="AD2634" i="9" s="1"/>
  <c r="AB2636" i="9"/>
  <c r="AD2636" i="9"/>
  <c r="AB2638" i="9"/>
  <c r="AD2638" i="9" s="1"/>
  <c r="AB2640" i="9"/>
  <c r="AD2640" i="9"/>
  <c r="AB2642" i="9"/>
  <c r="AD2642" i="9" s="1"/>
  <c r="AB2644" i="9"/>
  <c r="AD2644" i="9"/>
  <c r="AB2646" i="9"/>
  <c r="AD2646" i="9"/>
  <c r="AB2648" i="9"/>
  <c r="AD2648" i="9"/>
  <c r="AB2650" i="9"/>
  <c r="AD2650" i="9" s="1"/>
  <c r="AB2652" i="9"/>
  <c r="AD2652" i="9"/>
  <c r="AB2654" i="9"/>
  <c r="AD2654" i="9" s="1"/>
  <c r="AB2656" i="9"/>
  <c r="AD2656" i="9"/>
  <c r="AB2658" i="9"/>
  <c r="AD2658" i="9" s="1"/>
  <c r="AJ2661" i="9"/>
  <c r="AJ2663" i="9"/>
  <c r="AJ2665" i="9"/>
  <c r="AJ2667" i="9"/>
  <c r="AJ2669" i="9"/>
  <c r="AJ2671" i="9"/>
  <c r="AJ2673" i="9"/>
  <c r="AJ2675" i="9"/>
  <c r="AJ2678" i="9"/>
  <c r="AJ2680" i="9"/>
  <c r="AJ2682" i="9"/>
  <c r="AB2684" i="9"/>
  <c r="AD2684" i="9" s="1"/>
  <c r="AB2686" i="9"/>
  <c r="AD2686" i="9" s="1"/>
  <c r="AB2688" i="9"/>
  <c r="AD2688" i="9" s="1"/>
  <c r="AB2660" i="9"/>
  <c r="AD2660" i="9"/>
  <c r="AB2662" i="9"/>
  <c r="AD2662" i="9" s="1"/>
  <c r="AB2664" i="9"/>
  <c r="AD2664" i="9" s="1"/>
  <c r="AB2666" i="9"/>
  <c r="AD2666" i="9" s="1"/>
  <c r="AB2668" i="9"/>
  <c r="AD2668" i="9"/>
  <c r="AB2670" i="9"/>
  <c r="AD2670" i="9" s="1"/>
  <c r="AB2672" i="9"/>
  <c r="AD2672" i="9" s="1"/>
  <c r="AB2674" i="9"/>
  <c r="AD2674" i="9" s="1"/>
  <c r="AB2676" i="9"/>
  <c r="AD2676" i="9"/>
  <c r="AB2677" i="9"/>
  <c r="AD2677" i="9" s="1"/>
  <c r="AB2679" i="9"/>
  <c r="AD2679" i="9" s="1"/>
  <c r="AB2681" i="9"/>
  <c r="AD2681" i="9" s="1"/>
  <c r="AB2683" i="9"/>
  <c r="AD2683" i="9"/>
  <c r="AJ2685" i="9"/>
  <c r="AJ2687" i="9"/>
  <c r="AJ2689" i="9"/>
  <c r="AJ2691" i="9"/>
  <c r="AJ2693" i="9"/>
  <c r="AJ2695" i="9"/>
  <c r="AJ2697" i="9"/>
  <c r="AJ2699" i="9"/>
  <c r="AB2690" i="9"/>
  <c r="AD2690" i="9" s="1"/>
  <c r="AB2692" i="9"/>
  <c r="AD2692" i="9" s="1"/>
  <c r="AB2694" i="9"/>
  <c r="AD2694" i="9" s="1"/>
  <c r="AB2696" i="9"/>
  <c r="AD2696" i="9"/>
  <c r="AB2698" i="9"/>
  <c r="AD2698" i="9" s="1"/>
  <c r="AB2700" i="9"/>
  <c r="AD2700" i="9" s="1"/>
  <c r="AB2702" i="9"/>
  <c r="AD2702" i="9" s="1"/>
  <c r="AH2703" i="9"/>
  <c r="AJ2704" i="9"/>
  <c r="AJ2706" i="9"/>
  <c r="AJ2708" i="9"/>
  <c r="AJ2710" i="9"/>
  <c r="AJ2712" i="9"/>
  <c r="AJ2713" i="9"/>
  <c r="AH2714" i="9"/>
  <c r="AJ2715" i="9"/>
  <c r="AB2705" i="9"/>
  <c r="AD2705" i="9"/>
  <c r="AB2707" i="9"/>
  <c r="AD2707" i="9"/>
  <c r="AB2709" i="9"/>
  <c r="AD2709" i="9" s="1"/>
  <c r="AB2711" i="9"/>
  <c r="AD2711" i="9"/>
  <c r="AB2714" i="9"/>
  <c r="AD2714" i="9" s="1"/>
  <c r="AB2716" i="9"/>
  <c r="AD2716" i="9"/>
  <c r="AJ2717" i="9"/>
  <c r="AJ2719" i="9"/>
  <c r="AJ2720" i="9"/>
  <c r="AJ2721" i="9"/>
  <c r="AJ2722" i="9"/>
  <c r="AB2723" i="9"/>
  <c r="AD2723" i="9" s="1"/>
  <c r="AB2725" i="9"/>
  <c r="AD2725" i="9" s="1"/>
  <c r="AB2718" i="9"/>
  <c r="AD2718" i="9" s="1"/>
  <c r="AJ2724" i="9"/>
  <c r="AB2726" i="9"/>
  <c r="AD2726" i="9"/>
  <c r="AB2728" i="9"/>
  <c r="AD2728" i="9"/>
  <c r="K639" i="8"/>
  <c r="J639" i="8"/>
  <c r="I639" i="8"/>
  <c r="H639" i="8"/>
  <c r="G639" i="8"/>
  <c r="F639" i="8"/>
  <c r="M14" i="7"/>
  <c r="K14" i="7"/>
  <c r="J14" i="7"/>
  <c r="H14" i="7"/>
  <c r="I14" i="7" s="1"/>
  <c r="G14" i="7"/>
  <c r="E14" i="7"/>
  <c r="F14" i="7" s="1"/>
  <c r="L13" i="7"/>
  <c r="I13" i="7"/>
  <c r="F13" i="7"/>
  <c r="L12" i="7"/>
  <c r="I12" i="7"/>
  <c r="F12" i="7"/>
  <c r="L11" i="7"/>
  <c r="I11" i="7"/>
  <c r="F11" i="7"/>
  <c r="L14" i="7"/>
  <c r="U38" i="6"/>
  <c r="Q38" i="6"/>
  <c r="M38" i="6"/>
  <c r="V37" i="6"/>
  <c r="X37" i="6"/>
  <c r="R37" i="6"/>
  <c r="T37" i="6" s="1"/>
  <c r="N37" i="6"/>
  <c r="P37" i="6"/>
  <c r="V36" i="6"/>
  <c r="X36" i="6"/>
  <c r="R36" i="6"/>
  <c r="T36" i="6"/>
  <c r="N36" i="6"/>
  <c r="P36" i="6" s="1"/>
  <c r="V35" i="6"/>
  <c r="X35" i="6"/>
  <c r="R35" i="6"/>
  <c r="T35" i="6" s="1"/>
  <c r="N35" i="6"/>
  <c r="P35" i="6"/>
  <c r="V34" i="6"/>
  <c r="X34" i="6" s="1"/>
  <c r="R34" i="6"/>
  <c r="T34" i="6"/>
  <c r="N34" i="6"/>
  <c r="P34" i="6"/>
  <c r="V33" i="6"/>
  <c r="X33" i="6"/>
  <c r="R33" i="6"/>
  <c r="T33" i="6" s="1"/>
  <c r="N33" i="6"/>
  <c r="P33" i="6"/>
  <c r="V32" i="6"/>
  <c r="X32" i="6" s="1"/>
  <c r="R32" i="6"/>
  <c r="T32" i="6"/>
  <c r="N32" i="6"/>
  <c r="P32" i="6" s="1"/>
  <c r="V31" i="6"/>
  <c r="X31" i="6"/>
  <c r="R31" i="6"/>
  <c r="T31" i="6" s="1"/>
  <c r="N31" i="6"/>
  <c r="P31" i="6"/>
  <c r="V30" i="6"/>
  <c r="X30" i="6" s="1"/>
  <c r="R30" i="6"/>
  <c r="T30" i="6"/>
  <c r="N30" i="6"/>
  <c r="P30" i="6"/>
  <c r="V29" i="6"/>
  <c r="X29" i="6"/>
  <c r="R29" i="6"/>
  <c r="T29" i="6" s="1"/>
  <c r="N29" i="6"/>
  <c r="P29" i="6"/>
  <c r="V28" i="6"/>
  <c r="X28" i="6"/>
  <c r="R28" i="6"/>
  <c r="T28" i="6"/>
  <c r="N28" i="6"/>
  <c r="P28" i="6" s="1"/>
  <c r="V27" i="6"/>
  <c r="X27" i="6"/>
  <c r="R27" i="6"/>
  <c r="T27" i="6" s="1"/>
  <c r="N27" i="6"/>
  <c r="P27" i="6"/>
  <c r="V26" i="6"/>
  <c r="X26" i="6" s="1"/>
  <c r="R26" i="6"/>
  <c r="T26" i="6"/>
  <c r="N26" i="6"/>
  <c r="P26" i="6"/>
  <c r="V25" i="6"/>
  <c r="X25" i="6"/>
  <c r="R25" i="6"/>
  <c r="T25" i="6" s="1"/>
  <c r="N25" i="6"/>
  <c r="P25" i="6"/>
  <c r="V24" i="6"/>
  <c r="X24" i="6" s="1"/>
  <c r="R24" i="6"/>
  <c r="T24" i="6"/>
  <c r="N24" i="6"/>
  <c r="P24" i="6" s="1"/>
  <c r="V23" i="6"/>
  <c r="X23" i="6"/>
  <c r="R23" i="6"/>
  <c r="T23" i="6"/>
  <c r="N23" i="6"/>
  <c r="P23" i="6"/>
  <c r="V22" i="6"/>
  <c r="X22" i="6" s="1"/>
  <c r="R22" i="6"/>
  <c r="T22" i="6"/>
  <c r="N22" i="6"/>
  <c r="P22" i="6" s="1"/>
  <c r="V21" i="6"/>
  <c r="X21" i="6"/>
  <c r="R21" i="6"/>
  <c r="T21" i="6" s="1"/>
  <c r="N21" i="6"/>
  <c r="P21" i="6"/>
  <c r="V20" i="6"/>
  <c r="X20" i="6"/>
  <c r="R20" i="6"/>
  <c r="T20" i="6"/>
  <c r="N20" i="6"/>
  <c r="P20" i="6" s="1"/>
  <c r="V19" i="6"/>
  <c r="X19" i="6"/>
  <c r="R19" i="6"/>
  <c r="T19" i="6"/>
  <c r="N19" i="6"/>
  <c r="P19" i="6"/>
  <c r="V18" i="6"/>
  <c r="X18" i="6" s="1"/>
  <c r="R18" i="6"/>
  <c r="T18" i="6"/>
  <c r="N18" i="6"/>
  <c r="P18" i="6"/>
  <c r="V17" i="6"/>
  <c r="X17" i="6"/>
  <c r="R17" i="6"/>
  <c r="T17" i="6" s="1"/>
  <c r="N17" i="6"/>
  <c r="P17" i="6"/>
  <c r="V16" i="6"/>
  <c r="X16" i="6" s="1"/>
  <c r="R16" i="6"/>
  <c r="T16" i="6"/>
  <c r="N16" i="6"/>
  <c r="P16" i="6" s="1"/>
  <c r="V15" i="6"/>
  <c r="X15" i="6"/>
  <c r="R15" i="6"/>
  <c r="T15" i="6"/>
  <c r="N15" i="6"/>
  <c r="P15" i="6"/>
  <c r="V14" i="6"/>
  <c r="X14" i="6" s="1"/>
  <c r="R14" i="6"/>
  <c r="T14" i="6"/>
  <c r="N14" i="6"/>
  <c r="P14" i="6" s="1"/>
  <c r="V13" i="6"/>
  <c r="X13" i="6"/>
  <c r="R13" i="6"/>
  <c r="T13" i="6" s="1"/>
  <c r="N13" i="6"/>
  <c r="P13" i="6"/>
  <c r="V12" i="6"/>
  <c r="X12" i="6"/>
  <c r="R12" i="6"/>
  <c r="T12" i="6"/>
  <c r="N12" i="6"/>
  <c r="P12" i="6" s="1"/>
  <c r="V11" i="6"/>
  <c r="X11" i="6"/>
  <c r="R11" i="6"/>
  <c r="T11" i="6" s="1"/>
  <c r="N11" i="6"/>
  <c r="P11" i="6"/>
  <c r="V10" i="6"/>
  <c r="X10" i="6" s="1"/>
  <c r="R10" i="6"/>
  <c r="T10" i="6"/>
  <c r="N10" i="6"/>
  <c r="P10" i="6"/>
  <c r="V9" i="6"/>
  <c r="X9" i="6"/>
  <c r="R9" i="6"/>
  <c r="T9" i="6" s="1"/>
  <c r="N9" i="6"/>
  <c r="P9" i="6"/>
  <c r="V8" i="6"/>
  <c r="X8" i="6"/>
  <c r="R8" i="6"/>
  <c r="T8" i="6"/>
  <c r="N8" i="6"/>
  <c r="P8" i="6" s="1"/>
  <c r="V7" i="6"/>
  <c r="X7" i="6"/>
  <c r="R7" i="6"/>
  <c r="T7" i="6"/>
  <c r="N7" i="6"/>
  <c r="P7" i="6"/>
  <c r="V6" i="6"/>
  <c r="X6" i="6" s="1"/>
  <c r="R6" i="6"/>
  <c r="T6" i="6"/>
  <c r="N6" i="6"/>
  <c r="P6" i="6" s="1"/>
  <c r="AC40" i="5"/>
  <c r="X40" i="5"/>
  <c r="S40" i="5"/>
  <c r="AD39" i="5"/>
  <c r="AF39" i="5"/>
  <c r="Y39" i="5"/>
  <c r="AA39" i="5"/>
  <c r="T39" i="5"/>
  <c r="V39" i="5" s="1"/>
  <c r="AD38" i="5"/>
  <c r="AF38" i="5"/>
  <c r="Y38" i="5"/>
  <c r="AA38" i="5" s="1"/>
  <c r="T38" i="5"/>
  <c r="V38" i="5"/>
  <c r="AD37" i="5"/>
  <c r="AF37" i="5" s="1"/>
  <c r="Y37" i="5"/>
  <c r="AA37" i="5"/>
  <c r="T37" i="5"/>
  <c r="V37" i="5" s="1"/>
  <c r="AD36" i="5"/>
  <c r="AF36" i="5"/>
  <c r="Y36" i="5"/>
  <c r="AA36" i="5" s="1"/>
  <c r="T36" i="5"/>
  <c r="V36" i="5"/>
  <c r="AD35" i="5"/>
  <c r="AF35" i="5"/>
  <c r="Y35" i="5"/>
  <c r="AA35" i="5"/>
  <c r="T35" i="5"/>
  <c r="V35" i="5" s="1"/>
  <c r="AD34" i="5"/>
  <c r="AF34" i="5"/>
  <c r="Y34" i="5"/>
  <c r="AA34" i="5"/>
  <c r="T34" i="5"/>
  <c r="V34" i="5"/>
  <c r="AD33" i="5"/>
  <c r="AF33" i="5" s="1"/>
  <c r="Y33" i="5"/>
  <c r="AA33" i="5"/>
  <c r="T33" i="5"/>
  <c r="V33" i="5" s="1"/>
  <c r="AD32" i="5"/>
  <c r="AF32" i="5"/>
  <c r="Y32" i="5"/>
  <c r="AA32" i="5" s="1"/>
  <c r="T32" i="5"/>
  <c r="V32" i="5"/>
  <c r="AD31" i="5"/>
  <c r="AF31" i="5"/>
  <c r="Y31" i="5"/>
  <c r="AA31" i="5"/>
  <c r="T31" i="5"/>
  <c r="V31" i="5" s="1"/>
  <c r="AD30" i="5"/>
  <c r="AF30" i="5"/>
  <c r="Y30" i="5"/>
  <c r="AA30" i="5" s="1"/>
  <c r="T30" i="5"/>
  <c r="V30" i="5"/>
  <c r="AD29" i="5"/>
  <c r="AF29" i="5" s="1"/>
  <c r="Y29" i="5"/>
  <c r="AA29" i="5"/>
  <c r="T29" i="5"/>
  <c r="V29" i="5"/>
  <c r="AD28" i="5"/>
  <c r="AF28" i="5"/>
  <c r="Y28" i="5"/>
  <c r="AA28" i="5" s="1"/>
  <c r="T28" i="5"/>
  <c r="V28" i="5"/>
  <c r="AD27" i="5"/>
  <c r="AF27" i="5" s="1"/>
  <c r="Y27" i="5"/>
  <c r="AA27" i="5"/>
  <c r="T27" i="5"/>
  <c r="V27" i="5" s="1"/>
  <c r="AD26" i="5"/>
  <c r="AF26" i="5"/>
  <c r="Y26" i="5"/>
  <c r="AA26" i="5"/>
  <c r="T26" i="5"/>
  <c r="V26" i="5"/>
  <c r="AD25" i="5"/>
  <c r="AF25" i="5" s="1"/>
  <c r="Y25" i="5"/>
  <c r="AA25" i="5"/>
  <c r="T25" i="5"/>
  <c r="V25" i="5"/>
  <c r="AD24" i="5"/>
  <c r="AF24" i="5"/>
  <c r="Y24" i="5"/>
  <c r="AA24" i="5" s="1"/>
  <c r="T24" i="5"/>
  <c r="V24" i="5"/>
  <c r="AD23" i="5"/>
  <c r="AF23" i="5"/>
  <c r="Y23" i="5"/>
  <c r="AA23" i="5"/>
  <c r="T23" i="5"/>
  <c r="V23" i="5" s="1"/>
  <c r="AD22" i="5"/>
  <c r="AF22" i="5"/>
  <c r="Y22" i="5"/>
  <c r="AA22" i="5" s="1"/>
  <c r="T22" i="5"/>
  <c r="V22" i="5"/>
  <c r="AD21" i="5"/>
  <c r="AF21" i="5" s="1"/>
  <c r="Y21" i="5"/>
  <c r="AA21" i="5"/>
  <c r="T21" i="5"/>
  <c r="V21" i="5"/>
  <c r="AD20" i="5"/>
  <c r="AF20" i="5"/>
  <c r="Y20" i="5"/>
  <c r="AA20" i="5" s="1"/>
  <c r="T20" i="5"/>
  <c r="V20" i="5"/>
  <c r="AD19" i="5"/>
  <c r="AF19" i="5" s="1"/>
  <c r="Y19" i="5"/>
  <c r="AA19" i="5"/>
  <c r="T19" i="5"/>
  <c r="V19" i="5" s="1"/>
  <c r="AD18" i="5"/>
  <c r="AF18" i="5"/>
  <c r="Y18" i="5"/>
  <c r="AA18" i="5"/>
  <c r="T18" i="5"/>
  <c r="V18" i="5"/>
  <c r="AD17" i="5"/>
  <c r="AF17" i="5" s="1"/>
  <c r="Y17" i="5"/>
  <c r="AA17" i="5"/>
  <c r="T17" i="5"/>
  <c r="V17" i="5" s="1"/>
  <c r="AD16" i="5"/>
  <c r="AF16" i="5"/>
  <c r="Y16" i="5"/>
  <c r="AA16" i="5" s="1"/>
  <c r="T16" i="5"/>
  <c r="V16" i="5"/>
  <c r="AD15" i="5"/>
  <c r="AF15" i="5"/>
  <c r="Y15" i="5"/>
  <c r="AA15" i="5"/>
  <c r="T15" i="5"/>
  <c r="V15" i="5" s="1"/>
  <c r="AD14" i="5"/>
  <c r="AF14" i="5"/>
  <c r="Y14" i="5"/>
  <c r="AA14" i="5" s="1"/>
  <c r="T14" i="5"/>
  <c r="V14" i="5"/>
  <c r="AD13" i="5"/>
  <c r="AF13" i="5" s="1"/>
  <c r="Y13" i="5"/>
  <c r="AA13" i="5"/>
  <c r="T13" i="5"/>
  <c r="V13" i="5"/>
  <c r="AD12" i="5"/>
  <c r="AF12" i="5"/>
  <c r="Y12" i="5"/>
  <c r="AA12" i="5" s="1"/>
  <c r="T12" i="5"/>
  <c r="V12" i="5"/>
  <c r="AD11" i="5"/>
  <c r="AF11" i="5" s="1"/>
  <c r="Y11" i="5"/>
  <c r="AA11" i="5"/>
  <c r="T11" i="5"/>
  <c r="V11" i="5" s="1"/>
  <c r="AD10" i="5"/>
  <c r="AF10" i="5"/>
  <c r="Y10" i="5"/>
  <c r="AA10" i="5"/>
  <c r="T10" i="5"/>
  <c r="V10" i="5"/>
  <c r="AD9" i="5"/>
  <c r="AF9" i="5" s="1"/>
  <c r="Y9" i="5"/>
  <c r="AA9" i="5"/>
  <c r="T9" i="5"/>
  <c r="V9" i="5" s="1"/>
  <c r="AD8" i="5"/>
  <c r="AF8" i="5"/>
  <c r="Y8" i="5"/>
  <c r="AA8" i="5" s="1"/>
  <c r="T8" i="5"/>
  <c r="V8" i="5"/>
  <c r="AD7" i="5"/>
  <c r="AF7" i="5"/>
  <c r="Y7" i="5"/>
  <c r="AA7" i="5"/>
  <c r="T7" i="5"/>
  <c r="V7" i="5" s="1"/>
  <c r="AD6" i="5"/>
  <c r="AF6" i="5"/>
  <c r="AF40" i="5" s="1"/>
  <c r="Y6" i="5"/>
  <c r="AA6" i="5" s="1"/>
  <c r="T6" i="5"/>
  <c r="V6" i="5"/>
  <c r="U555" i="4"/>
  <c r="L555" i="4"/>
  <c r="V554" i="4"/>
  <c r="Z554" i="4" s="1"/>
  <c r="Q554" i="4"/>
  <c r="M554" i="4"/>
  <c r="O554" i="4" s="1"/>
  <c r="V553" i="4"/>
  <c r="Z553" i="4"/>
  <c r="Q553" i="4"/>
  <c r="M553" i="4"/>
  <c r="O553" i="4" s="1"/>
  <c r="V552" i="4"/>
  <c r="Z552" i="4" s="1"/>
  <c r="Q552" i="4"/>
  <c r="M552" i="4"/>
  <c r="O552" i="4"/>
  <c r="V551" i="4"/>
  <c r="Z551" i="4"/>
  <c r="Q551" i="4"/>
  <c r="M551" i="4"/>
  <c r="O551" i="4" s="1"/>
  <c r="V550" i="4"/>
  <c r="Z550" i="4" s="1"/>
  <c r="Q550" i="4"/>
  <c r="M550" i="4"/>
  <c r="O550" i="4"/>
  <c r="V549" i="4"/>
  <c r="Z549" i="4"/>
  <c r="M549" i="4"/>
  <c r="O549" i="4" s="1"/>
  <c r="V548" i="4"/>
  <c r="Z548" i="4"/>
  <c r="Q548" i="4"/>
  <c r="R548" i="4"/>
  <c r="T548" i="4" s="1"/>
  <c r="M548" i="4"/>
  <c r="O548" i="4" s="1"/>
  <c r="V547" i="4"/>
  <c r="Z547" i="4" s="1"/>
  <c r="Q547" i="4"/>
  <c r="M547" i="4"/>
  <c r="O547" i="4"/>
  <c r="V546" i="4"/>
  <c r="Z546" i="4"/>
  <c r="Q546" i="4"/>
  <c r="M546" i="4"/>
  <c r="O546" i="4" s="1"/>
  <c r="V545" i="4"/>
  <c r="Z545" i="4"/>
  <c r="Q545" i="4"/>
  <c r="M545" i="4"/>
  <c r="O545" i="4"/>
  <c r="V544" i="4"/>
  <c r="Q544" i="4"/>
  <c r="M544" i="4"/>
  <c r="O544" i="4"/>
  <c r="V543" i="4"/>
  <c r="Z543" i="4" s="1"/>
  <c r="Q543" i="4"/>
  <c r="R543" i="4"/>
  <c r="T543" i="4" s="1"/>
  <c r="M543" i="4"/>
  <c r="O543" i="4" s="1"/>
  <c r="V542" i="4"/>
  <c r="Z542" i="4"/>
  <c r="Q542" i="4"/>
  <c r="M542" i="4"/>
  <c r="O542" i="4"/>
  <c r="V541" i="4"/>
  <c r="Z541" i="4" s="1"/>
  <c r="Q541" i="4"/>
  <c r="M541" i="4"/>
  <c r="O541" i="4"/>
  <c r="V540" i="4"/>
  <c r="Z540" i="4" s="1"/>
  <c r="Q540" i="4"/>
  <c r="M540" i="4"/>
  <c r="O540" i="4" s="1"/>
  <c r="V539" i="4"/>
  <c r="Z539" i="4"/>
  <c r="Q539" i="4"/>
  <c r="M539" i="4"/>
  <c r="O539" i="4" s="1"/>
  <c r="V538" i="4"/>
  <c r="X538" i="4" s="1"/>
  <c r="Q538" i="4"/>
  <c r="M538" i="4"/>
  <c r="O538" i="4"/>
  <c r="V537" i="4"/>
  <c r="Z537" i="4"/>
  <c r="Q537" i="4"/>
  <c r="M537" i="4"/>
  <c r="O537" i="4" s="1"/>
  <c r="V536" i="4"/>
  <c r="X536" i="4" s="1"/>
  <c r="Q536" i="4"/>
  <c r="M536" i="4"/>
  <c r="O536" i="4"/>
  <c r="V535" i="4"/>
  <c r="Z535" i="4"/>
  <c r="Q535" i="4"/>
  <c r="M535" i="4"/>
  <c r="O535" i="4" s="1"/>
  <c r="V534" i="4"/>
  <c r="X534" i="4"/>
  <c r="Q534" i="4"/>
  <c r="M534" i="4"/>
  <c r="O534" i="4"/>
  <c r="V533" i="4"/>
  <c r="Z533" i="4" s="1"/>
  <c r="Q533" i="4"/>
  <c r="M533" i="4"/>
  <c r="O533" i="4"/>
  <c r="V532" i="4"/>
  <c r="X532" i="4" s="1"/>
  <c r="Q532" i="4"/>
  <c r="M532" i="4"/>
  <c r="O532" i="4" s="1"/>
  <c r="V531" i="4"/>
  <c r="Z531" i="4"/>
  <c r="Q531" i="4"/>
  <c r="M531" i="4"/>
  <c r="O531" i="4" s="1"/>
  <c r="V530" i="4"/>
  <c r="Z530" i="4" s="1"/>
  <c r="Q530" i="4"/>
  <c r="M530" i="4"/>
  <c r="O530" i="4"/>
  <c r="V529" i="4"/>
  <c r="X529" i="4"/>
  <c r="Q529" i="4"/>
  <c r="M529" i="4"/>
  <c r="O529" i="4" s="1"/>
  <c r="V528" i="4"/>
  <c r="Z528" i="4" s="1"/>
  <c r="Q528" i="4"/>
  <c r="M528" i="4"/>
  <c r="O528" i="4"/>
  <c r="V527" i="4"/>
  <c r="X527" i="4"/>
  <c r="Q527" i="4"/>
  <c r="M527" i="4"/>
  <c r="O527" i="4" s="1"/>
  <c r="V526" i="4"/>
  <c r="Z526" i="4"/>
  <c r="Q526" i="4"/>
  <c r="M526" i="4"/>
  <c r="O526" i="4"/>
  <c r="V525" i="4"/>
  <c r="X525" i="4" s="1"/>
  <c r="Q525" i="4"/>
  <c r="M525" i="4"/>
  <c r="O525" i="4"/>
  <c r="V524" i="4"/>
  <c r="Q524" i="4"/>
  <c r="M524" i="4"/>
  <c r="O524" i="4" s="1"/>
  <c r="V523" i="4"/>
  <c r="X523" i="4" s="1"/>
  <c r="Q523" i="4"/>
  <c r="R523" i="4"/>
  <c r="T523" i="4"/>
  <c r="M523" i="4"/>
  <c r="O523" i="4"/>
  <c r="V522" i="4"/>
  <c r="Z522" i="4" s="1"/>
  <c r="Q522" i="4"/>
  <c r="M522" i="4"/>
  <c r="O522" i="4"/>
  <c r="V521" i="4"/>
  <c r="X521" i="4" s="1"/>
  <c r="Q521" i="4"/>
  <c r="M521" i="4"/>
  <c r="O521" i="4" s="1"/>
  <c r="V520" i="4"/>
  <c r="Z520" i="4"/>
  <c r="Q520" i="4"/>
  <c r="M520" i="4"/>
  <c r="O520" i="4" s="1"/>
  <c r="V519" i="4"/>
  <c r="X519" i="4" s="1"/>
  <c r="Q519" i="4"/>
  <c r="M519" i="4"/>
  <c r="O519" i="4"/>
  <c r="V518" i="4"/>
  <c r="Q518" i="4"/>
  <c r="M518" i="4"/>
  <c r="O518" i="4" s="1"/>
  <c r="V517" i="4"/>
  <c r="X517" i="4" s="1"/>
  <c r="Q517" i="4"/>
  <c r="M517" i="4"/>
  <c r="O517" i="4" s="1"/>
  <c r="V516" i="4"/>
  <c r="Z516" i="4"/>
  <c r="Q516" i="4"/>
  <c r="M516" i="4"/>
  <c r="O516" i="4" s="1"/>
  <c r="V515" i="4"/>
  <c r="Z515" i="4"/>
  <c r="Q515" i="4"/>
  <c r="M515" i="4"/>
  <c r="O515" i="4"/>
  <c r="V514" i="4"/>
  <c r="Z514" i="4" s="1"/>
  <c r="Q514" i="4"/>
  <c r="M514" i="4"/>
  <c r="O514" i="4"/>
  <c r="V513" i="4"/>
  <c r="Z513" i="4" s="1"/>
  <c r="Q513" i="4"/>
  <c r="M513" i="4"/>
  <c r="O513" i="4" s="1"/>
  <c r="V512" i="4"/>
  <c r="X512" i="4"/>
  <c r="Q512" i="4"/>
  <c r="M512" i="4"/>
  <c r="O512" i="4" s="1"/>
  <c r="V511" i="4"/>
  <c r="Z511" i="4" s="1"/>
  <c r="Q511" i="4"/>
  <c r="M511" i="4"/>
  <c r="O511" i="4"/>
  <c r="V510" i="4"/>
  <c r="X510" i="4" s="1"/>
  <c r="Q510" i="4"/>
  <c r="M510" i="4"/>
  <c r="O510" i="4" s="1"/>
  <c r="V509" i="4"/>
  <c r="Z509" i="4" s="1"/>
  <c r="Q509" i="4"/>
  <c r="M509" i="4"/>
  <c r="O509" i="4" s="1"/>
  <c r="V508" i="4"/>
  <c r="X508" i="4"/>
  <c r="Q508" i="4"/>
  <c r="M508" i="4"/>
  <c r="O508" i="4" s="1"/>
  <c r="V507" i="4"/>
  <c r="Z507" i="4"/>
  <c r="Q507" i="4"/>
  <c r="M507" i="4"/>
  <c r="O507" i="4"/>
  <c r="V506" i="4"/>
  <c r="X506" i="4" s="1"/>
  <c r="Q506" i="4"/>
  <c r="M506" i="4"/>
  <c r="O506" i="4"/>
  <c r="V505" i="4"/>
  <c r="Z505" i="4" s="1"/>
  <c r="Q505" i="4"/>
  <c r="M505" i="4"/>
  <c r="O505" i="4" s="1"/>
  <c r="V504" i="4"/>
  <c r="X504" i="4"/>
  <c r="Q504" i="4"/>
  <c r="M504" i="4"/>
  <c r="O504" i="4" s="1"/>
  <c r="V503" i="4"/>
  <c r="Z503" i="4" s="1"/>
  <c r="Q503" i="4"/>
  <c r="M503" i="4"/>
  <c r="O503" i="4"/>
  <c r="V502" i="4"/>
  <c r="X502" i="4" s="1"/>
  <c r="Q502" i="4"/>
  <c r="M502" i="4"/>
  <c r="O502" i="4" s="1"/>
  <c r="V501" i="4"/>
  <c r="Z501" i="4" s="1"/>
  <c r="Q501" i="4"/>
  <c r="M501" i="4"/>
  <c r="O501" i="4"/>
  <c r="V500" i="4"/>
  <c r="X500" i="4"/>
  <c r="Q500" i="4"/>
  <c r="M500" i="4"/>
  <c r="O500" i="4" s="1"/>
  <c r="V499" i="4"/>
  <c r="Z499" i="4" s="1"/>
  <c r="Q499" i="4"/>
  <c r="M499" i="4"/>
  <c r="O499" i="4"/>
  <c r="V498" i="4"/>
  <c r="X498" i="4" s="1"/>
  <c r="Q498" i="4"/>
  <c r="M498" i="4"/>
  <c r="O498" i="4"/>
  <c r="V497" i="4"/>
  <c r="Z497" i="4" s="1"/>
  <c r="Q497" i="4"/>
  <c r="M497" i="4"/>
  <c r="O497" i="4" s="1"/>
  <c r="V496" i="4"/>
  <c r="X496" i="4"/>
  <c r="Q496" i="4"/>
  <c r="M496" i="4"/>
  <c r="O496" i="4" s="1"/>
  <c r="V495" i="4"/>
  <c r="Z495" i="4" s="1"/>
  <c r="Q495" i="4"/>
  <c r="M495" i="4"/>
  <c r="O495" i="4"/>
  <c r="V494" i="4"/>
  <c r="X494" i="4" s="1"/>
  <c r="Q494" i="4"/>
  <c r="M494" i="4"/>
  <c r="O494" i="4" s="1"/>
  <c r="V493" i="4"/>
  <c r="Z493" i="4" s="1"/>
  <c r="Q493" i="4"/>
  <c r="M493" i="4"/>
  <c r="O493" i="4" s="1"/>
  <c r="V492" i="4"/>
  <c r="X492" i="4"/>
  <c r="Q492" i="4"/>
  <c r="M492" i="4"/>
  <c r="O492" i="4" s="1"/>
  <c r="V491" i="4"/>
  <c r="Z491" i="4" s="1"/>
  <c r="Q491" i="4"/>
  <c r="M491" i="4"/>
  <c r="O491" i="4"/>
  <c r="V490" i="4"/>
  <c r="X490" i="4" s="1"/>
  <c r="Q490" i="4"/>
  <c r="M490" i="4"/>
  <c r="O490" i="4"/>
  <c r="V489" i="4"/>
  <c r="Z489" i="4" s="1"/>
  <c r="Q489" i="4"/>
  <c r="M489" i="4"/>
  <c r="O489" i="4" s="1"/>
  <c r="V488" i="4"/>
  <c r="X488" i="4"/>
  <c r="Q488" i="4"/>
  <c r="M488" i="4"/>
  <c r="O488" i="4" s="1"/>
  <c r="V487" i="4"/>
  <c r="Z487" i="4" s="1"/>
  <c r="Q487" i="4"/>
  <c r="M487" i="4"/>
  <c r="O487" i="4"/>
  <c r="V486" i="4"/>
  <c r="X486" i="4"/>
  <c r="Q486" i="4"/>
  <c r="M486" i="4"/>
  <c r="O486" i="4" s="1"/>
  <c r="V485" i="4"/>
  <c r="Z485" i="4" s="1"/>
  <c r="Q485" i="4"/>
  <c r="M485" i="4"/>
  <c r="O485" i="4" s="1"/>
  <c r="V484" i="4"/>
  <c r="X484" i="4"/>
  <c r="Q484" i="4"/>
  <c r="M484" i="4"/>
  <c r="O484" i="4" s="1"/>
  <c r="V483" i="4"/>
  <c r="Z483" i="4" s="1"/>
  <c r="Q483" i="4"/>
  <c r="M483" i="4"/>
  <c r="O483" i="4"/>
  <c r="V482" i="4"/>
  <c r="X482" i="4" s="1"/>
  <c r="Q482" i="4"/>
  <c r="M482" i="4"/>
  <c r="O482" i="4"/>
  <c r="V481" i="4"/>
  <c r="Z481" i="4" s="1"/>
  <c r="Q481" i="4"/>
  <c r="M481" i="4"/>
  <c r="O481" i="4" s="1"/>
  <c r="V480" i="4"/>
  <c r="X480" i="4"/>
  <c r="Q480" i="4"/>
  <c r="M480" i="4"/>
  <c r="O480" i="4" s="1"/>
  <c r="V479" i="4"/>
  <c r="X479" i="4" s="1"/>
  <c r="Q479" i="4"/>
  <c r="M479" i="4"/>
  <c r="O479" i="4"/>
  <c r="V478" i="4"/>
  <c r="Z478" i="4"/>
  <c r="Q478" i="4"/>
  <c r="M478" i="4"/>
  <c r="O478" i="4" s="1"/>
  <c r="V477" i="4"/>
  <c r="X477" i="4" s="1"/>
  <c r="Q477" i="4"/>
  <c r="M477" i="4"/>
  <c r="O477" i="4" s="1"/>
  <c r="V476" i="4"/>
  <c r="Z476" i="4"/>
  <c r="Q476" i="4"/>
  <c r="M476" i="4"/>
  <c r="O476" i="4" s="1"/>
  <c r="V475" i="4"/>
  <c r="X475" i="4" s="1"/>
  <c r="Q475" i="4"/>
  <c r="M475" i="4"/>
  <c r="O475" i="4"/>
  <c r="V474" i="4"/>
  <c r="Z474" i="4" s="1"/>
  <c r="Q474" i="4"/>
  <c r="M474" i="4"/>
  <c r="O474" i="4" s="1"/>
  <c r="V473" i="4"/>
  <c r="X473" i="4" s="1"/>
  <c r="Q473" i="4"/>
  <c r="M473" i="4"/>
  <c r="O473" i="4" s="1"/>
  <c r="V472" i="4"/>
  <c r="Z472" i="4"/>
  <c r="Q472" i="4"/>
  <c r="M472" i="4"/>
  <c r="O472" i="4" s="1"/>
  <c r="V471" i="4"/>
  <c r="Z471" i="4" s="1"/>
  <c r="Q471" i="4"/>
  <c r="M471" i="4"/>
  <c r="O471" i="4"/>
  <c r="V470" i="4"/>
  <c r="Z470" i="4"/>
  <c r="Q470" i="4"/>
  <c r="M470" i="4"/>
  <c r="O470" i="4" s="1"/>
  <c r="V469" i="4"/>
  <c r="Z469" i="4" s="1"/>
  <c r="Q469" i="4"/>
  <c r="M469" i="4"/>
  <c r="O469" i="4" s="1"/>
  <c r="V468" i="4"/>
  <c r="Z468" i="4"/>
  <c r="Q468" i="4"/>
  <c r="M468" i="4"/>
  <c r="O468" i="4" s="1"/>
  <c r="V467" i="4"/>
  <c r="Z467" i="4" s="1"/>
  <c r="Q467" i="4"/>
  <c r="M467" i="4"/>
  <c r="O467" i="4"/>
  <c r="V466" i="4"/>
  <c r="Z466" i="4" s="1"/>
  <c r="Q466" i="4"/>
  <c r="M466" i="4"/>
  <c r="O466" i="4"/>
  <c r="V465" i="4"/>
  <c r="Z465" i="4" s="1"/>
  <c r="Q465" i="4"/>
  <c r="M465" i="4"/>
  <c r="O465" i="4" s="1"/>
  <c r="V464" i="4"/>
  <c r="X464" i="4"/>
  <c r="Q464" i="4"/>
  <c r="R464" i="4" s="1"/>
  <c r="T464" i="4" s="1"/>
  <c r="M464" i="4"/>
  <c r="O464" i="4" s="1"/>
  <c r="V463" i="4"/>
  <c r="Z463" i="4" s="1"/>
  <c r="Q463" i="4"/>
  <c r="M463" i="4"/>
  <c r="O463" i="4"/>
  <c r="V462" i="4"/>
  <c r="X462" i="4" s="1"/>
  <c r="Q462" i="4"/>
  <c r="M462" i="4"/>
  <c r="O462" i="4" s="1"/>
  <c r="V461" i="4"/>
  <c r="Z461" i="4" s="1"/>
  <c r="Q461" i="4"/>
  <c r="M461" i="4"/>
  <c r="O461" i="4" s="1"/>
  <c r="V460" i="4"/>
  <c r="X460" i="4"/>
  <c r="Q460" i="4"/>
  <c r="M460" i="4"/>
  <c r="O460" i="4" s="1"/>
  <c r="V459" i="4"/>
  <c r="Z459" i="4" s="1"/>
  <c r="Q459" i="4"/>
  <c r="M459" i="4"/>
  <c r="O459" i="4"/>
  <c r="V458" i="4"/>
  <c r="X458" i="4" s="1"/>
  <c r="Q458" i="4"/>
  <c r="M458" i="4"/>
  <c r="O458" i="4"/>
  <c r="V457" i="4"/>
  <c r="Z457" i="4" s="1"/>
  <c r="Q457" i="4"/>
  <c r="M457" i="4"/>
  <c r="O457" i="4" s="1"/>
  <c r="V456" i="4"/>
  <c r="X456" i="4"/>
  <c r="Q456" i="4"/>
  <c r="M456" i="4"/>
  <c r="O456" i="4" s="1"/>
  <c r="V455" i="4"/>
  <c r="Z455" i="4" s="1"/>
  <c r="Q455" i="4"/>
  <c r="M455" i="4"/>
  <c r="O455" i="4"/>
  <c r="V454" i="4"/>
  <c r="X454" i="4"/>
  <c r="Q454" i="4"/>
  <c r="R454" i="4"/>
  <c r="T454" i="4" s="1"/>
  <c r="M454" i="4"/>
  <c r="O454" i="4" s="1"/>
  <c r="V453" i="4"/>
  <c r="X453" i="4" s="1"/>
  <c r="Z453" i="4"/>
  <c r="Q453" i="4"/>
  <c r="M453" i="4"/>
  <c r="O453" i="4"/>
  <c r="V452" i="4"/>
  <c r="X452" i="4" s="1"/>
  <c r="Q452" i="4"/>
  <c r="M452" i="4"/>
  <c r="O452" i="4" s="1"/>
  <c r="V451" i="4"/>
  <c r="Z451" i="4" s="1"/>
  <c r="Q451" i="4"/>
  <c r="M451" i="4"/>
  <c r="O451" i="4" s="1"/>
  <c r="V450" i="4"/>
  <c r="X450" i="4"/>
  <c r="Q450" i="4"/>
  <c r="M450" i="4"/>
  <c r="O450" i="4" s="1"/>
  <c r="V449" i="4"/>
  <c r="X449" i="4" s="1"/>
  <c r="Z449" i="4"/>
  <c r="Q449" i="4"/>
  <c r="M449" i="4"/>
  <c r="O449" i="4"/>
  <c r="V448" i="4"/>
  <c r="X448" i="4" s="1"/>
  <c r="Q448" i="4"/>
  <c r="M448" i="4"/>
  <c r="O448" i="4" s="1"/>
  <c r="V447" i="4"/>
  <c r="Z447" i="4" s="1"/>
  <c r="Q447" i="4"/>
  <c r="M447" i="4"/>
  <c r="O447" i="4"/>
  <c r="V446" i="4"/>
  <c r="X446" i="4"/>
  <c r="Q446" i="4"/>
  <c r="M446" i="4"/>
  <c r="O446" i="4" s="1"/>
  <c r="V445" i="4"/>
  <c r="Z445" i="4"/>
  <c r="Q445" i="4"/>
  <c r="M445" i="4"/>
  <c r="O445" i="4"/>
  <c r="V444" i="4"/>
  <c r="X444" i="4" s="1"/>
  <c r="Q444" i="4"/>
  <c r="M444" i="4"/>
  <c r="O444" i="4" s="1"/>
  <c r="V443" i="4"/>
  <c r="Z443" i="4" s="1"/>
  <c r="Q443" i="4"/>
  <c r="M443" i="4"/>
  <c r="O443" i="4" s="1"/>
  <c r="V442" i="4"/>
  <c r="X442" i="4"/>
  <c r="Q442" i="4"/>
  <c r="R442" i="4" s="1"/>
  <c r="T442" i="4" s="1"/>
  <c r="M442" i="4"/>
  <c r="O442" i="4" s="1"/>
  <c r="V441" i="4"/>
  <c r="Z441" i="4"/>
  <c r="Q441" i="4"/>
  <c r="M441" i="4"/>
  <c r="O441" i="4"/>
  <c r="V440" i="4"/>
  <c r="X440" i="4"/>
  <c r="Q440" i="4"/>
  <c r="M440" i="4"/>
  <c r="O440" i="4"/>
  <c r="V439" i="4"/>
  <c r="Z439" i="4" s="1"/>
  <c r="Q439" i="4"/>
  <c r="M439" i="4"/>
  <c r="O439" i="4"/>
  <c r="V438" i="4"/>
  <c r="X438" i="4"/>
  <c r="Q438" i="4"/>
  <c r="M438" i="4"/>
  <c r="O438" i="4" s="1"/>
  <c r="V437" i="4"/>
  <c r="Z437" i="4"/>
  <c r="Q437" i="4"/>
  <c r="M437" i="4"/>
  <c r="O437" i="4"/>
  <c r="V436" i="4"/>
  <c r="X436" i="4" s="1"/>
  <c r="Q436" i="4"/>
  <c r="M436" i="4"/>
  <c r="O436" i="4" s="1"/>
  <c r="V435" i="4"/>
  <c r="Z435" i="4" s="1"/>
  <c r="Q435" i="4"/>
  <c r="M435" i="4"/>
  <c r="O435" i="4" s="1"/>
  <c r="V434" i="4"/>
  <c r="X434" i="4"/>
  <c r="Q434" i="4"/>
  <c r="M434" i="4"/>
  <c r="O434" i="4" s="1"/>
  <c r="V433" i="4"/>
  <c r="Z433" i="4"/>
  <c r="Q433" i="4"/>
  <c r="M433" i="4"/>
  <c r="O433" i="4"/>
  <c r="V432" i="4"/>
  <c r="X432" i="4" s="1"/>
  <c r="Q432" i="4"/>
  <c r="M432" i="4"/>
  <c r="O432" i="4"/>
  <c r="V431" i="4"/>
  <c r="Z431" i="4" s="1"/>
  <c r="Q431" i="4"/>
  <c r="M431" i="4"/>
  <c r="O431" i="4" s="1"/>
  <c r="V430" i="4"/>
  <c r="X430" i="4"/>
  <c r="Q430" i="4"/>
  <c r="M430" i="4"/>
  <c r="O430" i="4" s="1"/>
  <c r="V429" i="4"/>
  <c r="Z429" i="4"/>
  <c r="Q429" i="4"/>
  <c r="M429" i="4"/>
  <c r="O429" i="4"/>
  <c r="V428" i="4"/>
  <c r="X428" i="4" s="1"/>
  <c r="Q428" i="4"/>
  <c r="M428" i="4"/>
  <c r="O428" i="4" s="1"/>
  <c r="V427" i="4"/>
  <c r="Q427" i="4"/>
  <c r="M427" i="4"/>
  <c r="O427" i="4" s="1"/>
  <c r="V426" i="4"/>
  <c r="X426" i="4"/>
  <c r="Q426" i="4"/>
  <c r="M426" i="4"/>
  <c r="O426" i="4" s="1"/>
  <c r="V425" i="4"/>
  <c r="Z425" i="4"/>
  <c r="Q425" i="4"/>
  <c r="M425" i="4"/>
  <c r="O425" i="4"/>
  <c r="V424" i="4"/>
  <c r="X424" i="4" s="1"/>
  <c r="Q424" i="4"/>
  <c r="M424" i="4"/>
  <c r="O424" i="4"/>
  <c r="V423" i="4"/>
  <c r="Z423" i="4" s="1"/>
  <c r="Q423" i="4"/>
  <c r="M423" i="4"/>
  <c r="O423" i="4"/>
  <c r="V422" i="4"/>
  <c r="X422" i="4"/>
  <c r="Q422" i="4"/>
  <c r="M422" i="4"/>
  <c r="O422" i="4" s="1"/>
  <c r="V421" i="4"/>
  <c r="Z421" i="4" s="1"/>
  <c r="Q421" i="4"/>
  <c r="M421" i="4"/>
  <c r="O421" i="4"/>
  <c r="V420" i="4"/>
  <c r="X420" i="4"/>
  <c r="Q420" i="4"/>
  <c r="M420" i="4"/>
  <c r="O420" i="4"/>
  <c r="V419" i="4"/>
  <c r="Z419" i="4" s="1"/>
  <c r="Q419" i="4"/>
  <c r="M419" i="4"/>
  <c r="O419" i="4" s="1"/>
  <c r="V418" i="4"/>
  <c r="X418" i="4" s="1"/>
  <c r="Q418" i="4"/>
  <c r="M418" i="4"/>
  <c r="O418" i="4"/>
  <c r="V417" i="4"/>
  <c r="Z417" i="4" s="1"/>
  <c r="Q417" i="4"/>
  <c r="M417" i="4"/>
  <c r="O417" i="4" s="1"/>
  <c r="V416" i="4"/>
  <c r="X416" i="4" s="1"/>
  <c r="Q416" i="4"/>
  <c r="M416" i="4"/>
  <c r="O416" i="4" s="1"/>
  <c r="V415" i="4"/>
  <c r="Q415" i="4"/>
  <c r="M415" i="4"/>
  <c r="O415" i="4" s="1"/>
  <c r="V414" i="4"/>
  <c r="X414" i="4" s="1"/>
  <c r="Q414" i="4"/>
  <c r="M414" i="4"/>
  <c r="O414" i="4" s="1"/>
  <c r="V413" i="4"/>
  <c r="Z413" i="4"/>
  <c r="Q413" i="4"/>
  <c r="M413" i="4"/>
  <c r="O413" i="4" s="1"/>
  <c r="V412" i="4"/>
  <c r="X412" i="4" s="1"/>
  <c r="Q412" i="4"/>
  <c r="M412" i="4"/>
  <c r="O412" i="4"/>
  <c r="V411" i="4"/>
  <c r="Z411" i="4"/>
  <c r="Q411" i="4"/>
  <c r="M411" i="4"/>
  <c r="O411" i="4" s="1"/>
  <c r="V410" i="4"/>
  <c r="X410" i="4" s="1"/>
  <c r="Q410" i="4"/>
  <c r="M410" i="4"/>
  <c r="O410" i="4"/>
  <c r="V409" i="4"/>
  <c r="Z409" i="4"/>
  <c r="Q409" i="4"/>
  <c r="M409" i="4"/>
  <c r="O409" i="4" s="1"/>
  <c r="V408" i="4"/>
  <c r="X408" i="4" s="1"/>
  <c r="Q408" i="4"/>
  <c r="M408" i="4"/>
  <c r="O408" i="4" s="1"/>
  <c r="V407" i="4"/>
  <c r="X407" i="4" s="1"/>
  <c r="Q407" i="4"/>
  <c r="M407" i="4"/>
  <c r="O407" i="4" s="1"/>
  <c r="V406" i="4"/>
  <c r="X406" i="4" s="1"/>
  <c r="Q406" i="4"/>
  <c r="M406" i="4"/>
  <c r="O406" i="4"/>
  <c r="V405" i="4"/>
  <c r="Z405" i="4" s="1"/>
  <c r="Q405" i="4"/>
  <c r="M405" i="4"/>
  <c r="O405" i="4" s="1"/>
  <c r="V404" i="4"/>
  <c r="X404" i="4" s="1"/>
  <c r="Q404" i="4"/>
  <c r="M404" i="4"/>
  <c r="O404" i="4" s="1"/>
  <c r="V403" i="4"/>
  <c r="Z403" i="4"/>
  <c r="Q403" i="4"/>
  <c r="M403" i="4"/>
  <c r="O403" i="4" s="1"/>
  <c r="V402" i="4"/>
  <c r="X402" i="4"/>
  <c r="Q402" i="4"/>
  <c r="M402" i="4"/>
  <c r="O402" i="4"/>
  <c r="V401" i="4"/>
  <c r="X401" i="4"/>
  <c r="Q401" i="4"/>
  <c r="M401" i="4"/>
  <c r="O401" i="4"/>
  <c r="V400" i="4"/>
  <c r="Z400" i="4" s="1"/>
  <c r="Q400" i="4"/>
  <c r="M400" i="4"/>
  <c r="O400" i="4" s="1"/>
  <c r="V399" i="4"/>
  <c r="X399" i="4" s="1"/>
  <c r="Q399" i="4"/>
  <c r="M399" i="4"/>
  <c r="O399" i="4" s="1"/>
  <c r="V398" i="4"/>
  <c r="Q398" i="4"/>
  <c r="M398" i="4"/>
  <c r="O398" i="4"/>
  <c r="V397" i="4"/>
  <c r="X397" i="4"/>
  <c r="Q397" i="4"/>
  <c r="M397" i="4"/>
  <c r="O397" i="4" s="1"/>
  <c r="V396" i="4"/>
  <c r="Z396" i="4" s="1"/>
  <c r="Q396" i="4"/>
  <c r="M396" i="4"/>
  <c r="O396" i="4"/>
  <c r="V395" i="4"/>
  <c r="X395" i="4"/>
  <c r="Q395" i="4"/>
  <c r="M395" i="4"/>
  <c r="O395" i="4" s="1"/>
  <c r="V394" i="4"/>
  <c r="Z394" i="4" s="1"/>
  <c r="Q394" i="4"/>
  <c r="R394" i="4" s="1"/>
  <c r="T394" i="4" s="1"/>
  <c r="M394" i="4"/>
  <c r="O394" i="4"/>
  <c r="V393" i="4"/>
  <c r="X393" i="4"/>
  <c r="Q393" i="4"/>
  <c r="M393" i="4"/>
  <c r="O393" i="4" s="1"/>
  <c r="V392" i="4"/>
  <c r="Z392" i="4" s="1"/>
  <c r="Q392" i="4"/>
  <c r="R392" i="4" s="1"/>
  <c r="T392" i="4" s="1"/>
  <c r="M392" i="4"/>
  <c r="O392" i="4" s="1"/>
  <c r="V391" i="4"/>
  <c r="X391" i="4" s="1"/>
  <c r="Q391" i="4"/>
  <c r="M391" i="4"/>
  <c r="O391" i="4" s="1"/>
  <c r="V390" i="4"/>
  <c r="Z390" i="4"/>
  <c r="Q390" i="4"/>
  <c r="M390" i="4"/>
  <c r="O390" i="4"/>
  <c r="V389" i="4"/>
  <c r="X389" i="4"/>
  <c r="Q389" i="4"/>
  <c r="M389" i="4"/>
  <c r="O389" i="4"/>
  <c r="V388" i="4"/>
  <c r="Z388" i="4" s="1"/>
  <c r="Q388" i="4"/>
  <c r="M388" i="4"/>
  <c r="O388" i="4"/>
  <c r="V387" i="4"/>
  <c r="Z387" i="4"/>
  <c r="Q387" i="4"/>
  <c r="M387" i="4"/>
  <c r="O387" i="4" s="1"/>
  <c r="V386" i="4"/>
  <c r="X386" i="4" s="1"/>
  <c r="Q386" i="4"/>
  <c r="M386" i="4"/>
  <c r="O386" i="4"/>
  <c r="V385" i="4"/>
  <c r="X385" i="4" s="1"/>
  <c r="Q385" i="4"/>
  <c r="M385" i="4"/>
  <c r="O385" i="4" s="1"/>
  <c r="V384" i="4"/>
  <c r="Z384" i="4" s="1"/>
  <c r="Q384" i="4"/>
  <c r="M384" i="4"/>
  <c r="O384" i="4" s="1"/>
  <c r="V383" i="4"/>
  <c r="X383" i="4" s="1"/>
  <c r="Q383" i="4"/>
  <c r="M383" i="4"/>
  <c r="O383" i="4" s="1"/>
  <c r="V382" i="4"/>
  <c r="Z382" i="4" s="1"/>
  <c r="Q382" i="4"/>
  <c r="M382" i="4"/>
  <c r="O382" i="4" s="1"/>
  <c r="V381" i="4"/>
  <c r="Z381" i="4"/>
  <c r="Q381" i="4"/>
  <c r="M381" i="4"/>
  <c r="O381" i="4" s="1"/>
  <c r="V380" i="4"/>
  <c r="X380" i="4" s="1"/>
  <c r="Q380" i="4"/>
  <c r="R380" i="4" s="1"/>
  <c r="T380" i="4" s="1"/>
  <c r="M380" i="4"/>
  <c r="O380" i="4"/>
  <c r="V379" i="4"/>
  <c r="Z379" i="4"/>
  <c r="Q379" i="4"/>
  <c r="M379" i="4"/>
  <c r="O379" i="4" s="1"/>
  <c r="V378" i="4"/>
  <c r="Z378" i="4" s="1"/>
  <c r="Q378" i="4"/>
  <c r="M378" i="4"/>
  <c r="O378" i="4"/>
  <c r="V377" i="4"/>
  <c r="X377" i="4"/>
  <c r="Q377" i="4"/>
  <c r="M377" i="4"/>
  <c r="O377" i="4" s="1"/>
  <c r="V376" i="4"/>
  <c r="Z376" i="4" s="1"/>
  <c r="Q376" i="4"/>
  <c r="M376" i="4"/>
  <c r="O376" i="4" s="1"/>
  <c r="V375" i="4"/>
  <c r="X375" i="4" s="1"/>
  <c r="Q375" i="4"/>
  <c r="M375" i="4"/>
  <c r="O375" i="4" s="1"/>
  <c r="V374" i="4"/>
  <c r="X374" i="4" s="1"/>
  <c r="Q374" i="4"/>
  <c r="M374" i="4"/>
  <c r="O374" i="4"/>
  <c r="V373" i="4"/>
  <c r="Z373" i="4" s="1"/>
  <c r="Q373" i="4"/>
  <c r="M373" i="4"/>
  <c r="O373" i="4" s="1"/>
  <c r="V372" i="4"/>
  <c r="X372" i="4" s="1"/>
  <c r="Q372" i="4"/>
  <c r="R372" i="4" s="1"/>
  <c r="T372" i="4" s="1"/>
  <c r="M372" i="4"/>
  <c r="O372" i="4" s="1"/>
  <c r="V371" i="4"/>
  <c r="Z371" i="4"/>
  <c r="Q371" i="4"/>
  <c r="M371" i="4"/>
  <c r="O371" i="4" s="1"/>
  <c r="V370" i="4"/>
  <c r="Z370" i="4"/>
  <c r="Q370" i="4"/>
  <c r="M370" i="4"/>
  <c r="O370" i="4"/>
  <c r="V369" i="4"/>
  <c r="Z369" i="4"/>
  <c r="Q369" i="4"/>
  <c r="M369" i="4"/>
  <c r="O369" i="4"/>
  <c r="V368" i="4"/>
  <c r="Z368" i="4" s="1"/>
  <c r="Q368" i="4"/>
  <c r="M368" i="4"/>
  <c r="O368" i="4" s="1"/>
  <c r="V367" i="4"/>
  <c r="Z367" i="4" s="1"/>
  <c r="Q367" i="4"/>
  <c r="M367" i="4"/>
  <c r="O367" i="4" s="1"/>
  <c r="V366" i="4"/>
  <c r="Z366" i="4" s="1"/>
  <c r="M366" i="4"/>
  <c r="O366" i="4" s="1"/>
  <c r="V365" i="4"/>
  <c r="Z365" i="4" s="1"/>
  <c r="Q365" i="4"/>
  <c r="M365" i="4"/>
  <c r="O365" i="4"/>
  <c r="V364" i="4"/>
  <c r="X364" i="4"/>
  <c r="Q364" i="4"/>
  <c r="M364" i="4"/>
  <c r="O364" i="4" s="1"/>
  <c r="V363" i="4"/>
  <c r="Z363" i="4" s="1"/>
  <c r="Q363" i="4"/>
  <c r="M363" i="4"/>
  <c r="O363" i="4" s="1"/>
  <c r="V362" i="4"/>
  <c r="X362" i="4" s="1"/>
  <c r="Q362" i="4"/>
  <c r="M362" i="4"/>
  <c r="O362" i="4" s="1"/>
  <c r="V361" i="4"/>
  <c r="Z361" i="4"/>
  <c r="Q361" i="4"/>
  <c r="M361" i="4"/>
  <c r="O361" i="4"/>
  <c r="V360" i="4"/>
  <c r="X360" i="4"/>
  <c r="Q360" i="4"/>
  <c r="M360" i="4"/>
  <c r="O360" i="4"/>
  <c r="V359" i="4"/>
  <c r="Z359" i="4" s="1"/>
  <c r="Q359" i="4"/>
  <c r="M359" i="4"/>
  <c r="O359" i="4"/>
  <c r="V358" i="4"/>
  <c r="X358" i="4"/>
  <c r="Q358" i="4"/>
  <c r="M358" i="4"/>
  <c r="O358" i="4" s="1"/>
  <c r="V357" i="4"/>
  <c r="Z357" i="4" s="1"/>
  <c r="Q357" i="4"/>
  <c r="M357" i="4"/>
  <c r="O357" i="4"/>
  <c r="V356" i="4"/>
  <c r="X356" i="4"/>
  <c r="Q356" i="4"/>
  <c r="M356" i="4"/>
  <c r="O356" i="4" s="1"/>
  <c r="V355" i="4"/>
  <c r="Z355" i="4" s="1"/>
  <c r="Q355" i="4"/>
  <c r="M355" i="4"/>
  <c r="O355" i="4" s="1"/>
  <c r="V354" i="4"/>
  <c r="X354" i="4" s="1"/>
  <c r="Q354" i="4"/>
  <c r="M354" i="4"/>
  <c r="O354" i="4"/>
  <c r="V353" i="4"/>
  <c r="Z353" i="4"/>
  <c r="Q353" i="4"/>
  <c r="M353" i="4"/>
  <c r="O353" i="4" s="1"/>
  <c r="V352" i="4"/>
  <c r="X352" i="4" s="1"/>
  <c r="Q352" i="4"/>
  <c r="M352" i="4"/>
  <c r="O352" i="4"/>
  <c r="V351" i="4"/>
  <c r="Z351" i="4" s="1"/>
  <c r="Q351" i="4"/>
  <c r="M351" i="4"/>
  <c r="O351" i="4" s="1"/>
  <c r="V350" i="4"/>
  <c r="X350" i="4" s="1"/>
  <c r="Q350" i="4"/>
  <c r="M350" i="4"/>
  <c r="O350" i="4"/>
  <c r="V349" i="4"/>
  <c r="Z349" i="4"/>
  <c r="Q349" i="4"/>
  <c r="M349" i="4"/>
  <c r="O349" i="4" s="1"/>
  <c r="V348" i="4"/>
  <c r="X348" i="4"/>
  <c r="Q348" i="4"/>
  <c r="M348" i="4"/>
  <c r="O348" i="4"/>
  <c r="V347" i="4"/>
  <c r="Q347" i="4"/>
  <c r="M347" i="4"/>
  <c r="O347" i="4"/>
  <c r="V346" i="4"/>
  <c r="X346" i="4" s="1"/>
  <c r="Q346" i="4"/>
  <c r="M346" i="4"/>
  <c r="O346" i="4" s="1"/>
  <c r="V345" i="4"/>
  <c r="Q345" i="4"/>
  <c r="M345" i="4"/>
  <c r="O345" i="4" s="1"/>
  <c r="V344" i="4"/>
  <c r="X344" i="4" s="1"/>
  <c r="Q344" i="4"/>
  <c r="R344" i="4" s="1"/>
  <c r="T344" i="4" s="1"/>
  <c r="M344" i="4"/>
  <c r="O344" i="4"/>
  <c r="V343" i="4"/>
  <c r="Q343" i="4"/>
  <c r="M343" i="4"/>
  <c r="O343" i="4"/>
  <c r="V342" i="4"/>
  <c r="X342" i="4"/>
  <c r="Q342" i="4"/>
  <c r="M342" i="4"/>
  <c r="O342" i="4" s="1"/>
  <c r="V341" i="4"/>
  <c r="Q341" i="4"/>
  <c r="M341" i="4"/>
  <c r="O341" i="4" s="1"/>
  <c r="V340" i="4"/>
  <c r="X340" i="4" s="1"/>
  <c r="Q340" i="4"/>
  <c r="R340" i="4"/>
  <c r="T340" i="4" s="1"/>
  <c r="M340" i="4"/>
  <c r="O340" i="4"/>
  <c r="V339" i="4"/>
  <c r="Q339" i="4"/>
  <c r="M339" i="4"/>
  <c r="O339" i="4"/>
  <c r="V338" i="4"/>
  <c r="X338" i="4" s="1"/>
  <c r="Q338" i="4"/>
  <c r="M338" i="4"/>
  <c r="O338" i="4" s="1"/>
  <c r="V337" i="4"/>
  <c r="Q337" i="4"/>
  <c r="M337" i="4"/>
  <c r="O337" i="4" s="1"/>
  <c r="V336" i="4"/>
  <c r="X336" i="4" s="1"/>
  <c r="Q336" i="4"/>
  <c r="R336" i="4" s="1"/>
  <c r="T336" i="4" s="1"/>
  <c r="M336" i="4"/>
  <c r="O336" i="4"/>
  <c r="V335" i="4"/>
  <c r="Z335" i="4" s="1"/>
  <c r="Q335" i="4"/>
  <c r="M335" i="4"/>
  <c r="O335" i="4"/>
  <c r="V334" i="4"/>
  <c r="X334" i="4"/>
  <c r="Q334" i="4"/>
  <c r="M334" i="4"/>
  <c r="O334" i="4" s="1"/>
  <c r="V333" i="4"/>
  <c r="Z333" i="4" s="1"/>
  <c r="Q333" i="4"/>
  <c r="M333" i="4"/>
  <c r="O333" i="4"/>
  <c r="V332" i="4"/>
  <c r="Q332" i="4"/>
  <c r="M332" i="4"/>
  <c r="O332" i="4" s="1"/>
  <c r="V331" i="4"/>
  <c r="Z331" i="4"/>
  <c r="Q331" i="4"/>
  <c r="M331" i="4"/>
  <c r="O331" i="4" s="1"/>
  <c r="V330" i="4"/>
  <c r="Z330" i="4" s="1"/>
  <c r="Q330" i="4"/>
  <c r="M330" i="4"/>
  <c r="O330" i="4"/>
  <c r="V329" i="4"/>
  <c r="X329" i="4"/>
  <c r="Q329" i="4"/>
  <c r="M329" i="4"/>
  <c r="O329" i="4" s="1"/>
  <c r="V328" i="4"/>
  <c r="Q328" i="4"/>
  <c r="M328" i="4"/>
  <c r="O328" i="4"/>
  <c r="V327" i="4"/>
  <c r="X327" i="4"/>
  <c r="Q327" i="4"/>
  <c r="M327" i="4"/>
  <c r="O327" i="4" s="1"/>
  <c r="V326" i="4"/>
  <c r="Z326" i="4" s="1"/>
  <c r="Q326" i="4"/>
  <c r="M326" i="4"/>
  <c r="O326" i="4"/>
  <c r="V325" i="4"/>
  <c r="X325" i="4"/>
  <c r="Q325" i="4"/>
  <c r="M325" i="4"/>
  <c r="O325" i="4" s="1"/>
  <c r="V324" i="4"/>
  <c r="X324" i="4" s="1"/>
  <c r="Q324" i="4"/>
  <c r="M324" i="4"/>
  <c r="O324" i="4"/>
  <c r="V323" i="4"/>
  <c r="X323" i="4"/>
  <c r="Q323" i="4"/>
  <c r="M323" i="4"/>
  <c r="O323" i="4" s="1"/>
  <c r="V322" i="4"/>
  <c r="Z322" i="4" s="1"/>
  <c r="Q322" i="4"/>
  <c r="M322" i="4"/>
  <c r="O322" i="4"/>
  <c r="V321" i="4"/>
  <c r="X321" i="4"/>
  <c r="Q321" i="4"/>
  <c r="M321" i="4"/>
  <c r="O321" i="4" s="1"/>
  <c r="V320" i="4"/>
  <c r="Q320" i="4"/>
  <c r="M320" i="4"/>
  <c r="O320" i="4"/>
  <c r="V319" i="4"/>
  <c r="X319" i="4"/>
  <c r="Q319" i="4"/>
  <c r="R319" i="4" s="1"/>
  <c r="T319" i="4" s="1"/>
  <c r="M319" i="4"/>
  <c r="O319" i="4" s="1"/>
  <c r="V318" i="4"/>
  <c r="Z318" i="4" s="1"/>
  <c r="Q318" i="4"/>
  <c r="M318" i="4"/>
  <c r="O318" i="4"/>
  <c r="V317" i="4"/>
  <c r="X317" i="4" s="1"/>
  <c r="Q317" i="4"/>
  <c r="M317" i="4"/>
  <c r="O317" i="4" s="1"/>
  <c r="V316" i="4"/>
  <c r="Z316" i="4" s="1"/>
  <c r="Q316" i="4"/>
  <c r="M316" i="4"/>
  <c r="O316" i="4"/>
  <c r="V315" i="4"/>
  <c r="X315" i="4"/>
  <c r="Q315" i="4"/>
  <c r="M315" i="4"/>
  <c r="O315" i="4" s="1"/>
  <c r="V314" i="4"/>
  <c r="Z314" i="4"/>
  <c r="Q314" i="4"/>
  <c r="M314" i="4"/>
  <c r="O314" i="4"/>
  <c r="V313" i="4"/>
  <c r="X313" i="4"/>
  <c r="Q313" i="4"/>
  <c r="M313" i="4"/>
  <c r="O313" i="4"/>
  <c r="V312" i="4"/>
  <c r="Q312" i="4"/>
  <c r="M312" i="4"/>
  <c r="O312" i="4"/>
  <c r="V311" i="4"/>
  <c r="X311" i="4"/>
  <c r="Q311" i="4"/>
  <c r="M311" i="4"/>
  <c r="O311" i="4" s="1"/>
  <c r="V310" i="4"/>
  <c r="Z310" i="4" s="1"/>
  <c r="Q310" i="4"/>
  <c r="M310" i="4"/>
  <c r="O310" i="4"/>
  <c r="V309" i="4"/>
  <c r="X309" i="4" s="1"/>
  <c r="Q309" i="4"/>
  <c r="M309" i="4"/>
  <c r="O309" i="4" s="1"/>
  <c r="V308" i="4"/>
  <c r="X308" i="4" s="1"/>
  <c r="Q308" i="4"/>
  <c r="R308" i="4" s="1"/>
  <c r="T308" i="4" s="1"/>
  <c r="M308" i="4"/>
  <c r="O308" i="4" s="1"/>
  <c r="V307" i="4"/>
  <c r="X307" i="4"/>
  <c r="Q307" i="4"/>
  <c r="M307" i="4"/>
  <c r="O307" i="4" s="1"/>
  <c r="V306" i="4"/>
  <c r="Z306" i="4"/>
  <c r="Q306" i="4"/>
  <c r="M306" i="4"/>
  <c r="O306" i="4"/>
  <c r="V305" i="4"/>
  <c r="X305" i="4"/>
  <c r="Q305" i="4"/>
  <c r="M305" i="4"/>
  <c r="O305" i="4"/>
  <c r="V304" i="4"/>
  <c r="Q304" i="4"/>
  <c r="M304" i="4"/>
  <c r="O304" i="4"/>
  <c r="V303" i="4"/>
  <c r="X303" i="4"/>
  <c r="Q303" i="4"/>
  <c r="M303" i="4"/>
  <c r="O303" i="4" s="1"/>
  <c r="V302" i="4"/>
  <c r="Z302" i="4" s="1"/>
  <c r="Q302" i="4"/>
  <c r="M302" i="4"/>
  <c r="O302" i="4"/>
  <c r="V301" i="4"/>
  <c r="X301" i="4"/>
  <c r="Q301" i="4"/>
  <c r="M301" i="4"/>
  <c r="O301" i="4" s="1"/>
  <c r="V300" i="4"/>
  <c r="Z300" i="4" s="1"/>
  <c r="Q300" i="4"/>
  <c r="M300" i="4"/>
  <c r="O300" i="4" s="1"/>
  <c r="V299" i="4"/>
  <c r="X299" i="4"/>
  <c r="Q299" i="4"/>
  <c r="M299" i="4"/>
  <c r="O299" i="4" s="1"/>
  <c r="V298" i="4"/>
  <c r="Z298" i="4" s="1"/>
  <c r="Q298" i="4"/>
  <c r="M298" i="4"/>
  <c r="O298" i="4"/>
  <c r="V297" i="4"/>
  <c r="X297" i="4"/>
  <c r="Q297" i="4"/>
  <c r="M297" i="4"/>
  <c r="O297" i="4" s="1"/>
  <c r="V296" i="4"/>
  <c r="Z296" i="4" s="1"/>
  <c r="Q296" i="4"/>
  <c r="M296" i="4"/>
  <c r="O296" i="4"/>
  <c r="V295" i="4"/>
  <c r="Z295" i="4"/>
  <c r="Q295" i="4"/>
  <c r="M295" i="4"/>
  <c r="O295" i="4" s="1"/>
  <c r="V294" i="4"/>
  <c r="X294" i="4" s="1"/>
  <c r="Q294" i="4"/>
  <c r="M294" i="4"/>
  <c r="O294" i="4"/>
  <c r="V293" i="4"/>
  <c r="Z293" i="4"/>
  <c r="Q293" i="4"/>
  <c r="M293" i="4"/>
  <c r="O293" i="4" s="1"/>
  <c r="V292" i="4"/>
  <c r="Q292" i="4"/>
  <c r="M292" i="4"/>
  <c r="O292" i="4"/>
  <c r="V291" i="4"/>
  <c r="Z291" i="4" s="1"/>
  <c r="Q291" i="4"/>
  <c r="M291" i="4"/>
  <c r="O291" i="4"/>
  <c r="V290" i="4"/>
  <c r="X290" i="4"/>
  <c r="Q290" i="4"/>
  <c r="M290" i="4"/>
  <c r="O290" i="4" s="1"/>
  <c r="V289" i="4"/>
  <c r="Q289" i="4"/>
  <c r="M289" i="4"/>
  <c r="O289" i="4" s="1"/>
  <c r="V288" i="4"/>
  <c r="X288" i="4" s="1"/>
  <c r="Z288" i="4"/>
  <c r="Q288" i="4"/>
  <c r="M288" i="4"/>
  <c r="O288" i="4"/>
  <c r="V287" i="4"/>
  <c r="Q287" i="4"/>
  <c r="M287" i="4"/>
  <c r="O287" i="4"/>
  <c r="V286" i="4"/>
  <c r="Z286" i="4" s="1"/>
  <c r="Q286" i="4"/>
  <c r="M286" i="4"/>
  <c r="O286" i="4" s="1"/>
  <c r="V285" i="4"/>
  <c r="Z285" i="4" s="1"/>
  <c r="Q285" i="4"/>
  <c r="M285" i="4"/>
  <c r="O285" i="4" s="1"/>
  <c r="V284" i="4"/>
  <c r="Z284" i="4" s="1"/>
  <c r="Q284" i="4"/>
  <c r="M284" i="4"/>
  <c r="O284" i="4" s="1"/>
  <c r="V283" i="4"/>
  <c r="Q283" i="4"/>
  <c r="M283" i="4"/>
  <c r="O283" i="4" s="1"/>
  <c r="V282" i="4"/>
  <c r="Z282" i="4" s="1"/>
  <c r="Q282" i="4"/>
  <c r="M282" i="4"/>
  <c r="O282" i="4"/>
  <c r="V281" i="4"/>
  <c r="Q281" i="4"/>
  <c r="M281" i="4"/>
  <c r="O281" i="4" s="1"/>
  <c r="V280" i="4"/>
  <c r="Q280" i="4"/>
  <c r="M280" i="4"/>
  <c r="O280" i="4"/>
  <c r="V279" i="4"/>
  <c r="X279" i="4"/>
  <c r="Q279" i="4"/>
  <c r="R279" i="4" s="1"/>
  <c r="T279" i="4" s="1"/>
  <c r="M279" i="4"/>
  <c r="O279" i="4" s="1"/>
  <c r="V278" i="4"/>
  <c r="Z278" i="4" s="1"/>
  <c r="Q278" i="4"/>
  <c r="M278" i="4"/>
  <c r="O278" i="4"/>
  <c r="V277" i="4"/>
  <c r="Z277" i="4" s="1"/>
  <c r="Q277" i="4"/>
  <c r="M277" i="4"/>
  <c r="O277" i="4"/>
  <c r="V276" i="4"/>
  <c r="Z276" i="4"/>
  <c r="Q276" i="4"/>
  <c r="M276" i="4"/>
  <c r="O276" i="4"/>
  <c r="V275" i="4"/>
  <c r="X275" i="4" s="1"/>
  <c r="Q275" i="4"/>
  <c r="M275" i="4"/>
  <c r="O275" i="4"/>
  <c r="V274" i="4"/>
  <c r="Z274" i="4"/>
  <c r="Q274" i="4"/>
  <c r="M274" i="4"/>
  <c r="O274" i="4" s="1"/>
  <c r="V273" i="4"/>
  <c r="X273" i="4" s="1"/>
  <c r="Q273" i="4"/>
  <c r="M273" i="4"/>
  <c r="O273" i="4"/>
  <c r="V272" i="4"/>
  <c r="Z272" i="4" s="1"/>
  <c r="Q272" i="4"/>
  <c r="M272" i="4"/>
  <c r="O272" i="4" s="1"/>
  <c r="V271" i="4"/>
  <c r="X271" i="4" s="1"/>
  <c r="Q271" i="4"/>
  <c r="R271" i="4" s="1"/>
  <c r="T271" i="4" s="1"/>
  <c r="M271" i="4"/>
  <c r="O271" i="4" s="1"/>
  <c r="V270" i="4"/>
  <c r="Z270" i="4"/>
  <c r="Q270" i="4"/>
  <c r="M270" i="4"/>
  <c r="O270" i="4" s="1"/>
  <c r="V269" i="4"/>
  <c r="X269" i="4"/>
  <c r="Q269" i="4"/>
  <c r="M269" i="4"/>
  <c r="O269" i="4"/>
  <c r="V268" i="4"/>
  <c r="Z268" i="4"/>
  <c r="Q268" i="4"/>
  <c r="M268" i="4"/>
  <c r="O268" i="4"/>
  <c r="V267" i="4"/>
  <c r="X267" i="4" s="1"/>
  <c r="Q267" i="4"/>
  <c r="M267" i="4"/>
  <c r="O267" i="4"/>
  <c r="V266" i="4"/>
  <c r="Z266" i="4"/>
  <c r="Q266" i="4"/>
  <c r="M266" i="4"/>
  <c r="O266" i="4" s="1"/>
  <c r="V265" i="4"/>
  <c r="X265" i="4" s="1"/>
  <c r="Q265" i="4"/>
  <c r="M265" i="4"/>
  <c r="O265" i="4"/>
  <c r="V264" i="4"/>
  <c r="X264" i="4" s="1"/>
  <c r="Z264" i="4"/>
  <c r="Q264" i="4"/>
  <c r="M264" i="4"/>
  <c r="O264" i="4" s="1"/>
  <c r="V263" i="4"/>
  <c r="X263" i="4" s="1"/>
  <c r="Q263" i="4"/>
  <c r="M263" i="4"/>
  <c r="O263" i="4" s="1"/>
  <c r="V262" i="4"/>
  <c r="Z262" i="4"/>
  <c r="Q262" i="4"/>
  <c r="M262" i="4"/>
  <c r="O262" i="4" s="1"/>
  <c r="V261" i="4"/>
  <c r="X261" i="4" s="1"/>
  <c r="Q261" i="4"/>
  <c r="M261" i="4"/>
  <c r="O261" i="4"/>
  <c r="V260" i="4"/>
  <c r="Z260" i="4"/>
  <c r="Q260" i="4"/>
  <c r="M260" i="4"/>
  <c r="O260" i="4" s="1"/>
  <c r="V259" i="4"/>
  <c r="X259" i="4" s="1"/>
  <c r="Q259" i="4"/>
  <c r="M259" i="4"/>
  <c r="O259" i="4"/>
  <c r="V258" i="4"/>
  <c r="Z258" i="4"/>
  <c r="Q258" i="4"/>
  <c r="M258" i="4"/>
  <c r="O258" i="4" s="1"/>
  <c r="V257" i="4"/>
  <c r="X257" i="4" s="1"/>
  <c r="Q257" i="4"/>
  <c r="R257" i="4" s="1"/>
  <c r="T257" i="4" s="1"/>
  <c r="M257" i="4"/>
  <c r="O257" i="4"/>
  <c r="V256" i="4"/>
  <c r="Z256" i="4"/>
  <c r="Q256" i="4"/>
  <c r="M256" i="4"/>
  <c r="O256" i="4" s="1"/>
  <c r="V255" i="4"/>
  <c r="X255" i="4" s="1"/>
  <c r="Q255" i="4"/>
  <c r="R255" i="4" s="1"/>
  <c r="T255" i="4" s="1"/>
  <c r="M255" i="4"/>
  <c r="O255" i="4"/>
  <c r="V254" i="4"/>
  <c r="Z254" i="4"/>
  <c r="Q254" i="4"/>
  <c r="M254" i="4"/>
  <c r="O254" i="4" s="1"/>
  <c r="V253" i="4"/>
  <c r="X253" i="4" s="1"/>
  <c r="Q253" i="4"/>
  <c r="M253" i="4"/>
  <c r="O253" i="4"/>
  <c r="V252" i="4"/>
  <c r="Z252" i="4"/>
  <c r="Q252" i="4"/>
  <c r="M252" i="4"/>
  <c r="O252" i="4" s="1"/>
  <c r="V251" i="4"/>
  <c r="X251" i="4" s="1"/>
  <c r="Q251" i="4"/>
  <c r="M251" i="4"/>
  <c r="O251" i="4"/>
  <c r="V250" i="4"/>
  <c r="Z250" i="4"/>
  <c r="Q250" i="4"/>
  <c r="M250" i="4"/>
  <c r="O250" i="4" s="1"/>
  <c r="V249" i="4"/>
  <c r="X249" i="4" s="1"/>
  <c r="Q249" i="4"/>
  <c r="M249" i="4"/>
  <c r="O249" i="4"/>
  <c r="V248" i="4"/>
  <c r="X248" i="4" s="1"/>
  <c r="Q248" i="4"/>
  <c r="M248" i="4"/>
  <c r="O248" i="4" s="1"/>
  <c r="V247" i="4"/>
  <c r="X247" i="4" s="1"/>
  <c r="Q247" i="4"/>
  <c r="M247" i="4"/>
  <c r="O247" i="4"/>
  <c r="V246" i="4"/>
  <c r="Z246" i="4"/>
  <c r="Q246" i="4"/>
  <c r="M246" i="4"/>
  <c r="O246" i="4" s="1"/>
  <c r="V245" i="4"/>
  <c r="X245" i="4"/>
  <c r="Q245" i="4"/>
  <c r="M245" i="4"/>
  <c r="O245" i="4"/>
  <c r="V244" i="4"/>
  <c r="Z244" i="4"/>
  <c r="Q244" i="4"/>
  <c r="M244" i="4"/>
  <c r="O244" i="4"/>
  <c r="V243" i="4"/>
  <c r="X243" i="4" s="1"/>
  <c r="Q243" i="4"/>
  <c r="M243" i="4"/>
  <c r="O243" i="4"/>
  <c r="V242" i="4"/>
  <c r="Z242" i="4"/>
  <c r="Q242" i="4"/>
  <c r="M242" i="4"/>
  <c r="O242" i="4" s="1"/>
  <c r="V241" i="4"/>
  <c r="X241" i="4" s="1"/>
  <c r="Q241" i="4"/>
  <c r="R241" i="4" s="1"/>
  <c r="T241" i="4" s="1"/>
  <c r="M241" i="4"/>
  <c r="O241" i="4"/>
  <c r="V240" i="4"/>
  <c r="Z240" i="4" s="1"/>
  <c r="Q240" i="4"/>
  <c r="M240" i="4"/>
  <c r="O240" i="4" s="1"/>
  <c r="V239" i="4"/>
  <c r="X239" i="4" s="1"/>
  <c r="Q239" i="4"/>
  <c r="R239" i="4" s="1"/>
  <c r="T239" i="4" s="1"/>
  <c r="M239" i="4"/>
  <c r="O239" i="4" s="1"/>
  <c r="V238" i="4"/>
  <c r="Z238" i="4"/>
  <c r="Q238" i="4"/>
  <c r="M238" i="4"/>
  <c r="O238" i="4" s="1"/>
  <c r="V237" i="4"/>
  <c r="X237" i="4"/>
  <c r="Q237" i="4"/>
  <c r="M237" i="4"/>
  <c r="O237" i="4"/>
  <c r="V236" i="4"/>
  <c r="Z236" i="4"/>
  <c r="Q236" i="4"/>
  <c r="M236" i="4"/>
  <c r="O236" i="4"/>
  <c r="V235" i="4"/>
  <c r="X235" i="4" s="1"/>
  <c r="Q235" i="4"/>
  <c r="M235" i="4"/>
  <c r="O235" i="4"/>
  <c r="V234" i="4"/>
  <c r="Z234" i="4"/>
  <c r="Q234" i="4"/>
  <c r="M234" i="4"/>
  <c r="O234" i="4" s="1"/>
  <c r="V233" i="4"/>
  <c r="X233" i="4" s="1"/>
  <c r="Q233" i="4"/>
  <c r="M233" i="4"/>
  <c r="O233" i="4"/>
  <c r="V232" i="4"/>
  <c r="X232" i="4" s="1"/>
  <c r="Z232" i="4"/>
  <c r="Q232" i="4"/>
  <c r="M232" i="4"/>
  <c r="O232" i="4" s="1"/>
  <c r="V231" i="4"/>
  <c r="X231" i="4" s="1"/>
  <c r="Q231" i="4"/>
  <c r="M231" i="4"/>
  <c r="O231" i="4" s="1"/>
  <c r="V230" i="4"/>
  <c r="Z230" i="4"/>
  <c r="Q230" i="4"/>
  <c r="M230" i="4"/>
  <c r="O230" i="4" s="1"/>
  <c r="V229" i="4"/>
  <c r="X229" i="4" s="1"/>
  <c r="Q229" i="4"/>
  <c r="M229" i="4"/>
  <c r="O229" i="4"/>
  <c r="V228" i="4"/>
  <c r="Z228" i="4"/>
  <c r="Q228" i="4"/>
  <c r="M228" i="4"/>
  <c r="O228" i="4" s="1"/>
  <c r="V227" i="4"/>
  <c r="X227" i="4" s="1"/>
  <c r="Q227" i="4"/>
  <c r="M227" i="4"/>
  <c r="O227" i="4"/>
  <c r="V226" i="4"/>
  <c r="Z226" i="4"/>
  <c r="Q226" i="4"/>
  <c r="M226" i="4"/>
  <c r="O226" i="4" s="1"/>
  <c r="V225" i="4"/>
  <c r="X225" i="4" s="1"/>
  <c r="Q225" i="4"/>
  <c r="R225" i="4" s="1"/>
  <c r="T225" i="4" s="1"/>
  <c r="M225" i="4"/>
  <c r="O225" i="4"/>
  <c r="V224" i="4"/>
  <c r="Z224" i="4"/>
  <c r="Q224" i="4"/>
  <c r="M224" i="4"/>
  <c r="O224" i="4" s="1"/>
  <c r="V223" i="4"/>
  <c r="X223" i="4" s="1"/>
  <c r="Q223" i="4"/>
  <c r="R223" i="4" s="1"/>
  <c r="T223" i="4" s="1"/>
  <c r="M223" i="4"/>
  <c r="O223" i="4"/>
  <c r="V222" i="4"/>
  <c r="Z222" i="4"/>
  <c r="Q222" i="4"/>
  <c r="M222" i="4"/>
  <c r="O222" i="4" s="1"/>
  <c r="V221" i="4"/>
  <c r="X221" i="4" s="1"/>
  <c r="Q221" i="4"/>
  <c r="M221" i="4"/>
  <c r="O221" i="4"/>
  <c r="V220" i="4"/>
  <c r="Z220" i="4"/>
  <c r="Q220" i="4"/>
  <c r="M220" i="4"/>
  <c r="O220" i="4" s="1"/>
  <c r="V219" i="4"/>
  <c r="X219" i="4" s="1"/>
  <c r="Q219" i="4"/>
  <c r="M219" i="4"/>
  <c r="O219" i="4"/>
  <c r="V218" i="4"/>
  <c r="X218" i="4"/>
  <c r="Q218" i="4"/>
  <c r="R218" i="4" s="1"/>
  <c r="T218" i="4" s="1"/>
  <c r="M218" i="4"/>
  <c r="O218" i="4" s="1"/>
  <c r="V217" i="4"/>
  <c r="Z217" i="4" s="1"/>
  <c r="Q217" i="4"/>
  <c r="M217" i="4"/>
  <c r="O217" i="4"/>
  <c r="V216" i="4"/>
  <c r="X216" i="4" s="1"/>
  <c r="Q216" i="4"/>
  <c r="M216" i="4"/>
  <c r="O216" i="4" s="1"/>
  <c r="V215" i="4"/>
  <c r="Q215" i="4"/>
  <c r="M215" i="4"/>
  <c r="O215" i="4"/>
  <c r="V214" i="4"/>
  <c r="X214" i="4"/>
  <c r="Q214" i="4"/>
  <c r="M214" i="4"/>
  <c r="O214" i="4" s="1"/>
  <c r="V213" i="4"/>
  <c r="Z213" i="4"/>
  <c r="Q213" i="4"/>
  <c r="M213" i="4"/>
  <c r="O213" i="4"/>
  <c r="V212" i="4"/>
  <c r="X212" i="4"/>
  <c r="Q212" i="4"/>
  <c r="M212" i="4"/>
  <c r="O212" i="4"/>
  <c r="V211" i="4"/>
  <c r="Q211" i="4"/>
  <c r="M211" i="4"/>
  <c r="O211" i="4"/>
  <c r="V210" i="4"/>
  <c r="X210" i="4"/>
  <c r="Q210" i="4"/>
  <c r="M210" i="4"/>
  <c r="O210" i="4" s="1"/>
  <c r="V209" i="4"/>
  <c r="Z209" i="4" s="1"/>
  <c r="Q209" i="4"/>
  <c r="R209" i="4" s="1"/>
  <c r="T209" i="4" s="1"/>
  <c r="M209" i="4"/>
  <c r="O209" i="4"/>
  <c r="V208" i="4"/>
  <c r="X208" i="4" s="1"/>
  <c r="Q208" i="4"/>
  <c r="M208" i="4"/>
  <c r="O208" i="4" s="1"/>
  <c r="V207" i="4"/>
  <c r="Z207" i="4" s="1"/>
  <c r="Q207" i="4"/>
  <c r="R207" i="4" s="1"/>
  <c r="T207" i="4" s="1"/>
  <c r="M207" i="4"/>
  <c r="O207" i="4" s="1"/>
  <c r="V206" i="4"/>
  <c r="X206" i="4"/>
  <c r="Q206" i="4"/>
  <c r="M206" i="4"/>
  <c r="O206" i="4" s="1"/>
  <c r="V205" i="4"/>
  <c r="Z205" i="4"/>
  <c r="Q205" i="4"/>
  <c r="M205" i="4"/>
  <c r="O205" i="4"/>
  <c r="V204" i="4"/>
  <c r="Z204" i="4"/>
  <c r="Q204" i="4"/>
  <c r="M204" i="4"/>
  <c r="O204" i="4"/>
  <c r="V203" i="4"/>
  <c r="X203" i="4" s="1"/>
  <c r="Q203" i="4"/>
  <c r="M203" i="4"/>
  <c r="O203" i="4"/>
  <c r="V202" i="4"/>
  <c r="X202" i="4"/>
  <c r="Q202" i="4"/>
  <c r="M202" i="4"/>
  <c r="O202" i="4" s="1"/>
  <c r="V201" i="4"/>
  <c r="Z201" i="4" s="1"/>
  <c r="Q201" i="4"/>
  <c r="M201" i="4"/>
  <c r="O201" i="4"/>
  <c r="V200" i="4"/>
  <c r="X200" i="4"/>
  <c r="Q200" i="4"/>
  <c r="M200" i="4"/>
  <c r="O200" i="4" s="1"/>
  <c r="V199" i="4"/>
  <c r="Q199" i="4"/>
  <c r="M199" i="4"/>
  <c r="O199" i="4" s="1"/>
  <c r="V198" i="4"/>
  <c r="Z198" i="4"/>
  <c r="Q198" i="4"/>
  <c r="M198" i="4"/>
  <c r="O198" i="4" s="1"/>
  <c r="V197" i="4"/>
  <c r="X197" i="4" s="1"/>
  <c r="Q197" i="4"/>
  <c r="M197" i="4"/>
  <c r="O197" i="4"/>
  <c r="V196" i="4"/>
  <c r="Z196" i="4"/>
  <c r="Q196" i="4"/>
  <c r="M196" i="4"/>
  <c r="O196" i="4" s="1"/>
  <c r="V195" i="4"/>
  <c r="Z195" i="4" s="1"/>
  <c r="Q195" i="4"/>
  <c r="M195" i="4"/>
  <c r="O195" i="4"/>
  <c r="V194" i="4"/>
  <c r="X194" i="4"/>
  <c r="Q194" i="4"/>
  <c r="M194" i="4"/>
  <c r="O194" i="4" s="1"/>
  <c r="V193" i="4"/>
  <c r="Z193" i="4" s="1"/>
  <c r="Q193" i="4"/>
  <c r="M193" i="4"/>
  <c r="O193" i="4"/>
  <c r="V192" i="4"/>
  <c r="X192" i="4"/>
  <c r="Q192" i="4"/>
  <c r="M192" i="4"/>
  <c r="O192" i="4" s="1"/>
  <c r="V191" i="4"/>
  <c r="X191" i="4" s="1"/>
  <c r="Q191" i="4"/>
  <c r="R191" i="4" s="1"/>
  <c r="T191" i="4" s="1"/>
  <c r="M191" i="4"/>
  <c r="O191" i="4"/>
  <c r="V190" i="4"/>
  <c r="Z190" i="4"/>
  <c r="Q190" i="4"/>
  <c r="M190" i="4"/>
  <c r="O190" i="4" s="1"/>
  <c r="V189" i="4"/>
  <c r="X189" i="4" s="1"/>
  <c r="Q189" i="4"/>
  <c r="M189" i="4"/>
  <c r="O189" i="4"/>
  <c r="V188" i="4"/>
  <c r="Z188" i="4"/>
  <c r="Q188" i="4"/>
  <c r="M188" i="4"/>
  <c r="O188" i="4" s="1"/>
  <c r="V187" i="4"/>
  <c r="Q187" i="4"/>
  <c r="M187" i="4"/>
  <c r="O187" i="4"/>
  <c r="V186" i="4"/>
  <c r="Z186" i="4"/>
  <c r="Q186" i="4"/>
  <c r="R186" i="4" s="1"/>
  <c r="T186" i="4" s="1"/>
  <c r="M186" i="4"/>
  <c r="O186" i="4" s="1"/>
  <c r="V185" i="4"/>
  <c r="Z185" i="4" s="1"/>
  <c r="Q185" i="4"/>
  <c r="M185" i="4"/>
  <c r="O185" i="4"/>
  <c r="V184" i="4"/>
  <c r="X184" i="4" s="1"/>
  <c r="Q184" i="4"/>
  <c r="M184" i="4"/>
  <c r="O184" i="4" s="1"/>
  <c r="V183" i="4"/>
  <c r="X183" i="4" s="1"/>
  <c r="M183" i="4"/>
  <c r="O183" i="4" s="1"/>
  <c r="V182" i="4"/>
  <c r="X182" i="4" s="1"/>
  <c r="Q182" i="4"/>
  <c r="M182" i="4"/>
  <c r="O182" i="4"/>
  <c r="V181" i="4"/>
  <c r="Z181" i="4"/>
  <c r="Q181" i="4"/>
  <c r="M181" i="4"/>
  <c r="O181" i="4" s="1"/>
  <c r="V180" i="4"/>
  <c r="X180" i="4" s="1"/>
  <c r="Q180" i="4"/>
  <c r="M180" i="4"/>
  <c r="O180" i="4"/>
  <c r="V179" i="4"/>
  <c r="X179" i="4" s="1"/>
  <c r="Q179" i="4"/>
  <c r="M179" i="4"/>
  <c r="O179" i="4"/>
  <c r="V178" i="4"/>
  <c r="X178" i="4"/>
  <c r="Q178" i="4"/>
  <c r="R178" i="4"/>
  <c r="T178" i="4" s="1"/>
  <c r="M178" i="4"/>
  <c r="O178" i="4" s="1"/>
  <c r="V177" i="4"/>
  <c r="Q177" i="4"/>
  <c r="M177" i="4"/>
  <c r="O177" i="4" s="1"/>
  <c r="V176" i="4"/>
  <c r="X176" i="4" s="1"/>
  <c r="Q176" i="4"/>
  <c r="R176" i="4" s="1"/>
  <c r="T176" i="4" s="1"/>
  <c r="M176" i="4"/>
  <c r="O176" i="4"/>
  <c r="V175" i="4"/>
  <c r="Q175" i="4"/>
  <c r="M175" i="4"/>
  <c r="O175" i="4" s="1"/>
  <c r="V174" i="4"/>
  <c r="X174" i="4"/>
  <c r="Q174" i="4"/>
  <c r="R174" i="4"/>
  <c r="T174" i="4" s="1"/>
  <c r="M174" i="4"/>
  <c r="O174" i="4" s="1"/>
  <c r="V173" i="4"/>
  <c r="Z173" i="4" s="1"/>
  <c r="Q173" i="4"/>
  <c r="M173" i="4"/>
  <c r="O173" i="4" s="1"/>
  <c r="V172" i="4"/>
  <c r="X172" i="4" s="1"/>
  <c r="Q172" i="4"/>
  <c r="M172" i="4"/>
  <c r="O172" i="4"/>
  <c r="V171" i="4"/>
  <c r="Z171" i="4" s="1"/>
  <c r="Q171" i="4"/>
  <c r="M171" i="4"/>
  <c r="O171" i="4"/>
  <c r="V170" i="4"/>
  <c r="Q170" i="4"/>
  <c r="R170" i="4" s="1"/>
  <c r="T170" i="4" s="1"/>
  <c r="M170" i="4"/>
  <c r="O170" i="4"/>
  <c r="V169" i="4"/>
  <c r="Q169" i="4"/>
  <c r="M169" i="4"/>
  <c r="O169" i="4"/>
  <c r="V168" i="4"/>
  <c r="X168" i="4"/>
  <c r="Q168" i="4"/>
  <c r="M168" i="4"/>
  <c r="O168" i="4" s="1"/>
  <c r="V167" i="4"/>
  <c r="X167" i="4" s="1"/>
  <c r="Q167" i="4"/>
  <c r="M167" i="4"/>
  <c r="O167" i="4" s="1"/>
  <c r="V166" i="4"/>
  <c r="Z166" i="4" s="1"/>
  <c r="Q166" i="4"/>
  <c r="R166" i="4"/>
  <c r="T166" i="4" s="1"/>
  <c r="M166" i="4"/>
  <c r="O166" i="4" s="1"/>
  <c r="V165" i="4"/>
  <c r="X165" i="4" s="1"/>
  <c r="Q165" i="4"/>
  <c r="M165" i="4"/>
  <c r="O165" i="4" s="1"/>
  <c r="V164" i="4"/>
  <c r="Z164" i="4" s="1"/>
  <c r="Q164" i="4"/>
  <c r="M164" i="4"/>
  <c r="O164" i="4" s="1"/>
  <c r="V163" i="4"/>
  <c r="Q163" i="4"/>
  <c r="R163" i="4" s="1"/>
  <c r="T163" i="4" s="1"/>
  <c r="M163" i="4"/>
  <c r="O163" i="4" s="1"/>
  <c r="V162" i="4"/>
  <c r="Q162" i="4"/>
  <c r="R162" i="4"/>
  <c r="T162" i="4" s="1"/>
  <c r="M162" i="4"/>
  <c r="O162" i="4"/>
  <c r="V161" i="4"/>
  <c r="Q161" i="4"/>
  <c r="M161" i="4"/>
  <c r="O161" i="4" s="1"/>
  <c r="V160" i="4"/>
  <c r="Z160" i="4" s="1"/>
  <c r="Q160" i="4"/>
  <c r="M160" i="4"/>
  <c r="O160" i="4" s="1"/>
  <c r="V159" i="4"/>
  <c r="Z159" i="4" s="1"/>
  <c r="Q159" i="4"/>
  <c r="M159" i="4"/>
  <c r="O159" i="4" s="1"/>
  <c r="V158" i="4"/>
  <c r="Q158" i="4"/>
  <c r="R158" i="4"/>
  <c r="T158" i="4" s="1"/>
  <c r="M158" i="4"/>
  <c r="O158" i="4" s="1"/>
  <c r="V157" i="4"/>
  <c r="Q157" i="4"/>
  <c r="M157" i="4"/>
  <c r="O157" i="4" s="1"/>
  <c r="V156" i="4"/>
  <c r="Q156" i="4"/>
  <c r="M156" i="4"/>
  <c r="O156" i="4" s="1"/>
  <c r="V155" i="4"/>
  <c r="Q155" i="4"/>
  <c r="M155" i="4"/>
  <c r="O155" i="4" s="1"/>
  <c r="V154" i="4"/>
  <c r="Z154" i="4" s="1"/>
  <c r="Q154" i="4"/>
  <c r="R154" i="4" s="1"/>
  <c r="T154" i="4" s="1"/>
  <c r="M154" i="4"/>
  <c r="O154" i="4" s="1"/>
  <c r="V153" i="4"/>
  <c r="X153" i="4" s="1"/>
  <c r="Q153" i="4"/>
  <c r="M153" i="4"/>
  <c r="O153" i="4"/>
  <c r="V152" i="4"/>
  <c r="X152" i="4" s="1"/>
  <c r="Q152" i="4"/>
  <c r="M152" i="4"/>
  <c r="O152" i="4" s="1"/>
  <c r="V151" i="4"/>
  <c r="X151" i="4" s="1"/>
  <c r="Q151" i="4"/>
  <c r="M151" i="4"/>
  <c r="O151" i="4" s="1"/>
  <c r="V150" i="4"/>
  <c r="Q150" i="4"/>
  <c r="R150" i="4" s="1"/>
  <c r="T150" i="4"/>
  <c r="M150" i="4"/>
  <c r="O150" i="4"/>
  <c r="V149" i="4"/>
  <c r="X149" i="4" s="1"/>
  <c r="Q149" i="4"/>
  <c r="R149" i="4"/>
  <c r="T149" i="4" s="1"/>
  <c r="M149" i="4"/>
  <c r="O149" i="4" s="1"/>
  <c r="V148" i="4"/>
  <c r="Z148" i="4" s="1"/>
  <c r="Q148" i="4"/>
  <c r="M148" i="4"/>
  <c r="O148" i="4"/>
  <c r="V147" i="4"/>
  <c r="X147" i="4"/>
  <c r="Q147" i="4"/>
  <c r="M147" i="4"/>
  <c r="O147" i="4" s="1"/>
  <c r="V146" i="4"/>
  <c r="Z146" i="4" s="1"/>
  <c r="Q146" i="4"/>
  <c r="M146" i="4"/>
  <c r="O146" i="4"/>
  <c r="V145" i="4"/>
  <c r="X145" i="4"/>
  <c r="Q145" i="4"/>
  <c r="M145" i="4"/>
  <c r="O145" i="4" s="1"/>
  <c r="V144" i="4"/>
  <c r="Z144" i="4" s="1"/>
  <c r="Q144" i="4"/>
  <c r="M144" i="4"/>
  <c r="O144" i="4"/>
  <c r="V143" i="4"/>
  <c r="X143" i="4" s="1"/>
  <c r="Q143" i="4"/>
  <c r="M143" i="4"/>
  <c r="O143" i="4" s="1"/>
  <c r="V142" i="4"/>
  <c r="Z142" i="4" s="1"/>
  <c r="Q142" i="4"/>
  <c r="R142" i="4" s="1"/>
  <c r="T142" i="4" s="1"/>
  <c r="M142" i="4"/>
  <c r="O142" i="4" s="1"/>
  <c r="V141" i="4"/>
  <c r="X141" i="4"/>
  <c r="Q141" i="4"/>
  <c r="M141" i="4"/>
  <c r="O141" i="4" s="1"/>
  <c r="V140" i="4"/>
  <c r="Z140" i="4"/>
  <c r="Q140" i="4"/>
  <c r="M140" i="4"/>
  <c r="O140" i="4"/>
  <c r="V139" i="4"/>
  <c r="X139" i="4"/>
  <c r="Q139" i="4"/>
  <c r="M139" i="4"/>
  <c r="O139" i="4"/>
  <c r="V138" i="4"/>
  <c r="Z138" i="4" s="1"/>
  <c r="Q138" i="4"/>
  <c r="M138" i="4"/>
  <c r="O138" i="4"/>
  <c r="V137" i="4"/>
  <c r="X137" i="4"/>
  <c r="Q137" i="4"/>
  <c r="M137" i="4"/>
  <c r="O137" i="4" s="1"/>
  <c r="V136" i="4"/>
  <c r="X136" i="4" s="1"/>
  <c r="Q136" i="4"/>
  <c r="M136" i="4"/>
  <c r="O136" i="4" s="1"/>
  <c r="V135" i="4"/>
  <c r="X135" i="4"/>
  <c r="Q135" i="4"/>
  <c r="M135" i="4"/>
  <c r="O135" i="4"/>
  <c r="V134" i="4"/>
  <c r="Z134" i="4"/>
  <c r="Q134" i="4"/>
  <c r="M134" i="4"/>
  <c r="O134" i="4"/>
  <c r="V133" i="4"/>
  <c r="X133" i="4" s="1"/>
  <c r="Q133" i="4"/>
  <c r="M133" i="4"/>
  <c r="O133" i="4"/>
  <c r="V132" i="4"/>
  <c r="Q132" i="4"/>
  <c r="M132" i="4"/>
  <c r="O132" i="4"/>
  <c r="V131" i="4"/>
  <c r="X131" i="4"/>
  <c r="Q131" i="4"/>
  <c r="M131" i="4"/>
  <c r="O131" i="4" s="1"/>
  <c r="V130" i="4"/>
  <c r="X130" i="4" s="1"/>
  <c r="Z130" i="4"/>
  <c r="Q130" i="4"/>
  <c r="M130" i="4"/>
  <c r="O130" i="4"/>
  <c r="V129" i="4"/>
  <c r="X129" i="4"/>
  <c r="Q129" i="4"/>
  <c r="M129" i="4"/>
  <c r="O129" i="4"/>
  <c r="V128" i="4"/>
  <c r="X128" i="4" s="1"/>
  <c r="Q128" i="4"/>
  <c r="M128" i="4"/>
  <c r="O128" i="4" s="1"/>
  <c r="V127" i="4"/>
  <c r="X127" i="4" s="1"/>
  <c r="Q127" i="4"/>
  <c r="R127" i="4" s="1"/>
  <c r="T127" i="4" s="1"/>
  <c r="M127" i="4"/>
  <c r="O127" i="4" s="1"/>
  <c r="V126" i="4"/>
  <c r="Z126" i="4"/>
  <c r="Q126" i="4"/>
  <c r="M126" i="4"/>
  <c r="O126" i="4" s="1"/>
  <c r="V125" i="4"/>
  <c r="X125" i="4"/>
  <c r="Q125" i="4"/>
  <c r="R125" i="4" s="1"/>
  <c r="T125" i="4" s="1"/>
  <c r="M125" i="4"/>
  <c r="O125" i="4"/>
  <c r="V124" i="4"/>
  <c r="Q124" i="4"/>
  <c r="R124" i="4" s="1"/>
  <c r="T124" i="4" s="1"/>
  <c r="M124" i="4"/>
  <c r="O124" i="4"/>
  <c r="V123" i="4"/>
  <c r="X123" i="4" s="1"/>
  <c r="Q123" i="4"/>
  <c r="M123" i="4"/>
  <c r="O123" i="4" s="1"/>
  <c r="V122" i="4"/>
  <c r="Z122" i="4" s="1"/>
  <c r="Q122" i="4"/>
  <c r="M122" i="4"/>
  <c r="O122" i="4" s="1"/>
  <c r="V121" i="4"/>
  <c r="X121" i="4"/>
  <c r="Q121" i="4"/>
  <c r="M121" i="4"/>
  <c r="O121" i="4" s="1"/>
  <c r="V120" i="4"/>
  <c r="X120" i="4" s="1"/>
  <c r="Q120" i="4"/>
  <c r="R120" i="4" s="1"/>
  <c r="T120" i="4" s="1"/>
  <c r="M120" i="4"/>
  <c r="O120" i="4" s="1"/>
  <c r="V119" i="4"/>
  <c r="X119" i="4" s="1"/>
  <c r="Q119" i="4"/>
  <c r="R119" i="4" s="1"/>
  <c r="T119" i="4" s="1"/>
  <c r="M119" i="4"/>
  <c r="O119" i="4"/>
  <c r="V118" i="4"/>
  <c r="X118" i="4" s="1"/>
  <c r="Q118" i="4"/>
  <c r="M118" i="4"/>
  <c r="O118" i="4" s="1"/>
  <c r="V117" i="4"/>
  <c r="X117" i="4" s="1"/>
  <c r="Q117" i="4"/>
  <c r="R117" i="4" s="1"/>
  <c r="T117" i="4" s="1"/>
  <c r="M117" i="4"/>
  <c r="O117" i="4" s="1"/>
  <c r="V116" i="4"/>
  <c r="Q116" i="4"/>
  <c r="M116" i="4"/>
  <c r="O116" i="4"/>
  <c r="V115" i="4"/>
  <c r="X115" i="4"/>
  <c r="Q115" i="4"/>
  <c r="M115" i="4"/>
  <c r="O115" i="4" s="1"/>
  <c r="V114" i="4"/>
  <c r="Z114" i="4" s="1"/>
  <c r="Q114" i="4"/>
  <c r="M114" i="4"/>
  <c r="O114" i="4"/>
  <c r="V113" i="4"/>
  <c r="X113" i="4"/>
  <c r="Q113" i="4"/>
  <c r="R113" i="4"/>
  <c r="T113" i="4" s="1"/>
  <c r="M113" i="4"/>
  <c r="O113" i="4" s="1"/>
  <c r="V112" i="4"/>
  <c r="X112" i="4"/>
  <c r="Q112" i="4"/>
  <c r="R112" i="4" s="1"/>
  <c r="T112" i="4" s="1"/>
  <c r="M112" i="4"/>
  <c r="O112" i="4"/>
  <c r="V111" i="4"/>
  <c r="Q111" i="4"/>
  <c r="M111" i="4"/>
  <c r="O111" i="4"/>
  <c r="V110" i="4"/>
  <c r="X110" i="4" s="1"/>
  <c r="Q110" i="4"/>
  <c r="M110" i="4"/>
  <c r="O110" i="4" s="1"/>
  <c r="V109" i="4"/>
  <c r="X109" i="4" s="1"/>
  <c r="Q109" i="4"/>
  <c r="M109" i="4"/>
  <c r="O109" i="4" s="1"/>
  <c r="V108" i="4"/>
  <c r="X108" i="4" s="1"/>
  <c r="Q108" i="4"/>
  <c r="M108" i="4"/>
  <c r="O108" i="4"/>
  <c r="V107" i="4"/>
  <c r="Q107" i="4"/>
  <c r="M107" i="4"/>
  <c r="O107" i="4" s="1"/>
  <c r="V106" i="4"/>
  <c r="X106" i="4"/>
  <c r="Q106" i="4"/>
  <c r="R106" i="4"/>
  <c r="T106" i="4" s="1"/>
  <c r="M106" i="4"/>
  <c r="O106" i="4" s="1"/>
  <c r="V105" i="4"/>
  <c r="X105" i="4" s="1"/>
  <c r="Q105" i="4"/>
  <c r="R105" i="4" s="1"/>
  <c r="T105" i="4"/>
  <c r="M105" i="4"/>
  <c r="O105" i="4"/>
  <c r="V104" i="4"/>
  <c r="X104" i="4" s="1"/>
  <c r="Q104" i="4"/>
  <c r="R104" i="4"/>
  <c r="T104" i="4" s="1"/>
  <c r="M104" i="4"/>
  <c r="O104" i="4" s="1"/>
  <c r="V103" i="4"/>
  <c r="X103" i="4" s="1"/>
  <c r="Q103" i="4"/>
  <c r="R103" i="4" s="1"/>
  <c r="T103" i="4"/>
  <c r="M103" i="4"/>
  <c r="O103" i="4"/>
  <c r="V102" i="4"/>
  <c r="X102" i="4"/>
  <c r="Q102" i="4"/>
  <c r="R102" i="4" s="1"/>
  <c r="T102" i="4" s="1"/>
  <c r="M102" i="4"/>
  <c r="O102" i="4" s="1"/>
  <c r="V101" i="4"/>
  <c r="X101" i="4" s="1"/>
  <c r="Q101" i="4"/>
  <c r="R101" i="4" s="1"/>
  <c r="T101" i="4" s="1"/>
  <c r="M101" i="4"/>
  <c r="O101" i="4"/>
  <c r="V100" i="4"/>
  <c r="X100" i="4"/>
  <c r="Q100" i="4"/>
  <c r="R100" i="4"/>
  <c r="T100" i="4" s="1"/>
  <c r="M100" i="4"/>
  <c r="O100" i="4" s="1"/>
  <c r="V99" i="4"/>
  <c r="X99" i="4" s="1"/>
  <c r="Q99" i="4"/>
  <c r="R99" i="4" s="1"/>
  <c r="T99" i="4" s="1"/>
  <c r="M99" i="4"/>
  <c r="O99" i="4"/>
  <c r="V98" i="4"/>
  <c r="Z98" i="4" s="1"/>
  <c r="Q98" i="4"/>
  <c r="M98" i="4"/>
  <c r="O98" i="4" s="1"/>
  <c r="V97" i="4"/>
  <c r="X97" i="4" s="1"/>
  <c r="Q97" i="4"/>
  <c r="R97" i="4" s="1"/>
  <c r="T97" i="4" s="1"/>
  <c r="M97" i="4"/>
  <c r="O97" i="4" s="1"/>
  <c r="V96" i="4"/>
  <c r="Q96" i="4"/>
  <c r="R96" i="4" s="1"/>
  <c r="T96" i="4" s="1"/>
  <c r="M96" i="4"/>
  <c r="O96" i="4"/>
  <c r="V95" i="4"/>
  <c r="X95" i="4"/>
  <c r="Q95" i="4"/>
  <c r="M95" i="4"/>
  <c r="O95" i="4" s="1"/>
  <c r="V94" i="4"/>
  <c r="Z94" i="4" s="1"/>
  <c r="Q94" i="4"/>
  <c r="M94" i="4"/>
  <c r="O94" i="4"/>
  <c r="V93" i="4"/>
  <c r="X93" i="4"/>
  <c r="Q93" i="4"/>
  <c r="M93" i="4"/>
  <c r="O93" i="4" s="1"/>
  <c r="V92" i="4"/>
  <c r="Q92" i="4"/>
  <c r="M92" i="4"/>
  <c r="O92" i="4"/>
  <c r="V91" i="4"/>
  <c r="X91" i="4" s="1"/>
  <c r="Q91" i="4"/>
  <c r="R91" i="4" s="1"/>
  <c r="T91" i="4" s="1"/>
  <c r="M91" i="4"/>
  <c r="O91" i="4"/>
  <c r="V90" i="4"/>
  <c r="Z90" i="4"/>
  <c r="Q90" i="4"/>
  <c r="M90" i="4"/>
  <c r="O90" i="4" s="1"/>
  <c r="V89" i="4"/>
  <c r="X89" i="4" s="1"/>
  <c r="Q89" i="4"/>
  <c r="R89" i="4" s="1"/>
  <c r="T89" i="4" s="1"/>
  <c r="M89" i="4"/>
  <c r="O89" i="4"/>
  <c r="V88" i="4"/>
  <c r="X88" i="4" s="1"/>
  <c r="Q88" i="4"/>
  <c r="R88" i="4" s="1"/>
  <c r="T88" i="4" s="1"/>
  <c r="M88" i="4"/>
  <c r="O88" i="4"/>
  <c r="V87" i="4"/>
  <c r="X87" i="4"/>
  <c r="Q87" i="4"/>
  <c r="M87" i="4"/>
  <c r="O87" i="4"/>
  <c r="V86" i="4"/>
  <c r="Q86" i="4"/>
  <c r="M86" i="4"/>
  <c r="O86" i="4"/>
  <c r="V85" i="4"/>
  <c r="X85" i="4"/>
  <c r="Q85" i="4"/>
  <c r="M85" i="4"/>
  <c r="O85" i="4" s="1"/>
  <c r="V84" i="4"/>
  <c r="Z84" i="4" s="1"/>
  <c r="Q84" i="4"/>
  <c r="M84" i="4"/>
  <c r="O84" i="4" s="1"/>
  <c r="V83" i="4"/>
  <c r="X83" i="4"/>
  <c r="Q83" i="4"/>
  <c r="M83" i="4"/>
  <c r="O83" i="4"/>
  <c r="V82" i="4"/>
  <c r="Z82" i="4"/>
  <c r="Q82" i="4"/>
  <c r="M82" i="4"/>
  <c r="O82" i="4"/>
  <c r="V81" i="4"/>
  <c r="X81" i="4" s="1"/>
  <c r="Q81" i="4"/>
  <c r="M81" i="4"/>
  <c r="O81" i="4"/>
  <c r="V80" i="4"/>
  <c r="Z80" i="4"/>
  <c r="Q80" i="4"/>
  <c r="M80" i="4"/>
  <c r="O80" i="4" s="1"/>
  <c r="V79" i="4"/>
  <c r="X79" i="4" s="1"/>
  <c r="Q79" i="4"/>
  <c r="M79" i="4"/>
  <c r="O79" i="4"/>
  <c r="V78" i="4"/>
  <c r="X78" i="4" s="1"/>
  <c r="Z78" i="4"/>
  <c r="Q78" i="4"/>
  <c r="M78" i="4"/>
  <c r="O78" i="4" s="1"/>
  <c r="V77" i="4"/>
  <c r="X77" i="4" s="1"/>
  <c r="Q77" i="4"/>
  <c r="M77" i="4"/>
  <c r="O77" i="4" s="1"/>
  <c r="V76" i="4"/>
  <c r="Z76" i="4"/>
  <c r="Q76" i="4"/>
  <c r="M76" i="4"/>
  <c r="O76" i="4" s="1"/>
  <c r="V75" i="4"/>
  <c r="X75" i="4" s="1"/>
  <c r="Q75" i="4"/>
  <c r="M75" i="4"/>
  <c r="O75" i="4"/>
  <c r="V74" i="4"/>
  <c r="Z74" i="4"/>
  <c r="Q74" i="4"/>
  <c r="M74" i="4"/>
  <c r="O74" i="4" s="1"/>
  <c r="V73" i="4"/>
  <c r="X73" i="4" s="1"/>
  <c r="Q73" i="4"/>
  <c r="M73" i="4"/>
  <c r="O73" i="4"/>
  <c r="V72" i="4"/>
  <c r="Z72" i="4"/>
  <c r="Q72" i="4"/>
  <c r="M72" i="4"/>
  <c r="O72" i="4" s="1"/>
  <c r="V71" i="4"/>
  <c r="X71" i="4" s="1"/>
  <c r="Q71" i="4"/>
  <c r="R71" i="4" s="1"/>
  <c r="T71" i="4" s="1"/>
  <c r="M71" i="4"/>
  <c r="O71" i="4"/>
  <c r="V70" i="4"/>
  <c r="X70" i="4" s="1"/>
  <c r="Z70" i="4"/>
  <c r="Q70" i="4"/>
  <c r="M70" i="4"/>
  <c r="O70" i="4" s="1"/>
  <c r="V69" i="4"/>
  <c r="X69" i="4" s="1"/>
  <c r="Q69" i="4"/>
  <c r="M69" i="4"/>
  <c r="O69" i="4"/>
  <c r="V68" i="4"/>
  <c r="Z68" i="4"/>
  <c r="Q68" i="4"/>
  <c r="M68" i="4"/>
  <c r="O68" i="4" s="1"/>
  <c r="V67" i="4"/>
  <c r="X67" i="4" s="1"/>
  <c r="Q67" i="4"/>
  <c r="M67" i="4"/>
  <c r="O67" i="4"/>
  <c r="V66" i="4"/>
  <c r="Z66" i="4"/>
  <c r="Q66" i="4"/>
  <c r="M66" i="4"/>
  <c r="O66" i="4" s="1"/>
  <c r="V65" i="4"/>
  <c r="X65" i="4" s="1"/>
  <c r="Q65" i="4"/>
  <c r="R65" i="4" s="1"/>
  <c r="M65" i="4"/>
  <c r="O65" i="4"/>
  <c r="V64" i="4"/>
  <c r="Z64" i="4"/>
  <c r="Q64" i="4"/>
  <c r="R64" i="4" s="1"/>
  <c r="T64" i="4" s="1"/>
  <c r="M64" i="4"/>
  <c r="O64" i="4" s="1"/>
  <c r="V63" i="4"/>
  <c r="X63" i="4" s="1"/>
  <c r="Q63" i="4"/>
  <c r="R63" i="4" s="1"/>
  <c r="M63" i="4"/>
  <c r="O63" i="4"/>
  <c r="V62" i="4"/>
  <c r="Z62" i="4" s="1"/>
  <c r="Q62" i="4"/>
  <c r="M62" i="4"/>
  <c r="O62" i="4" s="1"/>
  <c r="V61" i="4"/>
  <c r="X61" i="4" s="1"/>
  <c r="Q61" i="4"/>
  <c r="R61" i="4" s="1"/>
  <c r="M61" i="4"/>
  <c r="O61" i="4"/>
  <c r="V60" i="4"/>
  <c r="Z60" i="4"/>
  <c r="Q60" i="4"/>
  <c r="M60" i="4"/>
  <c r="O60" i="4" s="1"/>
  <c r="V59" i="4"/>
  <c r="X59" i="4"/>
  <c r="Q59" i="4"/>
  <c r="M59" i="4"/>
  <c r="O59" i="4"/>
  <c r="V58" i="4"/>
  <c r="Z58" i="4"/>
  <c r="Q58" i="4"/>
  <c r="M58" i="4"/>
  <c r="O58" i="4"/>
  <c r="V57" i="4"/>
  <c r="X57" i="4" s="1"/>
  <c r="Q57" i="4"/>
  <c r="R57" i="4" s="1"/>
  <c r="T57" i="4" s="1"/>
  <c r="M57" i="4"/>
  <c r="O57" i="4"/>
  <c r="V56" i="4"/>
  <c r="Z56" i="4"/>
  <c r="Q56" i="4"/>
  <c r="M56" i="4"/>
  <c r="O56" i="4" s="1"/>
  <c r="V55" i="4"/>
  <c r="X55" i="4" s="1"/>
  <c r="Q55" i="4"/>
  <c r="R55" i="4" s="1"/>
  <c r="T55" i="4" s="1"/>
  <c r="M55" i="4"/>
  <c r="O55" i="4"/>
  <c r="V54" i="4"/>
  <c r="Z54" i="4" s="1"/>
  <c r="Q54" i="4"/>
  <c r="M54" i="4"/>
  <c r="O54" i="4" s="1"/>
  <c r="V53" i="4"/>
  <c r="X53" i="4" s="1"/>
  <c r="Q53" i="4"/>
  <c r="R53" i="4" s="1"/>
  <c r="M53" i="4"/>
  <c r="O53" i="4" s="1"/>
  <c r="V52" i="4"/>
  <c r="Z52" i="4"/>
  <c r="Q52" i="4"/>
  <c r="M52" i="4"/>
  <c r="O52" i="4" s="1"/>
  <c r="V51" i="4"/>
  <c r="X51" i="4"/>
  <c r="Q51" i="4"/>
  <c r="R51" i="4" s="1"/>
  <c r="T51" i="4" s="1"/>
  <c r="M51" i="4"/>
  <c r="O51" i="4"/>
  <c r="V50" i="4"/>
  <c r="Z50" i="4"/>
  <c r="Q50" i="4"/>
  <c r="M50" i="4"/>
  <c r="O50" i="4"/>
  <c r="V49" i="4"/>
  <c r="X49" i="4" s="1"/>
  <c r="Q49" i="4"/>
  <c r="R49" i="4" s="1"/>
  <c r="M49" i="4"/>
  <c r="O49" i="4"/>
  <c r="V48" i="4"/>
  <c r="Z48" i="4"/>
  <c r="Q48" i="4"/>
  <c r="M48" i="4"/>
  <c r="O48" i="4" s="1"/>
  <c r="V47" i="4"/>
  <c r="X47" i="4" s="1"/>
  <c r="Q47" i="4"/>
  <c r="R47" i="4" s="1"/>
  <c r="M47" i="4"/>
  <c r="O47" i="4"/>
  <c r="V46" i="4"/>
  <c r="Z46" i="4"/>
  <c r="Q46" i="4"/>
  <c r="M46" i="4"/>
  <c r="O46" i="4" s="1"/>
  <c r="V45" i="4"/>
  <c r="X45" i="4" s="1"/>
  <c r="Q45" i="4"/>
  <c r="R45" i="4" s="1"/>
  <c r="M45" i="4"/>
  <c r="O45" i="4" s="1"/>
  <c r="V44" i="4"/>
  <c r="Z44" i="4"/>
  <c r="Q44" i="4"/>
  <c r="M44" i="4"/>
  <c r="O44" i="4" s="1"/>
  <c r="V43" i="4"/>
  <c r="X43" i="4" s="1"/>
  <c r="Q43" i="4"/>
  <c r="R43" i="4" s="1"/>
  <c r="T43" i="4" s="1"/>
  <c r="M43" i="4"/>
  <c r="O43" i="4"/>
  <c r="V42" i="4"/>
  <c r="Z42" i="4"/>
  <c r="Q42" i="4"/>
  <c r="M42" i="4"/>
  <c r="O42" i="4" s="1"/>
  <c r="V41" i="4"/>
  <c r="X41" i="4" s="1"/>
  <c r="Q41" i="4"/>
  <c r="R41" i="4" s="1"/>
  <c r="M41" i="4"/>
  <c r="O41" i="4"/>
  <c r="V40" i="4"/>
  <c r="Z40" i="4"/>
  <c r="Q40" i="4"/>
  <c r="M40" i="4"/>
  <c r="O40" i="4" s="1"/>
  <c r="V39" i="4"/>
  <c r="X39" i="4" s="1"/>
  <c r="Q39" i="4"/>
  <c r="R39" i="4" s="1"/>
  <c r="T39" i="4" s="1"/>
  <c r="M39" i="4"/>
  <c r="O39" i="4"/>
  <c r="V38" i="4"/>
  <c r="Z38" i="4"/>
  <c r="Q38" i="4"/>
  <c r="M38" i="4"/>
  <c r="O38" i="4" s="1"/>
  <c r="V37" i="4"/>
  <c r="X37" i="4" s="1"/>
  <c r="Q37" i="4"/>
  <c r="R37" i="4" s="1"/>
  <c r="T37" i="4" s="1"/>
  <c r="M37" i="4"/>
  <c r="O37" i="4"/>
  <c r="V36" i="4"/>
  <c r="Z36" i="4"/>
  <c r="Q36" i="4"/>
  <c r="M36" i="4"/>
  <c r="O36" i="4" s="1"/>
  <c r="V35" i="4"/>
  <c r="Z35" i="4" s="1"/>
  <c r="Q35" i="4"/>
  <c r="M35" i="4"/>
  <c r="O35" i="4"/>
  <c r="V34" i="4"/>
  <c r="X34" i="4"/>
  <c r="Q34" i="4"/>
  <c r="M34" i="4"/>
  <c r="O34" i="4" s="1"/>
  <c r="V33" i="4"/>
  <c r="Q33" i="4"/>
  <c r="M33" i="4"/>
  <c r="O33" i="4"/>
  <c r="V32" i="4"/>
  <c r="X32" i="4"/>
  <c r="Q32" i="4"/>
  <c r="R32" i="4" s="1"/>
  <c r="M32" i="4"/>
  <c r="O32" i="4" s="1"/>
  <c r="V31" i="4"/>
  <c r="Z31" i="4" s="1"/>
  <c r="Q31" i="4"/>
  <c r="M31" i="4"/>
  <c r="O31" i="4"/>
  <c r="V30" i="4"/>
  <c r="X30" i="4" s="1"/>
  <c r="Q30" i="4"/>
  <c r="M30" i="4"/>
  <c r="O30" i="4" s="1"/>
  <c r="V29" i="4"/>
  <c r="Z29" i="4" s="1"/>
  <c r="Q29" i="4"/>
  <c r="M29" i="4"/>
  <c r="O29" i="4"/>
  <c r="V28" i="4"/>
  <c r="X28" i="4"/>
  <c r="Q28" i="4"/>
  <c r="M28" i="4"/>
  <c r="O28" i="4" s="1"/>
  <c r="V27" i="4"/>
  <c r="Z27" i="4"/>
  <c r="Q27" i="4"/>
  <c r="M27" i="4"/>
  <c r="O27" i="4"/>
  <c r="V26" i="4"/>
  <c r="X26" i="4"/>
  <c r="Q26" i="4"/>
  <c r="M26" i="4"/>
  <c r="O26" i="4"/>
  <c r="V25" i="4"/>
  <c r="Q25" i="4"/>
  <c r="R25" i="4" s="1"/>
  <c r="T25" i="4" s="1"/>
  <c r="M25" i="4"/>
  <c r="O25" i="4"/>
  <c r="V24" i="4"/>
  <c r="X24" i="4"/>
  <c r="Q24" i="4"/>
  <c r="R24" i="4" s="1"/>
  <c r="M24" i="4"/>
  <c r="O24" i="4" s="1"/>
  <c r="V23" i="4"/>
  <c r="Z23" i="4" s="1"/>
  <c r="Q23" i="4"/>
  <c r="R23" i="4" s="1"/>
  <c r="T23" i="4" s="1"/>
  <c r="M23" i="4"/>
  <c r="O23" i="4"/>
  <c r="V22" i="4"/>
  <c r="X22" i="4" s="1"/>
  <c r="Q22" i="4"/>
  <c r="M22" i="4"/>
  <c r="O22" i="4" s="1"/>
  <c r="V21" i="4"/>
  <c r="X21" i="4" s="1"/>
  <c r="Q21" i="4"/>
  <c r="R21" i="4" s="1"/>
  <c r="T21" i="4" s="1"/>
  <c r="M21" i="4"/>
  <c r="O21" i="4" s="1"/>
  <c r="V20" i="4"/>
  <c r="Z20" i="4"/>
  <c r="Q20" i="4"/>
  <c r="M20" i="4"/>
  <c r="O20" i="4" s="1"/>
  <c r="V19" i="4"/>
  <c r="X19" i="4" s="1"/>
  <c r="Z19" i="4"/>
  <c r="Q19" i="4"/>
  <c r="M19" i="4"/>
  <c r="O19" i="4"/>
  <c r="V18" i="4"/>
  <c r="X18" i="4"/>
  <c r="Q18" i="4"/>
  <c r="M18" i="4"/>
  <c r="O18" i="4"/>
  <c r="V17" i="4"/>
  <c r="Z17" i="4" s="1"/>
  <c r="Q17" i="4"/>
  <c r="M17" i="4"/>
  <c r="O17" i="4"/>
  <c r="V16" i="4"/>
  <c r="X16" i="4"/>
  <c r="Q16" i="4"/>
  <c r="R16" i="4" s="1"/>
  <c r="M16" i="4"/>
  <c r="O16" i="4" s="1"/>
  <c r="V15" i="4"/>
  <c r="X15" i="4" s="1"/>
  <c r="Q15" i="4"/>
  <c r="R15" i="4" s="1"/>
  <c r="M15" i="4"/>
  <c r="O15" i="4"/>
  <c r="V14" i="4"/>
  <c r="Z14" i="4"/>
  <c r="Q14" i="4"/>
  <c r="M14" i="4"/>
  <c r="O14" i="4" s="1"/>
  <c r="V13" i="4"/>
  <c r="X13" i="4" s="1"/>
  <c r="Q13" i="4"/>
  <c r="M13" i="4"/>
  <c r="O13" i="4" s="1"/>
  <c r="V12" i="4"/>
  <c r="X12" i="4"/>
  <c r="Q12" i="4"/>
  <c r="M12" i="4"/>
  <c r="O12" i="4" s="1"/>
  <c r="V11" i="4"/>
  <c r="Z11" i="4" s="1"/>
  <c r="Q11" i="4"/>
  <c r="R11" i="4" s="1"/>
  <c r="T11" i="4" s="1"/>
  <c r="M11" i="4"/>
  <c r="O11" i="4"/>
  <c r="V10" i="4"/>
  <c r="X10" i="4"/>
  <c r="Q10" i="4"/>
  <c r="M10" i="4"/>
  <c r="O10" i="4" s="1"/>
  <c r="V9" i="4"/>
  <c r="Z9" i="4" s="1"/>
  <c r="Q9" i="4"/>
  <c r="M9" i="4"/>
  <c r="O9" i="4"/>
  <c r="V8" i="4"/>
  <c r="Z8" i="4"/>
  <c r="Q8" i="4"/>
  <c r="M8" i="4"/>
  <c r="O8" i="4" s="1"/>
  <c r="V7" i="4"/>
  <c r="X7" i="4" s="1"/>
  <c r="Q7" i="4"/>
  <c r="R7" i="4" s="1"/>
  <c r="T7" i="4" s="1"/>
  <c r="M7" i="4"/>
  <c r="O7" i="4"/>
  <c r="V6" i="4"/>
  <c r="X6" i="4" s="1"/>
  <c r="Z6" i="4"/>
  <c r="Q6" i="4"/>
  <c r="M6" i="4"/>
  <c r="O6" i="4" s="1"/>
  <c r="X11" i="4"/>
  <c r="X126" i="4"/>
  <c r="X76" i="4"/>
  <c r="X134" i="4"/>
  <c r="X72" i="4"/>
  <c r="X80" i="4"/>
  <c r="X90" i="4"/>
  <c r="X98" i="4"/>
  <c r="X114" i="4"/>
  <c r="X122" i="4"/>
  <c r="Z168" i="4"/>
  <c r="Z96" i="4"/>
  <c r="X96" i="4"/>
  <c r="Z120" i="4"/>
  <c r="Z128" i="4"/>
  <c r="Z136" i="4"/>
  <c r="Z163" i="4"/>
  <c r="X163" i="4"/>
  <c r="X74" i="4"/>
  <c r="X82" i="4"/>
  <c r="Z92" i="4"/>
  <c r="X92" i="4"/>
  <c r="Z116" i="4"/>
  <c r="X116" i="4"/>
  <c r="Z124" i="4"/>
  <c r="X124" i="4"/>
  <c r="Z132" i="4"/>
  <c r="X132" i="4"/>
  <c r="X156" i="4"/>
  <c r="Z156" i="4"/>
  <c r="X548" i="4"/>
  <c r="X367" i="4"/>
  <c r="X550" i="4"/>
  <c r="Z107" i="4"/>
  <c r="X107" i="4"/>
  <c r="Z111" i="4"/>
  <c r="X111" i="4"/>
  <c r="R148" i="4"/>
  <c r="T148" i="4" s="1"/>
  <c r="X23" i="4"/>
  <c r="X27" i="4"/>
  <c r="Z109" i="4"/>
  <c r="X159" i="4"/>
  <c r="Z172" i="4"/>
  <c r="Z152" i="4"/>
  <c r="Z283" i="4"/>
  <c r="X283" i="4"/>
  <c r="X285" i="4"/>
  <c r="Z287" i="4"/>
  <c r="X287" i="4"/>
  <c r="Z289" i="4"/>
  <c r="X289" i="4"/>
  <c r="X292" i="4"/>
  <c r="Z292" i="4"/>
  <c r="X369" i="4"/>
  <c r="X371" i="4"/>
  <c r="Z534" i="4"/>
  <c r="X540" i="4"/>
  <c r="X551" i="4"/>
  <c r="Z155" i="4"/>
  <c r="X155" i="4"/>
  <c r="X164" i="4"/>
  <c r="X8" i="4"/>
  <c r="X14" i="4"/>
  <c r="X20" i="4"/>
  <c r="Z151" i="4"/>
  <c r="X160" i="4"/>
  <c r="X171" i="4"/>
  <c r="X291" i="4"/>
  <c r="X447" i="4"/>
  <c r="X451" i="4"/>
  <c r="X476" i="4"/>
  <c r="X478" i="4"/>
  <c r="X533" i="4"/>
  <c r="Z280" i="4"/>
  <c r="X280" i="4"/>
  <c r="X281" i="4"/>
  <c r="Z281" i="4"/>
  <c r="X284" i="4"/>
  <c r="X190" i="4"/>
  <c r="X193" i="4"/>
  <c r="X195" i="4"/>
  <c r="X196" i="4"/>
  <c r="X198" i="4"/>
  <c r="X201" i="4"/>
  <c r="X204" i="4"/>
  <c r="X205" i="4"/>
  <c r="X207" i="4"/>
  <c r="X209" i="4"/>
  <c r="X213" i="4"/>
  <c r="X217" i="4"/>
  <c r="X220" i="4"/>
  <c r="X222" i="4"/>
  <c r="X224" i="4"/>
  <c r="X226" i="4"/>
  <c r="X228" i="4"/>
  <c r="X230" i="4"/>
  <c r="X234" i="4"/>
  <c r="X236" i="4"/>
  <c r="X238" i="4"/>
  <c r="X242" i="4"/>
  <c r="X244" i="4"/>
  <c r="X246" i="4"/>
  <c r="X250" i="4"/>
  <c r="X252" i="4"/>
  <c r="X254" i="4"/>
  <c r="X256" i="4"/>
  <c r="X258" i="4"/>
  <c r="X260" i="4"/>
  <c r="X262" i="4"/>
  <c r="Z265" i="4"/>
  <c r="X268" i="4"/>
  <c r="Z269" i="4"/>
  <c r="X272" i="4"/>
  <c r="Z273" i="4"/>
  <c r="X276" i="4"/>
  <c r="X277" i="4"/>
  <c r="X368" i="4"/>
  <c r="X387" i="4"/>
  <c r="X388" i="4"/>
  <c r="X390" i="4"/>
  <c r="X392" i="4"/>
  <c r="X394" i="4"/>
  <c r="X396" i="4"/>
  <c r="X400" i="4"/>
  <c r="X403" i="4"/>
  <c r="X405" i="4"/>
  <c r="X409" i="4"/>
  <c r="X411" i="4"/>
  <c r="X413" i="4"/>
  <c r="X298" i="4"/>
  <c r="X300" i="4"/>
  <c r="X302" i="4"/>
  <c r="X306" i="4"/>
  <c r="X310" i="4"/>
  <c r="X314" i="4"/>
  <c r="X316" i="4"/>
  <c r="X318" i="4"/>
  <c r="X326" i="4"/>
  <c r="X330" i="4"/>
  <c r="X331" i="4"/>
  <c r="X333" i="4"/>
  <c r="X417" i="4"/>
  <c r="X419" i="4"/>
  <c r="X423" i="4"/>
  <c r="X425" i="4"/>
  <c r="X429" i="4"/>
  <c r="X431" i="4"/>
  <c r="X467" i="4"/>
  <c r="X469" i="4"/>
  <c r="X474" i="4"/>
  <c r="X485" i="4"/>
  <c r="X487" i="4"/>
  <c r="X489" i="4"/>
  <c r="X516" i="4"/>
  <c r="X520" i="4"/>
  <c r="X522" i="4"/>
  <c r="X530" i="4"/>
  <c r="R28" i="4"/>
  <c r="T28" i="4"/>
  <c r="R30" i="4"/>
  <c r="T30" i="4"/>
  <c r="T32" i="4"/>
  <c r="R34" i="4"/>
  <c r="T34" i="4" s="1"/>
  <c r="T41" i="4"/>
  <c r="T45" i="4"/>
  <c r="T47" i="4"/>
  <c r="T49" i="4"/>
  <c r="T53" i="4"/>
  <c r="R59" i="4"/>
  <c r="T59" i="4"/>
  <c r="T61" i="4"/>
  <c r="T63" i="4"/>
  <c r="T65" i="4"/>
  <c r="R67" i="4"/>
  <c r="T67" i="4" s="1"/>
  <c r="R10" i="4"/>
  <c r="T10" i="4"/>
  <c r="R12" i="4"/>
  <c r="T12" i="4"/>
  <c r="R13" i="4"/>
  <c r="T13" i="4"/>
  <c r="T15" i="4"/>
  <c r="T16" i="4"/>
  <c r="R18" i="4"/>
  <c r="T18" i="4"/>
  <c r="R22" i="4"/>
  <c r="T22" i="4"/>
  <c r="T24" i="4"/>
  <c r="R26" i="4"/>
  <c r="T26" i="4"/>
  <c r="X29" i="4"/>
  <c r="X31" i="4"/>
  <c r="X36" i="4"/>
  <c r="X38" i="4"/>
  <c r="X40" i="4"/>
  <c r="X42" i="4"/>
  <c r="X44" i="4"/>
  <c r="X46" i="4"/>
  <c r="X48" i="4"/>
  <c r="X50" i="4"/>
  <c r="X52" i="4"/>
  <c r="X54" i="4"/>
  <c r="X56" i="4"/>
  <c r="X58" i="4"/>
  <c r="X60" i="4"/>
  <c r="X62" i="4"/>
  <c r="X64" i="4"/>
  <c r="X66" i="4"/>
  <c r="X68" i="4"/>
  <c r="R69" i="4"/>
  <c r="T69" i="4" s="1"/>
  <c r="R73" i="4"/>
  <c r="T73" i="4" s="1"/>
  <c r="R75" i="4"/>
  <c r="T75" i="4" s="1"/>
  <c r="R77" i="4"/>
  <c r="T77" i="4" s="1"/>
  <c r="R79" i="4"/>
  <c r="T79" i="4" s="1"/>
  <c r="R81" i="4"/>
  <c r="T81" i="4" s="1"/>
  <c r="R83" i="4"/>
  <c r="T83" i="4" s="1"/>
  <c r="R85" i="4"/>
  <c r="T85" i="4" s="1"/>
  <c r="R87" i="4"/>
  <c r="T87" i="4"/>
  <c r="R93" i="4"/>
  <c r="T93" i="4" s="1"/>
  <c r="R95" i="4"/>
  <c r="T95" i="4" s="1"/>
  <c r="R108" i="4"/>
  <c r="T108" i="4" s="1"/>
  <c r="R110" i="4"/>
  <c r="T110" i="4"/>
  <c r="R115" i="4"/>
  <c r="T115" i="4" s="1"/>
  <c r="R121" i="4"/>
  <c r="T121" i="4" s="1"/>
  <c r="R123" i="4"/>
  <c r="T123" i="4" s="1"/>
  <c r="R129" i="4"/>
  <c r="T129" i="4" s="1"/>
  <c r="R131" i="4"/>
  <c r="T131" i="4" s="1"/>
  <c r="R133" i="4"/>
  <c r="T133" i="4" s="1"/>
  <c r="R135" i="4"/>
  <c r="T135" i="4" s="1"/>
  <c r="R137" i="4"/>
  <c r="T137" i="4" s="1"/>
  <c r="R139" i="4"/>
  <c r="T139" i="4"/>
  <c r="X140" i="4"/>
  <c r="R141" i="4"/>
  <c r="T141" i="4"/>
  <c r="X142" i="4"/>
  <c r="R143" i="4"/>
  <c r="T143" i="4"/>
  <c r="R145" i="4"/>
  <c r="T145" i="4" s="1"/>
  <c r="X146" i="4"/>
  <c r="R147" i="4"/>
  <c r="T147" i="4"/>
  <c r="R152" i="4"/>
  <c r="T152" i="4" s="1"/>
  <c r="Z157" i="4"/>
  <c r="X157" i="4"/>
  <c r="X158" i="4"/>
  <c r="Z158" i="4"/>
  <c r="Z165" i="4"/>
  <c r="X166" i="4"/>
  <c r="Z177" i="4"/>
  <c r="X177" i="4"/>
  <c r="Z153" i="4"/>
  <c r="X154" i="4"/>
  <c r="Z161" i="4"/>
  <c r="X161" i="4"/>
  <c r="X162" i="4"/>
  <c r="Z162" i="4"/>
  <c r="Z169" i="4"/>
  <c r="X169" i="4"/>
  <c r="X170" i="4"/>
  <c r="Z170" i="4"/>
  <c r="Z175" i="4"/>
  <c r="X175" i="4"/>
  <c r="Z179" i="4"/>
  <c r="R180" i="4"/>
  <c r="T180" i="4" s="1"/>
  <c r="R182" i="4"/>
  <c r="T182" i="4" s="1"/>
  <c r="R183" i="4"/>
  <c r="T183" i="4" s="1"/>
  <c r="R184" i="4"/>
  <c r="T184" i="4"/>
  <c r="R267" i="4"/>
  <c r="T267" i="4" s="1"/>
  <c r="R275" i="4"/>
  <c r="T275" i="4"/>
  <c r="R290" i="4"/>
  <c r="T290" i="4"/>
  <c r="R294" i="4"/>
  <c r="T294" i="4" s="1"/>
  <c r="Z339" i="4"/>
  <c r="X339" i="4"/>
  <c r="Z343" i="4"/>
  <c r="X343" i="4"/>
  <c r="Z347" i="4"/>
  <c r="X347" i="4"/>
  <c r="R156" i="4"/>
  <c r="T156" i="4" s="1"/>
  <c r="R160" i="4"/>
  <c r="T160" i="4" s="1"/>
  <c r="R164" i="4"/>
  <c r="T164" i="4"/>
  <c r="R168" i="4"/>
  <c r="T168" i="4" s="1"/>
  <c r="R172" i="4"/>
  <c r="T172" i="4"/>
  <c r="X181" i="4"/>
  <c r="X185" i="4"/>
  <c r="X186" i="4"/>
  <c r="X188" i="4"/>
  <c r="R189" i="4"/>
  <c r="T189" i="4"/>
  <c r="R192" i="4"/>
  <c r="T192" i="4"/>
  <c r="R194" i="4"/>
  <c r="T194" i="4" s="1"/>
  <c r="R197" i="4"/>
  <c r="T197" i="4"/>
  <c r="R200" i="4"/>
  <c r="T200" i="4"/>
  <c r="R202" i="4"/>
  <c r="T202" i="4"/>
  <c r="R203" i="4"/>
  <c r="T203" i="4" s="1"/>
  <c r="R206" i="4"/>
  <c r="T206" i="4"/>
  <c r="R208" i="4"/>
  <c r="T208" i="4"/>
  <c r="R210" i="4"/>
  <c r="T210" i="4"/>
  <c r="R212" i="4"/>
  <c r="T212" i="4" s="1"/>
  <c r="R214" i="4"/>
  <c r="T214" i="4"/>
  <c r="R216" i="4"/>
  <c r="T216" i="4"/>
  <c r="R219" i="4"/>
  <c r="T219" i="4" s="1"/>
  <c r="R221" i="4"/>
  <c r="T221" i="4"/>
  <c r="R227" i="4"/>
  <c r="T227" i="4" s="1"/>
  <c r="R229" i="4"/>
  <c r="T229" i="4"/>
  <c r="R231" i="4"/>
  <c r="T231" i="4"/>
  <c r="R233" i="4"/>
  <c r="T233" i="4"/>
  <c r="R235" i="4"/>
  <c r="T235" i="4" s="1"/>
  <c r="R237" i="4"/>
  <c r="T237" i="4"/>
  <c r="R243" i="4"/>
  <c r="T243" i="4" s="1"/>
  <c r="R245" i="4"/>
  <c r="T245" i="4"/>
  <c r="R247" i="4"/>
  <c r="T247" i="4"/>
  <c r="R249" i="4"/>
  <c r="T249" i="4"/>
  <c r="R251" i="4"/>
  <c r="T251" i="4" s="1"/>
  <c r="R253" i="4"/>
  <c r="T253" i="4"/>
  <c r="R259" i="4"/>
  <c r="T259" i="4" s="1"/>
  <c r="R261" i="4"/>
  <c r="T261" i="4"/>
  <c r="R263" i="4"/>
  <c r="T263" i="4"/>
  <c r="R265" i="4"/>
  <c r="T265" i="4"/>
  <c r="X266" i="4"/>
  <c r="Z267" i="4"/>
  <c r="R269" i="4"/>
  <c r="T269" i="4"/>
  <c r="X270" i="4"/>
  <c r="Z271" i="4"/>
  <c r="R273" i="4"/>
  <c r="T273" i="4"/>
  <c r="X274" i="4"/>
  <c r="Z275" i="4"/>
  <c r="R277" i="4"/>
  <c r="T277" i="4"/>
  <c r="X278" i="4"/>
  <c r="Z279" i="4"/>
  <c r="R281" i="4"/>
  <c r="T281" i="4"/>
  <c r="X282" i="4"/>
  <c r="Z290" i="4"/>
  <c r="R292" i="4"/>
  <c r="T292" i="4"/>
  <c r="X293" i="4"/>
  <c r="X295" i="4"/>
  <c r="R297" i="4"/>
  <c r="T297" i="4" s="1"/>
  <c r="R299" i="4"/>
  <c r="T299" i="4"/>
  <c r="R301" i="4"/>
  <c r="T301" i="4" s="1"/>
  <c r="R303" i="4"/>
  <c r="T303" i="4"/>
  <c r="R305" i="4"/>
  <c r="T305" i="4" s="1"/>
  <c r="R307" i="4"/>
  <c r="T307" i="4"/>
  <c r="R309" i="4"/>
  <c r="T309" i="4" s="1"/>
  <c r="R311" i="4"/>
  <c r="T311" i="4"/>
  <c r="R313" i="4"/>
  <c r="T313" i="4" s="1"/>
  <c r="R315" i="4"/>
  <c r="T315" i="4"/>
  <c r="R317" i="4"/>
  <c r="T317" i="4" s="1"/>
  <c r="R321" i="4"/>
  <c r="T321" i="4" s="1"/>
  <c r="R323" i="4"/>
  <c r="T323" i="4"/>
  <c r="R325" i="4"/>
  <c r="T325" i="4" s="1"/>
  <c r="R327" i="4"/>
  <c r="T327" i="4"/>
  <c r="R329" i="4"/>
  <c r="T329" i="4" s="1"/>
  <c r="Z332" i="4"/>
  <c r="X332" i="4"/>
  <c r="R334" i="4"/>
  <c r="T334" i="4" s="1"/>
  <c r="Z337" i="4"/>
  <c r="X337" i="4"/>
  <c r="R338" i="4"/>
  <c r="T338" i="4" s="1"/>
  <c r="Z341" i="4"/>
  <c r="X341" i="4"/>
  <c r="R342" i="4"/>
  <c r="T342" i="4" s="1"/>
  <c r="Z345" i="4"/>
  <c r="X345" i="4"/>
  <c r="R346" i="4"/>
  <c r="T346" i="4" s="1"/>
  <c r="R348" i="4"/>
  <c r="T348" i="4"/>
  <c r="R350" i="4"/>
  <c r="T350" i="4" s="1"/>
  <c r="R352" i="4"/>
  <c r="T352" i="4"/>
  <c r="R354" i="4"/>
  <c r="T354" i="4" s="1"/>
  <c r="R356" i="4"/>
  <c r="T356" i="4"/>
  <c r="R358" i="4"/>
  <c r="T358" i="4" s="1"/>
  <c r="R360" i="4"/>
  <c r="T360" i="4"/>
  <c r="R362" i="4"/>
  <c r="T362" i="4" s="1"/>
  <c r="R364" i="4"/>
  <c r="T364" i="4"/>
  <c r="R368" i="4"/>
  <c r="T368" i="4" s="1"/>
  <c r="X349" i="4"/>
  <c r="X351" i="4"/>
  <c r="X353" i="4"/>
  <c r="X355" i="4"/>
  <c r="X357" i="4"/>
  <c r="X359" i="4"/>
  <c r="X361" i="4"/>
  <c r="X363" i="4"/>
  <c r="X365" i="4"/>
  <c r="X366" i="4"/>
  <c r="X370" i="4"/>
  <c r="X373" i="4"/>
  <c r="R374" i="4"/>
  <c r="T374" i="4" s="1"/>
  <c r="R375" i="4"/>
  <c r="T375" i="4"/>
  <c r="X376" i="4"/>
  <c r="R377" i="4"/>
  <c r="T377" i="4" s="1"/>
  <c r="X379" i="4"/>
  <c r="X381" i="4"/>
  <c r="X382" i="4"/>
  <c r="R383" i="4"/>
  <c r="T383" i="4" s="1"/>
  <c r="X384" i="4"/>
  <c r="R385" i="4"/>
  <c r="T385" i="4" s="1"/>
  <c r="R386" i="4"/>
  <c r="T386" i="4"/>
  <c r="R389" i="4"/>
  <c r="T389" i="4" s="1"/>
  <c r="R391" i="4"/>
  <c r="T391" i="4"/>
  <c r="R393" i="4"/>
  <c r="T393" i="4" s="1"/>
  <c r="R395" i="4"/>
  <c r="T395" i="4"/>
  <c r="R397" i="4"/>
  <c r="T397" i="4" s="1"/>
  <c r="R399" i="4"/>
  <c r="T399" i="4"/>
  <c r="R401" i="4"/>
  <c r="T401" i="4" s="1"/>
  <c r="R402" i="4"/>
  <c r="T402" i="4"/>
  <c r="R404" i="4"/>
  <c r="T404" i="4" s="1"/>
  <c r="R406" i="4"/>
  <c r="T406" i="4"/>
  <c r="R408" i="4"/>
  <c r="T408" i="4" s="1"/>
  <c r="R410" i="4"/>
  <c r="T410" i="4"/>
  <c r="R412" i="4"/>
  <c r="T412" i="4" s="1"/>
  <c r="R414" i="4"/>
  <c r="T414" i="4"/>
  <c r="R416" i="4"/>
  <c r="T416" i="4" s="1"/>
  <c r="R418" i="4"/>
  <c r="T418" i="4"/>
  <c r="R420" i="4"/>
  <c r="T420" i="4" s="1"/>
  <c r="R422" i="4"/>
  <c r="T422" i="4"/>
  <c r="R424" i="4"/>
  <c r="T424" i="4" s="1"/>
  <c r="R426" i="4"/>
  <c r="T426" i="4"/>
  <c r="R428" i="4"/>
  <c r="T428" i="4" s="1"/>
  <c r="R430" i="4"/>
  <c r="T430" i="4"/>
  <c r="R432" i="4"/>
  <c r="T432" i="4" s="1"/>
  <c r="X433" i="4"/>
  <c r="R434" i="4"/>
  <c r="T434" i="4"/>
  <c r="X435" i="4"/>
  <c r="R436" i="4"/>
  <c r="T436" i="4"/>
  <c r="X437" i="4"/>
  <c r="R438" i="4"/>
  <c r="T438" i="4"/>
  <c r="X439" i="4"/>
  <c r="R440" i="4"/>
  <c r="T440" i="4" s="1"/>
  <c r="X441" i="4"/>
  <c r="X443" i="4"/>
  <c r="R444" i="4"/>
  <c r="T444" i="4"/>
  <c r="X445" i="4"/>
  <c r="R446" i="4"/>
  <c r="T446" i="4" s="1"/>
  <c r="R448" i="4"/>
  <c r="T448" i="4"/>
  <c r="R450" i="4"/>
  <c r="T450" i="4"/>
  <c r="R452" i="4"/>
  <c r="T452" i="4"/>
  <c r="X455" i="4"/>
  <c r="X457" i="4"/>
  <c r="X459" i="4"/>
  <c r="X461" i="4"/>
  <c r="X463" i="4"/>
  <c r="X465" i="4"/>
  <c r="X466" i="4"/>
  <c r="X468" i="4"/>
  <c r="X470" i="4"/>
  <c r="X472" i="4"/>
  <c r="R473" i="4"/>
  <c r="T473" i="4"/>
  <c r="R456" i="4"/>
  <c r="T456" i="4"/>
  <c r="R458" i="4"/>
  <c r="T458" i="4"/>
  <c r="R460" i="4"/>
  <c r="T460" i="4" s="1"/>
  <c r="R462" i="4"/>
  <c r="T462" i="4"/>
  <c r="R480" i="4"/>
  <c r="T480" i="4"/>
  <c r="R484" i="4"/>
  <c r="T484" i="4" s="1"/>
  <c r="R486" i="4"/>
  <c r="T486" i="4"/>
  <c r="R488" i="4"/>
  <c r="T488" i="4"/>
  <c r="R490" i="4"/>
  <c r="T490" i="4"/>
  <c r="R492" i="4"/>
  <c r="T492" i="4" s="1"/>
  <c r="R494" i="4"/>
  <c r="T494" i="4"/>
  <c r="R496" i="4"/>
  <c r="T496" i="4"/>
  <c r="R498" i="4"/>
  <c r="T498" i="4"/>
  <c r="R500" i="4"/>
  <c r="T500" i="4" s="1"/>
  <c r="R502" i="4"/>
  <c r="T502" i="4"/>
  <c r="R504" i="4"/>
  <c r="T504" i="4"/>
  <c r="R506" i="4"/>
  <c r="T506" i="4"/>
  <c r="R508" i="4"/>
  <c r="T508" i="4" s="1"/>
  <c r="R510" i="4"/>
  <c r="T510" i="4"/>
  <c r="R475" i="4"/>
  <c r="T475" i="4"/>
  <c r="R477" i="4"/>
  <c r="T477" i="4"/>
  <c r="X481" i="4"/>
  <c r="X491" i="4"/>
  <c r="X493" i="4"/>
  <c r="X495" i="4"/>
  <c r="X497" i="4"/>
  <c r="X499" i="4"/>
  <c r="X501" i="4"/>
  <c r="X503" i="4"/>
  <c r="X505" i="4"/>
  <c r="X507" i="4"/>
  <c r="X509" i="4"/>
  <c r="X511" i="4"/>
  <c r="R512" i="4"/>
  <c r="T512" i="4"/>
  <c r="X513" i="4"/>
  <c r="X514" i="4"/>
  <c r="X515" i="4"/>
  <c r="R517" i="4"/>
  <c r="T517" i="4"/>
  <c r="R519" i="4"/>
  <c r="T519" i="4" s="1"/>
  <c r="R521" i="4"/>
  <c r="T521" i="4"/>
  <c r="Z524" i="4"/>
  <c r="X524" i="4"/>
  <c r="R525" i="4"/>
  <c r="T525" i="4"/>
  <c r="R527" i="4"/>
  <c r="T527" i="4" s="1"/>
  <c r="R532" i="4"/>
  <c r="T532" i="4"/>
  <c r="R536" i="4"/>
  <c r="T536" i="4" s="1"/>
  <c r="R538" i="4"/>
  <c r="T538" i="4"/>
  <c r="X542" i="4"/>
  <c r="X526" i="4"/>
  <c r="X528" i="4"/>
  <c r="X531" i="4"/>
  <c r="Z532" i="4"/>
  <c r="R534" i="4"/>
  <c r="T534" i="4" s="1"/>
  <c r="X535" i="4"/>
  <c r="X537" i="4"/>
  <c r="X539" i="4"/>
  <c r="R541" i="4"/>
  <c r="T541" i="4"/>
  <c r="Z544" i="4"/>
  <c r="X544" i="4"/>
  <c r="R545" i="4"/>
  <c r="T545" i="4"/>
  <c r="R547" i="4"/>
  <c r="T547" i="4" s="1"/>
  <c r="X546" i="4"/>
  <c r="X549" i="4"/>
  <c r="X552" i="4"/>
  <c r="X553" i="4"/>
  <c r="X554" i="4"/>
  <c r="Z7" i="4"/>
  <c r="Z28" i="4"/>
  <c r="Z39" i="4"/>
  <c r="Z43" i="4"/>
  <c r="Z45" i="4"/>
  <c r="Z47" i="4"/>
  <c r="Z49" i="4"/>
  <c r="Z51" i="4"/>
  <c r="Z53" i="4"/>
  <c r="Z55" i="4"/>
  <c r="Z57" i="4"/>
  <c r="Z59" i="4"/>
  <c r="Z61" i="4"/>
  <c r="Z63" i="4"/>
  <c r="Z65" i="4"/>
  <c r="Z71" i="4"/>
  <c r="Z73" i="4"/>
  <c r="Z75" i="4"/>
  <c r="Z77" i="4"/>
  <c r="Z79" i="4"/>
  <c r="Z81" i="4"/>
  <c r="Z83" i="4"/>
  <c r="Z85" i="4"/>
  <c r="Z87" i="4"/>
  <c r="Z89" i="4"/>
  <c r="Z91" i="4"/>
  <c r="Z93" i="4"/>
  <c r="Z95" i="4"/>
  <c r="Z97" i="4"/>
  <c r="Z99" i="4"/>
  <c r="Z100" i="4"/>
  <c r="Z101" i="4"/>
  <c r="Z102" i="4"/>
  <c r="Z104" i="4"/>
  <c r="Z105" i="4"/>
  <c r="Z106" i="4"/>
  <c r="Z112" i="4"/>
  <c r="Z113" i="4"/>
  <c r="Z115" i="4"/>
  <c r="Z117" i="4"/>
  <c r="Z119" i="4"/>
  <c r="Z121" i="4"/>
  <c r="Z125" i="4"/>
  <c r="Z127" i="4"/>
  <c r="Z129" i="4"/>
  <c r="Z131" i="4"/>
  <c r="Z133" i="4"/>
  <c r="Z135" i="4"/>
  <c r="Z137" i="4"/>
  <c r="R138" i="4"/>
  <c r="T138" i="4"/>
  <c r="R140" i="4"/>
  <c r="T140" i="4" s="1"/>
  <c r="R144" i="4"/>
  <c r="T144" i="4" s="1"/>
  <c r="R146" i="4"/>
  <c r="T146" i="4"/>
  <c r="Z10" i="4"/>
  <c r="Z12" i="4"/>
  <c r="Z15" i="4"/>
  <c r="Z16" i="4"/>
  <c r="Z18" i="4"/>
  <c r="Z21" i="4"/>
  <c r="Z24" i="4"/>
  <c r="Z26" i="4"/>
  <c r="Z30" i="4"/>
  <c r="Z32" i="4"/>
  <c r="Z34" i="4"/>
  <c r="R6" i="4"/>
  <c r="T6" i="4" s="1"/>
  <c r="R8" i="4"/>
  <c r="T8" i="4"/>
  <c r="R9" i="4"/>
  <c r="T9" i="4" s="1"/>
  <c r="R14" i="4"/>
  <c r="T14" i="4" s="1"/>
  <c r="R17" i="4"/>
  <c r="T17" i="4"/>
  <c r="R19" i="4"/>
  <c r="T19" i="4" s="1"/>
  <c r="R20" i="4"/>
  <c r="T20" i="4"/>
  <c r="R27" i="4"/>
  <c r="T27" i="4" s="1"/>
  <c r="R29" i="4"/>
  <c r="T29" i="4"/>
  <c r="R31" i="4"/>
  <c r="T31" i="4" s="1"/>
  <c r="R33" i="4"/>
  <c r="T33" i="4"/>
  <c r="R35" i="4"/>
  <c r="T35" i="4" s="1"/>
  <c r="R36" i="4"/>
  <c r="T36" i="4"/>
  <c r="R38" i="4"/>
  <c r="T38" i="4" s="1"/>
  <c r="R40" i="4"/>
  <c r="T40" i="4"/>
  <c r="R42" i="4"/>
  <c r="T42" i="4" s="1"/>
  <c r="R44" i="4"/>
  <c r="T44" i="4"/>
  <c r="R46" i="4"/>
  <c r="T46" i="4" s="1"/>
  <c r="R48" i="4"/>
  <c r="T48" i="4"/>
  <c r="R50" i="4"/>
  <c r="T50" i="4" s="1"/>
  <c r="R52" i="4"/>
  <c r="T52" i="4"/>
  <c r="R54" i="4"/>
  <c r="T54" i="4" s="1"/>
  <c r="R56" i="4"/>
  <c r="T56" i="4"/>
  <c r="R58" i="4"/>
  <c r="T58" i="4" s="1"/>
  <c r="R60" i="4"/>
  <c r="T60" i="4"/>
  <c r="R62" i="4"/>
  <c r="T62" i="4" s="1"/>
  <c r="R66" i="4"/>
  <c r="T66" i="4" s="1"/>
  <c r="R68" i="4"/>
  <c r="T68" i="4"/>
  <c r="R70" i="4"/>
  <c r="T70" i="4" s="1"/>
  <c r="R72" i="4"/>
  <c r="T72" i="4"/>
  <c r="R74" i="4"/>
  <c r="T74" i="4" s="1"/>
  <c r="R76" i="4"/>
  <c r="T76" i="4"/>
  <c r="R78" i="4"/>
  <c r="T78" i="4" s="1"/>
  <c r="R80" i="4"/>
  <c r="T80" i="4"/>
  <c r="R82" i="4"/>
  <c r="T82" i="4" s="1"/>
  <c r="R84" i="4"/>
  <c r="T84" i="4"/>
  <c r="R86" i="4"/>
  <c r="T86" i="4" s="1"/>
  <c r="R90" i="4"/>
  <c r="T90" i="4" s="1"/>
  <c r="R92" i="4"/>
  <c r="T92" i="4"/>
  <c r="R94" i="4"/>
  <c r="T94" i="4" s="1"/>
  <c r="R98" i="4"/>
  <c r="T98" i="4" s="1"/>
  <c r="R107" i="4"/>
  <c r="T107" i="4"/>
  <c r="R109" i="4"/>
  <c r="T109" i="4" s="1"/>
  <c r="R111" i="4"/>
  <c r="T111" i="4"/>
  <c r="R114" i="4"/>
  <c r="T114" i="4" s="1"/>
  <c r="R116" i="4"/>
  <c r="T116" i="4"/>
  <c r="R118" i="4"/>
  <c r="T118" i="4" s="1"/>
  <c r="R122" i="4"/>
  <c r="T122" i="4" s="1"/>
  <c r="R126" i="4"/>
  <c r="T126" i="4" s="1"/>
  <c r="R128" i="4"/>
  <c r="T128" i="4"/>
  <c r="R130" i="4"/>
  <c r="T130" i="4" s="1"/>
  <c r="R132" i="4"/>
  <c r="T132" i="4"/>
  <c r="R134" i="4"/>
  <c r="T134" i="4" s="1"/>
  <c r="R136" i="4"/>
  <c r="T136" i="4"/>
  <c r="Z139" i="4"/>
  <c r="Z141" i="4"/>
  <c r="Z143" i="4"/>
  <c r="Z145" i="4"/>
  <c r="Z147" i="4"/>
  <c r="R151" i="4"/>
  <c r="T151" i="4"/>
  <c r="R153" i="4"/>
  <c r="T153" i="4" s="1"/>
  <c r="R155" i="4"/>
  <c r="T155" i="4"/>
  <c r="R157" i="4"/>
  <c r="T157" i="4" s="1"/>
  <c r="R159" i="4"/>
  <c r="T159" i="4"/>
  <c r="R161" i="4"/>
  <c r="T161" i="4" s="1"/>
  <c r="R165" i="4"/>
  <c r="T165" i="4" s="1"/>
  <c r="R167" i="4"/>
  <c r="T167" i="4"/>
  <c r="R169" i="4"/>
  <c r="T169" i="4" s="1"/>
  <c r="R171" i="4"/>
  <c r="T171" i="4"/>
  <c r="Z174" i="4"/>
  <c r="Z176" i="4"/>
  <c r="Z178" i="4"/>
  <c r="Z180" i="4"/>
  <c r="Z182" i="4"/>
  <c r="Z183" i="4"/>
  <c r="Z184" i="4"/>
  <c r="Z189" i="4"/>
  <c r="Z191" i="4"/>
  <c r="Z192" i="4"/>
  <c r="Z194" i="4"/>
  <c r="Z197" i="4"/>
  <c r="Z200" i="4"/>
  <c r="Z202" i="4"/>
  <c r="Z203" i="4"/>
  <c r="Z206" i="4"/>
  <c r="Z208" i="4"/>
  <c r="Z210" i="4"/>
  <c r="Z212" i="4"/>
  <c r="Z214" i="4"/>
  <c r="Z216" i="4"/>
  <c r="Z218" i="4"/>
  <c r="Z219" i="4"/>
  <c r="Z221" i="4"/>
  <c r="Z223" i="4"/>
  <c r="Z225" i="4"/>
  <c r="Z227" i="4"/>
  <c r="Z229" i="4"/>
  <c r="Z231" i="4"/>
  <c r="Z233" i="4"/>
  <c r="Z235" i="4"/>
  <c r="Z237" i="4"/>
  <c r="Z239" i="4"/>
  <c r="Z241" i="4"/>
  <c r="Z243" i="4"/>
  <c r="Z245" i="4"/>
  <c r="Z247" i="4"/>
  <c r="Z249" i="4"/>
  <c r="Z251" i="4"/>
  <c r="Z253" i="4"/>
  <c r="Z255" i="4"/>
  <c r="Z257" i="4"/>
  <c r="Z259" i="4"/>
  <c r="Z261" i="4"/>
  <c r="Z263" i="4"/>
  <c r="R173" i="4"/>
  <c r="T173" i="4" s="1"/>
  <c r="R175" i="4"/>
  <c r="T175" i="4"/>
  <c r="R177" i="4"/>
  <c r="T177" i="4"/>
  <c r="R179" i="4"/>
  <c r="T179" i="4"/>
  <c r="R181" i="4"/>
  <c r="T181" i="4" s="1"/>
  <c r="R185" i="4"/>
  <c r="T185" i="4"/>
  <c r="R187" i="4"/>
  <c r="T187" i="4"/>
  <c r="R188" i="4"/>
  <c r="T188" i="4" s="1"/>
  <c r="R190" i="4"/>
  <c r="T190" i="4"/>
  <c r="R193" i="4"/>
  <c r="T193" i="4"/>
  <c r="R195" i="4"/>
  <c r="T195" i="4"/>
  <c r="R196" i="4"/>
  <c r="T196" i="4" s="1"/>
  <c r="R198" i="4"/>
  <c r="T198" i="4"/>
  <c r="R199" i="4"/>
  <c r="T199" i="4"/>
  <c r="R201" i="4"/>
  <c r="T201" i="4"/>
  <c r="R204" i="4"/>
  <c r="T204" i="4" s="1"/>
  <c r="R205" i="4"/>
  <c r="T205" i="4"/>
  <c r="R211" i="4"/>
  <c r="T211" i="4" s="1"/>
  <c r="R213" i="4"/>
  <c r="T213" i="4"/>
  <c r="R215" i="4"/>
  <c r="T215" i="4"/>
  <c r="R217" i="4"/>
  <c r="T217" i="4"/>
  <c r="R220" i="4"/>
  <c r="T220" i="4" s="1"/>
  <c r="R222" i="4"/>
  <c r="T222" i="4"/>
  <c r="R224" i="4"/>
  <c r="T224" i="4"/>
  <c r="R226" i="4"/>
  <c r="T226" i="4"/>
  <c r="R228" i="4"/>
  <c r="T228" i="4" s="1"/>
  <c r="R230" i="4"/>
  <c r="T230" i="4"/>
  <c r="R232" i="4"/>
  <c r="T232" i="4"/>
  <c r="R234" i="4"/>
  <c r="T234" i="4"/>
  <c r="R236" i="4"/>
  <c r="T236" i="4" s="1"/>
  <c r="R238" i="4"/>
  <c r="T238" i="4"/>
  <c r="R240" i="4"/>
  <c r="T240" i="4"/>
  <c r="R242" i="4"/>
  <c r="T242" i="4"/>
  <c r="R244" i="4"/>
  <c r="T244" i="4" s="1"/>
  <c r="R246" i="4"/>
  <c r="T246" i="4"/>
  <c r="R248" i="4"/>
  <c r="T248" i="4"/>
  <c r="R250" i="4"/>
  <c r="T250" i="4"/>
  <c r="R252" i="4"/>
  <c r="T252" i="4" s="1"/>
  <c r="R254" i="4"/>
  <c r="T254" i="4"/>
  <c r="R256" i="4"/>
  <c r="T256" i="4"/>
  <c r="R258" i="4"/>
  <c r="T258" i="4"/>
  <c r="R260" i="4"/>
  <c r="T260" i="4" s="1"/>
  <c r="R262" i="4"/>
  <c r="T262" i="4"/>
  <c r="R264" i="4"/>
  <c r="T264" i="4"/>
  <c r="R266" i="4"/>
  <c r="T266" i="4"/>
  <c r="R268" i="4"/>
  <c r="T268" i="4" s="1"/>
  <c r="R270" i="4"/>
  <c r="T270" i="4"/>
  <c r="R272" i="4"/>
  <c r="T272" i="4"/>
  <c r="R274" i="4"/>
  <c r="T274" i="4"/>
  <c r="R276" i="4"/>
  <c r="T276" i="4" s="1"/>
  <c r="R278" i="4"/>
  <c r="T278" i="4"/>
  <c r="R280" i="4"/>
  <c r="T280" i="4"/>
  <c r="R282" i="4"/>
  <c r="T282" i="4"/>
  <c r="R283" i="4"/>
  <c r="T283" i="4" s="1"/>
  <c r="R284" i="4"/>
  <c r="T284" i="4"/>
  <c r="R285" i="4"/>
  <c r="T285" i="4"/>
  <c r="R286" i="4"/>
  <c r="T286" i="4"/>
  <c r="R287" i="4"/>
  <c r="T287" i="4" s="1"/>
  <c r="R288" i="4"/>
  <c r="T288" i="4"/>
  <c r="R289" i="4"/>
  <c r="T289" i="4"/>
  <c r="R291" i="4"/>
  <c r="T291" i="4"/>
  <c r="R293" i="4"/>
  <c r="T293" i="4" s="1"/>
  <c r="Z294" i="4"/>
  <c r="Z297" i="4"/>
  <c r="Z299" i="4"/>
  <c r="Z301" i="4"/>
  <c r="Z303" i="4"/>
  <c r="Z305" i="4"/>
  <c r="Z307" i="4"/>
  <c r="Z309" i="4"/>
  <c r="Z311" i="4"/>
  <c r="Z313" i="4"/>
  <c r="Z315" i="4"/>
  <c r="Z317" i="4"/>
  <c r="Z319" i="4"/>
  <c r="Z321" i="4"/>
  <c r="Z323" i="4"/>
  <c r="Z325" i="4"/>
  <c r="Z327" i="4"/>
  <c r="Z329" i="4"/>
  <c r="Z334" i="4"/>
  <c r="Z340" i="4"/>
  <c r="Z342" i="4"/>
  <c r="Z344" i="4"/>
  <c r="Z346" i="4"/>
  <c r="Z348" i="4"/>
  <c r="Z350" i="4"/>
  <c r="Z352" i="4"/>
  <c r="Z354" i="4"/>
  <c r="Z356" i="4"/>
  <c r="Z358" i="4"/>
  <c r="Z360" i="4"/>
  <c r="Z362" i="4"/>
  <c r="Z364" i="4"/>
  <c r="R369" i="4"/>
  <c r="T369" i="4"/>
  <c r="R370" i="4"/>
  <c r="T370" i="4"/>
  <c r="R371" i="4"/>
  <c r="T371" i="4" s="1"/>
  <c r="R373" i="4"/>
  <c r="T373" i="4"/>
  <c r="R376" i="4"/>
  <c r="T376" i="4"/>
  <c r="R378" i="4"/>
  <c r="T378" i="4"/>
  <c r="R379" i="4"/>
  <c r="T379" i="4" s="1"/>
  <c r="R381" i="4"/>
  <c r="T381" i="4"/>
  <c r="R382" i="4"/>
  <c r="T382" i="4"/>
  <c r="R384" i="4"/>
  <c r="T384" i="4"/>
  <c r="R295" i="4"/>
  <c r="T295" i="4" s="1"/>
  <c r="R296" i="4"/>
  <c r="T296" i="4"/>
  <c r="R298" i="4"/>
  <c r="T298" i="4"/>
  <c r="R300" i="4"/>
  <c r="T300" i="4"/>
  <c r="R302" i="4"/>
  <c r="T302" i="4" s="1"/>
  <c r="R304" i="4"/>
  <c r="T304" i="4"/>
  <c r="R306" i="4"/>
  <c r="T306" i="4"/>
  <c r="R310" i="4"/>
  <c r="T310" i="4" s="1"/>
  <c r="R312" i="4"/>
  <c r="T312" i="4"/>
  <c r="R314" i="4"/>
  <c r="T314" i="4"/>
  <c r="R316" i="4"/>
  <c r="T316" i="4"/>
  <c r="R318" i="4"/>
  <c r="T318" i="4" s="1"/>
  <c r="R320" i="4"/>
  <c r="T320" i="4"/>
  <c r="R322" i="4"/>
  <c r="T322" i="4"/>
  <c r="R324" i="4"/>
  <c r="T324" i="4"/>
  <c r="R326" i="4"/>
  <c r="T326" i="4" s="1"/>
  <c r="R328" i="4"/>
  <c r="T328" i="4"/>
  <c r="R330" i="4"/>
  <c r="T330" i="4"/>
  <c r="R331" i="4"/>
  <c r="T331" i="4"/>
  <c r="R332" i="4"/>
  <c r="T332" i="4" s="1"/>
  <c r="R333" i="4"/>
  <c r="T333" i="4"/>
  <c r="R335" i="4"/>
  <c r="T335" i="4"/>
  <c r="R337" i="4"/>
  <c r="T337" i="4"/>
  <c r="R339" i="4"/>
  <c r="T339" i="4" s="1"/>
  <c r="R341" i="4"/>
  <c r="T341" i="4"/>
  <c r="R343" i="4"/>
  <c r="T343" i="4"/>
  <c r="R345" i="4"/>
  <c r="T345" i="4"/>
  <c r="R347" i="4"/>
  <c r="T347" i="4" s="1"/>
  <c r="R349" i="4"/>
  <c r="T349" i="4"/>
  <c r="R351" i="4"/>
  <c r="T351" i="4"/>
  <c r="R353" i="4"/>
  <c r="T353" i="4"/>
  <c r="R355" i="4"/>
  <c r="T355" i="4" s="1"/>
  <c r="R357" i="4"/>
  <c r="T357" i="4"/>
  <c r="R359" i="4"/>
  <c r="T359" i="4"/>
  <c r="R361" i="4"/>
  <c r="T361" i="4"/>
  <c r="R363" i="4"/>
  <c r="T363" i="4" s="1"/>
  <c r="R365" i="4"/>
  <c r="T365" i="4"/>
  <c r="R366" i="4"/>
  <c r="T366" i="4"/>
  <c r="R367" i="4"/>
  <c r="T367" i="4"/>
  <c r="Z372" i="4"/>
  <c r="Z374" i="4"/>
  <c r="Z375" i="4"/>
  <c r="Z377" i="4"/>
  <c r="Z380" i="4"/>
  <c r="Z383" i="4"/>
  <c r="Z385" i="4"/>
  <c r="Z386" i="4"/>
  <c r="Z389" i="4"/>
  <c r="Z391" i="4"/>
  <c r="Z393" i="4"/>
  <c r="Z395" i="4"/>
  <c r="Z397" i="4"/>
  <c r="Z399" i="4"/>
  <c r="Z401" i="4"/>
  <c r="Z402" i="4"/>
  <c r="Z404" i="4"/>
  <c r="Z406" i="4"/>
  <c r="Z408" i="4"/>
  <c r="Z412" i="4"/>
  <c r="Z414" i="4"/>
  <c r="Z416" i="4"/>
  <c r="Z418" i="4"/>
  <c r="Z420" i="4"/>
  <c r="Z422" i="4"/>
  <c r="Z424" i="4"/>
  <c r="Z426" i="4"/>
  <c r="Z428" i="4"/>
  <c r="Z430" i="4"/>
  <c r="R433" i="4"/>
  <c r="T433" i="4" s="1"/>
  <c r="R435" i="4"/>
  <c r="T435" i="4"/>
  <c r="R437" i="4"/>
  <c r="T437" i="4" s="1"/>
  <c r="R439" i="4"/>
  <c r="T439" i="4"/>
  <c r="R441" i="4"/>
  <c r="T441" i="4" s="1"/>
  <c r="R443" i="4"/>
  <c r="T443" i="4"/>
  <c r="R445" i="4"/>
  <c r="T445" i="4" s="1"/>
  <c r="R387" i="4"/>
  <c r="T387" i="4"/>
  <c r="R388" i="4"/>
  <c r="T388" i="4" s="1"/>
  <c r="R390" i="4"/>
  <c r="T390" i="4"/>
  <c r="R396" i="4"/>
  <c r="T396" i="4" s="1"/>
  <c r="R398" i="4"/>
  <c r="T398" i="4"/>
  <c r="R400" i="4"/>
  <c r="T400" i="4" s="1"/>
  <c r="R403" i="4"/>
  <c r="T403" i="4"/>
  <c r="R405" i="4"/>
  <c r="T405" i="4" s="1"/>
  <c r="R407" i="4"/>
  <c r="T407" i="4"/>
  <c r="R409" i="4"/>
  <c r="T409" i="4" s="1"/>
  <c r="R411" i="4"/>
  <c r="T411" i="4"/>
  <c r="R413" i="4"/>
  <c r="T413" i="4" s="1"/>
  <c r="R415" i="4"/>
  <c r="T415" i="4"/>
  <c r="R417" i="4"/>
  <c r="T417" i="4" s="1"/>
  <c r="R419" i="4"/>
  <c r="T419" i="4"/>
  <c r="R421" i="4"/>
  <c r="T421" i="4" s="1"/>
  <c r="R423" i="4"/>
  <c r="T423" i="4"/>
  <c r="R425" i="4"/>
  <c r="T425" i="4" s="1"/>
  <c r="R427" i="4"/>
  <c r="T427" i="4"/>
  <c r="R429" i="4"/>
  <c r="T429" i="4" s="1"/>
  <c r="R431" i="4"/>
  <c r="T431" i="4"/>
  <c r="Z434" i="4"/>
  <c r="Z436" i="4"/>
  <c r="Z438" i="4"/>
  <c r="Z440" i="4"/>
  <c r="Z442" i="4"/>
  <c r="Z446" i="4"/>
  <c r="Z448" i="4"/>
  <c r="Z450" i="4"/>
  <c r="Z452" i="4"/>
  <c r="Z454" i="4"/>
  <c r="Z456" i="4"/>
  <c r="Z458" i="4"/>
  <c r="Z460" i="4"/>
  <c r="Z462" i="4"/>
  <c r="Z464" i="4"/>
  <c r="Z473" i="4"/>
  <c r="Z475" i="4"/>
  <c r="Z477" i="4"/>
  <c r="Z480" i="4"/>
  <c r="R483" i="4"/>
  <c r="T483" i="4" s="1"/>
  <c r="R485" i="4"/>
  <c r="T485" i="4"/>
  <c r="R487" i="4"/>
  <c r="T487" i="4" s="1"/>
  <c r="R489" i="4"/>
  <c r="T489" i="4"/>
  <c r="R447" i="4"/>
  <c r="T447" i="4" s="1"/>
  <c r="R449" i="4"/>
  <c r="T449" i="4"/>
  <c r="R451" i="4"/>
  <c r="T451" i="4" s="1"/>
  <c r="R453" i="4"/>
  <c r="T453" i="4"/>
  <c r="R455" i="4"/>
  <c r="T455" i="4" s="1"/>
  <c r="R457" i="4"/>
  <c r="T457" i="4"/>
  <c r="R459" i="4"/>
  <c r="T459" i="4" s="1"/>
  <c r="R461" i="4"/>
  <c r="T461" i="4"/>
  <c r="R463" i="4"/>
  <c r="T463" i="4" s="1"/>
  <c r="R465" i="4"/>
  <c r="T465" i="4"/>
  <c r="R466" i="4"/>
  <c r="T466" i="4" s="1"/>
  <c r="R467" i="4"/>
  <c r="T467" i="4"/>
  <c r="R468" i="4"/>
  <c r="T468" i="4" s="1"/>
  <c r="R469" i="4"/>
  <c r="T469" i="4"/>
  <c r="R470" i="4"/>
  <c r="T470" i="4" s="1"/>
  <c r="R471" i="4"/>
  <c r="T471" i="4"/>
  <c r="R472" i="4"/>
  <c r="T472" i="4" s="1"/>
  <c r="R474" i="4"/>
  <c r="T474" i="4"/>
  <c r="R476" i="4"/>
  <c r="T476" i="4" s="1"/>
  <c r="R478" i="4"/>
  <c r="T478" i="4"/>
  <c r="R479" i="4"/>
  <c r="T479" i="4" s="1"/>
  <c r="R481" i="4"/>
  <c r="T481" i="4"/>
  <c r="R482" i="4"/>
  <c r="T482" i="4" s="1"/>
  <c r="Z482" i="4"/>
  <c r="Z484" i="4"/>
  <c r="Z486" i="4"/>
  <c r="Z488" i="4"/>
  <c r="Z490" i="4"/>
  <c r="Z492" i="4"/>
  <c r="Z494" i="4"/>
  <c r="Z496" i="4"/>
  <c r="Z498" i="4"/>
  <c r="Z500" i="4"/>
  <c r="Z502" i="4"/>
  <c r="Z504" i="4"/>
  <c r="Z506" i="4"/>
  <c r="Z508" i="4"/>
  <c r="Z510" i="4"/>
  <c r="Z512" i="4"/>
  <c r="R515" i="4"/>
  <c r="T515" i="4"/>
  <c r="R516" i="4"/>
  <c r="T516" i="4" s="1"/>
  <c r="R518" i="4"/>
  <c r="T518" i="4"/>
  <c r="R491" i="4"/>
  <c r="T491" i="4" s="1"/>
  <c r="R493" i="4"/>
  <c r="T493" i="4"/>
  <c r="R495" i="4"/>
  <c r="T495" i="4" s="1"/>
  <c r="R497" i="4"/>
  <c r="T497" i="4"/>
  <c r="R499" i="4"/>
  <c r="T499" i="4" s="1"/>
  <c r="R501" i="4"/>
  <c r="T501" i="4"/>
  <c r="R503" i="4"/>
  <c r="T503" i="4" s="1"/>
  <c r="R505" i="4"/>
  <c r="T505" i="4"/>
  <c r="R507" i="4"/>
  <c r="T507" i="4" s="1"/>
  <c r="R509" i="4"/>
  <c r="T509" i="4"/>
  <c r="R511" i="4"/>
  <c r="T511" i="4" s="1"/>
  <c r="R513" i="4"/>
  <c r="T513" i="4"/>
  <c r="R514" i="4"/>
  <c r="T514" i="4" s="1"/>
  <c r="Z517" i="4"/>
  <c r="Z519" i="4"/>
  <c r="Z521" i="4"/>
  <c r="Z523" i="4"/>
  <c r="Z525" i="4"/>
  <c r="Z527" i="4"/>
  <c r="R529" i="4"/>
  <c r="T529" i="4" s="1"/>
  <c r="Z529" i="4"/>
  <c r="R531" i="4"/>
  <c r="T531" i="4"/>
  <c r="R533" i="4"/>
  <c r="T533" i="4" s="1"/>
  <c r="R535" i="4"/>
  <c r="T535" i="4"/>
  <c r="R520" i="4"/>
  <c r="T520" i="4"/>
  <c r="R522" i="4"/>
  <c r="T522" i="4"/>
  <c r="R524" i="4"/>
  <c r="T524" i="4" s="1"/>
  <c r="R526" i="4"/>
  <c r="T526" i="4"/>
  <c r="R528" i="4"/>
  <c r="T528" i="4"/>
  <c r="R530" i="4"/>
  <c r="T530" i="4"/>
  <c r="Z536" i="4"/>
  <c r="Z538" i="4"/>
  <c r="R537" i="4"/>
  <c r="T537" i="4"/>
  <c r="R539" i="4"/>
  <c r="T539" i="4"/>
  <c r="R540" i="4"/>
  <c r="T540" i="4"/>
  <c r="X541" i="4"/>
  <c r="R542" i="4"/>
  <c r="T542" i="4"/>
  <c r="X543" i="4"/>
  <c r="R544" i="4"/>
  <c r="T544" i="4"/>
  <c r="X545" i="4"/>
  <c r="R546" i="4"/>
  <c r="T546" i="4" s="1"/>
  <c r="X547" i="4"/>
  <c r="R552" i="4"/>
  <c r="T552" i="4"/>
  <c r="R553" i="4"/>
  <c r="T553" i="4"/>
  <c r="R554" i="4"/>
  <c r="T554" i="4"/>
  <c r="R549" i="4"/>
  <c r="T549" i="4" s="1"/>
  <c r="R550" i="4"/>
  <c r="T550" i="4"/>
  <c r="R551" i="4"/>
  <c r="T551" i="4"/>
  <c r="T555" i="4" l="1"/>
  <c r="O555" i="4"/>
  <c r="Z432" i="4"/>
  <c r="Z338" i="4"/>
  <c r="Z110" i="4"/>
  <c r="Z69" i="4"/>
  <c r="Z37" i="4"/>
  <c r="X296" i="4"/>
  <c r="X335" i="4"/>
  <c r="X138" i="4"/>
  <c r="X483" i="4"/>
  <c r="X322" i="4"/>
  <c r="Q555" i="4"/>
  <c r="X9" i="4"/>
  <c r="Z88" i="4"/>
  <c r="Z25" i="4"/>
  <c r="X25" i="4"/>
  <c r="Z118" i="4"/>
  <c r="Z211" i="4"/>
  <c r="X211" i="4"/>
  <c r="Z312" i="4"/>
  <c r="X312" i="4"/>
  <c r="Z398" i="4"/>
  <c r="X398" i="4"/>
  <c r="Z518" i="4"/>
  <c r="X518" i="4"/>
  <c r="P38" i="6"/>
  <c r="Z336" i="4"/>
  <c r="Z22" i="4"/>
  <c r="Z123" i="4"/>
  <c r="Z108" i="4"/>
  <c r="Z67" i="4"/>
  <c r="X35" i="4"/>
  <c r="X421" i="4"/>
  <c r="X286" i="4"/>
  <c r="X240" i="4"/>
  <c r="Z167" i="4"/>
  <c r="X94" i="4"/>
  <c r="X150" i="4"/>
  <c r="Z150" i="4"/>
  <c r="AH244" i="9"/>
  <c r="AJ244" i="9"/>
  <c r="Z149" i="4"/>
  <c r="Z13" i="4"/>
  <c r="X173" i="4"/>
  <c r="X471" i="4"/>
  <c r="X17" i="4"/>
  <c r="X555" i="4" s="1"/>
  <c r="Z33" i="4"/>
  <c r="X33" i="4"/>
  <c r="Z187" i="4"/>
  <c r="X187" i="4"/>
  <c r="X215" i="4"/>
  <c r="Z215" i="4"/>
  <c r="Z320" i="4"/>
  <c r="X320" i="4"/>
  <c r="Z479" i="4"/>
  <c r="AB145" i="9"/>
  <c r="AD145" i="9" s="1"/>
  <c r="AD2731" i="9" s="1"/>
  <c r="AA2731" i="9"/>
  <c r="Z410" i="4"/>
  <c r="Z86" i="4"/>
  <c r="X86" i="4"/>
  <c r="Z407" i="4"/>
  <c r="Z427" i="4"/>
  <c r="X427" i="4"/>
  <c r="AH246" i="9"/>
  <c r="AJ246" i="9"/>
  <c r="X378" i="4"/>
  <c r="Z328" i="4"/>
  <c r="X328" i="4"/>
  <c r="Z415" i="4"/>
  <c r="X415" i="4"/>
  <c r="Z103" i="4"/>
  <c r="X84" i="4"/>
  <c r="Z248" i="4"/>
  <c r="Z444" i="4"/>
  <c r="Z41" i="4"/>
  <c r="X148" i="4"/>
  <c r="X199" i="4"/>
  <c r="Z199" i="4"/>
  <c r="Z304" i="4"/>
  <c r="X304" i="4"/>
  <c r="AA40" i="5"/>
  <c r="T38" i="6"/>
  <c r="Z308" i="4"/>
  <c r="Z324" i="4"/>
  <c r="X144" i="4"/>
  <c r="V40" i="5"/>
  <c r="X38" i="6"/>
  <c r="AJ20" i="9"/>
  <c r="AH20" i="9"/>
  <c r="AJ229" i="9"/>
  <c r="AH229" i="9"/>
  <c r="AJ199" i="9"/>
  <c r="AH199" i="9"/>
  <c r="AJ116" i="9"/>
  <c r="AH116" i="9"/>
  <c r="AH192" i="9"/>
  <c r="AJ192" i="9"/>
  <c r="AH28" i="9"/>
  <c r="AJ28" i="9"/>
  <c r="AH140" i="9"/>
  <c r="AH219" i="9"/>
  <c r="AH150" i="9"/>
  <c r="AH113" i="9"/>
  <c r="AJ212" i="9"/>
  <c r="AH49" i="9"/>
  <c r="AH33" i="9"/>
  <c r="AH25" i="9"/>
  <c r="AH13" i="9"/>
  <c r="AJ13" i="9"/>
  <c r="AH132" i="9"/>
  <c r="AH9" i="9"/>
  <c r="AJ17" i="9"/>
  <c r="AH2731" i="9" l="1"/>
</calcChain>
</file>

<file path=xl/sharedStrings.xml><?xml version="1.0" encoding="utf-8"?>
<sst xmlns="http://schemas.openxmlformats.org/spreadsheetml/2006/main" count="50616" uniqueCount="3306">
  <si>
    <t>Currently</t>
  </si>
  <si>
    <t>When Fully</t>
  </si>
  <si>
    <t>Adopted</t>
  </si>
  <si>
    <t>Without TF</t>
  </si>
  <si>
    <t>With TF</t>
  </si>
  <si>
    <t>Low S Oil</t>
  </si>
  <si>
    <t>STATE</t>
  </si>
  <si>
    <t>FIPS</t>
  </si>
  <si>
    <t>CNTY_NAME</t>
  </si>
  <si>
    <t>NONATTAINMENT AREA</t>
  </si>
  <si>
    <t>SCC</t>
  </si>
  <si>
    <t>SCC_DESCRIPTION</t>
  </si>
  <si>
    <t>TF_SCC</t>
  </si>
  <si>
    <t>TF</t>
  </si>
  <si>
    <t>FINAL GROWTH FACTOR REFERENCE</t>
  </si>
  <si>
    <t>GF_07_17</t>
  </si>
  <si>
    <t>CONTROL REFERENCE</t>
  </si>
  <si>
    <t>NOX_2007</t>
  </si>
  <si>
    <t>NOX_17_GO</t>
  </si>
  <si>
    <t>NOX_17_CF</t>
  </si>
  <si>
    <t>NOX_17_GC</t>
  </si>
  <si>
    <t>P25_2007</t>
  </si>
  <si>
    <t>P25_2007_TF</t>
  </si>
  <si>
    <t>P25_17_GO</t>
  </si>
  <si>
    <t>P25_17_CF</t>
  </si>
  <si>
    <t>P25_17_GC</t>
  </si>
  <si>
    <t>SO2_2007</t>
  </si>
  <si>
    <t>SO2_17_GO</t>
  </si>
  <si>
    <t>SO2_17_CF</t>
  </si>
  <si>
    <t>SO2_17_GC</t>
  </si>
  <si>
    <t>NJ</t>
  </si>
  <si>
    <t>34005</t>
  </si>
  <si>
    <t>Burlington</t>
  </si>
  <si>
    <t>Philadelphia-Wilmington, PA-NJ-DE</t>
  </si>
  <si>
    <t>2102001000</t>
  </si>
  <si>
    <t>Stationary Fuel Comb /Industrial /Anthracite Coal /Total: All Boiler Types</t>
  </si>
  <si>
    <t>NO</t>
  </si>
  <si>
    <t>AEO2011; MA; Industrial; Coal</t>
  </si>
  <si>
    <t>2102002000</t>
  </si>
  <si>
    <t>Stationary Fuel Comb /Industrial /Bituminous/Subbituminous Coal /Total: All</t>
  </si>
  <si>
    <t>2102004000</t>
  </si>
  <si>
    <t>Stationary Fuel Comb /Industrial /Distillate Oil /Total: Boilers and IC Eng</t>
  </si>
  <si>
    <t>AEO2011; MA; Industrial; Distillate</t>
  </si>
  <si>
    <t>NJ ICI Boiler Tuneup Requirement/2010 RICE MACT; MANEVU Low S Fuel Oil</t>
  </si>
  <si>
    <t>2102005000</t>
  </si>
  <si>
    <t>Stationary Fuel Comb /Industrial /Residual Oil /Total: All Boiler Types</t>
  </si>
  <si>
    <t>AEO2011; MA; Industrial; Residual</t>
  </si>
  <si>
    <t>NJ ICI Boiler Tuneup Requirement</t>
  </si>
  <si>
    <t>2102006000</t>
  </si>
  <si>
    <t>Stationary Fuel Comb /Industrial /Natural Gas /Total: Boilers and IC Engine</t>
  </si>
  <si>
    <t>AEO2011; MA; Industrial; Natural Gas</t>
  </si>
  <si>
    <t>2010 RICE MACT/NJ ICI Boiler Tuneup Requirement</t>
  </si>
  <si>
    <t>2102007000</t>
  </si>
  <si>
    <t>Stationary Fuel Comb /Industrial /Liquified Petroleum Gas /Total: All Boile</t>
  </si>
  <si>
    <t>AEO2011; MA; Industrial; LPG</t>
  </si>
  <si>
    <t>2102011000</t>
  </si>
  <si>
    <t>Stationary Fuel Comb /Industrial /Kerosene /Total: All Boiler Types</t>
  </si>
  <si>
    <t>MANEVU Low S Fuel Oil</t>
  </si>
  <si>
    <t>2103001000</t>
  </si>
  <si>
    <t>Stationary Fuel Comb /Commercial/Institutional /Anthracite Coal /Total: All</t>
  </si>
  <si>
    <t>AEO2011; MA; Comm/Inst; Coal</t>
  </si>
  <si>
    <t>2103002000</t>
  </si>
  <si>
    <t>Stationary Fuel Comb /Commercial/Institutional /Bituminous/Subbituminous Co</t>
  </si>
  <si>
    <t>2103004000</t>
  </si>
  <si>
    <t>Stationary Fuel Comb /Commercial/Institutional /Distillate Oil /Total: Boil</t>
  </si>
  <si>
    <t>AEO2011; MA; Comm/Inst; Distillate</t>
  </si>
  <si>
    <t>NJ ICI Boiler Tuneup Requirement/2010 RICE MACT;MANEVU Low S Fuel Oil</t>
  </si>
  <si>
    <t>2103005000</t>
  </si>
  <si>
    <t>Stationary Fuel Comb /Commercial/Institutional /Residual Oil /Total: All Bo</t>
  </si>
  <si>
    <t>AEO2011; MA; Comm/Inst; Residual</t>
  </si>
  <si>
    <t>2103006000</t>
  </si>
  <si>
    <t>Stationary Fuel Comb /Commercial/Institutional /Natural Gas /Total: Boilers</t>
  </si>
  <si>
    <t>AEO2011; MA; Comm/Inst; Natural Gas</t>
  </si>
  <si>
    <t>2103007000</t>
  </si>
  <si>
    <t>Stationary Fuel Comb /Commercial/Institutional /Liquified Petroleum Gas /To</t>
  </si>
  <si>
    <t>AEO2011; MA; Comm/Inst; LPG</t>
  </si>
  <si>
    <t>2103011000</t>
  </si>
  <si>
    <t>Stationary Fuel Comb /Commercial/Institutional /Kerosene /Total: All Combus</t>
  </si>
  <si>
    <t>AEO2011; MA; Comm/Inst; Kerosene/ No Growth</t>
  </si>
  <si>
    <t>2104001000</t>
  </si>
  <si>
    <t>Stationary Fuel Comb /Residential /Anthracite Coal /Total: All Combustor Ty</t>
  </si>
  <si>
    <t>AEO2011; MA; Residential; Coal/ No Growth</t>
  </si>
  <si>
    <t>2104004000</t>
  </si>
  <si>
    <t>Stationary Fuel Comb /Residential /Distillate Oil /Total: All Combustor Typ</t>
  </si>
  <si>
    <t>AEO2011; MA; Residential; Distillate</t>
  </si>
  <si>
    <t>2104006000</t>
  </si>
  <si>
    <t>Stationary Fuel Comb /Residential /Natural Gas /Total: All Combustor Types</t>
  </si>
  <si>
    <t>AEO2011; MA; Residential; Natural Gas</t>
  </si>
  <si>
    <t>2104007000</t>
  </si>
  <si>
    <t>Stationary Fuel Comb /Residential /Liquified Petroleum Gas /Total: All Comb</t>
  </si>
  <si>
    <t>AEO2011; MA; Residential; LPG</t>
  </si>
  <si>
    <t>2104008100</t>
  </si>
  <si>
    <t>Stationary Fuel Comb /Residential /Wood /Fireplace: general</t>
  </si>
  <si>
    <t>Use Original Estimates</t>
  </si>
  <si>
    <t>2104008210</t>
  </si>
  <si>
    <t>Stationary Fuel Comb /Residential /Wood /Woodstove: fireplace inserts; non-</t>
  </si>
  <si>
    <t>2104008220</t>
  </si>
  <si>
    <t>Stationary Fuel Comb /Residential /Wood /Woodstove: fireplace inserts; EPA</t>
  </si>
  <si>
    <t>2104008230</t>
  </si>
  <si>
    <t>2104008310</t>
  </si>
  <si>
    <t>Stationary Fuel Comb /Residential /Wood /Woodstove: freestanding, non-EPA c</t>
  </si>
  <si>
    <t>2104008320</t>
  </si>
  <si>
    <t>Stationary Fuel Comb /Residential /Wood /Woodstove: freestanding, EPA certi</t>
  </si>
  <si>
    <t>2104008330</t>
  </si>
  <si>
    <t>2104008400</t>
  </si>
  <si>
    <t>Stationary Fuel Comb /Residential /Wood /Woodstove: pellet-fired, general (</t>
  </si>
  <si>
    <t>2104008510</t>
  </si>
  <si>
    <t>Stationary Fuel Comb /Residential /Wood /Furnace: Indoor, cordwood-fired, n</t>
  </si>
  <si>
    <t>2104008610</t>
  </si>
  <si>
    <t>Stationary Fuel Comb /Residential /Wood /Hydronic heater: outdoor</t>
  </si>
  <si>
    <t>2104009000</t>
  </si>
  <si>
    <t>Stationary Fuel Comb /Residential /Firelog /Total: All Combustor Types</t>
  </si>
  <si>
    <t>2104011000</t>
  </si>
  <si>
    <t>Stationary Fuel Comb /Residential /Kerosene /Total: All Heater Types</t>
  </si>
  <si>
    <t>AEO2011; MA; Residential; Kerosene</t>
  </si>
  <si>
    <t>2294000000</t>
  </si>
  <si>
    <t>Paved Roads /All Paved Roads /Total: Fugitives</t>
  </si>
  <si>
    <t>YES</t>
  </si>
  <si>
    <t>County Specific VMT Used in MOVES</t>
  </si>
  <si>
    <t>2296000000</t>
  </si>
  <si>
    <t>Unpaved Roads /All Unpaved Roads /Total: Fugitives</t>
  </si>
  <si>
    <t>Default - No Growth</t>
  </si>
  <si>
    <t>2302002100</t>
  </si>
  <si>
    <t>Food &amp; Kindred Products /Commercial Cooking - Charbroiling /Conveyorized Ch</t>
  </si>
  <si>
    <t>NJDOT Population by County</t>
  </si>
  <si>
    <t>2302002200</t>
  </si>
  <si>
    <t>Food &amp; Kindred Products /Commercial Cooking - Charbroiling /Under-fired Cha</t>
  </si>
  <si>
    <t>2302003000</t>
  </si>
  <si>
    <t>Food &amp; Kindred Products /Commercial Cooking - Frying /Deep Fat Fying</t>
  </si>
  <si>
    <t>2302003100</t>
  </si>
  <si>
    <t>Food &amp; Kindred Products /Commercial Cooking - Frying /Flat Griddle Frying</t>
  </si>
  <si>
    <t>2302003200</t>
  </si>
  <si>
    <t>Food &amp; Kindred Products /Commercial Cooking - Frying /Clamshell Griddle Fry</t>
  </si>
  <si>
    <t>2302050000</t>
  </si>
  <si>
    <t>Food &amp; Kindred Products /Bakery Products /Total</t>
  </si>
  <si>
    <t>State Employment NAICS=311/ No Growth</t>
  </si>
  <si>
    <t>2302070001</t>
  </si>
  <si>
    <t>Food &amp; Kindred Products /Fermentation/Beverages /Breweries</t>
  </si>
  <si>
    <t>State Employment NAICS=312/ No Growth</t>
  </si>
  <si>
    <t>2302070005</t>
  </si>
  <si>
    <t>Food &amp; Kindred Products /Fermentation/Beverages /Wineries</t>
  </si>
  <si>
    <t>2302070010</t>
  </si>
  <si>
    <t>Food &amp; Kindred Products /Fermentation/Beverages /Distilleries</t>
  </si>
  <si>
    <t>2311010000</t>
  </si>
  <si>
    <t>Construction: SIC 15 - 17 /Residential /Total</t>
  </si>
  <si>
    <t>State Employment NAICS=230000</t>
  </si>
  <si>
    <t>2311020000</t>
  </si>
  <si>
    <t>Construction: SIC 15 - 17 /Industrial/Commercial/Institutional /Total</t>
  </si>
  <si>
    <t>2311030000</t>
  </si>
  <si>
    <t>Construction: SIC 15 - 17 /Road Construction /Total</t>
  </si>
  <si>
    <t>Lane Miles</t>
  </si>
  <si>
    <t>2325020000</t>
  </si>
  <si>
    <t>Mining &amp;Quarrying /Crushed &amp; Broken Stone /Total</t>
  </si>
  <si>
    <t>State Employment NAICS=210000</t>
  </si>
  <si>
    <t>2325030000</t>
  </si>
  <si>
    <t>Mining &amp;Quarrying /Sand &amp; Gravel /Total</t>
  </si>
  <si>
    <t>2399010000</t>
  </si>
  <si>
    <t>Industrial Refrigeration /Refrigerant Losses /All Processes</t>
  </si>
  <si>
    <t>State Employment NAICS=31-33/ No Growth</t>
  </si>
  <si>
    <t>2401001000</t>
  </si>
  <si>
    <t>Surface Coating /Architectural Coatings /Total: All Solvent Types</t>
  </si>
  <si>
    <t>2401005700</t>
  </si>
  <si>
    <t>Surface Coating /Auto Refinishing /Top Coats</t>
  </si>
  <si>
    <t>State Employment NAICS=811</t>
  </si>
  <si>
    <t>2401005800</t>
  </si>
  <si>
    <t>Surface Coating /Auto Refinishing /Clean-up Solvents</t>
  </si>
  <si>
    <t>2401008000</t>
  </si>
  <si>
    <t>Surface Coating /Traffic Markings /Total: All Solvent Types</t>
  </si>
  <si>
    <t>2401015000</t>
  </si>
  <si>
    <t>Surface Coating /Factory Finished Wood /Total: All Solvent Types</t>
  </si>
  <si>
    <t>State Employment NAICS=321/ No Growth</t>
  </si>
  <si>
    <t>2401025000</t>
  </si>
  <si>
    <t>Surface Coating /Metal Furniture /Total: All Solvent Types</t>
  </si>
  <si>
    <t>State Employment NAICS=337/ No Growth</t>
  </si>
  <si>
    <t>2401030000</t>
  </si>
  <si>
    <t>Surface Coating /Paper /Total: All Solvent Types</t>
  </si>
  <si>
    <t>State Employment NAICS=322/ No Growth</t>
  </si>
  <si>
    <t>2401040000</t>
  </si>
  <si>
    <t>Surface Coating /Metal Cans /Total: All Solvent Types</t>
  </si>
  <si>
    <t>State Employment NAICS=332/ No Growth</t>
  </si>
  <si>
    <t>2401050000</t>
  </si>
  <si>
    <t>Surface Coating /Misc Finished Metals /Total: All Solvent Types</t>
  </si>
  <si>
    <t>2401055000</t>
  </si>
  <si>
    <t>Surface Coating /Machinery &amp; Equipment /Total: All Solvent Types</t>
  </si>
  <si>
    <t>State Employment NAICS=333/ No Growth</t>
  </si>
  <si>
    <t>2401060000</t>
  </si>
  <si>
    <t>Surface Coating /Large Appliances /Total: All Solvent Types</t>
  </si>
  <si>
    <t>State Employment NAICS=335/ No Growth</t>
  </si>
  <si>
    <t>2401065000</t>
  </si>
  <si>
    <t>Surface Coating /Electronic &amp; Other Electrical /Total: All Solvent Types</t>
  </si>
  <si>
    <t>State Employment NAICS=334/ No Growth</t>
  </si>
  <si>
    <t>2401070000</t>
  </si>
  <si>
    <t>Surface Coating /Motor Vehicles /Total: All Solvent Types</t>
  </si>
  <si>
    <t>State Employment NAICS=336/ No Growth</t>
  </si>
  <si>
    <t>2401075000</t>
  </si>
  <si>
    <t>Surface Coating /Aircraft /Total: All Solvent Types</t>
  </si>
  <si>
    <t>2401080000</t>
  </si>
  <si>
    <t>Surface Coating /Marine /Total: All Solvent Types</t>
  </si>
  <si>
    <t>2401085000</t>
  </si>
  <si>
    <t>Surface Coating /Railroad /Total: All Solvent Types</t>
  </si>
  <si>
    <t>2401090000</t>
  </si>
  <si>
    <t>Surface Coating /Misc Manufacturing /Total: All Solvent Types</t>
  </si>
  <si>
    <t>State Employment NAICS=339/ No Growth</t>
  </si>
  <si>
    <t>2401100000</t>
  </si>
  <si>
    <t>Surface Coating /Industrial Maintenance Coatings /Total: All Solvent Types</t>
  </si>
  <si>
    <t>2401200000</t>
  </si>
  <si>
    <t>Surface Coating /Other Special Purpose Coatings /Total: All Solvent Types</t>
  </si>
  <si>
    <t>2415000000</t>
  </si>
  <si>
    <t>Degreasing /All Processes/All Industries /Total: All Solvent Types</t>
  </si>
  <si>
    <t>2420000000</t>
  </si>
  <si>
    <t>Dry Cleaning /All Processes /Total: All Solvent Types</t>
  </si>
  <si>
    <t>State Employment NAICS= 812000</t>
  </si>
  <si>
    <t>2425020000</t>
  </si>
  <si>
    <t>Graphic Arts /Letterpress /Total: All Solvent Types</t>
  </si>
  <si>
    <t>2425030000</t>
  </si>
  <si>
    <t>Graphic Arts /Rotogravure /Total: All Solvent Types</t>
  </si>
  <si>
    <t>2440020000</t>
  </si>
  <si>
    <t>Misc Industrial /Adhesive (Industrial) Application /Total: All Solvent Type</t>
  </si>
  <si>
    <t>OTC 2006 Model Rule for Adhesives/Sealants</t>
  </si>
  <si>
    <t>2460000000</t>
  </si>
  <si>
    <t>Misc Non-indus: Consumer &amp; Comm /All Processes /Total: All Solvent Types</t>
  </si>
  <si>
    <t>OTC 2006 Model Rule for Consumer Products</t>
  </si>
  <si>
    <t>2461020000</t>
  </si>
  <si>
    <t>Misc Non-industrial: Commercial /Asphalt Application: All Processes /Total:</t>
  </si>
  <si>
    <t>AI/No Growth</t>
  </si>
  <si>
    <t>2461021000</t>
  </si>
  <si>
    <t>Misc Non-industrial: Commercial /Cutback Asphalt /Total: All Solvent Types</t>
  </si>
  <si>
    <t>OTC 2006 Recommendation for Asphalt Paving</t>
  </si>
  <si>
    <t>2461022000</t>
  </si>
  <si>
    <t>Misc Non-industrial: Commercial /Emulsified Asphalt /Total: All Solvent Typ</t>
  </si>
  <si>
    <t>2461023000</t>
  </si>
  <si>
    <t>Misc Non-industrial: Commercial /Asphalt Roofing /Total: All Solvent Types</t>
  </si>
  <si>
    <t>Asphalt Institute</t>
  </si>
  <si>
    <t>2461800001</t>
  </si>
  <si>
    <t>Misc Non-industrial: Commercial /Pesticide Application: All Processes /Surf</t>
  </si>
  <si>
    <t>2461800002</t>
  </si>
  <si>
    <t>Misc Non-industrial: Commercial /Pesticide Application: All Processes /Soil</t>
  </si>
  <si>
    <t>BPO</t>
  </si>
  <si>
    <t>2461850000</t>
  </si>
  <si>
    <t>Misc Non-industrial: Commercial /Pesticide Application: Agricultural /All P</t>
  </si>
  <si>
    <t>2461850099</t>
  </si>
  <si>
    <t>Misc Non-industrial: Commercial /Pesticide Application: Agricultural /Other</t>
  </si>
  <si>
    <t>2461870999</t>
  </si>
  <si>
    <t>Misc Non-industrial: Commercial /Pesticide Application: Non-Agricultural /N</t>
  </si>
  <si>
    <t>2501011011</t>
  </si>
  <si>
    <t>Residential Portable Gas Cans /Permeation</t>
  </si>
  <si>
    <t>AEO2011; MA; Transportation; Motor Gasoline</t>
  </si>
  <si>
    <t>OTC/Federal PFC Rules</t>
  </si>
  <si>
    <t>2501060050</t>
  </si>
  <si>
    <t>Gasoline Service Stations /Stage 1: Total</t>
  </si>
  <si>
    <t>2501060201</t>
  </si>
  <si>
    <t>Gasoline Service Stations /Underground Tank: Breathing and Emptying</t>
  </si>
  <si>
    <t>2501080050</t>
  </si>
  <si>
    <t>Petrol &amp; Petrol Product Storage /Airports : Aviation Gasoline /Stage 1: Tot</t>
  </si>
  <si>
    <t>AEO2011; MA; Transportation; Jet Fuel</t>
  </si>
  <si>
    <t>2501080100</t>
  </si>
  <si>
    <t>Petrol &amp; Petrol Product Storage /Airports : Aviation Gasoline /Stage 2: Tot</t>
  </si>
  <si>
    <t>2501080201</t>
  </si>
  <si>
    <t>Petrol &amp; Petrol Product Storage /Airports : Aviation Gasoline /Tank Breathi</t>
  </si>
  <si>
    <t>2505020030</t>
  </si>
  <si>
    <t>Petrol &amp; Petrol Product Transport /Marine Vessel /Crude Oil</t>
  </si>
  <si>
    <t>AEO2011;MA; Total Energy Consumption; Motor Gasoline</t>
  </si>
  <si>
    <t>2505020060</t>
  </si>
  <si>
    <t>Petrol &amp; Petrol Product Transport /Marine Vessel /Residual Oil</t>
  </si>
  <si>
    <t>AEO2011;MA; Total Energy Consumption; Residual Fuel</t>
  </si>
  <si>
    <t>2505020090</t>
  </si>
  <si>
    <t>Petrol &amp; Petrol Product Transport /Marine Vessel /Distillate Oil</t>
  </si>
  <si>
    <t>AEO2011; MA; All Sectors; Distillate</t>
  </si>
  <si>
    <t>2505020120</t>
  </si>
  <si>
    <t>Petrol &amp; Petrol Product Transport /Marine Vessel /Gasoline</t>
  </si>
  <si>
    <t>AEO2011; MA; All Sectors; Gasoline</t>
  </si>
  <si>
    <t>2505020150</t>
  </si>
  <si>
    <t>Petrol &amp; Petrol Product Transport /Marine Vessel /Jet Naphtha</t>
  </si>
  <si>
    <t>AEO2011; MA; All Sectors; Jet Fuel</t>
  </si>
  <si>
    <t>2505020180</t>
  </si>
  <si>
    <t>Petrol &amp; Petrol Product Transport /Marine Vessel /Kerosene</t>
  </si>
  <si>
    <t>AEO2011; MA; All Sectors; Kerosene</t>
  </si>
  <si>
    <t>2505030120</t>
  </si>
  <si>
    <t>Petrol &amp; Petrol Product Transport /Truck /Gasoline</t>
  </si>
  <si>
    <t>2601010000</t>
  </si>
  <si>
    <t>On-site Incineration /Industrial /Total</t>
  </si>
  <si>
    <t>Use Original Estimate</t>
  </si>
  <si>
    <t>2601020000</t>
  </si>
  <si>
    <t>On-site Incineration /Commercial/Institutional /Total</t>
  </si>
  <si>
    <t>2601030000</t>
  </si>
  <si>
    <t>On-site Incineration /Residential /Total</t>
  </si>
  <si>
    <t>2610000100</t>
  </si>
  <si>
    <t>Open Burning /All Categories /Yard Waste - Leaf Species Unspecified</t>
  </si>
  <si>
    <t>2610000400</t>
  </si>
  <si>
    <t>Open Burning /All Categories /Yard Waste - Brush Species Unspecified</t>
  </si>
  <si>
    <t>2610030000</t>
  </si>
  <si>
    <t>Open Burning /Residential /Household Waste (use 26-10-000-xxx for Yard Wast</t>
  </si>
  <si>
    <t>2610040400</t>
  </si>
  <si>
    <t>Open Burning /Municipal (from residences, parks,other for central burn) /Ya</t>
  </si>
  <si>
    <t>2620000000</t>
  </si>
  <si>
    <t>Landfills /All Categories /Total</t>
  </si>
  <si>
    <t>L/No Growth</t>
  </si>
  <si>
    <t>2630010000</t>
  </si>
  <si>
    <t>Wastewater Treatment /Industrial /Total Processed</t>
  </si>
  <si>
    <t>No Growth</t>
  </si>
  <si>
    <t>2630020000</t>
  </si>
  <si>
    <t>Wastewater Treatment /Public Owned /Total Processed</t>
  </si>
  <si>
    <t>2630020010</t>
  </si>
  <si>
    <t>Wastewater Treatment /Public Owned /Wastewater Treatment Processes Total</t>
  </si>
  <si>
    <t>2630020020</t>
  </si>
  <si>
    <t>Wastewater Treatment /Public Owned /Biosolids Processes Total</t>
  </si>
  <si>
    <t>2630050000</t>
  </si>
  <si>
    <t>Wastewater Treatment /Public Owned /Land Application - Digested Sludge</t>
  </si>
  <si>
    <t>2660000000</t>
  </si>
  <si>
    <t>Leaking Underground Storage Tanks /Leaking Underground Storage Tanks /Total</t>
  </si>
  <si>
    <t>2680001000</t>
  </si>
  <si>
    <t>Composting /100% Biosolids (e.g., sewage sludge, manure, mixtures of these</t>
  </si>
  <si>
    <t>2680002000</t>
  </si>
  <si>
    <t>Composting /Mixed Waste (e.g., a 50:50 mixture of biosolids and green waste</t>
  </si>
  <si>
    <t>2801000003</t>
  </si>
  <si>
    <t>Agric - Crops /Tilling</t>
  </si>
  <si>
    <t xml:space="preserve">State Employment - Farming </t>
  </si>
  <si>
    <t>2801500100</t>
  </si>
  <si>
    <t>Agric - Crops /Field Burning - whole field set on fire /Crops Unspecified</t>
  </si>
  <si>
    <t>2801500170</t>
  </si>
  <si>
    <t>Agric - Crops /Field Burning - whole field set on fire /Crop is Grasses: Bu</t>
  </si>
  <si>
    <t>2801500300</t>
  </si>
  <si>
    <t>Agric - Crops /Field Burning - whole field set on fire /Orchard Crop Unspec</t>
  </si>
  <si>
    <t>2801500600</t>
  </si>
  <si>
    <t>Agric - Crops /Field Burning - whole field set on fire /Forest Residues Uns</t>
  </si>
  <si>
    <t>2801700001</t>
  </si>
  <si>
    <t>Agric - Crops /Fertilizer Application /Anhydrous Ammonia</t>
  </si>
  <si>
    <t>2801700002</t>
  </si>
  <si>
    <t>Agric - Crops /Fertilizer Application /Aqueous Ammonia</t>
  </si>
  <si>
    <t>2801700003</t>
  </si>
  <si>
    <t>Agric - Crops /Fertilizer Application /Nitrogen Solutions</t>
  </si>
  <si>
    <t>2801700004</t>
  </si>
  <si>
    <t>Agric - Crops /Fertilizer Application /Urea</t>
  </si>
  <si>
    <t>2801700005</t>
  </si>
  <si>
    <t>Agric - Crops /Fertilizer Application /Ammonium Nitrate</t>
  </si>
  <si>
    <t>2801700006</t>
  </si>
  <si>
    <t>Agric - Crops /Fertilizer Application /Ammonium Sulfate</t>
  </si>
  <si>
    <t>2801700007</t>
  </si>
  <si>
    <t>Agric - Crops /Fertilizer Application /Ammonium Thiosulfate</t>
  </si>
  <si>
    <t>2801700010</t>
  </si>
  <si>
    <t>Agric - Crops /Fertilizer Application /N-P-K (multi-grade nutrient fertiliz</t>
  </si>
  <si>
    <t>2801700011</t>
  </si>
  <si>
    <t>Agric - Crops /Fertilizer Application /Calcium Ammonium Nitrate</t>
  </si>
  <si>
    <t>2801700012</t>
  </si>
  <si>
    <t>Agric - Crops /Fertilizer Application /Potassium Nitrate</t>
  </si>
  <si>
    <t>2801700013</t>
  </si>
  <si>
    <t>Agric - Crops /Fertilizer Application /Diammonium Phosphate</t>
  </si>
  <si>
    <t>2801700014</t>
  </si>
  <si>
    <t>Agric - Crops /Fertilizer Application /Monoammonium Phosphate</t>
  </si>
  <si>
    <t>2801700015</t>
  </si>
  <si>
    <t>Agric - Crops /Fertilizer Application /Liquid Ammonium Polyphosphate</t>
  </si>
  <si>
    <t>2801700099</t>
  </si>
  <si>
    <t>Agric - Crops /Fertilizer Application /Miscellaneous Fertilizers</t>
  </si>
  <si>
    <t>2805001100</t>
  </si>
  <si>
    <t>Agric - Livestock /Beef cattle -  finishing operations on feedlots (drylots</t>
  </si>
  <si>
    <t>State Employment - Farmworkers, Farm and Ranch Animals</t>
  </si>
  <si>
    <t>2805001200</t>
  </si>
  <si>
    <t>2805001300</t>
  </si>
  <si>
    <t>2805002000</t>
  </si>
  <si>
    <t>Agric - Livestock /Beef cattle production composite /Not Elsewhere Classifi</t>
  </si>
  <si>
    <t>2805003100</t>
  </si>
  <si>
    <t>Agric - Livestock /Beef cattle -  finishing operations on pasture/range /Co</t>
  </si>
  <si>
    <t>2805007100</t>
  </si>
  <si>
    <t>Agric - Livestock /Poultry production - layers with dry manure management s</t>
  </si>
  <si>
    <t>2805007300</t>
  </si>
  <si>
    <t>2805008100</t>
  </si>
  <si>
    <t>Agric - Livestock /Poultry production - layers with wet manure management s</t>
  </si>
  <si>
    <t>2805008200</t>
  </si>
  <si>
    <t>2805008300</t>
  </si>
  <si>
    <t>2805009100</t>
  </si>
  <si>
    <t>Agric - Livestock /Poultry production - broilers /Confinement</t>
  </si>
  <si>
    <t>2805009200</t>
  </si>
  <si>
    <t>Agric - Livestock /Poultry production - broilers /Manure handling and stora</t>
  </si>
  <si>
    <t>2805009300</t>
  </si>
  <si>
    <t>Agric - Livestock /Poultry production - broilers /Land application of manur</t>
  </si>
  <si>
    <t>2805010100</t>
  </si>
  <si>
    <t>Agric - Livestock /Poultry production - turkeys /Confinement</t>
  </si>
  <si>
    <t>2805010200</t>
  </si>
  <si>
    <t>Agric - Livestock /Poultry production - turkeys /Manure handling and storag</t>
  </si>
  <si>
    <t>2805010300</t>
  </si>
  <si>
    <t>Agric - Livestock /Poultry production - turkeys /Land application of manure</t>
  </si>
  <si>
    <t>2805018000</t>
  </si>
  <si>
    <t>Agric - Livestock /Dairy cattle composite /Not Elsewhere Classified</t>
  </si>
  <si>
    <t>2805019100</t>
  </si>
  <si>
    <t>Agric - Livestock /Dairy cattle - flush dairy /Confinement</t>
  </si>
  <si>
    <t>2805019200</t>
  </si>
  <si>
    <t>Agric - Livestock /Dairy cattle - flush dairy /Manure handling and storage</t>
  </si>
  <si>
    <t>2805019300</t>
  </si>
  <si>
    <t>Agric - Livestock /Dairy cattle - flush dairy /Land application of manure</t>
  </si>
  <si>
    <t>2805021100</t>
  </si>
  <si>
    <t>Agric - Livestock /Dairy cattle - scrape dairy /Confinement</t>
  </si>
  <si>
    <t>2805021200</t>
  </si>
  <si>
    <t>Agric - Livestock /Dairy cattle - scrape dairy /Manure handling and storage</t>
  </si>
  <si>
    <t>2805021300</t>
  </si>
  <si>
    <t>Agric - Livestock /Dairy cattle - scrape dairy /Land application of manure</t>
  </si>
  <si>
    <t>2805022100</t>
  </si>
  <si>
    <t>Agric - Livestock /Dairy cattle - deep pit dairy /Confinement</t>
  </si>
  <si>
    <t>2805022200</t>
  </si>
  <si>
    <t>Agric - Livestock /Dairy cattle - deep pit dairy /Manure handling and stora</t>
  </si>
  <si>
    <t>2805022300</t>
  </si>
  <si>
    <t>Agric - Livestock /Dairy cattle - deep pit dairy /Land application of manur</t>
  </si>
  <si>
    <t>2805023100</t>
  </si>
  <si>
    <t>Agric - Livestock /Dairy cattle - drylot/pasture dairy /Confinement</t>
  </si>
  <si>
    <t>2805023200</t>
  </si>
  <si>
    <t>Agric - Livestock /Dairy cattle - drylot/pasture dairy /Manure handling and</t>
  </si>
  <si>
    <t>2805023300</t>
  </si>
  <si>
    <t>Agric - Livestock /Dairy cattle - drylot/pasture dairy /Land application of</t>
  </si>
  <si>
    <t>2805025000</t>
  </si>
  <si>
    <t>Agric - Livestock /Swine production composite /Not Elsewhere Classified (se</t>
  </si>
  <si>
    <t>2805030000</t>
  </si>
  <si>
    <t>Agric - Livestock /Poultry Waste Emissions /Not Elsewhere Classified (see a</t>
  </si>
  <si>
    <t>2805030007</t>
  </si>
  <si>
    <t>Agric - Livestock /Poultry Waste Emissions /Ducks</t>
  </si>
  <si>
    <t>2805030008</t>
  </si>
  <si>
    <t>Agric - Livestock /Poultry Waste Emissions /Geese</t>
  </si>
  <si>
    <t>2805035000</t>
  </si>
  <si>
    <t>Agric - Livestock /Horses &amp; Ponies Waste Emissions /Not Elsewhere Classifie</t>
  </si>
  <si>
    <t>2805039100</t>
  </si>
  <si>
    <t>Agric - Livestock /Swine production - operations with lagoons (unspecified</t>
  </si>
  <si>
    <t>2805039200</t>
  </si>
  <si>
    <t>2805039300</t>
  </si>
  <si>
    <t>2805040000</t>
  </si>
  <si>
    <t>Agric - Livestock /Sheep &amp; Lambs Waste Emissions /Total</t>
  </si>
  <si>
    <t>2805045000</t>
  </si>
  <si>
    <t>Agric - Livestock /Goats Waste Emissions /Not Elsewhere Classified</t>
  </si>
  <si>
    <t>2805047100</t>
  </si>
  <si>
    <t>Agric - Livestock /Swine production - deep-pit house operations (unspecifie</t>
  </si>
  <si>
    <t>2805047300</t>
  </si>
  <si>
    <t>2805053100</t>
  </si>
  <si>
    <t>Agric - Livestock /Swine production - outdoor operations (unspecified anima</t>
  </si>
  <si>
    <t>2806010000</t>
  </si>
  <si>
    <t>Domestic Animals Waste Emissions /Cats /Total</t>
  </si>
  <si>
    <t>2806015000</t>
  </si>
  <si>
    <t>Domestic Animals Waste Emissions /Dogs /Total</t>
  </si>
  <si>
    <t>2807020001</t>
  </si>
  <si>
    <t>Wild Animals Waste Emissions /Bears /Black Bears</t>
  </si>
  <si>
    <t>2807020002</t>
  </si>
  <si>
    <t>Wild Animals Waste Emissions /Bears /Grizzly Bears</t>
  </si>
  <si>
    <t>2807025000</t>
  </si>
  <si>
    <t>Wild Animals Waste Emissions /Elk /Total</t>
  </si>
  <si>
    <t>2807030000</t>
  </si>
  <si>
    <t>Wild Animals Waste Emissions /Deer /Total</t>
  </si>
  <si>
    <t>2810001000</t>
  </si>
  <si>
    <t>Forest Wildfires - Wildfires - Unspecified</t>
  </si>
  <si>
    <t>2810003000</t>
  </si>
  <si>
    <t>Cigarette Smoke /Total</t>
  </si>
  <si>
    <t>2810010000</t>
  </si>
  <si>
    <t>Human Perspiration and Respiration /Total</t>
  </si>
  <si>
    <t>2810015000</t>
  </si>
  <si>
    <t>Prescribed Forest Burning /Unspecified</t>
  </si>
  <si>
    <t>2810030000</t>
  </si>
  <si>
    <t>Structure Fires /Unspecified</t>
  </si>
  <si>
    <t>2810050000</t>
  </si>
  <si>
    <t>Motor Vehicle Fires /Unspecified</t>
  </si>
  <si>
    <t>34007</t>
  </si>
  <si>
    <t>Camden</t>
  </si>
  <si>
    <t>34015</t>
  </si>
  <si>
    <t>Gloucester</t>
  </si>
  <si>
    <t>COUNTY</t>
  </si>
  <si>
    <t>NONATTAIN</t>
  </si>
  <si>
    <t>PLANTID</t>
  </si>
  <si>
    <t>POINTID</t>
  </si>
  <si>
    <t>SEGMENTID</t>
  </si>
  <si>
    <t>STACKID</t>
  </si>
  <si>
    <t>ORISID</t>
  </si>
  <si>
    <t>BLRID6</t>
  </si>
  <si>
    <t>EGU_FLAG</t>
  </si>
  <si>
    <t>DG_UNIT</t>
  </si>
  <si>
    <t>EMM_CODE</t>
  </si>
  <si>
    <t>EMM_NAME</t>
  </si>
  <si>
    <t>AEO_FUEL</t>
  </si>
  <si>
    <t>SO2 CONTROL_DESCRIPTION</t>
  </si>
  <si>
    <t>NOx CONTROL_DESCRIPTION</t>
  </si>
  <si>
    <t>NOx_17_GO</t>
  </si>
  <si>
    <t>NOx_17_CF</t>
  </si>
  <si>
    <t>NOx_17_GC</t>
  </si>
  <si>
    <t>PM25-PRI CONTROL_DESCRIPTION</t>
  </si>
  <si>
    <t>PRI25_2007</t>
  </si>
  <si>
    <t>PRI25_17_GO</t>
  </si>
  <si>
    <t>PRI25_17_CF</t>
  </si>
  <si>
    <t>PRI25_17_GC</t>
  </si>
  <si>
    <t>SCC_SHORT_NAME</t>
  </si>
  <si>
    <t>UNITDESC</t>
  </si>
  <si>
    <t>PROCDESC</t>
  </si>
  <si>
    <t>FACNAME</t>
  </si>
  <si>
    <t>CAMD_NAME</t>
  </si>
  <si>
    <t>55834</t>
  </si>
  <si>
    <t>U1</t>
  </si>
  <si>
    <t>OS1</t>
  </si>
  <si>
    <t>1</t>
  </si>
  <si>
    <t>10100202</t>
  </si>
  <si>
    <t>10043</t>
  </si>
  <si>
    <t>1001</t>
  </si>
  <si>
    <t>CAMD EGU</t>
  </si>
  <si>
    <t>RFCE</t>
  </si>
  <si>
    <t>Reliability First Corporation / East (RFCE)</t>
  </si>
  <si>
    <t>Coal</t>
  </si>
  <si>
    <t>Ext Comb /Electric Gen /Bituminous Coal /Pulverized Coal: Dry Bottom</t>
  </si>
  <si>
    <t>PC Main and Auxiliary Boilers</t>
  </si>
  <si>
    <t>; PC Main and Auxiliary Boilers</t>
  </si>
  <si>
    <t>Logan Generating Plant, L.P.</t>
  </si>
  <si>
    <t>Logan Generating</t>
  </si>
  <si>
    <t>OS7</t>
  </si>
  <si>
    <t>10100501</t>
  </si>
  <si>
    <t>Petroleum</t>
  </si>
  <si>
    <t>Ext Comb /Electric Gen /Distillate Oil /Grades 1 and 2 Oil</t>
  </si>
  <si>
    <t>51608</t>
  </si>
  <si>
    <t>20100201</t>
  </si>
  <si>
    <t>10751</t>
  </si>
  <si>
    <t>002001</t>
  </si>
  <si>
    <t>Natural Gas</t>
  </si>
  <si>
    <t>Ratio of future lbs/mmBtu to 2007 lbs/mmBtu</t>
  </si>
  <si>
    <t>Int Comb /Electric Gen /Natural Gas /Turbine</t>
  </si>
  <si>
    <t>GT/HRSG-1; 1,144 MMBTU/Hr G.E. Frame 7 Turbine, 225 MMBTU/Hr Heat Recovery Steam</t>
  </si>
  <si>
    <t>GT/HRSG-1; 1,144 MMBTU/Hr G.E. Frame 7 Turbine, 225 MMBTU/Hr Heat Recovery Ste</t>
  </si>
  <si>
    <t>CAMDEN PLANT HOLDINGS LLC</t>
  </si>
  <si>
    <t>Camden Cogen LP</t>
  </si>
  <si>
    <t>OS2</t>
  </si>
  <si>
    <t>20100901</t>
  </si>
  <si>
    <t>Int Comb /Electric Gen /Kerosene/Naphtha (Jet Fuel) /Turbine</t>
  </si>
  <si>
    <t>OS4</t>
  </si>
  <si>
    <t>OS9</t>
  </si>
  <si>
    <t>6</t>
  </si>
  <si>
    <t>10200602</t>
  </si>
  <si>
    <t>Ext Comb /Industrial /Natural Gas /10-100 Million Btu/hr</t>
  </si>
  <si>
    <t>45979</t>
  </si>
  <si>
    <t>U7</t>
  </si>
  <si>
    <t>17</t>
  </si>
  <si>
    <t>20100101</t>
  </si>
  <si>
    <t>2399</t>
  </si>
  <si>
    <t>12001</t>
  </si>
  <si>
    <t>Int Comb /Electric Gen /Distillate Oil (Diesel) /Turbine</t>
  </si>
  <si>
    <t>Unit No. 11; Eight simple-cycle stationary turbine used for electric power gener</t>
  </si>
  <si>
    <t>Unit No. 11; Eight simple-cycle stationary turbine used for electric power gen</t>
  </si>
  <si>
    <t>Burlington Generating Station</t>
  </si>
  <si>
    <t>PSEG Burlington Gene</t>
  </si>
  <si>
    <t>U15</t>
  </si>
  <si>
    <t>32</t>
  </si>
  <si>
    <t>121</t>
  </si>
  <si>
    <t>Unit No. 12; Four simple-cycle stationary turbine used for electric power genera</t>
  </si>
  <si>
    <t>Unit No. 12; Four simple-cycle stationary turbine used for electric power gene</t>
  </si>
  <si>
    <t>OS3</t>
  </si>
  <si>
    <t>33</t>
  </si>
  <si>
    <t>122</t>
  </si>
  <si>
    <t>OS5</t>
  </si>
  <si>
    <t>34</t>
  </si>
  <si>
    <t>123</t>
  </si>
  <si>
    <t>OS6</t>
  </si>
  <si>
    <t>35</t>
  </si>
  <si>
    <t>124</t>
  </si>
  <si>
    <t>OS8</t>
  </si>
  <si>
    <t>19</t>
  </si>
  <si>
    <t>14001</t>
  </si>
  <si>
    <t>21</t>
  </si>
  <si>
    <t>16001</t>
  </si>
  <si>
    <t>23</t>
  </si>
  <si>
    <t>18001</t>
  </si>
  <si>
    <t>U5</t>
  </si>
  <si>
    <t>5</t>
  </si>
  <si>
    <t>28001</t>
  </si>
  <si>
    <t>Unit No. 9; Eight simple-cycle stationary tubine used for electric power generat</t>
  </si>
  <si>
    <t>Unit No. 9; Eight simple-cycle stationary tubine used for electric power gener</t>
  </si>
  <si>
    <t>7</t>
  </si>
  <si>
    <t>30001</t>
  </si>
  <si>
    <t>9</t>
  </si>
  <si>
    <t>32001</t>
  </si>
  <si>
    <t>11</t>
  </si>
  <si>
    <t>34001</t>
  </si>
  <si>
    <t>U4</t>
  </si>
  <si>
    <t>4</t>
  </si>
  <si>
    <t>4001</t>
  </si>
  <si>
    <t>Unit No. 8; Simple-cycle stationary turbine used for electric power generation</t>
  </si>
  <si>
    <t>55778</t>
  </si>
  <si>
    <t>2409</t>
  </si>
  <si>
    <t>Turbine Firing Distillate Oil</t>
  </si>
  <si>
    <t>; Turbine Firing Distillate Oil</t>
  </si>
  <si>
    <t>National Park Generating Station</t>
  </si>
  <si>
    <t>PSEG National Park G</t>
  </si>
  <si>
    <t>55781</t>
  </si>
  <si>
    <t>U99</t>
  </si>
  <si>
    <t>269</t>
  </si>
  <si>
    <t>50561</t>
  </si>
  <si>
    <t>0001</t>
  </si>
  <si>
    <t>cogen ; Two multi-fuel cogeneration units (turbines) equipped with Gas Fired Duc</t>
  </si>
  <si>
    <t>cogen; Two multi-fuel cogeneration units (turbines) equipped with Gas Fired Du</t>
  </si>
  <si>
    <t>SUNOCO, INC. (R&amp;M) EAGLE POINT FACILITY</t>
  </si>
  <si>
    <t>Eagle Point Cogenera</t>
  </si>
  <si>
    <t>OS13</t>
  </si>
  <si>
    <t>OS23</t>
  </si>
  <si>
    <t>OS24</t>
  </si>
  <si>
    <t>OS18</t>
  </si>
  <si>
    <t>270</t>
  </si>
  <si>
    <t>0002</t>
  </si>
  <si>
    <t>OS25</t>
  </si>
  <si>
    <t>OS26</t>
  </si>
  <si>
    <t>OS29</t>
  </si>
  <si>
    <t>55784</t>
  </si>
  <si>
    <t>8008</t>
  </si>
  <si>
    <t>001001</t>
  </si>
  <si>
    <t>CT-1; Combustion Turbine</t>
  </si>
  <si>
    <t>Mickleton Generating Station</t>
  </si>
  <si>
    <t>Micketon Station</t>
  </si>
  <si>
    <t>State</t>
  </si>
  <si>
    <t>AREA</t>
  </si>
  <si>
    <t>24-hr</t>
  </si>
  <si>
    <t>Annual</t>
  </si>
  <si>
    <t>SECTOR</t>
  </si>
  <si>
    <t>GROWTH FACTOR REFERENCE</t>
  </si>
  <si>
    <t>CONTROL FACTOR REFERENCE</t>
  </si>
  <si>
    <t>Yes</t>
  </si>
  <si>
    <t>2265008005</t>
  </si>
  <si>
    <t>AIR</t>
  </si>
  <si>
    <t>Airport Ground Support Equipment, 4-Stroke Gasoline</t>
  </si>
  <si>
    <t>FAA Terminal Forecast - Total Itinerant Operations</t>
  </si>
  <si>
    <t>2267008005</t>
  </si>
  <si>
    <t>Airport Ground Support Equipment, LPG</t>
  </si>
  <si>
    <t>2268008005</t>
  </si>
  <si>
    <t>Airport Ground Support Equipment, CNG</t>
  </si>
  <si>
    <t>2270008005</t>
  </si>
  <si>
    <t>Airport Ground Support Equipment, Diesel</t>
  </si>
  <si>
    <t>2275001000</t>
  </si>
  <si>
    <t>Aircraft /Military Aircraft /Total</t>
  </si>
  <si>
    <t>FAA Terminal Forecast - Itinerant Military Operations</t>
  </si>
  <si>
    <t>2275020000</t>
  </si>
  <si>
    <t>Aircraft /Commercial Aircraft /Total: All Types</t>
  </si>
  <si>
    <t>FAA Terminal Forecast - Itinerant Air Carrier Operations</t>
  </si>
  <si>
    <t>2275050011</t>
  </si>
  <si>
    <t>Aircraft /General Aviation /Piston</t>
  </si>
  <si>
    <t>FAA Terminal Forecast - Itinerant General Aviation Operations</t>
  </si>
  <si>
    <t>2275050012</t>
  </si>
  <si>
    <t>Aircraft /General Aviation /Turbine</t>
  </si>
  <si>
    <t>2275060011</t>
  </si>
  <si>
    <t>Aircraft /Air Taxi /Piston</t>
  </si>
  <si>
    <t>FAA Terminal Forecast - Itinerant Air Taxi Operations</t>
  </si>
  <si>
    <t>2275060012</t>
  </si>
  <si>
    <t>Aircraft /Air Taxi /Turbine</t>
  </si>
  <si>
    <t>2275070000</t>
  </si>
  <si>
    <t>Aircraft /Aircraft Auxiliary Power Units /Total</t>
  </si>
  <si>
    <t>2280002200</t>
  </si>
  <si>
    <t>CMV</t>
  </si>
  <si>
    <t>Marine Vessels, Commercial /Diesel /Underway emissions</t>
  </si>
  <si>
    <t>USEPA locomarine FRM Model</t>
  </si>
  <si>
    <t>Provided by NJDEP</t>
  </si>
  <si>
    <t>2280003200</t>
  </si>
  <si>
    <t>Marine Vessels, Commercial /Residual /Underway emissions</t>
  </si>
  <si>
    <t>USEPA C3 marine FRM Model</t>
  </si>
  <si>
    <t>2285002007</t>
  </si>
  <si>
    <t>RAIL</t>
  </si>
  <si>
    <t>Railroad Equipment /Diesel /Line Haul Locomotives: Class II / III Operations</t>
  </si>
  <si>
    <t>2008 Final Locomotive-Marine Rule</t>
  </si>
  <si>
    <t>2285002010</t>
  </si>
  <si>
    <t>Railroad Equipment /Diesel /Yard Locomotives</t>
  </si>
  <si>
    <t>2280002100</t>
  </si>
  <si>
    <t>Marine Vessels, Commercial /Diesel /Port emissions</t>
  </si>
  <si>
    <t>2280003100</t>
  </si>
  <si>
    <t>Marine Vessels, Commercial /Residual /Port emissions</t>
  </si>
  <si>
    <t>2285002009</t>
  </si>
  <si>
    <t>Railroad Equipment /Diesel /Line Haul Locomotives: Commuter Lines</t>
  </si>
  <si>
    <t>Exhaust +</t>
  </si>
  <si>
    <t>Tire Wear +</t>
  </si>
  <si>
    <t>Brake Wear</t>
  </si>
  <si>
    <t>STATE_ABBR</t>
  </si>
  <si>
    <t>NAME</t>
  </si>
  <si>
    <t>NOx_2007</t>
  </si>
  <si>
    <t>NOx_2017</t>
  </si>
  <si>
    <t>NOx_2025</t>
  </si>
  <si>
    <t>PM25_2007</t>
  </si>
  <si>
    <t>PM25_2017</t>
  </si>
  <si>
    <t>PM25_2025</t>
  </si>
  <si>
    <t>SO2_2017</t>
  </si>
  <si>
    <t>SO2_2025</t>
  </si>
  <si>
    <t>SHORT_NAME</t>
  </si>
  <si>
    <t>NOX_2017</t>
  </si>
  <si>
    <t>2260001010</t>
  </si>
  <si>
    <t>Off-highway Gasoline, 2-Stroke /Recreational Equipt /Motorcycles: Off-road</t>
  </si>
  <si>
    <t>2260001020</t>
  </si>
  <si>
    <t>Off-highway Gasoline, 2-Stroke /Recreational Equipt /Snowmobiles</t>
  </si>
  <si>
    <t>2260001030</t>
  </si>
  <si>
    <t>Off-highway Gasoline, 2-Stroke /Recreational Equipt /All Terrain Vehicles</t>
  </si>
  <si>
    <t>2260001060</t>
  </si>
  <si>
    <t>Off-highway Gasoline, 2-Stroke /Recreational Equipt /Specialty Vehicles/Carts</t>
  </si>
  <si>
    <t>2260002006</t>
  </si>
  <si>
    <t>Off-highway Gasoline, 2-Stroke /Construction &amp; Mining Equipt /Tampers/Rammers</t>
  </si>
  <si>
    <t>2260002009</t>
  </si>
  <si>
    <t>Off-highway Gasoline, 2-Stroke /Construction &amp; Mining Equipt /Plate Compactors</t>
  </si>
  <si>
    <t>2260002021</t>
  </si>
  <si>
    <t>Off-highway Gasoline, 2-Stroke /Construction &amp; Mining Equipt /Paving Equipt</t>
  </si>
  <si>
    <t>2260002027</t>
  </si>
  <si>
    <t>Off-highway Gasoline, 2-Stroke /Construction &amp; Mining Equipt /Signal Boards/Ligh</t>
  </si>
  <si>
    <t>2260002039</t>
  </si>
  <si>
    <t>Off-highway Gasoline, 2-Stroke /Construction &amp; Mining Equipt /Concrete/Industria</t>
  </si>
  <si>
    <t>2260002054</t>
  </si>
  <si>
    <t>Off-highway Gasoline, 2-Stroke /Construction &amp; Mining Equipt /Crushing/Processin</t>
  </si>
  <si>
    <t>2260003030</t>
  </si>
  <si>
    <t>Off-highway Gasoline, 2-Stroke /Industrial Equipt /Sweepers/Scrubbers</t>
  </si>
  <si>
    <t>2260003040</t>
  </si>
  <si>
    <t>Off-highway Gasoline, 2-Stroke /Industrial Equipt /Other General Industrial Equi</t>
  </si>
  <si>
    <t>2260004015</t>
  </si>
  <si>
    <t>Off-highway Gasoline, 2-Stroke /Lawn &amp; Garden Equipt /Rotary Tillers &lt; 6 HP (Res</t>
  </si>
  <si>
    <t>2260004016</t>
  </si>
  <si>
    <t>Off-highway Gasoline, 2-Stroke /Lawn &amp; Garden Equipt /Rotary Tillers &lt; 6 HP (Com</t>
  </si>
  <si>
    <t>2260004020</t>
  </si>
  <si>
    <t>Off-highway Gasoline, 2-Stroke /Lawn &amp; Garden Equipt /Chain Saws &lt; 6 HP (Residen</t>
  </si>
  <si>
    <t>2260004021</t>
  </si>
  <si>
    <t>Off-highway Gasoline, 2-Stroke /Lawn &amp; Garden Equipt /Chain Saws &lt; 6 HP (Commerc</t>
  </si>
  <si>
    <t>2260004025</t>
  </si>
  <si>
    <t>Off-highway Gasoline, 2-Stroke /Lawn &amp; Garden Equipt /Trimmers/Edgers/Brush Cutt</t>
  </si>
  <si>
    <t>2260004026</t>
  </si>
  <si>
    <t>2260004030</t>
  </si>
  <si>
    <t>Off-highway Gasoline, 2-Stroke /Lawn &amp; Garden Equipt /Leafblowers/Vacuums (Resid</t>
  </si>
  <si>
    <t>2260004031</t>
  </si>
  <si>
    <t>Off-highway Gasoline, 2-Stroke /Lawn &amp; Garden Equipt /Leafblowers/Vacuums (Comme</t>
  </si>
  <si>
    <t>2260004035</t>
  </si>
  <si>
    <t>Off-highway Gasoline, 2-Stroke /Lawn &amp; Garden Equipt /Snowblowers (Residential)</t>
  </si>
  <si>
    <t>2260004036</t>
  </si>
  <si>
    <t>Off-highway Gasoline, 2-Stroke /Lawn &amp; Garden Equipt /Snowblowers (Commercial)</t>
  </si>
  <si>
    <t>2260004071</t>
  </si>
  <si>
    <t>Off-highway Gasoline, 2-Stroke /Lawn &amp; Garden Equipt /Turf Equipt (Commercial)</t>
  </si>
  <si>
    <t>2260005035</t>
  </si>
  <si>
    <t>Off-highway Gasoline, 2-Stroke /Agricultural Equipt /Sprayers</t>
  </si>
  <si>
    <t>2260006005</t>
  </si>
  <si>
    <t>Off-highway Gasoline, 2-Stroke /Commercial Equipt /Generator Sets</t>
  </si>
  <si>
    <t>2260006010</t>
  </si>
  <si>
    <t>Off-highway Gasoline, 2-Stroke /Commercial Equipt /Pumps</t>
  </si>
  <si>
    <t>2260006015</t>
  </si>
  <si>
    <t>Off-highway Gasoline, 2-Stroke /Commercial Equipt /Air Compressors</t>
  </si>
  <si>
    <t>2260006035</t>
  </si>
  <si>
    <t>Off-highway Gasoline, 2-Stroke /Commercial Equipt /Hydro-power Units</t>
  </si>
  <si>
    <t>2260007005</t>
  </si>
  <si>
    <t>Off-highway Gasoline, 2-Stroke /Logging Equipt /Chain Saws : 6 HP</t>
  </si>
  <si>
    <t>2265001010</t>
  </si>
  <si>
    <t>Off-highway Gasoline, 4-Stroke /Recreational Equipt /Motorcycles: Off-road</t>
  </si>
  <si>
    <t>2265001030</t>
  </si>
  <si>
    <t>Off-highway Gasoline, 4-Stroke /Recreational Equipt /All Terrain Vehicles</t>
  </si>
  <si>
    <t>2265001050</t>
  </si>
  <si>
    <t>Off-highway Gasoline, 4-Stroke /Recreational Equipt /Golf Carts</t>
  </si>
  <si>
    <t>2265001060</t>
  </si>
  <si>
    <t>Off-highway Gasoline, 4-Stroke /Recreational Equipt /Specialty Vehicles/Carts</t>
  </si>
  <si>
    <t>2265002003</t>
  </si>
  <si>
    <t>Off-highway Gasoline, 4-Stroke /Construction &amp; Mining Equipt /Pavers</t>
  </si>
  <si>
    <t>2265002006</t>
  </si>
  <si>
    <t>Off-highway Gasoline, 4-Stroke /Construction &amp; Mining Equipt /Tampers/Rammers</t>
  </si>
  <si>
    <t>2265002009</t>
  </si>
  <si>
    <t>Off-highway Gasoline, 4-Stroke /Construction &amp; Mining Equipt /Plate Compactors</t>
  </si>
  <si>
    <t>2265002015</t>
  </si>
  <si>
    <t>Off-highway Gasoline, 4-Stroke /Construction &amp; Mining Equipt /Rollers</t>
  </si>
  <si>
    <t>2265002021</t>
  </si>
  <si>
    <t>Off-highway Gasoline, 4-Stroke /Construction &amp; Mining Equipt /Paving Equipt</t>
  </si>
  <si>
    <t>2265002024</t>
  </si>
  <si>
    <t>Off-highway Gasoline, 4-Stroke /Construction &amp; Mining Equipt /Surfacing Equipt</t>
  </si>
  <si>
    <t>2265002027</t>
  </si>
  <si>
    <t>Off-highway Gasoline, 4-Stroke /Construction &amp; Mining Equipt /Signal Boards/Ligh</t>
  </si>
  <si>
    <t>2265002030</t>
  </si>
  <si>
    <t>Off-highway Gasoline, 4-Stroke /Construction &amp; Mining Equipt /Trenchers</t>
  </si>
  <si>
    <t>2265002033</t>
  </si>
  <si>
    <t>Off-highway Gasoline, 4-Stroke /Construction &amp; Mining Equipt /Bore/Drill Rigs</t>
  </si>
  <si>
    <t>2265002039</t>
  </si>
  <si>
    <t>Off-highway Gasoline, 4-Stroke /Construction &amp; Mining Equipt /Concrete/Industria</t>
  </si>
  <si>
    <t>2265002042</t>
  </si>
  <si>
    <t>Off-highway Gasoline, 4-Stroke /Construction &amp; Mining Equipt /Cement &amp; Mortar Mi</t>
  </si>
  <si>
    <t>2265002045</t>
  </si>
  <si>
    <t>Off-highway Gasoline, 4-Stroke /Construction &amp; Mining Equipt /Cranes</t>
  </si>
  <si>
    <t>2265002054</t>
  </si>
  <si>
    <t>Off-highway Gasoline, 4-Stroke /Construction &amp; Mining Equipt /Crushing/Processin</t>
  </si>
  <si>
    <t>2265002057</t>
  </si>
  <si>
    <t>Off-highway Gasoline, 4-Stroke /Construction &amp; Mining Equipt /Rough Terrain Fork</t>
  </si>
  <si>
    <t>2265002060</t>
  </si>
  <si>
    <t>Off-highway Gasoline, 4-Stroke /Construction &amp; Mining Equipt /Rubber Tire Loader</t>
  </si>
  <si>
    <t>2265002066</t>
  </si>
  <si>
    <t>Off-highway Gasoline, 4-Stroke /Construction &amp; Mining Equipt /Tractors/Loaders/B</t>
  </si>
  <si>
    <t>2265002072</t>
  </si>
  <si>
    <t>Off-highway Gasoline, 4-Stroke /Construction &amp; Mining Equipt /Skid Steer Loaders</t>
  </si>
  <si>
    <t>2265002078</t>
  </si>
  <si>
    <t>Off-highway Gasoline, 4-Stroke /Construction &amp; Mining Equipt /Dumpers/Tenders</t>
  </si>
  <si>
    <t>2265002081</t>
  </si>
  <si>
    <t>Off-highway Gasoline, 4-Stroke /Construction &amp; Mining Equipt /Other Construction</t>
  </si>
  <si>
    <t>2265003010</t>
  </si>
  <si>
    <t>Off-highway Gasoline, 4-Stroke /Industrial Equipt /Aerial Lifts</t>
  </si>
  <si>
    <t>2265003020</t>
  </si>
  <si>
    <t>Off-highway Gasoline, 4-Stroke /Industrial Equipt /Forklifts</t>
  </si>
  <si>
    <t>2265003030</t>
  </si>
  <si>
    <t>Off-highway Gasoline, 4-Stroke /Industrial Equipt /Sweepers/Scrubbers</t>
  </si>
  <si>
    <t>2265003040</t>
  </si>
  <si>
    <t>Off-highway Gasoline, 4-Stroke /Industrial Equipt /Other General Industrial Equi</t>
  </si>
  <si>
    <t>2265003050</t>
  </si>
  <si>
    <t>Off-highway Gasoline, 4-Stroke /Industrial Equipt /Other Material H&amp;ling Equipt</t>
  </si>
  <si>
    <t>2265003060</t>
  </si>
  <si>
    <t>Off-highway Gasoline, 4-Stroke /Industrial Equipt /AC\Refrigeration</t>
  </si>
  <si>
    <t>2265003070</t>
  </si>
  <si>
    <t>Off-highway Gasoline, 4-Stroke /Industrial Equipt /Terminal Tractors</t>
  </si>
  <si>
    <t>2265004010</t>
  </si>
  <si>
    <t>Off-highway Gasoline, 4-Stroke /Lawn &amp; Garden Equipt /Lawn Mowers (Residential)</t>
  </si>
  <si>
    <t>2265004011</t>
  </si>
  <si>
    <t>Off-highway Gasoline, 4-Stroke /Lawn &amp; Garden Equipt /Lawn Mowers (Commercial)</t>
  </si>
  <si>
    <t>2265004015</t>
  </si>
  <si>
    <t>Off-highway Gasoline, 4-Stroke /Lawn &amp; Garden Equipt /Rotary Tillers &lt; 6 HP (Res</t>
  </si>
  <si>
    <t>2265004016</t>
  </si>
  <si>
    <t>Off-highway Gasoline, 4-Stroke /Lawn &amp; Garden Equipt /Rotary Tillers &lt; 6 HP (Com</t>
  </si>
  <si>
    <t>2265004025</t>
  </si>
  <si>
    <t>Off-highway Gasoline, 4-Stroke /Lawn &amp; Garden Equipt /Trimmers/Edgers/Brush Cutt</t>
  </si>
  <si>
    <t>2265004026</t>
  </si>
  <si>
    <t>2265004030</t>
  </si>
  <si>
    <t>Off-highway Gasoline, 4-Stroke /Lawn &amp; Garden Equipt /Leafblowers/Vacuums (Resid</t>
  </si>
  <si>
    <t>2265004031</t>
  </si>
  <si>
    <t>Off-highway Gasoline, 4-Stroke /Lawn &amp; Garden Equipt /Leafblowers/Vacuums (Comme</t>
  </si>
  <si>
    <t>2265004035</t>
  </si>
  <si>
    <t>Off-highway Gasoline, 4-Stroke /Lawn &amp; Garden Equipt /Snowblowers (Residential)</t>
  </si>
  <si>
    <t>2265004036</t>
  </si>
  <si>
    <t>Off-highway Gasoline, 4-Stroke /Lawn &amp; Garden Equipt /Snowblowers (Commercial)</t>
  </si>
  <si>
    <t>2265004040</t>
  </si>
  <si>
    <t>Off-highway Gasoline, 4-Stroke /Lawn &amp; Garden Equipt /Rear Engine Riding Mowers</t>
  </si>
  <si>
    <t>2265004041</t>
  </si>
  <si>
    <t>2265004046</t>
  </si>
  <si>
    <t>Off-highway Gasoline, 4-Stroke /Lawn &amp; Garden Equipt /Front Mowers (Commercial)</t>
  </si>
  <si>
    <t>2265004051</t>
  </si>
  <si>
    <t>Off-highway Gasoline, 4-Stroke /Lawn &amp; Garden Equipt /Shredders &lt; 6 HP (Commerci</t>
  </si>
  <si>
    <t>2265004055</t>
  </si>
  <si>
    <t>Off-highway Gasoline, 4-Stroke /Lawn &amp; Garden Equipt /Lawn &amp; Garden Tractors (Re</t>
  </si>
  <si>
    <t>2265004056</t>
  </si>
  <si>
    <t>Off-highway Gasoline, 4-Stroke /Lawn &amp; Garden Equipt /Lawn &amp; Garden Tractors (Co</t>
  </si>
  <si>
    <t>2265004066</t>
  </si>
  <si>
    <t>Off-highway Gasoline, 4-Stroke /Lawn &amp; Garden Equipt /Chippers/Stump Grinders (C</t>
  </si>
  <si>
    <t>2265004071</t>
  </si>
  <si>
    <t>Off-highway Gasoline, 4-Stroke /Lawn &amp; Garden Equipt /Turf Equipt (Commercial)</t>
  </si>
  <si>
    <t>2265004075</t>
  </si>
  <si>
    <t>Off-highway Gasoline, 4-Stroke /Lawn &amp; Garden Equipt /Other Lawn &amp; Garden Equipt</t>
  </si>
  <si>
    <t>2265004076</t>
  </si>
  <si>
    <t>2265005010</t>
  </si>
  <si>
    <t>Off-highway Gasoline, 4-Stroke /Agricultural Equipt /2-Wheel Tractors</t>
  </si>
  <si>
    <t>2265005015</t>
  </si>
  <si>
    <t>Off-highway Gasoline, 4-Stroke /Agricultural Equipt /Agricultural Tractors</t>
  </si>
  <si>
    <t>2265005020</t>
  </si>
  <si>
    <t>Off-highway Gasoline, 4-Stroke /Agricultural Equipt /Combines</t>
  </si>
  <si>
    <t>2265005025</t>
  </si>
  <si>
    <t>Off-highway Gasoline, 4-Stroke /Agricultural Equipt /Balers</t>
  </si>
  <si>
    <t>2265005030</t>
  </si>
  <si>
    <t>Off-highway Gasoline, 4-Stroke /Agricultural Equipt /Agricultural Mowers</t>
  </si>
  <si>
    <t>2265005035</t>
  </si>
  <si>
    <t>Off-highway Gasoline, 4-Stroke /Agricultural Equipt /Sprayers</t>
  </si>
  <si>
    <t>2265005040</t>
  </si>
  <si>
    <t>Off-highway Gasoline, 4-Stroke /Agricultural Equipt /Tillers : 6 HP</t>
  </si>
  <si>
    <t>2265005045</t>
  </si>
  <si>
    <t>Off-highway Gasoline, 4-Stroke /Agricultural Equipt /Swathers</t>
  </si>
  <si>
    <t>2265005055</t>
  </si>
  <si>
    <t>Off-highway Gasoline, 4-Stroke /Agricultural Equipt /Other Agricultural Equipt</t>
  </si>
  <si>
    <t>2265005060</t>
  </si>
  <si>
    <t>Off-highway Gasoline, 4-Stroke /Agricultural Equipt /Irrigation Sets</t>
  </si>
  <si>
    <t>2265006005</t>
  </si>
  <si>
    <t>Off-highway Gasoline, 4-Stroke /Commercial Equipt /Generator Sets</t>
  </si>
  <si>
    <t>2265006010</t>
  </si>
  <si>
    <t>Off-highway Gasoline, 4-Stroke /Commercial Equipt /Pumps</t>
  </si>
  <si>
    <t>2265006015</t>
  </si>
  <si>
    <t>Off-highway Gasoline, 4-Stroke /Commercial Equipt /Air Compressors</t>
  </si>
  <si>
    <t>2265006025</t>
  </si>
  <si>
    <t>Off-highway Gasoline, 4-Stroke /Commercial Equipt /Welders</t>
  </si>
  <si>
    <t>2265006030</t>
  </si>
  <si>
    <t>Off-highway Gasoline, 4-Stroke /Commercial Equipt /Pressure Washers</t>
  </si>
  <si>
    <t>2265006035</t>
  </si>
  <si>
    <t>Off-highway Gasoline, 4-Stroke /Commercial Equipt /Hydro-power Units</t>
  </si>
  <si>
    <t>2265007010</t>
  </si>
  <si>
    <t>Off-highway Gasoline, 4-Stroke /Logging Equipt /Shredders : 6 HP</t>
  </si>
  <si>
    <t>2265007015</t>
  </si>
  <si>
    <t>Off-highway Gasoline, 4-Stroke /Logging Equipt /Forest Equipt - Feller/Bunch/Ski</t>
  </si>
  <si>
    <t>2265010010</t>
  </si>
  <si>
    <t>Off-highway Gasoline, 4-Stroke /Industrial Equipt /Other Oil Field Equipt</t>
  </si>
  <si>
    <t>2267001060</t>
  </si>
  <si>
    <t>Off-highway LPG /Recreational Equipt /Specialty Vehicles/Carts</t>
  </si>
  <si>
    <t>2267002003</t>
  </si>
  <si>
    <t>Off-highway LPG /Construction &amp; Mining Equipt /Pavers</t>
  </si>
  <si>
    <t>2267002015</t>
  </si>
  <si>
    <t>Off-highway LPG /Construction &amp; Mining Equipt /Rollers</t>
  </si>
  <si>
    <t>2267002021</t>
  </si>
  <si>
    <t>Off-highway LPG /Construction &amp; Mining Equipt /Paving Equipt</t>
  </si>
  <si>
    <t>2267002024</t>
  </si>
  <si>
    <t>Off-highway LPG /Construction &amp; Mining Equipt /Surfacing Equipt</t>
  </si>
  <si>
    <t>2267002030</t>
  </si>
  <si>
    <t>Off-highway LPG /Construction &amp; Mining Equipt /Trenchers</t>
  </si>
  <si>
    <t>2267002033</t>
  </si>
  <si>
    <t>Off-highway LPG /Construction &amp; Mining Equipt /Bore/Drill Rigs</t>
  </si>
  <si>
    <t>2267002039</t>
  </si>
  <si>
    <t>Off-highway LPG /Construction &amp; Mining Equipt /Concrete/Industrial Saws</t>
  </si>
  <si>
    <t>2267002045</t>
  </si>
  <si>
    <t>Off-highway LPG /Construction &amp; Mining Equipt /Cranes</t>
  </si>
  <si>
    <t>2267002054</t>
  </si>
  <si>
    <t>Off-highway LPG /Construction &amp; Mining Equipt /Crushing/Processing Equipt</t>
  </si>
  <si>
    <t>2267002057</t>
  </si>
  <si>
    <t>Off-highway LPG /Construction &amp; Mining Equipt /Rough Terrain Forklifts</t>
  </si>
  <si>
    <t>2267002060</t>
  </si>
  <si>
    <t>Off-highway LPG /Construction &amp; Mining Equipt /Rubber Tire Loaders</t>
  </si>
  <si>
    <t>2267002066</t>
  </si>
  <si>
    <t>Off-highway LPG /Construction &amp; Mining Equipt /Tractors/Loaders/Backhoes</t>
  </si>
  <si>
    <t>2267002072</t>
  </si>
  <si>
    <t>Off-highway LPG /Construction &amp; Mining Equipt /Skid Steer Loaders</t>
  </si>
  <si>
    <t>2267002081</t>
  </si>
  <si>
    <t>Off-highway LPG /Construction &amp; Mining Equipt /Other Construction Equipt</t>
  </si>
  <si>
    <t>2267003010</t>
  </si>
  <si>
    <t>Off-highway LPG /Industrial Equipt /Aerial Lifts</t>
  </si>
  <si>
    <t>2267003020</t>
  </si>
  <si>
    <t>Off-highway LPG /Industrial Equipt /Forklifts</t>
  </si>
  <si>
    <t>2267003030</t>
  </si>
  <si>
    <t>Off-highway LPG /Industrial Equipt /Sweepers/Scrubbers</t>
  </si>
  <si>
    <t>2267003040</t>
  </si>
  <si>
    <t>Off-highway LPG /Industrial Equipt /Other General Industrial Equipt</t>
  </si>
  <si>
    <t>2267003050</t>
  </si>
  <si>
    <t>Off-highway LPG /Industrial Equipt /Other Material H&amp;ling Equipt</t>
  </si>
  <si>
    <t>2267003070</t>
  </si>
  <si>
    <t>Off-highway LPG /Industrial Equipt /Terminal Tractors</t>
  </si>
  <si>
    <t>2267004066</t>
  </si>
  <si>
    <t>Off-highway LPG /Lawn &amp; Garden Equipt /Chippers/Stump Grinders (Commercial)</t>
  </si>
  <si>
    <t>2267005055</t>
  </si>
  <si>
    <t>Off-highway LPG /Agricultural Equipt /Other Agricultural Equipt</t>
  </si>
  <si>
    <t>2267005060</t>
  </si>
  <si>
    <t>Off-highway LPG /Agricultural Equipt /Irrigation Sets</t>
  </si>
  <si>
    <t>2267006005</t>
  </si>
  <si>
    <t>Off-highway LPG /Commercial Equipt /Generator Sets</t>
  </si>
  <si>
    <t>2267006010</t>
  </si>
  <si>
    <t>Off-highway LPG /Commercial Equipt /Pumps</t>
  </si>
  <si>
    <t>2267006015</t>
  </si>
  <si>
    <t>Off-highway LPG /Commercial Equipt /Air Compressors</t>
  </si>
  <si>
    <t>2267006025</t>
  </si>
  <si>
    <t>Off-highway LPG /Commercial Equipt /Welders</t>
  </si>
  <si>
    <t>2267006030</t>
  </si>
  <si>
    <t>Off-highway LPG /Commercial Equipt /Pressure Washers</t>
  </si>
  <si>
    <t>2267006035</t>
  </si>
  <si>
    <t>Off-highway LPG /Commercial Equipt /Hydro-power Units</t>
  </si>
  <si>
    <t>2268002081</t>
  </si>
  <si>
    <t>Off-highway CNG /Construction &amp; Mining Equipt /Other Construction Equipt</t>
  </si>
  <si>
    <t>2268003020</t>
  </si>
  <si>
    <t>Off-highway CNG /Industrial Equipt /Forklifts</t>
  </si>
  <si>
    <t>2268003030</t>
  </si>
  <si>
    <t>Off-highway CNG /Industrial Equipt /Sweepers/Scrubbers</t>
  </si>
  <si>
    <t>2268003040</t>
  </si>
  <si>
    <t>Off-highway CNG /Industrial Equipt /Other General Industrial Equipt</t>
  </si>
  <si>
    <t>2268003060</t>
  </si>
  <si>
    <t>Off-highway CNG /Industrial Equipt /AC\Refrigeration</t>
  </si>
  <si>
    <t>2268003070</t>
  </si>
  <si>
    <t>Off-highway CNG /Industrial Equipt /Terminal Tractors</t>
  </si>
  <si>
    <t>2268005055</t>
  </si>
  <si>
    <t>Off-highway CNG /Agricultural Equipt /Other Agricultural Equipt</t>
  </si>
  <si>
    <t>2268005060</t>
  </si>
  <si>
    <t>Off-highway CNG /Agricultural Equipt /Irrigation Sets</t>
  </si>
  <si>
    <t>2268006005</t>
  </si>
  <si>
    <t>Off-highway CNG /Commercial Equipt /Generator Sets</t>
  </si>
  <si>
    <t>2268006010</t>
  </si>
  <si>
    <t>Off-highway CNG /Commercial Equipt /Pumps</t>
  </si>
  <si>
    <t>2268006015</t>
  </si>
  <si>
    <t>Off-highway CNG /Commercial Equipt /Air Compressors</t>
  </si>
  <si>
    <t>2268006020</t>
  </si>
  <si>
    <t>Off-highway CNG /Commercial Equipt /Gas Compressors</t>
  </si>
  <si>
    <t>2268006035</t>
  </si>
  <si>
    <t>Off-highway CNG /Commercial Equipt /Hydro-power Units</t>
  </si>
  <si>
    <t>2268010010</t>
  </si>
  <si>
    <t>Off-highway CNG /Industrial Equipt /Other Oil Field Equipt</t>
  </si>
  <si>
    <t>2270001060</t>
  </si>
  <si>
    <t>Off-highway Diesel /Recreational Equipt /Specialty Vehicles/Carts</t>
  </si>
  <si>
    <t>2270002003</t>
  </si>
  <si>
    <t>Off-highway Diesel /Construction &amp; Mining Equipt /Pavers</t>
  </si>
  <si>
    <t>2270002006</t>
  </si>
  <si>
    <t>Off-highway Diesel /Construction &amp; Mining Equipt /Tampers/Rammers</t>
  </si>
  <si>
    <t>2270002009</t>
  </si>
  <si>
    <t>Off-highway Diesel /Construction &amp; Mining Equipt /Plate Compactors</t>
  </si>
  <si>
    <t>2270002015</t>
  </si>
  <si>
    <t>Off-highway Diesel /Construction &amp; Mining Equipt /Rollers</t>
  </si>
  <si>
    <t>2270002018</t>
  </si>
  <si>
    <t>Off-highway Diesel /Construction &amp; Mining Equipt /Scrapers</t>
  </si>
  <si>
    <t>2270002021</t>
  </si>
  <si>
    <t>Off-highway Diesel /Construction &amp; Mining Equipt /Paving Equipt</t>
  </si>
  <si>
    <t>2270002024</t>
  </si>
  <si>
    <t>Off-highway Diesel /Construction &amp; Mining Equipt /Surfacing Equipt</t>
  </si>
  <si>
    <t>2270002027</t>
  </si>
  <si>
    <t>Off-highway Diesel /Construction &amp; Mining Equipt /Signal Boards/Light Plants</t>
  </si>
  <si>
    <t>2270002030</t>
  </si>
  <si>
    <t>Off-highway Diesel /Construction &amp; Mining Equipt /Trenchers</t>
  </si>
  <si>
    <t>2270002033</t>
  </si>
  <si>
    <t>Off-highway Diesel /Construction &amp; Mining Equipt /Bore/Drill Rigs</t>
  </si>
  <si>
    <t>2270002036</t>
  </si>
  <si>
    <t>Off-highway Diesel /Construction &amp; Mining Equipt /Excavators</t>
  </si>
  <si>
    <t>2270002039</t>
  </si>
  <si>
    <t>Off-highway Diesel /Construction &amp; Mining Equipt /Concrete/Industrial Saws</t>
  </si>
  <si>
    <t>2270002042</t>
  </si>
  <si>
    <t>Off-highway Diesel /Construction &amp; Mining Equipt /Cement &amp; Mortar Mixers</t>
  </si>
  <si>
    <t>2270002045</t>
  </si>
  <si>
    <t>Off-highway Diesel /Construction &amp; Mining Equipt /Cranes</t>
  </si>
  <si>
    <t>2270002048</t>
  </si>
  <si>
    <t>Off-highway Diesel /Construction &amp; Mining Equipt /Graders</t>
  </si>
  <si>
    <t>2270002051</t>
  </si>
  <si>
    <t>Off-highway Diesel /Construction &amp; Mining Equipt /Off-highway Trucks</t>
  </si>
  <si>
    <t>2270002054</t>
  </si>
  <si>
    <t>Off-highway Diesel /Construction &amp; Mining Equipt /Crushing/Processing Equipt</t>
  </si>
  <si>
    <t>2270002057</t>
  </si>
  <si>
    <t>Off-highway Diesel /Construction &amp; Mining Equipt /Rough Terrain Forklifts</t>
  </si>
  <si>
    <t>2270002060</t>
  </si>
  <si>
    <t>Off-highway Diesel /Construction &amp; Mining Equipt /Rubber Tire Loaders</t>
  </si>
  <si>
    <t>2270002066</t>
  </si>
  <si>
    <t>Off-highway Diesel /Construction &amp; Mining Equipt /Tractors/Loaders/Backhoes</t>
  </si>
  <si>
    <t>2270002069</t>
  </si>
  <si>
    <t>Off-highway Diesel /Construction &amp; Mining Equipt /Crawler Tractor/Dozers</t>
  </si>
  <si>
    <t>2270002072</t>
  </si>
  <si>
    <t>Off-highway Diesel /Construction &amp; Mining Equipt /Skid Steer Loaders</t>
  </si>
  <si>
    <t>2270002075</t>
  </si>
  <si>
    <t>Off-highway Diesel /Construction &amp; Mining Equipt /Off-highway Tractors</t>
  </si>
  <si>
    <t>2270002078</t>
  </si>
  <si>
    <t>Off-highway Diesel /Construction &amp; Mining Equipt /Dumpers/Tenders</t>
  </si>
  <si>
    <t>2270002081</t>
  </si>
  <si>
    <t>Off-highway Diesel /Construction &amp; Mining Equipt /Other Construction Equipt</t>
  </si>
  <si>
    <t>2270003010</t>
  </si>
  <si>
    <t>Off-highway Diesel /Industrial Equipt /Aerial Lifts</t>
  </si>
  <si>
    <t>2270003020</t>
  </si>
  <si>
    <t>Off-highway Diesel /Industrial Equipt /Forklifts</t>
  </si>
  <si>
    <t>2270003030</t>
  </si>
  <si>
    <t>Off-highway Diesel /Industrial Equipt /Sweepers/Scrubbers</t>
  </si>
  <si>
    <t>2270003040</t>
  </si>
  <si>
    <t>Off-highway Diesel /Industrial Equipt /Other General Industrial Equipt</t>
  </si>
  <si>
    <t>2270003050</t>
  </si>
  <si>
    <t>Off-highway Diesel /Industrial Equipt /Other Material H&amp;ling Equipt</t>
  </si>
  <si>
    <t>2270003060</t>
  </si>
  <si>
    <t>Off-highway Diesel /Industrial Equipt /AC\Refrigeration</t>
  </si>
  <si>
    <t>2270003070</t>
  </si>
  <si>
    <t>Off-highway Diesel /Industrial Equipt /Terminal Tractors</t>
  </si>
  <si>
    <t>2270004031</t>
  </si>
  <si>
    <t>Off-highway Diesel /Lawn &amp; Garden Equipt /Leafblowers/Vacuums (Commercial)</t>
  </si>
  <si>
    <t>2270004036</t>
  </si>
  <si>
    <t>Off-highway Diesel /Lawn &amp; Garden Equipt /Snowblowers (Commercial)</t>
  </si>
  <si>
    <t>2270004046</t>
  </si>
  <si>
    <t>Off-highway Diesel /Lawn &amp; Garden Equipt /Front Mowers (Commercial)</t>
  </si>
  <si>
    <t>2270004056</t>
  </si>
  <si>
    <t>Off-highway Diesel /Lawn &amp; Garden Equipt /Lawn &amp; Garden Tractors (Commercial)</t>
  </si>
  <si>
    <t>2270004066</t>
  </si>
  <si>
    <t>Off-highway Diesel /Lawn &amp; Garden Equipt /Chippers/Stump Grinders (Commercial)</t>
  </si>
  <si>
    <t>2270004071</t>
  </si>
  <si>
    <t>Off-highway Diesel /Lawn &amp; Garden Equipt /Turf Equipt (Commercial)</t>
  </si>
  <si>
    <t>2270004076</t>
  </si>
  <si>
    <t>Off-highway Diesel /Lawn &amp; Garden Equipt /Other Lawn &amp; Garden Equipt (Commercial</t>
  </si>
  <si>
    <t>2270005010</t>
  </si>
  <si>
    <t>Off-highway Diesel /Agricultural Equipt /2-Wheel Tractors</t>
  </si>
  <si>
    <t>2270005015</t>
  </si>
  <si>
    <t>Off-highway Diesel /Agricultural Equipt /Agricultural Tractors</t>
  </si>
  <si>
    <t>2270005020</t>
  </si>
  <si>
    <t>Off-highway Diesel /Agricultural Equipt /Combines</t>
  </si>
  <si>
    <t>2270005025</t>
  </si>
  <si>
    <t>Off-highway Diesel /Agricultural Equipt /Balers</t>
  </si>
  <si>
    <t>2270005030</t>
  </si>
  <si>
    <t>Off-highway Diesel /Agricultural Equipt /Agricultural Mowers</t>
  </si>
  <si>
    <t>2270005035</t>
  </si>
  <si>
    <t>Off-highway Diesel /Agricultural Equipt /Sprayers</t>
  </si>
  <si>
    <t>2270005040</t>
  </si>
  <si>
    <t>Off-highway Diesel /Agricultural Equipt /Tillers : 6 HP</t>
  </si>
  <si>
    <t>2270005045</t>
  </si>
  <si>
    <t>Off-highway Diesel /Agricultural Equipt /Swathers</t>
  </si>
  <si>
    <t>2270005055</t>
  </si>
  <si>
    <t>Off-highway Diesel /Agricultural Equipt /Other Agricultural Equipt</t>
  </si>
  <si>
    <t>2270005060</t>
  </si>
  <si>
    <t>Off-highway Diesel /Agricultural Equipt /Irrigation Sets</t>
  </si>
  <si>
    <t>2270006005</t>
  </si>
  <si>
    <t>Off-highway Diesel /Commercial Equipt /Generator Sets</t>
  </si>
  <si>
    <t>2270006010</t>
  </si>
  <si>
    <t>Off-highway Diesel /Commercial Equipt /Pumps</t>
  </si>
  <si>
    <t>2270006015</t>
  </si>
  <si>
    <t>Off-highway Diesel /Commercial Equipt /Air Compressors</t>
  </si>
  <si>
    <t>2270006020</t>
  </si>
  <si>
    <t>Off-highway Diesel /Commercial Equipt /Gas Compressors</t>
  </si>
  <si>
    <t>2270006025</t>
  </si>
  <si>
    <t>Off-highway Diesel /Commercial Equipt /Welders</t>
  </si>
  <si>
    <t>2270006030</t>
  </si>
  <si>
    <t>Off-highway Diesel /Commercial Equipt /Pressure Washers</t>
  </si>
  <si>
    <t>2270006035</t>
  </si>
  <si>
    <t>Off-highway Diesel /Commercial Equipt /Hydro-power Units</t>
  </si>
  <si>
    <t>2270007010</t>
  </si>
  <si>
    <t>Off-highway Diesel /Logging Equipt /Shredders : 6 HP</t>
  </si>
  <si>
    <t>2270007015</t>
  </si>
  <si>
    <t>Off-highway Diesel /Logging Equipt /Forest Equipt - Feller/Bunch/Skidder</t>
  </si>
  <si>
    <t>2270009010</t>
  </si>
  <si>
    <t>Off-highway Diesel /Underground Mining Equipt /Other Underground Mining Equipt</t>
  </si>
  <si>
    <t>2270010010</t>
  </si>
  <si>
    <t>Off-highway Diesel /Industrial Equipt /Other Oil Field Equipt</t>
  </si>
  <si>
    <t>2282005010</t>
  </si>
  <si>
    <t>Pleasure Craft /Gasoline 2-Stroke /Outboard</t>
  </si>
  <si>
    <t>2282005015</t>
  </si>
  <si>
    <t>Pleasure Craft /Gasoline 2-Stroke /Personal Water Craft</t>
  </si>
  <si>
    <t>2282010005</t>
  </si>
  <si>
    <t>Pleasure Craft /Gasoline 4-Stroke /Inboard/Sterndrive</t>
  </si>
  <si>
    <t>2282020005</t>
  </si>
  <si>
    <t>Pleasure Craft /Diesel /Inboard/Sterndrive</t>
  </si>
  <si>
    <t>2282020010</t>
  </si>
  <si>
    <t>Pleasure Craft /Diesel /Outboard</t>
  </si>
  <si>
    <t>2285002015</t>
  </si>
  <si>
    <t>Railroad Equipt /Diesel /Railway Maintenance</t>
  </si>
  <si>
    <t>2285004015</t>
  </si>
  <si>
    <t>Railroad Equipt /Gasoline, 4-Stroke /Railway Maintenance</t>
  </si>
  <si>
    <t>2285006015</t>
  </si>
  <si>
    <t>Railroad Equipt /LPG /Railway Maintenance</t>
  </si>
  <si>
    <t>SCC_DESC</t>
  </si>
  <si>
    <t>BLRID6_NEW</t>
  </si>
  <si>
    <t>VA DG Unit?</t>
  </si>
  <si>
    <t>DESIGNCAP</t>
  </si>
  <si>
    <t>DCNUM</t>
  </si>
  <si>
    <t>NAICS3</t>
  </si>
  <si>
    <t>FINAL_GROWTH_REFERENCE</t>
  </si>
  <si>
    <t>45037</t>
  </si>
  <si>
    <t>BP2</t>
  </si>
  <si>
    <t>OS14</t>
  </si>
  <si>
    <t>30100907</t>
  </si>
  <si>
    <t>Chem Manuf /Cleaning Chemicals /Blending And Mixing</t>
  </si>
  <si>
    <t>NONEGU</t>
  </si>
  <si>
    <t>325</t>
  </si>
  <si>
    <t>State DoL Projections: No Growth When Negative</t>
  </si>
  <si>
    <t>Stepan Company</t>
  </si>
  <si>
    <t>89</t>
  </si>
  <si>
    <t>OS10</t>
  </si>
  <si>
    <t>PT1068</t>
  </si>
  <si>
    <t>OS11</t>
  </si>
  <si>
    <t>PT1069</t>
  </si>
  <si>
    <t>OS12</t>
  </si>
  <si>
    <t>PT1070</t>
  </si>
  <si>
    <t>FG1</t>
  </si>
  <si>
    <t>FUG001</t>
  </si>
  <si>
    <t>OS0</t>
  </si>
  <si>
    <t>39999998</t>
  </si>
  <si>
    <t>Misc Manuf / Indus Processes /Other Not Classified</t>
  </si>
  <si>
    <t>IS0</t>
  </si>
  <si>
    <t>PT1071</t>
  </si>
  <si>
    <t>U1001</t>
  </si>
  <si>
    <t>10300602</t>
  </si>
  <si>
    <t>Ext Comb /Comm-Inst /Natural Gas /10-100 Million Btu/hr</t>
  </si>
  <si>
    <t>10300502</t>
  </si>
  <si>
    <t>Ext Comb /Comm-Inst /Distillate Oil /10-100 Million Btu/hr **</t>
  </si>
  <si>
    <t>1002</t>
  </si>
  <si>
    <t>U1004</t>
  </si>
  <si>
    <t>31</t>
  </si>
  <si>
    <t>40799999</t>
  </si>
  <si>
    <t>Organic Chem Storage - Miscellaneous /Other Not Classified</t>
  </si>
  <si>
    <t>74</t>
  </si>
  <si>
    <t>75</t>
  </si>
  <si>
    <t>U1005</t>
  </si>
  <si>
    <t>30199999</t>
  </si>
  <si>
    <t>Chem Manuf /Other Not Classified /Specify in Comments Field</t>
  </si>
  <si>
    <t>U103</t>
  </si>
  <si>
    <t>PT1072</t>
  </si>
  <si>
    <t>U104</t>
  </si>
  <si>
    <t>PT1073</t>
  </si>
  <si>
    <t>U109</t>
  </si>
  <si>
    <t>PT1074</t>
  </si>
  <si>
    <t>U110</t>
  </si>
  <si>
    <t>111</t>
  </si>
  <si>
    <t>50410420</t>
  </si>
  <si>
    <t>Waste Disp /Site Remed /Air Stripping of Groundwater /Air Stripping Tower</t>
  </si>
  <si>
    <t>U112</t>
  </si>
  <si>
    <t>PT1075</t>
  </si>
  <si>
    <t>U12701</t>
  </si>
  <si>
    <t>12701</t>
  </si>
  <si>
    <t>U128</t>
  </si>
  <si>
    <t>PT1076</t>
  </si>
  <si>
    <t>U13</t>
  </si>
  <si>
    <t>PT1077</t>
  </si>
  <si>
    <t>U133</t>
  </si>
  <si>
    <t>PT1078</t>
  </si>
  <si>
    <t>U143</t>
  </si>
  <si>
    <t>143</t>
  </si>
  <si>
    <t>U2</t>
  </si>
  <si>
    <t>PT1079</t>
  </si>
  <si>
    <t>U3</t>
  </si>
  <si>
    <t>PT1080</t>
  </si>
  <si>
    <t>U300</t>
  </si>
  <si>
    <t>36</t>
  </si>
  <si>
    <t>1350</t>
  </si>
  <si>
    <t>2402</t>
  </si>
  <si>
    <t>2403</t>
  </si>
  <si>
    <t>2404</t>
  </si>
  <si>
    <t>2406</t>
  </si>
  <si>
    <t>PT1081</t>
  </si>
  <si>
    <t>U45</t>
  </si>
  <si>
    <t>PT1082</t>
  </si>
  <si>
    <t>U600</t>
  </si>
  <si>
    <t>2408</t>
  </si>
  <si>
    <t>2410</t>
  </si>
  <si>
    <t>2415</t>
  </si>
  <si>
    <t>U63</t>
  </si>
  <si>
    <t>PT1083</t>
  </si>
  <si>
    <t>U66</t>
  </si>
  <si>
    <t>PT1084</t>
  </si>
  <si>
    <t>U67</t>
  </si>
  <si>
    <t>PT1085</t>
  </si>
  <si>
    <t>U71</t>
  </si>
  <si>
    <t>69</t>
  </si>
  <si>
    <t>70</t>
  </si>
  <si>
    <t>71</t>
  </si>
  <si>
    <t>78</t>
  </si>
  <si>
    <t>80</t>
  </si>
  <si>
    <t>81</t>
  </si>
  <si>
    <t>118</t>
  </si>
  <si>
    <t>119</t>
  </si>
  <si>
    <t>120</t>
  </si>
  <si>
    <t>2400</t>
  </si>
  <si>
    <t>U72</t>
  </si>
  <si>
    <t>12</t>
  </si>
  <si>
    <t>29</t>
  </si>
  <si>
    <t>40</t>
  </si>
  <si>
    <t>41</t>
  </si>
  <si>
    <t>105</t>
  </si>
  <si>
    <t>113</t>
  </si>
  <si>
    <t>U79</t>
  </si>
  <si>
    <t>PT1086</t>
  </si>
  <si>
    <t>U95</t>
  </si>
  <si>
    <t>PT1087</t>
  </si>
  <si>
    <t>U97</t>
  </si>
  <si>
    <t>PT1088</t>
  </si>
  <si>
    <t>45046</t>
  </si>
  <si>
    <t>332</t>
  </si>
  <si>
    <t>Imco, Inc.</t>
  </si>
  <si>
    <t>45061</t>
  </si>
  <si>
    <t>PEMBERTON FABRICATORS, INC.</t>
  </si>
  <si>
    <t>IS1</t>
  </si>
  <si>
    <t>2</t>
  </si>
  <si>
    <t>39000689</t>
  </si>
  <si>
    <t>In-Process Fuel Use /Natural Gas /General</t>
  </si>
  <si>
    <t>3</t>
  </si>
  <si>
    <t>30999999</t>
  </si>
  <si>
    <t>Fabricated Metal /Other Not Classified</t>
  </si>
  <si>
    <t>U6</t>
  </si>
  <si>
    <t>45067</t>
  </si>
  <si>
    <t>StonCor Group Inc.</t>
  </si>
  <si>
    <t>PT1092</t>
  </si>
  <si>
    <t>U10</t>
  </si>
  <si>
    <t>PT1093</t>
  </si>
  <si>
    <t>U8</t>
  </si>
  <si>
    <t>PT1094</t>
  </si>
  <si>
    <t>U9</t>
  </si>
  <si>
    <t>PT1095</t>
  </si>
  <si>
    <t>45077</t>
  </si>
  <si>
    <t>PT1096</t>
  </si>
  <si>
    <t>334</t>
  </si>
  <si>
    <t>LOCKHEED MARTIN COMPANY</t>
  </si>
  <si>
    <t>IS10</t>
  </si>
  <si>
    <t>PT1097</t>
  </si>
  <si>
    <t>IS11</t>
  </si>
  <si>
    <t>PT1098</t>
  </si>
  <si>
    <t>IS12</t>
  </si>
  <si>
    <t>PT1099</t>
  </si>
  <si>
    <t>IS16</t>
  </si>
  <si>
    <t>PT1100</t>
  </si>
  <si>
    <t>IS17</t>
  </si>
  <si>
    <t>PT1101</t>
  </si>
  <si>
    <t>IS18</t>
  </si>
  <si>
    <t>PT1102</t>
  </si>
  <si>
    <t>IS19</t>
  </si>
  <si>
    <t>PT1103</t>
  </si>
  <si>
    <t>IS2</t>
  </si>
  <si>
    <t>PT1104</t>
  </si>
  <si>
    <t>IS3</t>
  </si>
  <si>
    <t>PT1105</t>
  </si>
  <si>
    <t>IS4</t>
  </si>
  <si>
    <t>PT1106</t>
  </si>
  <si>
    <t>IS6</t>
  </si>
  <si>
    <t>PT1107</t>
  </si>
  <si>
    <t>IS7</t>
  </si>
  <si>
    <t>PT1108</t>
  </si>
  <si>
    <t>IS8</t>
  </si>
  <si>
    <t>PT1109</t>
  </si>
  <si>
    <t>U17</t>
  </si>
  <si>
    <t>30900198</t>
  </si>
  <si>
    <t>Fabricated Metal /General Processes /Other Not Classified</t>
  </si>
  <si>
    <t>U18</t>
  </si>
  <si>
    <t>18</t>
  </si>
  <si>
    <t>10200603</t>
  </si>
  <si>
    <t>Ext Comb /Industrial /Natural Gas /&lt; 10 Million Btu/hr</t>
  </si>
  <si>
    <t>SCC-based</t>
  </si>
  <si>
    <t>10200502</t>
  </si>
  <si>
    <t>Ext Comb /Industrial /Distillate Oil /10-100 Million Btu/hr **</t>
  </si>
  <si>
    <t>U32</t>
  </si>
  <si>
    <t>31303501</t>
  </si>
  <si>
    <t>Electrical Equip /Manufacturing - General Proc /Soldering</t>
  </si>
  <si>
    <t>31303502</t>
  </si>
  <si>
    <t>Electrical Equip /Manufacturing - General Proc /Cleaning</t>
  </si>
  <si>
    <t>U37</t>
  </si>
  <si>
    <t>37</t>
  </si>
  <si>
    <t>20200102</t>
  </si>
  <si>
    <t>Int Comb /Industrial /Distillate Oil (Diesel) /Reciprocating</t>
  </si>
  <si>
    <t>U38</t>
  </si>
  <si>
    <t>38</t>
  </si>
  <si>
    <t>50410311</t>
  </si>
  <si>
    <t>Waste Disp /Site Remed /In Situ Venting/Venting of Soils /Active Aeration:</t>
  </si>
  <si>
    <t>U40</t>
  </si>
  <si>
    <t>PT1110</t>
  </si>
  <si>
    <t>U41</t>
  </si>
  <si>
    <t>PT1111</t>
  </si>
  <si>
    <t>U42</t>
  </si>
  <si>
    <t>U43</t>
  </si>
  <si>
    <t>20200202</t>
  </si>
  <si>
    <t>Int Comb /Industrial /Natural Gas /Reciprocating</t>
  </si>
  <si>
    <t>U44</t>
  </si>
  <si>
    <t>44</t>
  </si>
  <si>
    <t>45</t>
  </si>
  <si>
    <t>45167</t>
  </si>
  <si>
    <t>424</t>
  </si>
  <si>
    <t>INTERSTATE STORAGE &amp; PIPE LINE CORP.</t>
  </si>
  <si>
    <t>FG2</t>
  </si>
  <si>
    <t>PT1112</t>
  </si>
  <si>
    <t>U14</t>
  </si>
  <si>
    <t>14</t>
  </si>
  <si>
    <t>40400160</t>
  </si>
  <si>
    <t>Petrol Prod Stor-Bulk Terminals /Specify Liquid: Standing Loss - Internal F</t>
  </si>
  <si>
    <t>15</t>
  </si>
  <si>
    <t>16</t>
  </si>
  <si>
    <t>50482001</t>
  </si>
  <si>
    <t>Waste Disp /Site Remed /Wastewater, Aggregate /Process Area Drains</t>
  </si>
  <si>
    <t>20</t>
  </si>
  <si>
    <t>24</t>
  </si>
  <si>
    <t>25</t>
  </si>
  <si>
    <t>45191</t>
  </si>
  <si>
    <t>AMCOR FLEXIBLES INC</t>
  </si>
  <si>
    <t>U100</t>
  </si>
  <si>
    <t>101</t>
  </si>
  <si>
    <t>OS101</t>
  </si>
  <si>
    <t>40500301</t>
  </si>
  <si>
    <t>Print-Publish /General /Printing: Flexographic</t>
  </si>
  <si>
    <t>OS102</t>
  </si>
  <si>
    <t>40500101</t>
  </si>
  <si>
    <t>Print-Publish /Drying /Dryer</t>
  </si>
  <si>
    <t>103</t>
  </si>
  <si>
    <t>OS106</t>
  </si>
  <si>
    <t>30890003</t>
  </si>
  <si>
    <t>Rubber and Plastic Prods /Fuel Fired Equipment /Natural Gas: Process Heater</t>
  </si>
  <si>
    <t>104</t>
  </si>
  <si>
    <t>OS105</t>
  </si>
  <si>
    <t>106</t>
  </si>
  <si>
    <t>OS107</t>
  </si>
  <si>
    <t>OS108</t>
  </si>
  <si>
    <t>OS109</t>
  </si>
  <si>
    <t>107</t>
  </si>
  <si>
    <t>OS110</t>
  </si>
  <si>
    <t>OS111</t>
  </si>
  <si>
    <t>40500511</t>
  </si>
  <si>
    <t>Print-Publish /General /Gravure: 2754</t>
  </si>
  <si>
    <t>108</t>
  </si>
  <si>
    <t>OS112</t>
  </si>
  <si>
    <t>40201001</t>
  </si>
  <si>
    <t>Surface Coating Oven Heater /Natural Gas</t>
  </si>
  <si>
    <t>109</t>
  </si>
  <si>
    <t>OS113</t>
  </si>
  <si>
    <t>110</t>
  </si>
  <si>
    <t>OS114</t>
  </si>
  <si>
    <t>OS115</t>
  </si>
  <si>
    <t>40500401</t>
  </si>
  <si>
    <t>Print-Publish /General /Lithographic: 2752</t>
  </si>
  <si>
    <t>OS116</t>
  </si>
  <si>
    <t>40500514</t>
  </si>
  <si>
    <t>Print-Publish /General /Gravure: Cleanup Solvent</t>
  </si>
  <si>
    <t>OS117</t>
  </si>
  <si>
    <t>OS103</t>
  </si>
  <si>
    <t>30801002</t>
  </si>
  <si>
    <t>Plastic Products Manuf /Extruder</t>
  </si>
  <si>
    <t>45198</t>
  </si>
  <si>
    <t>311</t>
  </si>
  <si>
    <t>OCEAN SPRAY CRANBERRIES INC</t>
  </si>
  <si>
    <t>IS5</t>
  </si>
  <si>
    <t>000001</t>
  </si>
  <si>
    <t>20300101</t>
  </si>
  <si>
    <t>Int Comb /Comm-Inst /Distillate Oil (Diesel) /Reciprocating</t>
  </si>
  <si>
    <t>100</t>
  </si>
  <si>
    <t>OS100</t>
  </si>
  <si>
    <t>U11</t>
  </si>
  <si>
    <t>10300603</t>
  </si>
  <si>
    <t>Ext Comb /Comm-Inst /Natural Gas /&lt; 10 Million Btu/hr</t>
  </si>
  <si>
    <t>U200</t>
  </si>
  <si>
    <t>200</t>
  </si>
  <si>
    <t>OS200</t>
  </si>
  <si>
    <t>U21</t>
  </si>
  <si>
    <t>2101</t>
  </si>
  <si>
    <t>2102</t>
  </si>
  <si>
    <t>10300503</t>
  </si>
  <si>
    <t>Ext Comb /Comm-Inst /Distillate Oil /&lt; 10 Million Btu/hr **</t>
  </si>
  <si>
    <t>2103</t>
  </si>
  <si>
    <t>8</t>
  </si>
  <si>
    <t>PT1119</t>
  </si>
  <si>
    <t>45207</t>
  </si>
  <si>
    <t>PT1120</t>
  </si>
  <si>
    <t>622</t>
  </si>
  <si>
    <t>Rancocas Hospital</t>
  </si>
  <si>
    <t>10200601</t>
  </si>
  <si>
    <t>Ext Comb /Industrial /Natural Gas /&gt; 100 Million Btu/hr</t>
  </si>
  <si>
    <t>45237</t>
  </si>
  <si>
    <t>339</t>
  </si>
  <si>
    <t>Philadelphia Sign Company</t>
  </si>
  <si>
    <t>40200101</t>
  </si>
  <si>
    <t>Surface Coating Application - General /Paint: Solvent-base</t>
  </si>
  <si>
    <t>45338</t>
  </si>
  <si>
    <t>50300701</t>
  </si>
  <si>
    <t>Waste Disp-Indus /Liquid Waste /General</t>
  </si>
  <si>
    <t>562</t>
  </si>
  <si>
    <t>LANDFILL &amp; DEVELOPMENT CO., INC.</t>
  </si>
  <si>
    <t>10</t>
  </si>
  <si>
    <t>50300601</t>
  </si>
  <si>
    <t>Waste Disp-Indus /Landfill Dump /Waste Gas Flares</t>
  </si>
  <si>
    <t>U12</t>
  </si>
  <si>
    <t>50410760</t>
  </si>
  <si>
    <t>Waste Disp /Site Remed /Biological Treatment /Bioreactors</t>
  </si>
  <si>
    <t>PT1121</t>
  </si>
  <si>
    <t>45383</t>
  </si>
  <si>
    <t>PT1122</t>
  </si>
  <si>
    <t>323</t>
  </si>
  <si>
    <t>Access Direct Graphics LLC</t>
  </si>
  <si>
    <t>40500422</t>
  </si>
  <si>
    <t>Print-Publish /General /Offset Lithography: Heatset Solvent Storage</t>
  </si>
  <si>
    <t>40588801</t>
  </si>
  <si>
    <t>Print-Publish /Fugitive Emissions /Specify in Comments Field</t>
  </si>
  <si>
    <t>40500431</t>
  </si>
  <si>
    <t>Print-Publish /General /Offset Lithography: Nonheated Lithographic Inks</t>
  </si>
  <si>
    <t>13</t>
  </si>
  <si>
    <t>45457</t>
  </si>
  <si>
    <t>Kelstar International Enterprises</t>
  </si>
  <si>
    <t>FG4</t>
  </si>
  <si>
    <t>30101451</t>
  </si>
  <si>
    <t>Chem Manuf /Paint Manuf /Product Finishing, Tinting: Mix Tank and Disperser</t>
  </si>
  <si>
    <t>OS304</t>
  </si>
  <si>
    <t>30180001</t>
  </si>
  <si>
    <t>Chem Manuf /General Processes /Fugitive Leaks</t>
  </si>
  <si>
    <t>OS305</t>
  </si>
  <si>
    <t>OS306</t>
  </si>
  <si>
    <t>OS307</t>
  </si>
  <si>
    <t>OS308</t>
  </si>
  <si>
    <t>OS309</t>
  </si>
  <si>
    <t>OS310</t>
  </si>
  <si>
    <t>OS311</t>
  </si>
  <si>
    <t>OS316</t>
  </si>
  <si>
    <t>302</t>
  </si>
  <si>
    <t>OS301</t>
  </si>
  <si>
    <t>OS303</t>
  </si>
  <si>
    <t>303</t>
  </si>
  <si>
    <t>OS312</t>
  </si>
  <si>
    <t>OS317</t>
  </si>
  <si>
    <t>OS320</t>
  </si>
  <si>
    <t>OS323</t>
  </si>
  <si>
    <t>OS325</t>
  </si>
  <si>
    <t>OS326</t>
  </si>
  <si>
    <t>OS329</t>
  </si>
  <si>
    <t>PT1124</t>
  </si>
  <si>
    <t>OS331</t>
  </si>
  <si>
    <t>PT1125</t>
  </si>
  <si>
    <t>OS335</t>
  </si>
  <si>
    <t>45474</t>
  </si>
  <si>
    <t>Sancoa International</t>
  </si>
  <si>
    <t>40500501</t>
  </si>
  <si>
    <t>OS17</t>
  </si>
  <si>
    <t>OS20</t>
  </si>
  <si>
    <t>45835</t>
  </si>
  <si>
    <t>GR1</t>
  </si>
  <si>
    <t>623</t>
  </si>
  <si>
    <t>NEW LISBON DEVELOPMENTAL CENTER</t>
  </si>
  <si>
    <t>10300401</t>
  </si>
  <si>
    <t>Ext Comb /Comm-Inst /Residual Oil /Grade 6 Oil</t>
  </si>
  <si>
    <t>50282599</t>
  </si>
  <si>
    <t>Waste Disp-Comm-Inst /Wastewater, Pts of Generation /Specify Point of Gener</t>
  </si>
  <si>
    <t>20300107</t>
  </si>
  <si>
    <t>Int Comb /Comm-Inst /Distillate Oil (Diesel) /Reciprocating: Exhaust</t>
  </si>
  <si>
    <t>40301001</t>
  </si>
  <si>
    <t>Petrol Prod Stor-Refinery /Fixed Roof Tanks /Gasoline RVP 13: Breathing Los</t>
  </si>
  <si>
    <t>10300501</t>
  </si>
  <si>
    <t>Ext Comb /Comm-Inst /Distillate Oil /Grades 1 and 2 Oil</t>
  </si>
  <si>
    <t>40714601</t>
  </si>
  <si>
    <t>Organic Chem Storage - Fixed Roof Tanks - Carbon Disulfide: Breathing Loss</t>
  </si>
  <si>
    <t>45855</t>
  </si>
  <si>
    <t>OS15</t>
  </si>
  <si>
    <t>OS16</t>
  </si>
  <si>
    <t>OS19</t>
  </si>
  <si>
    <t>OS21</t>
  </si>
  <si>
    <t>OS22</t>
  </si>
  <si>
    <t>OS31</t>
  </si>
  <si>
    <t>OS32</t>
  </si>
  <si>
    <t>OS35</t>
  </si>
  <si>
    <t>OS36</t>
  </si>
  <si>
    <t>OS39</t>
  </si>
  <si>
    <t>OS47</t>
  </si>
  <si>
    <t>OS48</t>
  </si>
  <si>
    <t>OS50</t>
  </si>
  <si>
    <t>OS51</t>
  </si>
  <si>
    <t>OS52</t>
  </si>
  <si>
    <t>39000199</t>
  </si>
  <si>
    <t>In-Process Fuel Use /Anthracite Coal /General</t>
  </si>
  <si>
    <t>OS76</t>
  </si>
  <si>
    <t>OS78</t>
  </si>
  <si>
    <t>OS81</t>
  </si>
  <si>
    <t>OS82</t>
  </si>
  <si>
    <t>OS84</t>
  </si>
  <si>
    <t>OS87</t>
  </si>
  <si>
    <t>27</t>
  </si>
  <si>
    <t>45897</t>
  </si>
  <si>
    <t>928</t>
  </si>
  <si>
    <t>305th AIR MOBILITY WING (AMW) MCGUIRE AFB NJ</t>
  </si>
  <si>
    <t>FG3</t>
  </si>
  <si>
    <t>FG5</t>
  </si>
  <si>
    <t>FG7</t>
  </si>
  <si>
    <t>FG8</t>
  </si>
  <si>
    <t>U147</t>
  </si>
  <si>
    <t>147</t>
  </si>
  <si>
    <t>OS153</t>
  </si>
  <si>
    <t>20100102</t>
  </si>
  <si>
    <t>Int Comb /Electric Gen /Distillate Oil (Diesel) /Reciprocating</t>
  </si>
  <si>
    <t>U154</t>
  </si>
  <si>
    <t>154</t>
  </si>
  <si>
    <t>OS160</t>
  </si>
  <si>
    <t>U156</t>
  </si>
  <si>
    <t>156</t>
  </si>
  <si>
    <t>OS162</t>
  </si>
  <si>
    <t>U158</t>
  </si>
  <si>
    <t>158</t>
  </si>
  <si>
    <t>OS164</t>
  </si>
  <si>
    <t>U159</t>
  </si>
  <si>
    <t>159</t>
  </si>
  <si>
    <t>OS165</t>
  </si>
  <si>
    <t>U160</t>
  </si>
  <si>
    <t>160</t>
  </si>
  <si>
    <t>OS166</t>
  </si>
  <si>
    <t>U341</t>
  </si>
  <si>
    <t>341</t>
  </si>
  <si>
    <t>OS347</t>
  </si>
  <si>
    <t>U346</t>
  </si>
  <si>
    <t>346</t>
  </si>
  <si>
    <t>OS352</t>
  </si>
  <si>
    <t>U347</t>
  </si>
  <si>
    <t>347</t>
  </si>
  <si>
    <t>OS353</t>
  </si>
  <si>
    <t>U348</t>
  </si>
  <si>
    <t>348</t>
  </si>
  <si>
    <t>OS354</t>
  </si>
  <si>
    <t>U349</t>
  </si>
  <si>
    <t>349</t>
  </si>
  <si>
    <t>OS355</t>
  </si>
  <si>
    <t>U352</t>
  </si>
  <si>
    <t>352</t>
  </si>
  <si>
    <t>OS358</t>
  </si>
  <si>
    <t>U353</t>
  </si>
  <si>
    <t>353</t>
  </si>
  <si>
    <t>OS359</t>
  </si>
  <si>
    <t>U361</t>
  </si>
  <si>
    <t>361</t>
  </si>
  <si>
    <t>OS367</t>
  </si>
  <si>
    <t>U364</t>
  </si>
  <si>
    <t>364</t>
  </si>
  <si>
    <t>OS370</t>
  </si>
  <si>
    <t>U366</t>
  </si>
  <si>
    <t>366</t>
  </si>
  <si>
    <t>OS372</t>
  </si>
  <si>
    <t>40202501</t>
  </si>
  <si>
    <t>Surface Coating /Misc Metal Parts /Coating Operation</t>
  </si>
  <si>
    <t>U382</t>
  </si>
  <si>
    <t>382</t>
  </si>
  <si>
    <t>OS388</t>
  </si>
  <si>
    <t>U383</t>
  </si>
  <si>
    <t>383</t>
  </si>
  <si>
    <t>OS389</t>
  </si>
  <si>
    <t>U389</t>
  </si>
  <si>
    <t>389</t>
  </si>
  <si>
    <t>OS395</t>
  </si>
  <si>
    <t>U391</t>
  </si>
  <si>
    <t>391</t>
  </si>
  <si>
    <t>OS397</t>
  </si>
  <si>
    <t>U392</t>
  </si>
  <si>
    <t>392</t>
  </si>
  <si>
    <t>OS398</t>
  </si>
  <si>
    <t>U395</t>
  </si>
  <si>
    <t>395</t>
  </si>
  <si>
    <t>OS401</t>
  </si>
  <si>
    <t>U396</t>
  </si>
  <si>
    <t>396</t>
  </si>
  <si>
    <t>OS402</t>
  </si>
  <si>
    <t>U397</t>
  </si>
  <si>
    <t>397</t>
  </si>
  <si>
    <t>OS403</t>
  </si>
  <si>
    <t>U399</t>
  </si>
  <si>
    <t>399</t>
  </si>
  <si>
    <t>OS405</t>
  </si>
  <si>
    <t>U400</t>
  </si>
  <si>
    <t>400</t>
  </si>
  <si>
    <t>OS406</t>
  </si>
  <si>
    <t>U401</t>
  </si>
  <si>
    <t>401</t>
  </si>
  <si>
    <t>OS407</t>
  </si>
  <si>
    <t>U402</t>
  </si>
  <si>
    <t>402</t>
  </si>
  <si>
    <t>OS408</t>
  </si>
  <si>
    <t>45904</t>
  </si>
  <si>
    <t>331</t>
  </si>
  <si>
    <t>Hoeganaes Corporation</t>
  </si>
  <si>
    <t>30399999</t>
  </si>
  <si>
    <t>Primary Metals /Other Not Classified</t>
  </si>
  <si>
    <t>OS27</t>
  </si>
  <si>
    <t>OS28</t>
  </si>
  <si>
    <t>OS30</t>
  </si>
  <si>
    <t>OS33</t>
  </si>
  <si>
    <t>OS34</t>
  </si>
  <si>
    <t>U22</t>
  </si>
  <si>
    <t>22</t>
  </si>
  <si>
    <t>U26</t>
  </si>
  <si>
    <t>26</t>
  </si>
  <si>
    <t>U30</t>
  </si>
  <si>
    <t>30</t>
  </si>
  <si>
    <t>U33</t>
  </si>
  <si>
    <t>U35</t>
  </si>
  <si>
    <t>39</t>
  </si>
  <si>
    <t>U48</t>
  </si>
  <si>
    <t>U68</t>
  </si>
  <si>
    <t>72</t>
  </si>
  <si>
    <t>U69</t>
  </si>
  <si>
    <t>73</t>
  </si>
  <si>
    <t>U78</t>
  </si>
  <si>
    <t>79</t>
  </si>
  <si>
    <t>45905</t>
  </si>
  <si>
    <t>Triune Color Lithographers</t>
  </si>
  <si>
    <t>40500417</t>
  </si>
  <si>
    <t>Print-Publish /General /Offset Lithography: Cleaning Solution: Water-based</t>
  </si>
  <si>
    <t>45924</t>
  </si>
  <si>
    <t>US Army Fort Dix</t>
  </si>
  <si>
    <t>FG6</t>
  </si>
  <si>
    <t>U101</t>
  </si>
  <si>
    <t>90</t>
  </si>
  <si>
    <t>93</t>
  </si>
  <si>
    <t>U106</t>
  </si>
  <si>
    <t>95</t>
  </si>
  <si>
    <t>U107</t>
  </si>
  <si>
    <t>96</t>
  </si>
  <si>
    <t>U111</t>
  </si>
  <si>
    <t>102</t>
  </si>
  <si>
    <t>U120</t>
  </si>
  <si>
    <t>40301026</t>
  </si>
  <si>
    <t>Petrol Prod Stor-Refinery /Fixed Roof Tanks /Grade 5 Fuel Oil: Breathing Lo</t>
  </si>
  <si>
    <t>132</t>
  </si>
  <si>
    <t>U134</t>
  </si>
  <si>
    <t>130</t>
  </si>
  <si>
    <t>U135</t>
  </si>
  <si>
    <t>134</t>
  </si>
  <si>
    <t>40301002</t>
  </si>
  <si>
    <t>Petrol Prod Stor-Refinery /Fixed Roof Tanks /Gasoline RVP 10: Breathing Los</t>
  </si>
  <si>
    <t>U136</t>
  </si>
  <si>
    <t>131</t>
  </si>
  <si>
    <t>U142</t>
  </si>
  <si>
    <t>142</t>
  </si>
  <si>
    <t>U144</t>
  </si>
  <si>
    <t>144</t>
  </si>
  <si>
    <t>U145</t>
  </si>
  <si>
    <t>145</t>
  </si>
  <si>
    <t>U150</t>
  </si>
  <si>
    <t>150</t>
  </si>
  <si>
    <t>U152</t>
  </si>
  <si>
    <t>152</t>
  </si>
  <si>
    <t>187</t>
  </si>
  <si>
    <t>188</t>
  </si>
  <si>
    <t>191</t>
  </si>
  <si>
    <t>U162</t>
  </si>
  <si>
    <t>162</t>
  </si>
  <si>
    <t>192</t>
  </si>
  <si>
    <t>U164</t>
  </si>
  <si>
    <t>164</t>
  </si>
  <si>
    <t>U165</t>
  </si>
  <si>
    <t>165</t>
  </si>
  <si>
    <t>U166</t>
  </si>
  <si>
    <t>166</t>
  </si>
  <si>
    <t>40201601</t>
  </si>
  <si>
    <t>Surface Coating /Autos &amp; Light Trucks /Prime Application/Electo-deposition/</t>
  </si>
  <si>
    <t>U169</t>
  </si>
  <si>
    <t>169</t>
  </si>
  <si>
    <t>U171</t>
  </si>
  <si>
    <t>171</t>
  </si>
  <si>
    <t>U172</t>
  </si>
  <si>
    <t>172</t>
  </si>
  <si>
    <t>U173</t>
  </si>
  <si>
    <t>173</t>
  </si>
  <si>
    <t>U174</t>
  </si>
  <si>
    <t>174</t>
  </si>
  <si>
    <t>U175</t>
  </si>
  <si>
    <t>175</t>
  </si>
  <si>
    <t>U176</t>
  </si>
  <si>
    <t>176</t>
  </si>
  <si>
    <t>177</t>
  </si>
  <si>
    <t>178</t>
  </si>
  <si>
    <t>U179</t>
  </si>
  <si>
    <t>179</t>
  </si>
  <si>
    <t>180</t>
  </si>
  <si>
    <t>181</t>
  </si>
  <si>
    <t>U182</t>
  </si>
  <si>
    <t>182</t>
  </si>
  <si>
    <t>183</t>
  </si>
  <si>
    <t>184</t>
  </si>
  <si>
    <t>U185</t>
  </si>
  <si>
    <t>185</t>
  </si>
  <si>
    <t>U189</t>
  </si>
  <si>
    <t>189</t>
  </si>
  <si>
    <t>190</t>
  </si>
  <si>
    <t>U193</t>
  </si>
  <si>
    <t>193</t>
  </si>
  <si>
    <t>194</t>
  </si>
  <si>
    <t>195</t>
  </si>
  <si>
    <t>U196</t>
  </si>
  <si>
    <t>196</t>
  </si>
  <si>
    <t>U24</t>
  </si>
  <si>
    <t>U25</t>
  </si>
  <si>
    <t>U27</t>
  </si>
  <si>
    <t>U34</t>
  </si>
  <si>
    <t>U36</t>
  </si>
  <si>
    <t>U39</t>
  </si>
  <si>
    <t>42</t>
  </si>
  <si>
    <t>U46</t>
  </si>
  <si>
    <t>46</t>
  </si>
  <si>
    <t>U47</t>
  </si>
  <si>
    <t>47</t>
  </si>
  <si>
    <t>48</t>
  </si>
  <si>
    <t>57</t>
  </si>
  <si>
    <t>58</t>
  </si>
  <si>
    <t>U70</t>
  </si>
  <si>
    <t>59</t>
  </si>
  <si>
    <t>U74</t>
  </si>
  <si>
    <t>63</t>
  </si>
  <si>
    <t>50100401</t>
  </si>
  <si>
    <t>Waste Disp-Govt /Landfill Dump /Unpaved Road Traffic</t>
  </si>
  <si>
    <t>U75</t>
  </si>
  <si>
    <t>64</t>
  </si>
  <si>
    <t>U81</t>
  </si>
  <si>
    <t>U82</t>
  </si>
  <si>
    <t>U87</t>
  </si>
  <si>
    <t>76</t>
  </si>
  <si>
    <t>U88</t>
  </si>
  <si>
    <t>77</t>
  </si>
  <si>
    <t>U89</t>
  </si>
  <si>
    <t>U90</t>
  </si>
  <si>
    <t>U91</t>
  </si>
  <si>
    <t>U92</t>
  </si>
  <si>
    <t>U93</t>
  </si>
  <si>
    <t>82</t>
  </si>
  <si>
    <t>U96</t>
  </si>
  <si>
    <t>85</t>
  </si>
  <si>
    <t>86</t>
  </si>
  <si>
    <t>U98</t>
  </si>
  <si>
    <t>87</t>
  </si>
  <si>
    <t>88</t>
  </si>
  <si>
    <t>45940</t>
  </si>
  <si>
    <t>FG0</t>
  </si>
  <si>
    <t>Colorite Specialty Resins</t>
  </si>
  <si>
    <t>PT1126</t>
  </si>
  <si>
    <t>PT1127</t>
  </si>
  <si>
    <t>30101801</t>
  </si>
  <si>
    <t>Chem Manuf /Plastics Production /Polyvinyl Chlorides and Copolymers ** (Use</t>
  </si>
  <si>
    <t>PT1128</t>
  </si>
  <si>
    <t>PT1129</t>
  </si>
  <si>
    <t>PT1130</t>
  </si>
  <si>
    <t>PT1131</t>
  </si>
  <si>
    <t>U1000</t>
  </si>
  <si>
    <t>PT1132</t>
  </si>
  <si>
    <t>PT1133</t>
  </si>
  <si>
    <t>PT1134</t>
  </si>
  <si>
    <t>PT1135</t>
  </si>
  <si>
    <t>PT1136</t>
  </si>
  <si>
    <t>PT1137</t>
  </si>
  <si>
    <t>PT1138</t>
  </si>
  <si>
    <t>43</t>
  </si>
  <si>
    <t>49</t>
  </si>
  <si>
    <t>OS37</t>
  </si>
  <si>
    <t>51</t>
  </si>
  <si>
    <t>52</t>
  </si>
  <si>
    <t>OS40</t>
  </si>
  <si>
    <t>PT1139</t>
  </si>
  <si>
    <t>OS201</t>
  </si>
  <si>
    <t>PT1140</t>
  </si>
  <si>
    <t>OS202</t>
  </si>
  <si>
    <t>PT1141</t>
  </si>
  <si>
    <t>PT1142</t>
  </si>
  <si>
    <t>OS302</t>
  </si>
  <si>
    <t>PT1143</t>
  </si>
  <si>
    <t>PT1144</t>
  </si>
  <si>
    <t>PT1145</t>
  </si>
  <si>
    <t>PT1146</t>
  </si>
  <si>
    <t>PT1147</t>
  </si>
  <si>
    <t>PT1148</t>
  </si>
  <si>
    <t>PT1149</t>
  </si>
  <si>
    <t>U53</t>
  </si>
  <si>
    <t>PT1150</t>
  </si>
  <si>
    <t>U54</t>
  </si>
  <si>
    <t>PT1151</t>
  </si>
  <si>
    <t>U55</t>
  </si>
  <si>
    <t>PT1152</t>
  </si>
  <si>
    <t>U56</t>
  </si>
  <si>
    <t>PT1153</t>
  </si>
  <si>
    <t>PT1154</t>
  </si>
  <si>
    <t>10200401</t>
  </si>
  <si>
    <t>Ext Comb /Industrial /Residual Oil /Grade 6 Oil</t>
  </si>
  <si>
    <t>PT1155</t>
  </si>
  <si>
    <t>91</t>
  </si>
  <si>
    <t>92</t>
  </si>
  <si>
    <t>20200101</t>
  </si>
  <si>
    <t>Int Comb /Industrial /Distillate Oil (Diesel) /Turbine</t>
  </si>
  <si>
    <t>PT1156</t>
  </si>
  <si>
    <t>U73</t>
  </si>
  <si>
    <t>94</t>
  </si>
  <si>
    <t>30182001</t>
  </si>
  <si>
    <t>Chem Manuf /Wastewater Treatment /Wastewater Stripper</t>
  </si>
  <si>
    <t>U76</t>
  </si>
  <si>
    <t>97</t>
  </si>
  <si>
    <t>PT1157</t>
  </si>
  <si>
    <t>PT1158</t>
  </si>
  <si>
    <t>PT1159</t>
  </si>
  <si>
    <t>U80</t>
  </si>
  <si>
    <t>PT1160</t>
  </si>
  <si>
    <t>PT1161</t>
  </si>
  <si>
    <t>PT1162</t>
  </si>
  <si>
    <t>PT1163</t>
  </si>
  <si>
    <t>PT1164</t>
  </si>
  <si>
    <t>PT1165</t>
  </si>
  <si>
    <t>PT1166</t>
  </si>
  <si>
    <t>PT1167</t>
  </si>
  <si>
    <t>PT1168</t>
  </si>
  <si>
    <t>PT1169</t>
  </si>
  <si>
    <t>45949</t>
  </si>
  <si>
    <t>Burlington County Resource Recovery Complex</t>
  </si>
  <si>
    <t>IS21</t>
  </si>
  <si>
    <t>IS22</t>
  </si>
  <si>
    <t>IS23</t>
  </si>
  <si>
    <t>IS24</t>
  </si>
  <si>
    <t>IS30</t>
  </si>
  <si>
    <t>IS9</t>
  </si>
  <si>
    <t>50100769</t>
  </si>
  <si>
    <t>Waste Disp-Govt /Sewage Treatment /Storage Basin or Open Tank</t>
  </si>
  <si>
    <t>10200799</t>
  </si>
  <si>
    <t>Ext Comb /Industrial /Process Gas /Other: Specify in Comments</t>
  </si>
  <si>
    <t>20100802</t>
  </si>
  <si>
    <t>Int Comb /Electric Gen /Landfill Gas /Reciprocating</t>
  </si>
  <si>
    <t>U31</t>
  </si>
  <si>
    <t>50100410</t>
  </si>
  <si>
    <t>Waste Disp-Govt /Landfill Dump /Waste Gas Destruction: Waste Gas Flares</t>
  </si>
  <si>
    <t>20200107</t>
  </si>
  <si>
    <t>Int Comb /Industrial /Distillate Oil (Diesel) /Reciprocating: Exhaust</t>
  </si>
  <si>
    <t>PT1170</t>
  </si>
  <si>
    <t>PT1171</t>
  </si>
  <si>
    <t>50100799</t>
  </si>
  <si>
    <t>Waste Disp-Govt /Sewage Treatment /Other Not Classified</t>
  </si>
  <si>
    <t>10500110</t>
  </si>
  <si>
    <t>Ext Comb /Space Heater /Industrial /Liquified Petroleum Gas (LPG)</t>
  </si>
  <si>
    <t>45954</t>
  </si>
  <si>
    <t>GRIFFIN PIPE PRODUCTS CO</t>
  </si>
  <si>
    <t>PT1172</t>
  </si>
  <si>
    <t>30400901</t>
  </si>
  <si>
    <t>Secondary Metals /Malleable Iron /Annealing</t>
  </si>
  <si>
    <t>PT1173</t>
  </si>
  <si>
    <t>PT1174</t>
  </si>
  <si>
    <t>U16</t>
  </si>
  <si>
    <t>PT1175</t>
  </si>
  <si>
    <t>PT1176</t>
  </si>
  <si>
    <t>U23</t>
  </si>
  <si>
    <t>U28</t>
  </si>
  <si>
    <t>PT1177</t>
  </si>
  <si>
    <t>PT1178</t>
  </si>
  <si>
    <t>PT1179</t>
  </si>
  <si>
    <t>PT1180</t>
  </si>
  <si>
    <t>PT1181</t>
  </si>
  <si>
    <t>PT1182</t>
  </si>
  <si>
    <t>PT1183</t>
  </si>
  <si>
    <t>PT1184</t>
  </si>
  <si>
    <t>PT1185</t>
  </si>
  <si>
    <t>45955</t>
  </si>
  <si>
    <t>486</t>
  </si>
  <si>
    <t>Colonial Pipeline Co. - Pennsauken Junction</t>
  </si>
  <si>
    <t>40400201</t>
  </si>
  <si>
    <t>Petrol Prod Stor-Bulk Plants /Gasoline RVP 13: Breathing Loss (67000 BBL) -</t>
  </si>
  <si>
    <t>45968</t>
  </si>
  <si>
    <t>FG52</t>
  </si>
  <si>
    <t>U.S. PIPE &amp; FOUNDRY COMPANY, INC.</t>
  </si>
  <si>
    <t>IS361</t>
  </si>
  <si>
    <t>IS362</t>
  </si>
  <si>
    <t>IS41</t>
  </si>
  <si>
    <t>IS43</t>
  </si>
  <si>
    <t>IS44</t>
  </si>
  <si>
    <t>IS51</t>
  </si>
  <si>
    <t>30400315</t>
  </si>
  <si>
    <t>Secondary Metals /Grey Iron Foundries /Charge Handling</t>
  </si>
  <si>
    <t>30400301</t>
  </si>
  <si>
    <t>Secondary Metals /Grey Iron Foundries /Cupola</t>
  </si>
  <si>
    <t>30400321</t>
  </si>
  <si>
    <t>Secondary Metals /Grey Iron Foundries /Magnesium Treatment</t>
  </si>
  <si>
    <t>203</t>
  </si>
  <si>
    <t>30400399</t>
  </si>
  <si>
    <t>Secondary Metals /Grey Iron Foundries /Other Not Classified</t>
  </si>
  <si>
    <t>606</t>
  </si>
  <si>
    <t>30400316</t>
  </si>
  <si>
    <t>Secondary Metals /Grey Iron Foundries /Tapping</t>
  </si>
  <si>
    <t>30400317</t>
  </si>
  <si>
    <t>Secondary Metals /Grey Iron Foundries /Pouring Ladle</t>
  </si>
  <si>
    <t>U19</t>
  </si>
  <si>
    <t>U20</t>
  </si>
  <si>
    <t>3006</t>
  </si>
  <si>
    <t>40200201</t>
  </si>
  <si>
    <t>Surface Coating Application - General /Paint: Water-base</t>
  </si>
  <si>
    <t>54</t>
  </si>
  <si>
    <t>40100303</t>
  </si>
  <si>
    <t>Solvent Evap /Cold Solvent Cleaning/Stripping /Stoddard (Petroleum Solvent)</t>
  </si>
  <si>
    <t>60</t>
  </si>
  <si>
    <t>62</t>
  </si>
  <si>
    <t>4502</t>
  </si>
  <si>
    <t>30900500</t>
  </si>
  <si>
    <t>Fabricated Metal /Welding /General</t>
  </si>
  <si>
    <t>40301009</t>
  </si>
  <si>
    <t>Petrol Prod Stor-Refinery /Fixed Roof Tanks /Gasoline RVP 7: Working Loss</t>
  </si>
  <si>
    <t>U51</t>
  </si>
  <si>
    <t>55</t>
  </si>
  <si>
    <t>50410314</t>
  </si>
  <si>
    <t>Waste Disp /Site Remed /In Situ Venting/Venting of Soils /Active Aeration,</t>
  </si>
  <si>
    <t>30400398</t>
  </si>
  <si>
    <t>30400320</t>
  </si>
  <si>
    <t>Secondary Metals /Grey Iron Foundries /Pouring/Casting</t>
  </si>
  <si>
    <t>702</t>
  </si>
  <si>
    <t>6304</t>
  </si>
  <si>
    <t>30400305</t>
  </si>
  <si>
    <t>Secondary Metals /Grey Iron Foundries /Annealing Operation</t>
  </si>
  <si>
    <t>45977</t>
  </si>
  <si>
    <t>Sybron Chemicals Inc.</t>
  </si>
  <si>
    <t>OS1030</t>
  </si>
  <si>
    <t>30101819</t>
  </si>
  <si>
    <t>Chem Manuf /Plastics Production /Solvent Recovery</t>
  </si>
  <si>
    <t>OS1031</t>
  </si>
  <si>
    <t>OS1040</t>
  </si>
  <si>
    <t>OS1041</t>
  </si>
  <si>
    <t>OS1010</t>
  </si>
  <si>
    <t>OS1011</t>
  </si>
  <si>
    <t>OS1020</t>
  </si>
  <si>
    <t>OS1021</t>
  </si>
  <si>
    <t>OS1100</t>
  </si>
  <si>
    <t>30101813</t>
  </si>
  <si>
    <t>Chem Manuf /Plastics Production /Recovery and Purification System</t>
  </si>
  <si>
    <t>OS1110</t>
  </si>
  <si>
    <t>OS1120</t>
  </si>
  <si>
    <t>OS1130</t>
  </si>
  <si>
    <t>OS1140</t>
  </si>
  <si>
    <t>OS1150</t>
  </si>
  <si>
    <t>OS1160</t>
  </si>
  <si>
    <t>OS1170</t>
  </si>
  <si>
    <t>OS1180</t>
  </si>
  <si>
    <t>OS1190</t>
  </si>
  <si>
    <t>30101817</t>
  </si>
  <si>
    <t>Chem Manuf /Plastics Production /General</t>
  </si>
  <si>
    <t>1003</t>
  </si>
  <si>
    <t>1004</t>
  </si>
  <si>
    <t>1005</t>
  </si>
  <si>
    <t>1006</t>
  </si>
  <si>
    <t>30101816</t>
  </si>
  <si>
    <t>Chem Manuf /Plastics Production /Transferring/Handling/Loading/Packing</t>
  </si>
  <si>
    <t>1007</t>
  </si>
  <si>
    <t>30101811</t>
  </si>
  <si>
    <t>Chem Manuf /Plastics Production /Storage</t>
  </si>
  <si>
    <t>1201</t>
  </si>
  <si>
    <t>30101818</t>
  </si>
  <si>
    <t>Chem Manuf /Plastics Production /Reactor</t>
  </si>
  <si>
    <t>30101820</t>
  </si>
  <si>
    <t>Chem Manuf /Plastics Production /Polymer Drying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</si>
  <si>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</si>
  <si>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</si>
  <si>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</si>
  <si>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</si>
  <si>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</si>
  <si>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</si>
  <si>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</si>
  <si>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</si>
  <si>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</si>
  <si>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</si>
  <si>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</si>
  <si>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1313</t>
  </si>
  <si>
    <t>1314</t>
  </si>
  <si>
    <t>1315</t>
  </si>
  <si>
    <t>1316</t>
  </si>
  <si>
    <t>1401</t>
  </si>
  <si>
    <t>1405</t>
  </si>
  <si>
    <t>1406</t>
  </si>
  <si>
    <t>1501</t>
  </si>
  <si>
    <t>1502</t>
  </si>
  <si>
    <t>1503</t>
  </si>
  <si>
    <t>1601</t>
  </si>
  <si>
    <t>10200402</t>
  </si>
  <si>
    <t>Ext Comb /Industrial /Residual Oil /10-100 Million Btu/hr **</t>
  </si>
  <si>
    <t>PT1192</t>
  </si>
  <si>
    <t>PT1193</t>
  </si>
  <si>
    <t>PT1194</t>
  </si>
  <si>
    <t>503</t>
  </si>
  <si>
    <t>504</t>
  </si>
  <si>
    <t>30183001</t>
  </si>
  <si>
    <t>Chem Manuf /General Processes /Storage/Transfer</t>
  </si>
  <si>
    <t>505</t>
  </si>
  <si>
    <t>601</t>
  </si>
  <si>
    <t>602</t>
  </si>
  <si>
    <t>603</t>
  </si>
  <si>
    <t>604</t>
  </si>
  <si>
    <t>701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</si>
  <si>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</si>
  <si>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</si>
  <si>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</si>
  <si>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</si>
  <si>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</si>
  <si>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</si>
  <si>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</si>
  <si>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</si>
  <si>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</si>
  <si>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45978</t>
  </si>
  <si>
    <t>336</t>
  </si>
  <si>
    <t>VIKING YACHT CO</t>
  </si>
  <si>
    <t>260</t>
  </si>
  <si>
    <t>320</t>
  </si>
  <si>
    <t>1510</t>
  </si>
  <si>
    <t>31401511</t>
  </si>
  <si>
    <t>Boat Manufacturing /Open Contact Molding: Manual Gel Coat Application</t>
  </si>
  <si>
    <t>31401514</t>
  </si>
  <si>
    <t>Boat Manufacturing /Open Contact Molding: Resin/Laminate Application, Machi</t>
  </si>
  <si>
    <t>31401503</t>
  </si>
  <si>
    <t>Boat Manufacturing /Resin Storage</t>
  </si>
  <si>
    <t>28</t>
  </si>
  <si>
    <t>221</t>
  </si>
  <si>
    <t>IS15</t>
  </si>
  <si>
    <t>20300201</t>
  </si>
  <si>
    <t>Int Comb /Comm-Inst /Natural Gas /Reciprocating</t>
  </si>
  <si>
    <t>45980</t>
  </si>
  <si>
    <t>327</t>
  </si>
  <si>
    <t>National Gypsum Company</t>
  </si>
  <si>
    <t>PT1196</t>
  </si>
  <si>
    <t>30501512</t>
  </si>
  <si>
    <t>Gypsum Manuf /Flash Calciner</t>
  </si>
  <si>
    <t>30501521</t>
  </si>
  <si>
    <t>Gypsum Manuf /End Sawing (8 Ft.)</t>
  </si>
  <si>
    <t>30501503</t>
  </si>
  <si>
    <t>Gypsum Manuf /Not Classified **</t>
  </si>
  <si>
    <t>30501504</t>
  </si>
  <si>
    <t>Gypsum Manuf /Conveying</t>
  </si>
  <si>
    <t>230</t>
  </si>
  <si>
    <t>30501514</t>
  </si>
  <si>
    <t>Gypsum Manuf /Storage Bins: Stucco</t>
  </si>
  <si>
    <t>240</t>
  </si>
  <si>
    <t>30501520</t>
  </si>
  <si>
    <t>Gypsum Manuf /Drying Kiln</t>
  </si>
  <si>
    <t>30501516</t>
  </si>
  <si>
    <t>Gypsum Manuf /Mixers</t>
  </si>
  <si>
    <t>10500206</t>
  </si>
  <si>
    <t>Ext Comb /Space Heater /Comm-Inst /Natural Gas</t>
  </si>
  <si>
    <t>30501507</t>
  </si>
  <si>
    <t>Gypsum Manuf /Screening: Gypsum Ore</t>
  </si>
  <si>
    <t>30501506</t>
  </si>
  <si>
    <t>Gypsum Manuf /Secondary Crushing: Gypsum Ore</t>
  </si>
  <si>
    <t>30501501</t>
  </si>
  <si>
    <t>Gypsum Manuf /Rotary Ore Dryer</t>
  </si>
  <si>
    <t>50</t>
  </si>
  <si>
    <t>53</t>
  </si>
  <si>
    <t>PT1197</t>
  </si>
  <si>
    <t>PT1198</t>
  </si>
  <si>
    <t>PT1199</t>
  </si>
  <si>
    <t>46046</t>
  </si>
  <si>
    <t>322</t>
  </si>
  <si>
    <t>American Biltrite Incorporated</t>
  </si>
  <si>
    <t>40200712</t>
  </si>
  <si>
    <t>Surface Coating Application - General /Adhesive: Roll-on</t>
  </si>
  <si>
    <t>40200861</t>
  </si>
  <si>
    <t>Surface Coating Oven - General /Single Coat Application: Oven</t>
  </si>
  <si>
    <t>40200820</t>
  </si>
  <si>
    <t>Surface Coating Oven - General /Prime/Base Coat Oven</t>
  </si>
  <si>
    <t>46126</t>
  </si>
  <si>
    <t>USAF MCGUIRE AFB and Fort Dix FAMILY HOUSING</t>
  </si>
  <si>
    <t>30500201</t>
  </si>
  <si>
    <t>Asphalt Concrete /Rotary Dryer: Conventional Plant (see 3-05-002-50 to -53</t>
  </si>
  <si>
    <t>U102</t>
  </si>
  <si>
    <t>U105</t>
  </si>
  <si>
    <t>U335</t>
  </si>
  <si>
    <t>335</t>
  </si>
  <si>
    <t>OS341</t>
  </si>
  <si>
    <t>U339</t>
  </si>
  <si>
    <t>OS345</t>
  </si>
  <si>
    <t>OS41</t>
  </si>
  <si>
    <t>OS44</t>
  </si>
  <si>
    <t>OS45</t>
  </si>
  <si>
    <t>OS46</t>
  </si>
  <si>
    <t>OS53</t>
  </si>
  <si>
    <t>OS54</t>
  </si>
  <si>
    <t>U49</t>
  </si>
  <si>
    <t>OS55</t>
  </si>
  <si>
    <t>U50</t>
  </si>
  <si>
    <t>OS56</t>
  </si>
  <si>
    <t>OS57</t>
  </si>
  <si>
    <t>U52</t>
  </si>
  <si>
    <t>OS58</t>
  </si>
  <si>
    <t>OS59</t>
  </si>
  <si>
    <t>OS60</t>
  </si>
  <si>
    <t>OS61</t>
  </si>
  <si>
    <t>56</t>
  </si>
  <si>
    <t>OS62</t>
  </si>
  <si>
    <t>U57</t>
  </si>
  <si>
    <t>OS63</t>
  </si>
  <si>
    <t>U58</t>
  </si>
  <si>
    <t>OS64</t>
  </si>
  <si>
    <t>U59</t>
  </si>
  <si>
    <t>OS65</t>
  </si>
  <si>
    <t>U60</t>
  </si>
  <si>
    <t>OS66</t>
  </si>
  <si>
    <t>U61</t>
  </si>
  <si>
    <t>61</t>
  </si>
  <si>
    <t>OS67</t>
  </si>
  <si>
    <t>U62</t>
  </si>
  <si>
    <t>OS68</t>
  </si>
  <si>
    <t>OS69</t>
  </si>
  <si>
    <t>U64</t>
  </si>
  <si>
    <t>OS70</t>
  </si>
  <si>
    <t>U65</t>
  </si>
  <si>
    <t>65</t>
  </si>
  <si>
    <t>OS71</t>
  </si>
  <si>
    <t>66</t>
  </si>
  <si>
    <t>OS72</t>
  </si>
  <si>
    <t>67</t>
  </si>
  <si>
    <t>OS73</t>
  </si>
  <si>
    <t>68</t>
  </si>
  <si>
    <t>OS74</t>
  </si>
  <si>
    <t>OS75</t>
  </si>
  <si>
    <t>OS77</t>
  </si>
  <si>
    <t>OS79</t>
  </si>
  <si>
    <t>OS80</t>
  </si>
  <si>
    <t>U77</t>
  </si>
  <si>
    <t>OS83</t>
  </si>
  <si>
    <t>OS85</t>
  </si>
  <si>
    <t>OS86</t>
  </si>
  <si>
    <t>OS88</t>
  </si>
  <si>
    <t>U83</t>
  </si>
  <si>
    <t>83</t>
  </si>
  <si>
    <t>OS89</t>
  </si>
  <si>
    <t>U84</t>
  </si>
  <si>
    <t>84</t>
  </si>
  <si>
    <t>OS90</t>
  </si>
  <si>
    <t>U85</t>
  </si>
  <si>
    <t>OS91</t>
  </si>
  <si>
    <t>U86</t>
  </si>
  <si>
    <t>OS92</t>
  </si>
  <si>
    <t>OS93</t>
  </si>
  <si>
    <t>OS94</t>
  </si>
  <si>
    <t>OS95</t>
  </si>
  <si>
    <t>OS96</t>
  </si>
  <si>
    <t>OS97</t>
  </si>
  <si>
    <t>OS98</t>
  </si>
  <si>
    <t>OS99</t>
  </si>
  <si>
    <t>U94</t>
  </si>
  <si>
    <t>98</t>
  </si>
  <si>
    <t>OS104</t>
  </si>
  <si>
    <t>99</t>
  </si>
  <si>
    <t>OFFSET99999</t>
  </si>
  <si>
    <t>Industrial Processes:NEC</t>
  </si>
  <si>
    <t>Generic Source - Emission Offsets</t>
  </si>
  <si>
    <t>50018</t>
  </si>
  <si>
    <t>FG100</t>
  </si>
  <si>
    <t>484</t>
  </si>
  <si>
    <t>UNITED PARCEL SERVICE</t>
  </si>
  <si>
    <t>FG300</t>
  </si>
  <si>
    <t>IS100</t>
  </si>
  <si>
    <t>IS101</t>
  </si>
  <si>
    <t>10500106</t>
  </si>
  <si>
    <t>Ext Comb /Space Heater /Industrial /Natural Gas</t>
  </si>
  <si>
    <t>50030</t>
  </si>
  <si>
    <t>WASTEQUIP / ACCURATE INDUSTRIES, INC. (ERIAL)</t>
  </si>
  <si>
    <t>50035</t>
  </si>
  <si>
    <t>SAR INDUSTRIAL FINISHING</t>
  </si>
  <si>
    <t>40200801</t>
  </si>
  <si>
    <t>Surface Coating Oven - General /General</t>
  </si>
  <si>
    <t>40100202</t>
  </si>
  <si>
    <t>Degreasing : 1,1,1-Trichloroethane (Methyl Chloroform): Open-top Vapor Degr</t>
  </si>
  <si>
    <t>40202510</t>
  </si>
  <si>
    <t>Surface Coating /Misc Metal Parts /Prime Coat Application</t>
  </si>
  <si>
    <t>50054</t>
  </si>
  <si>
    <t>COOK COMPOSITES &amp; POLYMERS CO</t>
  </si>
  <si>
    <t>PT1200</t>
  </si>
  <si>
    <t>50062</t>
  </si>
  <si>
    <t>Weyerhaeuser Company</t>
  </si>
  <si>
    <t>U501</t>
  </si>
  <si>
    <t>U800</t>
  </si>
  <si>
    <t>40201301</t>
  </si>
  <si>
    <t>Paper Coating /Coating Operation</t>
  </si>
  <si>
    <t>40201305</t>
  </si>
  <si>
    <t>Paper Coating /Equipment Cleanup</t>
  </si>
  <si>
    <t>30701201</t>
  </si>
  <si>
    <t>Misc Paper Processes /Cyclones</t>
  </si>
  <si>
    <t>50063</t>
  </si>
  <si>
    <t>40188801</t>
  </si>
  <si>
    <t>Solvent Evap /Fugitive Emissions /Specify in Comments Field</t>
  </si>
  <si>
    <t>40301019</t>
  </si>
  <si>
    <t>Petrol Prod Stor-Refinery /Fixed Roof Tanks /Distillate Fuel #2: Breathing</t>
  </si>
  <si>
    <t>40201399</t>
  </si>
  <si>
    <t>Paper Coating /Other Not Classified</t>
  </si>
  <si>
    <t>PT1203</t>
  </si>
  <si>
    <t>PT1204</t>
  </si>
  <si>
    <t>40100335</t>
  </si>
  <si>
    <t>Solvent Evap /Cold Solvent Cleaning/Stripping /Entire Unit</t>
  </si>
  <si>
    <t>PT1205</t>
  </si>
  <si>
    <t>PT1206</t>
  </si>
  <si>
    <t>PT1207</t>
  </si>
  <si>
    <t>50163</t>
  </si>
  <si>
    <t>Camden County Municipal Utilities Authority</t>
  </si>
  <si>
    <t>PT1208</t>
  </si>
  <si>
    <t>PT1209</t>
  </si>
  <si>
    <t>PT1210</t>
  </si>
  <si>
    <t>PT1211</t>
  </si>
  <si>
    <t>PT1212</t>
  </si>
  <si>
    <t>U2301</t>
  </si>
  <si>
    <t>PT1213</t>
  </si>
  <si>
    <t>U2401</t>
  </si>
  <si>
    <t>PT1214</t>
  </si>
  <si>
    <t>PT1215</t>
  </si>
  <si>
    <t>U2501</t>
  </si>
  <si>
    <t>PT1216</t>
  </si>
  <si>
    <t>U301</t>
  </si>
  <si>
    <t>PT1217</t>
  </si>
  <si>
    <t>U3104</t>
  </si>
  <si>
    <t>PT1218</t>
  </si>
  <si>
    <t>U701</t>
  </si>
  <si>
    <t>U801</t>
  </si>
  <si>
    <t>50260</t>
  </si>
  <si>
    <t>BP1</t>
  </si>
  <si>
    <t>500</t>
  </si>
  <si>
    <t>Baxter Healthcare Corportion, Inc.</t>
  </si>
  <si>
    <t>FG123</t>
  </si>
  <si>
    <t>FG21</t>
  </si>
  <si>
    <t>IS1022</t>
  </si>
  <si>
    <t>IS1944</t>
  </si>
  <si>
    <t>IS1945</t>
  </si>
  <si>
    <t>1504</t>
  </si>
  <si>
    <t>1506</t>
  </si>
  <si>
    <t>1507</t>
  </si>
  <si>
    <t>U4295</t>
  </si>
  <si>
    <t>4295</t>
  </si>
  <si>
    <t>50373</t>
  </si>
  <si>
    <t>324</t>
  </si>
  <si>
    <t>National Paving Co., Inc.</t>
  </si>
  <si>
    <t>30500252</t>
  </si>
  <si>
    <t>Asphalt Concrete /Batch Mix Plant: Rotary Dryer, Oil-Fired (also see -46)</t>
  </si>
  <si>
    <t>30500298</t>
  </si>
  <si>
    <t>Asphalt Concrete /Other Not Classified</t>
  </si>
  <si>
    <t>30500258</t>
  </si>
  <si>
    <t>Asphalt Concrete /Drum Mix Plant: Rotary Drum Dryer / Mixer, #2 Oil-Fired</t>
  </si>
  <si>
    <t>30500231</t>
  </si>
  <si>
    <t>Asphalt Concrete /Hot Bins and Screens: Continuous Process</t>
  </si>
  <si>
    <t>50415</t>
  </si>
  <si>
    <t>PT1220</t>
  </si>
  <si>
    <t>PRC-DeSoto International, Inc</t>
  </si>
  <si>
    <t>BP13</t>
  </si>
  <si>
    <t>PT1221</t>
  </si>
  <si>
    <t>PT1222</t>
  </si>
  <si>
    <t>BP3</t>
  </si>
  <si>
    <t>PT1223</t>
  </si>
  <si>
    <t>BP6</t>
  </si>
  <si>
    <t>PT1224</t>
  </si>
  <si>
    <t>BP7</t>
  </si>
  <si>
    <t>PT1225</t>
  </si>
  <si>
    <t>100101</t>
  </si>
  <si>
    <t>30105001</t>
  </si>
  <si>
    <t>Chem Manuf /Adhesives /General/Compound Unknown **</t>
  </si>
  <si>
    <t>130101</t>
  </si>
  <si>
    <t>90101</t>
  </si>
  <si>
    <t>50519</t>
  </si>
  <si>
    <t>SemMaterials, LP - Gloucester City</t>
  </si>
  <si>
    <t>40400314</t>
  </si>
  <si>
    <t>Oil&amp;Gas Field Stor&amp;Workg Tanks /Fixed Roof Tank, Specialty Chem-working+bre</t>
  </si>
  <si>
    <t>OS38</t>
  </si>
  <si>
    <t>OS42</t>
  </si>
  <si>
    <t>752</t>
  </si>
  <si>
    <t>30600103</t>
  </si>
  <si>
    <t>Petrol Indus /Process Heaters /Oil-fired</t>
  </si>
  <si>
    <t>2002</t>
  </si>
  <si>
    <t>30600105</t>
  </si>
  <si>
    <t>Petrol Indus /Process Heaters /Natural Gas-fired</t>
  </si>
  <si>
    <t>2003</t>
  </si>
  <si>
    <t>2005</t>
  </si>
  <si>
    <t>50539</t>
  </si>
  <si>
    <t>STATE METAL INDUSTRIES, INC.</t>
  </si>
  <si>
    <t>30400101</t>
  </si>
  <si>
    <t>Secondary Metals /Aluminum /Sweating Furnace</t>
  </si>
  <si>
    <t>50556</t>
  </si>
  <si>
    <t>William J. Jones, Inc.</t>
  </si>
  <si>
    <t>50591</t>
  </si>
  <si>
    <t>EVERGREEN PRINTING &amp; PUBLISHING CO., INC.</t>
  </si>
  <si>
    <t>1010</t>
  </si>
  <si>
    <t>39000699</t>
  </si>
  <si>
    <t>36000101</t>
  </si>
  <si>
    <t>Print-Publish /Typesetting /Remelting (Lead Emissions Only)</t>
  </si>
  <si>
    <t>40500212</t>
  </si>
  <si>
    <t>Print-Publish /General /Letter Press: 2751</t>
  </si>
  <si>
    <t>50626</t>
  </si>
  <si>
    <t>326</t>
  </si>
  <si>
    <t>A. L. P. Lighting Inc.</t>
  </si>
  <si>
    <t>40202201</t>
  </si>
  <si>
    <t>Surface Coating /Plastic Parts /Coating Operation</t>
  </si>
  <si>
    <t>50635</t>
  </si>
  <si>
    <t>J&amp;J Snack Foods Corp</t>
  </si>
  <si>
    <t>30203299</t>
  </si>
  <si>
    <t>Bakeries /Other Not Classified</t>
  </si>
  <si>
    <t>202</t>
  </si>
  <si>
    <t>204</t>
  </si>
  <si>
    <t>206</t>
  </si>
  <si>
    <t>208</t>
  </si>
  <si>
    <t>50697</t>
  </si>
  <si>
    <t>BRIDGEVIEW INDUSTRIAL FINISHERS, INC.</t>
  </si>
  <si>
    <t>PT1228</t>
  </si>
  <si>
    <t>PT1229</t>
  </si>
  <si>
    <t>PT1230</t>
  </si>
  <si>
    <t>PT1231</t>
  </si>
  <si>
    <t>PT1232</t>
  </si>
  <si>
    <t>PT1233</t>
  </si>
  <si>
    <t>PT1234</t>
  </si>
  <si>
    <t>50704</t>
  </si>
  <si>
    <t>Colonial Processing</t>
  </si>
  <si>
    <t>PT1235</t>
  </si>
  <si>
    <t>PT1236</t>
  </si>
  <si>
    <t>10200501</t>
  </si>
  <si>
    <t>Ext Comb /Industrial /Distillate Oil /Grades 1 and 2 Oil</t>
  </si>
  <si>
    <t>50790</t>
  </si>
  <si>
    <t>MOUNTAIN PRINTING CO INC</t>
  </si>
  <si>
    <t>50907</t>
  </si>
  <si>
    <t>Inserts East, Inc.</t>
  </si>
  <si>
    <t>OS118</t>
  </si>
  <si>
    <t>OS119</t>
  </si>
  <si>
    <t>OS120</t>
  </si>
  <si>
    <t>OS130</t>
  </si>
  <si>
    <t>112</t>
  </si>
  <si>
    <t>40500215</t>
  </si>
  <si>
    <t>Print-Publish /General /Letterpress: Cleaning Solution</t>
  </si>
  <si>
    <t>OS122</t>
  </si>
  <si>
    <t>114</t>
  </si>
  <si>
    <t>115</t>
  </si>
  <si>
    <t>51556</t>
  </si>
  <si>
    <t>L. P., INC. dba Lehigh Press Lithographers</t>
  </si>
  <si>
    <t>2425010000</t>
  </si>
  <si>
    <t>Graphic Arts /Lithography /Total: All Solvent Types</t>
  </si>
  <si>
    <t>2425000000</t>
  </si>
  <si>
    <t>Graphic Arts /All Processes /Total: All Solvent Types</t>
  </si>
  <si>
    <t>51572</t>
  </si>
  <si>
    <t>Dow Chemical Company</t>
  </si>
  <si>
    <t>IS20</t>
  </si>
  <si>
    <t>30800801</t>
  </si>
  <si>
    <t>Plastic Foam Products /Expansion Process via Steam</t>
  </si>
  <si>
    <t>PT1239</t>
  </si>
  <si>
    <t>51606</t>
  </si>
  <si>
    <t>Hess - Pennsauken Terminal</t>
  </si>
  <si>
    <t>PT1240</t>
  </si>
  <si>
    <t>PT1241</t>
  </si>
  <si>
    <t>PT1242</t>
  </si>
  <si>
    <t>PT1243</t>
  </si>
  <si>
    <t>PT1244</t>
  </si>
  <si>
    <t>40400101</t>
  </si>
  <si>
    <t>Petrol Prod Stor-Bulk Terminals /Gasoline RVP 13: Breathing Loss (67000 BBL</t>
  </si>
  <si>
    <t>10300402</t>
  </si>
  <si>
    <t>Ext Comb /Comm-Inst /Residual Oil /10-100 Million Btu/hr **</t>
  </si>
  <si>
    <t>10300403</t>
  </si>
  <si>
    <t>Ext Comb /Comm-Inst /Residual Oil /&lt; 10 Million Btu/hr **</t>
  </si>
  <si>
    <t>PT1245</t>
  </si>
  <si>
    <t>51607</t>
  </si>
  <si>
    <t>NGC Industries, Inc.</t>
  </si>
  <si>
    <t>30700401</t>
  </si>
  <si>
    <t>Paper and Paperboard Manufacture / Paper Machine / Pulp Dryer</t>
  </si>
  <si>
    <t>30187017</t>
  </si>
  <si>
    <t>Chem Manuf /Inorganic Chem Stor (Fixed Roof Tanks) /Aqueous Ammonia: Breath</t>
  </si>
  <si>
    <t>51609</t>
  </si>
  <si>
    <t>ALUMINUM SHAPES LLC</t>
  </si>
  <si>
    <t>39000501</t>
  </si>
  <si>
    <t>In-Process Fuel Use /Distillate Oil /Asphalt Dryer **</t>
  </si>
  <si>
    <t>215</t>
  </si>
  <si>
    <t>39999999</t>
  </si>
  <si>
    <t>216</t>
  </si>
  <si>
    <t>217</t>
  </si>
  <si>
    <t>218</t>
  </si>
  <si>
    <t>30900199</t>
  </si>
  <si>
    <t>30400103</t>
  </si>
  <si>
    <t>Secondary Metals /Aluminum /Smelting Furnace/Reverberatory</t>
  </si>
  <si>
    <t>U29</t>
  </si>
  <si>
    <t>30901101</t>
  </si>
  <si>
    <t>Fabricated Metal /Conversion Coating of Metal Products /Alkaline Cleaning B</t>
  </si>
  <si>
    <t>209</t>
  </si>
  <si>
    <t>750</t>
  </si>
  <si>
    <t>30900501</t>
  </si>
  <si>
    <t>Fabricated Metal /Welding /Arc Welding: General ** (See 3-09-050)</t>
  </si>
  <si>
    <t>811</t>
  </si>
  <si>
    <t>30902099</t>
  </si>
  <si>
    <t>Fabricated Metal /Other Not Classified /See Comment **</t>
  </si>
  <si>
    <t>20200201</t>
  </si>
  <si>
    <t>Int Comb /Industrial /Natural Gas /Turbine</t>
  </si>
  <si>
    <t>222</t>
  </si>
  <si>
    <t>51611</t>
  </si>
  <si>
    <t>FG25</t>
  </si>
  <si>
    <t>Georgia Pacific Gypsum LLC</t>
  </si>
  <si>
    <t>IS13</t>
  </si>
  <si>
    <t>PT1249</t>
  </si>
  <si>
    <t>PT1250</t>
  </si>
  <si>
    <t>PT1251</t>
  </si>
  <si>
    <t>PT1252</t>
  </si>
  <si>
    <t>PT1253</t>
  </si>
  <si>
    <t>PT1254</t>
  </si>
  <si>
    <t>PT1255</t>
  </si>
  <si>
    <t>PT1256</t>
  </si>
  <si>
    <t>PT1257</t>
  </si>
  <si>
    <t>PT1258</t>
  </si>
  <si>
    <t>30501502</t>
  </si>
  <si>
    <t>Gypsum Manuf /Primary Grinder/Roller Mills</t>
  </si>
  <si>
    <t>PT1259</t>
  </si>
  <si>
    <t>PT1260</t>
  </si>
  <si>
    <t>PT1261</t>
  </si>
  <si>
    <t>PT1262</t>
  </si>
  <si>
    <t>PT1263</t>
  </si>
  <si>
    <t>PT1264</t>
  </si>
  <si>
    <t>PT1265</t>
  </si>
  <si>
    <t>PT1266</t>
  </si>
  <si>
    <t>PT1267</t>
  </si>
  <si>
    <t>PT1268</t>
  </si>
  <si>
    <t>PT1269</t>
  </si>
  <si>
    <t>30501511</t>
  </si>
  <si>
    <t>Gypsum Manuf /Continuous Kettle: Calciner</t>
  </si>
  <si>
    <t>PT1270</t>
  </si>
  <si>
    <t>PT1271</t>
  </si>
  <si>
    <t>PT1272</t>
  </si>
  <si>
    <t>PT1273</t>
  </si>
  <si>
    <t>PT1274</t>
  </si>
  <si>
    <t>51612</t>
  </si>
  <si>
    <t>Pennsauken Sanitary Landfill</t>
  </si>
  <si>
    <t>20100801</t>
  </si>
  <si>
    <t>Int Comb /Electric Gen /Landfill Gas /Turbine</t>
  </si>
  <si>
    <t>1508</t>
  </si>
  <si>
    <t>51613</t>
  </si>
  <si>
    <t>Johns Manville Inc</t>
  </si>
  <si>
    <t>27000320</t>
  </si>
  <si>
    <t>Off-highway Diesel Engines /Industrial Fork Lift</t>
  </si>
  <si>
    <t>30501299</t>
  </si>
  <si>
    <t>Fiberglass Manuf /Other Not Classified</t>
  </si>
  <si>
    <t>30501222</t>
  </si>
  <si>
    <t>Fiberglass Manuf /Raw Material: Storage Bins</t>
  </si>
  <si>
    <t>30501204</t>
  </si>
  <si>
    <t>Fiberglass Manuf /Forming: Rotary Spun (Wool-type Fiber)</t>
  </si>
  <si>
    <t>30501205</t>
  </si>
  <si>
    <t>Fiberglass Manuf /Curing Oven: Rotary Spun (Wool-type Fiber)</t>
  </si>
  <si>
    <t>30501206</t>
  </si>
  <si>
    <t>Fiberglass Manuf /Cooling (Wool-type Fiber)</t>
  </si>
  <si>
    <t>30501203</t>
  </si>
  <si>
    <t>Fiberglass Manuf /Electric Furnace (Wool-type Fiber)</t>
  </si>
  <si>
    <t>30501223</t>
  </si>
  <si>
    <t>Fiberglass Manuf /Raw Material: Mixing/Weighing</t>
  </si>
  <si>
    <t>51614</t>
  </si>
  <si>
    <t>Camden County Energy Recovery Associates,L.P.</t>
  </si>
  <si>
    <t>50300112</t>
  </si>
  <si>
    <t>Waste Disp-Indus /Incineration /Mass Burn Waterwall Combustor</t>
  </si>
  <si>
    <t>30510505</t>
  </si>
  <si>
    <t>Mineral Prods /Bulk Materials Loading  /Limestone</t>
  </si>
  <si>
    <t>30510298</t>
  </si>
  <si>
    <t>Mineral Prods /Bulk Materials Storage Bins /Mineral: Specify in Comments</t>
  </si>
  <si>
    <t>30510598</t>
  </si>
  <si>
    <t>Mineral Prods /Bulk Materials Loading  /Mineral: Specify in Comments</t>
  </si>
  <si>
    <t>30510198</t>
  </si>
  <si>
    <t>Mineral Prods /Bulk Materials Conveyors /Mineral: Specify in Comments</t>
  </si>
  <si>
    <t>30510808</t>
  </si>
  <si>
    <t>Mineral Prods /Bulk Materials: Grinding-Crushing /Sulfur</t>
  </si>
  <si>
    <t>51685</t>
  </si>
  <si>
    <t>Tabloid Graphic Services, Inc.</t>
  </si>
  <si>
    <t>51919</t>
  </si>
  <si>
    <t>488</t>
  </si>
  <si>
    <t>Gloucester Terminals</t>
  </si>
  <si>
    <t>20201001</t>
  </si>
  <si>
    <t>Int Comb /Industrial /Liquified Petroleum Gas /Propane: Reciprocating</t>
  </si>
  <si>
    <t>55010</t>
  </si>
  <si>
    <t>Mars Graphic Services</t>
  </si>
  <si>
    <t>31299999</t>
  </si>
  <si>
    <t>Misc Machinery Manuf /Other Not Classified</t>
  </si>
  <si>
    <t>55053</t>
  </si>
  <si>
    <t>WASTEQUIP / ACCURATE INDUSTRIES WILLIAMSTOWN</t>
  </si>
  <si>
    <t>55102</t>
  </si>
  <si>
    <t>Gloucester County Utilities Authority</t>
  </si>
  <si>
    <t>20200207</t>
  </si>
  <si>
    <t>Int Comb /Industrial /Natural Gas /Reciprocating: Exhaust</t>
  </si>
  <si>
    <t>50200516</t>
  </si>
  <si>
    <t>Waste Disp-Comm-Inst /Incineration: Special Purpose /Sewage Sludge Incinera</t>
  </si>
  <si>
    <t>55127</t>
  </si>
  <si>
    <t>FG99</t>
  </si>
  <si>
    <t>541</t>
  </si>
  <si>
    <t>ExxonMobil Research and Engineering Co. - PTC</t>
  </si>
  <si>
    <t>IS200</t>
  </si>
  <si>
    <t>2501</t>
  </si>
  <si>
    <t>30699999</t>
  </si>
  <si>
    <t>Petrol Indus /Petrol Products - Not Classified **</t>
  </si>
  <si>
    <t>2503</t>
  </si>
  <si>
    <t>U9904</t>
  </si>
  <si>
    <t>PT1282</t>
  </si>
  <si>
    <t>55153</t>
  </si>
  <si>
    <t>Woodbury - ConocoPhillips</t>
  </si>
  <si>
    <t>40600501</t>
  </si>
  <si>
    <t>Petrol Trans &amp; Marketg /Pipeline Transp - All Products /Pipeline Leaks</t>
  </si>
  <si>
    <t>55218</t>
  </si>
  <si>
    <t>BP10</t>
  </si>
  <si>
    <t>30200201</t>
  </si>
  <si>
    <t>Coffee Roasting /Direct Fired Roaster ** (use 302002-24 or -25)</t>
  </si>
  <si>
    <t>ADM Cocoa Products-Glassboro</t>
  </si>
  <si>
    <t>OS1001</t>
  </si>
  <si>
    <t>55261</t>
  </si>
  <si>
    <t>237</t>
  </si>
  <si>
    <t>R. E. Pierson Bridgeport</t>
  </si>
  <si>
    <t>PT1283</t>
  </si>
  <si>
    <t>PT1284</t>
  </si>
  <si>
    <t>IS301</t>
  </si>
  <si>
    <t>PT1285</t>
  </si>
  <si>
    <t>30502001</t>
  </si>
  <si>
    <t>Stone Quarrying &amp; Processing /Primary Crushing</t>
  </si>
  <si>
    <t>OS203</t>
  </si>
  <si>
    <t>OS400</t>
  </si>
  <si>
    <t>30500257</t>
  </si>
  <si>
    <t>Asphalt Concrete /Drum Mix Plant: Rotary Drum Dryer / Mixer, Natural Gas, C</t>
  </si>
  <si>
    <t>30500205</t>
  </si>
  <si>
    <t>Asphalt Concrete /Drum Dryer: Drum Mix Plant (see 3-05-002-55 thru -63 for</t>
  </si>
  <si>
    <t>30500213</t>
  </si>
  <si>
    <t>Asphalt Concrete /Storage Silo</t>
  </si>
  <si>
    <t>U450</t>
  </si>
  <si>
    <t>450</t>
  </si>
  <si>
    <t>55422</t>
  </si>
  <si>
    <t>Uptown Bakeries</t>
  </si>
  <si>
    <t>1000</t>
  </si>
  <si>
    <t>OS1000</t>
  </si>
  <si>
    <t>30290003</t>
  </si>
  <si>
    <t>Food&amp;Agric /Fuel Fired Equipment /Natural Gas: Process Heaters</t>
  </si>
  <si>
    <t>205</t>
  </si>
  <si>
    <t>30203602</t>
  </si>
  <si>
    <t>Food&amp;Agric /Deep Fat Frying /Continuous Deep Fat Fryer: Other Snack Chips</t>
  </si>
  <si>
    <t>55457</t>
  </si>
  <si>
    <t>30990003</t>
  </si>
  <si>
    <t>Fabricated Metal /Fuel Fired Equipment /Natural Gas: Process Heaters</t>
  </si>
  <si>
    <t>423</t>
  </si>
  <si>
    <t>Superior Barrel &amp; Drum Co., Inc.</t>
  </si>
  <si>
    <t>403</t>
  </si>
  <si>
    <t>404</t>
  </si>
  <si>
    <t>10301002</t>
  </si>
  <si>
    <t>Ext Comb /Comm-Inst /LPG /Propane</t>
  </si>
  <si>
    <t>55707</t>
  </si>
  <si>
    <t>Ferro Corporation</t>
  </si>
  <si>
    <t>201</t>
  </si>
  <si>
    <t>207</t>
  </si>
  <si>
    <t>210</t>
  </si>
  <si>
    <t>211</t>
  </si>
  <si>
    <t>212</t>
  </si>
  <si>
    <t>213</t>
  </si>
  <si>
    <t>214</t>
  </si>
  <si>
    <t>219</t>
  </si>
  <si>
    <t>220</t>
  </si>
  <si>
    <t>223</t>
  </si>
  <si>
    <t>224</t>
  </si>
  <si>
    <t>225</t>
  </si>
  <si>
    <t>226</t>
  </si>
  <si>
    <t>227</t>
  </si>
  <si>
    <t>228</t>
  </si>
  <si>
    <t>229</t>
  </si>
  <si>
    <t>236</t>
  </si>
  <si>
    <t>238</t>
  </si>
  <si>
    <t>239</t>
  </si>
  <si>
    <t>OS43</t>
  </si>
  <si>
    <t>241</t>
  </si>
  <si>
    <t>242</t>
  </si>
  <si>
    <t>243</t>
  </si>
  <si>
    <t>246</t>
  </si>
  <si>
    <t>247</t>
  </si>
  <si>
    <t>301</t>
  </si>
  <si>
    <t>304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</si>
  <si>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</si>
  <si>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</si>
  <si>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</si>
  <si>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</si>
  <si>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</si>
  <si>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</si>
  <si>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</si>
  <si>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</si>
  <si>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</si>
  <si>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</si>
  <si>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</si>
  <si>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319</t>
  </si>
  <si>
    <t>328</t>
  </si>
  <si>
    <t>329</t>
  </si>
  <si>
    <t>344</t>
  </si>
  <si>
    <t>OS49</t>
  </si>
  <si>
    <t>350</t>
  </si>
  <si>
    <t>30190001</t>
  </si>
  <si>
    <t>Chem Manuf /Fuel Fired Equipment /Distillate Oil (No. 2): Process Heaters</t>
  </si>
  <si>
    <t>405</t>
  </si>
  <si>
    <t>406</t>
  </si>
  <si>
    <t>502</t>
  </si>
  <si>
    <t>506</t>
  </si>
  <si>
    <t>507</t>
  </si>
  <si>
    <t>508</t>
  </si>
  <si>
    <t>30182010</t>
  </si>
  <si>
    <t>Chem Manuf /Wastewater Treatment /Chemical Plant Wastewater System: Clarifi</t>
  </si>
  <si>
    <t>509</t>
  </si>
  <si>
    <t>510</t>
  </si>
  <si>
    <t>511</t>
  </si>
  <si>
    <t>512</t>
  </si>
  <si>
    <t>30182006</t>
  </si>
  <si>
    <t>Chem Manuf /Wastewater Treatment /Chemical Plant Wastewater System: Aerated</t>
  </si>
  <si>
    <t>513</t>
  </si>
  <si>
    <t>514</t>
  </si>
  <si>
    <t>515</t>
  </si>
  <si>
    <t>516</t>
  </si>
  <si>
    <t>518</t>
  </si>
  <si>
    <t>519</t>
  </si>
  <si>
    <t>521</t>
  </si>
  <si>
    <t>524</t>
  </si>
  <si>
    <t>525</t>
  </si>
  <si>
    <t>526</t>
  </si>
  <si>
    <t>PT1286</t>
  </si>
  <si>
    <t>55727</t>
  </si>
  <si>
    <t>GEO Specialty Chemicals</t>
  </si>
  <si>
    <t>140</t>
  </si>
  <si>
    <t>55758</t>
  </si>
  <si>
    <t>EXXONMOBIL RESEARCH &amp; ENGINEERING CO</t>
  </si>
  <si>
    <t>U1201</t>
  </si>
  <si>
    <t>30602201</t>
  </si>
  <si>
    <t>Petrol Indus /Gasoline Blending Unit /General</t>
  </si>
  <si>
    <t>20400499</t>
  </si>
  <si>
    <t>Int Comb /Engine Testing /Reciprocating Engine /Other Not Classified</t>
  </si>
  <si>
    <t>3102</t>
  </si>
  <si>
    <t>3103</t>
  </si>
  <si>
    <t>3104</t>
  </si>
  <si>
    <t>3105</t>
  </si>
  <si>
    <t>3108</t>
  </si>
  <si>
    <t>3113</t>
  </si>
  <si>
    <t>U3100</t>
  </si>
  <si>
    <t>PT1287</t>
  </si>
  <si>
    <t>U3101</t>
  </si>
  <si>
    <t>PT1288</t>
  </si>
  <si>
    <t>U4400</t>
  </si>
  <si>
    <t>4402</t>
  </si>
  <si>
    <t>U4501</t>
  </si>
  <si>
    <t>PT1289</t>
  </si>
  <si>
    <t>U4600</t>
  </si>
  <si>
    <t>9001</t>
  </si>
  <si>
    <t>9002</t>
  </si>
  <si>
    <t>9003</t>
  </si>
  <si>
    <t>U4601</t>
  </si>
  <si>
    <t>PT1290</t>
  </si>
  <si>
    <t>U9900</t>
  </si>
  <si>
    <t>PT1291</t>
  </si>
  <si>
    <t>U9901</t>
  </si>
  <si>
    <t>PT1292</t>
  </si>
  <si>
    <t>U9902</t>
  </si>
  <si>
    <t>40301008</t>
  </si>
  <si>
    <t>Petrol Prod Stor-Refinery /Fixed Roof Tanks /Gasoline RVP 10: Working Loss</t>
  </si>
  <si>
    <t>55779</t>
  </si>
  <si>
    <t>611</t>
  </si>
  <si>
    <t>Rowan University</t>
  </si>
  <si>
    <t>55113</t>
  </si>
  <si>
    <t>PT1294</t>
  </si>
  <si>
    <t>PT1295</t>
  </si>
  <si>
    <t>PT1296</t>
  </si>
  <si>
    <t>28201</t>
  </si>
  <si>
    <t>10200701</t>
  </si>
  <si>
    <t xml:space="preserve">Ext Comb /Industrial /Process Gas /Petroleum Refinery Gas           </t>
  </si>
  <si>
    <t>CAMD NONEGU</t>
  </si>
  <si>
    <t xml:space="preserve">Ext Comb /Industrial /Distillate Oil /Grades 1 and 2 Oil      </t>
  </si>
  <si>
    <t>28301</t>
  </si>
  <si>
    <t>28401</t>
  </si>
  <si>
    <t>28501</t>
  </si>
  <si>
    <t>20200252</t>
  </si>
  <si>
    <t>Int Comb /Industrial /Natural Gas /2-cycle Lean Burn</t>
  </si>
  <si>
    <t>20200706</t>
  </si>
  <si>
    <t>Int Comb /Industrial /Process Gas /Refinery Gas: Reciprocating Engine</t>
  </si>
  <si>
    <t>278</t>
  </si>
  <si>
    <t>30600106</t>
  </si>
  <si>
    <t>Petrol Indus /Process Heaters /Process Gas-fired</t>
  </si>
  <si>
    <t>PT1297</t>
  </si>
  <si>
    <t>U302</t>
  </si>
  <si>
    <t>PT1298</t>
  </si>
  <si>
    <t>U304</t>
  </si>
  <si>
    <t>PT1299</t>
  </si>
  <si>
    <t>U307</t>
  </si>
  <si>
    <t>PT1300</t>
  </si>
  <si>
    <t>U308</t>
  </si>
  <si>
    <t>PT1301</t>
  </si>
  <si>
    <t>U309</t>
  </si>
  <si>
    <t>PT1302</t>
  </si>
  <si>
    <t>40301140</t>
  </si>
  <si>
    <t>Petrol Prod Stor-Refinery /Floating Roof Tanks /Specify Liquid: Standing Lo</t>
  </si>
  <si>
    <t>U311</t>
  </si>
  <si>
    <t>PT1303</t>
  </si>
  <si>
    <t>10001</t>
  </si>
  <si>
    <t>10002</t>
  </si>
  <si>
    <t>30603301</t>
  </si>
  <si>
    <t>Petrol Indus /Desulfurization /Sulfur Recovery Unit</t>
  </si>
  <si>
    <t>10006</t>
  </si>
  <si>
    <t>PT1304</t>
  </si>
  <si>
    <t>PT1305</t>
  </si>
  <si>
    <t>PT1306</t>
  </si>
  <si>
    <t>30600508</t>
  </si>
  <si>
    <t>Petrol Indus /Wastewater Treatment /Oil/Water Separator</t>
  </si>
  <si>
    <t>30600516</t>
  </si>
  <si>
    <t>Petrol Indus /Wastewater Treatment /Petroleum Refinery Wastewater System: A</t>
  </si>
  <si>
    <t>PT1307</t>
  </si>
  <si>
    <t>U560</t>
  </si>
  <si>
    <t>5600</t>
  </si>
  <si>
    <t>5601</t>
  </si>
  <si>
    <t>5602</t>
  </si>
  <si>
    <t>PT1308</t>
  </si>
  <si>
    <t>PT1309</t>
  </si>
  <si>
    <t>PT1310</t>
  </si>
  <si>
    <t>PT1311</t>
  </si>
  <si>
    <t>PT1312</t>
  </si>
  <si>
    <t>PT1313</t>
  </si>
  <si>
    <t>PT1314</t>
  </si>
  <si>
    <t>PT1315</t>
  </si>
  <si>
    <t>PT1316</t>
  </si>
  <si>
    <t>PT1317</t>
  </si>
  <si>
    <t>PT1318</t>
  </si>
  <si>
    <t>PT1319</t>
  </si>
  <si>
    <t>55788</t>
  </si>
  <si>
    <t>150001</t>
  </si>
  <si>
    <t>PT1320</t>
  </si>
  <si>
    <t>Johnson Matthey, Inc.</t>
  </si>
  <si>
    <t>260001</t>
  </si>
  <si>
    <t>PT1321</t>
  </si>
  <si>
    <t>290001</t>
  </si>
  <si>
    <t>PT1322</t>
  </si>
  <si>
    <t>370001</t>
  </si>
  <si>
    <t>PT1323</t>
  </si>
  <si>
    <t>460001</t>
  </si>
  <si>
    <t>PT1324</t>
  </si>
  <si>
    <t>460003</t>
  </si>
  <si>
    <t>PT1325</t>
  </si>
  <si>
    <t>460101</t>
  </si>
  <si>
    <t>PT1326</t>
  </si>
  <si>
    <t>460102</t>
  </si>
  <si>
    <t>PT1327</t>
  </si>
  <si>
    <t>610001</t>
  </si>
  <si>
    <t>PT1328</t>
  </si>
  <si>
    <t>PT1329</t>
  </si>
  <si>
    <t>BP5</t>
  </si>
  <si>
    <t>PT1330</t>
  </si>
  <si>
    <t>BP61</t>
  </si>
  <si>
    <t>PT1331</t>
  </si>
  <si>
    <t>FG29</t>
  </si>
  <si>
    <t>PT1332</t>
  </si>
  <si>
    <t>GR29</t>
  </si>
  <si>
    <t>PT1333</t>
  </si>
  <si>
    <t>GR4</t>
  </si>
  <si>
    <t>PT1334</t>
  </si>
  <si>
    <t>I10001</t>
  </si>
  <si>
    <t>PT1335</t>
  </si>
  <si>
    <t>I50001</t>
  </si>
  <si>
    <t>PT1336</t>
  </si>
  <si>
    <t>IS99</t>
  </si>
  <si>
    <t>PT1337</t>
  </si>
  <si>
    <t>100001</t>
  </si>
  <si>
    <t>40301020</t>
  </si>
  <si>
    <t>140001</t>
  </si>
  <si>
    <t>30187097</t>
  </si>
  <si>
    <t>Chem Manuf /Inorganic Chem Stor (Fixed Roof Tanks) /Specify Liquid: Breathi</t>
  </si>
  <si>
    <t>20001</t>
  </si>
  <si>
    <t>20002</t>
  </si>
  <si>
    <t>20003</t>
  </si>
  <si>
    <t>PT1338</t>
  </si>
  <si>
    <t>PT1339</t>
  </si>
  <si>
    <t>380001</t>
  </si>
  <si>
    <t>PT1340</t>
  </si>
  <si>
    <t>400001</t>
  </si>
  <si>
    <t>30482599</t>
  </si>
  <si>
    <t>Secondary Metals /Wastewater, Pts of Generation /Specify Point of Generatio</t>
  </si>
  <si>
    <t>410001</t>
  </si>
  <si>
    <t>420001</t>
  </si>
  <si>
    <t>430001</t>
  </si>
  <si>
    <t>440001</t>
  </si>
  <si>
    <t>470001</t>
  </si>
  <si>
    <t>500001</t>
  </si>
  <si>
    <t>510001</t>
  </si>
  <si>
    <t>PT1341</t>
  </si>
  <si>
    <t>PT1342</t>
  </si>
  <si>
    <t>610003</t>
  </si>
  <si>
    <t>610004</t>
  </si>
  <si>
    <t>610006</t>
  </si>
  <si>
    <t>610007</t>
  </si>
  <si>
    <t>PT1343</t>
  </si>
  <si>
    <t>55793</t>
  </si>
  <si>
    <t>Wheelabrator Gloucester Company, L.P.</t>
  </si>
  <si>
    <t>10101201</t>
  </si>
  <si>
    <t>Ext Comb /Electric Gen /Solid Waste /Specify Waste Material in Comments</t>
  </si>
  <si>
    <t>10100601</t>
  </si>
  <si>
    <t>Ext Comb /Electric Gen /Natural Gas /Boilers : 100 Million Btu/hr except Ta</t>
  </si>
  <si>
    <t>30510199</t>
  </si>
  <si>
    <t>Mineral Prods /Bulk Materials Conveyors /Other Not Classified</t>
  </si>
  <si>
    <t>55795</t>
  </si>
  <si>
    <t>493</t>
  </si>
  <si>
    <t>Pacific Atlantic Terminals, LLC.</t>
  </si>
  <si>
    <t>40301101</t>
  </si>
  <si>
    <t>Petrol Prod Stor-Refinery /Floating Roof Tanks /Gasoline RVP 13: Standing L</t>
  </si>
  <si>
    <t>40388801</t>
  </si>
  <si>
    <t>Petrol Prod Stor-Refinery /Fugitive Emissions /Specify in Comments Field</t>
  </si>
  <si>
    <t>40400250</t>
  </si>
  <si>
    <t>Petrol Prod Stor-Bulk Plants /Loading Racks</t>
  </si>
  <si>
    <t>40688801</t>
  </si>
  <si>
    <t>Petrol Trans &amp; Marketg /Fugitive Emissions /Specify in Comments Field</t>
  </si>
  <si>
    <t>55796</t>
  </si>
  <si>
    <t>Aleris Light Gauge Products</t>
  </si>
  <si>
    <t>30400150</t>
  </si>
  <si>
    <t>Secondary Metals /Aluminum /Rolling/Drawing/Extruding</t>
  </si>
  <si>
    <t>PT1349</t>
  </si>
  <si>
    <t>30400112</t>
  </si>
  <si>
    <t>Secondary Metals /Aluminum /Annealing Furnace</t>
  </si>
  <si>
    <t>40100295</t>
  </si>
  <si>
    <t>Degreasing : Other Not Classified: General Degreasing Units</t>
  </si>
  <si>
    <t>44003</t>
  </si>
  <si>
    <t>40201802</t>
  </si>
  <si>
    <t>Metal Coil Coating /Cleaning/Pretreatment</t>
  </si>
  <si>
    <t>PT1350</t>
  </si>
  <si>
    <t>5102</t>
  </si>
  <si>
    <t>40201801</t>
  </si>
  <si>
    <t>Metal Coil Coating /Prime Coating Application</t>
  </si>
  <si>
    <t>40290013</t>
  </si>
  <si>
    <t>Surface Coating /Fuel Fired Equipment /Natural Gas: Incinerator/Afterburner</t>
  </si>
  <si>
    <t>55798</t>
  </si>
  <si>
    <t>SOLVAY SOLEXIS</t>
  </si>
  <si>
    <t>U2000</t>
  </si>
  <si>
    <t>OS2004</t>
  </si>
  <si>
    <t>39000189</t>
  </si>
  <si>
    <t>OS2005</t>
  </si>
  <si>
    <t>OS2006</t>
  </si>
  <si>
    <t>2004</t>
  </si>
  <si>
    <t>OS2008</t>
  </si>
  <si>
    <t>30184001</t>
  </si>
  <si>
    <t>Chem Manuf /General Processes /Distillation Units</t>
  </si>
  <si>
    <t>OS2009</t>
  </si>
  <si>
    <t>U3000</t>
  </si>
  <si>
    <t>3001</t>
  </si>
  <si>
    <t>OS3001</t>
  </si>
  <si>
    <t>3002</t>
  </si>
  <si>
    <t>OS3005</t>
  </si>
  <si>
    <t>30101852</t>
  </si>
  <si>
    <t>Chem Manuf /Plastics Production /Polyfluorocarbons</t>
  </si>
  <si>
    <t>OS3009</t>
  </si>
  <si>
    <t>OS3013</t>
  </si>
  <si>
    <t>OS3017</t>
  </si>
  <si>
    <t>OS3021</t>
  </si>
  <si>
    <t>OS3025</t>
  </si>
  <si>
    <t>OS3029</t>
  </si>
  <si>
    <t>OS3033</t>
  </si>
  <si>
    <t>OS3037</t>
  </si>
  <si>
    <t>3004</t>
  </si>
  <si>
    <t>OS3045</t>
  </si>
  <si>
    <t>30101865</t>
  </si>
  <si>
    <t>Chem Manuf /Plastics Production /Transferring/Conveying</t>
  </si>
  <si>
    <t>OS3049</t>
  </si>
  <si>
    <t>OS3053</t>
  </si>
  <si>
    <t>OS3057</t>
  </si>
  <si>
    <t>30101866</t>
  </si>
  <si>
    <t>Chem Manuf /Plastics Production /Packing/Shipping</t>
  </si>
  <si>
    <t>3005</t>
  </si>
  <si>
    <t>OS3066</t>
  </si>
  <si>
    <t>30101891</t>
  </si>
  <si>
    <t>Chem Manuf /Plastics Production /Reactor Vents</t>
  </si>
  <si>
    <t>OS3070</t>
  </si>
  <si>
    <t>3007</t>
  </si>
  <si>
    <t>OS3074</t>
  </si>
  <si>
    <t>3008</t>
  </si>
  <si>
    <t>OS3078</t>
  </si>
  <si>
    <t>3009</t>
  </si>
  <si>
    <t>OS3082</t>
  </si>
  <si>
    <t>3011</t>
  </si>
  <si>
    <t>OS3098</t>
  </si>
  <si>
    <t>OS3100</t>
  </si>
  <si>
    <t>3012</t>
  </si>
  <si>
    <t>OS3093</t>
  </si>
  <si>
    <t>OS3094</t>
  </si>
  <si>
    <t>U3500</t>
  </si>
  <si>
    <t>3501</t>
  </si>
  <si>
    <t>OS3501</t>
  </si>
  <si>
    <t>30102614</t>
  </si>
  <si>
    <t>Synthetic Rubber Manuf /Blending Tanks</t>
  </si>
  <si>
    <t>OS3502</t>
  </si>
  <si>
    <t>OS3503</t>
  </si>
  <si>
    <t>OS3504</t>
  </si>
  <si>
    <t>OS3505</t>
  </si>
  <si>
    <t>OS3506</t>
  </si>
  <si>
    <t>30102609</t>
  </si>
  <si>
    <t>Synthetic Rubber Manuf /Dryers</t>
  </si>
  <si>
    <t>3502</t>
  </si>
  <si>
    <t>OS3507</t>
  </si>
  <si>
    <t>3503</t>
  </si>
  <si>
    <t>OS3508</t>
  </si>
  <si>
    <t>30102644</t>
  </si>
  <si>
    <t>Synthetic Rubber Manuf /Emulsion Latex Process: Latex Packaging</t>
  </si>
  <si>
    <t>OS3509</t>
  </si>
  <si>
    <t>OS3510</t>
  </si>
  <si>
    <t>OS3511</t>
  </si>
  <si>
    <t>OS3512</t>
  </si>
  <si>
    <t>OS3513</t>
  </si>
  <si>
    <t>U4000</t>
  </si>
  <si>
    <t>OS4001</t>
  </si>
  <si>
    <t>4002</t>
  </si>
  <si>
    <t>OS4002</t>
  </si>
  <si>
    <t>4003</t>
  </si>
  <si>
    <t>OS4003</t>
  </si>
  <si>
    <t>4004</t>
  </si>
  <si>
    <t>OS4004</t>
  </si>
  <si>
    <t>4006</t>
  </si>
  <si>
    <t>OS4006</t>
  </si>
  <si>
    <t>4007</t>
  </si>
  <si>
    <t>OS4007</t>
  </si>
  <si>
    <t>4008</t>
  </si>
  <si>
    <t>OS4008</t>
  </si>
  <si>
    <t>4010</t>
  </si>
  <si>
    <t>OS4010</t>
  </si>
  <si>
    <t>4012</t>
  </si>
  <si>
    <t>OS4017</t>
  </si>
  <si>
    <t>4013</t>
  </si>
  <si>
    <t>OS4021</t>
  </si>
  <si>
    <t>4014</t>
  </si>
  <si>
    <t>OS4022</t>
  </si>
  <si>
    <t>4015</t>
  </si>
  <si>
    <t>OS4023</t>
  </si>
  <si>
    <t>4016</t>
  </si>
  <si>
    <t>OS4024</t>
  </si>
  <si>
    <t>U5000</t>
  </si>
  <si>
    <t>5005</t>
  </si>
  <si>
    <t>OS5014</t>
  </si>
  <si>
    <t>U6000</t>
  </si>
  <si>
    <t>6001</t>
  </si>
  <si>
    <t>OS6001</t>
  </si>
  <si>
    <t>30190013</t>
  </si>
  <si>
    <t>Chem Manuf /Fuel Fired Equipment /Natural Gas: Incinerators</t>
  </si>
  <si>
    <t>U7000</t>
  </si>
  <si>
    <t>7001</t>
  </si>
  <si>
    <t>OS7001</t>
  </si>
  <si>
    <t>OS7002</t>
  </si>
  <si>
    <t>10201002</t>
  </si>
  <si>
    <t>Ext Comb /Industrial /LPG /Propane</t>
  </si>
  <si>
    <t>7002</t>
  </si>
  <si>
    <t>OS7003</t>
  </si>
  <si>
    <t>OS7004</t>
  </si>
  <si>
    <t>U7001</t>
  </si>
  <si>
    <t>7003</t>
  </si>
  <si>
    <t>OS7005</t>
  </si>
  <si>
    <t>7004</t>
  </si>
  <si>
    <t>OS7006</t>
  </si>
  <si>
    <t>7007</t>
  </si>
  <si>
    <t>OS7009</t>
  </si>
  <si>
    <t>U7003</t>
  </si>
  <si>
    <t>7006</t>
  </si>
  <si>
    <t>OS7008</t>
  </si>
  <si>
    <t>30101893</t>
  </si>
  <si>
    <t>Chem Manuf /Plastics Production /Raw Material Storage</t>
  </si>
  <si>
    <t>U8000</t>
  </si>
  <si>
    <t>8003</t>
  </si>
  <si>
    <t>OS8006</t>
  </si>
  <si>
    <t>OS8007</t>
  </si>
  <si>
    <t>U9000</t>
  </si>
  <si>
    <t>9004</t>
  </si>
  <si>
    <t>OS9004</t>
  </si>
  <si>
    <t>30182002</t>
  </si>
  <si>
    <t>Chem Manuf /Wastewater Treatment /Wastewater Treatment</t>
  </si>
  <si>
    <t>9005</t>
  </si>
  <si>
    <t>OS9005</t>
  </si>
  <si>
    <t>9006</t>
  </si>
  <si>
    <t>OS9006</t>
  </si>
  <si>
    <t>9007</t>
  </si>
  <si>
    <t>OS9007</t>
  </si>
  <si>
    <t>9008</t>
  </si>
  <si>
    <t>OS9009</t>
  </si>
  <si>
    <t>9009</t>
  </si>
  <si>
    <t>OS9010</t>
  </si>
  <si>
    <t>9010</t>
  </si>
  <si>
    <t>OS9011</t>
  </si>
  <si>
    <t>9011</t>
  </si>
  <si>
    <t>OS9012</t>
  </si>
  <si>
    <t>9012</t>
  </si>
  <si>
    <t>OS9013</t>
  </si>
  <si>
    <t>9013</t>
  </si>
  <si>
    <t>OS9014</t>
  </si>
  <si>
    <t>9014</t>
  </si>
  <si>
    <t>OS9015</t>
  </si>
  <si>
    <t>9015</t>
  </si>
  <si>
    <t>OS9016</t>
  </si>
  <si>
    <t>55822</t>
  </si>
  <si>
    <t>Shorewood  Display, a subsid. of Intl. Paper</t>
  </si>
  <si>
    <t>30701301</t>
  </si>
  <si>
    <t>Misc Paper Products /Shredding Newspaper for Insulation Manufacturing</t>
  </si>
  <si>
    <t>40100301</t>
  </si>
  <si>
    <t>Solvent Evap /Cold Solvent Cleaning/Stripping /Methanol</t>
  </si>
  <si>
    <t>40200301</t>
  </si>
  <si>
    <t>Surface Coating Application - General /Varnish/Shellac</t>
  </si>
  <si>
    <t>40100399</t>
  </si>
  <si>
    <t>Solvent Evap /Cold Solvent Cleaning/Stripping /Other Not Classified</t>
  </si>
  <si>
    <t>55824</t>
  </si>
  <si>
    <t>422</t>
  </si>
  <si>
    <t>Gulf Oil  Woodbury Terminal</t>
  </si>
  <si>
    <t>40400401</t>
  </si>
  <si>
    <t>Petrol Prod Stor-Underground Tanks /Gasoline RVP 13: Breathing Loss</t>
  </si>
  <si>
    <t>40400199</t>
  </si>
  <si>
    <t>Petrol Prod Stor-Bulk Terminals /See Comment **</t>
  </si>
  <si>
    <t>55825</t>
  </si>
  <si>
    <t>Colonial Pipeline Company - Woodbury Junction</t>
  </si>
  <si>
    <t>50410405</t>
  </si>
  <si>
    <t>Waste Disp /Site Remed /Air Stripping of Groundwater /Oil/Water Separator</t>
  </si>
  <si>
    <t>55826</t>
  </si>
  <si>
    <t>Air Products and Chemicals, Inc.</t>
  </si>
  <si>
    <t>U500</t>
  </si>
  <si>
    <t>50300702</t>
  </si>
  <si>
    <t>Waste Disp-Indus /Liquid Waste /Waste Treatment: General</t>
  </si>
  <si>
    <t>50300801</t>
  </si>
  <si>
    <t>Waste Disp-Indus /Treatment, Storage, Disp /Surface Impoundment: Fugitive E</t>
  </si>
  <si>
    <t>55829</t>
  </si>
  <si>
    <t>VALERO REFINING CO NJ</t>
  </si>
  <si>
    <t>50628</t>
  </si>
  <si>
    <t>PT1351</t>
  </si>
  <si>
    <t>PT1352</t>
  </si>
  <si>
    <t>PT1353</t>
  </si>
  <si>
    <t>PT1354</t>
  </si>
  <si>
    <t>PT1355</t>
  </si>
  <si>
    <t>PT1356</t>
  </si>
  <si>
    <t>PT1357</t>
  </si>
  <si>
    <t>PT1358</t>
  </si>
  <si>
    <t>PT1359</t>
  </si>
  <si>
    <t>748001</t>
  </si>
  <si>
    <t>751001</t>
  </si>
  <si>
    <t>752001</t>
  </si>
  <si>
    <t>10200710</t>
  </si>
  <si>
    <t>Ext Comb /Industrial /Process Gas /Cogeneration</t>
  </si>
  <si>
    <t>749001</t>
  </si>
  <si>
    <t>30600901</t>
  </si>
  <si>
    <t>Petrol Indus /Flares /Distillate Oil</t>
  </si>
  <si>
    <t>30609905</t>
  </si>
  <si>
    <t>Petrol Indus /Incinerators /Liquified Petroleum Gas</t>
  </si>
  <si>
    <t>267</t>
  </si>
  <si>
    <t>268</t>
  </si>
  <si>
    <t>271</t>
  </si>
  <si>
    <t>272</t>
  </si>
  <si>
    <t>244</t>
  </si>
  <si>
    <t>245</t>
  </si>
  <si>
    <t>249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</si>
  <si>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</si>
  <si>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</si>
  <si>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</si>
  <si>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</si>
  <si>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</si>
  <si>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</si>
  <si>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</si>
  <si>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</si>
  <si>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</si>
  <si>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</si>
  <si>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262</t>
  </si>
  <si>
    <t>263</t>
  </si>
  <si>
    <t>264</t>
  </si>
  <si>
    <t>265</t>
  </si>
  <si>
    <t>266</t>
  </si>
  <si>
    <t>199</t>
  </si>
  <si>
    <t>232</t>
  </si>
  <si>
    <t>273</t>
  </si>
  <si>
    <t>274</t>
  </si>
  <si>
    <t>275</t>
  </si>
  <si>
    <t>135</t>
  </si>
  <si>
    <t>136</t>
  </si>
  <si>
    <t>137</t>
  </si>
  <si>
    <t>138</t>
  </si>
  <si>
    <t>139</t>
  </si>
  <si>
    <t>141</t>
  </si>
  <si>
    <t>153</t>
  </si>
  <si>
    <t>155</t>
  </si>
  <si>
    <t>163</t>
  </si>
  <si>
    <t>248</t>
  </si>
  <si>
    <t>250</t>
  </si>
  <si>
    <t>167</t>
  </si>
  <si>
    <t>231</t>
  </si>
  <si>
    <t>233</t>
  </si>
  <si>
    <t>148</t>
  </si>
  <si>
    <t>PT1360</t>
  </si>
  <si>
    <t>PT1361</t>
  </si>
  <si>
    <t>PT1362</t>
  </si>
  <si>
    <t>PT1363</t>
  </si>
  <si>
    <t>PT1364</t>
  </si>
  <si>
    <t>305</t>
  </si>
  <si>
    <t>30609901</t>
  </si>
  <si>
    <t>Petrol Indus /Incinerators /Distillate Oil (No. 2)</t>
  </si>
  <si>
    <t>PT1365</t>
  </si>
  <si>
    <t>PT1366</t>
  </si>
  <si>
    <t>30603201</t>
  </si>
  <si>
    <t>Petrol Indus /Sour Gas Treating Unit /General</t>
  </si>
  <si>
    <t>U780</t>
  </si>
  <si>
    <t>PT1367</t>
  </si>
  <si>
    <t>780001</t>
  </si>
  <si>
    <t>U790</t>
  </si>
  <si>
    <t>PT1368</t>
  </si>
  <si>
    <t>PT1369</t>
  </si>
  <si>
    <t>800</t>
  </si>
  <si>
    <t>PT1370</t>
  </si>
  <si>
    <t>55831</t>
  </si>
  <si>
    <t>NUSTAR ASPHALT REFINING, LLC</t>
  </si>
  <si>
    <t>GR3</t>
  </si>
  <si>
    <t>30600101</t>
  </si>
  <si>
    <t>Petrol Indus /Process Heaters /Oil-fired **</t>
  </si>
  <si>
    <t>1202</t>
  </si>
  <si>
    <t>PT1371</t>
  </si>
  <si>
    <t>Ext Comb /Industrial /Process Gas /Petroleum Refinery Gas</t>
  </si>
  <si>
    <t>1602</t>
  </si>
  <si>
    <t>1603</t>
  </si>
  <si>
    <t>1702</t>
  </si>
  <si>
    <t>1703</t>
  </si>
  <si>
    <t>1704</t>
  </si>
  <si>
    <t>1707</t>
  </si>
  <si>
    <t>40301099</t>
  </si>
  <si>
    <t>Petrol Prod Stor-Refinery /Fixed Roof Tanks /Specify Liquid: Working Loss</t>
  </si>
  <si>
    <t>1701</t>
  </si>
  <si>
    <t>1705</t>
  </si>
  <si>
    <t>1706</t>
  </si>
  <si>
    <t>20200711</t>
  </si>
  <si>
    <t>Int Comb /Industrial /Process Gas /Reciprocating: Evap Losses (Fuel Deliver</t>
  </si>
  <si>
    <t>20200206</t>
  </si>
  <si>
    <t>Int Comb /Industrial /Natural Gas /Reciprocating: Evap Losses (Fuel Deliver</t>
  </si>
  <si>
    <t>30181001</t>
  </si>
  <si>
    <t>Chem Manuf /General Processes /Air Oxidation Units</t>
  </si>
  <si>
    <t>3003</t>
  </si>
  <si>
    <t>501</t>
  </si>
  <si>
    <t>902</t>
  </si>
  <si>
    <t>OS902</t>
  </si>
  <si>
    <t>30600503</t>
  </si>
  <si>
    <t>Petrol Indus /Wastewater Treatment /Process Drains and Wastewater Separator</t>
  </si>
  <si>
    <t>905</t>
  </si>
  <si>
    <t>OS907</t>
  </si>
  <si>
    <t>906</t>
  </si>
  <si>
    <t>OS908</t>
  </si>
  <si>
    <t>908</t>
  </si>
  <si>
    <t>OS910</t>
  </si>
  <si>
    <t>909</t>
  </si>
  <si>
    <t>OS911</t>
  </si>
  <si>
    <t>910</t>
  </si>
  <si>
    <t>OS912</t>
  </si>
  <si>
    <t>30510101</t>
  </si>
  <si>
    <t>Mineral Prods /Bulk Materials Conveyors /Ammonium Sulfate</t>
  </si>
  <si>
    <t>30501014</t>
  </si>
  <si>
    <t>Coal Mining, Cleaning &amp; Material Handling /Cleaned Coal Storage</t>
  </si>
  <si>
    <t>30501011</t>
  </si>
  <si>
    <t>Coal Mining, Cleaning &amp; Material Handling /Coal Transfer</t>
  </si>
  <si>
    <t>30600701</t>
  </si>
  <si>
    <t>Petrol Indus /Cooling Towers /Cooling Towers</t>
  </si>
  <si>
    <t>30501615</t>
  </si>
  <si>
    <t>Lime Manuf /Product Transfer and Conveying</t>
  </si>
  <si>
    <t>30501613</t>
  </si>
  <si>
    <t>Lime Manuf /Lime Silos</t>
  </si>
  <si>
    <t>30510299</t>
  </si>
  <si>
    <t>Mineral Prods /Bulk Materials Storage Bins /Other Not Classified</t>
  </si>
  <si>
    <t>55846</t>
  </si>
  <si>
    <t>WASTEQUIP / ACCURATE INDUSTRIES GLASSBORO</t>
  </si>
  <si>
    <t>55889</t>
  </si>
  <si>
    <t>333</t>
  </si>
  <si>
    <t>GGB LLC</t>
  </si>
  <si>
    <t>30800723</t>
  </si>
  <si>
    <t>Fiberglass Resin Products /Mechanical Resin Applic: Non-atomized spray(incl</t>
  </si>
  <si>
    <t>PT1372</t>
  </si>
  <si>
    <t>10300601</t>
  </si>
  <si>
    <t>Ext Comb /Comm-Inst /Natural Gas /&gt; 100 Million Btu/hr</t>
  </si>
  <si>
    <t>30982002</t>
  </si>
  <si>
    <t>Fabricated Metal /Wastewater, Aggregate /Process Equipment Drains</t>
  </si>
  <si>
    <t>PT1373</t>
  </si>
  <si>
    <t>55938</t>
  </si>
  <si>
    <t>NuStar Logistics, L.P.</t>
  </si>
  <si>
    <t>456</t>
  </si>
  <si>
    <t>457</t>
  </si>
  <si>
    <t>460</t>
  </si>
  <si>
    <t>461</t>
  </si>
  <si>
    <t>463</t>
  </si>
  <si>
    <t>U207</t>
  </si>
  <si>
    <t>444</t>
  </si>
  <si>
    <t>U208</t>
  </si>
  <si>
    <t>445</t>
  </si>
  <si>
    <t>U214</t>
  </si>
  <si>
    <t>462</t>
  </si>
  <si>
    <t>PT1374</t>
  </si>
  <si>
    <t>PT1375</t>
  </si>
  <si>
    <t>55989</t>
  </si>
  <si>
    <t>PT1376</t>
  </si>
  <si>
    <t>Dunn Rite Sand &amp; Gravel</t>
  </si>
  <si>
    <t>PT1377</t>
  </si>
  <si>
    <t>PT1378</t>
  </si>
  <si>
    <t>56002</t>
  </si>
  <si>
    <t>Eagle Point Dock</t>
  </si>
  <si>
    <t>PT1379</t>
  </si>
  <si>
    <t>PT1380</t>
  </si>
  <si>
    <t>56003</t>
  </si>
  <si>
    <t>EAGLE POINT TERMINAL</t>
  </si>
  <si>
    <t>PT1381</t>
  </si>
  <si>
    <t>PT1382</t>
  </si>
  <si>
    <t>PT1383</t>
  </si>
  <si>
    <t>*2017 MOVES values are an interpolation of the 2007 and 2025 values</t>
  </si>
  <si>
    <t>NEW JERSEY PORTION of the SOUTHERN NEW JERSEY-PHILADELPHIA NONATTAINMENT AREA</t>
  </si>
  <si>
    <t>2017 PROJECTED PM2.5, NOx and SO2  INVENTORY</t>
  </si>
  <si>
    <t>2017 PROJECTED PM2.5, NOx and SO2 INVENTORY</t>
  </si>
  <si>
    <t>EGU POINT SOURCES - Tons Per Year (TPY)</t>
  </si>
  <si>
    <t>NonEGU POINT SOURCES - Tons Per Year (TPY)</t>
  </si>
  <si>
    <t>AREA SOURCES - Tons Per Year (TPY)</t>
  </si>
  <si>
    <t>MARINE, AIR and RAIL SOURCES - Tons Per Year (TPY)</t>
  </si>
  <si>
    <t>NMIM SOURCES - Tons Per Year (TPY)</t>
  </si>
  <si>
    <t>ONROAD MOBILE SOURCES - Tons Per Year (TPY)</t>
  </si>
  <si>
    <t>Column</t>
  </si>
  <si>
    <t>Field</t>
  </si>
  <si>
    <t>Description</t>
  </si>
  <si>
    <t>A</t>
  </si>
  <si>
    <t>State Abbreviation</t>
  </si>
  <si>
    <t>B</t>
  </si>
  <si>
    <t>County FIPS Code</t>
  </si>
  <si>
    <t>C</t>
  </si>
  <si>
    <t>County Name</t>
  </si>
  <si>
    <t>D</t>
  </si>
  <si>
    <t>Name of PM Nonattainment Area</t>
  </si>
  <si>
    <t>E</t>
  </si>
  <si>
    <t>Facility ID</t>
  </si>
  <si>
    <t>F</t>
  </si>
  <si>
    <t>Emission Unit ID</t>
  </si>
  <si>
    <t>G</t>
  </si>
  <si>
    <t>Process ID</t>
  </si>
  <si>
    <t>H</t>
  </si>
  <si>
    <t>Stack ID</t>
  </si>
  <si>
    <t>I</t>
  </si>
  <si>
    <t>Source Classification Code</t>
  </si>
  <si>
    <t>J</t>
  </si>
  <si>
    <t>Facility ORIS Code</t>
  </si>
  <si>
    <t>K</t>
  </si>
  <si>
    <t xml:space="preserve">CAMD Boiler ID </t>
  </si>
  <si>
    <t>L</t>
  </si>
  <si>
    <t>Indicates whether unit reports to CAMD</t>
  </si>
  <si>
    <t>M</t>
  </si>
  <si>
    <t>VA distributed generation unit</t>
  </si>
  <si>
    <t>N</t>
  </si>
  <si>
    <t>Electricity Market Module (EMM) Region Code</t>
  </si>
  <si>
    <t>O</t>
  </si>
  <si>
    <t>EMM Region Name</t>
  </si>
  <si>
    <t>P</t>
  </si>
  <si>
    <t>EMM Fuel Type (based on SCC)</t>
  </si>
  <si>
    <t>Q</t>
  </si>
  <si>
    <t>AEO2011 Table 96 Growth Factor for 2017 for EMM Region and Fuel</t>
  </si>
  <si>
    <t>R</t>
  </si>
  <si>
    <t>SO2 CONTROL_DESC</t>
  </si>
  <si>
    <t>Description of post-2007 SO2 control</t>
  </si>
  <si>
    <t>S</t>
  </si>
  <si>
    <t>SO2 emissions in 2007</t>
  </si>
  <si>
    <t>T</t>
  </si>
  <si>
    <t>SO2 emissions in 2017 (growth only)</t>
  </si>
  <si>
    <t>U</t>
  </si>
  <si>
    <t>SO2 control factor for 2017</t>
  </si>
  <si>
    <t>V</t>
  </si>
  <si>
    <t>SO2 emissions in 2017 (growth and control)</t>
  </si>
  <si>
    <t>W</t>
  </si>
  <si>
    <t>NOx CONTROL_DESC</t>
  </si>
  <si>
    <t>Description of post-2007 NOx control</t>
  </si>
  <si>
    <t>X</t>
  </si>
  <si>
    <t>NOx emissions in 2007</t>
  </si>
  <si>
    <t>Y</t>
  </si>
  <si>
    <t>NOx emissions in 2017 (growth only)</t>
  </si>
  <si>
    <t>Z</t>
  </si>
  <si>
    <t>NOx control factor for 2017</t>
  </si>
  <si>
    <t>AA</t>
  </si>
  <si>
    <t>NOx emissions in 2017 (growth and control)</t>
  </si>
  <si>
    <t>AB</t>
  </si>
  <si>
    <t>PM25-PRI CONTROL_DESC</t>
  </si>
  <si>
    <t>Description of post-2007 PM25-PRI control</t>
  </si>
  <si>
    <t>AC</t>
  </si>
  <si>
    <t>PM25-PRI emissions in 2007</t>
  </si>
  <si>
    <t>AD</t>
  </si>
  <si>
    <t>PM25-PRI emissions in 2017 (growth only)</t>
  </si>
  <si>
    <t>AE</t>
  </si>
  <si>
    <t>PM25-PRI control factor for 2017</t>
  </si>
  <si>
    <t>AF</t>
  </si>
  <si>
    <t>PM25-PRI emissions in 2017 (growth and control)</t>
  </si>
  <si>
    <t>AG</t>
  </si>
  <si>
    <t>SCC Description</t>
  </si>
  <si>
    <t>AH</t>
  </si>
  <si>
    <t>Emission Unit Description</t>
  </si>
  <si>
    <t>AI</t>
  </si>
  <si>
    <t>Emission Projecess Description</t>
  </si>
  <si>
    <t>AJ</t>
  </si>
  <si>
    <t>State Facility Name</t>
  </si>
  <si>
    <t>AK</t>
  </si>
  <si>
    <t>CAMD Facility Name</t>
  </si>
  <si>
    <t>Column Heading</t>
  </si>
  <si>
    <t xml:space="preserve">Description         </t>
  </si>
  <si>
    <t>Short Description of SCC</t>
  </si>
  <si>
    <t>Flag to indicate whether SCC is affected by PM Transport Factor</t>
  </si>
  <si>
    <t>County level PM Transport Factor</t>
  </si>
  <si>
    <t>Boiler ID (if CAMD reporting unit)</t>
  </si>
  <si>
    <t>Flag to indicate whether unit is EGU or nonEGU for projection purposes</t>
  </si>
  <si>
    <t>Virginia distributed generation unit (yes or blank)</t>
  </si>
  <si>
    <t>Boiler design capacity (needed only if ICI Boiler controls applied)</t>
  </si>
  <si>
    <t>Units for boiler design capacity</t>
  </si>
  <si>
    <t>3-digit North American Industrial Classification Code</t>
  </si>
  <si>
    <t>Data source for revised projections based on State recommendation</t>
  </si>
  <si>
    <t>Revised growth factor to grow 2007 emissions to 2017</t>
  </si>
  <si>
    <t>CONTROL_REFERENCE</t>
  </si>
  <si>
    <t>Description of OTB/OTW emission control program</t>
  </si>
  <si>
    <t>PM25-PRI emissions in 2007 (no PM Transport Factor applied)</t>
  </si>
  <si>
    <t>PM25-PRI emissions in 2007 (with PM Transport Factor applied)</t>
  </si>
  <si>
    <t>SO2_17_CF_LowS</t>
  </si>
  <si>
    <t>SO2 control factor for 2017 (Low S Oil currently adopted {DC, MD, NJ, NY}, not adopted {CT, DE, PA, VA})</t>
  </si>
  <si>
    <t>SO2_17_GC_LowS</t>
  </si>
  <si>
    <t>SO2 emissions in 2017 (growth and control, Low S Oil currently adopted {DC, MD, NJ, NY}, not adopted {CT, DE, PA, VA})</t>
  </si>
  <si>
    <t>SO2_17_CF_NoLowS</t>
  </si>
  <si>
    <t>SO2 control factor for 2017 (Low S Oil currently adopted {DC, MD, NJ, NY}, assumed adopted {CT, DE, PA} not adopted {VA})</t>
  </si>
  <si>
    <t>SO2_17_GC_NoLowS</t>
  </si>
  <si>
    <t>SO2 emissions in 2017 (growth and control, Low S Oil currently adopted {DC, MD, NJ, NY}, assumed adopted {CT, DE, PA} not adopted {VA})</t>
  </si>
  <si>
    <t>AL</t>
  </si>
  <si>
    <t>Facility Name</t>
  </si>
  <si>
    <t>State abbreviation</t>
  </si>
  <si>
    <t>County FIPS code</t>
  </si>
  <si>
    <t>Name of PM nonattainment area</t>
  </si>
  <si>
    <t>Source Classification Code (SCC)</t>
  </si>
  <si>
    <t>State FIPS code</t>
  </si>
  <si>
    <t>Is Area nonattainment for 2006 24-hour NAAQS?</t>
  </si>
  <si>
    <t>Is Area nonattainment for 1997 annual NAAQS?</t>
  </si>
  <si>
    <t>MAR subcatgory (air, cmv, rail)</t>
  </si>
  <si>
    <t>Data source used to grow emissions</t>
  </si>
  <si>
    <t>Growth factor to grow 2007 emissions to 2017</t>
  </si>
  <si>
    <t>Data source for control factor information</t>
  </si>
  <si>
    <t xml:space="preserve">Field </t>
  </si>
  <si>
    <t>NOx emissions in 2017</t>
  </si>
  <si>
    <t>PM25-PRI emissions in 2017</t>
  </si>
  <si>
    <t>SO2 emissions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</si>
</sst>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0.0000"/>
    <numFmt numFmtId="166" formatCode="0.000"/>
    <numFmt numFmtId="167" formatCode="0.0"/>
    <numFmt numFmtId="168" formatCode="0.0%"/>
    <numFmt numFmtId="169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6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Fill="1"/>
    <xf numFmtId="165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center"/>
    </xf>
    <xf numFmtId="0" fontId="14" fillId="0" borderId="0" xfId="0" applyFont="1"/>
    <xf numFmtId="1" fontId="14" fillId="0" borderId="0" xfId="0" applyNumberFormat="1" applyFont="1"/>
    <xf numFmtId="1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165" fontId="14" fillId="0" borderId="0" xfId="0" applyNumberFormat="1" applyFont="1" applyFill="1"/>
    <xf numFmtId="165" fontId="14" fillId="0" borderId="0" xfId="0" applyNumberFormat="1" applyFont="1" applyAlignment="1">
      <alignment horizontal="center"/>
    </xf>
    <xf numFmtId="0" fontId="13" fillId="0" borderId="0" xfId="0" applyFont="1"/>
    <xf numFmtId="1" fontId="13" fillId="0" borderId="0" xfId="0" applyNumberFormat="1" applyFont="1"/>
    <xf numFmtId="164" fontId="13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right"/>
    </xf>
    <xf numFmtId="165" fontId="13" fillId="0" borderId="0" xfId="0" applyNumberFormat="1" applyFont="1" applyFill="1" applyAlignment="1">
      <alignment horizontal="right"/>
    </xf>
    <xf numFmtId="165" fontId="13" fillId="0" borderId="0" xfId="0" applyNumberFormat="1" applyFont="1" applyAlignment="1">
      <alignment horizontal="center"/>
    </xf>
    <xf numFmtId="0" fontId="15" fillId="0" borderId="0" xfId="0" applyFont="1"/>
    <xf numFmtId="1" fontId="15" fillId="0" borderId="0" xfId="0" applyNumberFormat="1" applyFont="1"/>
    <xf numFmtId="1" fontId="15" fillId="0" borderId="0" xfId="0" applyNumberFormat="1" applyFont="1" applyAlignment="1">
      <alignment horizontal="center"/>
    </xf>
    <xf numFmtId="167" fontId="15" fillId="0" borderId="0" xfId="0" applyNumberFormat="1" applyFont="1"/>
    <xf numFmtId="164" fontId="15" fillId="0" borderId="0" xfId="0" applyNumberFormat="1" applyFont="1"/>
    <xf numFmtId="165" fontId="15" fillId="0" borderId="0" xfId="0" quotePrefix="1" applyNumberFormat="1" applyFont="1"/>
    <xf numFmtId="165" fontId="15" fillId="0" borderId="0" xfId="0" applyNumberFormat="1" applyFont="1"/>
    <xf numFmtId="165" fontId="15" fillId="0" borderId="0" xfId="0" applyNumberFormat="1" applyFont="1" applyFill="1"/>
    <xf numFmtId="164" fontId="1" fillId="0" borderId="0" xfId="0" applyNumberFormat="1" applyFont="1" applyFill="1"/>
    <xf numFmtId="0" fontId="0" fillId="0" borderId="0" xfId="0" applyFill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66" fontId="2" fillId="0" borderId="0" xfId="0" applyNumberFormat="1" applyFont="1"/>
    <xf numFmtId="165" fontId="0" fillId="0" borderId="1" xfId="0" applyNumberFormat="1" applyFill="1" applyBorder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66" fontId="0" fillId="0" borderId="0" xfId="0" applyNumberFormat="1" applyFill="1"/>
    <xf numFmtId="2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/>
    <xf numFmtId="49" fontId="5" fillId="0" borderId="0" xfId="0" applyNumberFormat="1" applyFont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/>
    <xf numFmtId="166" fontId="6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66" fontId="6" fillId="0" borderId="0" xfId="0" applyNumberFormat="1" applyFont="1" applyFill="1" applyBorder="1"/>
    <xf numFmtId="165" fontId="6" fillId="0" borderId="0" xfId="0" applyNumberFormat="1" applyFont="1" applyFill="1" applyBorder="1"/>
    <xf numFmtId="166" fontId="6" fillId="0" borderId="0" xfId="6" applyNumberFormat="1" applyFont="1" applyFill="1" applyBorder="1" applyAlignment="1">
      <alignment horizontal="right" wrapText="1"/>
    </xf>
    <xf numFmtId="2" fontId="6" fillId="0" borderId="0" xfId="0" applyNumberFormat="1" applyFont="1"/>
    <xf numFmtId="167" fontId="6" fillId="0" borderId="0" xfId="0" applyNumberFormat="1" applyFont="1"/>
    <xf numFmtId="0" fontId="6" fillId="0" borderId="0" xfId="0" applyFont="1" applyAlignment="1">
      <alignment horizontal="left"/>
    </xf>
    <xf numFmtId="165" fontId="6" fillId="0" borderId="0" xfId="0" applyNumberFormat="1" applyFont="1"/>
    <xf numFmtId="1" fontId="4" fillId="0" borderId="0" xfId="3" applyNumberFormat="1"/>
    <xf numFmtId="169" fontId="4" fillId="0" borderId="0" xfId="3" applyNumberFormat="1" applyAlignment="1">
      <alignment horizontal="left"/>
    </xf>
    <xf numFmtId="0" fontId="4" fillId="0" borderId="0" xfId="3"/>
    <xf numFmtId="1" fontId="1" fillId="0" borderId="0" xfId="3" applyNumberFormat="1" applyFont="1" applyFill="1"/>
    <xf numFmtId="1" fontId="7" fillId="0" borderId="0" xfId="3" applyNumberFormat="1" applyFont="1"/>
    <xf numFmtId="0" fontId="7" fillId="0" borderId="0" xfId="3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165" fontId="6" fillId="0" borderId="0" xfId="0" applyNumberFormat="1" applyFont="1" applyFill="1"/>
    <xf numFmtId="166" fontId="2" fillId="0" borderId="0" xfId="0" applyNumberFormat="1" applyFont="1" applyFill="1"/>
    <xf numFmtId="166" fontId="14" fillId="0" borderId="0" xfId="0" applyNumberFormat="1" applyFont="1" applyFill="1"/>
    <xf numFmtId="166" fontId="6" fillId="0" borderId="0" xfId="0" applyNumberFormat="1" applyFont="1" applyFill="1"/>
    <xf numFmtId="166" fontId="5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65" fontId="15" fillId="0" borderId="0" xfId="0" quotePrefix="1" applyNumberFormat="1" applyFont="1" applyFill="1"/>
    <xf numFmtId="165" fontId="15" fillId="0" borderId="0" xfId="0" quotePrefix="1" applyNumberFormat="1" applyFont="1" applyFill="1" applyBorder="1"/>
    <xf numFmtId="2" fontId="14" fillId="0" borderId="0" xfId="0" applyNumberFormat="1" applyFont="1" applyFill="1"/>
    <xf numFmtId="165" fontId="0" fillId="0" borderId="0" xfId="0" applyNumberFormat="1" applyFill="1" applyAlignment="1">
      <alignment horizontal="center"/>
    </xf>
    <xf numFmtId="165" fontId="14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2" fontId="1" fillId="0" borderId="0" xfId="0" applyNumberFormat="1" applyFont="1" applyFill="1" applyBorder="1"/>
    <xf numFmtId="2" fontId="0" fillId="0" borderId="0" xfId="0" applyNumberFormat="1" applyFill="1"/>
    <xf numFmtId="2" fontId="2" fillId="0" borderId="0" xfId="0" applyNumberFormat="1" applyFont="1" applyFill="1"/>
    <xf numFmtId="2" fontId="5" fillId="0" borderId="0" xfId="0" applyNumberFormat="1" applyFont="1" applyFill="1" applyAlignment="1">
      <alignment horizontal="right"/>
    </xf>
    <xf numFmtId="166" fontId="1" fillId="0" borderId="0" xfId="0" applyNumberFormat="1" applyFont="1" applyFill="1" applyBorder="1"/>
    <xf numFmtId="164" fontId="14" fillId="0" borderId="0" xfId="0" applyNumberFormat="1" applyFont="1" applyFill="1"/>
    <xf numFmtId="0" fontId="4" fillId="0" borderId="0" xfId="3" applyFill="1"/>
    <xf numFmtId="0" fontId="1" fillId="0" borderId="0" xfId="3" applyFont="1" applyFill="1"/>
    <xf numFmtId="1" fontId="4" fillId="0" borderId="0" xfId="3" applyNumberFormat="1" applyFill="1"/>
    <xf numFmtId="1" fontId="7" fillId="0" borderId="0" xfId="3" applyNumberFormat="1" applyFont="1" applyFill="1"/>
    <xf numFmtId="0" fontId="7" fillId="0" borderId="0" xfId="3" applyFont="1" applyFill="1" applyAlignment="1">
      <alignment horizontal="right"/>
    </xf>
    <xf numFmtId="4" fontId="4" fillId="0" borderId="0" xfId="3" applyNumberFormat="1" applyFill="1"/>
    <xf numFmtId="4" fontId="7" fillId="0" borderId="0" xfId="3" applyNumberFormat="1" applyFont="1" applyFill="1"/>
    <xf numFmtId="4" fontId="4" fillId="0" borderId="0" xfId="3" applyNumberFormat="1" applyFill="1" applyBorder="1"/>
    <xf numFmtId="0" fontId="8" fillId="2" borderId="0" xfId="3" applyFont="1" applyFill="1" applyAlignment="1">
      <alignment horizontal="right"/>
    </xf>
    <xf numFmtId="4" fontId="9" fillId="2" borderId="0" xfId="3" applyNumberFormat="1" applyFont="1" applyFill="1"/>
    <xf numFmtId="4" fontId="8" fillId="2" borderId="0" xfId="3" applyNumberFormat="1" applyFont="1" applyFill="1"/>
    <xf numFmtId="0" fontId="10" fillId="0" borderId="0" xfId="0" applyFont="1" applyFill="1" applyAlignment="1"/>
    <xf numFmtId="0" fontId="11" fillId="0" borderId="0" xfId="5" applyFont="1" applyFill="1" applyProtection="1">
      <protection locked="0"/>
    </xf>
    <xf numFmtId="0" fontId="16" fillId="0" borderId="0" xfId="0" applyFont="1"/>
    <xf numFmtId="1" fontId="16" fillId="0" borderId="0" xfId="0" applyNumberFormat="1" applyFont="1"/>
    <xf numFmtId="1" fontId="17" fillId="0" borderId="0" xfId="0" applyNumberFormat="1" applyFont="1"/>
    <xf numFmtId="1" fontId="7" fillId="0" borderId="0" xfId="0" applyNumberFormat="1" applyFont="1"/>
    <xf numFmtId="1" fontId="12" fillId="0" borderId="0" xfId="0" applyNumberFormat="1" applyFont="1" applyFill="1" applyAlignment="1">
      <alignment horizontal="left" vertical="center" wrapText="1"/>
    </xf>
    <xf numFmtId="164" fontId="12" fillId="0" borderId="0" xfId="0" applyNumberFormat="1" applyFont="1" applyFill="1" applyAlignment="1">
      <alignment vertical="center"/>
    </xf>
    <xf numFmtId="1" fontId="12" fillId="0" borderId="0" xfId="0" applyNumberFormat="1" applyFont="1" applyFill="1" applyAlignment="1">
      <alignment horizontal="left" vertical="center"/>
    </xf>
    <xf numFmtId="1" fontId="1" fillId="0" borderId="0" xfId="0" applyNumberFormat="1" applyFont="1"/>
    <xf numFmtId="1" fontId="1" fillId="0" borderId="0" xfId="0" applyNumberFormat="1" applyFont="1" applyFill="1" applyAlignment="1">
      <alignment horizontal="left" vertical="center" wrapText="1"/>
    </xf>
    <xf numFmtId="165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1" fontId="12" fillId="0" borderId="0" xfId="0" applyNumberFormat="1" applyFont="1" applyFill="1" applyAlignment="1">
      <alignment vertical="center" wrapText="1"/>
    </xf>
    <xf numFmtId="166" fontId="12" fillId="0" borderId="0" xfId="0" applyNumberFormat="1" applyFont="1" applyFill="1" applyAlignment="1">
      <alignment vertical="center"/>
    </xf>
    <xf numFmtId="165" fontId="12" fillId="0" borderId="0" xfId="0" applyNumberFormat="1" applyFont="1" applyFill="1" applyAlignment="1">
      <alignment horizontal="right" vertical="center"/>
    </xf>
    <xf numFmtId="0" fontId="16" fillId="0" borderId="0" xfId="0" applyFont="1" applyFill="1"/>
    <xf numFmtId="164" fontId="16" fillId="0" borderId="0" xfId="0" applyNumberFormat="1" applyFont="1" applyFill="1"/>
    <xf numFmtId="164" fontId="1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4" fontId="1" fillId="0" borderId="0" xfId="0" applyNumberFormat="1" applyFont="1" applyBorder="1"/>
  </cellXfs>
  <cellStyles count="9">
    <cellStyle name="Normal" xfId="0" builtinId="0"/>
    <cellStyle name="Normal 10" xfId="1"/>
    <cellStyle name="Normal 2" xfId="2"/>
    <cellStyle name="Normal 2 2" xfId="3"/>
    <cellStyle name="Normal 3" xfId="4"/>
    <cellStyle name="Normal 4" xfId="5"/>
    <cellStyle name="Normal_Sheet2" xfId="6"/>
    <cellStyle name="Percent 2" xfId="7"/>
    <cellStyle name="Percent 2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r/planning/SIP_STUF/SIP%20WORKING/PM2.5%20Redesignation/Inventory%20Appendix%20Document%20Drafts/2017/South/V3_3%20EGU_07_25%20PM_NJ_DE_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s"/>
      <sheetName val="EGU_07_13_17_20_25"/>
      <sheetName val="NJ 2017 Summary"/>
      <sheetName val="NJ Excerpt"/>
      <sheetName val="DE Excerpt"/>
      <sheetName val="PA Excerp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B2" sqref="B2"/>
    </sheetView>
  </sheetViews>
  <sheetFormatPr defaultRowHeight="12.75" x14ac:dyDescent="0.2"/>
  <cols>
    <col min="1" max="1" width="8.85546875" style="142" customWidth="1"/>
    <col min="2" max="2" width="22" style="22" customWidth="1"/>
    <col min="3" max="3" width="59.42578125" style="22" customWidth="1"/>
    <col min="4" max="16384" width="9.140625" style="22"/>
  </cols>
  <sheetData>
    <row r="1" spans="1:3" x14ac:dyDescent="0.2">
      <c r="A1" s="81" t="s">
        <v>3184</v>
      </c>
      <c r="B1" s="141" t="s">
        <v>3185</v>
      </c>
      <c r="C1" s="141" t="s">
        <v>3186</v>
      </c>
    </row>
    <row r="2" spans="1:3" x14ac:dyDescent="0.2">
      <c r="A2" s="142" t="s">
        <v>3187</v>
      </c>
      <c r="B2" s="143" t="s">
        <v>6</v>
      </c>
      <c r="C2" s="22" t="s">
        <v>3188</v>
      </c>
    </row>
    <row r="3" spans="1:3" x14ac:dyDescent="0.2">
      <c r="A3" s="142" t="s">
        <v>3189</v>
      </c>
      <c r="B3" s="143" t="s">
        <v>7</v>
      </c>
      <c r="C3" s="22" t="s">
        <v>3190</v>
      </c>
    </row>
    <row r="4" spans="1:3" x14ac:dyDescent="0.2">
      <c r="A4" s="142" t="s">
        <v>3191</v>
      </c>
      <c r="B4" s="143" t="s">
        <v>458</v>
      </c>
      <c r="C4" s="22" t="s">
        <v>3192</v>
      </c>
    </row>
    <row r="5" spans="1:3" x14ac:dyDescent="0.2">
      <c r="A5" s="142" t="s">
        <v>3193</v>
      </c>
      <c r="B5" s="143" t="s">
        <v>459</v>
      </c>
      <c r="C5" s="22" t="s">
        <v>3194</v>
      </c>
    </row>
    <row r="6" spans="1:3" x14ac:dyDescent="0.2">
      <c r="A6" s="142" t="s">
        <v>3195</v>
      </c>
      <c r="B6" s="143" t="s">
        <v>460</v>
      </c>
      <c r="C6" s="22" t="s">
        <v>3196</v>
      </c>
    </row>
    <row r="7" spans="1:3" x14ac:dyDescent="0.2">
      <c r="A7" s="142" t="s">
        <v>3197</v>
      </c>
      <c r="B7" s="143" t="s">
        <v>461</v>
      </c>
      <c r="C7" s="22" t="s">
        <v>3198</v>
      </c>
    </row>
    <row r="8" spans="1:3" x14ac:dyDescent="0.2">
      <c r="A8" s="142" t="s">
        <v>3199</v>
      </c>
      <c r="B8" s="143" t="s">
        <v>462</v>
      </c>
      <c r="C8" s="22" t="s">
        <v>3200</v>
      </c>
    </row>
    <row r="9" spans="1:3" x14ac:dyDescent="0.2">
      <c r="A9" s="142" t="s">
        <v>3201</v>
      </c>
      <c r="B9" s="143" t="s">
        <v>463</v>
      </c>
      <c r="C9" s="22" t="s">
        <v>3202</v>
      </c>
    </row>
    <row r="10" spans="1:3" x14ac:dyDescent="0.2">
      <c r="A10" s="142" t="s">
        <v>3203</v>
      </c>
      <c r="B10" s="143" t="s">
        <v>10</v>
      </c>
      <c r="C10" s="22" t="s">
        <v>3204</v>
      </c>
    </row>
    <row r="11" spans="1:3" x14ac:dyDescent="0.2">
      <c r="A11" s="142" t="s">
        <v>3205</v>
      </c>
      <c r="B11" s="143" t="s">
        <v>464</v>
      </c>
      <c r="C11" s="22" t="s">
        <v>3206</v>
      </c>
    </row>
    <row r="12" spans="1:3" x14ac:dyDescent="0.2">
      <c r="A12" s="142" t="s">
        <v>3207</v>
      </c>
      <c r="B12" s="143" t="s">
        <v>465</v>
      </c>
      <c r="C12" s="22" t="s">
        <v>3208</v>
      </c>
    </row>
    <row r="13" spans="1:3" x14ac:dyDescent="0.2">
      <c r="A13" s="142" t="s">
        <v>3209</v>
      </c>
      <c r="B13" s="143" t="s">
        <v>466</v>
      </c>
      <c r="C13" s="22" t="s">
        <v>3210</v>
      </c>
    </row>
    <row r="14" spans="1:3" x14ac:dyDescent="0.2">
      <c r="A14" s="142" t="s">
        <v>3211</v>
      </c>
      <c r="B14" s="143" t="s">
        <v>467</v>
      </c>
      <c r="C14" s="22" t="s">
        <v>3212</v>
      </c>
    </row>
    <row r="15" spans="1:3" x14ac:dyDescent="0.2">
      <c r="A15" s="142" t="s">
        <v>3213</v>
      </c>
      <c r="B15" s="143" t="s">
        <v>468</v>
      </c>
      <c r="C15" s="22" t="s">
        <v>3214</v>
      </c>
    </row>
    <row r="16" spans="1:3" x14ac:dyDescent="0.2">
      <c r="A16" s="142" t="s">
        <v>3215</v>
      </c>
      <c r="B16" s="143" t="s">
        <v>469</v>
      </c>
      <c r="C16" s="22" t="s">
        <v>3216</v>
      </c>
    </row>
    <row r="17" spans="1:3" x14ac:dyDescent="0.2">
      <c r="A17" s="142" t="s">
        <v>3217</v>
      </c>
      <c r="B17" s="143" t="s">
        <v>470</v>
      </c>
      <c r="C17" s="22" t="s">
        <v>3218</v>
      </c>
    </row>
    <row r="18" spans="1:3" x14ac:dyDescent="0.2">
      <c r="A18" s="142" t="s">
        <v>3219</v>
      </c>
      <c r="B18" s="143" t="s">
        <v>15</v>
      </c>
      <c r="C18" s="22" t="s">
        <v>3220</v>
      </c>
    </row>
    <row r="19" spans="1:3" x14ac:dyDescent="0.2">
      <c r="A19" s="142" t="s">
        <v>3221</v>
      </c>
      <c r="B19" s="143" t="s">
        <v>3222</v>
      </c>
      <c r="C19" s="22" t="s">
        <v>3223</v>
      </c>
    </row>
    <row r="20" spans="1:3" x14ac:dyDescent="0.2">
      <c r="A20" s="142" t="s">
        <v>3224</v>
      </c>
      <c r="B20" s="144" t="s">
        <v>26</v>
      </c>
      <c r="C20" s="22" t="s">
        <v>3225</v>
      </c>
    </row>
    <row r="21" spans="1:3" x14ac:dyDescent="0.2">
      <c r="A21" s="142" t="s">
        <v>3226</v>
      </c>
      <c r="B21" s="144" t="s">
        <v>27</v>
      </c>
      <c r="C21" s="22" t="s">
        <v>3227</v>
      </c>
    </row>
    <row r="22" spans="1:3" x14ac:dyDescent="0.2">
      <c r="A22" s="142" t="s">
        <v>3228</v>
      </c>
      <c r="B22" s="144" t="s">
        <v>28</v>
      </c>
      <c r="C22" s="22" t="s">
        <v>3229</v>
      </c>
    </row>
    <row r="23" spans="1:3" x14ac:dyDescent="0.2">
      <c r="A23" s="142" t="s">
        <v>3230</v>
      </c>
      <c r="B23" s="144" t="s">
        <v>29</v>
      </c>
      <c r="C23" s="22" t="s">
        <v>3231</v>
      </c>
    </row>
    <row r="24" spans="1:3" x14ac:dyDescent="0.2">
      <c r="A24" s="142" t="s">
        <v>3232</v>
      </c>
      <c r="B24" s="143" t="s">
        <v>3233</v>
      </c>
      <c r="C24" s="22" t="s">
        <v>3234</v>
      </c>
    </row>
    <row r="25" spans="1:3" x14ac:dyDescent="0.2">
      <c r="A25" s="142" t="s">
        <v>3235</v>
      </c>
      <c r="B25" s="144" t="s">
        <v>17</v>
      </c>
      <c r="C25" s="22" t="s">
        <v>3236</v>
      </c>
    </row>
    <row r="26" spans="1:3" x14ac:dyDescent="0.2">
      <c r="A26" s="142" t="s">
        <v>3237</v>
      </c>
      <c r="B26" s="144" t="s">
        <v>473</v>
      </c>
      <c r="C26" s="22" t="s">
        <v>3238</v>
      </c>
    </row>
    <row r="27" spans="1:3" x14ac:dyDescent="0.2">
      <c r="A27" s="142" t="s">
        <v>3239</v>
      </c>
      <c r="B27" s="144" t="s">
        <v>474</v>
      </c>
      <c r="C27" s="22" t="s">
        <v>3240</v>
      </c>
    </row>
    <row r="28" spans="1:3" x14ac:dyDescent="0.2">
      <c r="A28" s="142" t="s">
        <v>3241</v>
      </c>
      <c r="B28" s="144" t="s">
        <v>475</v>
      </c>
      <c r="C28" s="22" t="s">
        <v>3242</v>
      </c>
    </row>
    <row r="29" spans="1:3" x14ac:dyDescent="0.2">
      <c r="A29" s="142" t="s">
        <v>3243</v>
      </c>
      <c r="B29" s="143" t="s">
        <v>3244</v>
      </c>
      <c r="C29" s="22" t="s">
        <v>3245</v>
      </c>
    </row>
    <row r="30" spans="1:3" x14ac:dyDescent="0.2">
      <c r="A30" s="142" t="s">
        <v>3246</v>
      </c>
      <c r="B30" s="144" t="s">
        <v>477</v>
      </c>
      <c r="C30" s="22" t="s">
        <v>3247</v>
      </c>
    </row>
    <row r="31" spans="1:3" x14ac:dyDescent="0.2">
      <c r="A31" s="142" t="s">
        <v>3248</v>
      </c>
      <c r="B31" s="144" t="s">
        <v>478</v>
      </c>
      <c r="C31" s="22" t="s">
        <v>3249</v>
      </c>
    </row>
    <row r="32" spans="1:3" x14ac:dyDescent="0.2">
      <c r="A32" s="142" t="s">
        <v>3250</v>
      </c>
      <c r="B32" s="144" t="s">
        <v>479</v>
      </c>
      <c r="C32" s="22" t="s">
        <v>3251</v>
      </c>
    </row>
    <row r="33" spans="1:3" x14ac:dyDescent="0.2">
      <c r="A33" s="142" t="s">
        <v>3252</v>
      </c>
      <c r="B33" s="144" t="s">
        <v>480</v>
      </c>
      <c r="C33" s="22" t="s">
        <v>3253</v>
      </c>
    </row>
    <row r="34" spans="1:3" x14ac:dyDescent="0.2">
      <c r="A34" s="142" t="s">
        <v>3254</v>
      </c>
      <c r="B34" s="143" t="s">
        <v>481</v>
      </c>
      <c r="C34" s="22" t="s">
        <v>3255</v>
      </c>
    </row>
    <row r="35" spans="1:3" x14ac:dyDescent="0.2">
      <c r="A35" s="142" t="s">
        <v>3256</v>
      </c>
      <c r="B35" s="143" t="s">
        <v>482</v>
      </c>
      <c r="C35" s="22" t="s">
        <v>3257</v>
      </c>
    </row>
    <row r="36" spans="1:3" x14ac:dyDescent="0.2">
      <c r="A36" s="142" t="s">
        <v>3258</v>
      </c>
      <c r="B36" s="143" t="s">
        <v>483</v>
      </c>
      <c r="C36" s="22" t="s">
        <v>3259</v>
      </c>
    </row>
    <row r="37" spans="1:3" x14ac:dyDescent="0.2">
      <c r="A37" s="142" t="s">
        <v>3260</v>
      </c>
      <c r="B37" s="143" t="s">
        <v>484</v>
      </c>
      <c r="C37" s="22" t="s">
        <v>3261</v>
      </c>
    </row>
    <row r="38" spans="1:3" x14ac:dyDescent="0.2">
      <c r="A38" s="142" t="s">
        <v>3262</v>
      </c>
      <c r="B38" s="143" t="s">
        <v>485</v>
      </c>
      <c r="C38" s="22" t="s">
        <v>3263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01"/>
  <sheetViews>
    <sheetView workbookViewId="0">
      <selection activeCell="B2" sqref="B2"/>
    </sheetView>
  </sheetViews>
  <sheetFormatPr defaultRowHeight="15" x14ac:dyDescent="0.25"/>
  <cols>
    <col min="1" max="1" width="8.85546875" style="150" customWidth="1"/>
    <col min="2" max="2" width="30.7109375" style="153" customWidth="1"/>
    <col min="3" max="3" width="60" customWidth="1"/>
  </cols>
  <sheetData>
    <row r="1" spans="1:3" x14ac:dyDescent="0.25">
      <c r="A1" s="81" t="s">
        <v>3184</v>
      </c>
      <c r="B1" s="145" t="s">
        <v>3264</v>
      </c>
      <c r="C1" s="141" t="s">
        <v>3265</v>
      </c>
    </row>
    <row r="2" spans="1:3" x14ac:dyDescent="0.25">
      <c r="A2" s="51" t="s">
        <v>3187</v>
      </c>
      <c r="B2" s="69" t="s">
        <v>6</v>
      </c>
      <c r="C2" s="56" t="s">
        <v>3188</v>
      </c>
    </row>
    <row r="3" spans="1:3" x14ac:dyDescent="0.25">
      <c r="A3" s="51" t="s">
        <v>3189</v>
      </c>
      <c r="B3" s="52" t="s">
        <v>7</v>
      </c>
      <c r="C3" s="56" t="s">
        <v>3190</v>
      </c>
    </row>
    <row r="4" spans="1:3" x14ac:dyDescent="0.25">
      <c r="A4" s="51" t="s">
        <v>3191</v>
      </c>
      <c r="B4" s="52" t="s">
        <v>8</v>
      </c>
      <c r="C4" s="56" t="s">
        <v>3192</v>
      </c>
    </row>
    <row r="5" spans="1:3" x14ac:dyDescent="0.25">
      <c r="A5" s="51" t="s">
        <v>3193</v>
      </c>
      <c r="B5" s="52" t="s">
        <v>459</v>
      </c>
      <c r="C5" s="56" t="s">
        <v>3194</v>
      </c>
    </row>
    <row r="6" spans="1:3" x14ac:dyDescent="0.25">
      <c r="A6" s="51" t="s">
        <v>3195</v>
      </c>
      <c r="B6" s="52" t="s">
        <v>460</v>
      </c>
      <c r="C6" s="56" t="s">
        <v>3196</v>
      </c>
    </row>
    <row r="7" spans="1:3" x14ac:dyDescent="0.25">
      <c r="A7" s="51" t="s">
        <v>3197</v>
      </c>
      <c r="B7" s="52" t="s">
        <v>461</v>
      </c>
      <c r="C7" s="56" t="s">
        <v>3198</v>
      </c>
    </row>
    <row r="8" spans="1:3" x14ac:dyDescent="0.25">
      <c r="A8" s="51" t="s">
        <v>3199</v>
      </c>
      <c r="B8" s="52" t="s">
        <v>463</v>
      </c>
      <c r="C8" s="56" t="s">
        <v>3202</v>
      </c>
    </row>
    <row r="9" spans="1:3" x14ac:dyDescent="0.25">
      <c r="A9" s="51" t="s">
        <v>3201</v>
      </c>
      <c r="B9" s="52" t="s">
        <v>462</v>
      </c>
      <c r="C9" s="56" t="s">
        <v>3200</v>
      </c>
    </row>
    <row r="10" spans="1:3" x14ac:dyDescent="0.25">
      <c r="A10" s="51" t="s">
        <v>3203</v>
      </c>
      <c r="B10" s="52" t="s">
        <v>10</v>
      </c>
      <c r="C10" s="56" t="s">
        <v>3204</v>
      </c>
    </row>
    <row r="11" spans="1:3" x14ac:dyDescent="0.25">
      <c r="A11" s="51" t="s">
        <v>3205</v>
      </c>
      <c r="B11" s="52" t="s">
        <v>1091</v>
      </c>
      <c r="C11" s="56" t="s">
        <v>3266</v>
      </c>
    </row>
    <row r="12" spans="1:3" x14ac:dyDescent="0.25">
      <c r="A12" s="51" t="s">
        <v>3207</v>
      </c>
      <c r="B12" s="52" t="s">
        <v>12</v>
      </c>
      <c r="C12" s="56" t="s">
        <v>3267</v>
      </c>
    </row>
    <row r="13" spans="1:3" x14ac:dyDescent="0.25">
      <c r="A13" s="51" t="s">
        <v>3209</v>
      </c>
      <c r="B13" s="52" t="s">
        <v>13</v>
      </c>
      <c r="C13" s="56" t="s">
        <v>3268</v>
      </c>
    </row>
    <row r="14" spans="1:3" x14ac:dyDescent="0.25">
      <c r="A14" s="51" t="s">
        <v>3211</v>
      </c>
      <c r="B14" s="52" t="s">
        <v>464</v>
      </c>
      <c r="C14" s="56" t="s">
        <v>3206</v>
      </c>
    </row>
    <row r="15" spans="1:3" x14ac:dyDescent="0.25">
      <c r="A15" s="51" t="s">
        <v>3213</v>
      </c>
      <c r="B15" s="52" t="s">
        <v>1092</v>
      </c>
      <c r="C15" s="56" t="s">
        <v>3269</v>
      </c>
    </row>
    <row r="16" spans="1:3" x14ac:dyDescent="0.25">
      <c r="A16" s="51" t="s">
        <v>3215</v>
      </c>
      <c r="B16" s="52" t="s">
        <v>466</v>
      </c>
      <c r="C16" s="56" t="s">
        <v>3270</v>
      </c>
    </row>
    <row r="17" spans="1:3" x14ac:dyDescent="0.25">
      <c r="A17" s="51" t="s">
        <v>3217</v>
      </c>
      <c r="B17" s="52" t="s">
        <v>1093</v>
      </c>
      <c r="C17" s="56" t="s">
        <v>3271</v>
      </c>
    </row>
    <row r="18" spans="1:3" x14ac:dyDescent="0.25">
      <c r="A18" s="51" t="s">
        <v>3219</v>
      </c>
      <c r="B18" s="146" t="s">
        <v>1094</v>
      </c>
      <c r="C18" s="56" t="s">
        <v>3272</v>
      </c>
    </row>
    <row r="19" spans="1:3" x14ac:dyDescent="0.25">
      <c r="A19" s="51" t="s">
        <v>3221</v>
      </c>
      <c r="B19" s="52" t="s">
        <v>1095</v>
      </c>
      <c r="C19" s="56" t="s">
        <v>3273</v>
      </c>
    </row>
    <row r="20" spans="1:3" x14ac:dyDescent="0.25">
      <c r="A20" s="51" t="s">
        <v>3224</v>
      </c>
      <c r="B20" s="52" t="s">
        <v>1096</v>
      </c>
      <c r="C20" s="56" t="s">
        <v>3274</v>
      </c>
    </row>
    <row r="21" spans="1:3" x14ac:dyDescent="0.25">
      <c r="A21" s="51" t="s">
        <v>3226</v>
      </c>
      <c r="B21" s="52" t="s">
        <v>1097</v>
      </c>
      <c r="C21" s="56" t="s">
        <v>3275</v>
      </c>
    </row>
    <row r="22" spans="1:3" x14ac:dyDescent="0.25">
      <c r="A22" s="51" t="s">
        <v>3228</v>
      </c>
      <c r="B22" s="147" t="s">
        <v>15</v>
      </c>
      <c r="C22" s="56" t="s">
        <v>3276</v>
      </c>
    </row>
    <row r="23" spans="1:3" x14ac:dyDescent="0.25">
      <c r="A23" s="51" t="s">
        <v>3230</v>
      </c>
      <c r="B23" s="52" t="s">
        <v>3277</v>
      </c>
      <c r="C23" s="56" t="s">
        <v>3278</v>
      </c>
    </row>
    <row r="24" spans="1:3" x14ac:dyDescent="0.25">
      <c r="A24" s="51" t="s">
        <v>3232</v>
      </c>
      <c r="B24" s="148" t="s">
        <v>17</v>
      </c>
      <c r="C24" s="56" t="s">
        <v>3236</v>
      </c>
    </row>
    <row r="25" spans="1:3" x14ac:dyDescent="0.25">
      <c r="A25" s="51" t="s">
        <v>3235</v>
      </c>
      <c r="B25" s="148" t="s">
        <v>18</v>
      </c>
      <c r="C25" s="56" t="s">
        <v>3238</v>
      </c>
    </row>
    <row r="26" spans="1:3" x14ac:dyDescent="0.25">
      <c r="A26" s="51" t="s">
        <v>3237</v>
      </c>
      <c r="B26" s="148" t="s">
        <v>19</v>
      </c>
      <c r="C26" s="56" t="s">
        <v>3240</v>
      </c>
    </row>
    <row r="27" spans="1:3" x14ac:dyDescent="0.25">
      <c r="A27" s="51" t="s">
        <v>3239</v>
      </c>
      <c r="B27" s="148" t="s">
        <v>20</v>
      </c>
      <c r="C27" s="56" t="s">
        <v>3242</v>
      </c>
    </row>
    <row r="28" spans="1:3" x14ac:dyDescent="0.25">
      <c r="A28" s="51" t="s">
        <v>3241</v>
      </c>
      <c r="B28" s="148" t="s">
        <v>21</v>
      </c>
      <c r="C28" s="56" t="s">
        <v>3279</v>
      </c>
    </row>
    <row r="29" spans="1:3" x14ac:dyDescent="0.25">
      <c r="A29" s="51" t="s">
        <v>3243</v>
      </c>
      <c r="B29" s="148" t="s">
        <v>22</v>
      </c>
      <c r="C29" s="56" t="s">
        <v>3280</v>
      </c>
    </row>
    <row r="30" spans="1:3" x14ac:dyDescent="0.25">
      <c r="A30" s="51" t="s">
        <v>3246</v>
      </c>
      <c r="B30" s="148" t="s">
        <v>23</v>
      </c>
      <c r="C30" s="56" t="s">
        <v>3249</v>
      </c>
    </row>
    <row r="31" spans="1:3" x14ac:dyDescent="0.25">
      <c r="A31" s="51" t="s">
        <v>3248</v>
      </c>
      <c r="B31" s="148" t="s">
        <v>24</v>
      </c>
      <c r="C31" s="56" t="s">
        <v>3251</v>
      </c>
    </row>
    <row r="32" spans="1:3" x14ac:dyDescent="0.25">
      <c r="A32" s="51" t="s">
        <v>3250</v>
      </c>
      <c r="B32" s="148" t="s">
        <v>25</v>
      </c>
      <c r="C32" s="56" t="s">
        <v>3253</v>
      </c>
    </row>
    <row r="33" spans="1:3" x14ac:dyDescent="0.25">
      <c r="A33" s="51" t="s">
        <v>3252</v>
      </c>
      <c r="B33" s="149" t="s">
        <v>26</v>
      </c>
      <c r="C33" s="56" t="s">
        <v>3225</v>
      </c>
    </row>
    <row r="34" spans="1:3" x14ac:dyDescent="0.25">
      <c r="A34" s="51" t="s">
        <v>3254</v>
      </c>
      <c r="B34" s="149" t="s">
        <v>27</v>
      </c>
      <c r="C34" s="56" t="s">
        <v>3227</v>
      </c>
    </row>
    <row r="35" spans="1:3" x14ac:dyDescent="0.25">
      <c r="A35" s="51" t="s">
        <v>3256</v>
      </c>
      <c r="B35" s="52" t="s">
        <v>3281</v>
      </c>
      <c r="C35" s="56" t="s">
        <v>3282</v>
      </c>
    </row>
    <row r="36" spans="1:3" x14ac:dyDescent="0.25">
      <c r="A36" s="51" t="s">
        <v>3258</v>
      </c>
      <c r="B36" s="149" t="s">
        <v>3283</v>
      </c>
      <c r="C36" s="56" t="s">
        <v>3284</v>
      </c>
    </row>
    <row r="37" spans="1:3" x14ac:dyDescent="0.25">
      <c r="A37" s="51" t="s">
        <v>3260</v>
      </c>
      <c r="B37" s="52" t="s">
        <v>3285</v>
      </c>
      <c r="C37" s="56" t="s">
        <v>3286</v>
      </c>
    </row>
    <row r="38" spans="1:3" x14ac:dyDescent="0.25">
      <c r="A38" s="51" t="s">
        <v>3262</v>
      </c>
      <c r="B38" s="149" t="s">
        <v>3287</v>
      </c>
      <c r="C38" s="56" t="s">
        <v>3288</v>
      </c>
    </row>
    <row r="39" spans="1:3" x14ac:dyDescent="0.25">
      <c r="A39" s="51" t="s">
        <v>3289</v>
      </c>
      <c r="B39" s="52" t="s">
        <v>484</v>
      </c>
      <c r="C39" s="56" t="s">
        <v>3290</v>
      </c>
    </row>
    <row r="41" spans="1:3" x14ac:dyDescent="0.25">
      <c r="B41" s="151"/>
    </row>
    <row r="42" spans="1:3" x14ac:dyDescent="0.25">
      <c r="B42" s="152"/>
    </row>
    <row r="43" spans="1:3" x14ac:dyDescent="0.25">
      <c r="B43" s="152"/>
    </row>
    <row r="44" spans="1:3" x14ac:dyDescent="0.25">
      <c r="B44" s="152"/>
    </row>
    <row r="45" spans="1:3" x14ac:dyDescent="0.25">
      <c r="B45" s="152"/>
    </row>
    <row r="46" spans="1:3" x14ac:dyDescent="0.25">
      <c r="B46" s="152"/>
    </row>
    <row r="47" spans="1:3" x14ac:dyDescent="0.25">
      <c r="B47" s="152"/>
    </row>
    <row r="48" spans="1:3" x14ac:dyDescent="0.25">
      <c r="B48" s="152"/>
    </row>
    <row r="49" spans="1:2" x14ac:dyDescent="0.25">
      <c r="B49" s="152"/>
    </row>
    <row r="50" spans="1:2" x14ac:dyDescent="0.25">
      <c r="B50" s="152"/>
    </row>
    <row r="51" spans="1:2" x14ac:dyDescent="0.25">
      <c r="A51"/>
      <c r="B51" s="152"/>
    </row>
    <row r="52" spans="1:2" x14ac:dyDescent="0.25">
      <c r="A52"/>
      <c r="B52" s="152"/>
    </row>
    <row r="53" spans="1:2" x14ac:dyDescent="0.25">
      <c r="A53"/>
      <c r="B53" s="152"/>
    </row>
    <row r="54" spans="1:2" x14ac:dyDescent="0.25">
      <c r="A54"/>
      <c r="B54" s="152"/>
    </row>
    <row r="55" spans="1:2" x14ac:dyDescent="0.25">
      <c r="A55"/>
      <c r="B55" s="152"/>
    </row>
    <row r="56" spans="1:2" x14ac:dyDescent="0.25">
      <c r="A56"/>
      <c r="B56" s="152"/>
    </row>
    <row r="57" spans="1:2" x14ac:dyDescent="0.25">
      <c r="A57"/>
      <c r="B57" s="152"/>
    </row>
    <row r="58" spans="1:2" x14ac:dyDescent="0.25">
      <c r="A58"/>
      <c r="B58" s="152"/>
    </row>
    <row r="59" spans="1:2" x14ac:dyDescent="0.25">
      <c r="A59"/>
      <c r="B59" s="152"/>
    </row>
    <row r="60" spans="1:2" x14ac:dyDescent="0.25">
      <c r="A60"/>
      <c r="B60" s="152"/>
    </row>
    <row r="61" spans="1:2" x14ac:dyDescent="0.25">
      <c r="A61"/>
      <c r="B61" s="152"/>
    </row>
    <row r="62" spans="1:2" x14ac:dyDescent="0.25">
      <c r="A62"/>
      <c r="B62" s="152"/>
    </row>
    <row r="63" spans="1:2" x14ac:dyDescent="0.25">
      <c r="A63"/>
      <c r="B63" s="152"/>
    </row>
    <row r="64" spans="1:2" x14ac:dyDescent="0.25">
      <c r="A64"/>
      <c r="B64" s="152"/>
    </row>
    <row r="65" spans="1:2" x14ac:dyDescent="0.25">
      <c r="A65"/>
      <c r="B65" s="152"/>
    </row>
    <row r="66" spans="1:2" x14ac:dyDescent="0.25">
      <c r="A66"/>
      <c r="B66" s="152"/>
    </row>
    <row r="67" spans="1:2" x14ac:dyDescent="0.25">
      <c r="A67"/>
      <c r="B67" s="152"/>
    </row>
    <row r="68" spans="1:2" x14ac:dyDescent="0.25">
      <c r="A68"/>
      <c r="B68" s="152"/>
    </row>
    <row r="69" spans="1:2" x14ac:dyDescent="0.25">
      <c r="A69"/>
      <c r="B69" s="152"/>
    </row>
    <row r="70" spans="1:2" x14ac:dyDescent="0.25">
      <c r="A70"/>
      <c r="B70" s="152"/>
    </row>
    <row r="71" spans="1:2" x14ac:dyDescent="0.25">
      <c r="A71"/>
      <c r="B71" s="152"/>
    </row>
    <row r="72" spans="1:2" x14ac:dyDescent="0.25">
      <c r="A72"/>
      <c r="B72" s="152"/>
    </row>
    <row r="73" spans="1:2" x14ac:dyDescent="0.25">
      <c r="A73"/>
      <c r="B73" s="152"/>
    </row>
    <row r="74" spans="1:2" x14ac:dyDescent="0.25">
      <c r="A74"/>
      <c r="B74" s="152"/>
    </row>
    <row r="75" spans="1:2" x14ac:dyDescent="0.25">
      <c r="A75"/>
      <c r="B75" s="152"/>
    </row>
    <row r="76" spans="1:2" x14ac:dyDescent="0.25">
      <c r="A76"/>
      <c r="B76" s="152"/>
    </row>
    <row r="77" spans="1:2" x14ac:dyDescent="0.25">
      <c r="A77"/>
      <c r="B77" s="152"/>
    </row>
    <row r="78" spans="1:2" x14ac:dyDescent="0.25">
      <c r="A78"/>
      <c r="B78" s="152"/>
    </row>
    <row r="79" spans="1:2" x14ac:dyDescent="0.25">
      <c r="A79"/>
      <c r="B79" s="152"/>
    </row>
    <row r="80" spans="1:2" x14ac:dyDescent="0.25">
      <c r="A80"/>
      <c r="B80" s="152"/>
    </row>
    <row r="81" spans="1:2" x14ac:dyDescent="0.25">
      <c r="A81"/>
      <c r="B81" s="152"/>
    </row>
    <row r="82" spans="1:2" x14ac:dyDescent="0.25">
      <c r="A82"/>
      <c r="B82" s="152"/>
    </row>
    <row r="83" spans="1:2" x14ac:dyDescent="0.25">
      <c r="A83"/>
      <c r="B83" s="152"/>
    </row>
    <row r="84" spans="1:2" x14ac:dyDescent="0.25">
      <c r="A84"/>
      <c r="B84" s="152"/>
    </row>
    <row r="85" spans="1:2" x14ac:dyDescent="0.25">
      <c r="A85"/>
      <c r="B85" s="152"/>
    </row>
    <row r="86" spans="1:2" x14ac:dyDescent="0.25">
      <c r="A86"/>
      <c r="B86" s="152"/>
    </row>
    <row r="87" spans="1:2" x14ac:dyDescent="0.25">
      <c r="A87"/>
      <c r="B87" s="152"/>
    </row>
    <row r="88" spans="1:2" x14ac:dyDescent="0.25">
      <c r="A88"/>
      <c r="B88" s="152"/>
    </row>
    <row r="89" spans="1:2" x14ac:dyDescent="0.25">
      <c r="A89"/>
      <c r="B89" s="152"/>
    </row>
    <row r="90" spans="1:2" x14ac:dyDescent="0.25">
      <c r="A90"/>
      <c r="B90" s="152"/>
    </row>
    <row r="91" spans="1:2" x14ac:dyDescent="0.25">
      <c r="A91"/>
      <c r="B91" s="152"/>
    </row>
    <row r="92" spans="1:2" x14ac:dyDescent="0.25">
      <c r="A92"/>
      <c r="B92" s="152"/>
    </row>
    <row r="93" spans="1:2" x14ac:dyDescent="0.25">
      <c r="A93"/>
      <c r="B93" s="152"/>
    </row>
    <row r="94" spans="1:2" x14ac:dyDescent="0.25">
      <c r="A94"/>
      <c r="B94" s="152"/>
    </row>
    <row r="95" spans="1:2" x14ac:dyDescent="0.25">
      <c r="A95"/>
      <c r="B95" s="152"/>
    </row>
    <row r="96" spans="1:2" x14ac:dyDescent="0.25">
      <c r="A96"/>
      <c r="B96" s="152"/>
    </row>
    <row r="97" spans="1:2" x14ac:dyDescent="0.25">
      <c r="A97"/>
      <c r="B97" s="152"/>
    </row>
    <row r="98" spans="1:2" x14ac:dyDescent="0.25">
      <c r="A98"/>
      <c r="B98" s="152"/>
    </row>
    <row r="99" spans="1:2" x14ac:dyDescent="0.25">
      <c r="A99"/>
      <c r="B99" s="152"/>
    </row>
    <row r="100" spans="1:2" x14ac:dyDescent="0.25">
      <c r="A100"/>
      <c r="B100" s="152"/>
    </row>
    <row r="101" spans="1:2" x14ac:dyDescent="0.25">
      <c r="A101"/>
      <c r="B101" s="152"/>
    </row>
    <row r="102" spans="1:2" x14ac:dyDescent="0.25">
      <c r="A102"/>
      <c r="B102" s="152"/>
    </row>
    <row r="103" spans="1:2" x14ac:dyDescent="0.25">
      <c r="A103"/>
      <c r="B103" s="152"/>
    </row>
    <row r="104" spans="1:2" x14ac:dyDescent="0.25">
      <c r="A104"/>
      <c r="B104" s="152"/>
    </row>
    <row r="105" spans="1:2" x14ac:dyDescent="0.25">
      <c r="A105"/>
      <c r="B105" s="152"/>
    </row>
    <row r="106" spans="1:2" x14ac:dyDescent="0.25">
      <c r="A106"/>
      <c r="B106" s="152"/>
    </row>
    <row r="107" spans="1:2" x14ac:dyDescent="0.25">
      <c r="A107"/>
      <c r="B107" s="152"/>
    </row>
    <row r="108" spans="1:2" x14ac:dyDescent="0.25">
      <c r="A108"/>
      <c r="B108" s="152"/>
    </row>
    <row r="109" spans="1:2" x14ac:dyDescent="0.25">
      <c r="A109"/>
      <c r="B109" s="152"/>
    </row>
    <row r="110" spans="1:2" x14ac:dyDescent="0.25">
      <c r="A110"/>
      <c r="B110" s="152"/>
    </row>
    <row r="111" spans="1:2" x14ac:dyDescent="0.25">
      <c r="A111"/>
      <c r="B111" s="152"/>
    </row>
    <row r="112" spans="1:2" x14ac:dyDescent="0.25">
      <c r="A112"/>
      <c r="B112" s="152"/>
    </row>
    <row r="113" spans="1:2" x14ac:dyDescent="0.25">
      <c r="A113"/>
      <c r="B113" s="152"/>
    </row>
    <row r="114" spans="1:2" x14ac:dyDescent="0.25">
      <c r="A114"/>
      <c r="B114" s="152"/>
    </row>
    <row r="115" spans="1:2" x14ac:dyDescent="0.25">
      <c r="A115"/>
      <c r="B115" s="152"/>
    </row>
    <row r="116" spans="1:2" x14ac:dyDescent="0.25">
      <c r="A116"/>
      <c r="B116" s="152"/>
    </row>
    <row r="117" spans="1:2" x14ac:dyDescent="0.25">
      <c r="A117"/>
      <c r="B117" s="152"/>
    </row>
    <row r="118" spans="1:2" x14ac:dyDescent="0.25">
      <c r="A118"/>
      <c r="B118" s="152"/>
    </row>
    <row r="119" spans="1:2" x14ac:dyDescent="0.25">
      <c r="A119"/>
      <c r="B119" s="152"/>
    </row>
    <row r="120" spans="1:2" x14ac:dyDescent="0.25">
      <c r="A120"/>
      <c r="B120" s="152"/>
    </row>
    <row r="121" spans="1:2" x14ac:dyDescent="0.25">
      <c r="A121"/>
      <c r="B121" s="152"/>
    </row>
    <row r="122" spans="1:2" x14ac:dyDescent="0.25">
      <c r="A122"/>
      <c r="B122" s="152"/>
    </row>
    <row r="123" spans="1:2" x14ac:dyDescent="0.25">
      <c r="A123"/>
      <c r="B123" s="152"/>
    </row>
    <row r="124" spans="1:2" x14ac:dyDescent="0.25">
      <c r="A124"/>
      <c r="B124" s="152"/>
    </row>
    <row r="125" spans="1:2" x14ac:dyDescent="0.25">
      <c r="A125"/>
      <c r="B125" s="152"/>
    </row>
    <row r="126" spans="1:2" x14ac:dyDescent="0.25">
      <c r="A126"/>
      <c r="B126" s="152"/>
    </row>
    <row r="127" spans="1:2" x14ac:dyDescent="0.25">
      <c r="A127"/>
      <c r="B127" s="152"/>
    </row>
    <row r="128" spans="1:2" x14ac:dyDescent="0.25">
      <c r="A128"/>
      <c r="B128" s="152"/>
    </row>
    <row r="129" spans="1:2" x14ac:dyDescent="0.25">
      <c r="A129"/>
      <c r="B129" s="152"/>
    </row>
    <row r="130" spans="1:2" x14ac:dyDescent="0.25">
      <c r="A130"/>
      <c r="B130" s="152"/>
    </row>
    <row r="131" spans="1:2" x14ac:dyDescent="0.25">
      <c r="A131"/>
      <c r="B131" s="152"/>
    </row>
    <row r="132" spans="1:2" x14ac:dyDescent="0.25">
      <c r="A132"/>
      <c r="B132" s="152"/>
    </row>
    <row r="133" spans="1:2" x14ac:dyDescent="0.25">
      <c r="A133"/>
      <c r="B133" s="152"/>
    </row>
    <row r="134" spans="1:2" x14ac:dyDescent="0.25">
      <c r="A134"/>
      <c r="B134" s="152"/>
    </row>
    <row r="135" spans="1:2" x14ac:dyDescent="0.25">
      <c r="A135"/>
      <c r="B135" s="152"/>
    </row>
    <row r="136" spans="1:2" x14ac:dyDescent="0.25">
      <c r="A136"/>
      <c r="B136" s="152"/>
    </row>
    <row r="137" spans="1:2" x14ac:dyDescent="0.25">
      <c r="A137"/>
      <c r="B137" s="152"/>
    </row>
    <row r="138" spans="1:2" x14ac:dyDescent="0.25">
      <c r="A138"/>
      <c r="B138" s="152"/>
    </row>
    <row r="139" spans="1:2" x14ac:dyDescent="0.25">
      <c r="A139"/>
      <c r="B139" s="152"/>
    </row>
    <row r="140" spans="1:2" x14ac:dyDescent="0.25">
      <c r="A140"/>
      <c r="B140" s="152"/>
    </row>
    <row r="141" spans="1:2" x14ac:dyDescent="0.25">
      <c r="A141"/>
      <c r="B141" s="152"/>
    </row>
    <row r="142" spans="1:2" x14ac:dyDescent="0.25">
      <c r="A142"/>
      <c r="B142" s="152"/>
    </row>
    <row r="143" spans="1:2" x14ac:dyDescent="0.25">
      <c r="A143"/>
      <c r="B143" s="152"/>
    </row>
    <row r="144" spans="1:2" x14ac:dyDescent="0.25">
      <c r="A144"/>
      <c r="B144" s="152"/>
    </row>
    <row r="145" spans="1:2" x14ac:dyDescent="0.25">
      <c r="A145"/>
      <c r="B145" s="152"/>
    </row>
    <row r="146" spans="1:2" x14ac:dyDescent="0.25">
      <c r="A146"/>
      <c r="B146" s="152"/>
    </row>
    <row r="147" spans="1:2" x14ac:dyDescent="0.25">
      <c r="A147"/>
      <c r="B147" s="152"/>
    </row>
    <row r="148" spans="1:2" x14ac:dyDescent="0.25">
      <c r="A148"/>
      <c r="B148" s="152"/>
    </row>
    <row r="149" spans="1:2" x14ac:dyDescent="0.25">
      <c r="A149"/>
      <c r="B149" s="152"/>
    </row>
    <row r="150" spans="1:2" x14ac:dyDescent="0.25">
      <c r="A150"/>
      <c r="B150" s="152"/>
    </row>
    <row r="151" spans="1:2" x14ac:dyDescent="0.25">
      <c r="A151"/>
      <c r="B151" s="152"/>
    </row>
    <row r="152" spans="1:2" x14ac:dyDescent="0.25">
      <c r="A152"/>
      <c r="B152" s="152"/>
    </row>
    <row r="153" spans="1:2" x14ac:dyDescent="0.25">
      <c r="A153"/>
      <c r="B153" s="152"/>
    </row>
    <row r="154" spans="1:2" x14ac:dyDescent="0.25">
      <c r="A154"/>
      <c r="B154" s="152"/>
    </row>
    <row r="155" spans="1:2" x14ac:dyDescent="0.25">
      <c r="A155"/>
      <c r="B155" s="152"/>
    </row>
    <row r="156" spans="1:2" x14ac:dyDescent="0.25">
      <c r="A156"/>
      <c r="B156" s="152"/>
    </row>
    <row r="157" spans="1:2" x14ac:dyDescent="0.25">
      <c r="A157"/>
      <c r="B157" s="152"/>
    </row>
    <row r="158" spans="1:2" x14ac:dyDescent="0.25">
      <c r="A158"/>
      <c r="B158" s="152"/>
    </row>
    <row r="159" spans="1:2" x14ac:dyDescent="0.25">
      <c r="A159"/>
      <c r="B159" s="152"/>
    </row>
    <row r="160" spans="1:2" x14ac:dyDescent="0.25">
      <c r="A160"/>
      <c r="B160" s="152"/>
    </row>
    <row r="161" spans="1:2" x14ac:dyDescent="0.25">
      <c r="A161"/>
      <c r="B161" s="152"/>
    </row>
    <row r="162" spans="1:2" x14ac:dyDescent="0.25">
      <c r="A162"/>
      <c r="B162" s="152"/>
    </row>
    <row r="163" spans="1:2" x14ac:dyDescent="0.25">
      <c r="A163"/>
      <c r="B163" s="152"/>
    </row>
    <row r="164" spans="1:2" x14ac:dyDescent="0.25">
      <c r="A164"/>
      <c r="B164" s="152"/>
    </row>
    <row r="165" spans="1:2" x14ac:dyDescent="0.25">
      <c r="A165"/>
      <c r="B165" s="152"/>
    </row>
    <row r="166" spans="1:2" x14ac:dyDescent="0.25">
      <c r="A166"/>
      <c r="B166" s="152"/>
    </row>
    <row r="167" spans="1:2" x14ac:dyDescent="0.25">
      <c r="A167"/>
      <c r="B167" s="152"/>
    </row>
    <row r="168" spans="1:2" x14ac:dyDescent="0.25">
      <c r="A168"/>
      <c r="B168" s="152"/>
    </row>
    <row r="169" spans="1:2" x14ac:dyDescent="0.25">
      <c r="A169"/>
      <c r="B169" s="152"/>
    </row>
    <row r="170" spans="1:2" x14ac:dyDescent="0.25">
      <c r="A170"/>
      <c r="B170" s="152"/>
    </row>
    <row r="171" spans="1:2" x14ac:dyDescent="0.25">
      <c r="A171"/>
      <c r="B171" s="152"/>
    </row>
    <row r="172" spans="1:2" x14ac:dyDescent="0.25">
      <c r="A172"/>
      <c r="B172" s="152"/>
    </row>
    <row r="173" spans="1:2" x14ac:dyDescent="0.25">
      <c r="A173"/>
      <c r="B173" s="152"/>
    </row>
    <row r="174" spans="1:2" x14ac:dyDescent="0.25">
      <c r="A174"/>
      <c r="B174" s="152"/>
    </row>
    <row r="175" spans="1:2" x14ac:dyDescent="0.25">
      <c r="A175"/>
      <c r="B175" s="152"/>
    </row>
    <row r="176" spans="1:2" x14ac:dyDescent="0.25">
      <c r="A176"/>
      <c r="B176" s="152"/>
    </row>
    <row r="177" spans="1:2" x14ac:dyDescent="0.25">
      <c r="A177"/>
      <c r="B177" s="152"/>
    </row>
    <row r="178" spans="1:2" x14ac:dyDescent="0.25">
      <c r="A178"/>
      <c r="B178" s="152"/>
    </row>
    <row r="179" spans="1:2" x14ac:dyDescent="0.25">
      <c r="A179"/>
      <c r="B179" s="152"/>
    </row>
    <row r="180" spans="1:2" x14ac:dyDescent="0.25">
      <c r="A180"/>
      <c r="B180" s="152"/>
    </row>
    <row r="181" spans="1:2" x14ac:dyDescent="0.25">
      <c r="A181"/>
      <c r="B181" s="152"/>
    </row>
    <row r="182" spans="1:2" x14ac:dyDescent="0.25">
      <c r="A182"/>
      <c r="B182" s="152"/>
    </row>
    <row r="183" spans="1:2" x14ac:dyDescent="0.25">
      <c r="A183"/>
      <c r="B183" s="152"/>
    </row>
    <row r="184" spans="1:2" x14ac:dyDescent="0.25">
      <c r="A184"/>
      <c r="B184" s="152"/>
    </row>
    <row r="185" spans="1:2" x14ac:dyDescent="0.25">
      <c r="A185"/>
      <c r="B185" s="152"/>
    </row>
    <row r="186" spans="1:2" x14ac:dyDescent="0.25">
      <c r="A186"/>
      <c r="B186" s="152"/>
    </row>
    <row r="187" spans="1:2" x14ac:dyDescent="0.25">
      <c r="A187"/>
      <c r="B187" s="152"/>
    </row>
    <row r="188" spans="1:2" x14ac:dyDescent="0.25">
      <c r="A188"/>
      <c r="B188" s="152"/>
    </row>
    <row r="189" spans="1:2" x14ac:dyDescent="0.25">
      <c r="A189"/>
      <c r="B189" s="152"/>
    </row>
    <row r="190" spans="1:2" x14ac:dyDescent="0.25">
      <c r="A190"/>
      <c r="B190" s="152"/>
    </row>
    <row r="191" spans="1:2" x14ac:dyDescent="0.25">
      <c r="A191"/>
      <c r="B191" s="152"/>
    </row>
    <row r="192" spans="1:2" x14ac:dyDescent="0.25">
      <c r="A192"/>
      <c r="B192" s="152"/>
    </row>
    <row r="193" spans="1:2" x14ac:dyDescent="0.25">
      <c r="A193"/>
      <c r="B193" s="152"/>
    </row>
    <row r="194" spans="1:2" x14ac:dyDescent="0.25">
      <c r="A194"/>
      <c r="B194" s="152"/>
    </row>
    <row r="195" spans="1:2" x14ac:dyDescent="0.25">
      <c r="A195"/>
      <c r="B195" s="152"/>
    </row>
    <row r="196" spans="1:2" x14ac:dyDescent="0.25">
      <c r="A196"/>
      <c r="B196" s="152"/>
    </row>
    <row r="197" spans="1:2" x14ac:dyDescent="0.25">
      <c r="A197"/>
      <c r="B197" s="152"/>
    </row>
    <row r="198" spans="1:2" x14ac:dyDescent="0.25">
      <c r="A198"/>
      <c r="B198" s="152"/>
    </row>
    <row r="199" spans="1:2" x14ac:dyDescent="0.25">
      <c r="A199"/>
      <c r="B199" s="152"/>
    </row>
    <row r="200" spans="1:2" x14ac:dyDescent="0.25">
      <c r="A200"/>
      <c r="B200" s="152"/>
    </row>
    <row r="201" spans="1:2" x14ac:dyDescent="0.25">
      <c r="A201"/>
      <c r="B201" s="152"/>
    </row>
    <row r="202" spans="1:2" x14ac:dyDescent="0.25">
      <c r="A202"/>
      <c r="B202" s="152"/>
    </row>
    <row r="203" spans="1:2" x14ac:dyDescent="0.25">
      <c r="A203"/>
      <c r="B203" s="152"/>
    </row>
    <row r="204" spans="1:2" x14ac:dyDescent="0.25">
      <c r="A204"/>
      <c r="B204" s="152"/>
    </row>
    <row r="205" spans="1:2" x14ac:dyDescent="0.25">
      <c r="A205"/>
      <c r="B205" s="152"/>
    </row>
    <row r="206" spans="1:2" x14ac:dyDescent="0.25">
      <c r="A206"/>
      <c r="B206" s="152"/>
    </row>
    <row r="207" spans="1:2" x14ac:dyDescent="0.25">
      <c r="A207"/>
      <c r="B207" s="152"/>
    </row>
    <row r="208" spans="1:2" x14ac:dyDescent="0.25">
      <c r="A208"/>
      <c r="B208" s="152"/>
    </row>
    <row r="209" spans="1:2" x14ac:dyDescent="0.25">
      <c r="A209"/>
      <c r="B209" s="152"/>
    </row>
    <row r="210" spans="1:2" x14ac:dyDescent="0.25">
      <c r="A210"/>
      <c r="B210" s="152"/>
    </row>
    <row r="211" spans="1:2" x14ac:dyDescent="0.25">
      <c r="A211"/>
      <c r="B211" s="152"/>
    </row>
    <row r="212" spans="1:2" x14ac:dyDescent="0.25">
      <c r="A212"/>
      <c r="B212" s="152"/>
    </row>
    <row r="213" spans="1:2" x14ac:dyDescent="0.25">
      <c r="A213"/>
      <c r="B213" s="152"/>
    </row>
    <row r="214" spans="1:2" x14ac:dyDescent="0.25">
      <c r="A214"/>
      <c r="B214" s="152"/>
    </row>
    <row r="215" spans="1:2" x14ac:dyDescent="0.25">
      <c r="A215"/>
      <c r="B215" s="152"/>
    </row>
    <row r="216" spans="1:2" x14ac:dyDescent="0.25">
      <c r="A216"/>
      <c r="B216" s="152"/>
    </row>
    <row r="217" spans="1:2" x14ac:dyDescent="0.25">
      <c r="A217"/>
      <c r="B217" s="152"/>
    </row>
    <row r="218" spans="1:2" x14ac:dyDescent="0.25">
      <c r="A218"/>
      <c r="B218" s="152"/>
    </row>
    <row r="219" spans="1:2" x14ac:dyDescent="0.25">
      <c r="A219"/>
      <c r="B219" s="152"/>
    </row>
    <row r="220" spans="1:2" x14ac:dyDescent="0.25">
      <c r="A220"/>
      <c r="B220" s="152"/>
    </row>
    <row r="221" spans="1:2" x14ac:dyDescent="0.25">
      <c r="A221"/>
      <c r="B221" s="152"/>
    </row>
    <row r="222" spans="1:2" x14ac:dyDescent="0.25">
      <c r="A222"/>
      <c r="B222" s="152"/>
    </row>
    <row r="223" spans="1:2" x14ac:dyDescent="0.25">
      <c r="A223"/>
      <c r="B223" s="152"/>
    </row>
    <row r="224" spans="1:2" x14ac:dyDescent="0.25">
      <c r="A224"/>
      <c r="B224" s="152"/>
    </row>
    <row r="225" spans="1:2" x14ac:dyDescent="0.25">
      <c r="A225"/>
      <c r="B225" s="152"/>
    </row>
    <row r="226" spans="1:2" x14ac:dyDescent="0.25">
      <c r="A226"/>
      <c r="B226" s="152"/>
    </row>
    <row r="227" spans="1:2" x14ac:dyDescent="0.25">
      <c r="A227"/>
      <c r="B227" s="152"/>
    </row>
    <row r="228" spans="1:2" x14ac:dyDescent="0.25">
      <c r="A228"/>
      <c r="B228" s="152"/>
    </row>
    <row r="229" spans="1:2" x14ac:dyDescent="0.25">
      <c r="A229"/>
      <c r="B229" s="152"/>
    </row>
    <row r="230" spans="1:2" x14ac:dyDescent="0.25">
      <c r="A230"/>
      <c r="B230" s="152"/>
    </row>
    <row r="231" spans="1:2" x14ac:dyDescent="0.25">
      <c r="A231"/>
      <c r="B231" s="152"/>
    </row>
    <row r="232" spans="1:2" x14ac:dyDescent="0.25">
      <c r="A232"/>
      <c r="B232" s="152"/>
    </row>
    <row r="233" spans="1:2" x14ac:dyDescent="0.25">
      <c r="A233"/>
      <c r="B233" s="152"/>
    </row>
    <row r="234" spans="1:2" x14ac:dyDescent="0.25">
      <c r="A234"/>
      <c r="B234" s="152"/>
    </row>
    <row r="235" spans="1:2" x14ac:dyDescent="0.25">
      <c r="A235"/>
      <c r="B235" s="152"/>
    </row>
    <row r="236" spans="1:2" x14ac:dyDescent="0.25">
      <c r="A236"/>
      <c r="B236" s="152"/>
    </row>
    <row r="237" spans="1:2" x14ac:dyDescent="0.25">
      <c r="A237"/>
      <c r="B237" s="152"/>
    </row>
    <row r="238" spans="1:2" x14ac:dyDescent="0.25">
      <c r="A238"/>
      <c r="B238" s="152"/>
    </row>
    <row r="239" spans="1:2" x14ac:dyDescent="0.25">
      <c r="A239"/>
      <c r="B239" s="152"/>
    </row>
    <row r="240" spans="1:2" x14ac:dyDescent="0.25">
      <c r="A240"/>
      <c r="B240" s="152"/>
    </row>
    <row r="241" spans="1:2" x14ac:dyDescent="0.25">
      <c r="A241"/>
      <c r="B241" s="152"/>
    </row>
    <row r="242" spans="1:2" x14ac:dyDescent="0.25">
      <c r="A242"/>
      <c r="B242" s="152"/>
    </row>
    <row r="243" spans="1:2" x14ac:dyDescent="0.25">
      <c r="A243"/>
      <c r="B243" s="152"/>
    </row>
    <row r="244" spans="1:2" x14ac:dyDescent="0.25">
      <c r="A244"/>
      <c r="B244" s="152"/>
    </row>
    <row r="245" spans="1:2" x14ac:dyDescent="0.25">
      <c r="A245"/>
      <c r="B245" s="152"/>
    </row>
    <row r="246" spans="1:2" x14ac:dyDescent="0.25">
      <c r="A246"/>
      <c r="B246" s="152"/>
    </row>
    <row r="247" spans="1:2" x14ac:dyDescent="0.25">
      <c r="A247"/>
      <c r="B247" s="152"/>
    </row>
    <row r="248" spans="1:2" x14ac:dyDescent="0.25">
      <c r="A248"/>
      <c r="B248" s="152"/>
    </row>
    <row r="249" spans="1:2" x14ac:dyDescent="0.25">
      <c r="A249"/>
      <c r="B249" s="152"/>
    </row>
    <row r="250" spans="1:2" x14ac:dyDescent="0.25">
      <c r="A250"/>
      <c r="B250" s="152"/>
    </row>
    <row r="251" spans="1:2" x14ac:dyDescent="0.25">
      <c r="A251"/>
      <c r="B251" s="152"/>
    </row>
    <row r="252" spans="1:2" x14ac:dyDescent="0.25">
      <c r="A252"/>
      <c r="B252" s="152"/>
    </row>
    <row r="253" spans="1:2" x14ac:dyDescent="0.25">
      <c r="A253"/>
      <c r="B253" s="152"/>
    </row>
    <row r="254" spans="1:2" x14ac:dyDescent="0.25">
      <c r="A254"/>
      <c r="B254" s="152"/>
    </row>
    <row r="255" spans="1:2" x14ac:dyDescent="0.25">
      <c r="A255"/>
      <c r="B255" s="152"/>
    </row>
    <row r="256" spans="1:2" x14ac:dyDescent="0.25">
      <c r="A256"/>
      <c r="B256" s="152"/>
    </row>
    <row r="257" spans="1:2" x14ac:dyDescent="0.25">
      <c r="A257"/>
      <c r="B257" s="152"/>
    </row>
    <row r="258" spans="1:2" x14ac:dyDescent="0.25">
      <c r="A258"/>
      <c r="B258" s="152"/>
    </row>
    <row r="259" spans="1:2" x14ac:dyDescent="0.25">
      <c r="A259"/>
      <c r="B259" s="152"/>
    </row>
    <row r="260" spans="1:2" x14ac:dyDescent="0.25">
      <c r="A260"/>
      <c r="B260" s="152"/>
    </row>
    <row r="261" spans="1:2" x14ac:dyDescent="0.25">
      <c r="A261"/>
      <c r="B261" s="152"/>
    </row>
    <row r="262" spans="1:2" x14ac:dyDescent="0.25">
      <c r="A262"/>
      <c r="B262" s="152"/>
    </row>
    <row r="263" spans="1:2" x14ac:dyDescent="0.25">
      <c r="A263"/>
      <c r="B263" s="152"/>
    </row>
    <row r="264" spans="1:2" x14ac:dyDescent="0.25">
      <c r="A264"/>
      <c r="B264" s="152"/>
    </row>
    <row r="265" spans="1:2" x14ac:dyDescent="0.25">
      <c r="A265"/>
      <c r="B265" s="152"/>
    </row>
    <row r="266" spans="1:2" x14ac:dyDescent="0.25">
      <c r="A266"/>
      <c r="B266" s="152"/>
    </row>
    <row r="267" spans="1:2" x14ac:dyDescent="0.25">
      <c r="A267"/>
      <c r="B267" s="152"/>
    </row>
    <row r="268" spans="1:2" x14ac:dyDescent="0.25">
      <c r="A268"/>
      <c r="B268" s="152"/>
    </row>
    <row r="269" spans="1:2" x14ac:dyDescent="0.25">
      <c r="A269"/>
      <c r="B269" s="152"/>
    </row>
    <row r="270" spans="1:2" x14ac:dyDescent="0.25">
      <c r="A270"/>
      <c r="B270" s="152"/>
    </row>
    <row r="271" spans="1:2" x14ac:dyDescent="0.25">
      <c r="A271"/>
      <c r="B271" s="152"/>
    </row>
    <row r="272" spans="1:2" x14ac:dyDescent="0.25">
      <c r="A272"/>
      <c r="B272" s="152"/>
    </row>
    <row r="273" spans="1:2" x14ac:dyDescent="0.25">
      <c r="A273"/>
      <c r="B273" s="152"/>
    </row>
    <row r="274" spans="1:2" x14ac:dyDescent="0.25">
      <c r="A274"/>
      <c r="B274" s="152"/>
    </row>
    <row r="275" spans="1:2" x14ac:dyDescent="0.25">
      <c r="A275"/>
      <c r="B275" s="152"/>
    </row>
    <row r="276" spans="1:2" x14ac:dyDescent="0.25">
      <c r="A276"/>
      <c r="B276" s="152"/>
    </row>
    <row r="277" spans="1:2" x14ac:dyDescent="0.25">
      <c r="A277"/>
      <c r="B277" s="152"/>
    </row>
    <row r="278" spans="1:2" x14ac:dyDescent="0.25">
      <c r="A278"/>
      <c r="B278" s="152"/>
    </row>
    <row r="279" spans="1:2" x14ac:dyDescent="0.25">
      <c r="A279"/>
      <c r="B279" s="152"/>
    </row>
    <row r="280" spans="1:2" x14ac:dyDescent="0.25">
      <c r="A280"/>
      <c r="B280" s="152"/>
    </row>
    <row r="281" spans="1:2" x14ac:dyDescent="0.25">
      <c r="A281"/>
      <c r="B281" s="152"/>
    </row>
    <row r="282" spans="1:2" x14ac:dyDescent="0.25">
      <c r="A282"/>
      <c r="B282" s="152"/>
    </row>
    <row r="283" spans="1:2" x14ac:dyDescent="0.25">
      <c r="A283"/>
      <c r="B283" s="152"/>
    </row>
    <row r="284" spans="1:2" x14ac:dyDescent="0.25">
      <c r="A284"/>
      <c r="B284" s="152"/>
    </row>
    <row r="285" spans="1:2" x14ac:dyDescent="0.25">
      <c r="A285"/>
      <c r="B285" s="152"/>
    </row>
    <row r="286" spans="1:2" x14ac:dyDescent="0.25">
      <c r="A286"/>
      <c r="B286" s="152"/>
    </row>
    <row r="287" spans="1:2" x14ac:dyDescent="0.25">
      <c r="A287"/>
      <c r="B287" s="152"/>
    </row>
    <row r="288" spans="1:2" x14ac:dyDescent="0.25">
      <c r="A288"/>
      <c r="B288" s="152"/>
    </row>
    <row r="289" spans="1:2" x14ac:dyDescent="0.25">
      <c r="A289"/>
      <c r="B289" s="152"/>
    </row>
    <row r="290" spans="1:2" x14ac:dyDescent="0.25">
      <c r="A290"/>
      <c r="B290" s="152"/>
    </row>
    <row r="291" spans="1:2" x14ac:dyDescent="0.25">
      <c r="A291"/>
      <c r="B291" s="152"/>
    </row>
    <row r="292" spans="1:2" x14ac:dyDescent="0.25">
      <c r="A292"/>
      <c r="B292" s="152"/>
    </row>
    <row r="293" spans="1:2" x14ac:dyDescent="0.25">
      <c r="A293"/>
      <c r="B293" s="152"/>
    </row>
    <row r="294" spans="1:2" x14ac:dyDescent="0.25">
      <c r="A294"/>
      <c r="B294" s="152"/>
    </row>
    <row r="295" spans="1:2" x14ac:dyDescent="0.25">
      <c r="A295"/>
      <c r="B295" s="152"/>
    </row>
    <row r="296" spans="1:2" x14ac:dyDescent="0.25">
      <c r="A296"/>
      <c r="B296" s="152"/>
    </row>
    <row r="297" spans="1:2" x14ac:dyDescent="0.25">
      <c r="A297"/>
      <c r="B297" s="152"/>
    </row>
    <row r="298" spans="1:2" x14ac:dyDescent="0.25">
      <c r="A298"/>
      <c r="B298" s="152"/>
    </row>
    <row r="299" spans="1:2" x14ac:dyDescent="0.25">
      <c r="A299"/>
      <c r="B299" s="152"/>
    </row>
    <row r="300" spans="1:2" x14ac:dyDescent="0.25">
      <c r="A300"/>
      <c r="B300" s="152"/>
    </row>
    <row r="301" spans="1:2" x14ac:dyDescent="0.25">
      <c r="A301"/>
      <c r="B301" s="152"/>
    </row>
    <row r="302" spans="1:2" x14ac:dyDescent="0.25">
      <c r="A302"/>
      <c r="B302" s="152"/>
    </row>
    <row r="303" spans="1:2" x14ac:dyDescent="0.25">
      <c r="A303"/>
      <c r="B303" s="152"/>
    </row>
    <row r="304" spans="1:2" x14ac:dyDescent="0.25">
      <c r="A304"/>
      <c r="B304" s="152"/>
    </row>
    <row r="305" spans="1:2" x14ac:dyDescent="0.25">
      <c r="A305"/>
      <c r="B305" s="152"/>
    </row>
    <row r="306" spans="1:2" x14ac:dyDescent="0.25">
      <c r="A306"/>
      <c r="B306" s="152"/>
    </row>
    <row r="307" spans="1:2" x14ac:dyDescent="0.25">
      <c r="A307"/>
      <c r="B307" s="152"/>
    </row>
    <row r="308" spans="1:2" x14ac:dyDescent="0.25">
      <c r="A308"/>
      <c r="B308" s="152"/>
    </row>
    <row r="309" spans="1:2" x14ac:dyDescent="0.25">
      <c r="A309"/>
      <c r="B309" s="152"/>
    </row>
    <row r="310" spans="1:2" x14ac:dyDescent="0.25">
      <c r="A310"/>
      <c r="B310" s="152"/>
    </row>
    <row r="311" spans="1:2" x14ac:dyDescent="0.25">
      <c r="A311"/>
      <c r="B311" s="152"/>
    </row>
    <row r="312" spans="1:2" x14ac:dyDescent="0.25">
      <c r="A312"/>
      <c r="B312" s="152"/>
    </row>
    <row r="313" spans="1:2" x14ac:dyDescent="0.25">
      <c r="A313"/>
      <c r="B313" s="152"/>
    </row>
    <row r="314" spans="1:2" x14ac:dyDescent="0.25">
      <c r="A314"/>
      <c r="B314" s="152"/>
    </row>
    <row r="315" spans="1:2" x14ac:dyDescent="0.25">
      <c r="A315"/>
      <c r="B315" s="152"/>
    </row>
    <row r="316" spans="1:2" x14ac:dyDescent="0.25">
      <c r="A316"/>
      <c r="B316" s="152"/>
    </row>
    <row r="317" spans="1:2" x14ac:dyDescent="0.25">
      <c r="A317"/>
      <c r="B317" s="152"/>
    </row>
    <row r="318" spans="1:2" x14ac:dyDescent="0.25">
      <c r="A318"/>
      <c r="B318" s="152"/>
    </row>
    <row r="319" spans="1:2" x14ac:dyDescent="0.25">
      <c r="A319"/>
      <c r="B319" s="152"/>
    </row>
    <row r="320" spans="1:2" x14ac:dyDescent="0.25">
      <c r="A320"/>
      <c r="B320" s="152"/>
    </row>
    <row r="321" spans="1:2" x14ac:dyDescent="0.25">
      <c r="A321"/>
      <c r="B321" s="152"/>
    </row>
    <row r="322" spans="1:2" x14ac:dyDescent="0.25">
      <c r="A322"/>
      <c r="B322" s="152"/>
    </row>
    <row r="323" spans="1:2" x14ac:dyDescent="0.25">
      <c r="A323"/>
      <c r="B323" s="152"/>
    </row>
    <row r="324" spans="1:2" x14ac:dyDescent="0.25">
      <c r="A324"/>
      <c r="B324" s="152"/>
    </row>
    <row r="325" spans="1:2" x14ac:dyDescent="0.25">
      <c r="A325"/>
      <c r="B325" s="152"/>
    </row>
    <row r="326" spans="1:2" x14ac:dyDescent="0.25">
      <c r="A326"/>
      <c r="B326" s="152"/>
    </row>
    <row r="327" spans="1:2" x14ac:dyDescent="0.25">
      <c r="A327"/>
      <c r="B327" s="152"/>
    </row>
    <row r="328" spans="1:2" x14ac:dyDescent="0.25">
      <c r="A328"/>
      <c r="B328" s="152"/>
    </row>
    <row r="329" spans="1:2" x14ac:dyDescent="0.25">
      <c r="A329"/>
      <c r="B329" s="152"/>
    </row>
    <row r="330" spans="1:2" x14ac:dyDescent="0.25">
      <c r="A330"/>
      <c r="B330" s="152"/>
    </row>
    <row r="331" spans="1:2" x14ac:dyDescent="0.25">
      <c r="A331"/>
      <c r="B331" s="152"/>
    </row>
    <row r="332" spans="1:2" x14ac:dyDescent="0.25">
      <c r="A332"/>
      <c r="B332" s="152"/>
    </row>
    <row r="333" spans="1:2" x14ac:dyDescent="0.25">
      <c r="A333"/>
      <c r="B333" s="152"/>
    </row>
    <row r="334" spans="1:2" x14ac:dyDescent="0.25">
      <c r="A334"/>
      <c r="B334" s="152"/>
    </row>
    <row r="335" spans="1:2" x14ac:dyDescent="0.25">
      <c r="A335"/>
      <c r="B335" s="152"/>
    </row>
    <row r="336" spans="1:2" x14ac:dyDescent="0.25">
      <c r="A336"/>
      <c r="B336" s="152"/>
    </row>
    <row r="337" spans="1:2" x14ac:dyDescent="0.25">
      <c r="A337"/>
      <c r="B337" s="152"/>
    </row>
    <row r="338" spans="1:2" x14ac:dyDescent="0.25">
      <c r="A338"/>
      <c r="B338" s="152"/>
    </row>
    <row r="339" spans="1:2" x14ac:dyDescent="0.25">
      <c r="A339"/>
      <c r="B339" s="152"/>
    </row>
    <row r="340" spans="1:2" x14ac:dyDescent="0.25">
      <c r="A340"/>
      <c r="B340" s="152"/>
    </row>
    <row r="341" spans="1:2" x14ac:dyDescent="0.25">
      <c r="A341"/>
      <c r="B341" s="152"/>
    </row>
    <row r="342" spans="1:2" x14ac:dyDescent="0.25">
      <c r="A342"/>
      <c r="B342" s="152"/>
    </row>
    <row r="343" spans="1:2" x14ac:dyDescent="0.25">
      <c r="A343"/>
      <c r="B343" s="152"/>
    </row>
    <row r="344" spans="1:2" x14ac:dyDescent="0.25">
      <c r="A344"/>
      <c r="B344" s="152"/>
    </row>
    <row r="345" spans="1:2" x14ac:dyDescent="0.25">
      <c r="A345"/>
      <c r="B345" s="152"/>
    </row>
    <row r="346" spans="1:2" x14ac:dyDescent="0.25">
      <c r="A346"/>
      <c r="B346" s="152"/>
    </row>
    <row r="347" spans="1:2" x14ac:dyDescent="0.25">
      <c r="A347"/>
      <c r="B347" s="152"/>
    </row>
    <row r="348" spans="1:2" x14ac:dyDescent="0.25">
      <c r="A348"/>
      <c r="B348" s="152"/>
    </row>
    <row r="349" spans="1:2" x14ac:dyDescent="0.25">
      <c r="A349"/>
      <c r="B349" s="152"/>
    </row>
    <row r="350" spans="1:2" x14ac:dyDescent="0.25">
      <c r="A350"/>
      <c r="B350" s="152"/>
    </row>
    <row r="351" spans="1:2" x14ac:dyDescent="0.25">
      <c r="A351"/>
      <c r="B351" s="152"/>
    </row>
    <row r="352" spans="1:2" x14ac:dyDescent="0.25">
      <c r="A352"/>
      <c r="B352" s="152"/>
    </row>
    <row r="353" spans="1:2" x14ac:dyDescent="0.25">
      <c r="A353"/>
      <c r="B353" s="152"/>
    </row>
    <row r="354" spans="1:2" x14ac:dyDescent="0.25">
      <c r="A354"/>
      <c r="B354" s="152"/>
    </row>
    <row r="355" spans="1:2" x14ac:dyDescent="0.25">
      <c r="A355"/>
      <c r="B355" s="152"/>
    </row>
    <row r="356" spans="1:2" x14ac:dyDescent="0.25">
      <c r="A356"/>
      <c r="B356" s="152"/>
    </row>
    <row r="357" spans="1:2" x14ac:dyDescent="0.25">
      <c r="A357"/>
      <c r="B357" s="152"/>
    </row>
    <row r="358" spans="1:2" x14ac:dyDescent="0.25">
      <c r="A358"/>
      <c r="B358" s="152"/>
    </row>
    <row r="359" spans="1:2" x14ac:dyDescent="0.25">
      <c r="A359"/>
      <c r="B359" s="152"/>
    </row>
    <row r="360" spans="1:2" x14ac:dyDescent="0.25">
      <c r="A360"/>
      <c r="B360" s="152"/>
    </row>
    <row r="361" spans="1:2" x14ac:dyDescent="0.25">
      <c r="A361"/>
      <c r="B361" s="152"/>
    </row>
    <row r="362" spans="1:2" x14ac:dyDescent="0.25">
      <c r="A362"/>
      <c r="B362" s="152"/>
    </row>
    <row r="363" spans="1:2" x14ac:dyDescent="0.25">
      <c r="A363"/>
      <c r="B363" s="152"/>
    </row>
    <row r="364" spans="1:2" x14ac:dyDescent="0.25">
      <c r="A364"/>
      <c r="B364" s="152"/>
    </row>
    <row r="365" spans="1:2" x14ac:dyDescent="0.25">
      <c r="A365"/>
      <c r="B365" s="152"/>
    </row>
    <row r="366" spans="1:2" x14ac:dyDescent="0.25">
      <c r="A366"/>
      <c r="B366" s="152"/>
    </row>
    <row r="367" spans="1:2" x14ac:dyDescent="0.25">
      <c r="A367"/>
      <c r="B367" s="152"/>
    </row>
    <row r="368" spans="1:2" x14ac:dyDescent="0.25">
      <c r="A368"/>
      <c r="B368" s="152"/>
    </row>
    <row r="369" spans="1:2" x14ac:dyDescent="0.25">
      <c r="A369"/>
      <c r="B369" s="152"/>
    </row>
    <row r="370" spans="1:2" x14ac:dyDescent="0.25">
      <c r="A370"/>
      <c r="B370" s="152"/>
    </row>
    <row r="371" spans="1:2" x14ac:dyDescent="0.25">
      <c r="A371"/>
      <c r="B371" s="152"/>
    </row>
    <row r="372" spans="1:2" x14ac:dyDescent="0.25">
      <c r="A372"/>
      <c r="B372" s="152"/>
    </row>
    <row r="373" spans="1:2" x14ac:dyDescent="0.25">
      <c r="A373"/>
      <c r="B373" s="152"/>
    </row>
    <row r="374" spans="1:2" x14ac:dyDescent="0.25">
      <c r="A374"/>
      <c r="B374" s="152"/>
    </row>
    <row r="375" spans="1:2" x14ac:dyDescent="0.25">
      <c r="A375"/>
      <c r="B375" s="152"/>
    </row>
    <row r="376" spans="1:2" x14ac:dyDescent="0.25">
      <c r="A376"/>
      <c r="B376" s="152"/>
    </row>
    <row r="377" spans="1:2" x14ac:dyDescent="0.25">
      <c r="A377"/>
      <c r="B377" s="152"/>
    </row>
    <row r="378" spans="1:2" x14ac:dyDescent="0.25">
      <c r="A378"/>
      <c r="B378" s="152"/>
    </row>
    <row r="379" spans="1:2" x14ac:dyDescent="0.25">
      <c r="A379"/>
      <c r="B379" s="152"/>
    </row>
    <row r="380" spans="1:2" x14ac:dyDescent="0.25">
      <c r="A380"/>
      <c r="B380" s="152"/>
    </row>
    <row r="381" spans="1:2" x14ac:dyDescent="0.25">
      <c r="A381"/>
      <c r="B381" s="152"/>
    </row>
    <row r="382" spans="1:2" x14ac:dyDescent="0.25">
      <c r="A382"/>
      <c r="B382" s="152"/>
    </row>
    <row r="383" spans="1:2" x14ac:dyDescent="0.25">
      <c r="A383"/>
      <c r="B383" s="152"/>
    </row>
    <row r="384" spans="1:2" x14ac:dyDescent="0.25">
      <c r="A384"/>
      <c r="B384" s="152"/>
    </row>
    <row r="385" spans="1:2" x14ac:dyDescent="0.25">
      <c r="A385"/>
      <c r="B385" s="152"/>
    </row>
    <row r="386" spans="1:2" x14ac:dyDescent="0.25">
      <c r="A386"/>
      <c r="B386" s="152"/>
    </row>
    <row r="387" spans="1:2" x14ac:dyDescent="0.25">
      <c r="A387"/>
      <c r="B387" s="152"/>
    </row>
    <row r="388" spans="1:2" x14ac:dyDescent="0.25">
      <c r="A388"/>
      <c r="B388" s="152"/>
    </row>
    <row r="389" spans="1:2" x14ac:dyDescent="0.25">
      <c r="A389"/>
      <c r="B389" s="152"/>
    </row>
    <row r="390" spans="1:2" x14ac:dyDescent="0.25">
      <c r="A390"/>
      <c r="B390" s="152"/>
    </row>
    <row r="391" spans="1:2" x14ac:dyDescent="0.25">
      <c r="A391"/>
      <c r="B391" s="152"/>
    </row>
    <row r="392" spans="1:2" x14ac:dyDescent="0.25">
      <c r="A392"/>
      <c r="B392" s="152"/>
    </row>
    <row r="393" spans="1:2" x14ac:dyDescent="0.25">
      <c r="A393"/>
      <c r="B393" s="152"/>
    </row>
    <row r="394" spans="1:2" x14ac:dyDescent="0.25">
      <c r="A394"/>
      <c r="B394" s="152"/>
    </row>
    <row r="395" spans="1:2" x14ac:dyDescent="0.25">
      <c r="A395"/>
      <c r="B395" s="152"/>
    </row>
    <row r="396" spans="1:2" x14ac:dyDescent="0.25">
      <c r="A396"/>
      <c r="B396" s="152"/>
    </row>
    <row r="397" spans="1:2" x14ac:dyDescent="0.25">
      <c r="A397"/>
      <c r="B397" s="152"/>
    </row>
    <row r="398" spans="1:2" x14ac:dyDescent="0.25">
      <c r="A398"/>
      <c r="B398" s="152"/>
    </row>
    <row r="399" spans="1:2" x14ac:dyDescent="0.25">
      <c r="A399"/>
      <c r="B399" s="152"/>
    </row>
    <row r="400" spans="1:2" x14ac:dyDescent="0.25">
      <c r="A400"/>
      <c r="B400" s="152"/>
    </row>
    <row r="401" spans="1:2" x14ac:dyDescent="0.25">
      <c r="A401"/>
      <c r="B401" s="152"/>
    </row>
    <row r="402" spans="1:2" x14ac:dyDescent="0.25">
      <c r="A402"/>
      <c r="B402" s="152"/>
    </row>
    <row r="403" spans="1:2" x14ac:dyDescent="0.25">
      <c r="A403"/>
      <c r="B403" s="152"/>
    </row>
    <row r="404" spans="1:2" x14ac:dyDescent="0.25">
      <c r="A404"/>
      <c r="B404" s="152"/>
    </row>
    <row r="405" spans="1:2" x14ac:dyDescent="0.25">
      <c r="A405"/>
      <c r="B405" s="152"/>
    </row>
    <row r="406" spans="1:2" x14ac:dyDescent="0.25">
      <c r="A406"/>
      <c r="B406" s="152"/>
    </row>
    <row r="407" spans="1:2" x14ac:dyDescent="0.25">
      <c r="A407"/>
      <c r="B407" s="152"/>
    </row>
    <row r="408" spans="1:2" x14ac:dyDescent="0.25">
      <c r="A408"/>
      <c r="B408" s="152"/>
    </row>
    <row r="409" spans="1:2" x14ac:dyDescent="0.25">
      <c r="A409"/>
      <c r="B409" s="152"/>
    </row>
    <row r="410" spans="1:2" x14ac:dyDescent="0.25">
      <c r="A410"/>
      <c r="B410" s="152"/>
    </row>
    <row r="411" spans="1:2" x14ac:dyDescent="0.25">
      <c r="A411"/>
      <c r="B411" s="152"/>
    </row>
    <row r="412" spans="1:2" x14ac:dyDescent="0.25">
      <c r="A412"/>
      <c r="B412" s="152"/>
    </row>
    <row r="413" spans="1:2" x14ac:dyDescent="0.25">
      <c r="A413"/>
      <c r="B413" s="152"/>
    </row>
    <row r="414" spans="1:2" x14ac:dyDescent="0.25">
      <c r="A414"/>
      <c r="B414" s="152"/>
    </row>
    <row r="415" spans="1:2" x14ac:dyDescent="0.25">
      <c r="A415"/>
      <c r="B415" s="152"/>
    </row>
    <row r="416" spans="1:2" x14ac:dyDescent="0.25">
      <c r="A416"/>
      <c r="B416" s="152"/>
    </row>
    <row r="417" spans="1:2" x14ac:dyDescent="0.25">
      <c r="A417"/>
      <c r="B417" s="152"/>
    </row>
    <row r="418" spans="1:2" x14ac:dyDescent="0.25">
      <c r="A418"/>
      <c r="B418" s="152"/>
    </row>
    <row r="419" spans="1:2" x14ac:dyDescent="0.25">
      <c r="A419"/>
      <c r="B419" s="152"/>
    </row>
    <row r="420" spans="1:2" x14ac:dyDescent="0.25">
      <c r="A420"/>
      <c r="B420" s="152"/>
    </row>
    <row r="421" spans="1:2" x14ac:dyDescent="0.25">
      <c r="A421"/>
      <c r="B421" s="152"/>
    </row>
    <row r="422" spans="1:2" x14ac:dyDescent="0.25">
      <c r="A422"/>
      <c r="B422" s="152"/>
    </row>
    <row r="423" spans="1:2" x14ac:dyDescent="0.25">
      <c r="A423"/>
      <c r="B423" s="152"/>
    </row>
    <row r="424" spans="1:2" x14ac:dyDescent="0.25">
      <c r="A424"/>
      <c r="B424" s="152"/>
    </row>
    <row r="425" spans="1:2" x14ac:dyDescent="0.25">
      <c r="A425"/>
      <c r="B425" s="152"/>
    </row>
    <row r="426" spans="1:2" x14ac:dyDescent="0.25">
      <c r="A426"/>
      <c r="B426" s="152"/>
    </row>
    <row r="427" spans="1:2" x14ac:dyDescent="0.25">
      <c r="A427"/>
      <c r="B427" s="152"/>
    </row>
    <row r="428" spans="1:2" x14ac:dyDescent="0.25">
      <c r="A428"/>
      <c r="B428" s="152"/>
    </row>
    <row r="429" spans="1:2" x14ac:dyDescent="0.25">
      <c r="A429"/>
      <c r="B429" s="152"/>
    </row>
    <row r="430" spans="1:2" x14ac:dyDescent="0.25">
      <c r="A430"/>
      <c r="B430" s="152"/>
    </row>
    <row r="431" spans="1:2" x14ac:dyDescent="0.25">
      <c r="A431"/>
      <c r="B431" s="152"/>
    </row>
    <row r="432" spans="1:2" x14ac:dyDescent="0.25">
      <c r="A432"/>
      <c r="B432" s="152"/>
    </row>
    <row r="433" spans="1:2" x14ac:dyDescent="0.25">
      <c r="A433"/>
      <c r="B433" s="152"/>
    </row>
    <row r="434" spans="1:2" x14ac:dyDescent="0.25">
      <c r="A434"/>
      <c r="B434" s="152"/>
    </row>
    <row r="435" spans="1:2" x14ac:dyDescent="0.25">
      <c r="A435"/>
      <c r="B435" s="152"/>
    </row>
    <row r="436" spans="1:2" x14ac:dyDescent="0.25">
      <c r="A436"/>
      <c r="B436" s="152"/>
    </row>
    <row r="437" spans="1:2" x14ac:dyDescent="0.25">
      <c r="A437"/>
      <c r="B437" s="152"/>
    </row>
    <row r="438" spans="1:2" x14ac:dyDescent="0.25">
      <c r="A438"/>
      <c r="B438" s="152"/>
    </row>
    <row r="439" spans="1:2" x14ac:dyDescent="0.25">
      <c r="A439"/>
      <c r="B439" s="152"/>
    </row>
    <row r="440" spans="1:2" x14ac:dyDescent="0.25">
      <c r="A440"/>
      <c r="B440" s="152"/>
    </row>
    <row r="441" spans="1:2" x14ac:dyDescent="0.25">
      <c r="A441"/>
      <c r="B441" s="152"/>
    </row>
    <row r="442" spans="1:2" x14ac:dyDescent="0.25">
      <c r="A442"/>
      <c r="B442" s="152"/>
    </row>
    <row r="443" spans="1:2" x14ac:dyDescent="0.25">
      <c r="A443"/>
      <c r="B443" s="152"/>
    </row>
    <row r="444" spans="1:2" x14ac:dyDescent="0.25">
      <c r="A444"/>
      <c r="B444" s="152"/>
    </row>
    <row r="445" spans="1:2" x14ac:dyDescent="0.25">
      <c r="A445"/>
      <c r="B445" s="152"/>
    </row>
    <row r="446" spans="1:2" x14ac:dyDescent="0.25">
      <c r="A446"/>
      <c r="B446" s="152"/>
    </row>
    <row r="447" spans="1:2" x14ac:dyDescent="0.25">
      <c r="A447"/>
      <c r="B447" s="152"/>
    </row>
    <row r="448" spans="1:2" x14ac:dyDescent="0.25">
      <c r="A448"/>
      <c r="B448" s="152"/>
    </row>
    <row r="449" spans="1:2" x14ac:dyDescent="0.25">
      <c r="A449"/>
      <c r="B449" s="152"/>
    </row>
    <row r="450" spans="1:2" x14ac:dyDescent="0.25">
      <c r="A450"/>
      <c r="B450" s="152"/>
    </row>
    <row r="451" spans="1:2" x14ac:dyDescent="0.25">
      <c r="A451"/>
      <c r="B451" s="152"/>
    </row>
    <row r="452" spans="1:2" x14ac:dyDescent="0.25">
      <c r="A452"/>
      <c r="B452" s="152"/>
    </row>
    <row r="453" spans="1:2" x14ac:dyDescent="0.25">
      <c r="A453"/>
      <c r="B453" s="152"/>
    </row>
    <row r="454" spans="1:2" x14ac:dyDescent="0.25">
      <c r="A454"/>
      <c r="B454" s="152"/>
    </row>
    <row r="455" spans="1:2" x14ac:dyDescent="0.25">
      <c r="A455"/>
      <c r="B455" s="152"/>
    </row>
    <row r="456" spans="1:2" x14ac:dyDescent="0.25">
      <c r="A456"/>
      <c r="B456" s="152"/>
    </row>
    <row r="457" spans="1:2" x14ac:dyDescent="0.25">
      <c r="A457"/>
      <c r="B457" s="152"/>
    </row>
    <row r="458" spans="1:2" x14ac:dyDescent="0.25">
      <c r="A458"/>
      <c r="B458" s="152"/>
    </row>
    <row r="459" spans="1:2" x14ac:dyDescent="0.25">
      <c r="A459"/>
      <c r="B459" s="152"/>
    </row>
    <row r="460" spans="1:2" x14ac:dyDescent="0.25">
      <c r="A460"/>
      <c r="B460" s="152"/>
    </row>
    <row r="461" spans="1:2" x14ac:dyDescent="0.25">
      <c r="A461"/>
      <c r="B461" s="152"/>
    </row>
    <row r="462" spans="1:2" x14ac:dyDescent="0.25">
      <c r="A462"/>
      <c r="B462" s="152"/>
    </row>
    <row r="463" spans="1:2" x14ac:dyDescent="0.25">
      <c r="A463"/>
      <c r="B463" s="152"/>
    </row>
    <row r="464" spans="1:2" x14ac:dyDescent="0.25">
      <c r="A464"/>
      <c r="B464" s="152"/>
    </row>
    <row r="465" spans="1:2" x14ac:dyDescent="0.25">
      <c r="A465"/>
      <c r="B465" s="152"/>
    </row>
    <row r="466" spans="1:2" x14ac:dyDescent="0.25">
      <c r="A466"/>
      <c r="B466" s="152"/>
    </row>
    <row r="467" spans="1:2" x14ac:dyDescent="0.25">
      <c r="A467"/>
      <c r="B467" s="152"/>
    </row>
    <row r="468" spans="1:2" x14ac:dyDescent="0.25">
      <c r="A468"/>
      <c r="B468" s="152"/>
    </row>
    <row r="469" spans="1:2" x14ac:dyDescent="0.25">
      <c r="A469"/>
      <c r="B469" s="152"/>
    </row>
    <row r="470" spans="1:2" x14ac:dyDescent="0.25">
      <c r="A470"/>
      <c r="B470" s="152"/>
    </row>
    <row r="471" spans="1:2" x14ac:dyDescent="0.25">
      <c r="A471"/>
      <c r="B471" s="152"/>
    </row>
    <row r="472" spans="1:2" x14ac:dyDescent="0.25">
      <c r="A472"/>
      <c r="B472" s="152"/>
    </row>
    <row r="473" spans="1:2" x14ac:dyDescent="0.25">
      <c r="A473"/>
      <c r="B473" s="152"/>
    </row>
    <row r="474" spans="1:2" x14ac:dyDescent="0.25">
      <c r="A474"/>
      <c r="B474" s="152"/>
    </row>
    <row r="475" spans="1:2" x14ac:dyDescent="0.25">
      <c r="A475"/>
      <c r="B475" s="152"/>
    </row>
    <row r="476" spans="1:2" x14ac:dyDescent="0.25">
      <c r="A476"/>
      <c r="B476" s="152"/>
    </row>
    <row r="477" spans="1:2" x14ac:dyDescent="0.25">
      <c r="A477"/>
      <c r="B477" s="152"/>
    </row>
    <row r="478" spans="1:2" x14ac:dyDescent="0.25">
      <c r="A478"/>
      <c r="B478" s="152"/>
    </row>
    <row r="479" spans="1:2" x14ac:dyDescent="0.25">
      <c r="A479"/>
      <c r="B479" s="152"/>
    </row>
    <row r="480" spans="1:2" x14ac:dyDescent="0.25">
      <c r="A480"/>
      <c r="B480" s="152"/>
    </row>
    <row r="481" spans="1:2" x14ac:dyDescent="0.25">
      <c r="A481"/>
      <c r="B481" s="152"/>
    </row>
    <row r="482" spans="1:2" x14ac:dyDescent="0.25">
      <c r="A482"/>
      <c r="B482" s="152"/>
    </row>
    <row r="483" spans="1:2" x14ac:dyDescent="0.25">
      <c r="A483"/>
      <c r="B483" s="152"/>
    </row>
    <row r="484" spans="1:2" x14ac:dyDescent="0.25">
      <c r="A484"/>
      <c r="B484" s="152"/>
    </row>
    <row r="485" spans="1:2" x14ac:dyDescent="0.25">
      <c r="A485"/>
      <c r="B485" s="152"/>
    </row>
    <row r="486" spans="1:2" x14ac:dyDescent="0.25">
      <c r="A486"/>
      <c r="B486" s="152"/>
    </row>
    <row r="487" spans="1:2" x14ac:dyDescent="0.25">
      <c r="A487"/>
      <c r="B487" s="152"/>
    </row>
    <row r="488" spans="1:2" x14ac:dyDescent="0.25">
      <c r="A488"/>
      <c r="B488" s="152"/>
    </row>
    <row r="489" spans="1:2" x14ac:dyDescent="0.25">
      <c r="A489"/>
      <c r="B489" s="152"/>
    </row>
    <row r="490" spans="1:2" x14ac:dyDescent="0.25">
      <c r="A490"/>
      <c r="B490" s="152"/>
    </row>
    <row r="491" spans="1:2" x14ac:dyDescent="0.25">
      <c r="A491"/>
      <c r="B491" s="152"/>
    </row>
    <row r="492" spans="1:2" x14ac:dyDescent="0.25">
      <c r="A492"/>
      <c r="B492" s="152"/>
    </row>
    <row r="493" spans="1:2" x14ac:dyDescent="0.25">
      <c r="A493"/>
      <c r="B493" s="152"/>
    </row>
    <row r="494" spans="1:2" x14ac:dyDescent="0.25">
      <c r="A494"/>
      <c r="B494" s="152"/>
    </row>
    <row r="495" spans="1:2" x14ac:dyDescent="0.25">
      <c r="A495"/>
      <c r="B495" s="152"/>
    </row>
    <row r="496" spans="1:2" x14ac:dyDescent="0.25">
      <c r="A496"/>
      <c r="B496" s="152"/>
    </row>
    <row r="497" spans="1:2" x14ac:dyDescent="0.25">
      <c r="A497"/>
      <c r="B497" s="152"/>
    </row>
    <row r="498" spans="1:2" x14ac:dyDescent="0.25">
      <c r="A498"/>
      <c r="B498" s="152"/>
    </row>
    <row r="499" spans="1:2" x14ac:dyDescent="0.25">
      <c r="A499"/>
      <c r="B499" s="152"/>
    </row>
    <row r="500" spans="1:2" x14ac:dyDescent="0.25">
      <c r="A500"/>
      <c r="B500" s="152"/>
    </row>
    <row r="501" spans="1:2" x14ac:dyDescent="0.25">
      <c r="A501"/>
      <c r="B501" s="152"/>
    </row>
    <row r="502" spans="1:2" x14ac:dyDescent="0.25">
      <c r="A502"/>
      <c r="B502" s="152"/>
    </row>
    <row r="503" spans="1:2" x14ac:dyDescent="0.25">
      <c r="A503"/>
      <c r="B503" s="152"/>
    </row>
    <row r="504" spans="1:2" x14ac:dyDescent="0.25">
      <c r="A504"/>
      <c r="B504" s="152"/>
    </row>
    <row r="505" spans="1:2" x14ac:dyDescent="0.25">
      <c r="A505"/>
      <c r="B505" s="152"/>
    </row>
    <row r="506" spans="1:2" x14ac:dyDescent="0.25">
      <c r="A506"/>
      <c r="B506" s="152"/>
    </row>
    <row r="507" spans="1:2" x14ac:dyDescent="0.25">
      <c r="A507"/>
      <c r="B507" s="152"/>
    </row>
    <row r="508" spans="1:2" x14ac:dyDescent="0.25">
      <c r="A508"/>
      <c r="B508" s="152"/>
    </row>
    <row r="509" spans="1:2" x14ac:dyDescent="0.25">
      <c r="A509"/>
      <c r="B509" s="152"/>
    </row>
    <row r="510" spans="1:2" x14ac:dyDescent="0.25">
      <c r="A510"/>
      <c r="B510" s="152"/>
    </row>
    <row r="511" spans="1:2" x14ac:dyDescent="0.25">
      <c r="A511"/>
      <c r="B511" s="152"/>
    </row>
    <row r="512" spans="1:2" x14ac:dyDescent="0.25">
      <c r="A512"/>
      <c r="B512" s="152"/>
    </row>
    <row r="513" spans="1:2" x14ac:dyDescent="0.25">
      <c r="A513"/>
      <c r="B513" s="152"/>
    </row>
    <row r="514" spans="1:2" x14ac:dyDescent="0.25">
      <c r="A514"/>
      <c r="B514" s="152"/>
    </row>
    <row r="515" spans="1:2" x14ac:dyDescent="0.25">
      <c r="A515"/>
      <c r="B515" s="152"/>
    </row>
    <row r="516" spans="1:2" x14ac:dyDescent="0.25">
      <c r="A516"/>
      <c r="B516" s="152"/>
    </row>
    <row r="517" spans="1:2" x14ac:dyDescent="0.25">
      <c r="A517"/>
      <c r="B517" s="152"/>
    </row>
    <row r="518" spans="1:2" x14ac:dyDescent="0.25">
      <c r="A518"/>
      <c r="B518" s="152"/>
    </row>
    <row r="519" spans="1:2" x14ac:dyDescent="0.25">
      <c r="A519"/>
      <c r="B519" s="152"/>
    </row>
    <row r="520" spans="1:2" x14ac:dyDescent="0.25">
      <c r="A520"/>
      <c r="B520" s="152"/>
    </row>
    <row r="521" spans="1:2" x14ac:dyDescent="0.25">
      <c r="A521"/>
      <c r="B521" s="152"/>
    </row>
    <row r="522" spans="1:2" x14ac:dyDescent="0.25">
      <c r="A522"/>
      <c r="B522" s="152"/>
    </row>
    <row r="523" spans="1:2" x14ac:dyDescent="0.25">
      <c r="A523"/>
      <c r="B523" s="152"/>
    </row>
    <row r="524" spans="1:2" x14ac:dyDescent="0.25">
      <c r="A524"/>
      <c r="B524" s="152"/>
    </row>
    <row r="525" spans="1:2" x14ac:dyDescent="0.25">
      <c r="A525"/>
      <c r="B525" s="152"/>
    </row>
    <row r="526" spans="1:2" x14ac:dyDescent="0.25">
      <c r="A526"/>
      <c r="B526" s="152"/>
    </row>
    <row r="527" spans="1:2" x14ac:dyDescent="0.25">
      <c r="A527"/>
      <c r="B527" s="152"/>
    </row>
    <row r="528" spans="1:2" x14ac:dyDescent="0.25">
      <c r="A528"/>
      <c r="B528" s="152"/>
    </row>
    <row r="529" spans="1:2" x14ac:dyDescent="0.25">
      <c r="A529"/>
      <c r="B529" s="152"/>
    </row>
    <row r="530" spans="1:2" x14ac:dyDescent="0.25">
      <c r="A530"/>
      <c r="B530" s="152"/>
    </row>
    <row r="531" spans="1:2" x14ac:dyDescent="0.25">
      <c r="A531"/>
      <c r="B531" s="152"/>
    </row>
    <row r="532" spans="1:2" x14ac:dyDescent="0.25">
      <c r="A532"/>
      <c r="B532" s="152"/>
    </row>
    <row r="533" spans="1:2" x14ac:dyDescent="0.25">
      <c r="A533"/>
      <c r="B533" s="152"/>
    </row>
    <row r="534" spans="1:2" x14ac:dyDescent="0.25">
      <c r="A534"/>
      <c r="B534" s="152"/>
    </row>
    <row r="535" spans="1:2" x14ac:dyDescent="0.25">
      <c r="A535"/>
      <c r="B535" s="152"/>
    </row>
    <row r="536" spans="1:2" x14ac:dyDescent="0.25">
      <c r="A536"/>
      <c r="B536" s="152"/>
    </row>
    <row r="537" spans="1:2" x14ac:dyDescent="0.25">
      <c r="A537"/>
      <c r="B537" s="152"/>
    </row>
    <row r="538" spans="1:2" x14ac:dyDescent="0.25">
      <c r="A538"/>
      <c r="B538" s="152"/>
    </row>
    <row r="539" spans="1:2" x14ac:dyDescent="0.25">
      <c r="A539"/>
      <c r="B539" s="152"/>
    </row>
    <row r="540" spans="1:2" x14ac:dyDescent="0.25">
      <c r="A540"/>
      <c r="B540" s="152"/>
    </row>
    <row r="541" spans="1:2" x14ac:dyDescent="0.25">
      <c r="A541"/>
      <c r="B541" s="152"/>
    </row>
    <row r="542" spans="1:2" x14ac:dyDescent="0.25">
      <c r="A542"/>
      <c r="B542" s="152"/>
    </row>
    <row r="543" spans="1:2" x14ac:dyDescent="0.25">
      <c r="A543"/>
      <c r="B543" s="152"/>
    </row>
    <row r="544" spans="1:2" x14ac:dyDescent="0.25">
      <c r="A544"/>
      <c r="B544" s="152"/>
    </row>
    <row r="545" spans="1:2" x14ac:dyDescent="0.25">
      <c r="A545"/>
      <c r="B545" s="152"/>
    </row>
    <row r="546" spans="1:2" x14ac:dyDescent="0.25">
      <c r="A546"/>
      <c r="B546" s="152"/>
    </row>
    <row r="547" spans="1:2" x14ac:dyDescent="0.25">
      <c r="A547"/>
      <c r="B547" s="152"/>
    </row>
    <row r="548" spans="1:2" x14ac:dyDescent="0.25">
      <c r="A548"/>
      <c r="B548" s="152"/>
    </row>
    <row r="549" spans="1:2" x14ac:dyDescent="0.25">
      <c r="A549"/>
      <c r="B549" s="152"/>
    </row>
    <row r="550" spans="1:2" x14ac:dyDescent="0.25">
      <c r="A550"/>
      <c r="B550" s="152"/>
    </row>
    <row r="551" spans="1:2" x14ac:dyDescent="0.25">
      <c r="A551"/>
      <c r="B551" s="152"/>
    </row>
    <row r="552" spans="1:2" x14ac:dyDescent="0.25">
      <c r="A552"/>
      <c r="B552" s="152"/>
    </row>
    <row r="553" spans="1:2" x14ac:dyDescent="0.25">
      <c r="A553"/>
      <c r="B553" s="152"/>
    </row>
    <row r="554" spans="1:2" x14ac:dyDescent="0.25">
      <c r="A554"/>
      <c r="B554" s="152"/>
    </row>
    <row r="555" spans="1:2" x14ac:dyDescent="0.25">
      <c r="A555"/>
      <c r="B555" s="152"/>
    </row>
    <row r="556" spans="1:2" x14ac:dyDescent="0.25">
      <c r="A556"/>
      <c r="B556" s="152"/>
    </row>
    <row r="557" spans="1:2" x14ac:dyDescent="0.25">
      <c r="A557"/>
      <c r="B557" s="152"/>
    </row>
    <row r="558" spans="1:2" x14ac:dyDescent="0.25">
      <c r="A558"/>
      <c r="B558" s="152"/>
    </row>
    <row r="559" spans="1:2" x14ac:dyDescent="0.25">
      <c r="A559"/>
      <c r="B559" s="152"/>
    </row>
    <row r="560" spans="1:2" x14ac:dyDescent="0.25">
      <c r="A560"/>
      <c r="B560" s="152"/>
    </row>
    <row r="561" spans="1:2" x14ac:dyDescent="0.25">
      <c r="A561"/>
      <c r="B561" s="152"/>
    </row>
    <row r="562" spans="1:2" x14ac:dyDescent="0.25">
      <c r="A562"/>
      <c r="B562" s="152"/>
    </row>
    <row r="563" spans="1:2" x14ac:dyDescent="0.25">
      <c r="A563"/>
      <c r="B563" s="152"/>
    </row>
    <row r="564" spans="1:2" x14ac:dyDescent="0.25">
      <c r="A564"/>
      <c r="B564" s="152"/>
    </row>
    <row r="565" spans="1:2" x14ac:dyDescent="0.25">
      <c r="A565"/>
      <c r="B565" s="152"/>
    </row>
    <row r="566" spans="1:2" x14ac:dyDescent="0.25">
      <c r="A566"/>
      <c r="B566" s="152"/>
    </row>
    <row r="567" spans="1:2" x14ac:dyDescent="0.25">
      <c r="A567"/>
      <c r="B567" s="152"/>
    </row>
    <row r="568" spans="1:2" x14ac:dyDescent="0.25">
      <c r="A568"/>
      <c r="B568" s="152"/>
    </row>
    <row r="569" spans="1:2" x14ac:dyDescent="0.25">
      <c r="A569"/>
      <c r="B569" s="152"/>
    </row>
    <row r="570" spans="1:2" x14ac:dyDescent="0.25">
      <c r="A570"/>
      <c r="B570" s="152"/>
    </row>
    <row r="571" spans="1:2" x14ac:dyDescent="0.25">
      <c r="A571"/>
      <c r="B571" s="152"/>
    </row>
    <row r="572" spans="1:2" x14ac:dyDescent="0.25">
      <c r="A572"/>
      <c r="B572" s="152"/>
    </row>
    <row r="573" spans="1:2" x14ac:dyDescent="0.25">
      <c r="A573"/>
      <c r="B573" s="152"/>
    </row>
    <row r="574" spans="1:2" x14ac:dyDescent="0.25">
      <c r="A574"/>
      <c r="B574" s="152"/>
    </row>
    <row r="575" spans="1:2" x14ac:dyDescent="0.25">
      <c r="A575"/>
      <c r="B575" s="152"/>
    </row>
    <row r="576" spans="1:2" x14ac:dyDescent="0.25">
      <c r="A576"/>
      <c r="B576" s="152"/>
    </row>
    <row r="577" spans="1:2" x14ac:dyDescent="0.25">
      <c r="A577"/>
      <c r="B577" s="152"/>
    </row>
    <row r="578" spans="1:2" x14ac:dyDescent="0.25">
      <c r="A578"/>
      <c r="B578" s="152"/>
    </row>
    <row r="579" spans="1:2" x14ac:dyDescent="0.25">
      <c r="A579"/>
      <c r="B579" s="152"/>
    </row>
    <row r="580" spans="1:2" x14ac:dyDescent="0.25">
      <c r="A580"/>
      <c r="B580" s="152"/>
    </row>
    <row r="581" spans="1:2" x14ac:dyDescent="0.25">
      <c r="A581"/>
      <c r="B581" s="152"/>
    </row>
    <row r="582" spans="1:2" x14ac:dyDescent="0.25">
      <c r="A582"/>
      <c r="B582" s="152"/>
    </row>
    <row r="583" spans="1:2" x14ac:dyDescent="0.25">
      <c r="A583"/>
      <c r="B583" s="152"/>
    </row>
    <row r="584" spans="1:2" x14ac:dyDescent="0.25">
      <c r="A584"/>
      <c r="B584" s="152"/>
    </row>
    <row r="585" spans="1:2" x14ac:dyDescent="0.25">
      <c r="A585"/>
      <c r="B585" s="152"/>
    </row>
    <row r="586" spans="1:2" x14ac:dyDescent="0.25">
      <c r="A586"/>
      <c r="B586" s="152"/>
    </row>
    <row r="587" spans="1:2" x14ac:dyDescent="0.25">
      <c r="A587"/>
      <c r="B587" s="152"/>
    </row>
    <row r="588" spans="1:2" x14ac:dyDescent="0.25">
      <c r="A588"/>
      <c r="B588" s="152"/>
    </row>
    <row r="589" spans="1:2" x14ac:dyDescent="0.25">
      <c r="A589"/>
      <c r="B589" s="152"/>
    </row>
    <row r="590" spans="1:2" x14ac:dyDescent="0.25">
      <c r="A590"/>
      <c r="B590" s="152"/>
    </row>
    <row r="591" spans="1:2" x14ac:dyDescent="0.25">
      <c r="A591"/>
      <c r="B591" s="152"/>
    </row>
    <row r="592" spans="1:2" x14ac:dyDescent="0.25">
      <c r="A592"/>
      <c r="B592" s="152"/>
    </row>
    <row r="593" spans="1:2" x14ac:dyDescent="0.25">
      <c r="A593"/>
      <c r="B593" s="152"/>
    </row>
    <row r="594" spans="1:2" x14ac:dyDescent="0.25">
      <c r="A594"/>
      <c r="B594" s="152"/>
    </row>
    <row r="595" spans="1:2" x14ac:dyDescent="0.25">
      <c r="A595"/>
      <c r="B595" s="152"/>
    </row>
    <row r="596" spans="1:2" x14ac:dyDescent="0.25">
      <c r="A596"/>
      <c r="B596" s="152"/>
    </row>
    <row r="597" spans="1:2" x14ac:dyDescent="0.25">
      <c r="A597"/>
      <c r="B597" s="152"/>
    </row>
    <row r="598" spans="1:2" x14ac:dyDescent="0.25">
      <c r="A598"/>
      <c r="B598" s="152"/>
    </row>
    <row r="599" spans="1:2" x14ac:dyDescent="0.25">
      <c r="A599"/>
      <c r="B599" s="152"/>
    </row>
    <row r="600" spans="1:2" x14ac:dyDescent="0.25">
      <c r="A600"/>
      <c r="B600" s="152"/>
    </row>
    <row r="601" spans="1:2" x14ac:dyDescent="0.25">
      <c r="A601"/>
      <c r="B601" s="152"/>
    </row>
    <row r="602" spans="1:2" x14ac:dyDescent="0.25">
      <c r="A602"/>
      <c r="B602" s="152"/>
    </row>
    <row r="603" spans="1:2" x14ac:dyDescent="0.25">
      <c r="A603"/>
      <c r="B603" s="152"/>
    </row>
    <row r="604" spans="1:2" x14ac:dyDescent="0.25">
      <c r="A604"/>
      <c r="B604" s="152"/>
    </row>
    <row r="605" spans="1:2" x14ac:dyDescent="0.25">
      <c r="A605"/>
      <c r="B605" s="152"/>
    </row>
    <row r="606" spans="1:2" x14ac:dyDescent="0.25">
      <c r="A606"/>
      <c r="B606" s="152"/>
    </row>
    <row r="607" spans="1:2" x14ac:dyDescent="0.25">
      <c r="A607"/>
      <c r="B607" s="152"/>
    </row>
    <row r="608" spans="1:2" x14ac:dyDescent="0.25">
      <c r="A608"/>
      <c r="B608" s="152"/>
    </row>
    <row r="609" spans="1:2" x14ac:dyDescent="0.25">
      <c r="A609"/>
      <c r="B609" s="152"/>
    </row>
    <row r="610" spans="1:2" x14ac:dyDescent="0.25">
      <c r="A610"/>
      <c r="B610" s="152"/>
    </row>
    <row r="611" spans="1:2" x14ac:dyDescent="0.25">
      <c r="A611"/>
      <c r="B611" s="152"/>
    </row>
    <row r="612" spans="1:2" x14ac:dyDescent="0.25">
      <c r="A612"/>
      <c r="B612" s="152"/>
    </row>
    <row r="613" spans="1:2" x14ac:dyDescent="0.25">
      <c r="A613"/>
      <c r="B613" s="152"/>
    </row>
    <row r="614" spans="1:2" x14ac:dyDescent="0.25">
      <c r="A614"/>
      <c r="B614" s="152"/>
    </row>
    <row r="615" spans="1:2" x14ac:dyDescent="0.25">
      <c r="A615"/>
      <c r="B615" s="152"/>
    </row>
    <row r="616" spans="1:2" x14ac:dyDescent="0.25">
      <c r="A616"/>
      <c r="B616" s="152"/>
    </row>
    <row r="617" spans="1:2" x14ac:dyDescent="0.25">
      <c r="A617"/>
      <c r="B617" s="152"/>
    </row>
    <row r="618" spans="1:2" x14ac:dyDescent="0.25">
      <c r="A618"/>
      <c r="B618" s="152"/>
    </row>
    <row r="619" spans="1:2" x14ac:dyDescent="0.25">
      <c r="A619"/>
      <c r="B619" s="152"/>
    </row>
    <row r="620" spans="1:2" x14ac:dyDescent="0.25">
      <c r="A620"/>
      <c r="B620" s="152"/>
    </row>
    <row r="621" spans="1:2" x14ac:dyDescent="0.25">
      <c r="A621"/>
      <c r="B621" s="152"/>
    </row>
    <row r="622" spans="1:2" x14ac:dyDescent="0.25">
      <c r="A622"/>
      <c r="B622" s="152"/>
    </row>
    <row r="623" spans="1:2" x14ac:dyDescent="0.25">
      <c r="A623"/>
      <c r="B623" s="152"/>
    </row>
    <row r="624" spans="1:2" x14ac:dyDescent="0.25">
      <c r="A624"/>
      <c r="B624" s="152"/>
    </row>
    <row r="625" spans="1:2" x14ac:dyDescent="0.25">
      <c r="A625"/>
      <c r="B625" s="152"/>
    </row>
    <row r="626" spans="1:2" x14ac:dyDescent="0.25">
      <c r="A626"/>
      <c r="B626" s="152"/>
    </row>
    <row r="627" spans="1:2" x14ac:dyDescent="0.25">
      <c r="A627"/>
      <c r="B627" s="152"/>
    </row>
    <row r="628" spans="1:2" x14ac:dyDescent="0.25">
      <c r="A628"/>
      <c r="B628" s="152"/>
    </row>
    <row r="629" spans="1:2" x14ac:dyDescent="0.25">
      <c r="A629"/>
      <c r="B629" s="152"/>
    </row>
    <row r="630" spans="1:2" x14ac:dyDescent="0.25">
      <c r="A630"/>
      <c r="B630" s="152"/>
    </row>
    <row r="631" spans="1:2" x14ac:dyDescent="0.25">
      <c r="A631"/>
      <c r="B631" s="152"/>
    </row>
    <row r="632" spans="1:2" x14ac:dyDescent="0.25">
      <c r="A632"/>
      <c r="B632" s="152"/>
    </row>
    <row r="633" spans="1:2" x14ac:dyDescent="0.25">
      <c r="A633"/>
      <c r="B633" s="152"/>
    </row>
    <row r="634" spans="1:2" x14ac:dyDescent="0.25">
      <c r="A634"/>
      <c r="B634" s="152"/>
    </row>
    <row r="635" spans="1:2" x14ac:dyDescent="0.25">
      <c r="A635"/>
      <c r="B635" s="152"/>
    </row>
    <row r="636" spans="1:2" x14ac:dyDescent="0.25">
      <c r="A636"/>
      <c r="B636" s="152"/>
    </row>
    <row r="637" spans="1:2" x14ac:dyDescent="0.25">
      <c r="A637"/>
      <c r="B637" s="152"/>
    </row>
    <row r="638" spans="1:2" x14ac:dyDescent="0.25">
      <c r="A638"/>
      <c r="B638" s="152"/>
    </row>
    <row r="639" spans="1:2" x14ac:dyDescent="0.25">
      <c r="A639"/>
      <c r="B639" s="152"/>
    </row>
    <row r="640" spans="1:2" x14ac:dyDescent="0.25">
      <c r="A640"/>
      <c r="B640" s="152"/>
    </row>
    <row r="641" spans="1:2" x14ac:dyDescent="0.25">
      <c r="A641"/>
      <c r="B641" s="152"/>
    </row>
    <row r="642" spans="1:2" x14ac:dyDescent="0.25">
      <c r="A642"/>
      <c r="B642" s="152"/>
    </row>
    <row r="643" spans="1:2" x14ac:dyDescent="0.25">
      <c r="A643"/>
      <c r="B643" s="152"/>
    </row>
    <row r="644" spans="1:2" x14ac:dyDescent="0.25">
      <c r="A644"/>
      <c r="B644" s="152"/>
    </row>
    <row r="645" spans="1:2" x14ac:dyDescent="0.25">
      <c r="A645"/>
      <c r="B645" s="152"/>
    </row>
    <row r="646" spans="1:2" x14ac:dyDescent="0.25">
      <c r="A646"/>
      <c r="B646" s="152"/>
    </row>
    <row r="647" spans="1:2" x14ac:dyDescent="0.25">
      <c r="A647"/>
      <c r="B647" s="152"/>
    </row>
    <row r="648" spans="1:2" x14ac:dyDescent="0.25">
      <c r="A648"/>
      <c r="B648" s="152"/>
    </row>
    <row r="649" spans="1:2" x14ac:dyDescent="0.25">
      <c r="A649"/>
      <c r="B649" s="152"/>
    </row>
    <row r="650" spans="1:2" x14ac:dyDescent="0.25">
      <c r="A650"/>
      <c r="B650" s="152"/>
    </row>
    <row r="651" spans="1:2" x14ac:dyDescent="0.25">
      <c r="A651"/>
      <c r="B651" s="152"/>
    </row>
    <row r="652" spans="1:2" x14ac:dyDescent="0.25">
      <c r="A652"/>
      <c r="B652" s="152"/>
    </row>
    <row r="653" spans="1:2" x14ac:dyDescent="0.25">
      <c r="A653"/>
      <c r="B653" s="152"/>
    </row>
    <row r="654" spans="1:2" x14ac:dyDescent="0.25">
      <c r="A654"/>
      <c r="B654" s="152"/>
    </row>
    <row r="655" spans="1:2" x14ac:dyDescent="0.25">
      <c r="A655"/>
      <c r="B655" s="152"/>
    </row>
    <row r="656" spans="1:2" x14ac:dyDescent="0.25">
      <c r="A656"/>
      <c r="B656" s="152"/>
    </row>
    <row r="657" spans="1:2" x14ac:dyDescent="0.25">
      <c r="A657"/>
      <c r="B657" s="152"/>
    </row>
    <row r="658" spans="1:2" x14ac:dyDescent="0.25">
      <c r="A658"/>
      <c r="B658" s="152"/>
    </row>
    <row r="659" spans="1:2" x14ac:dyDescent="0.25">
      <c r="A659"/>
      <c r="B659" s="152"/>
    </row>
    <row r="660" spans="1:2" x14ac:dyDescent="0.25">
      <c r="A660"/>
      <c r="B660" s="152"/>
    </row>
    <row r="661" spans="1:2" x14ac:dyDescent="0.25">
      <c r="A661"/>
      <c r="B661" s="152"/>
    </row>
    <row r="662" spans="1:2" x14ac:dyDescent="0.25">
      <c r="A662"/>
      <c r="B662" s="152"/>
    </row>
    <row r="663" spans="1:2" x14ac:dyDescent="0.25">
      <c r="A663"/>
      <c r="B663" s="152"/>
    </row>
    <row r="664" spans="1:2" x14ac:dyDescent="0.25">
      <c r="A664"/>
      <c r="B664" s="152"/>
    </row>
    <row r="665" spans="1:2" x14ac:dyDescent="0.25">
      <c r="A665"/>
      <c r="B665" s="152"/>
    </row>
    <row r="666" spans="1:2" x14ac:dyDescent="0.25">
      <c r="A666"/>
      <c r="B666" s="152"/>
    </row>
    <row r="667" spans="1:2" x14ac:dyDescent="0.25">
      <c r="A667"/>
      <c r="B667" s="152"/>
    </row>
    <row r="668" spans="1:2" x14ac:dyDescent="0.25">
      <c r="A668"/>
      <c r="B668" s="152"/>
    </row>
    <row r="669" spans="1:2" x14ac:dyDescent="0.25">
      <c r="A669"/>
      <c r="B669" s="152"/>
    </row>
    <row r="670" spans="1:2" x14ac:dyDescent="0.25">
      <c r="A670"/>
      <c r="B670" s="152"/>
    </row>
    <row r="671" spans="1:2" x14ac:dyDescent="0.25">
      <c r="A671"/>
      <c r="B671" s="152"/>
    </row>
    <row r="672" spans="1:2" x14ac:dyDescent="0.25">
      <c r="A672"/>
      <c r="B672" s="152"/>
    </row>
    <row r="673" spans="1:2" x14ac:dyDescent="0.25">
      <c r="A673"/>
      <c r="B673" s="152"/>
    </row>
    <row r="674" spans="1:2" x14ac:dyDescent="0.25">
      <c r="A674"/>
      <c r="B674" s="152"/>
    </row>
    <row r="675" spans="1:2" x14ac:dyDescent="0.25">
      <c r="A675"/>
      <c r="B675" s="152"/>
    </row>
    <row r="676" spans="1:2" x14ac:dyDescent="0.25">
      <c r="A676"/>
      <c r="B676" s="152"/>
    </row>
    <row r="677" spans="1:2" x14ac:dyDescent="0.25">
      <c r="A677"/>
      <c r="B677" s="152"/>
    </row>
    <row r="678" spans="1:2" x14ac:dyDescent="0.25">
      <c r="A678"/>
      <c r="B678" s="152"/>
    </row>
    <row r="679" spans="1:2" x14ac:dyDescent="0.25">
      <c r="A679"/>
      <c r="B679" s="152"/>
    </row>
    <row r="680" spans="1:2" x14ac:dyDescent="0.25">
      <c r="A680"/>
      <c r="B680" s="152"/>
    </row>
    <row r="681" spans="1:2" x14ac:dyDescent="0.25">
      <c r="A681"/>
      <c r="B681" s="152"/>
    </row>
    <row r="682" spans="1:2" x14ac:dyDescent="0.25">
      <c r="A682"/>
      <c r="B682" s="152"/>
    </row>
    <row r="683" spans="1:2" x14ac:dyDescent="0.25">
      <c r="A683"/>
      <c r="B683" s="152"/>
    </row>
    <row r="684" spans="1:2" x14ac:dyDescent="0.25">
      <c r="A684"/>
      <c r="B684" s="152"/>
    </row>
    <row r="685" spans="1:2" x14ac:dyDescent="0.25">
      <c r="A685"/>
      <c r="B685" s="152"/>
    </row>
    <row r="686" spans="1:2" x14ac:dyDescent="0.25">
      <c r="A686"/>
      <c r="B686" s="152"/>
    </row>
    <row r="687" spans="1:2" x14ac:dyDescent="0.25">
      <c r="A687"/>
      <c r="B687" s="152"/>
    </row>
    <row r="688" spans="1:2" x14ac:dyDescent="0.25">
      <c r="A688"/>
      <c r="B688" s="152"/>
    </row>
    <row r="689" spans="1:2" x14ac:dyDescent="0.25">
      <c r="A689"/>
      <c r="B689" s="152"/>
    </row>
    <row r="690" spans="1:2" x14ac:dyDescent="0.25">
      <c r="A690"/>
      <c r="B690" s="152"/>
    </row>
    <row r="691" spans="1:2" x14ac:dyDescent="0.25">
      <c r="A691"/>
      <c r="B691" s="152"/>
    </row>
    <row r="692" spans="1:2" x14ac:dyDescent="0.25">
      <c r="A692"/>
      <c r="B692" s="152"/>
    </row>
    <row r="693" spans="1:2" x14ac:dyDescent="0.25">
      <c r="A693"/>
      <c r="B693" s="152"/>
    </row>
    <row r="694" spans="1:2" x14ac:dyDescent="0.25">
      <c r="A694"/>
      <c r="B694" s="152"/>
    </row>
    <row r="695" spans="1:2" x14ac:dyDescent="0.25">
      <c r="A695"/>
      <c r="B695" s="152"/>
    </row>
    <row r="696" spans="1:2" x14ac:dyDescent="0.25">
      <c r="A696"/>
      <c r="B696" s="152"/>
    </row>
    <row r="697" spans="1:2" x14ac:dyDescent="0.25">
      <c r="A697"/>
      <c r="B697" s="152"/>
    </row>
    <row r="698" spans="1:2" x14ac:dyDescent="0.25">
      <c r="A698"/>
      <c r="B698" s="152"/>
    </row>
    <row r="699" spans="1:2" x14ac:dyDescent="0.25">
      <c r="A699"/>
      <c r="B699" s="152"/>
    </row>
    <row r="700" spans="1:2" x14ac:dyDescent="0.25">
      <c r="A700"/>
      <c r="B700" s="152"/>
    </row>
    <row r="701" spans="1:2" x14ac:dyDescent="0.25">
      <c r="A701"/>
      <c r="B701" s="152"/>
    </row>
    <row r="702" spans="1:2" x14ac:dyDescent="0.25">
      <c r="A702"/>
      <c r="B702" s="152"/>
    </row>
    <row r="703" spans="1:2" x14ac:dyDescent="0.25">
      <c r="A703"/>
      <c r="B703" s="152"/>
    </row>
    <row r="704" spans="1:2" x14ac:dyDescent="0.25">
      <c r="A704"/>
      <c r="B704" s="152"/>
    </row>
    <row r="705" spans="1:2" x14ac:dyDescent="0.25">
      <c r="A705"/>
      <c r="B705" s="152"/>
    </row>
    <row r="706" spans="1:2" x14ac:dyDescent="0.25">
      <c r="A706"/>
      <c r="B706" s="152"/>
    </row>
    <row r="707" spans="1:2" x14ac:dyDescent="0.25">
      <c r="A707"/>
      <c r="B707" s="152"/>
    </row>
    <row r="708" spans="1:2" x14ac:dyDescent="0.25">
      <c r="A708"/>
      <c r="B708" s="152"/>
    </row>
    <row r="709" spans="1:2" x14ac:dyDescent="0.25">
      <c r="A709"/>
      <c r="B709" s="152"/>
    </row>
    <row r="710" spans="1:2" x14ac:dyDescent="0.25">
      <c r="A710"/>
      <c r="B710" s="152"/>
    </row>
    <row r="711" spans="1:2" x14ac:dyDescent="0.25">
      <c r="A711"/>
      <c r="B711" s="152"/>
    </row>
    <row r="712" spans="1:2" x14ac:dyDescent="0.25">
      <c r="A712"/>
      <c r="B712" s="152"/>
    </row>
    <row r="713" spans="1:2" x14ac:dyDescent="0.25">
      <c r="A713"/>
      <c r="B713" s="152"/>
    </row>
    <row r="714" spans="1:2" x14ac:dyDescent="0.25">
      <c r="A714"/>
      <c r="B714" s="152"/>
    </row>
    <row r="715" spans="1:2" x14ac:dyDescent="0.25">
      <c r="A715"/>
      <c r="B715" s="152"/>
    </row>
    <row r="716" spans="1:2" x14ac:dyDescent="0.25">
      <c r="A716"/>
      <c r="B716" s="152"/>
    </row>
    <row r="717" spans="1:2" x14ac:dyDescent="0.25">
      <c r="A717"/>
      <c r="B717" s="152"/>
    </row>
    <row r="718" spans="1:2" x14ac:dyDescent="0.25">
      <c r="A718"/>
      <c r="B718" s="152"/>
    </row>
    <row r="719" spans="1:2" x14ac:dyDescent="0.25">
      <c r="A719"/>
      <c r="B719" s="152"/>
    </row>
    <row r="720" spans="1:2" x14ac:dyDescent="0.25">
      <c r="A720"/>
      <c r="B720" s="152"/>
    </row>
    <row r="721" spans="1:2" x14ac:dyDescent="0.25">
      <c r="A721"/>
      <c r="B721" s="152"/>
    </row>
    <row r="722" spans="1:2" x14ac:dyDescent="0.25">
      <c r="A722"/>
      <c r="B722" s="152"/>
    </row>
    <row r="723" spans="1:2" x14ac:dyDescent="0.25">
      <c r="A723"/>
      <c r="B723" s="152"/>
    </row>
    <row r="724" spans="1:2" x14ac:dyDescent="0.25">
      <c r="A724"/>
      <c r="B724" s="152"/>
    </row>
    <row r="725" spans="1:2" x14ac:dyDescent="0.25">
      <c r="A725"/>
      <c r="B725" s="152"/>
    </row>
    <row r="726" spans="1:2" x14ac:dyDescent="0.25">
      <c r="A726"/>
      <c r="B726" s="152"/>
    </row>
    <row r="727" spans="1:2" x14ac:dyDescent="0.25">
      <c r="A727"/>
      <c r="B727" s="152"/>
    </row>
    <row r="728" spans="1:2" x14ac:dyDescent="0.25">
      <c r="A728"/>
      <c r="B728" s="152"/>
    </row>
    <row r="729" spans="1:2" x14ac:dyDescent="0.25">
      <c r="A729"/>
      <c r="B729" s="152"/>
    </row>
    <row r="730" spans="1:2" x14ac:dyDescent="0.25">
      <c r="A730"/>
      <c r="B730" s="152"/>
    </row>
    <row r="731" spans="1:2" x14ac:dyDescent="0.25">
      <c r="A731"/>
      <c r="B731" s="152"/>
    </row>
    <row r="732" spans="1:2" x14ac:dyDescent="0.25">
      <c r="A732"/>
      <c r="B732" s="152"/>
    </row>
    <row r="733" spans="1:2" x14ac:dyDescent="0.25">
      <c r="A733"/>
      <c r="B733" s="152"/>
    </row>
    <row r="734" spans="1:2" x14ac:dyDescent="0.25">
      <c r="A734"/>
      <c r="B734" s="152"/>
    </row>
    <row r="735" spans="1:2" x14ac:dyDescent="0.25">
      <c r="A735"/>
      <c r="B735" s="152"/>
    </row>
    <row r="736" spans="1:2" x14ac:dyDescent="0.25">
      <c r="A736"/>
      <c r="B736" s="152"/>
    </row>
    <row r="737" spans="1:2" x14ac:dyDescent="0.25">
      <c r="A737"/>
      <c r="B737" s="152"/>
    </row>
    <row r="738" spans="1:2" x14ac:dyDescent="0.25">
      <c r="A738"/>
      <c r="B738" s="152"/>
    </row>
    <row r="739" spans="1:2" x14ac:dyDescent="0.25">
      <c r="A739"/>
      <c r="B739" s="152"/>
    </row>
    <row r="740" spans="1:2" x14ac:dyDescent="0.25">
      <c r="A740"/>
      <c r="B740" s="152"/>
    </row>
    <row r="741" spans="1:2" x14ac:dyDescent="0.25">
      <c r="A741"/>
      <c r="B741" s="152"/>
    </row>
    <row r="742" spans="1:2" x14ac:dyDescent="0.25">
      <c r="A742"/>
      <c r="B742" s="152"/>
    </row>
    <row r="743" spans="1:2" x14ac:dyDescent="0.25">
      <c r="A743"/>
      <c r="B743" s="152"/>
    </row>
    <row r="744" spans="1:2" x14ac:dyDescent="0.25">
      <c r="A744"/>
      <c r="B744" s="152"/>
    </row>
    <row r="745" spans="1:2" x14ac:dyDescent="0.25">
      <c r="A745"/>
      <c r="B745" s="152"/>
    </row>
    <row r="746" spans="1:2" x14ac:dyDescent="0.25">
      <c r="A746"/>
      <c r="B746" s="152"/>
    </row>
    <row r="747" spans="1:2" x14ac:dyDescent="0.25">
      <c r="A747"/>
      <c r="B747" s="152"/>
    </row>
    <row r="748" spans="1:2" x14ac:dyDescent="0.25">
      <c r="A748"/>
      <c r="B748" s="152"/>
    </row>
    <row r="749" spans="1:2" x14ac:dyDescent="0.25">
      <c r="A749"/>
      <c r="B749" s="152"/>
    </row>
    <row r="750" spans="1:2" x14ac:dyDescent="0.25">
      <c r="A750"/>
      <c r="B750" s="152"/>
    </row>
    <row r="751" spans="1:2" x14ac:dyDescent="0.25">
      <c r="A751"/>
      <c r="B751" s="152"/>
    </row>
    <row r="752" spans="1:2" x14ac:dyDescent="0.25">
      <c r="A752"/>
      <c r="B752" s="152"/>
    </row>
    <row r="753" spans="1:2" x14ac:dyDescent="0.25">
      <c r="A753"/>
      <c r="B753" s="152"/>
    </row>
    <row r="754" spans="1:2" x14ac:dyDescent="0.25">
      <c r="A754"/>
      <c r="B754" s="152"/>
    </row>
    <row r="755" spans="1:2" x14ac:dyDescent="0.25">
      <c r="A755"/>
      <c r="B755" s="152"/>
    </row>
    <row r="756" spans="1:2" x14ac:dyDescent="0.25">
      <c r="A756"/>
      <c r="B756" s="152"/>
    </row>
    <row r="757" spans="1:2" x14ac:dyDescent="0.25">
      <c r="A757"/>
      <c r="B757" s="152"/>
    </row>
    <row r="758" spans="1:2" x14ac:dyDescent="0.25">
      <c r="A758"/>
      <c r="B758" s="152"/>
    </row>
    <row r="759" spans="1:2" x14ac:dyDescent="0.25">
      <c r="A759"/>
      <c r="B759" s="152"/>
    </row>
    <row r="760" spans="1:2" x14ac:dyDescent="0.25">
      <c r="A760"/>
      <c r="B760" s="152"/>
    </row>
    <row r="761" spans="1:2" x14ac:dyDescent="0.25">
      <c r="A761"/>
      <c r="B761" s="152"/>
    </row>
    <row r="762" spans="1:2" x14ac:dyDescent="0.25">
      <c r="A762"/>
      <c r="B762" s="152"/>
    </row>
    <row r="763" spans="1:2" x14ac:dyDescent="0.25">
      <c r="A763"/>
      <c r="B763" s="152"/>
    </row>
    <row r="764" spans="1:2" x14ac:dyDescent="0.25">
      <c r="A764"/>
      <c r="B764" s="152"/>
    </row>
    <row r="765" spans="1:2" x14ac:dyDescent="0.25">
      <c r="A765"/>
      <c r="B765" s="152"/>
    </row>
    <row r="766" spans="1:2" x14ac:dyDescent="0.25">
      <c r="A766"/>
      <c r="B766" s="152"/>
    </row>
    <row r="767" spans="1:2" x14ac:dyDescent="0.25">
      <c r="A767"/>
      <c r="B767" s="152"/>
    </row>
    <row r="768" spans="1:2" x14ac:dyDescent="0.25">
      <c r="A768"/>
      <c r="B768" s="152"/>
    </row>
    <row r="769" spans="1:2" x14ac:dyDescent="0.25">
      <c r="A769"/>
      <c r="B769" s="152"/>
    </row>
    <row r="770" spans="1:2" x14ac:dyDescent="0.25">
      <c r="A770"/>
      <c r="B770" s="152"/>
    </row>
    <row r="771" spans="1:2" x14ac:dyDescent="0.25">
      <c r="A771"/>
      <c r="B771" s="152"/>
    </row>
    <row r="772" spans="1:2" x14ac:dyDescent="0.25">
      <c r="A772"/>
      <c r="B772" s="152"/>
    </row>
    <row r="773" spans="1:2" x14ac:dyDescent="0.25">
      <c r="A773"/>
      <c r="B773" s="152"/>
    </row>
    <row r="774" spans="1:2" x14ac:dyDescent="0.25">
      <c r="A774"/>
      <c r="B774" s="152"/>
    </row>
    <row r="775" spans="1:2" x14ac:dyDescent="0.25">
      <c r="A775"/>
      <c r="B775" s="152"/>
    </row>
    <row r="776" spans="1:2" x14ac:dyDescent="0.25">
      <c r="A776"/>
      <c r="B776" s="152"/>
    </row>
    <row r="777" spans="1:2" x14ac:dyDescent="0.25">
      <c r="A777"/>
      <c r="B777" s="152"/>
    </row>
    <row r="778" spans="1:2" x14ac:dyDescent="0.25">
      <c r="A778"/>
      <c r="B778" s="152"/>
    </row>
    <row r="779" spans="1:2" x14ac:dyDescent="0.25">
      <c r="A779"/>
      <c r="B779" s="152"/>
    </row>
    <row r="780" spans="1:2" x14ac:dyDescent="0.25">
      <c r="A780"/>
      <c r="B780" s="152"/>
    </row>
    <row r="781" spans="1:2" x14ac:dyDescent="0.25">
      <c r="A781"/>
      <c r="B781" s="152"/>
    </row>
    <row r="782" spans="1:2" x14ac:dyDescent="0.25">
      <c r="A782"/>
      <c r="B782" s="152"/>
    </row>
    <row r="783" spans="1:2" x14ac:dyDescent="0.25">
      <c r="A783"/>
      <c r="B783" s="152"/>
    </row>
    <row r="784" spans="1:2" x14ac:dyDescent="0.25">
      <c r="A784"/>
      <c r="B784" s="152"/>
    </row>
    <row r="785" spans="1:2" x14ac:dyDescent="0.25">
      <c r="A785"/>
      <c r="B785" s="152"/>
    </row>
    <row r="786" spans="1:2" x14ac:dyDescent="0.25">
      <c r="A786"/>
      <c r="B786" s="152"/>
    </row>
    <row r="787" spans="1:2" x14ac:dyDescent="0.25">
      <c r="A787"/>
      <c r="B787" s="152"/>
    </row>
    <row r="788" spans="1:2" x14ac:dyDescent="0.25">
      <c r="A788"/>
      <c r="B788" s="152"/>
    </row>
    <row r="789" spans="1:2" x14ac:dyDescent="0.25">
      <c r="A789"/>
      <c r="B789" s="152"/>
    </row>
    <row r="790" spans="1:2" x14ac:dyDescent="0.25">
      <c r="A790"/>
      <c r="B790" s="152"/>
    </row>
    <row r="791" spans="1:2" x14ac:dyDescent="0.25">
      <c r="A791"/>
      <c r="B791" s="152"/>
    </row>
    <row r="792" spans="1:2" x14ac:dyDescent="0.25">
      <c r="A792"/>
      <c r="B792" s="152"/>
    </row>
    <row r="793" spans="1:2" x14ac:dyDescent="0.25">
      <c r="A793"/>
      <c r="B793" s="152"/>
    </row>
    <row r="794" spans="1:2" x14ac:dyDescent="0.25">
      <c r="A794"/>
      <c r="B794" s="152"/>
    </row>
    <row r="795" spans="1:2" x14ac:dyDescent="0.25">
      <c r="A795"/>
      <c r="B795" s="152"/>
    </row>
    <row r="796" spans="1:2" x14ac:dyDescent="0.25">
      <c r="A796"/>
      <c r="B796" s="152"/>
    </row>
    <row r="797" spans="1:2" x14ac:dyDescent="0.25">
      <c r="A797"/>
      <c r="B797" s="152"/>
    </row>
    <row r="798" spans="1:2" x14ac:dyDescent="0.25">
      <c r="A798"/>
      <c r="B798" s="152"/>
    </row>
    <row r="799" spans="1:2" x14ac:dyDescent="0.25">
      <c r="A799"/>
      <c r="B799" s="152"/>
    </row>
    <row r="800" spans="1:2" x14ac:dyDescent="0.25">
      <c r="A800"/>
      <c r="B800" s="152"/>
    </row>
    <row r="801" spans="1:2" x14ac:dyDescent="0.25">
      <c r="A801"/>
      <c r="B801" s="152"/>
    </row>
    <row r="802" spans="1:2" x14ac:dyDescent="0.25">
      <c r="A802"/>
      <c r="B802" s="152"/>
    </row>
    <row r="803" spans="1:2" x14ac:dyDescent="0.25">
      <c r="A803"/>
      <c r="B803" s="152"/>
    </row>
    <row r="804" spans="1:2" x14ac:dyDescent="0.25">
      <c r="A804"/>
      <c r="B804" s="152"/>
    </row>
    <row r="805" spans="1:2" x14ac:dyDescent="0.25">
      <c r="A805"/>
      <c r="B805" s="152"/>
    </row>
    <row r="806" spans="1:2" x14ac:dyDescent="0.25">
      <c r="A806"/>
      <c r="B806" s="152"/>
    </row>
    <row r="807" spans="1:2" x14ac:dyDescent="0.25">
      <c r="A807"/>
      <c r="B807" s="152"/>
    </row>
    <row r="808" spans="1:2" x14ac:dyDescent="0.25">
      <c r="A808"/>
      <c r="B808" s="152"/>
    </row>
    <row r="809" spans="1:2" x14ac:dyDescent="0.25">
      <c r="A809"/>
      <c r="B809" s="152"/>
    </row>
    <row r="810" spans="1:2" x14ac:dyDescent="0.25">
      <c r="A810"/>
      <c r="B810" s="152"/>
    </row>
    <row r="811" spans="1:2" x14ac:dyDescent="0.25">
      <c r="A811"/>
      <c r="B811" s="152"/>
    </row>
    <row r="812" spans="1:2" x14ac:dyDescent="0.25">
      <c r="A812"/>
      <c r="B812" s="152"/>
    </row>
    <row r="813" spans="1:2" x14ac:dyDescent="0.25">
      <c r="A813"/>
      <c r="B813" s="152"/>
    </row>
    <row r="814" spans="1:2" x14ac:dyDescent="0.25">
      <c r="A814"/>
      <c r="B814" s="152"/>
    </row>
    <row r="815" spans="1:2" x14ac:dyDescent="0.25">
      <c r="A815"/>
      <c r="B815" s="152"/>
    </row>
    <row r="816" spans="1:2" x14ac:dyDescent="0.25">
      <c r="A816"/>
      <c r="B816" s="152"/>
    </row>
    <row r="817" spans="1:2" x14ac:dyDescent="0.25">
      <c r="A817"/>
      <c r="B817" s="152"/>
    </row>
    <row r="818" spans="1:2" x14ac:dyDescent="0.25">
      <c r="A818"/>
      <c r="B818" s="152"/>
    </row>
    <row r="819" spans="1:2" x14ac:dyDescent="0.25">
      <c r="A819"/>
      <c r="B819" s="152"/>
    </row>
    <row r="820" spans="1:2" x14ac:dyDescent="0.25">
      <c r="A820"/>
      <c r="B820" s="152"/>
    </row>
    <row r="821" spans="1:2" x14ac:dyDescent="0.25">
      <c r="A821"/>
      <c r="B821" s="152"/>
    </row>
    <row r="822" spans="1:2" x14ac:dyDescent="0.25">
      <c r="A822"/>
      <c r="B822" s="152"/>
    </row>
    <row r="823" spans="1:2" x14ac:dyDescent="0.25">
      <c r="A823"/>
      <c r="B823" s="152"/>
    </row>
    <row r="824" spans="1:2" x14ac:dyDescent="0.25">
      <c r="A824"/>
      <c r="B824" s="152"/>
    </row>
    <row r="825" spans="1:2" x14ac:dyDescent="0.25">
      <c r="A825"/>
      <c r="B825" s="152"/>
    </row>
    <row r="826" spans="1:2" x14ac:dyDescent="0.25">
      <c r="A826"/>
      <c r="B826" s="152"/>
    </row>
    <row r="827" spans="1:2" x14ac:dyDescent="0.25">
      <c r="A827"/>
      <c r="B827" s="152"/>
    </row>
    <row r="828" spans="1:2" x14ac:dyDescent="0.25">
      <c r="A828"/>
      <c r="B828" s="152"/>
    </row>
    <row r="829" spans="1:2" x14ac:dyDescent="0.25">
      <c r="A829"/>
      <c r="B829" s="152"/>
    </row>
    <row r="830" spans="1:2" x14ac:dyDescent="0.25">
      <c r="A830"/>
      <c r="B830" s="152"/>
    </row>
    <row r="831" spans="1:2" x14ac:dyDescent="0.25">
      <c r="A831"/>
      <c r="B831" s="152"/>
    </row>
    <row r="832" spans="1:2" x14ac:dyDescent="0.25">
      <c r="A832"/>
      <c r="B832" s="152"/>
    </row>
    <row r="833" spans="1:2" x14ac:dyDescent="0.25">
      <c r="A833"/>
      <c r="B833" s="152"/>
    </row>
    <row r="834" spans="1:2" x14ac:dyDescent="0.25">
      <c r="A834"/>
      <c r="B834" s="152"/>
    </row>
    <row r="835" spans="1:2" x14ac:dyDescent="0.25">
      <c r="A835"/>
      <c r="B835" s="152"/>
    </row>
    <row r="836" spans="1:2" x14ac:dyDescent="0.25">
      <c r="A836"/>
      <c r="B836" s="152"/>
    </row>
    <row r="837" spans="1:2" x14ac:dyDescent="0.25">
      <c r="A837"/>
      <c r="B837" s="152"/>
    </row>
    <row r="838" spans="1:2" x14ac:dyDescent="0.25">
      <c r="A838"/>
      <c r="B838" s="152"/>
    </row>
    <row r="839" spans="1:2" x14ac:dyDescent="0.25">
      <c r="A839"/>
      <c r="B839" s="152"/>
    </row>
    <row r="840" spans="1:2" x14ac:dyDescent="0.25">
      <c r="A840"/>
      <c r="B840" s="152"/>
    </row>
    <row r="841" spans="1:2" x14ac:dyDescent="0.25">
      <c r="A841"/>
      <c r="B841" s="152"/>
    </row>
    <row r="842" spans="1:2" x14ac:dyDescent="0.25">
      <c r="A842"/>
      <c r="B842" s="152"/>
    </row>
    <row r="843" spans="1:2" x14ac:dyDescent="0.25">
      <c r="A843"/>
      <c r="B843" s="152"/>
    </row>
    <row r="844" spans="1:2" x14ac:dyDescent="0.25">
      <c r="A844"/>
      <c r="B844" s="152"/>
    </row>
    <row r="845" spans="1:2" x14ac:dyDescent="0.25">
      <c r="A845"/>
      <c r="B845" s="152"/>
    </row>
    <row r="846" spans="1:2" x14ac:dyDescent="0.25">
      <c r="A846"/>
      <c r="B846" s="152"/>
    </row>
    <row r="847" spans="1:2" x14ac:dyDescent="0.25">
      <c r="A847"/>
      <c r="B847" s="152"/>
    </row>
    <row r="848" spans="1:2" x14ac:dyDescent="0.25">
      <c r="A848"/>
      <c r="B848" s="152"/>
    </row>
    <row r="849" spans="1:2" x14ac:dyDescent="0.25">
      <c r="A849"/>
      <c r="B849" s="152"/>
    </row>
    <row r="850" spans="1:2" x14ac:dyDescent="0.25">
      <c r="A850"/>
      <c r="B850" s="152"/>
    </row>
    <row r="851" spans="1:2" x14ac:dyDescent="0.25">
      <c r="A851"/>
      <c r="B851" s="152"/>
    </row>
    <row r="852" spans="1:2" x14ac:dyDescent="0.25">
      <c r="A852"/>
      <c r="B852" s="152"/>
    </row>
    <row r="853" spans="1:2" x14ac:dyDescent="0.25">
      <c r="A853"/>
      <c r="B853" s="152"/>
    </row>
    <row r="854" spans="1:2" x14ac:dyDescent="0.25">
      <c r="A854"/>
      <c r="B854" s="152"/>
    </row>
    <row r="855" spans="1:2" x14ac:dyDescent="0.25">
      <c r="A855"/>
      <c r="B855" s="152"/>
    </row>
    <row r="856" spans="1:2" x14ac:dyDescent="0.25">
      <c r="A856"/>
      <c r="B856" s="152"/>
    </row>
    <row r="857" spans="1:2" x14ac:dyDescent="0.25">
      <c r="A857"/>
      <c r="B857" s="152"/>
    </row>
    <row r="858" spans="1:2" x14ac:dyDescent="0.25">
      <c r="A858"/>
      <c r="B858" s="152"/>
    </row>
    <row r="859" spans="1:2" x14ac:dyDescent="0.25">
      <c r="A859"/>
      <c r="B859" s="152"/>
    </row>
    <row r="860" spans="1:2" x14ac:dyDescent="0.25">
      <c r="A860"/>
      <c r="B860" s="152"/>
    </row>
    <row r="861" spans="1:2" x14ac:dyDescent="0.25">
      <c r="A861"/>
      <c r="B861" s="152"/>
    </row>
    <row r="862" spans="1:2" x14ac:dyDescent="0.25">
      <c r="A862"/>
      <c r="B862" s="152"/>
    </row>
    <row r="863" spans="1:2" x14ac:dyDescent="0.25">
      <c r="A863"/>
      <c r="B863" s="152"/>
    </row>
    <row r="864" spans="1:2" x14ac:dyDescent="0.25">
      <c r="A864"/>
      <c r="B864" s="152"/>
    </row>
    <row r="865" spans="1:2" x14ac:dyDescent="0.25">
      <c r="A865"/>
      <c r="B865" s="152"/>
    </row>
    <row r="866" spans="1:2" x14ac:dyDescent="0.25">
      <c r="A866"/>
      <c r="B866" s="152"/>
    </row>
    <row r="867" spans="1:2" x14ac:dyDescent="0.25">
      <c r="A867"/>
      <c r="B867" s="152"/>
    </row>
    <row r="868" spans="1:2" x14ac:dyDescent="0.25">
      <c r="A868"/>
      <c r="B868" s="152"/>
    </row>
    <row r="869" spans="1:2" x14ac:dyDescent="0.25">
      <c r="A869"/>
      <c r="B869" s="152"/>
    </row>
    <row r="870" spans="1:2" x14ac:dyDescent="0.25">
      <c r="A870"/>
      <c r="B870" s="152"/>
    </row>
    <row r="871" spans="1:2" x14ac:dyDescent="0.25">
      <c r="A871"/>
      <c r="B871" s="152"/>
    </row>
    <row r="872" spans="1:2" x14ac:dyDescent="0.25">
      <c r="A872"/>
      <c r="B872" s="152"/>
    </row>
    <row r="873" spans="1:2" x14ac:dyDescent="0.25">
      <c r="A873"/>
      <c r="B873" s="152"/>
    </row>
    <row r="874" spans="1:2" x14ac:dyDescent="0.25">
      <c r="A874"/>
      <c r="B874" s="152"/>
    </row>
    <row r="875" spans="1:2" x14ac:dyDescent="0.25">
      <c r="A875"/>
      <c r="B875" s="152"/>
    </row>
    <row r="876" spans="1:2" x14ac:dyDescent="0.25">
      <c r="A876"/>
      <c r="B876" s="152"/>
    </row>
    <row r="877" spans="1:2" x14ac:dyDescent="0.25">
      <c r="A877"/>
      <c r="B877" s="152"/>
    </row>
    <row r="878" spans="1:2" x14ac:dyDescent="0.25">
      <c r="A878"/>
      <c r="B878" s="152"/>
    </row>
    <row r="879" spans="1:2" x14ac:dyDescent="0.25">
      <c r="A879"/>
      <c r="B879" s="152"/>
    </row>
    <row r="880" spans="1:2" x14ac:dyDescent="0.25">
      <c r="A880"/>
      <c r="B880" s="152"/>
    </row>
    <row r="881" spans="1:2" x14ac:dyDescent="0.25">
      <c r="A881"/>
      <c r="B881" s="152"/>
    </row>
    <row r="882" spans="1:2" x14ac:dyDescent="0.25">
      <c r="A882"/>
      <c r="B882" s="152"/>
    </row>
    <row r="883" spans="1:2" x14ac:dyDescent="0.25">
      <c r="A883"/>
      <c r="B883" s="152"/>
    </row>
    <row r="884" spans="1:2" x14ac:dyDescent="0.25">
      <c r="A884"/>
      <c r="B884" s="152"/>
    </row>
    <row r="885" spans="1:2" x14ac:dyDescent="0.25">
      <c r="A885"/>
      <c r="B885" s="152"/>
    </row>
    <row r="886" spans="1:2" x14ac:dyDescent="0.25">
      <c r="A886"/>
      <c r="B886" s="152"/>
    </row>
    <row r="887" spans="1:2" x14ac:dyDescent="0.25">
      <c r="A887"/>
      <c r="B887" s="152"/>
    </row>
    <row r="888" spans="1:2" x14ac:dyDescent="0.25">
      <c r="A888"/>
      <c r="B888" s="152"/>
    </row>
    <row r="889" spans="1:2" x14ac:dyDescent="0.25">
      <c r="A889"/>
      <c r="B889" s="152"/>
    </row>
    <row r="890" spans="1:2" x14ac:dyDescent="0.25">
      <c r="A890"/>
      <c r="B890" s="152"/>
    </row>
    <row r="891" spans="1:2" x14ac:dyDescent="0.25">
      <c r="A891"/>
      <c r="B891" s="152"/>
    </row>
    <row r="892" spans="1:2" x14ac:dyDescent="0.25">
      <c r="A892"/>
      <c r="B892" s="152"/>
    </row>
    <row r="893" spans="1:2" x14ac:dyDescent="0.25">
      <c r="A893"/>
      <c r="B893" s="152"/>
    </row>
    <row r="894" spans="1:2" x14ac:dyDescent="0.25">
      <c r="A894"/>
      <c r="B894" s="152"/>
    </row>
    <row r="895" spans="1:2" x14ac:dyDescent="0.25">
      <c r="A895"/>
      <c r="B895" s="152"/>
    </row>
    <row r="896" spans="1:2" x14ac:dyDescent="0.25">
      <c r="A896"/>
      <c r="B896" s="152"/>
    </row>
    <row r="897" spans="1:2" x14ac:dyDescent="0.25">
      <c r="A897"/>
      <c r="B897" s="152"/>
    </row>
    <row r="898" spans="1:2" x14ac:dyDescent="0.25">
      <c r="A898"/>
      <c r="B898" s="152"/>
    </row>
    <row r="899" spans="1:2" x14ac:dyDescent="0.25">
      <c r="A899"/>
      <c r="B899" s="152"/>
    </row>
    <row r="900" spans="1:2" x14ac:dyDescent="0.25">
      <c r="A900"/>
      <c r="B900" s="152"/>
    </row>
    <row r="901" spans="1:2" x14ac:dyDescent="0.25">
      <c r="A901"/>
      <c r="B901" s="152"/>
    </row>
    <row r="902" spans="1:2" x14ac:dyDescent="0.25">
      <c r="A902"/>
      <c r="B902" s="152"/>
    </row>
    <row r="903" spans="1:2" x14ac:dyDescent="0.25">
      <c r="A903"/>
      <c r="B903" s="152"/>
    </row>
    <row r="904" spans="1:2" x14ac:dyDescent="0.25">
      <c r="A904"/>
      <c r="B904" s="152"/>
    </row>
    <row r="905" spans="1:2" x14ac:dyDescent="0.25">
      <c r="A905"/>
      <c r="B905" s="152"/>
    </row>
    <row r="906" spans="1:2" x14ac:dyDescent="0.25">
      <c r="A906"/>
      <c r="B906" s="152"/>
    </row>
    <row r="907" spans="1:2" x14ac:dyDescent="0.25">
      <c r="A907"/>
      <c r="B907" s="152"/>
    </row>
    <row r="908" spans="1:2" x14ac:dyDescent="0.25">
      <c r="A908"/>
      <c r="B908" s="152"/>
    </row>
    <row r="909" spans="1:2" x14ac:dyDescent="0.25">
      <c r="A909"/>
      <c r="B909" s="152"/>
    </row>
    <row r="910" spans="1:2" x14ac:dyDescent="0.25">
      <c r="A910"/>
      <c r="B910" s="152"/>
    </row>
    <row r="911" spans="1:2" x14ac:dyDescent="0.25">
      <c r="A911"/>
      <c r="B911" s="152"/>
    </row>
    <row r="912" spans="1:2" x14ac:dyDescent="0.25">
      <c r="A912"/>
      <c r="B912" s="152"/>
    </row>
    <row r="913" spans="1:2" x14ac:dyDescent="0.25">
      <c r="A913"/>
      <c r="B913" s="152"/>
    </row>
    <row r="914" spans="1:2" x14ac:dyDescent="0.25">
      <c r="A914"/>
      <c r="B914" s="152"/>
    </row>
    <row r="915" spans="1:2" x14ac:dyDescent="0.25">
      <c r="A915"/>
      <c r="B915" s="152"/>
    </row>
    <row r="916" spans="1:2" x14ac:dyDescent="0.25">
      <c r="A916"/>
      <c r="B916" s="152"/>
    </row>
    <row r="917" spans="1:2" x14ac:dyDescent="0.25">
      <c r="A917"/>
      <c r="B917" s="152"/>
    </row>
    <row r="918" spans="1:2" x14ac:dyDescent="0.25">
      <c r="A918"/>
      <c r="B918" s="152"/>
    </row>
    <row r="919" spans="1:2" x14ac:dyDescent="0.25">
      <c r="A919"/>
      <c r="B919" s="152"/>
    </row>
    <row r="920" spans="1:2" x14ac:dyDescent="0.25">
      <c r="A920"/>
      <c r="B920" s="152"/>
    </row>
    <row r="921" spans="1:2" x14ac:dyDescent="0.25">
      <c r="A921"/>
      <c r="B921" s="152"/>
    </row>
    <row r="922" spans="1:2" x14ac:dyDescent="0.25">
      <c r="A922"/>
      <c r="B922" s="152"/>
    </row>
    <row r="923" spans="1:2" x14ac:dyDescent="0.25">
      <c r="A923"/>
      <c r="B923" s="152"/>
    </row>
    <row r="924" spans="1:2" x14ac:dyDescent="0.25">
      <c r="A924"/>
      <c r="B924" s="152"/>
    </row>
    <row r="925" spans="1:2" x14ac:dyDescent="0.25">
      <c r="A925"/>
      <c r="B925" s="152"/>
    </row>
    <row r="926" spans="1:2" x14ac:dyDescent="0.25">
      <c r="A926"/>
      <c r="B926" s="152"/>
    </row>
    <row r="927" spans="1:2" x14ac:dyDescent="0.25">
      <c r="A927"/>
      <c r="B927" s="152"/>
    </row>
    <row r="928" spans="1:2" x14ac:dyDescent="0.25">
      <c r="A928"/>
      <c r="B928" s="152"/>
    </row>
    <row r="929" spans="1:2" x14ac:dyDescent="0.25">
      <c r="A929"/>
      <c r="B929" s="152"/>
    </row>
    <row r="930" spans="1:2" x14ac:dyDescent="0.25">
      <c r="A930"/>
      <c r="B930" s="152"/>
    </row>
    <row r="931" spans="1:2" x14ac:dyDescent="0.25">
      <c r="A931"/>
      <c r="B931" s="152"/>
    </row>
    <row r="932" spans="1:2" x14ac:dyDescent="0.25">
      <c r="A932"/>
      <c r="B932" s="152"/>
    </row>
    <row r="933" spans="1:2" x14ac:dyDescent="0.25">
      <c r="A933"/>
      <c r="B933" s="152"/>
    </row>
    <row r="934" spans="1:2" x14ac:dyDescent="0.25">
      <c r="A934"/>
      <c r="B934" s="152"/>
    </row>
    <row r="935" spans="1:2" x14ac:dyDescent="0.25">
      <c r="A935"/>
      <c r="B935" s="152"/>
    </row>
    <row r="936" spans="1:2" x14ac:dyDescent="0.25">
      <c r="A936"/>
      <c r="B936" s="152"/>
    </row>
    <row r="937" spans="1:2" x14ac:dyDescent="0.25">
      <c r="A937"/>
      <c r="B937" s="152"/>
    </row>
    <row r="938" spans="1:2" x14ac:dyDescent="0.25">
      <c r="A938"/>
      <c r="B938" s="152"/>
    </row>
    <row r="939" spans="1:2" x14ac:dyDescent="0.25">
      <c r="A939"/>
      <c r="B939" s="152"/>
    </row>
    <row r="940" spans="1:2" x14ac:dyDescent="0.25">
      <c r="A940"/>
      <c r="B940" s="152"/>
    </row>
    <row r="941" spans="1:2" x14ac:dyDescent="0.25">
      <c r="A941"/>
      <c r="B941" s="152"/>
    </row>
    <row r="942" spans="1:2" x14ac:dyDescent="0.25">
      <c r="A942"/>
      <c r="B942" s="152"/>
    </row>
    <row r="943" spans="1:2" x14ac:dyDescent="0.25">
      <c r="A943"/>
      <c r="B943" s="152"/>
    </row>
    <row r="944" spans="1:2" x14ac:dyDescent="0.25">
      <c r="A944"/>
      <c r="B944" s="152"/>
    </row>
    <row r="945" spans="1:2" x14ac:dyDescent="0.25">
      <c r="A945"/>
      <c r="B945" s="152"/>
    </row>
    <row r="946" spans="1:2" x14ac:dyDescent="0.25">
      <c r="A946"/>
      <c r="B946" s="152"/>
    </row>
    <row r="947" spans="1:2" x14ac:dyDescent="0.25">
      <c r="A947"/>
      <c r="B947" s="152"/>
    </row>
    <row r="948" spans="1:2" x14ac:dyDescent="0.25">
      <c r="A948"/>
      <c r="B948" s="152"/>
    </row>
    <row r="949" spans="1:2" x14ac:dyDescent="0.25">
      <c r="A949"/>
      <c r="B949" s="152"/>
    </row>
    <row r="950" spans="1:2" x14ac:dyDescent="0.25">
      <c r="A950"/>
      <c r="B950" s="152"/>
    </row>
    <row r="951" spans="1:2" x14ac:dyDescent="0.25">
      <c r="A951"/>
      <c r="B951" s="152"/>
    </row>
    <row r="952" spans="1:2" x14ac:dyDescent="0.25">
      <c r="A952"/>
      <c r="B952" s="152"/>
    </row>
    <row r="953" spans="1:2" x14ac:dyDescent="0.25">
      <c r="A953"/>
      <c r="B953" s="152"/>
    </row>
    <row r="954" spans="1:2" x14ac:dyDescent="0.25">
      <c r="A954"/>
      <c r="B954" s="152"/>
    </row>
    <row r="955" spans="1:2" x14ac:dyDescent="0.25">
      <c r="A955"/>
      <c r="B955" s="152"/>
    </row>
    <row r="956" spans="1:2" x14ac:dyDescent="0.25">
      <c r="A956"/>
      <c r="B956" s="152"/>
    </row>
    <row r="957" spans="1:2" x14ac:dyDescent="0.25">
      <c r="A957"/>
      <c r="B957" s="152"/>
    </row>
    <row r="958" spans="1:2" x14ac:dyDescent="0.25">
      <c r="A958"/>
      <c r="B958" s="152"/>
    </row>
    <row r="959" spans="1:2" x14ac:dyDescent="0.25">
      <c r="A959"/>
      <c r="B959" s="152"/>
    </row>
    <row r="960" spans="1:2" x14ac:dyDescent="0.25">
      <c r="A960"/>
      <c r="B960" s="152"/>
    </row>
    <row r="961" spans="1:2" x14ac:dyDescent="0.25">
      <c r="A961"/>
      <c r="B961" s="152"/>
    </row>
    <row r="962" spans="1:2" x14ac:dyDescent="0.25">
      <c r="A962"/>
      <c r="B962" s="152"/>
    </row>
    <row r="963" spans="1:2" x14ac:dyDescent="0.25">
      <c r="A963"/>
      <c r="B963" s="152"/>
    </row>
    <row r="964" spans="1:2" x14ac:dyDescent="0.25">
      <c r="A964"/>
      <c r="B964" s="152"/>
    </row>
    <row r="965" spans="1:2" x14ac:dyDescent="0.25">
      <c r="A965"/>
      <c r="B965" s="152"/>
    </row>
    <row r="966" spans="1:2" x14ac:dyDescent="0.25">
      <c r="A966"/>
      <c r="B966" s="152"/>
    </row>
    <row r="967" spans="1:2" x14ac:dyDescent="0.25">
      <c r="A967"/>
      <c r="B967" s="152"/>
    </row>
    <row r="968" spans="1:2" x14ac:dyDescent="0.25">
      <c r="A968"/>
      <c r="B968" s="152"/>
    </row>
    <row r="969" spans="1:2" x14ac:dyDescent="0.25">
      <c r="A969"/>
      <c r="B969" s="152"/>
    </row>
    <row r="970" spans="1:2" x14ac:dyDescent="0.25">
      <c r="A970"/>
      <c r="B970" s="152"/>
    </row>
    <row r="971" spans="1:2" x14ac:dyDescent="0.25">
      <c r="A971"/>
      <c r="B971" s="152"/>
    </row>
    <row r="972" spans="1:2" x14ac:dyDescent="0.25">
      <c r="A972"/>
      <c r="B972" s="152"/>
    </row>
    <row r="973" spans="1:2" x14ac:dyDescent="0.25">
      <c r="A973"/>
      <c r="B973" s="152"/>
    </row>
    <row r="974" spans="1:2" x14ac:dyDescent="0.25">
      <c r="A974"/>
      <c r="B974" s="152"/>
    </row>
    <row r="975" spans="1:2" x14ac:dyDescent="0.25">
      <c r="A975"/>
      <c r="B975" s="152"/>
    </row>
    <row r="976" spans="1:2" x14ac:dyDescent="0.25">
      <c r="A976"/>
      <c r="B976" s="152"/>
    </row>
    <row r="977" spans="1:2" x14ac:dyDescent="0.25">
      <c r="A977"/>
      <c r="B977" s="152"/>
    </row>
    <row r="978" spans="1:2" x14ac:dyDescent="0.25">
      <c r="A978"/>
      <c r="B978" s="152"/>
    </row>
    <row r="979" spans="1:2" x14ac:dyDescent="0.25">
      <c r="A979"/>
      <c r="B979" s="152"/>
    </row>
    <row r="980" spans="1:2" x14ac:dyDescent="0.25">
      <c r="A980"/>
      <c r="B980" s="152"/>
    </row>
    <row r="981" spans="1:2" x14ac:dyDescent="0.25">
      <c r="A981"/>
      <c r="B981" s="152"/>
    </row>
    <row r="982" spans="1:2" x14ac:dyDescent="0.25">
      <c r="A982"/>
      <c r="B982" s="152"/>
    </row>
    <row r="983" spans="1:2" x14ac:dyDescent="0.25">
      <c r="A983"/>
      <c r="B983" s="152"/>
    </row>
    <row r="984" spans="1:2" x14ac:dyDescent="0.25">
      <c r="A984"/>
      <c r="B984" s="152"/>
    </row>
    <row r="985" spans="1:2" x14ac:dyDescent="0.25">
      <c r="A985"/>
      <c r="B985" s="152"/>
    </row>
    <row r="986" spans="1:2" x14ac:dyDescent="0.25">
      <c r="A986"/>
      <c r="B986" s="152"/>
    </row>
    <row r="987" spans="1:2" x14ac:dyDescent="0.25">
      <c r="A987"/>
      <c r="B987" s="152"/>
    </row>
    <row r="988" spans="1:2" x14ac:dyDescent="0.25">
      <c r="A988"/>
      <c r="B988" s="152"/>
    </row>
    <row r="989" spans="1:2" x14ac:dyDescent="0.25">
      <c r="A989"/>
      <c r="B989" s="152"/>
    </row>
    <row r="990" spans="1:2" x14ac:dyDescent="0.25">
      <c r="A990"/>
      <c r="B990" s="152"/>
    </row>
    <row r="991" spans="1:2" x14ac:dyDescent="0.25">
      <c r="A991"/>
      <c r="B991" s="152"/>
    </row>
    <row r="992" spans="1:2" x14ac:dyDescent="0.25">
      <c r="A992"/>
      <c r="B992" s="152"/>
    </row>
    <row r="993" spans="1:2" x14ac:dyDescent="0.25">
      <c r="A993"/>
      <c r="B993" s="152"/>
    </row>
    <row r="994" spans="1:2" x14ac:dyDescent="0.25">
      <c r="A994"/>
      <c r="B994" s="152"/>
    </row>
    <row r="995" spans="1:2" x14ac:dyDescent="0.25">
      <c r="A995"/>
      <c r="B995" s="152"/>
    </row>
    <row r="996" spans="1:2" x14ac:dyDescent="0.25">
      <c r="A996"/>
      <c r="B996" s="152"/>
    </row>
    <row r="997" spans="1:2" x14ac:dyDescent="0.25">
      <c r="A997"/>
      <c r="B997" s="152"/>
    </row>
    <row r="998" spans="1:2" x14ac:dyDescent="0.25">
      <c r="A998"/>
      <c r="B998" s="152"/>
    </row>
    <row r="999" spans="1:2" x14ac:dyDescent="0.25">
      <c r="A999"/>
      <c r="B999" s="152"/>
    </row>
    <row r="1000" spans="1:2" x14ac:dyDescent="0.25">
      <c r="A1000"/>
      <c r="B1000" s="152"/>
    </row>
    <row r="1001" spans="1:2" x14ac:dyDescent="0.25">
      <c r="A1001"/>
      <c r="B1001" s="152"/>
    </row>
    <row r="1002" spans="1:2" x14ac:dyDescent="0.25">
      <c r="A1002"/>
      <c r="B1002" s="152"/>
    </row>
    <row r="1003" spans="1:2" x14ac:dyDescent="0.25">
      <c r="A1003"/>
      <c r="B1003" s="152"/>
    </row>
    <row r="1004" spans="1:2" x14ac:dyDescent="0.25">
      <c r="A1004"/>
      <c r="B1004" s="152"/>
    </row>
    <row r="1005" spans="1:2" x14ac:dyDescent="0.25">
      <c r="A1005"/>
      <c r="B1005" s="152"/>
    </row>
    <row r="1006" spans="1:2" x14ac:dyDescent="0.25">
      <c r="A1006"/>
      <c r="B1006" s="152"/>
    </row>
    <row r="1007" spans="1:2" x14ac:dyDescent="0.25">
      <c r="A1007"/>
      <c r="B1007" s="152"/>
    </row>
    <row r="1008" spans="1:2" x14ac:dyDescent="0.25">
      <c r="A1008"/>
      <c r="B1008" s="152"/>
    </row>
    <row r="1009" spans="1:2" x14ac:dyDescent="0.25">
      <c r="A1009"/>
      <c r="B1009" s="152"/>
    </row>
    <row r="1010" spans="1:2" x14ac:dyDescent="0.25">
      <c r="A1010"/>
      <c r="B1010" s="152"/>
    </row>
    <row r="1011" spans="1:2" x14ac:dyDescent="0.25">
      <c r="A1011"/>
      <c r="B1011" s="152"/>
    </row>
    <row r="1012" spans="1:2" x14ac:dyDescent="0.25">
      <c r="A1012"/>
      <c r="B1012" s="152"/>
    </row>
    <row r="1013" spans="1:2" x14ac:dyDescent="0.25">
      <c r="A1013"/>
      <c r="B1013" s="152"/>
    </row>
    <row r="1014" spans="1:2" x14ac:dyDescent="0.25">
      <c r="A1014"/>
      <c r="B1014" s="152"/>
    </row>
    <row r="1015" spans="1:2" x14ac:dyDescent="0.25">
      <c r="A1015"/>
      <c r="B1015" s="152"/>
    </row>
    <row r="1016" spans="1:2" x14ac:dyDescent="0.25">
      <c r="A1016"/>
      <c r="B1016" s="152"/>
    </row>
    <row r="1017" spans="1:2" x14ac:dyDescent="0.25">
      <c r="A1017"/>
      <c r="B1017" s="152"/>
    </row>
    <row r="1018" spans="1:2" x14ac:dyDescent="0.25">
      <c r="A1018"/>
      <c r="B1018" s="152"/>
    </row>
    <row r="1019" spans="1:2" x14ac:dyDescent="0.25">
      <c r="A1019"/>
      <c r="B1019" s="152"/>
    </row>
    <row r="1020" spans="1:2" x14ac:dyDescent="0.25">
      <c r="A1020"/>
      <c r="B1020" s="152"/>
    </row>
    <row r="1021" spans="1:2" x14ac:dyDescent="0.25">
      <c r="A1021"/>
      <c r="B1021" s="152"/>
    </row>
    <row r="1022" spans="1:2" x14ac:dyDescent="0.25">
      <c r="A1022"/>
      <c r="B1022" s="152"/>
    </row>
    <row r="1023" spans="1:2" x14ac:dyDescent="0.25">
      <c r="A1023"/>
      <c r="B1023" s="152"/>
    </row>
    <row r="1024" spans="1:2" x14ac:dyDescent="0.25">
      <c r="A1024"/>
      <c r="B1024" s="152"/>
    </row>
    <row r="1025" spans="1:2" x14ac:dyDescent="0.25">
      <c r="A1025"/>
      <c r="B1025" s="152"/>
    </row>
    <row r="1026" spans="1:2" x14ac:dyDescent="0.25">
      <c r="A1026"/>
      <c r="B1026" s="152"/>
    </row>
    <row r="1027" spans="1:2" x14ac:dyDescent="0.25">
      <c r="A1027"/>
      <c r="B1027" s="152"/>
    </row>
    <row r="1028" spans="1:2" x14ac:dyDescent="0.25">
      <c r="A1028"/>
      <c r="B1028" s="152"/>
    </row>
    <row r="1029" spans="1:2" x14ac:dyDescent="0.25">
      <c r="A1029"/>
      <c r="B1029" s="152"/>
    </row>
    <row r="1030" spans="1:2" x14ac:dyDescent="0.25">
      <c r="A1030"/>
      <c r="B1030" s="152"/>
    </row>
    <row r="1031" spans="1:2" x14ac:dyDescent="0.25">
      <c r="A1031"/>
      <c r="B1031" s="152"/>
    </row>
    <row r="1032" spans="1:2" x14ac:dyDescent="0.25">
      <c r="A1032"/>
      <c r="B1032" s="152"/>
    </row>
    <row r="1033" spans="1:2" x14ac:dyDescent="0.25">
      <c r="A1033"/>
      <c r="B1033" s="152"/>
    </row>
    <row r="1034" spans="1:2" x14ac:dyDescent="0.25">
      <c r="A1034"/>
      <c r="B1034" s="152"/>
    </row>
    <row r="1035" spans="1:2" x14ac:dyDescent="0.25">
      <c r="A1035"/>
      <c r="B1035" s="152"/>
    </row>
    <row r="1036" spans="1:2" x14ac:dyDescent="0.25">
      <c r="A1036"/>
      <c r="B1036" s="152"/>
    </row>
    <row r="1037" spans="1:2" x14ac:dyDescent="0.25">
      <c r="A1037"/>
      <c r="B1037" s="152"/>
    </row>
    <row r="1038" spans="1:2" x14ac:dyDescent="0.25">
      <c r="A1038"/>
      <c r="B1038" s="152"/>
    </row>
    <row r="1039" spans="1:2" x14ac:dyDescent="0.25">
      <c r="A1039"/>
      <c r="B1039" s="152"/>
    </row>
    <row r="1040" spans="1:2" x14ac:dyDescent="0.25">
      <c r="A1040"/>
      <c r="B1040" s="152"/>
    </row>
    <row r="1041" spans="1:2" x14ac:dyDescent="0.25">
      <c r="A1041"/>
      <c r="B1041" s="152"/>
    </row>
    <row r="1042" spans="1:2" x14ac:dyDescent="0.25">
      <c r="A1042"/>
      <c r="B1042" s="152"/>
    </row>
    <row r="1043" spans="1:2" x14ac:dyDescent="0.25">
      <c r="A1043"/>
      <c r="B1043" s="152"/>
    </row>
    <row r="1044" spans="1:2" x14ac:dyDescent="0.25">
      <c r="A1044"/>
      <c r="B1044" s="152"/>
    </row>
    <row r="1045" spans="1:2" x14ac:dyDescent="0.25">
      <c r="A1045"/>
      <c r="B1045" s="152"/>
    </row>
    <row r="1046" spans="1:2" x14ac:dyDescent="0.25">
      <c r="A1046"/>
      <c r="B1046" s="152"/>
    </row>
    <row r="1047" spans="1:2" x14ac:dyDescent="0.25">
      <c r="A1047"/>
      <c r="B1047" s="152"/>
    </row>
    <row r="1048" spans="1:2" x14ac:dyDescent="0.25">
      <c r="A1048"/>
      <c r="B1048" s="152"/>
    </row>
    <row r="1049" spans="1:2" x14ac:dyDescent="0.25">
      <c r="A1049"/>
      <c r="B1049" s="152"/>
    </row>
    <row r="1050" spans="1:2" x14ac:dyDescent="0.25">
      <c r="A1050"/>
      <c r="B1050" s="152"/>
    </row>
    <row r="1051" spans="1:2" x14ac:dyDescent="0.25">
      <c r="A1051"/>
      <c r="B1051" s="152"/>
    </row>
    <row r="1052" spans="1:2" x14ac:dyDescent="0.25">
      <c r="A1052"/>
      <c r="B1052" s="152"/>
    </row>
    <row r="1053" spans="1:2" x14ac:dyDescent="0.25">
      <c r="A1053"/>
      <c r="B1053" s="152"/>
    </row>
    <row r="1054" spans="1:2" x14ac:dyDescent="0.25">
      <c r="A1054"/>
      <c r="B1054" s="152"/>
    </row>
    <row r="1055" spans="1:2" x14ac:dyDescent="0.25">
      <c r="A1055"/>
      <c r="B1055" s="152"/>
    </row>
    <row r="1056" spans="1:2" x14ac:dyDescent="0.25">
      <c r="A1056"/>
      <c r="B1056" s="152"/>
    </row>
    <row r="1057" spans="1:2" x14ac:dyDescent="0.25">
      <c r="A1057"/>
      <c r="B1057" s="152"/>
    </row>
    <row r="1058" spans="1:2" x14ac:dyDescent="0.25">
      <c r="A1058"/>
      <c r="B1058" s="152"/>
    </row>
    <row r="1059" spans="1:2" x14ac:dyDescent="0.25">
      <c r="A1059"/>
      <c r="B1059" s="152"/>
    </row>
    <row r="1060" spans="1:2" x14ac:dyDescent="0.25">
      <c r="A1060"/>
      <c r="B1060" s="152"/>
    </row>
    <row r="1061" spans="1:2" x14ac:dyDescent="0.25">
      <c r="A1061"/>
      <c r="B1061" s="152"/>
    </row>
    <row r="1062" spans="1:2" x14ac:dyDescent="0.25">
      <c r="A1062"/>
      <c r="B1062" s="152"/>
    </row>
    <row r="1063" spans="1:2" x14ac:dyDescent="0.25">
      <c r="A1063"/>
      <c r="B1063" s="152"/>
    </row>
    <row r="1064" spans="1:2" x14ac:dyDescent="0.25">
      <c r="A1064"/>
      <c r="B1064" s="152"/>
    </row>
    <row r="1065" spans="1:2" x14ac:dyDescent="0.25">
      <c r="A1065"/>
      <c r="B1065" s="152"/>
    </row>
    <row r="1066" spans="1:2" x14ac:dyDescent="0.25">
      <c r="A1066"/>
      <c r="B1066" s="152"/>
    </row>
    <row r="1067" spans="1:2" x14ac:dyDescent="0.25">
      <c r="A1067"/>
      <c r="B1067" s="152"/>
    </row>
    <row r="1068" spans="1:2" x14ac:dyDescent="0.25">
      <c r="A1068"/>
      <c r="B1068" s="152"/>
    </row>
    <row r="1069" spans="1:2" x14ac:dyDescent="0.25">
      <c r="A1069"/>
      <c r="B1069" s="152"/>
    </row>
    <row r="1070" spans="1:2" x14ac:dyDescent="0.25">
      <c r="A1070"/>
      <c r="B1070" s="152"/>
    </row>
    <row r="1071" spans="1:2" x14ac:dyDescent="0.25">
      <c r="A1071"/>
      <c r="B1071" s="152"/>
    </row>
    <row r="1072" spans="1:2" x14ac:dyDescent="0.25">
      <c r="A1072"/>
      <c r="B1072" s="152"/>
    </row>
    <row r="1073" spans="1:2" x14ac:dyDescent="0.25">
      <c r="A1073"/>
      <c r="B1073" s="152"/>
    </row>
    <row r="1074" spans="1:2" x14ac:dyDescent="0.25">
      <c r="A1074"/>
      <c r="B1074" s="152"/>
    </row>
    <row r="1075" spans="1:2" x14ac:dyDescent="0.25">
      <c r="A1075"/>
      <c r="B1075" s="152"/>
    </row>
    <row r="1076" spans="1:2" x14ac:dyDescent="0.25">
      <c r="A1076"/>
      <c r="B1076" s="152"/>
    </row>
    <row r="1077" spans="1:2" x14ac:dyDescent="0.25">
      <c r="A1077"/>
      <c r="B1077" s="152"/>
    </row>
    <row r="1078" spans="1:2" x14ac:dyDescent="0.25">
      <c r="A1078"/>
      <c r="B1078" s="152"/>
    </row>
    <row r="1079" spans="1:2" x14ac:dyDescent="0.25">
      <c r="A1079"/>
      <c r="B1079" s="152"/>
    </row>
    <row r="1080" spans="1:2" x14ac:dyDescent="0.25">
      <c r="A1080"/>
      <c r="B1080" s="152"/>
    </row>
    <row r="1081" spans="1:2" x14ac:dyDescent="0.25">
      <c r="A1081"/>
      <c r="B1081" s="152"/>
    </row>
    <row r="1082" spans="1:2" x14ac:dyDescent="0.25">
      <c r="A1082"/>
      <c r="B1082" s="152"/>
    </row>
    <row r="1083" spans="1:2" x14ac:dyDescent="0.25">
      <c r="A1083"/>
      <c r="B1083" s="152"/>
    </row>
    <row r="1084" spans="1:2" x14ac:dyDescent="0.25">
      <c r="A1084"/>
      <c r="B1084" s="152"/>
    </row>
    <row r="1085" spans="1:2" x14ac:dyDescent="0.25">
      <c r="A1085"/>
      <c r="B1085" s="152"/>
    </row>
    <row r="1086" spans="1:2" x14ac:dyDescent="0.25">
      <c r="A1086"/>
      <c r="B1086" s="152"/>
    </row>
    <row r="1087" spans="1:2" x14ac:dyDescent="0.25">
      <c r="A1087"/>
      <c r="B1087" s="152"/>
    </row>
    <row r="1088" spans="1:2" x14ac:dyDescent="0.25">
      <c r="A1088"/>
      <c r="B1088" s="152"/>
    </row>
    <row r="1089" spans="1:2" x14ac:dyDescent="0.25">
      <c r="A1089"/>
      <c r="B1089" s="152"/>
    </row>
    <row r="1090" spans="1:2" x14ac:dyDescent="0.25">
      <c r="A1090"/>
      <c r="B1090" s="152"/>
    </row>
    <row r="1091" spans="1:2" x14ac:dyDescent="0.25">
      <c r="A1091"/>
      <c r="B1091" s="152"/>
    </row>
    <row r="1092" spans="1:2" x14ac:dyDescent="0.25">
      <c r="A1092"/>
      <c r="B1092" s="152"/>
    </row>
    <row r="1093" spans="1:2" x14ac:dyDescent="0.25">
      <c r="A1093"/>
      <c r="B1093" s="152"/>
    </row>
    <row r="1094" spans="1:2" x14ac:dyDescent="0.25">
      <c r="A1094"/>
      <c r="B1094" s="152"/>
    </row>
    <row r="1095" spans="1:2" x14ac:dyDescent="0.25">
      <c r="A1095"/>
      <c r="B1095" s="152"/>
    </row>
    <row r="1096" spans="1:2" x14ac:dyDescent="0.25">
      <c r="A1096"/>
      <c r="B1096" s="152"/>
    </row>
    <row r="1097" spans="1:2" x14ac:dyDescent="0.25">
      <c r="A1097"/>
      <c r="B1097" s="152"/>
    </row>
    <row r="1098" spans="1:2" x14ac:dyDescent="0.25">
      <c r="A1098"/>
      <c r="B1098" s="152"/>
    </row>
    <row r="1099" spans="1:2" x14ac:dyDescent="0.25">
      <c r="A1099"/>
      <c r="B1099" s="152"/>
    </row>
    <row r="1100" spans="1:2" x14ac:dyDescent="0.25">
      <c r="A1100"/>
      <c r="B1100" s="152"/>
    </row>
    <row r="1101" spans="1:2" x14ac:dyDescent="0.25">
      <c r="A1101"/>
      <c r="B1101" s="152"/>
    </row>
    <row r="1102" spans="1:2" x14ac:dyDescent="0.25">
      <c r="A1102"/>
      <c r="B1102" s="152"/>
    </row>
    <row r="1103" spans="1:2" x14ac:dyDescent="0.25">
      <c r="A1103"/>
      <c r="B1103" s="152"/>
    </row>
    <row r="1104" spans="1:2" x14ac:dyDescent="0.25">
      <c r="A1104"/>
      <c r="B1104" s="152"/>
    </row>
    <row r="1105" spans="1:2" x14ac:dyDescent="0.25">
      <c r="A1105"/>
      <c r="B1105" s="152"/>
    </row>
    <row r="1106" spans="1:2" x14ac:dyDescent="0.25">
      <c r="A1106"/>
      <c r="B1106" s="152"/>
    </row>
    <row r="1107" spans="1:2" x14ac:dyDescent="0.25">
      <c r="A1107"/>
      <c r="B1107" s="152"/>
    </row>
    <row r="1108" spans="1:2" x14ac:dyDescent="0.25">
      <c r="A1108"/>
      <c r="B1108" s="152"/>
    </row>
    <row r="1109" spans="1:2" x14ac:dyDescent="0.25">
      <c r="A1109"/>
      <c r="B1109" s="152"/>
    </row>
    <row r="1110" spans="1:2" x14ac:dyDescent="0.25">
      <c r="A1110"/>
      <c r="B1110" s="152"/>
    </row>
    <row r="1111" spans="1:2" x14ac:dyDescent="0.25">
      <c r="A1111"/>
      <c r="B1111" s="152"/>
    </row>
    <row r="1112" spans="1:2" x14ac:dyDescent="0.25">
      <c r="A1112"/>
      <c r="B1112" s="152"/>
    </row>
    <row r="1113" spans="1:2" x14ac:dyDescent="0.25">
      <c r="A1113"/>
      <c r="B1113" s="152"/>
    </row>
    <row r="1114" spans="1:2" x14ac:dyDescent="0.25">
      <c r="A1114"/>
      <c r="B1114" s="152"/>
    </row>
    <row r="1115" spans="1:2" x14ac:dyDescent="0.25">
      <c r="A1115"/>
      <c r="B1115" s="152"/>
    </row>
    <row r="1116" spans="1:2" x14ac:dyDescent="0.25">
      <c r="A1116"/>
      <c r="B1116" s="152"/>
    </row>
    <row r="1117" spans="1:2" x14ac:dyDescent="0.25">
      <c r="A1117"/>
      <c r="B1117" s="152"/>
    </row>
    <row r="1118" spans="1:2" x14ac:dyDescent="0.25">
      <c r="A1118"/>
      <c r="B1118" s="152"/>
    </row>
    <row r="1119" spans="1:2" x14ac:dyDescent="0.25">
      <c r="A1119"/>
      <c r="B1119" s="152"/>
    </row>
    <row r="1120" spans="1:2" x14ac:dyDescent="0.25">
      <c r="A1120"/>
      <c r="B1120" s="152"/>
    </row>
    <row r="1121" spans="1:2" x14ac:dyDescent="0.25">
      <c r="A1121"/>
      <c r="B1121" s="152"/>
    </row>
    <row r="1122" spans="1:2" x14ac:dyDescent="0.25">
      <c r="A1122"/>
      <c r="B1122" s="152"/>
    </row>
    <row r="1123" spans="1:2" x14ac:dyDescent="0.25">
      <c r="A1123"/>
      <c r="B1123" s="152"/>
    </row>
    <row r="1124" spans="1:2" x14ac:dyDescent="0.25">
      <c r="A1124"/>
      <c r="B1124" s="152"/>
    </row>
    <row r="1125" spans="1:2" x14ac:dyDescent="0.25">
      <c r="A1125"/>
      <c r="B1125" s="152"/>
    </row>
    <row r="1126" spans="1:2" x14ac:dyDescent="0.25">
      <c r="A1126"/>
      <c r="B1126" s="152"/>
    </row>
    <row r="1127" spans="1:2" x14ac:dyDescent="0.25">
      <c r="A1127"/>
      <c r="B1127" s="152"/>
    </row>
    <row r="1128" spans="1:2" x14ac:dyDescent="0.25">
      <c r="A1128"/>
      <c r="B1128" s="152"/>
    </row>
    <row r="1129" spans="1:2" x14ac:dyDescent="0.25">
      <c r="A1129"/>
      <c r="B1129" s="152"/>
    </row>
    <row r="1130" spans="1:2" x14ac:dyDescent="0.25">
      <c r="A1130"/>
      <c r="B1130" s="152"/>
    </row>
    <row r="1131" spans="1:2" x14ac:dyDescent="0.25">
      <c r="A1131"/>
      <c r="B1131" s="152"/>
    </row>
    <row r="1132" spans="1:2" x14ac:dyDescent="0.25">
      <c r="A1132"/>
      <c r="B1132" s="152"/>
    </row>
    <row r="1133" spans="1:2" x14ac:dyDescent="0.25">
      <c r="A1133"/>
      <c r="B1133" s="152"/>
    </row>
    <row r="1134" spans="1:2" x14ac:dyDescent="0.25">
      <c r="A1134"/>
      <c r="B1134" s="152"/>
    </row>
    <row r="1135" spans="1:2" x14ac:dyDescent="0.25">
      <c r="A1135"/>
      <c r="B1135" s="152"/>
    </row>
    <row r="1136" spans="1:2" x14ac:dyDescent="0.25">
      <c r="A1136"/>
      <c r="B1136" s="152"/>
    </row>
    <row r="1137" spans="1:2" x14ac:dyDescent="0.25">
      <c r="A1137"/>
      <c r="B1137" s="152"/>
    </row>
    <row r="1138" spans="1:2" x14ac:dyDescent="0.25">
      <c r="A1138"/>
      <c r="B1138" s="152"/>
    </row>
    <row r="1139" spans="1:2" x14ac:dyDescent="0.25">
      <c r="A1139"/>
      <c r="B1139" s="152"/>
    </row>
    <row r="1140" spans="1:2" x14ac:dyDescent="0.25">
      <c r="A1140"/>
      <c r="B1140" s="152"/>
    </row>
    <row r="1141" spans="1:2" x14ac:dyDescent="0.25">
      <c r="A1141"/>
      <c r="B1141" s="152"/>
    </row>
    <row r="1142" spans="1:2" x14ac:dyDescent="0.25">
      <c r="A1142"/>
      <c r="B1142" s="152"/>
    </row>
    <row r="1143" spans="1:2" x14ac:dyDescent="0.25">
      <c r="A1143"/>
      <c r="B1143" s="152"/>
    </row>
    <row r="1144" spans="1:2" x14ac:dyDescent="0.25">
      <c r="A1144"/>
      <c r="B1144" s="152"/>
    </row>
    <row r="1145" spans="1:2" x14ac:dyDescent="0.25">
      <c r="A1145"/>
      <c r="B1145" s="152"/>
    </row>
    <row r="1146" spans="1:2" x14ac:dyDescent="0.25">
      <c r="A1146"/>
      <c r="B1146" s="152"/>
    </row>
    <row r="1147" spans="1:2" x14ac:dyDescent="0.25">
      <c r="A1147"/>
      <c r="B1147" s="152"/>
    </row>
    <row r="1148" spans="1:2" x14ac:dyDescent="0.25">
      <c r="A1148"/>
      <c r="B1148" s="152"/>
    </row>
    <row r="1149" spans="1:2" x14ac:dyDescent="0.25">
      <c r="A1149"/>
      <c r="B1149" s="152"/>
    </row>
    <row r="1150" spans="1:2" x14ac:dyDescent="0.25">
      <c r="A1150"/>
      <c r="B1150" s="152"/>
    </row>
    <row r="1151" spans="1:2" x14ac:dyDescent="0.25">
      <c r="A1151"/>
      <c r="B1151" s="152"/>
    </row>
    <row r="1152" spans="1:2" x14ac:dyDescent="0.25">
      <c r="A1152"/>
      <c r="B1152" s="152"/>
    </row>
    <row r="1153" spans="1:2" x14ac:dyDescent="0.25">
      <c r="A1153"/>
      <c r="B1153" s="152"/>
    </row>
    <row r="1154" spans="1:2" x14ac:dyDescent="0.25">
      <c r="A1154"/>
      <c r="B1154" s="152"/>
    </row>
    <row r="1155" spans="1:2" x14ac:dyDescent="0.25">
      <c r="A1155"/>
      <c r="B1155" s="152"/>
    </row>
    <row r="1156" spans="1:2" x14ac:dyDescent="0.25">
      <c r="A1156"/>
      <c r="B1156" s="152"/>
    </row>
    <row r="1157" spans="1:2" x14ac:dyDescent="0.25">
      <c r="A1157"/>
      <c r="B1157" s="152"/>
    </row>
    <row r="1158" spans="1:2" x14ac:dyDescent="0.25">
      <c r="A1158"/>
      <c r="B1158" s="152"/>
    </row>
    <row r="1159" spans="1:2" x14ac:dyDescent="0.25">
      <c r="A1159"/>
      <c r="B1159" s="152"/>
    </row>
    <row r="1160" spans="1:2" x14ac:dyDescent="0.25">
      <c r="A1160"/>
      <c r="B1160" s="152"/>
    </row>
    <row r="1161" spans="1:2" x14ac:dyDescent="0.25">
      <c r="A1161"/>
      <c r="B1161" s="152"/>
    </row>
    <row r="1162" spans="1:2" x14ac:dyDescent="0.25">
      <c r="A1162"/>
      <c r="B1162" s="152"/>
    </row>
    <row r="1163" spans="1:2" x14ac:dyDescent="0.25">
      <c r="A1163"/>
      <c r="B1163" s="152"/>
    </row>
    <row r="1164" spans="1:2" x14ac:dyDescent="0.25">
      <c r="A1164"/>
      <c r="B1164" s="152"/>
    </row>
    <row r="1165" spans="1:2" x14ac:dyDescent="0.25">
      <c r="A1165"/>
      <c r="B1165" s="152"/>
    </row>
    <row r="1166" spans="1:2" x14ac:dyDescent="0.25">
      <c r="A1166"/>
      <c r="B1166" s="152"/>
    </row>
    <row r="1167" spans="1:2" x14ac:dyDescent="0.25">
      <c r="A1167"/>
      <c r="B1167" s="152"/>
    </row>
    <row r="1168" spans="1:2" x14ac:dyDescent="0.25">
      <c r="A1168"/>
      <c r="B1168" s="152"/>
    </row>
    <row r="1169" spans="1:2" x14ac:dyDescent="0.25">
      <c r="A1169"/>
      <c r="B1169" s="152"/>
    </row>
    <row r="1170" spans="1:2" x14ac:dyDescent="0.25">
      <c r="A1170"/>
      <c r="B1170" s="152"/>
    </row>
    <row r="1171" spans="1:2" x14ac:dyDescent="0.25">
      <c r="A1171"/>
      <c r="B1171" s="152"/>
    </row>
    <row r="1172" spans="1:2" x14ac:dyDescent="0.25">
      <c r="A1172"/>
      <c r="B1172" s="152"/>
    </row>
    <row r="1173" spans="1:2" x14ac:dyDescent="0.25">
      <c r="A1173"/>
      <c r="B1173" s="152"/>
    </row>
    <row r="1174" spans="1:2" x14ac:dyDescent="0.25">
      <c r="A1174"/>
      <c r="B1174" s="152"/>
    </row>
    <row r="1175" spans="1:2" x14ac:dyDescent="0.25">
      <c r="A1175"/>
      <c r="B1175" s="152"/>
    </row>
    <row r="1176" spans="1:2" x14ac:dyDescent="0.25">
      <c r="A1176"/>
      <c r="B1176" s="152"/>
    </row>
    <row r="1177" spans="1:2" x14ac:dyDescent="0.25">
      <c r="A1177"/>
      <c r="B1177" s="152"/>
    </row>
    <row r="1178" spans="1:2" x14ac:dyDescent="0.25">
      <c r="A1178"/>
      <c r="B1178" s="152"/>
    </row>
    <row r="1179" spans="1:2" x14ac:dyDescent="0.25">
      <c r="A1179"/>
      <c r="B1179" s="152"/>
    </row>
    <row r="1180" spans="1:2" x14ac:dyDescent="0.25">
      <c r="A1180"/>
      <c r="B1180" s="152"/>
    </row>
    <row r="1181" spans="1:2" x14ac:dyDescent="0.25">
      <c r="A1181"/>
      <c r="B1181" s="152"/>
    </row>
    <row r="1182" spans="1:2" x14ac:dyDescent="0.25">
      <c r="A1182"/>
      <c r="B1182" s="152"/>
    </row>
    <row r="1183" spans="1:2" x14ac:dyDescent="0.25">
      <c r="A1183"/>
      <c r="B1183" s="152"/>
    </row>
    <row r="1184" spans="1:2" x14ac:dyDescent="0.25">
      <c r="A1184"/>
      <c r="B1184" s="152"/>
    </row>
    <row r="1185" spans="1:2" x14ac:dyDescent="0.25">
      <c r="A1185"/>
      <c r="B1185" s="152"/>
    </row>
    <row r="1186" spans="1:2" x14ac:dyDescent="0.25">
      <c r="A1186"/>
      <c r="B1186" s="152"/>
    </row>
    <row r="1187" spans="1:2" x14ac:dyDescent="0.25">
      <c r="A1187"/>
      <c r="B1187" s="152"/>
    </row>
    <row r="1188" spans="1:2" x14ac:dyDescent="0.25">
      <c r="A1188"/>
      <c r="B1188" s="152"/>
    </row>
    <row r="1189" spans="1:2" x14ac:dyDescent="0.25">
      <c r="A1189"/>
      <c r="B1189" s="152"/>
    </row>
    <row r="1190" spans="1:2" x14ac:dyDescent="0.25">
      <c r="A1190"/>
      <c r="B1190" s="152"/>
    </row>
    <row r="1191" spans="1:2" x14ac:dyDescent="0.25">
      <c r="A1191"/>
      <c r="B1191" s="152"/>
    </row>
    <row r="1192" spans="1:2" x14ac:dyDescent="0.25">
      <c r="A1192"/>
      <c r="B1192" s="152"/>
    </row>
    <row r="1193" spans="1:2" x14ac:dyDescent="0.25">
      <c r="A1193"/>
      <c r="B1193" s="152"/>
    </row>
    <row r="1194" spans="1:2" x14ac:dyDescent="0.25">
      <c r="A1194"/>
      <c r="B1194" s="152"/>
    </row>
    <row r="1195" spans="1:2" x14ac:dyDescent="0.25">
      <c r="A1195"/>
      <c r="B1195" s="152"/>
    </row>
    <row r="1196" spans="1:2" x14ac:dyDescent="0.25">
      <c r="A1196"/>
      <c r="B1196" s="152"/>
    </row>
    <row r="1197" spans="1:2" x14ac:dyDescent="0.25">
      <c r="A1197"/>
      <c r="B1197" s="152"/>
    </row>
    <row r="1198" spans="1:2" x14ac:dyDescent="0.25">
      <c r="A1198"/>
      <c r="B1198" s="152"/>
    </row>
    <row r="1199" spans="1:2" x14ac:dyDescent="0.25">
      <c r="A1199"/>
      <c r="B1199" s="152"/>
    </row>
    <row r="1200" spans="1:2" x14ac:dyDescent="0.25">
      <c r="A1200"/>
      <c r="B1200" s="152"/>
    </row>
    <row r="1201" spans="1:2" x14ac:dyDescent="0.25">
      <c r="A1201"/>
      <c r="B1201" s="152"/>
    </row>
    <row r="1202" spans="1:2" x14ac:dyDescent="0.25">
      <c r="A1202"/>
      <c r="B1202" s="152"/>
    </row>
    <row r="1203" spans="1:2" x14ac:dyDescent="0.25">
      <c r="A1203"/>
      <c r="B1203" s="152"/>
    </row>
    <row r="1204" spans="1:2" x14ac:dyDescent="0.25">
      <c r="A1204"/>
      <c r="B1204" s="152"/>
    </row>
    <row r="1205" spans="1:2" x14ac:dyDescent="0.25">
      <c r="A1205"/>
      <c r="B1205" s="152"/>
    </row>
    <row r="1206" spans="1:2" x14ac:dyDescent="0.25">
      <c r="A1206"/>
      <c r="B1206" s="152"/>
    </row>
    <row r="1207" spans="1:2" x14ac:dyDescent="0.25">
      <c r="A1207"/>
      <c r="B1207" s="152"/>
    </row>
    <row r="1208" spans="1:2" x14ac:dyDescent="0.25">
      <c r="A1208"/>
      <c r="B1208" s="152"/>
    </row>
    <row r="1209" spans="1:2" x14ac:dyDescent="0.25">
      <c r="A1209"/>
      <c r="B1209" s="152"/>
    </row>
    <row r="1210" spans="1:2" x14ac:dyDescent="0.25">
      <c r="A1210"/>
      <c r="B1210" s="152"/>
    </row>
    <row r="1211" spans="1:2" x14ac:dyDescent="0.25">
      <c r="A1211"/>
      <c r="B1211" s="152"/>
    </row>
    <row r="1212" spans="1:2" x14ac:dyDescent="0.25">
      <c r="A1212"/>
      <c r="B1212" s="152"/>
    </row>
    <row r="1213" spans="1:2" x14ac:dyDescent="0.25">
      <c r="A1213"/>
      <c r="B1213" s="152"/>
    </row>
    <row r="1214" spans="1:2" x14ac:dyDescent="0.25">
      <c r="A1214"/>
      <c r="B1214" s="152"/>
    </row>
    <row r="1215" spans="1:2" x14ac:dyDescent="0.25">
      <c r="A1215"/>
      <c r="B1215" s="152"/>
    </row>
    <row r="1216" spans="1:2" x14ac:dyDescent="0.25">
      <c r="A1216"/>
      <c r="B1216" s="152"/>
    </row>
    <row r="1217" spans="1:2" x14ac:dyDescent="0.25">
      <c r="A1217"/>
      <c r="B1217" s="152"/>
    </row>
    <row r="1218" spans="1:2" x14ac:dyDescent="0.25">
      <c r="A1218"/>
      <c r="B1218" s="152"/>
    </row>
    <row r="1219" spans="1:2" x14ac:dyDescent="0.25">
      <c r="A1219"/>
      <c r="B1219" s="152"/>
    </row>
    <row r="1220" spans="1:2" x14ac:dyDescent="0.25">
      <c r="A1220"/>
      <c r="B1220" s="152"/>
    </row>
    <row r="1221" spans="1:2" x14ac:dyDescent="0.25">
      <c r="A1221"/>
      <c r="B1221" s="152"/>
    </row>
    <row r="1222" spans="1:2" x14ac:dyDescent="0.25">
      <c r="A1222"/>
      <c r="B1222" s="152"/>
    </row>
    <row r="1223" spans="1:2" x14ac:dyDescent="0.25">
      <c r="A1223"/>
      <c r="B1223" s="152"/>
    </row>
    <row r="1224" spans="1:2" x14ac:dyDescent="0.25">
      <c r="A1224"/>
      <c r="B1224" s="152"/>
    </row>
    <row r="1225" spans="1:2" x14ac:dyDescent="0.25">
      <c r="A1225"/>
      <c r="B1225" s="152"/>
    </row>
    <row r="1226" spans="1:2" x14ac:dyDescent="0.25">
      <c r="A1226"/>
      <c r="B1226" s="152"/>
    </row>
    <row r="1227" spans="1:2" x14ac:dyDescent="0.25">
      <c r="A1227"/>
      <c r="B1227" s="152"/>
    </row>
    <row r="1228" spans="1:2" x14ac:dyDescent="0.25">
      <c r="A1228"/>
      <c r="B1228" s="152"/>
    </row>
    <row r="1229" spans="1:2" x14ac:dyDescent="0.25">
      <c r="A1229"/>
      <c r="B1229" s="152"/>
    </row>
    <row r="1230" spans="1:2" x14ac:dyDescent="0.25">
      <c r="A1230"/>
      <c r="B1230" s="152"/>
    </row>
    <row r="1231" spans="1:2" x14ac:dyDescent="0.25">
      <c r="A1231"/>
      <c r="B1231" s="152"/>
    </row>
    <row r="1232" spans="1:2" x14ac:dyDescent="0.25">
      <c r="A1232"/>
      <c r="B1232" s="152"/>
    </row>
    <row r="1233" spans="1:2" x14ac:dyDescent="0.25">
      <c r="A1233"/>
      <c r="B1233" s="152"/>
    </row>
    <row r="1234" spans="1:2" x14ac:dyDescent="0.25">
      <c r="A1234"/>
      <c r="B1234" s="152"/>
    </row>
    <row r="1235" spans="1:2" x14ac:dyDescent="0.25">
      <c r="A1235"/>
      <c r="B1235" s="152"/>
    </row>
    <row r="1236" spans="1:2" x14ac:dyDescent="0.25">
      <c r="A1236"/>
      <c r="B1236" s="152"/>
    </row>
    <row r="1237" spans="1:2" x14ac:dyDescent="0.25">
      <c r="A1237"/>
      <c r="B1237" s="152"/>
    </row>
    <row r="1238" spans="1:2" x14ac:dyDescent="0.25">
      <c r="A1238"/>
      <c r="B1238" s="152"/>
    </row>
    <row r="1239" spans="1:2" x14ac:dyDescent="0.25">
      <c r="A1239"/>
      <c r="B1239" s="152"/>
    </row>
    <row r="1240" spans="1:2" x14ac:dyDescent="0.25">
      <c r="A1240"/>
      <c r="B1240" s="152"/>
    </row>
    <row r="1241" spans="1:2" x14ac:dyDescent="0.25">
      <c r="A1241"/>
      <c r="B1241" s="152"/>
    </row>
    <row r="1242" spans="1:2" x14ac:dyDescent="0.25">
      <c r="A1242"/>
      <c r="B1242" s="152"/>
    </row>
    <row r="1243" spans="1:2" x14ac:dyDescent="0.25">
      <c r="A1243"/>
      <c r="B1243" s="152"/>
    </row>
    <row r="1244" spans="1:2" x14ac:dyDescent="0.25">
      <c r="A1244"/>
      <c r="B1244" s="152"/>
    </row>
    <row r="1245" spans="1:2" x14ac:dyDescent="0.25">
      <c r="A1245"/>
      <c r="B1245" s="152"/>
    </row>
    <row r="1246" spans="1:2" x14ac:dyDescent="0.25">
      <c r="A1246"/>
      <c r="B1246" s="152"/>
    </row>
    <row r="1247" spans="1:2" x14ac:dyDescent="0.25">
      <c r="A1247"/>
      <c r="B1247" s="152"/>
    </row>
    <row r="1248" spans="1:2" x14ac:dyDescent="0.25">
      <c r="A1248"/>
      <c r="B1248" s="152"/>
    </row>
    <row r="1249" spans="1:2" x14ac:dyDescent="0.25">
      <c r="A1249"/>
      <c r="B1249" s="152"/>
    </row>
    <row r="1250" spans="1:2" x14ac:dyDescent="0.25">
      <c r="A1250"/>
      <c r="B1250" s="152"/>
    </row>
    <row r="1251" spans="1:2" x14ac:dyDescent="0.25">
      <c r="A1251"/>
      <c r="B1251" s="152"/>
    </row>
    <row r="1252" spans="1:2" x14ac:dyDescent="0.25">
      <c r="A1252"/>
      <c r="B1252" s="152"/>
    </row>
    <row r="1253" spans="1:2" x14ac:dyDescent="0.25">
      <c r="A1253"/>
      <c r="B1253" s="152"/>
    </row>
    <row r="1254" spans="1:2" x14ac:dyDescent="0.25">
      <c r="A1254"/>
      <c r="B1254" s="152"/>
    </row>
    <row r="1255" spans="1:2" x14ac:dyDescent="0.25">
      <c r="A1255"/>
      <c r="B1255" s="152"/>
    </row>
    <row r="1256" spans="1:2" x14ac:dyDescent="0.25">
      <c r="A1256"/>
      <c r="B1256" s="152"/>
    </row>
    <row r="1257" spans="1:2" x14ac:dyDescent="0.25">
      <c r="A1257"/>
      <c r="B1257" s="152"/>
    </row>
    <row r="1258" spans="1:2" x14ac:dyDescent="0.25">
      <c r="A1258"/>
      <c r="B1258" s="152"/>
    </row>
    <row r="1259" spans="1:2" x14ac:dyDescent="0.25">
      <c r="A1259"/>
      <c r="B1259" s="152"/>
    </row>
    <row r="1260" spans="1:2" x14ac:dyDescent="0.25">
      <c r="A1260"/>
      <c r="B1260" s="152"/>
    </row>
    <row r="1261" spans="1:2" x14ac:dyDescent="0.25">
      <c r="A1261"/>
      <c r="B1261" s="152"/>
    </row>
    <row r="1262" spans="1:2" x14ac:dyDescent="0.25">
      <c r="A1262"/>
      <c r="B1262" s="152"/>
    </row>
    <row r="1263" spans="1:2" x14ac:dyDescent="0.25">
      <c r="A1263"/>
      <c r="B1263" s="152"/>
    </row>
    <row r="1264" spans="1:2" x14ac:dyDescent="0.25">
      <c r="A1264"/>
      <c r="B1264" s="152"/>
    </row>
    <row r="1265" spans="1:2" x14ac:dyDescent="0.25">
      <c r="A1265"/>
      <c r="B1265" s="152"/>
    </row>
    <row r="1266" spans="1:2" x14ac:dyDescent="0.25">
      <c r="A1266"/>
      <c r="B1266" s="152"/>
    </row>
    <row r="1267" spans="1:2" x14ac:dyDescent="0.25">
      <c r="A1267"/>
      <c r="B1267" s="152"/>
    </row>
    <row r="1268" spans="1:2" x14ac:dyDescent="0.25">
      <c r="A1268"/>
      <c r="B1268" s="152"/>
    </row>
    <row r="1269" spans="1:2" x14ac:dyDescent="0.25">
      <c r="A1269"/>
      <c r="B1269" s="152"/>
    </row>
    <row r="1270" spans="1:2" x14ac:dyDescent="0.25">
      <c r="A1270"/>
      <c r="B1270" s="152"/>
    </row>
    <row r="1271" spans="1:2" x14ac:dyDescent="0.25">
      <c r="A1271"/>
      <c r="B1271" s="152"/>
    </row>
    <row r="1272" spans="1:2" x14ac:dyDescent="0.25">
      <c r="A1272"/>
      <c r="B1272" s="152"/>
    </row>
    <row r="1273" spans="1:2" x14ac:dyDescent="0.25">
      <c r="A1273"/>
      <c r="B1273" s="152"/>
    </row>
    <row r="1274" spans="1:2" x14ac:dyDescent="0.25">
      <c r="A1274"/>
      <c r="B1274" s="152"/>
    </row>
    <row r="1275" spans="1:2" x14ac:dyDescent="0.25">
      <c r="A1275"/>
      <c r="B1275" s="152"/>
    </row>
    <row r="1276" spans="1:2" x14ac:dyDescent="0.25">
      <c r="A1276"/>
      <c r="B1276" s="152"/>
    </row>
    <row r="1277" spans="1:2" x14ac:dyDescent="0.25">
      <c r="A1277"/>
      <c r="B1277" s="152"/>
    </row>
    <row r="1278" spans="1:2" x14ac:dyDescent="0.25">
      <c r="A1278"/>
      <c r="B1278" s="152"/>
    </row>
    <row r="1279" spans="1:2" x14ac:dyDescent="0.25">
      <c r="A1279"/>
      <c r="B1279" s="152"/>
    </row>
    <row r="1280" spans="1:2" x14ac:dyDescent="0.25">
      <c r="A1280"/>
      <c r="B1280" s="152"/>
    </row>
    <row r="1281" spans="1:2" x14ac:dyDescent="0.25">
      <c r="A1281"/>
      <c r="B1281" s="152"/>
    </row>
    <row r="1282" spans="1:2" x14ac:dyDescent="0.25">
      <c r="A1282"/>
      <c r="B1282" s="152"/>
    </row>
    <row r="1283" spans="1:2" x14ac:dyDescent="0.25">
      <c r="A1283"/>
      <c r="B1283" s="152"/>
    </row>
    <row r="1284" spans="1:2" x14ac:dyDescent="0.25">
      <c r="A1284"/>
      <c r="B1284" s="152"/>
    </row>
    <row r="1285" spans="1:2" x14ac:dyDescent="0.25">
      <c r="A1285"/>
      <c r="B1285" s="152"/>
    </row>
    <row r="1286" spans="1:2" x14ac:dyDescent="0.25">
      <c r="A1286"/>
      <c r="B1286" s="152"/>
    </row>
    <row r="1287" spans="1:2" x14ac:dyDescent="0.25">
      <c r="A1287"/>
      <c r="B1287" s="152"/>
    </row>
    <row r="1288" spans="1:2" x14ac:dyDescent="0.25">
      <c r="A1288"/>
      <c r="B1288" s="152"/>
    </row>
    <row r="1289" spans="1:2" x14ac:dyDescent="0.25">
      <c r="A1289"/>
      <c r="B1289" s="152"/>
    </row>
    <row r="1290" spans="1:2" x14ac:dyDescent="0.25">
      <c r="A1290"/>
      <c r="B1290" s="152"/>
    </row>
    <row r="1291" spans="1:2" x14ac:dyDescent="0.25">
      <c r="A1291"/>
      <c r="B1291" s="152"/>
    </row>
    <row r="1292" spans="1:2" x14ac:dyDescent="0.25">
      <c r="A1292"/>
      <c r="B1292" s="152"/>
    </row>
    <row r="1293" spans="1:2" x14ac:dyDescent="0.25">
      <c r="A1293"/>
      <c r="B1293" s="152"/>
    </row>
    <row r="1294" spans="1:2" x14ac:dyDescent="0.25">
      <c r="A1294"/>
      <c r="B1294" s="152"/>
    </row>
    <row r="1295" spans="1:2" x14ac:dyDescent="0.25">
      <c r="A1295"/>
      <c r="B1295" s="152"/>
    </row>
    <row r="1296" spans="1:2" x14ac:dyDescent="0.25">
      <c r="A1296"/>
      <c r="B1296" s="152"/>
    </row>
    <row r="1297" spans="1:2" x14ac:dyDescent="0.25">
      <c r="A1297"/>
      <c r="B1297" s="152"/>
    </row>
    <row r="1298" spans="1:2" x14ac:dyDescent="0.25">
      <c r="A1298"/>
      <c r="B1298" s="152"/>
    </row>
    <row r="1299" spans="1:2" x14ac:dyDescent="0.25">
      <c r="A1299"/>
      <c r="B1299" s="152"/>
    </row>
    <row r="1300" spans="1:2" x14ac:dyDescent="0.25">
      <c r="A1300"/>
      <c r="B1300" s="152"/>
    </row>
    <row r="1301" spans="1:2" x14ac:dyDescent="0.25">
      <c r="A1301"/>
      <c r="B1301" s="152"/>
    </row>
    <row r="1302" spans="1:2" x14ac:dyDescent="0.25">
      <c r="A1302"/>
      <c r="B1302" s="152"/>
    </row>
    <row r="1303" spans="1:2" x14ac:dyDescent="0.25">
      <c r="A1303"/>
      <c r="B1303" s="152"/>
    </row>
    <row r="1304" spans="1:2" x14ac:dyDescent="0.25">
      <c r="A1304"/>
      <c r="B1304" s="152"/>
    </row>
    <row r="1305" spans="1:2" x14ac:dyDescent="0.25">
      <c r="A1305"/>
      <c r="B1305" s="152"/>
    </row>
    <row r="1306" spans="1:2" x14ac:dyDescent="0.25">
      <c r="A1306"/>
      <c r="B1306" s="152"/>
    </row>
    <row r="1307" spans="1:2" x14ac:dyDescent="0.25">
      <c r="A1307"/>
      <c r="B1307" s="152"/>
    </row>
    <row r="1308" spans="1:2" x14ac:dyDescent="0.25">
      <c r="A1308"/>
      <c r="B1308" s="152"/>
    </row>
    <row r="1309" spans="1:2" x14ac:dyDescent="0.25">
      <c r="A1309"/>
      <c r="B1309" s="152"/>
    </row>
    <row r="1310" spans="1:2" x14ac:dyDescent="0.25">
      <c r="A1310"/>
      <c r="B1310" s="152"/>
    </row>
    <row r="1311" spans="1:2" x14ac:dyDescent="0.25">
      <c r="A1311"/>
      <c r="B1311" s="152"/>
    </row>
    <row r="1312" spans="1:2" x14ac:dyDescent="0.25">
      <c r="A1312"/>
      <c r="B1312" s="152"/>
    </row>
    <row r="1313" spans="1:2" x14ac:dyDescent="0.25">
      <c r="A1313"/>
      <c r="B1313" s="152"/>
    </row>
    <row r="1314" spans="1:2" x14ac:dyDescent="0.25">
      <c r="A1314"/>
      <c r="B1314" s="152"/>
    </row>
    <row r="1315" spans="1:2" x14ac:dyDescent="0.25">
      <c r="A1315"/>
      <c r="B1315" s="152"/>
    </row>
    <row r="1316" spans="1:2" x14ac:dyDescent="0.25">
      <c r="A1316"/>
      <c r="B1316" s="152"/>
    </row>
    <row r="1317" spans="1:2" x14ac:dyDescent="0.25">
      <c r="A1317"/>
      <c r="B1317" s="152"/>
    </row>
    <row r="1318" spans="1:2" x14ac:dyDescent="0.25">
      <c r="A1318"/>
      <c r="B1318" s="152"/>
    </row>
    <row r="1319" spans="1:2" x14ac:dyDescent="0.25">
      <c r="A1319"/>
      <c r="B1319" s="152"/>
    </row>
    <row r="1320" spans="1:2" x14ac:dyDescent="0.25">
      <c r="A1320"/>
      <c r="B1320" s="152"/>
    </row>
    <row r="1321" spans="1:2" x14ac:dyDescent="0.25">
      <c r="A1321"/>
      <c r="B1321" s="152"/>
    </row>
    <row r="1322" spans="1:2" x14ac:dyDescent="0.25">
      <c r="A1322"/>
      <c r="B1322" s="152"/>
    </row>
    <row r="1323" spans="1:2" x14ac:dyDescent="0.25">
      <c r="A1323"/>
      <c r="B1323" s="152"/>
    </row>
    <row r="1324" spans="1:2" x14ac:dyDescent="0.25">
      <c r="A1324"/>
      <c r="B1324" s="152"/>
    </row>
    <row r="1325" spans="1:2" x14ac:dyDescent="0.25">
      <c r="A1325"/>
      <c r="B1325" s="152"/>
    </row>
    <row r="1326" spans="1:2" x14ac:dyDescent="0.25">
      <c r="A1326"/>
      <c r="B1326" s="152"/>
    </row>
    <row r="1327" spans="1:2" x14ac:dyDescent="0.25">
      <c r="A1327"/>
      <c r="B1327" s="152"/>
    </row>
    <row r="1328" spans="1:2" x14ac:dyDescent="0.25">
      <c r="A1328"/>
      <c r="B1328" s="152"/>
    </row>
    <row r="1329" spans="1:2" x14ac:dyDescent="0.25">
      <c r="A1329"/>
      <c r="B1329" s="152"/>
    </row>
    <row r="1330" spans="1:2" x14ac:dyDescent="0.25">
      <c r="A1330"/>
      <c r="B1330" s="152"/>
    </row>
    <row r="1331" spans="1:2" x14ac:dyDescent="0.25">
      <c r="A1331"/>
      <c r="B1331" s="152"/>
    </row>
    <row r="1332" spans="1:2" x14ac:dyDescent="0.25">
      <c r="A1332"/>
      <c r="B1332" s="152"/>
    </row>
    <row r="1333" spans="1:2" x14ac:dyDescent="0.25">
      <c r="A1333"/>
      <c r="B1333" s="152"/>
    </row>
    <row r="1334" spans="1:2" x14ac:dyDescent="0.25">
      <c r="A1334"/>
      <c r="B1334" s="152"/>
    </row>
    <row r="1335" spans="1:2" x14ac:dyDescent="0.25">
      <c r="A1335"/>
      <c r="B1335" s="152"/>
    </row>
    <row r="1336" spans="1:2" x14ac:dyDescent="0.25">
      <c r="A1336"/>
      <c r="B1336" s="152"/>
    </row>
    <row r="1337" spans="1:2" x14ac:dyDescent="0.25">
      <c r="A1337"/>
      <c r="B1337" s="152"/>
    </row>
    <row r="1338" spans="1:2" x14ac:dyDescent="0.25">
      <c r="A1338"/>
      <c r="B1338" s="152"/>
    </row>
    <row r="1339" spans="1:2" x14ac:dyDescent="0.25">
      <c r="A1339"/>
      <c r="B1339" s="152"/>
    </row>
    <row r="1340" spans="1:2" x14ac:dyDescent="0.25">
      <c r="A1340"/>
      <c r="B1340" s="152"/>
    </row>
    <row r="1341" spans="1:2" x14ac:dyDescent="0.25">
      <c r="A1341"/>
      <c r="B1341" s="152"/>
    </row>
    <row r="1342" spans="1:2" x14ac:dyDescent="0.25">
      <c r="A1342"/>
      <c r="B1342" s="152"/>
    </row>
    <row r="1343" spans="1:2" x14ac:dyDescent="0.25">
      <c r="A1343"/>
      <c r="B1343" s="152"/>
    </row>
    <row r="1344" spans="1:2" x14ac:dyDescent="0.25">
      <c r="A1344"/>
      <c r="B1344" s="152"/>
    </row>
    <row r="1345" spans="1:2" x14ac:dyDescent="0.25">
      <c r="A1345"/>
      <c r="B1345" s="152"/>
    </row>
    <row r="1346" spans="1:2" x14ac:dyDescent="0.25">
      <c r="A1346"/>
      <c r="B1346" s="152"/>
    </row>
    <row r="1347" spans="1:2" x14ac:dyDescent="0.25">
      <c r="A1347"/>
      <c r="B1347" s="152"/>
    </row>
    <row r="1348" spans="1:2" x14ac:dyDescent="0.25">
      <c r="A1348"/>
      <c r="B1348" s="152"/>
    </row>
    <row r="1349" spans="1:2" x14ac:dyDescent="0.25">
      <c r="A1349"/>
      <c r="B1349" s="152"/>
    </row>
    <row r="1350" spans="1:2" x14ac:dyDescent="0.25">
      <c r="A1350"/>
      <c r="B1350" s="152"/>
    </row>
    <row r="1351" spans="1:2" x14ac:dyDescent="0.25">
      <c r="A1351"/>
      <c r="B1351" s="152"/>
    </row>
    <row r="1352" spans="1:2" x14ac:dyDescent="0.25">
      <c r="A1352"/>
      <c r="B1352" s="152"/>
    </row>
    <row r="1353" spans="1:2" x14ac:dyDescent="0.25">
      <c r="A1353"/>
      <c r="B1353" s="152"/>
    </row>
    <row r="1354" spans="1:2" x14ac:dyDescent="0.25">
      <c r="A1354"/>
      <c r="B1354" s="152"/>
    </row>
    <row r="1355" spans="1:2" x14ac:dyDescent="0.25">
      <c r="A1355"/>
      <c r="B1355" s="152"/>
    </row>
    <row r="1356" spans="1:2" x14ac:dyDescent="0.25">
      <c r="A1356"/>
      <c r="B1356" s="152"/>
    </row>
    <row r="1357" spans="1:2" x14ac:dyDescent="0.25">
      <c r="A1357"/>
      <c r="B1357" s="152"/>
    </row>
    <row r="1358" spans="1:2" x14ac:dyDescent="0.25">
      <c r="A1358"/>
      <c r="B1358" s="152"/>
    </row>
    <row r="1359" spans="1:2" x14ac:dyDescent="0.25">
      <c r="A1359"/>
      <c r="B1359" s="152"/>
    </row>
    <row r="1360" spans="1:2" x14ac:dyDescent="0.25">
      <c r="A1360"/>
      <c r="B1360" s="152"/>
    </row>
    <row r="1361" spans="1:2" x14ac:dyDescent="0.25">
      <c r="A1361"/>
      <c r="B1361" s="152"/>
    </row>
    <row r="1362" spans="1:2" x14ac:dyDescent="0.25">
      <c r="A1362"/>
      <c r="B1362" s="152"/>
    </row>
    <row r="1363" spans="1:2" x14ac:dyDescent="0.25">
      <c r="A1363"/>
      <c r="B1363" s="152"/>
    </row>
    <row r="1364" spans="1:2" x14ac:dyDescent="0.25">
      <c r="A1364"/>
      <c r="B1364" s="152"/>
    </row>
    <row r="1365" spans="1:2" x14ac:dyDescent="0.25">
      <c r="A1365"/>
      <c r="B1365" s="152"/>
    </row>
    <row r="1366" spans="1:2" x14ac:dyDescent="0.25">
      <c r="A1366"/>
      <c r="B1366" s="152"/>
    </row>
    <row r="1367" spans="1:2" x14ac:dyDescent="0.25">
      <c r="A1367"/>
      <c r="B1367" s="152"/>
    </row>
    <row r="1368" spans="1:2" x14ac:dyDescent="0.25">
      <c r="A1368"/>
      <c r="B1368" s="152"/>
    </row>
    <row r="1369" spans="1:2" x14ac:dyDescent="0.25">
      <c r="A1369"/>
      <c r="B1369" s="152"/>
    </row>
    <row r="1370" spans="1:2" x14ac:dyDescent="0.25">
      <c r="A1370"/>
      <c r="B1370" s="152"/>
    </row>
    <row r="1371" spans="1:2" x14ac:dyDescent="0.25">
      <c r="A1371"/>
      <c r="B1371" s="152"/>
    </row>
    <row r="1372" spans="1:2" x14ac:dyDescent="0.25">
      <c r="A1372"/>
      <c r="B1372" s="152"/>
    </row>
    <row r="1373" spans="1:2" x14ac:dyDescent="0.25">
      <c r="A1373"/>
      <c r="B1373" s="152"/>
    </row>
    <row r="1374" spans="1:2" x14ac:dyDescent="0.25">
      <c r="A1374"/>
      <c r="B1374" s="152"/>
    </row>
    <row r="1375" spans="1:2" x14ac:dyDescent="0.25">
      <c r="A1375"/>
      <c r="B1375" s="152"/>
    </row>
    <row r="1376" spans="1:2" x14ac:dyDescent="0.25">
      <c r="A1376"/>
      <c r="B1376" s="152"/>
    </row>
    <row r="1377" spans="1:2" x14ac:dyDescent="0.25">
      <c r="A1377"/>
      <c r="B1377" s="152"/>
    </row>
    <row r="1378" spans="1:2" x14ac:dyDescent="0.25">
      <c r="A1378"/>
      <c r="B1378" s="152"/>
    </row>
    <row r="1379" spans="1:2" x14ac:dyDescent="0.25">
      <c r="A1379"/>
      <c r="B1379" s="152"/>
    </row>
    <row r="1380" spans="1:2" x14ac:dyDescent="0.25">
      <c r="A1380"/>
      <c r="B1380" s="152"/>
    </row>
    <row r="1381" spans="1:2" x14ac:dyDescent="0.25">
      <c r="A1381"/>
      <c r="B1381" s="152"/>
    </row>
    <row r="1382" spans="1:2" x14ac:dyDescent="0.25">
      <c r="A1382"/>
      <c r="B1382" s="152"/>
    </row>
    <row r="1383" spans="1:2" x14ac:dyDescent="0.25">
      <c r="A1383"/>
      <c r="B1383" s="152"/>
    </row>
    <row r="1384" spans="1:2" x14ac:dyDescent="0.25">
      <c r="A1384"/>
      <c r="B1384" s="152"/>
    </row>
    <row r="1385" spans="1:2" x14ac:dyDescent="0.25">
      <c r="A1385"/>
      <c r="B1385" s="152"/>
    </row>
    <row r="1386" spans="1:2" x14ac:dyDescent="0.25">
      <c r="A1386"/>
      <c r="B1386" s="152"/>
    </row>
    <row r="1387" spans="1:2" x14ac:dyDescent="0.25">
      <c r="A1387"/>
      <c r="B1387" s="152"/>
    </row>
    <row r="1388" spans="1:2" x14ac:dyDescent="0.25">
      <c r="A1388"/>
      <c r="B1388" s="152"/>
    </row>
    <row r="1389" spans="1:2" x14ac:dyDescent="0.25">
      <c r="A1389"/>
      <c r="B1389" s="152"/>
    </row>
    <row r="1390" spans="1:2" x14ac:dyDescent="0.25">
      <c r="A1390"/>
      <c r="B1390" s="152"/>
    </row>
    <row r="1391" spans="1:2" x14ac:dyDescent="0.25">
      <c r="A1391"/>
      <c r="B1391" s="152"/>
    </row>
    <row r="1392" spans="1:2" x14ac:dyDescent="0.25">
      <c r="A1392"/>
      <c r="B1392" s="152"/>
    </row>
    <row r="1393" spans="1:2" x14ac:dyDescent="0.25">
      <c r="A1393"/>
      <c r="B1393" s="152"/>
    </row>
    <row r="1394" spans="1:2" x14ac:dyDescent="0.25">
      <c r="A1394"/>
      <c r="B1394" s="152"/>
    </row>
    <row r="1395" spans="1:2" x14ac:dyDescent="0.25">
      <c r="A1395"/>
      <c r="B1395" s="152"/>
    </row>
    <row r="1396" spans="1:2" x14ac:dyDescent="0.25">
      <c r="A1396"/>
      <c r="B1396" s="152"/>
    </row>
    <row r="1397" spans="1:2" x14ac:dyDescent="0.25">
      <c r="A1397"/>
      <c r="B1397" s="152"/>
    </row>
    <row r="1398" spans="1:2" x14ac:dyDescent="0.25">
      <c r="A1398"/>
      <c r="B1398" s="152"/>
    </row>
    <row r="1399" spans="1:2" x14ac:dyDescent="0.25">
      <c r="A1399"/>
      <c r="B1399" s="152"/>
    </row>
    <row r="1400" spans="1:2" x14ac:dyDescent="0.25">
      <c r="A1400"/>
      <c r="B1400" s="152"/>
    </row>
    <row r="1401" spans="1:2" x14ac:dyDescent="0.25">
      <c r="A1401"/>
      <c r="B1401" s="152"/>
    </row>
    <row r="1402" spans="1:2" x14ac:dyDescent="0.25">
      <c r="A1402"/>
      <c r="B1402" s="152"/>
    </row>
    <row r="1403" spans="1:2" x14ac:dyDescent="0.25">
      <c r="A1403"/>
      <c r="B1403" s="152"/>
    </row>
    <row r="1404" spans="1:2" x14ac:dyDescent="0.25">
      <c r="A1404"/>
      <c r="B1404" s="152"/>
    </row>
    <row r="1405" spans="1:2" x14ac:dyDescent="0.25">
      <c r="A1405"/>
      <c r="B1405" s="152"/>
    </row>
    <row r="1406" spans="1:2" x14ac:dyDescent="0.25">
      <c r="A1406"/>
      <c r="B1406" s="152"/>
    </row>
    <row r="1407" spans="1:2" x14ac:dyDescent="0.25">
      <c r="A1407"/>
      <c r="B1407" s="152"/>
    </row>
    <row r="1408" spans="1:2" x14ac:dyDescent="0.25">
      <c r="A1408"/>
      <c r="B1408" s="152"/>
    </row>
    <row r="1409" spans="1:2" x14ac:dyDescent="0.25">
      <c r="A1409"/>
      <c r="B1409" s="152"/>
    </row>
    <row r="1410" spans="1:2" x14ac:dyDescent="0.25">
      <c r="A1410"/>
      <c r="B1410" s="152"/>
    </row>
    <row r="1411" spans="1:2" x14ac:dyDescent="0.25">
      <c r="A1411"/>
      <c r="B1411" s="152"/>
    </row>
    <row r="1412" spans="1:2" x14ac:dyDescent="0.25">
      <c r="A1412"/>
      <c r="B1412" s="152"/>
    </row>
    <row r="1413" spans="1:2" x14ac:dyDescent="0.25">
      <c r="A1413"/>
      <c r="B1413" s="152"/>
    </row>
    <row r="1414" spans="1:2" x14ac:dyDescent="0.25">
      <c r="A1414"/>
      <c r="B1414" s="152"/>
    </row>
    <row r="1415" spans="1:2" x14ac:dyDescent="0.25">
      <c r="A1415"/>
      <c r="B1415" s="152"/>
    </row>
    <row r="1416" spans="1:2" x14ac:dyDescent="0.25">
      <c r="A1416"/>
      <c r="B1416" s="152"/>
    </row>
    <row r="1417" spans="1:2" x14ac:dyDescent="0.25">
      <c r="A1417"/>
      <c r="B1417" s="152"/>
    </row>
    <row r="1418" spans="1:2" x14ac:dyDescent="0.25">
      <c r="A1418"/>
      <c r="B1418" s="152"/>
    </row>
    <row r="1419" spans="1:2" x14ac:dyDescent="0.25">
      <c r="A1419"/>
      <c r="B1419" s="152"/>
    </row>
    <row r="1420" spans="1:2" x14ac:dyDescent="0.25">
      <c r="A1420"/>
      <c r="B1420" s="152"/>
    </row>
    <row r="1421" spans="1:2" x14ac:dyDescent="0.25">
      <c r="A1421"/>
      <c r="B1421" s="152"/>
    </row>
    <row r="1422" spans="1:2" x14ac:dyDescent="0.25">
      <c r="A1422"/>
      <c r="B1422" s="152"/>
    </row>
    <row r="1423" spans="1:2" x14ac:dyDescent="0.25">
      <c r="A1423"/>
      <c r="B1423" s="152"/>
    </row>
    <row r="1424" spans="1:2" x14ac:dyDescent="0.25">
      <c r="A1424"/>
      <c r="B1424" s="152"/>
    </row>
    <row r="1425" spans="1:2" x14ac:dyDescent="0.25">
      <c r="A1425"/>
      <c r="B1425" s="152"/>
    </row>
    <row r="1426" spans="1:2" x14ac:dyDescent="0.25">
      <c r="A1426"/>
      <c r="B1426" s="152"/>
    </row>
    <row r="1427" spans="1:2" x14ac:dyDescent="0.25">
      <c r="A1427"/>
      <c r="B1427" s="152"/>
    </row>
    <row r="1428" spans="1:2" x14ac:dyDescent="0.25">
      <c r="A1428"/>
      <c r="B1428" s="152"/>
    </row>
    <row r="1429" spans="1:2" x14ac:dyDescent="0.25">
      <c r="A1429"/>
      <c r="B1429" s="152"/>
    </row>
    <row r="1430" spans="1:2" x14ac:dyDescent="0.25">
      <c r="A1430"/>
      <c r="B1430" s="152"/>
    </row>
    <row r="1431" spans="1:2" x14ac:dyDescent="0.25">
      <c r="A1431"/>
      <c r="B1431" s="152"/>
    </row>
    <row r="1432" spans="1:2" x14ac:dyDescent="0.25">
      <c r="A1432"/>
      <c r="B1432" s="152"/>
    </row>
    <row r="1433" spans="1:2" x14ac:dyDescent="0.25">
      <c r="A1433"/>
      <c r="B1433" s="152"/>
    </row>
    <row r="1434" spans="1:2" x14ac:dyDescent="0.25">
      <c r="A1434"/>
      <c r="B1434" s="152"/>
    </row>
    <row r="1435" spans="1:2" x14ac:dyDescent="0.25">
      <c r="A1435"/>
      <c r="B1435" s="152"/>
    </row>
    <row r="1436" spans="1:2" x14ac:dyDescent="0.25">
      <c r="A1436"/>
      <c r="B1436" s="152"/>
    </row>
    <row r="1437" spans="1:2" x14ac:dyDescent="0.25">
      <c r="A1437"/>
      <c r="B1437" s="152"/>
    </row>
    <row r="1438" spans="1:2" x14ac:dyDescent="0.25">
      <c r="A1438"/>
      <c r="B1438" s="152"/>
    </row>
    <row r="1439" spans="1:2" x14ac:dyDescent="0.25">
      <c r="A1439"/>
      <c r="B1439" s="152"/>
    </row>
    <row r="1440" spans="1:2" x14ac:dyDescent="0.25">
      <c r="A1440"/>
      <c r="B1440" s="152"/>
    </row>
    <row r="1441" spans="1:2" x14ac:dyDescent="0.25">
      <c r="A1441"/>
      <c r="B1441" s="152"/>
    </row>
    <row r="1442" spans="1:2" x14ac:dyDescent="0.25">
      <c r="A1442"/>
      <c r="B1442" s="152"/>
    </row>
    <row r="1443" spans="1:2" x14ac:dyDescent="0.25">
      <c r="A1443"/>
      <c r="B1443" s="152"/>
    </row>
    <row r="1444" spans="1:2" x14ac:dyDescent="0.25">
      <c r="A1444"/>
      <c r="B1444" s="152"/>
    </row>
    <row r="1445" spans="1:2" x14ac:dyDescent="0.25">
      <c r="A1445"/>
      <c r="B1445" s="152"/>
    </row>
    <row r="1446" spans="1:2" x14ac:dyDescent="0.25">
      <c r="A1446"/>
      <c r="B1446" s="152"/>
    </row>
    <row r="1447" spans="1:2" x14ac:dyDescent="0.25">
      <c r="A1447"/>
      <c r="B1447" s="152"/>
    </row>
    <row r="1448" spans="1:2" x14ac:dyDescent="0.25">
      <c r="A1448"/>
      <c r="B1448" s="152"/>
    </row>
    <row r="1449" spans="1:2" x14ac:dyDescent="0.25">
      <c r="A1449"/>
      <c r="B1449" s="152"/>
    </row>
    <row r="1450" spans="1:2" x14ac:dyDescent="0.25">
      <c r="A1450"/>
      <c r="B1450" s="152"/>
    </row>
    <row r="1451" spans="1:2" x14ac:dyDescent="0.25">
      <c r="A1451"/>
      <c r="B1451" s="152"/>
    </row>
    <row r="1452" spans="1:2" x14ac:dyDescent="0.25">
      <c r="A1452"/>
      <c r="B1452" s="152"/>
    </row>
    <row r="1453" spans="1:2" x14ac:dyDescent="0.25">
      <c r="A1453"/>
      <c r="B1453" s="152"/>
    </row>
    <row r="1454" spans="1:2" x14ac:dyDescent="0.25">
      <c r="A1454"/>
      <c r="B1454" s="152"/>
    </row>
    <row r="1455" spans="1:2" x14ac:dyDescent="0.25">
      <c r="A1455"/>
      <c r="B1455" s="152"/>
    </row>
    <row r="1456" spans="1:2" x14ac:dyDescent="0.25">
      <c r="A1456"/>
      <c r="B1456" s="152"/>
    </row>
    <row r="1457" spans="1:2" x14ac:dyDescent="0.25">
      <c r="A1457"/>
      <c r="B1457" s="152"/>
    </row>
    <row r="1458" spans="1:2" x14ac:dyDescent="0.25">
      <c r="A1458"/>
      <c r="B1458" s="152"/>
    </row>
    <row r="1459" spans="1:2" x14ac:dyDescent="0.25">
      <c r="A1459"/>
      <c r="B1459" s="152"/>
    </row>
    <row r="1460" spans="1:2" x14ac:dyDescent="0.25">
      <c r="A1460"/>
      <c r="B1460" s="152"/>
    </row>
    <row r="1461" spans="1:2" x14ac:dyDescent="0.25">
      <c r="A1461"/>
      <c r="B1461" s="152"/>
    </row>
    <row r="1462" spans="1:2" x14ac:dyDescent="0.25">
      <c r="A1462"/>
      <c r="B1462" s="152"/>
    </row>
    <row r="1463" spans="1:2" x14ac:dyDescent="0.25">
      <c r="A1463"/>
      <c r="B1463" s="152"/>
    </row>
    <row r="1464" spans="1:2" x14ac:dyDescent="0.25">
      <c r="A1464"/>
      <c r="B1464" s="152"/>
    </row>
    <row r="1465" spans="1:2" x14ac:dyDescent="0.25">
      <c r="A1465"/>
      <c r="B1465" s="152"/>
    </row>
    <row r="1466" spans="1:2" x14ac:dyDescent="0.25">
      <c r="A1466"/>
      <c r="B1466" s="152"/>
    </row>
    <row r="1467" spans="1:2" x14ac:dyDescent="0.25">
      <c r="A1467"/>
      <c r="B1467" s="152"/>
    </row>
    <row r="1468" spans="1:2" x14ac:dyDescent="0.25">
      <c r="A1468"/>
      <c r="B1468" s="152"/>
    </row>
    <row r="1469" spans="1:2" x14ac:dyDescent="0.25">
      <c r="A1469"/>
      <c r="B1469" s="152"/>
    </row>
    <row r="1470" spans="1:2" x14ac:dyDescent="0.25">
      <c r="A1470"/>
      <c r="B1470" s="152"/>
    </row>
    <row r="1471" spans="1:2" x14ac:dyDescent="0.25">
      <c r="A1471"/>
      <c r="B1471" s="152"/>
    </row>
    <row r="1472" spans="1:2" x14ac:dyDescent="0.25">
      <c r="A1472"/>
      <c r="B1472" s="152"/>
    </row>
    <row r="1473" spans="1:2" x14ac:dyDescent="0.25">
      <c r="A1473"/>
      <c r="B1473" s="152"/>
    </row>
    <row r="1474" spans="1:2" x14ac:dyDescent="0.25">
      <c r="A1474"/>
      <c r="B1474" s="152"/>
    </row>
    <row r="1475" spans="1:2" x14ac:dyDescent="0.25">
      <c r="A1475"/>
      <c r="B1475" s="152"/>
    </row>
    <row r="1476" spans="1:2" x14ac:dyDescent="0.25">
      <c r="A1476"/>
      <c r="B1476" s="152"/>
    </row>
    <row r="1477" spans="1:2" x14ac:dyDescent="0.25">
      <c r="A1477"/>
      <c r="B1477" s="152"/>
    </row>
    <row r="1478" spans="1:2" x14ac:dyDescent="0.25">
      <c r="A1478"/>
      <c r="B1478" s="152"/>
    </row>
    <row r="1479" spans="1:2" x14ac:dyDescent="0.25">
      <c r="A1479"/>
      <c r="B1479" s="152"/>
    </row>
    <row r="1480" spans="1:2" x14ac:dyDescent="0.25">
      <c r="A1480"/>
      <c r="B1480" s="152"/>
    </row>
    <row r="1481" spans="1:2" x14ac:dyDescent="0.25">
      <c r="A1481"/>
      <c r="B1481" s="152"/>
    </row>
    <row r="1482" spans="1:2" x14ac:dyDescent="0.25">
      <c r="A1482"/>
      <c r="B1482" s="152"/>
    </row>
    <row r="1483" spans="1:2" x14ac:dyDescent="0.25">
      <c r="A1483"/>
      <c r="B1483" s="152"/>
    </row>
    <row r="1484" spans="1:2" x14ac:dyDescent="0.25">
      <c r="A1484"/>
      <c r="B1484" s="152"/>
    </row>
    <row r="1485" spans="1:2" x14ac:dyDescent="0.25">
      <c r="A1485"/>
      <c r="B1485" s="152"/>
    </row>
    <row r="1486" spans="1:2" x14ac:dyDescent="0.25">
      <c r="A1486"/>
      <c r="B1486" s="152"/>
    </row>
    <row r="1487" spans="1:2" x14ac:dyDescent="0.25">
      <c r="A1487"/>
      <c r="B1487" s="152"/>
    </row>
    <row r="1488" spans="1:2" x14ac:dyDescent="0.25">
      <c r="A1488"/>
      <c r="B1488" s="152"/>
    </row>
    <row r="1489" spans="1:2" x14ac:dyDescent="0.25">
      <c r="A1489"/>
      <c r="B1489" s="152"/>
    </row>
    <row r="1490" spans="1:2" x14ac:dyDescent="0.25">
      <c r="A1490"/>
      <c r="B1490" s="152"/>
    </row>
    <row r="1491" spans="1:2" x14ac:dyDescent="0.25">
      <c r="A1491"/>
      <c r="B1491" s="152"/>
    </row>
    <row r="1492" spans="1:2" x14ac:dyDescent="0.25">
      <c r="A1492"/>
      <c r="B1492" s="152"/>
    </row>
    <row r="1493" spans="1:2" x14ac:dyDescent="0.25">
      <c r="A1493"/>
      <c r="B1493" s="152"/>
    </row>
    <row r="1494" spans="1:2" x14ac:dyDescent="0.25">
      <c r="A1494"/>
      <c r="B1494" s="152"/>
    </row>
    <row r="1495" spans="1:2" x14ac:dyDescent="0.25">
      <c r="A1495"/>
      <c r="B1495" s="152"/>
    </row>
    <row r="1496" spans="1:2" x14ac:dyDescent="0.25">
      <c r="A1496"/>
      <c r="B1496" s="152"/>
    </row>
    <row r="1497" spans="1:2" x14ac:dyDescent="0.25">
      <c r="A1497"/>
      <c r="B1497" s="152"/>
    </row>
    <row r="1498" spans="1:2" x14ac:dyDescent="0.25">
      <c r="A1498"/>
      <c r="B1498" s="152"/>
    </row>
    <row r="1499" spans="1:2" x14ac:dyDescent="0.25">
      <c r="A1499"/>
      <c r="B1499" s="152"/>
    </row>
    <row r="1500" spans="1:2" x14ac:dyDescent="0.25">
      <c r="A1500"/>
      <c r="B1500" s="152"/>
    </row>
    <row r="1501" spans="1:2" x14ac:dyDescent="0.25">
      <c r="A1501"/>
      <c r="B1501" s="152"/>
    </row>
    <row r="1502" spans="1:2" x14ac:dyDescent="0.25">
      <c r="A1502"/>
      <c r="B1502" s="152"/>
    </row>
    <row r="1503" spans="1:2" x14ac:dyDescent="0.25">
      <c r="A1503"/>
      <c r="B1503" s="152"/>
    </row>
    <row r="1504" spans="1:2" x14ac:dyDescent="0.25">
      <c r="A1504"/>
      <c r="B1504" s="152"/>
    </row>
    <row r="1505" spans="1:2" x14ac:dyDescent="0.25">
      <c r="A1505"/>
      <c r="B1505" s="152"/>
    </row>
    <row r="1506" spans="1:2" x14ac:dyDescent="0.25">
      <c r="A1506"/>
      <c r="B1506" s="152"/>
    </row>
    <row r="1507" spans="1:2" x14ac:dyDescent="0.25">
      <c r="A1507"/>
      <c r="B1507" s="152"/>
    </row>
    <row r="1508" spans="1:2" x14ac:dyDescent="0.25">
      <c r="A1508"/>
      <c r="B1508" s="152"/>
    </row>
    <row r="1509" spans="1:2" x14ac:dyDescent="0.25">
      <c r="A1509"/>
      <c r="B1509" s="152"/>
    </row>
    <row r="1510" spans="1:2" x14ac:dyDescent="0.25">
      <c r="A1510"/>
      <c r="B1510" s="152"/>
    </row>
    <row r="1511" spans="1:2" x14ac:dyDescent="0.25">
      <c r="A1511"/>
      <c r="B1511" s="152"/>
    </row>
    <row r="1512" spans="1:2" x14ac:dyDescent="0.25">
      <c r="A1512"/>
      <c r="B1512" s="152"/>
    </row>
    <row r="1513" spans="1:2" x14ac:dyDescent="0.25">
      <c r="A1513"/>
      <c r="B1513" s="152"/>
    </row>
    <row r="1514" spans="1:2" x14ac:dyDescent="0.25">
      <c r="A1514"/>
      <c r="B1514" s="152"/>
    </row>
    <row r="1515" spans="1:2" x14ac:dyDescent="0.25">
      <c r="A1515"/>
      <c r="B1515" s="152"/>
    </row>
    <row r="1516" spans="1:2" x14ac:dyDescent="0.25">
      <c r="A1516"/>
      <c r="B1516" s="152"/>
    </row>
    <row r="1517" spans="1:2" x14ac:dyDescent="0.25">
      <c r="A1517"/>
      <c r="B1517" s="152"/>
    </row>
    <row r="1518" spans="1:2" x14ac:dyDescent="0.25">
      <c r="A1518"/>
      <c r="B1518" s="152"/>
    </row>
    <row r="1519" spans="1:2" x14ac:dyDescent="0.25">
      <c r="A1519"/>
      <c r="B1519" s="152"/>
    </row>
    <row r="1520" spans="1:2" x14ac:dyDescent="0.25">
      <c r="A1520"/>
      <c r="B1520" s="152"/>
    </row>
    <row r="1521" spans="1:2" x14ac:dyDescent="0.25">
      <c r="A1521"/>
      <c r="B1521" s="152"/>
    </row>
    <row r="1522" spans="1:2" x14ac:dyDescent="0.25">
      <c r="A1522"/>
      <c r="B1522" s="152"/>
    </row>
    <row r="1523" spans="1:2" x14ac:dyDescent="0.25">
      <c r="A1523"/>
      <c r="B1523" s="152"/>
    </row>
    <row r="1524" spans="1:2" x14ac:dyDescent="0.25">
      <c r="A1524"/>
      <c r="B1524" s="152"/>
    </row>
    <row r="1525" spans="1:2" x14ac:dyDescent="0.25">
      <c r="A1525"/>
      <c r="B1525" s="152"/>
    </row>
    <row r="1526" spans="1:2" x14ac:dyDescent="0.25">
      <c r="A1526"/>
      <c r="B1526" s="152"/>
    </row>
    <row r="1527" spans="1:2" x14ac:dyDescent="0.25">
      <c r="A1527"/>
      <c r="B1527" s="152"/>
    </row>
    <row r="1528" spans="1:2" x14ac:dyDescent="0.25">
      <c r="A1528"/>
      <c r="B1528" s="152"/>
    </row>
    <row r="1529" spans="1:2" x14ac:dyDescent="0.25">
      <c r="A1529"/>
      <c r="B1529" s="152"/>
    </row>
    <row r="1530" spans="1:2" x14ac:dyDescent="0.25">
      <c r="A1530"/>
      <c r="B1530" s="152"/>
    </row>
    <row r="1531" spans="1:2" x14ac:dyDescent="0.25">
      <c r="A1531"/>
      <c r="B1531" s="152"/>
    </row>
    <row r="1532" spans="1:2" x14ac:dyDescent="0.25">
      <c r="A1532"/>
      <c r="B1532" s="152"/>
    </row>
    <row r="1533" spans="1:2" x14ac:dyDescent="0.25">
      <c r="A1533"/>
      <c r="B1533" s="152"/>
    </row>
    <row r="1534" spans="1:2" x14ac:dyDescent="0.25">
      <c r="A1534"/>
      <c r="B1534" s="152"/>
    </row>
    <row r="1535" spans="1:2" x14ac:dyDescent="0.25">
      <c r="A1535"/>
      <c r="B1535" s="152"/>
    </row>
    <row r="1536" spans="1:2" x14ac:dyDescent="0.25">
      <c r="A1536"/>
      <c r="B1536" s="152"/>
    </row>
    <row r="1537" spans="1:2" x14ac:dyDescent="0.25">
      <c r="A1537"/>
      <c r="B1537" s="152"/>
    </row>
    <row r="1538" spans="1:2" x14ac:dyDescent="0.25">
      <c r="A1538"/>
      <c r="B1538" s="152"/>
    </row>
    <row r="1539" spans="1:2" x14ac:dyDescent="0.25">
      <c r="A1539"/>
      <c r="B1539" s="152"/>
    </row>
    <row r="1540" spans="1:2" x14ac:dyDescent="0.25">
      <c r="A1540"/>
      <c r="B1540" s="152"/>
    </row>
    <row r="1541" spans="1:2" x14ac:dyDescent="0.25">
      <c r="A1541"/>
      <c r="B1541" s="152"/>
    </row>
    <row r="1542" spans="1:2" x14ac:dyDescent="0.25">
      <c r="A1542"/>
      <c r="B1542" s="152"/>
    </row>
    <row r="1543" spans="1:2" x14ac:dyDescent="0.25">
      <c r="A1543"/>
      <c r="B1543" s="152"/>
    </row>
    <row r="1544" spans="1:2" x14ac:dyDescent="0.25">
      <c r="A1544"/>
      <c r="B1544" s="152"/>
    </row>
    <row r="1545" spans="1:2" x14ac:dyDescent="0.25">
      <c r="A1545"/>
      <c r="B1545" s="152"/>
    </row>
    <row r="1546" spans="1:2" x14ac:dyDescent="0.25">
      <c r="A1546"/>
      <c r="B1546" s="152"/>
    </row>
    <row r="1547" spans="1:2" x14ac:dyDescent="0.25">
      <c r="A1547"/>
      <c r="B1547" s="152"/>
    </row>
    <row r="1548" spans="1:2" x14ac:dyDescent="0.25">
      <c r="A1548"/>
      <c r="B1548" s="152"/>
    </row>
    <row r="1549" spans="1:2" x14ac:dyDescent="0.25">
      <c r="A1549"/>
      <c r="B1549" s="152"/>
    </row>
    <row r="1550" spans="1:2" x14ac:dyDescent="0.25">
      <c r="A1550"/>
      <c r="B1550" s="152"/>
    </row>
    <row r="1551" spans="1:2" x14ac:dyDescent="0.25">
      <c r="A1551"/>
      <c r="B1551" s="152"/>
    </row>
    <row r="1552" spans="1:2" x14ac:dyDescent="0.25">
      <c r="A1552"/>
      <c r="B1552" s="152"/>
    </row>
    <row r="1553" spans="1:2" x14ac:dyDescent="0.25">
      <c r="A1553"/>
      <c r="B1553" s="152"/>
    </row>
    <row r="1554" spans="1:2" x14ac:dyDescent="0.25">
      <c r="A1554"/>
      <c r="B1554" s="152"/>
    </row>
    <row r="1555" spans="1:2" x14ac:dyDescent="0.25">
      <c r="A1555"/>
      <c r="B1555" s="152"/>
    </row>
    <row r="1556" spans="1:2" x14ac:dyDescent="0.25">
      <c r="A1556"/>
      <c r="B1556" s="152"/>
    </row>
    <row r="1557" spans="1:2" x14ac:dyDescent="0.25">
      <c r="A1557"/>
      <c r="B1557" s="152"/>
    </row>
    <row r="1558" spans="1:2" x14ac:dyDescent="0.25">
      <c r="A1558"/>
      <c r="B1558" s="152"/>
    </row>
    <row r="1559" spans="1:2" x14ac:dyDescent="0.25">
      <c r="A1559"/>
      <c r="B1559" s="152"/>
    </row>
    <row r="1560" spans="1:2" x14ac:dyDescent="0.25">
      <c r="A1560"/>
      <c r="B1560" s="152"/>
    </row>
    <row r="1561" spans="1:2" x14ac:dyDescent="0.25">
      <c r="A1561"/>
      <c r="B1561" s="152"/>
    </row>
    <row r="1562" spans="1:2" x14ac:dyDescent="0.25">
      <c r="A1562"/>
      <c r="B1562" s="152"/>
    </row>
    <row r="1563" spans="1:2" x14ac:dyDescent="0.25">
      <c r="A1563"/>
      <c r="B1563" s="152"/>
    </row>
    <row r="1564" spans="1:2" x14ac:dyDescent="0.25">
      <c r="A1564"/>
      <c r="B1564" s="152"/>
    </row>
    <row r="1565" spans="1:2" x14ac:dyDescent="0.25">
      <c r="A1565"/>
      <c r="B1565" s="152"/>
    </row>
    <row r="1566" spans="1:2" x14ac:dyDescent="0.25">
      <c r="A1566"/>
      <c r="B1566" s="152"/>
    </row>
    <row r="1567" spans="1:2" x14ac:dyDescent="0.25">
      <c r="A1567"/>
      <c r="B1567" s="152"/>
    </row>
    <row r="1568" spans="1:2" x14ac:dyDescent="0.25">
      <c r="A1568"/>
      <c r="B1568" s="152"/>
    </row>
    <row r="1569" spans="1:2" x14ac:dyDescent="0.25">
      <c r="A1569"/>
      <c r="B1569" s="152"/>
    </row>
    <row r="1570" spans="1:2" x14ac:dyDescent="0.25">
      <c r="A1570"/>
      <c r="B1570" s="152"/>
    </row>
    <row r="1571" spans="1:2" x14ac:dyDescent="0.25">
      <c r="A1571"/>
      <c r="B1571" s="152"/>
    </row>
    <row r="1572" spans="1:2" x14ac:dyDescent="0.25">
      <c r="A1572"/>
      <c r="B1572" s="152"/>
    </row>
    <row r="1573" spans="1:2" x14ac:dyDescent="0.25">
      <c r="A1573"/>
      <c r="B1573" s="152"/>
    </row>
    <row r="1574" spans="1:2" x14ac:dyDescent="0.25">
      <c r="A1574"/>
      <c r="B1574" s="152"/>
    </row>
    <row r="1575" spans="1:2" x14ac:dyDescent="0.25">
      <c r="A1575"/>
      <c r="B1575" s="152"/>
    </row>
    <row r="1576" spans="1:2" x14ac:dyDescent="0.25">
      <c r="A1576"/>
      <c r="B1576" s="152"/>
    </row>
    <row r="1577" spans="1:2" x14ac:dyDescent="0.25">
      <c r="A1577"/>
      <c r="B1577" s="152"/>
    </row>
    <row r="1578" spans="1:2" x14ac:dyDescent="0.25">
      <c r="A1578"/>
      <c r="B1578" s="152"/>
    </row>
    <row r="1579" spans="1:2" x14ac:dyDescent="0.25">
      <c r="A1579"/>
      <c r="B1579" s="152"/>
    </row>
    <row r="1580" spans="1:2" x14ac:dyDescent="0.25">
      <c r="A1580"/>
      <c r="B1580" s="152"/>
    </row>
    <row r="1581" spans="1:2" x14ac:dyDescent="0.25">
      <c r="A1581"/>
      <c r="B1581" s="152"/>
    </row>
    <row r="1582" spans="1:2" x14ac:dyDescent="0.25">
      <c r="A1582"/>
      <c r="B1582" s="152"/>
    </row>
    <row r="1583" spans="1:2" x14ac:dyDescent="0.25">
      <c r="A1583"/>
      <c r="B1583" s="152"/>
    </row>
    <row r="1584" spans="1:2" x14ac:dyDescent="0.25">
      <c r="A1584"/>
      <c r="B1584" s="152"/>
    </row>
    <row r="1585" spans="1:2" x14ac:dyDescent="0.25">
      <c r="A1585"/>
      <c r="B1585" s="152"/>
    </row>
    <row r="1586" spans="1:2" x14ac:dyDescent="0.25">
      <c r="A1586"/>
      <c r="B1586" s="152"/>
    </row>
    <row r="1587" spans="1:2" x14ac:dyDescent="0.25">
      <c r="A1587"/>
      <c r="B1587" s="152"/>
    </row>
    <row r="1588" spans="1:2" x14ac:dyDescent="0.25">
      <c r="A1588"/>
      <c r="B1588" s="152"/>
    </row>
    <row r="1589" spans="1:2" x14ac:dyDescent="0.25">
      <c r="A1589"/>
      <c r="B1589" s="152"/>
    </row>
    <row r="1590" spans="1:2" x14ac:dyDescent="0.25">
      <c r="A1590"/>
      <c r="B1590" s="152"/>
    </row>
    <row r="1591" spans="1:2" x14ac:dyDescent="0.25">
      <c r="A1591"/>
      <c r="B1591" s="152"/>
    </row>
    <row r="1592" spans="1:2" x14ac:dyDescent="0.25">
      <c r="A1592"/>
      <c r="B1592" s="152"/>
    </row>
    <row r="1593" spans="1:2" x14ac:dyDescent="0.25">
      <c r="A1593"/>
      <c r="B1593" s="152"/>
    </row>
    <row r="1594" spans="1:2" x14ac:dyDescent="0.25">
      <c r="A1594"/>
      <c r="B1594" s="152"/>
    </row>
    <row r="1595" spans="1:2" x14ac:dyDescent="0.25">
      <c r="A1595"/>
      <c r="B1595" s="152"/>
    </row>
    <row r="1596" spans="1:2" x14ac:dyDescent="0.25">
      <c r="A1596"/>
      <c r="B1596" s="152"/>
    </row>
    <row r="1597" spans="1:2" x14ac:dyDescent="0.25">
      <c r="A1597"/>
      <c r="B1597" s="152"/>
    </row>
    <row r="1598" spans="1:2" x14ac:dyDescent="0.25">
      <c r="A1598"/>
      <c r="B1598" s="152"/>
    </row>
    <row r="1599" spans="1:2" x14ac:dyDescent="0.25">
      <c r="A1599"/>
      <c r="B1599" s="152"/>
    </row>
    <row r="1600" spans="1:2" x14ac:dyDescent="0.25">
      <c r="A1600"/>
      <c r="B1600" s="152"/>
    </row>
    <row r="1601" spans="1:2" x14ac:dyDescent="0.25">
      <c r="A1601"/>
      <c r="B1601" s="152"/>
    </row>
    <row r="1602" spans="1:2" x14ac:dyDescent="0.25">
      <c r="A1602"/>
      <c r="B1602" s="152"/>
    </row>
    <row r="1603" spans="1:2" x14ac:dyDescent="0.25">
      <c r="A1603"/>
      <c r="B1603" s="152"/>
    </row>
    <row r="1604" spans="1:2" x14ac:dyDescent="0.25">
      <c r="A1604"/>
      <c r="B1604" s="152"/>
    </row>
    <row r="1605" spans="1:2" x14ac:dyDescent="0.25">
      <c r="A1605"/>
      <c r="B1605" s="152"/>
    </row>
    <row r="1606" spans="1:2" x14ac:dyDescent="0.25">
      <c r="A1606"/>
      <c r="B1606" s="152"/>
    </row>
    <row r="1607" spans="1:2" x14ac:dyDescent="0.25">
      <c r="A1607"/>
      <c r="B1607" s="152"/>
    </row>
    <row r="1608" spans="1:2" x14ac:dyDescent="0.25">
      <c r="A1608"/>
      <c r="B1608" s="152"/>
    </row>
    <row r="1609" spans="1:2" x14ac:dyDescent="0.25">
      <c r="A1609"/>
      <c r="B1609" s="152"/>
    </row>
    <row r="1610" spans="1:2" x14ac:dyDescent="0.25">
      <c r="A1610"/>
      <c r="B1610" s="152"/>
    </row>
    <row r="1611" spans="1:2" x14ac:dyDescent="0.25">
      <c r="A1611"/>
      <c r="B1611" s="152"/>
    </row>
    <row r="1612" spans="1:2" x14ac:dyDescent="0.25">
      <c r="A1612"/>
      <c r="B1612" s="152"/>
    </row>
    <row r="1613" spans="1:2" x14ac:dyDescent="0.25">
      <c r="A1613"/>
      <c r="B1613" s="152"/>
    </row>
    <row r="1614" spans="1:2" x14ac:dyDescent="0.25">
      <c r="A1614"/>
      <c r="B1614" s="152"/>
    </row>
    <row r="1615" spans="1:2" x14ac:dyDescent="0.25">
      <c r="A1615"/>
      <c r="B1615" s="152"/>
    </row>
    <row r="1616" spans="1:2" x14ac:dyDescent="0.25">
      <c r="A1616"/>
      <c r="B1616" s="152"/>
    </row>
    <row r="1617" spans="1:2" x14ac:dyDescent="0.25">
      <c r="A1617"/>
      <c r="B1617" s="152"/>
    </row>
    <row r="1618" spans="1:2" x14ac:dyDescent="0.25">
      <c r="A1618"/>
      <c r="B1618" s="152"/>
    </row>
    <row r="1619" spans="1:2" x14ac:dyDescent="0.25">
      <c r="A1619"/>
      <c r="B1619" s="152"/>
    </row>
    <row r="1620" spans="1:2" x14ac:dyDescent="0.25">
      <c r="A1620"/>
      <c r="B1620" s="152"/>
    </row>
    <row r="1621" spans="1:2" x14ac:dyDescent="0.25">
      <c r="A1621"/>
      <c r="B1621" s="152"/>
    </row>
    <row r="1622" spans="1:2" x14ac:dyDescent="0.25">
      <c r="A1622"/>
      <c r="B1622" s="152"/>
    </row>
    <row r="1623" spans="1:2" x14ac:dyDescent="0.25">
      <c r="A1623"/>
      <c r="B1623" s="152"/>
    </row>
    <row r="1624" spans="1:2" x14ac:dyDescent="0.25">
      <c r="A1624"/>
      <c r="B1624" s="152"/>
    </row>
    <row r="1625" spans="1:2" x14ac:dyDescent="0.25">
      <c r="A1625"/>
      <c r="B1625" s="152"/>
    </row>
    <row r="1626" spans="1:2" x14ac:dyDescent="0.25">
      <c r="A1626"/>
      <c r="B1626" s="152"/>
    </row>
    <row r="1627" spans="1:2" x14ac:dyDescent="0.25">
      <c r="A1627"/>
      <c r="B1627" s="152"/>
    </row>
    <row r="1628" spans="1:2" x14ac:dyDescent="0.25">
      <c r="A1628"/>
      <c r="B1628" s="152"/>
    </row>
    <row r="1629" spans="1:2" x14ac:dyDescent="0.25">
      <c r="A1629"/>
      <c r="B1629" s="152"/>
    </row>
    <row r="1630" spans="1:2" x14ac:dyDescent="0.25">
      <c r="A1630"/>
      <c r="B1630" s="152"/>
    </row>
    <row r="1631" spans="1:2" x14ac:dyDescent="0.25">
      <c r="A1631"/>
      <c r="B1631" s="152"/>
    </row>
    <row r="1632" spans="1:2" x14ac:dyDescent="0.25">
      <c r="A1632"/>
      <c r="B1632" s="152"/>
    </row>
    <row r="1633" spans="1:2" x14ac:dyDescent="0.25">
      <c r="A1633"/>
      <c r="B1633" s="152"/>
    </row>
    <row r="1634" spans="1:2" x14ac:dyDescent="0.25">
      <c r="A1634"/>
      <c r="B1634" s="152"/>
    </row>
    <row r="1635" spans="1:2" x14ac:dyDescent="0.25">
      <c r="A1635"/>
      <c r="B1635" s="152"/>
    </row>
    <row r="1636" spans="1:2" x14ac:dyDescent="0.25">
      <c r="A1636"/>
      <c r="B1636" s="152"/>
    </row>
    <row r="1637" spans="1:2" x14ac:dyDescent="0.25">
      <c r="A1637"/>
      <c r="B1637" s="152"/>
    </row>
    <row r="1638" spans="1:2" x14ac:dyDescent="0.25">
      <c r="A1638"/>
      <c r="B1638" s="152"/>
    </row>
    <row r="1639" spans="1:2" x14ac:dyDescent="0.25">
      <c r="A1639"/>
      <c r="B1639" s="152"/>
    </row>
    <row r="1640" spans="1:2" x14ac:dyDescent="0.25">
      <c r="A1640"/>
      <c r="B1640" s="152"/>
    </row>
    <row r="1641" spans="1:2" x14ac:dyDescent="0.25">
      <c r="A1641"/>
      <c r="B1641" s="152"/>
    </row>
    <row r="1642" spans="1:2" x14ac:dyDescent="0.25">
      <c r="A1642"/>
      <c r="B1642" s="152"/>
    </row>
    <row r="1643" spans="1:2" x14ac:dyDescent="0.25">
      <c r="A1643"/>
      <c r="B1643" s="152"/>
    </row>
    <row r="1644" spans="1:2" x14ac:dyDescent="0.25">
      <c r="A1644"/>
      <c r="B1644" s="152"/>
    </row>
    <row r="1645" spans="1:2" x14ac:dyDescent="0.25">
      <c r="A1645"/>
      <c r="B1645" s="152"/>
    </row>
    <row r="1646" spans="1:2" x14ac:dyDescent="0.25">
      <c r="A1646"/>
      <c r="B1646" s="152"/>
    </row>
    <row r="1647" spans="1:2" x14ac:dyDescent="0.25">
      <c r="A1647"/>
      <c r="B1647" s="152"/>
    </row>
    <row r="1648" spans="1:2" x14ac:dyDescent="0.25">
      <c r="A1648"/>
      <c r="B1648" s="152"/>
    </row>
    <row r="1649" spans="1:2" x14ac:dyDescent="0.25">
      <c r="A1649"/>
      <c r="B1649" s="152"/>
    </row>
    <row r="1650" spans="1:2" x14ac:dyDescent="0.25">
      <c r="A1650"/>
      <c r="B1650" s="152"/>
    </row>
    <row r="1651" spans="1:2" x14ac:dyDescent="0.25">
      <c r="A1651"/>
      <c r="B1651" s="152"/>
    </row>
    <row r="1652" spans="1:2" x14ac:dyDescent="0.25">
      <c r="A1652"/>
      <c r="B1652" s="152"/>
    </row>
    <row r="1653" spans="1:2" x14ac:dyDescent="0.25">
      <c r="A1653"/>
      <c r="B1653" s="152"/>
    </row>
    <row r="1654" spans="1:2" x14ac:dyDescent="0.25">
      <c r="A1654"/>
      <c r="B1654" s="152"/>
    </row>
    <row r="1655" spans="1:2" x14ac:dyDescent="0.25">
      <c r="A1655"/>
      <c r="B1655" s="152"/>
    </row>
    <row r="1656" spans="1:2" x14ac:dyDescent="0.25">
      <c r="A1656"/>
      <c r="B1656" s="152"/>
    </row>
    <row r="1657" spans="1:2" x14ac:dyDescent="0.25">
      <c r="A1657"/>
      <c r="B1657" s="152"/>
    </row>
    <row r="1658" spans="1:2" x14ac:dyDescent="0.25">
      <c r="A1658"/>
      <c r="B1658" s="152"/>
    </row>
    <row r="1659" spans="1:2" x14ac:dyDescent="0.25">
      <c r="A1659"/>
      <c r="B1659" s="152"/>
    </row>
    <row r="1660" spans="1:2" x14ac:dyDescent="0.25">
      <c r="A1660"/>
      <c r="B1660" s="152"/>
    </row>
    <row r="1661" spans="1:2" x14ac:dyDescent="0.25">
      <c r="A1661"/>
      <c r="B1661" s="152"/>
    </row>
    <row r="1662" spans="1:2" x14ac:dyDescent="0.25">
      <c r="A1662"/>
      <c r="B1662" s="152"/>
    </row>
    <row r="1663" spans="1:2" x14ac:dyDescent="0.25">
      <c r="A1663"/>
      <c r="B1663" s="152"/>
    </row>
    <row r="1664" spans="1:2" x14ac:dyDescent="0.25">
      <c r="A1664"/>
      <c r="B1664" s="152"/>
    </row>
    <row r="1665" spans="1:2" x14ac:dyDescent="0.25">
      <c r="A1665"/>
      <c r="B1665" s="152"/>
    </row>
    <row r="1666" spans="1:2" x14ac:dyDescent="0.25">
      <c r="A1666"/>
      <c r="B1666" s="152"/>
    </row>
    <row r="1667" spans="1:2" x14ac:dyDescent="0.25">
      <c r="A1667"/>
      <c r="B1667" s="152"/>
    </row>
    <row r="1668" spans="1:2" x14ac:dyDescent="0.25">
      <c r="A1668"/>
      <c r="B1668" s="152"/>
    </row>
    <row r="1669" spans="1:2" x14ac:dyDescent="0.25">
      <c r="A1669"/>
      <c r="B1669" s="152"/>
    </row>
    <row r="1670" spans="1:2" x14ac:dyDescent="0.25">
      <c r="A1670"/>
      <c r="B1670" s="152"/>
    </row>
    <row r="1671" spans="1:2" x14ac:dyDescent="0.25">
      <c r="A1671"/>
      <c r="B1671" s="152"/>
    </row>
    <row r="1672" spans="1:2" x14ac:dyDescent="0.25">
      <c r="A1672"/>
      <c r="B1672" s="152"/>
    </row>
    <row r="1673" spans="1:2" x14ac:dyDescent="0.25">
      <c r="A1673"/>
      <c r="B1673" s="152"/>
    </row>
    <row r="1674" spans="1:2" x14ac:dyDescent="0.25">
      <c r="A1674"/>
      <c r="B1674" s="152"/>
    </row>
    <row r="1675" spans="1:2" x14ac:dyDescent="0.25">
      <c r="A1675"/>
      <c r="B1675" s="152"/>
    </row>
    <row r="1676" spans="1:2" x14ac:dyDescent="0.25">
      <c r="A1676"/>
      <c r="B1676" s="152"/>
    </row>
    <row r="1677" spans="1:2" x14ac:dyDescent="0.25">
      <c r="A1677"/>
      <c r="B1677" s="152"/>
    </row>
    <row r="1678" spans="1:2" x14ac:dyDescent="0.25">
      <c r="A1678"/>
      <c r="B1678" s="152"/>
    </row>
    <row r="1679" spans="1:2" x14ac:dyDescent="0.25">
      <c r="A1679"/>
      <c r="B1679" s="152"/>
    </row>
    <row r="1680" spans="1:2" x14ac:dyDescent="0.25">
      <c r="A1680"/>
      <c r="B1680" s="152"/>
    </row>
    <row r="1681" spans="1:2" x14ac:dyDescent="0.25">
      <c r="A1681"/>
      <c r="B1681" s="152"/>
    </row>
    <row r="1682" spans="1:2" x14ac:dyDescent="0.25">
      <c r="A1682"/>
      <c r="B1682" s="152"/>
    </row>
    <row r="1683" spans="1:2" x14ac:dyDescent="0.25">
      <c r="A1683"/>
      <c r="B1683" s="152"/>
    </row>
    <row r="1684" spans="1:2" x14ac:dyDescent="0.25">
      <c r="A1684"/>
      <c r="B1684" s="152"/>
    </row>
    <row r="1685" spans="1:2" x14ac:dyDescent="0.25">
      <c r="A1685"/>
      <c r="B1685" s="152"/>
    </row>
    <row r="1686" spans="1:2" x14ac:dyDescent="0.25">
      <c r="A1686"/>
      <c r="B1686" s="152"/>
    </row>
    <row r="1687" spans="1:2" x14ac:dyDescent="0.25">
      <c r="A1687"/>
      <c r="B1687" s="152"/>
    </row>
    <row r="1688" spans="1:2" x14ac:dyDescent="0.25">
      <c r="A1688"/>
      <c r="B1688" s="152"/>
    </row>
    <row r="1689" spans="1:2" x14ac:dyDescent="0.25">
      <c r="A1689"/>
      <c r="B1689" s="152"/>
    </row>
    <row r="1690" spans="1:2" x14ac:dyDescent="0.25">
      <c r="A1690"/>
      <c r="B1690" s="152"/>
    </row>
    <row r="1691" spans="1:2" x14ac:dyDescent="0.25">
      <c r="A1691"/>
      <c r="B1691" s="152"/>
    </row>
    <row r="1692" spans="1:2" x14ac:dyDescent="0.25">
      <c r="A1692"/>
      <c r="B1692" s="152"/>
    </row>
    <row r="1693" spans="1:2" x14ac:dyDescent="0.25">
      <c r="A1693"/>
      <c r="B1693" s="152"/>
    </row>
    <row r="1694" spans="1:2" x14ac:dyDescent="0.25">
      <c r="A1694"/>
      <c r="B1694" s="152"/>
    </row>
    <row r="1695" spans="1:2" x14ac:dyDescent="0.25">
      <c r="A1695"/>
      <c r="B1695" s="152"/>
    </row>
    <row r="1696" spans="1:2" x14ac:dyDescent="0.25">
      <c r="A1696"/>
      <c r="B1696" s="152"/>
    </row>
    <row r="1697" spans="1:2" x14ac:dyDescent="0.25">
      <c r="A1697"/>
      <c r="B1697" s="152"/>
    </row>
    <row r="1698" spans="1:2" x14ac:dyDescent="0.25">
      <c r="A1698"/>
      <c r="B1698" s="152"/>
    </row>
    <row r="1699" spans="1:2" x14ac:dyDescent="0.25">
      <c r="A1699"/>
      <c r="B1699" s="152"/>
    </row>
    <row r="1700" spans="1:2" x14ac:dyDescent="0.25">
      <c r="A1700"/>
      <c r="B1700" s="152"/>
    </row>
    <row r="1701" spans="1:2" x14ac:dyDescent="0.25">
      <c r="A1701"/>
      <c r="B1701" s="152"/>
    </row>
    <row r="1702" spans="1:2" x14ac:dyDescent="0.25">
      <c r="A1702"/>
      <c r="B1702" s="152"/>
    </row>
    <row r="1703" spans="1:2" x14ac:dyDescent="0.25">
      <c r="A1703"/>
      <c r="B1703" s="152"/>
    </row>
    <row r="1704" spans="1:2" x14ac:dyDescent="0.25">
      <c r="A1704"/>
      <c r="B1704" s="152"/>
    </row>
    <row r="1705" spans="1:2" x14ac:dyDescent="0.25">
      <c r="A1705"/>
      <c r="B1705" s="152"/>
    </row>
    <row r="1706" spans="1:2" x14ac:dyDescent="0.25">
      <c r="A1706"/>
      <c r="B1706" s="152"/>
    </row>
    <row r="1707" spans="1:2" x14ac:dyDescent="0.25">
      <c r="A1707"/>
      <c r="B1707" s="152"/>
    </row>
    <row r="1708" spans="1:2" x14ac:dyDescent="0.25">
      <c r="A1708"/>
      <c r="B1708" s="152"/>
    </row>
    <row r="1709" spans="1:2" x14ac:dyDescent="0.25">
      <c r="A1709"/>
      <c r="B1709" s="152"/>
    </row>
    <row r="1710" spans="1:2" x14ac:dyDescent="0.25">
      <c r="A1710"/>
      <c r="B1710" s="152"/>
    </row>
    <row r="1711" spans="1:2" x14ac:dyDescent="0.25">
      <c r="A1711"/>
      <c r="B1711" s="152"/>
    </row>
    <row r="1712" spans="1:2" x14ac:dyDescent="0.25">
      <c r="A1712"/>
      <c r="B1712" s="152"/>
    </row>
    <row r="1713" spans="1:2" x14ac:dyDescent="0.25">
      <c r="A1713"/>
      <c r="B1713" s="152"/>
    </row>
    <row r="1714" spans="1:2" x14ac:dyDescent="0.25">
      <c r="A1714"/>
      <c r="B1714" s="152"/>
    </row>
    <row r="1715" spans="1:2" x14ac:dyDescent="0.25">
      <c r="A1715"/>
      <c r="B1715" s="152"/>
    </row>
    <row r="1716" spans="1:2" x14ac:dyDescent="0.25">
      <c r="A1716"/>
      <c r="B1716" s="152"/>
    </row>
    <row r="1717" spans="1:2" x14ac:dyDescent="0.25">
      <c r="A1717"/>
      <c r="B1717" s="152"/>
    </row>
    <row r="1718" spans="1:2" x14ac:dyDescent="0.25">
      <c r="A1718"/>
      <c r="B1718" s="152"/>
    </row>
    <row r="1719" spans="1:2" x14ac:dyDescent="0.25">
      <c r="A1719"/>
      <c r="B1719" s="152"/>
    </row>
    <row r="1720" spans="1:2" x14ac:dyDescent="0.25">
      <c r="A1720"/>
      <c r="B1720" s="152"/>
    </row>
    <row r="1721" spans="1:2" x14ac:dyDescent="0.25">
      <c r="A1721"/>
      <c r="B1721" s="152"/>
    </row>
    <row r="1722" spans="1:2" x14ac:dyDescent="0.25">
      <c r="A1722"/>
      <c r="B1722" s="152"/>
    </row>
    <row r="1723" spans="1:2" x14ac:dyDescent="0.25">
      <c r="A1723"/>
      <c r="B1723" s="152"/>
    </row>
    <row r="1724" spans="1:2" x14ac:dyDescent="0.25">
      <c r="A1724"/>
      <c r="B1724" s="152"/>
    </row>
    <row r="1725" spans="1:2" x14ac:dyDescent="0.25">
      <c r="A1725"/>
      <c r="B1725" s="152"/>
    </row>
    <row r="1726" spans="1:2" x14ac:dyDescent="0.25">
      <c r="A1726"/>
      <c r="B1726" s="152"/>
    </row>
    <row r="1727" spans="1:2" x14ac:dyDescent="0.25">
      <c r="A1727"/>
      <c r="B1727" s="152"/>
    </row>
    <row r="1728" spans="1:2" x14ac:dyDescent="0.25">
      <c r="A1728"/>
      <c r="B1728" s="152"/>
    </row>
    <row r="1729" spans="1:2" x14ac:dyDescent="0.25">
      <c r="A1729"/>
      <c r="B1729" s="152"/>
    </row>
    <row r="1730" spans="1:2" x14ac:dyDescent="0.25">
      <c r="A1730"/>
      <c r="B1730" s="152"/>
    </row>
    <row r="1731" spans="1:2" x14ac:dyDescent="0.25">
      <c r="A1731"/>
      <c r="B1731" s="152"/>
    </row>
    <row r="1732" spans="1:2" x14ac:dyDescent="0.25">
      <c r="A1732"/>
      <c r="B1732" s="152"/>
    </row>
    <row r="1733" spans="1:2" x14ac:dyDescent="0.25">
      <c r="A1733"/>
      <c r="B1733" s="152"/>
    </row>
    <row r="1734" spans="1:2" x14ac:dyDescent="0.25">
      <c r="A1734"/>
      <c r="B1734" s="152"/>
    </row>
    <row r="1735" spans="1:2" x14ac:dyDescent="0.25">
      <c r="A1735"/>
      <c r="B1735" s="152"/>
    </row>
    <row r="1736" spans="1:2" x14ac:dyDescent="0.25">
      <c r="A1736"/>
      <c r="B1736" s="152"/>
    </row>
    <row r="1737" spans="1:2" x14ac:dyDescent="0.25">
      <c r="A1737"/>
      <c r="B1737" s="152"/>
    </row>
    <row r="1738" spans="1:2" x14ac:dyDescent="0.25">
      <c r="A1738"/>
      <c r="B1738" s="152"/>
    </row>
    <row r="1739" spans="1:2" x14ac:dyDescent="0.25">
      <c r="A1739"/>
      <c r="B1739" s="152"/>
    </row>
    <row r="1740" spans="1:2" x14ac:dyDescent="0.25">
      <c r="A1740"/>
      <c r="B1740" s="152"/>
    </row>
    <row r="1741" spans="1:2" x14ac:dyDescent="0.25">
      <c r="A1741"/>
      <c r="B1741" s="152"/>
    </row>
    <row r="1742" spans="1:2" x14ac:dyDescent="0.25">
      <c r="A1742"/>
      <c r="B1742" s="152"/>
    </row>
    <row r="1743" spans="1:2" x14ac:dyDescent="0.25">
      <c r="A1743"/>
      <c r="B1743" s="152"/>
    </row>
    <row r="1744" spans="1:2" x14ac:dyDescent="0.25">
      <c r="A1744"/>
      <c r="B1744" s="152"/>
    </row>
    <row r="1745" spans="1:2" x14ac:dyDescent="0.25">
      <c r="A1745"/>
      <c r="B1745" s="152"/>
    </row>
    <row r="1746" spans="1:2" x14ac:dyDescent="0.25">
      <c r="A1746"/>
      <c r="B1746" s="152"/>
    </row>
    <row r="1747" spans="1:2" x14ac:dyDescent="0.25">
      <c r="A1747"/>
      <c r="B1747" s="152"/>
    </row>
    <row r="1748" spans="1:2" x14ac:dyDescent="0.25">
      <c r="A1748"/>
      <c r="B1748" s="152"/>
    </row>
    <row r="1749" spans="1:2" x14ac:dyDescent="0.25">
      <c r="A1749"/>
      <c r="B1749" s="152"/>
    </row>
    <row r="1750" spans="1:2" x14ac:dyDescent="0.25">
      <c r="A1750"/>
      <c r="B1750" s="152"/>
    </row>
    <row r="1751" spans="1:2" x14ac:dyDescent="0.25">
      <c r="A1751"/>
      <c r="B1751" s="152"/>
    </row>
    <row r="1752" spans="1:2" x14ac:dyDescent="0.25">
      <c r="A1752"/>
      <c r="B1752" s="152"/>
    </row>
    <row r="1753" spans="1:2" x14ac:dyDescent="0.25">
      <c r="A1753"/>
      <c r="B1753" s="152"/>
    </row>
    <row r="1754" spans="1:2" x14ac:dyDescent="0.25">
      <c r="A1754"/>
      <c r="B1754" s="152"/>
    </row>
    <row r="1755" spans="1:2" x14ac:dyDescent="0.25">
      <c r="A1755"/>
      <c r="B1755" s="152"/>
    </row>
    <row r="1756" spans="1:2" x14ac:dyDescent="0.25">
      <c r="A1756"/>
      <c r="B1756" s="152"/>
    </row>
    <row r="1757" spans="1:2" x14ac:dyDescent="0.25">
      <c r="A1757"/>
      <c r="B1757" s="152"/>
    </row>
    <row r="1758" spans="1:2" x14ac:dyDescent="0.25">
      <c r="A1758"/>
      <c r="B1758" s="152"/>
    </row>
    <row r="1759" spans="1:2" x14ac:dyDescent="0.25">
      <c r="A1759"/>
      <c r="B1759" s="152"/>
    </row>
    <row r="1760" spans="1:2" x14ac:dyDescent="0.25">
      <c r="A1760"/>
      <c r="B1760" s="152"/>
    </row>
    <row r="1761" spans="1:2" x14ac:dyDescent="0.25">
      <c r="A1761"/>
      <c r="B1761" s="152"/>
    </row>
    <row r="1762" spans="1:2" x14ac:dyDescent="0.25">
      <c r="A1762"/>
      <c r="B1762" s="152"/>
    </row>
    <row r="1763" spans="1:2" x14ac:dyDescent="0.25">
      <c r="A1763"/>
      <c r="B1763" s="152"/>
    </row>
    <row r="1764" spans="1:2" x14ac:dyDescent="0.25">
      <c r="A1764"/>
      <c r="B1764" s="152"/>
    </row>
    <row r="1765" spans="1:2" x14ac:dyDescent="0.25">
      <c r="A1765"/>
      <c r="B1765" s="152"/>
    </row>
    <row r="1766" spans="1:2" x14ac:dyDescent="0.25">
      <c r="A1766"/>
      <c r="B1766" s="152"/>
    </row>
    <row r="1767" spans="1:2" x14ac:dyDescent="0.25">
      <c r="A1767"/>
      <c r="B1767" s="152"/>
    </row>
    <row r="1768" spans="1:2" x14ac:dyDescent="0.25">
      <c r="A1768"/>
      <c r="B1768" s="152"/>
    </row>
    <row r="1769" spans="1:2" x14ac:dyDescent="0.25">
      <c r="A1769"/>
      <c r="B1769" s="152"/>
    </row>
    <row r="1770" spans="1:2" x14ac:dyDescent="0.25">
      <c r="A1770"/>
      <c r="B1770" s="152"/>
    </row>
    <row r="1771" spans="1:2" x14ac:dyDescent="0.25">
      <c r="A1771"/>
      <c r="B1771" s="152"/>
    </row>
    <row r="1772" spans="1:2" x14ac:dyDescent="0.25">
      <c r="A1772"/>
      <c r="B1772" s="152"/>
    </row>
    <row r="1773" spans="1:2" x14ac:dyDescent="0.25">
      <c r="A1773"/>
      <c r="B1773" s="152"/>
    </row>
    <row r="1774" spans="1:2" x14ac:dyDescent="0.25">
      <c r="A1774"/>
      <c r="B1774" s="152"/>
    </row>
    <row r="1775" spans="1:2" x14ac:dyDescent="0.25">
      <c r="A1775"/>
      <c r="B1775" s="152"/>
    </row>
    <row r="1776" spans="1:2" x14ac:dyDescent="0.25">
      <c r="A1776"/>
      <c r="B1776" s="152"/>
    </row>
    <row r="1777" spans="1:2" x14ac:dyDescent="0.25">
      <c r="A1777"/>
      <c r="B1777" s="152"/>
    </row>
    <row r="1778" spans="1:2" x14ac:dyDescent="0.25">
      <c r="A1778"/>
      <c r="B1778" s="152"/>
    </row>
    <row r="1779" spans="1:2" x14ac:dyDescent="0.25">
      <c r="A1779"/>
      <c r="B1779" s="152"/>
    </row>
    <row r="1780" spans="1:2" x14ac:dyDescent="0.25">
      <c r="A1780"/>
      <c r="B1780" s="152"/>
    </row>
    <row r="1781" spans="1:2" x14ac:dyDescent="0.25">
      <c r="A1781"/>
      <c r="B1781" s="152"/>
    </row>
    <row r="1782" spans="1:2" x14ac:dyDescent="0.25">
      <c r="A1782"/>
      <c r="B1782" s="152"/>
    </row>
    <row r="1783" spans="1:2" x14ac:dyDescent="0.25">
      <c r="A1783"/>
      <c r="B1783" s="152"/>
    </row>
    <row r="1784" spans="1:2" x14ac:dyDescent="0.25">
      <c r="A1784"/>
      <c r="B1784" s="152"/>
    </row>
    <row r="1785" spans="1:2" x14ac:dyDescent="0.25">
      <c r="A1785"/>
      <c r="B1785" s="152"/>
    </row>
    <row r="1786" spans="1:2" x14ac:dyDescent="0.25">
      <c r="A1786"/>
      <c r="B1786" s="152"/>
    </row>
    <row r="1787" spans="1:2" x14ac:dyDescent="0.25">
      <c r="A1787"/>
      <c r="B1787" s="152"/>
    </row>
    <row r="1788" spans="1:2" x14ac:dyDescent="0.25">
      <c r="A1788"/>
      <c r="B1788" s="152"/>
    </row>
    <row r="1789" spans="1:2" x14ac:dyDescent="0.25">
      <c r="A1789"/>
      <c r="B1789" s="152"/>
    </row>
    <row r="1790" spans="1:2" x14ac:dyDescent="0.25">
      <c r="A1790"/>
      <c r="B1790" s="152"/>
    </row>
    <row r="1791" spans="1:2" x14ac:dyDescent="0.25">
      <c r="A1791"/>
      <c r="B1791" s="152"/>
    </row>
    <row r="1792" spans="1:2" x14ac:dyDescent="0.25">
      <c r="A1792"/>
      <c r="B1792" s="152"/>
    </row>
    <row r="1793" spans="1:2" x14ac:dyDescent="0.25">
      <c r="A1793"/>
      <c r="B1793" s="152"/>
    </row>
    <row r="1794" spans="1:2" x14ac:dyDescent="0.25">
      <c r="A1794"/>
      <c r="B1794" s="152"/>
    </row>
    <row r="1795" spans="1:2" x14ac:dyDescent="0.25">
      <c r="A1795"/>
      <c r="B1795" s="152"/>
    </row>
    <row r="1796" spans="1:2" x14ac:dyDescent="0.25">
      <c r="A1796"/>
      <c r="B1796" s="152"/>
    </row>
    <row r="1797" spans="1:2" x14ac:dyDescent="0.25">
      <c r="A1797"/>
      <c r="B1797" s="152"/>
    </row>
    <row r="1798" spans="1:2" x14ac:dyDescent="0.25">
      <c r="A1798"/>
      <c r="B1798" s="152"/>
    </row>
    <row r="1799" spans="1:2" x14ac:dyDescent="0.25">
      <c r="A1799"/>
      <c r="B1799" s="152"/>
    </row>
    <row r="1800" spans="1:2" x14ac:dyDescent="0.25">
      <c r="A1800"/>
      <c r="B1800" s="152"/>
    </row>
    <row r="1801" spans="1:2" x14ac:dyDescent="0.25">
      <c r="A1801"/>
      <c r="B1801" s="152"/>
    </row>
    <row r="1802" spans="1:2" x14ac:dyDescent="0.25">
      <c r="A1802"/>
      <c r="B1802" s="152"/>
    </row>
    <row r="1803" spans="1:2" x14ac:dyDescent="0.25">
      <c r="A1803"/>
      <c r="B1803" s="152"/>
    </row>
    <row r="1804" spans="1:2" x14ac:dyDescent="0.25">
      <c r="A1804"/>
      <c r="B1804" s="152"/>
    </row>
    <row r="1805" spans="1:2" x14ac:dyDescent="0.25">
      <c r="A1805"/>
      <c r="B1805" s="152"/>
    </row>
    <row r="1806" spans="1:2" x14ac:dyDescent="0.25">
      <c r="A1806"/>
      <c r="B1806" s="152"/>
    </row>
    <row r="1807" spans="1:2" x14ac:dyDescent="0.25">
      <c r="A1807"/>
      <c r="B1807" s="152"/>
    </row>
    <row r="1808" spans="1:2" x14ac:dyDescent="0.25">
      <c r="A1808"/>
      <c r="B1808" s="152"/>
    </row>
    <row r="1809" spans="1:2" x14ac:dyDescent="0.25">
      <c r="A1809"/>
      <c r="B1809" s="152"/>
    </row>
    <row r="1810" spans="1:2" x14ac:dyDescent="0.25">
      <c r="A1810"/>
      <c r="B1810" s="152"/>
    </row>
    <row r="1811" spans="1:2" x14ac:dyDescent="0.25">
      <c r="A1811"/>
      <c r="B1811" s="152"/>
    </row>
    <row r="1812" spans="1:2" x14ac:dyDescent="0.25">
      <c r="A1812"/>
      <c r="B1812" s="152"/>
    </row>
    <row r="1813" spans="1:2" x14ac:dyDescent="0.25">
      <c r="A1813"/>
      <c r="B1813" s="152"/>
    </row>
    <row r="1814" spans="1:2" x14ac:dyDescent="0.25">
      <c r="A1814"/>
      <c r="B1814" s="152"/>
    </row>
    <row r="1815" spans="1:2" x14ac:dyDescent="0.25">
      <c r="A1815"/>
      <c r="B1815" s="152"/>
    </row>
    <row r="1816" spans="1:2" x14ac:dyDescent="0.25">
      <c r="A1816"/>
      <c r="B1816" s="152"/>
    </row>
    <row r="1817" spans="1:2" x14ac:dyDescent="0.25">
      <c r="A1817"/>
      <c r="B1817" s="152"/>
    </row>
    <row r="1818" spans="1:2" x14ac:dyDescent="0.25">
      <c r="A1818"/>
      <c r="B1818" s="152"/>
    </row>
    <row r="1819" spans="1:2" x14ac:dyDescent="0.25">
      <c r="A1819"/>
      <c r="B1819" s="152"/>
    </row>
    <row r="1820" spans="1:2" x14ac:dyDescent="0.25">
      <c r="A1820"/>
      <c r="B1820" s="152"/>
    </row>
    <row r="1821" spans="1:2" x14ac:dyDescent="0.25">
      <c r="A1821"/>
      <c r="B1821" s="152"/>
    </row>
    <row r="1822" spans="1:2" x14ac:dyDescent="0.25">
      <c r="A1822"/>
      <c r="B1822" s="152"/>
    </row>
    <row r="1823" spans="1:2" x14ac:dyDescent="0.25">
      <c r="A1823"/>
      <c r="B1823" s="152"/>
    </row>
    <row r="1824" spans="1:2" x14ac:dyDescent="0.25">
      <c r="A1824"/>
      <c r="B1824" s="152"/>
    </row>
    <row r="1825" spans="1:2" x14ac:dyDescent="0.25">
      <c r="A1825"/>
      <c r="B1825" s="152"/>
    </row>
    <row r="1826" spans="1:2" x14ac:dyDescent="0.25">
      <c r="A1826"/>
      <c r="B1826" s="152"/>
    </row>
    <row r="1827" spans="1:2" x14ac:dyDescent="0.25">
      <c r="A1827"/>
      <c r="B1827" s="152"/>
    </row>
    <row r="1828" spans="1:2" x14ac:dyDescent="0.25">
      <c r="A1828"/>
      <c r="B1828" s="152"/>
    </row>
    <row r="1829" spans="1:2" x14ac:dyDescent="0.25">
      <c r="A1829"/>
      <c r="B1829" s="152"/>
    </row>
    <row r="1830" spans="1:2" x14ac:dyDescent="0.25">
      <c r="A1830"/>
      <c r="B1830" s="152"/>
    </row>
    <row r="1831" spans="1:2" x14ac:dyDescent="0.25">
      <c r="A1831"/>
      <c r="B1831" s="152"/>
    </row>
    <row r="1832" spans="1:2" x14ac:dyDescent="0.25">
      <c r="A1832"/>
      <c r="B1832" s="152"/>
    </row>
    <row r="1833" spans="1:2" x14ac:dyDescent="0.25">
      <c r="A1833"/>
      <c r="B1833" s="152"/>
    </row>
    <row r="1834" spans="1:2" x14ac:dyDescent="0.25">
      <c r="A1834"/>
      <c r="B1834" s="152"/>
    </row>
    <row r="1835" spans="1:2" x14ac:dyDescent="0.25">
      <c r="A1835"/>
      <c r="B1835" s="152"/>
    </row>
    <row r="1836" spans="1:2" x14ac:dyDescent="0.25">
      <c r="A1836"/>
      <c r="B1836" s="152"/>
    </row>
    <row r="1837" spans="1:2" x14ac:dyDescent="0.25">
      <c r="A1837"/>
      <c r="B1837" s="152"/>
    </row>
    <row r="1838" spans="1:2" x14ac:dyDescent="0.25">
      <c r="A1838"/>
      <c r="B1838" s="152"/>
    </row>
    <row r="1839" spans="1:2" x14ac:dyDescent="0.25">
      <c r="A1839"/>
      <c r="B1839" s="152"/>
    </row>
    <row r="1840" spans="1:2" x14ac:dyDescent="0.25">
      <c r="A1840"/>
      <c r="B1840" s="152"/>
    </row>
    <row r="1841" spans="1:2" x14ac:dyDescent="0.25">
      <c r="A1841"/>
      <c r="B1841" s="152"/>
    </row>
    <row r="1842" spans="1:2" x14ac:dyDescent="0.25">
      <c r="A1842"/>
      <c r="B1842" s="152"/>
    </row>
    <row r="1843" spans="1:2" x14ac:dyDescent="0.25">
      <c r="A1843"/>
      <c r="B1843" s="152"/>
    </row>
    <row r="1844" spans="1:2" x14ac:dyDescent="0.25">
      <c r="A1844"/>
      <c r="B1844" s="152"/>
    </row>
    <row r="1845" spans="1:2" x14ac:dyDescent="0.25">
      <c r="A1845"/>
      <c r="B1845" s="152"/>
    </row>
    <row r="1846" spans="1:2" x14ac:dyDescent="0.25">
      <c r="A1846"/>
      <c r="B1846" s="152"/>
    </row>
    <row r="1847" spans="1:2" x14ac:dyDescent="0.25">
      <c r="A1847"/>
      <c r="B1847" s="152"/>
    </row>
    <row r="1848" spans="1:2" x14ac:dyDescent="0.25">
      <c r="A1848"/>
      <c r="B1848" s="152"/>
    </row>
    <row r="1849" spans="1:2" x14ac:dyDescent="0.25">
      <c r="A1849"/>
      <c r="B1849" s="152"/>
    </row>
    <row r="1850" spans="1:2" x14ac:dyDescent="0.25">
      <c r="A1850"/>
      <c r="B1850" s="152"/>
    </row>
    <row r="1851" spans="1:2" x14ac:dyDescent="0.25">
      <c r="A1851"/>
      <c r="B1851" s="152"/>
    </row>
    <row r="1852" spans="1:2" x14ac:dyDescent="0.25">
      <c r="A1852"/>
      <c r="B1852" s="152"/>
    </row>
    <row r="1853" spans="1:2" x14ac:dyDescent="0.25">
      <c r="A1853"/>
      <c r="B1853" s="152"/>
    </row>
    <row r="1854" spans="1:2" x14ac:dyDescent="0.25">
      <c r="A1854"/>
      <c r="B1854" s="152"/>
    </row>
    <row r="1855" spans="1:2" x14ac:dyDescent="0.25">
      <c r="A1855"/>
      <c r="B1855" s="152"/>
    </row>
    <row r="1856" spans="1:2" x14ac:dyDescent="0.25">
      <c r="A1856"/>
      <c r="B1856" s="152"/>
    </row>
    <row r="1857" spans="1:2" x14ac:dyDescent="0.25">
      <c r="A1857"/>
      <c r="B1857" s="152"/>
    </row>
    <row r="1858" spans="1:2" x14ac:dyDescent="0.25">
      <c r="A1858"/>
      <c r="B1858" s="152"/>
    </row>
    <row r="1859" spans="1:2" x14ac:dyDescent="0.25">
      <c r="A1859"/>
      <c r="B1859" s="152"/>
    </row>
    <row r="1860" spans="1:2" x14ac:dyDescent="0.25">
      <c r="A1860"/>
      <c r="B1860" s="152"/>
    </row>
    <row r="1861" spans="1:2" x14ac:dyDescent="0.25">
      <c r="A1861"/>
      <c r="B1861" s="152"/>
    </row>
    <row r="1862" spans="1:2" x14ac:dyDescent="0.25">
      <c r="A1862"/>
      <c r="B1862" s="152"/>
    </row>
    <row r="1863" spans="1:2" x14ac:dyDescent="0.25">
      <c r="A1863"/>
      <c r="B1863" s="152"/>
    </row>
    <row r="1864" spans="1:2" x14ac:dyDescent="0.25">
      <c r="A1864"/>
      <c r="B1864" s="152"/>
    </row>
    <row r="1865" spans="1:2" x14ac:dyDescent="0.25">
      <c r="A1865"/>
      <c r="B1865" s="152"/>
    </row>
    <row r="1866" spans="1:2" x14ac:dyDescent="0.25">
      <c r="A1866"/>
      <c r="B1866" s="152"/>
    </row>
    <row r="1867" spans="1:2" x14ac:dyDescent="0.25">
      <c r="A1867"/>
      <c r="B1867" s="152"/>
    </row>
    <row r="1868" spans="1:2" x14ac:dyDescent="0.25">
      <c r="A1868"/>
      <c r="B1868" s="152"/>
    </row>
    <row r="1869" spans="1:2" x14ac:dyDescent="0.25">
      <c r="A1869"/>
      <c r="B1869" s="152"/>
    </row>
    <row r="1870" spans="1:2" x14ac:dyDescent="0.25">
      <c r="A1870"/>
      <c r="B1870" s="152"/>
    </row>
    <row r="1871" spans="1:2" x14ac:dyDescent="0.25">
      <c r="A1871"/>
      <c r="B1871" s="152"/>
    </row>
    <row r="1872" spans="1:2" x14ac:dyDescent="0.25">
      <c r="A1872"/>
      <c r="B1872" s="152"/>
    </row>
    <row r="1873" spans="1:2" x14ac:dyDescent="0.25">
      <c r="A1873"/>
      <c r="B1873" s="152"/>
    </row>
    <row r="1874" spans="1:2" x14ac:dyDescent="0.25">
      <c r="A1874"/>
      <c r="B1874" s="152"/>
    </row>
    <row r="1875" spans="1:2" x14ac:dyDescent="0.25">
      <c r="A1875"/>
      <c r="B1875" s="152"/>
    </row>
    <row r="1876" spans="1:2" x14ac:dyDescent="0.25">
      <c r="A1876"/>
      <c r="B1876" s="152"/>
    </row>
    <row r="1877" spans="1:2" x14ac:dyDescent="0.25">
      <c r="A1877"/>
      <c r="B1877" s="152"/>
    </row>
    <row r="1878" spans="1:2" x14ac:dyDescent="0.25">
      <c r="A1878"/>
      <c r="B1878" s="152"/>
    </row>
    <row r="1879" spans="1:2" x14ac:dyDescent="0.25">
      <c r="A1879"/>
      <c r="B1879" s="152"/>
    </row>
    <row r="1880" spans="1:2" x14ac:dyDescent="0.25">
      <c r="A1880"/>
      <c r="B1880" s="152"/>
    </row>
    <row r="1881" spans="1:2" x14ac:dyDescent="0.25">
      <c r="A1881"/>
      <c r="B1881" s="152"/>
    </row>
    <row r="1882" spans="1:2" x14ac:dyDescent="0.25">
      <c r="A1882"/>
      <c r="B1882" s="152"/>
    </row>
    <row r="1883" spans="1:2" x14ac:dyDescent="0.25">
      <c r="A1883"/>
      <c r="B1883" s="152"/>
    </row>
    <row r="1884" spans="1:2" x14ac:dyDescent="0.25">
      <c r="A1884"/>
      <c r="B1884" s="152"/>
    </row>
    <row r="1885" spans="1:2" x14ac:dyDescent="0.25">
      <c r="A1885"/>
      <c r="B1885" s="152"/>
    </row>
    <row r="1886" spans="1:2" x14ac:dyDescent="0.25">
      <c r="A1886"/>
      <c r="B1886" s="152"/>
    </row>
    <row r="1887" spans="1:2" x14ac:dyDescent="0.25">
      <c r="A1887"/>
      <c r="B1887" s="152"/>
    </row>
    <row r="1888" spans="1:2" x14ac:dyDescent="0.25">
      <c r="A1888"/>
      <c r="B1888" s="152"/>
    </row>
    <row r="1889" spans="1:2" x14ac:dyDescent="0.25">
      <c r="A1889"/>
      <c r="B1889" s="152"/>
    </row>
    <row r="1890" spans="1:2" x14ac:dyDescent="0.25">
      <c r="A1890"/>
      <c r="B1890" s="152"/>
    </row>
    <row r="1891" spans="1:2" x14ac:dyDescent="0.25">
      <c r="A1891"/>
      <c r="B1891" s="152"/>
    </row>
    <row r="1892" spans="1:2" x14ac:dyDescent="0.25">
      <c r="A1892"/>
      <c r="B1892" s="152"/>
    </row>
    <row r="1893" spans="1:2" x14ac:dyDescent="0.25">
      <c r="A1893"/>
      <c r="B1893" s="152"/>
    </row>
    <row r="1894" spans="1:2" x14ac:dyDescent="0.25">
      <c r="A1894"/>
      <c r="B1894" s="152"/>
    </row>
    <row r="1895" spans="1:2" x14ac:dyDescent="0.25">
      <c r="A1895"/>
      <c r="B1895" s="152"/>
    </row>
    <row r="1896" spans="1:2" x14ac:dyDescent="0.25">
      <c r="A1896"/>
      <c r="B1896" s="152"/>
    </row>
    <row r="1897" spans="1:2" x14ac:dyDescent="0.25">
      <c r="A1897"/>
      <c r="B1897" s="152"/>
    </row>
    <row r="1898" spans="1:2" x14ac:dyDescent="0.25">
      <c r="A1898"/>
      <c r="B1898" s="152"/>
    </row>
    <row r="1899" spans="1:2" x14ac:dyDescent="0.25">
      <c r="A1899"/>
      <c r="B1899" s="152"/>
    </row>
    <row r="1900" spans="1:2" x14ac:dyDescent="0.25">
      <c r="A1900"/>
      <c r="B1900" s="152"/>
    </row>
    <row r="1901" spans="1:2" x14ac:dyDescent="0.25">
      <c r="A1901"/>
      <c r="B1901" s="152"/>
    </row>
    <row r="1902" spans="1:2" x14ac:dyDescent="0.25">
      <c r="A1902"/>
      <c r="B1902" s="152"/>
    </row>
    <row r="1903" spans="1:2" x14ac:dyDescent="0.25">
      <c r="A1903"/>
      <c r="B1903" s="152"/>
    </row>
    <row r="1904" spans="1:2" x14ac:dyDescent="0.25">
      <c r="A1904"/>
      <c r="B1904" s="152"/>
    </row>
    <row r="1905" spans="1:2" x14ac:dyDescent="0.25">
      <c r="A1905"/>
      <c r="B1905" s="152"/>
    </row>
    <row r="1906" spans="1:2" x14ac:dyDescent="0.25">
      <c r="A1906"/>
      <c r="B1906" s="152"/>
    </row>
    <row r="1907" spans="1:2" x14ac:dyDescent="0.25">
      <c r="A1907"/>
      <c r="B1907" s="152"/>
    </row>
    <row r="1908" spans="1:2" x14ac:dyDescent="0.25">
      <c r="A1908"/>
      <c r="B1908" s="152"/>
    </row>
    <row r="1909" spans="1:2" x14ac:dyDescent="0.25">
      <c r="A1909"/>
      <c r="B1909" s="152"/>
    </row>
    <row r="1910" spans="1:2" x14ac:dyDescent="0.25">
      <c r="A1910"/>
      <c r="B1910" s="152"/>
    </row>
    <row r="1911" spans="1:2" x14ac:dyDescent="0.25">
      <c r="A1911"/>
      <c r="B1911" s="152"/>
    </row>
    <row r="1912" spans="1:2" x14ac:dyDescent="0.25">
      <c r="A1912"/>
      <c r="B1912" s="152"/>
    </row>
    <row r="1913" spans="1:2" x14ac:dyDescent="0.25">
      <c r="A1913"/>
      <c r="B1913" s="152"/>
    </row>
    <row r="1914" spans="1:2" x14ac:dyDescent="0.25">
      <c r="A1914"/>
      <c r="B1914" s="152"/>
    </row>
    <row r="1915" spans="1:2" x14ac:dyDescent="0.25">
      <c r="A1915"/>
      <c r="B1915" s="152"/>
    </row>
    <row r="1916" spans="1:2" x14ac:dyDescent="0.25">
      <c r="A1916"/>
      <c r="B1916" s="152"/>
    </row>
    <row r="1917" spans="1:2" x14ac:dyDescent="0.25">
      <c r="A1917"/>
      <c r="B1917" s="152"/>
    </row>
    <row r="1918" spans="1:2" x14ac:dyDescent="0.25">
      <c r="A1918"/>
      <c r="B1918" s="152"/>
    </row>
    <row r="1919" spans="1:2" x14ac:dyDescent="0.25">
      <c r="A1919"/>
      <c r="B1919" s="152"/>
    </row>
    <row r="1920" spans="1:2" x14ac:dyDescent="0.25">
      <c r="A1920"/>
      <c r="B1920" s="152"/>
    </row>
    <row r="1921" spans="1:2" x14ac:dyDescent="0.25">
      <c r="A1921"/>
      <c r="B1921" s="152"/>
    </row>
    <row r="1922" spans="1:2" x14ac:dyDescent="0.25">
      <c r="A1922"/>
      <c r="B1922" s="152"/>
    </row>
    <row r="1923" spans="1:2" x14ac:dyDescent="0.25">
      <c r="A1923"/>
      <c r="B1923" s="152"/>
    </row>
    <row r="1924" spans="1:2" x14ac:dyDescent="0.25">
      <c r="A1924"/>
      <c r="B1924" s="152"/>
    </row>
    <row r="1925" spans="1:2" x14ac:dyDescent="0.25">
      <c r="A1925"/>
      <c r="B1925" s="152"/>
    </row>
    <row r="1926" spans="1:2" x14ac:dyDescent="0.25">
      <c r="A1926"/>
      <c r="B1926" s="152"/>
    </row>
    <row r="1927" spans="1:2" x14ac:dyDescent="0.25">
      <c r="A1927"/>
      <c r="B1927" s="152"/>
    </row>
    <row r="1928" spans="1:2" x14ac:dyDescent="0.25">
      <c r="A1928"/>
      <c r="B1928" s="152"/>
    </row>
    <row r="1929" spans="1:2" x14ac:dyDescent="0.25">
      <c r="A1929"/>
      <c r="B1929" s="152"/>
    </row>
    <row r="1930" spans="1:2" x14ac:dyDescent="0.25">
      <c r="A1930"/>
      <c r="B1930" s="152"/>
    </row>
    <row r="1931" spans="1:2" x14ac:dyDescent="0.25">
      <c r="A1931"/>
      <c r="B1931" s="152"/>
    </row>
    <row r="1932" spans="1:2" x14ac:dyDescent="0.25">
      <c r="A1932"/>
      <c r="B1932" s="152"/>
    </row>
    <row r="1933" spans="1:2" x14ac:dyDescent="0.25">
      <c r="A1933"/>
      <c r="B1933" s="152"/>
    </row>
    <row r="1934" spans="1:2" x14ac:dyDescent="0.25">
      <c r="A1934"/>
      <c r="B1934" s="152"/>
    </row>
    <row r="1935" spans="1:2" x14ac:dyDescent="0.25">
      <c r="A1935"/>
      <c r="B1935" s="152"/>
    </row>
    <row r="1936" spans="1:2" x14ac:dyDescent="0.25">
      <c r="A1936"/>
      <c r="B1936" s="152"/>
    </row>
    <row r="1937" spans="1:2" x14ac:dyDescent="0.25">
      <c r="A1937"/>
      <c r="B1937" s="152"/>
    </row>
    <row r="1938" spans="1:2" x14ac:dyDescent="0.25">
      <c r="A1938"/>
      <c r="B1938" s="152"/>
    </row>
    <row r="1939" spans="1:2" x14ac:dyDescent="0.25">
      <c r="A1939"/>
      <c r="B1939" s="152"/>
    </row>
    <row r="1940" spans="1:2" x14ac:dyDescent="0.25">
      <c r="A1940"/>
      <c r="B1940" s="152"/>
    </row>
    <row r="1941" spans="1:2" x14ac:dyDescent="0.25">
      <c r="A1941"/>
      <c r="B1941" s="152"/>
    </row>
    <row r="1942" spans="1:2" x14ac:dyDescent="0.25">
      <c r="A1942"/>
      <c r="B1942" s="152"/>
    </row>
    <row r="1943" spans="1:2" x14ac:dyDescent="0.25">
      <c r="A1943"/>
      <c r="B1943" s="152"/>
    </row>
    <row r="1944" spans="1:2" x14ac:dyDescent="0.25">
      <c r="A1944"/>
      <c r="B1944" s="152"/>
    </row>
    <row r="1945" spans="1:2" x14ac:dyDescent="0.25">
      <c r="A1945"/>
      <c r="B1945" s="152"/>
    </row>
    <row r="1946" spans="1:2" x14ac:dyDescent="0.25">
      <c r="A1946"/>
      <c r="B1946" s="152"/>
    </row>
    <row r="1947" spans="1:2" x14ac:dyDescent="0.25">
      <c r="A1947"/>
      <c r="B1947" s="152"/>
    </row>
    <row r="1948" spans="1:2" x14ac:dyDescent="0.25">
      <c r="A1948"/>
      <c r="B1948" s="152"/>
    </row>
    <row r="1949" spans="1:2" x14ac:dyDescent="0.25">
      <c r="A1949"/>
      <c r="B1949" s="152"/>
    </row>
    <row r="1950" spans="1:2" x14ac:dyDescent="0.25">
      <c r="A1950"/>
      <c r="B1950" s="152"/>
    </row>
    <row r="1951" spans="1:2" x14ac:dyDescent="0.25">
      <c r="A1951"/>
      <c r="B1951" s="152"/>
    </row>
    <row r="1952" spans="1:2" x14ac:dyDescent="0.25">
      <c r="A1952"/>
      <c r="B1952" s="152"/>
    </row>
    <row r="1953" spans="1:2" x14ac:dyDescent="0.25">
      <c r="A1953"/>
      <c r="B1953" s="152"/>
    </row>
    <row r="1954" spans="1:2" x14ac:dyDescent="0.25">
      <c r="A1954"/>
      <c r="B1954" s="152"/>
    </row>
    <row r="1955" spans="1:2" x14ac:dyDescent="0.25">
      <c r="A1955"/>
      <c r="B1955" s="152"/>
    </row>
    <row r="1956" spans="1:2" x14ac:dyDescent="0.25">
      <c r="A1956"/>
      <c r="B1956" s="152"/>
    </row>
    <row r="1957" spans="1:2" x14ac:dyDescent="0.25">
      <c r="A1957"/>
      <c r="B1957" s="152"/>
    </row>
    <row r="1958" spans="1:2" x14ac:dyDescent="0.25">
      <c r="A1958"/>
      <c r="B1958" s="152"/>
    </row>
    <row r="1959" spans="1:2" x14ac:dyDescent="0.25">
      <c r="A1959"/>
      <c r="B1959" s="152"/>
    </row>
    <row r="1960" spans="1:2" x14ac:dyDescent="0.25">
      <c r="A1960"/>
      <c r="B1960" s="152"/>
    </row>
    <row r="1961" spans="1:2" x14ac:dyDescent="0.25">
      <c r="A1961"/>
      <c r="B1961" s="152"/>
    </row>
    <row r="1962" spans="1:2" x14ac:dyDescent="0.25">
      <c r="A1962"/>
      <c r="B1962" s="152"/>
    </row>
    <row r="1963" spans="1:2" x14ac:dyDescent="0.25">
      <c r="A1963"/>
      <c r="B1963" s="152"/>
    </row>
    <row r="1964" spans="1:2" x14ac:dyDescent="0.25">
      <c r="A1964"/>
      <c r="B1964" s="152"/>
    </row>
    <row r="1965" spans="1:2" x14ac:dyDescent="0.25">
      <c r="A1965"/>
      <c r="B1965" s="152"/>
    </row>
    <row r="1966" spans="1:2" x14ac:dyDescent="0.25">
      <c r="A1966"/>
      <c r="B1966" s="152"/>
    </row>
    <row r="1967" spans="1:2" x14ac:dyDescent="0.25">
      <c r="A1967"/>
      <c r="B1967" s="152"/>
    </row>
    <row r="1968" spans="1:2" x14ac:dyDescent="0.25">
      <c r="A1968"/>
      <c r="B1968" s="152"/>
    </row>
    <row r="1969" spans="1:2" x14ac:dyDescent="0.25">
      <c r="A1969"/>
      <c r="B1969" s="152"/>
    </row>
    <row r="1970" spans="1:2" x14ac:dyDescent="0.25">
      <c r="A1970"/>
      <c r="B1970" s="152"/>
    </row>
    <row r="1971" spans="1:2" x14ac:dyDescent="0.25">
      <c r="A1971"/>
      <c r="B1971" s="152"/>
    </row>
    <row r="1972" spans="1:2" x14ac:dyDescent="0.25">
      <c r="A1972"/>
      <c r="B1972" s="152"/>
    </row>
    <row r="1973" spans="1:2" x14ac:dyDescent="0.25">
      <c r="A1973"/>
      <c r="B1973" s="152"/>
    </row>
    <row r="1974" spans="1:2" x14ac:dyDescent="0.25">
      <c r="A1974"/>
      <c r="B1974" s="152"/>
    </row>
    <row r="1975" spans="1:2" x14ac:dyDescent="0.25">
      <c r="A1975"/>
      <c r="B1975" s="152"/>
    </row>
    <row r="1976" spans="1:2" x14ac:dyDescent="0.25">
      <c r="A1976"/>
      <c r="B1976" s="152"/>
    </row>
    <row r="1977" spans="1:2" x14ac:dyDescent="0.25">
      <c r="A1977"/>
      <c r="B1977" s="152"/>
    </row>
    <row r="1978" spans="1:2" x14ac:dyDescent="0.25">
      <c r="A1978"/>
      <c r="B1978" s="152"/>
    </row>
    <row r="1979" spans="1:2" x14ac:dyDescent="0.25">
      <c r="A1979"/>
      <c r="B1979" s="152"/>
    </row>
    <row r="1980" spans="1:2" x14ac:dyDescent="0.25">
      <c r="A1980"/>
      <c r="B1980" s="152"/>
    </row>
    <row r="1981" spans="1:2" x14ac:dyDescent="0.25">
      <c r="A1981"/>
      <c r="B1981" s="152"/>
    </row>
    <row r="1982" spans="1:2" x14ac:dyDescent="0.25">
      <c r="A1982"/>
      <c r="B1982" s="152"/>
    </row>
    <row r="1983" spans="1:2" x14ac:dyDescent="0.25">
      <c r="A1983"/>
      <c r="B1983" s="152"/>
    </row>
    <row r="1984" spans="1:2" x14ac:dyDescent="0.25">
      <c r="A1984"/>
      <c r="B1984" s="152"/>
    </row>
    <row r="1985" spans="1:2" x14ac:dyDescent="0.25">
      <c r="A1985"/>
      <c r="B1985" s="152"/>
    </row>
    <row r="1986" spans="1:2" x14ac:dyDescent="0.25">
      <c r="A1986"/>
      <c r="B1986" s="152"/>
    </row>
    <row r="1987" spans="1:2" x14ac:dyDescent="0.25">
      <c r="A1987"/>
      <c r="B1987" s="152"/>
    </row>
    <row r="1988" spans="1:2" x14ac:dyDescent="0.25">
      <c r="A1988"/>
      <c r="B1988" s="152"/>
    </row>
    <row r="1989" spans="1:2" x14ac:dyDescent="0.25">
      <c r="A1989"/>
      <c r="B1989" s="152"/>
    </row>
    <row r="1990" spans="1:2" x14ac:dyDescent="0.25">
      <c r="A1990"/>
      <c r="B1990" s="152"/>
    </row>
    <row r="1991" spans="1:2" x14ac:dyDescent="0.25">
      <c r="A1991"/>
      <c r="B1991" s="152"/>
    </row>
    <row r="1992" spans="1:2" x14ac:dyDescent="0.25">
      <c r="A1992"/>
      <c r="B1992" s="152"/>
    </row>
    <row r="1993" spans="1:2" x14ac:dyDescent="0.25">
      <c r="A1993"/>
      <c r="B1993" s="152"/>
    </row>
    <row r="1994" spans="1:2" x14ac:dyDescent="0.25">
      <c r="A1994"/>
      <c r="B1994" s="152"/>
    </row>
    <row r="1995" spans="1:2" x14ac:dyDescent="0.25">
      <c r="A1995"/>
      <c r="B1995" s="152"/>
    </row>
    <row r="1996" spans="1:2" x14ac:dyDescent="0.25">
      <c r="A1996"/>
      <c r="B1996" s="152"/>
    </row>
    <row r="1997" spans="1:2" x14ac:dyDescent="0.25">
      <c r="A1997"/>
      <c r="B1997" s="152"/>
    </row>
    <row r="1998" spans="1:2" x14ac:dyDescent="0.25">
      <c r="A1998"/>
      <c r="B1998" s="152"/>
    </row>
    <row r="1999" spans="1:2" x14ac:dyDescent="0.25">
      <c r="A1999"/>
      <c r="B1999" s="152"/>
    </row>
    <row r="2000" spans="1:2" x14ac:dyDescent="0.25">
      <c r="A2000"/>
      <c r="B2000" s="152"/>
    </row>
    <row r="2001" spans="1:2" x14ac:dyDescent="0.25">
      <c r="A2001"/>
      <c r="B2001" s="152"/>
    </row>
    <row r="2002" spans="1:2" x14ac:dyDescent="0.25">
      <c r="A2002"/>
      <c r="B2002" s="152"/>
    </row>
    <row r="2003" spans="1:2" x14ac:dyDescent="0.25">
      <c r="A2003"/>
      <c r="B2003" s="152"/>
    </row>
    <row r="2004" spans="1:2" x14ac:dyDescent="0.25">
      <c r="A2004"/>
      <c r="B2004" s="152"/>
    </row>
    <row r="2005" spans="1:2" x14ac:dyDescent="0.25">
      <c r="A2005"/>
      <c r="B2005" s="152"/>
    </row>
    <row r="2006" spans="1:2" x14ac:dyDescent="0.25">
      <c r="A2006"/>
      <c r="B2006" s="152"/>
    </row>
    <row r="2007" spans="1:2" x14ac:dyDescent="0.25">
      <c r="A2007"/>
      <c r="B2007" s="152"/>
    </row>
    <row r="2008" spans="1:2" x14ac:dyDescent="0.25">
      <c r="A2008"/>
      <c r="B2008" s="152"/>
    </row>
    <row r="2009" spans="1:2" x14ac:dyDescent="0.25">
      <c r="A2009"/>
      <c r="B2009" s="152"/>
    </row>
    <row r="2010" spans="1:2" x14ac:dyDescent="0.25">
      <c r="A2010"/>
      <c r="B2010" s="152"/>
    </row>
    <row r="2011" spans="1:2" x14ac:dyDescent="0.25">
      <c r="A2011"/>
      <c r="B2011" s="152"/>
    </row>
    <row r="2012" spans="1:2" x14ac:dyDescent="0.25">
      <c r="A2012"/>
      <c r="B2012" s="152"/>
    </row>
    <row r="2013" spans="1:2" x14ac:dyDescent="0.25">
      <c r="A2013"/>
      <c r="B2013" s="152"/>
    </row>
    <row r="2014" spans="1:2" x14ac:dyDescent="0.25">
      <c r="A2014"/>
      <c r="B2014" s="152"/>
    </row>
    <row r="2015" spans="1:2" x14ac:dyDescent="0.25">
      <c r="A2015"/>
      <c r="B2015" s="152"/>
    </row>
    <row r="2016" spans="1:2" x14ac:dyDescent="0.25">
      <c r="A2016"/>
      <c r="B2016" s="152"/>
    </row>
    <row r="2017" spans="1:2" x14ac:dyDescent="0.25">
      <c r="A2017"/>
      <c r="B2017" s="152"/>
    </row>
    <row r="2018" spans="1:2" x14ac:dyDescent="0.25">
      <c r="A2018"/>
      <c r="B2018" s="152"/>
    </row>
    <row r="2019" spans="1:2" x14ac:dyDescent="0.25">
      <c r="A2019"/>
      <c r="B2019" s="152"/>
    </row>
    <row r="2020" spans="1:2" x14ac:dyDescent="0.25">
      <c r="A2020"/>
      <c r="B2020" s="152"/>
    </row>
    <row r="2021" spans="1:2" x14ac:dyDescent="0.25">
      <c r="A2021"/>
      <c r="B2021" s="152"/>
    </row>
    <row r="2022" spans="1:2" x14ac:dyDescent="0.25">
      <c r="A2022"/>
      <c r="B2022" s="152"/>
    </row>
    <row r="2023" spans="1:2" x14ac:dyDescent="0.25">
      <c r="A2023"/>
      <c r="B2023" s="152"/>
    </row>
    <row r="2024" spans="1:2" x14ac:dyDescent="0.25">
      <c r="A2024"/>
      <c r="B2024" s="152"/>
    </row>
    <row r="2025" spans="1:2" x14ac:dyDescent="0.25">
      <c r="A2025"/>
      <c r="B2025" s="152"/>
    </row>
    <row r="2026" spans="1:2" x14ac:dyDescent="0.25">
      <c r="A2026"/>
      <c r="B2026" s="152"/>
    </row>
    <row r="2027" spans="1:2" x14ac:dyDescent="0.25">
      <c r="A2027"/>
      <c r="B2027" s="152"/>
    </row>
    <row r="2028" spans="1:2" x14ac:dyDescent="0.25">
      <c r="A2028"/>
      <c r="B2028" s="152"/>
    </row>
    <row r="2029" spans="1:2" x14ac:dyDescent="0.25">
      <c r="A2029"/>
      <c r="B2029" s="152"/>
    </row>
    <row r="2030" spans="1:2" x14ac:dyDescent="0.25">
      <c r="A2030"/>
      <c r="B2030" s="152"/>
    </row>
    <row r="2031" spans="1:2" x14ac:dyDescent="0.25">
      <c r="A2031"/>
      <c r="B2031" s="152"/>
    </row>
    <row r="2032" spans="1:2" x14ac:dyDescent="0.25">
      <c r="A2032"/>
      <c r="B2032" s="152"/>
    </row>
    <row r="2033" spans="1:2" x14ac:dyDescent="0.25">
      <c r="A2033"/>
      <c r="B2033" s="152"/>
    </row>
    <row r="2034" spans="1:2" x14ac:dyDescent="0.25">
      <c r="A2034"/>
      <c r="B2034" s="152"/>
    </row>
    <row r="2035" spans="1:2" x14ac:dyDescent="0.25">
      <c r="A2035"/>
      <c r="B2035" s="152"/>
    </row>
    <row r="2036" spans="1:2" x14ac:dyDescent="0.25">
      <c r="A2036"/>
      <c r="B2036" s="152"/>
    </row>
    <row r="2037" spans="1:2" x14ac:dyDescent="0.25">
      <c r="A2037"/>
      <c r="B2037" s="152"/>
    </row>
    <row r="2038" spans="1:2" x14ac:dyDescent="0.25">
      <c r="A2038"/>
      <c r="B2038" s="152"/>
    </row>
    <row r="2039" spans="1:2" x14ac:dyDescent="0.25">
      <c r="A2039"/>
      <c r="B2039" s="152"/>
    </row>
    <row r="2040" spans="1:2" x14ac:dyDescent="0.25">
      <c r="A2040"/>
      <c r="B2040" s="152"/>
    </row>
    <row r="2041" spans="1:2" x14ac:dyDescent="0.25">
      <c r="A2041"/>
      <c r="B2041" s="152"/>
    </row>
    <row r="2042" spans="1:2" x14ac:dyDescent="0.25">
      <c r="A2042"/>
      <c r="B2042" s="152"/>
    </row>
    <row r="2043" spans="1:2" x14ac:dyDescent="0.25">
      <c r="A2043"/>
      <c r="B2043" s="152"/>
    </row>
    <row r="2044" spans="1:2" x14ac:dyDescent="0.25">
      <c r="A2044"/>
      <c r="B2044" s="152"/>
    </row>
    <row r="2045" spans="1:2" x14ac:dyDescent="0.25">
      <c r="A2045"/>
      <c r="B2045" s="152"/>
    </row>
    <row r="2046" spans="1:2" x14ac:dyDescent="0.25">
      <c r="A2046"/>
      <c r="B2046" s="152"/>
    </row>
    <row r="2047" spans="1:2" x14ac:dyDescent="0.25">
      <c r="A2047"/>
      <c r="B2047" s="152"/>
    </row>
    <row r="2048" spans="1:2" x14ac:dyDescent="0.25">
      <c r="A2048"/>
      <c r="B2048" s="152"/>
    </row>
    <row r="2049" spans="1:2" x14ac:dyDescent="0.25">
      <c r="A2049"/>
      <c r="B2049" s="152"/>
    </row>
    <row r="2050" spans="1:2" x14ac:dyDescent="0.25">
      <c r="A2050"/>
      <c r="B2050" s="152"/>
    </row>
    <row r="2051" spans="1:2" x14ac:dyDescent="0.25">
      <c r="A2051"/>
      <c r="B2051" s="152"/>
    </row>
    <row r="2052" spans="1:2" x14ac:dyDescent="0.25">
      <c r="A2052"/>
      <c r="B2052" s="152"/>
    </row>
    <row r="2053" spans="1:2" x14ac:dyDescent="0.25">
      <c r="A2053"/>
      <c r="B2053" s="152"/>
    </row>
    <row r="2054" spans="1:2" x14ac:dyDescent="0.25">
      <c r="A2054"/>
      <c r="B2054" s="152"/>
    </row>
    <row r="2055" spans="1:2" x14ac:dyDescent="0.25">
      <c r="A2055"/>
      <c r="B2055" s="152"/>
    </row>
    <row r="2056" spans="1:2" x14ac:dyDescent="0.25">
      <c r="A2056"/>
      <c r="B2056" s="152"/>
    </row>
    <row r="2057" spans="1:2" x14ac:dyDescent="0.25">
      <c r="A2057"/>
      <c r="B2057" s="152"/>
    </row>
    <row r="2058" spans="1:2" x14ac:dyDescent="0.25">
      <c r="A2058"/>
      <c r="B2058" s="152"/>
    </row>
    <row r="2059" spans="1:2" x14ac:dyDescent="0.25">
      <c r="A2059"/>
      <c r="B2059" s="152"/>
    </row>
    <row r="2060" spans="1:2" x14ac:dyDescent="0.25">
      <c r="A2060"/>
      <c r="B2060" s="152"/>
    </row>
    <row r="2061" spans="1:2" x14ac:dyDescent="0.25">
      <c r="A2061"/>
      <c r="B2061" s="152"/>
    </row>
    <row r="2062" spans="1:2" x14ac:dyDescent="0.25">
      <c r="A2062"/>
      <c r="B2062" s="152"/>
    </row>
    <row r="2063" spans="1:2" x14ac:dyDescent="0.25">
      <c r="A2063"/>
      <c r="B2063" s="152"/>
    </row>
    <row r="2064" spans="1:2" x14ac:dyDescent="0.25">
      <c r="A2064"/>
      <c r="B2064" s="152"/>
    </row>
    <row r="2065" spans="1:2" x14ac:dyDescent="0.25">
      <c r="A2065"/>
      <c r="B2065" s="152"/>
    </row>
    <row r="2066" spans="1:2" x14ac:dyDescent="0.25">
      <c r="A2066"/>
      <c r="B2066" s="152"/>
    </row>
    <row r="2067" spans="1:2" x14ac:dyDescent="0.25">
      <c r="A2067"/>
      <c r="B2067" s="152"/>
    </row>
    <row r="2068" spans="1:2" x14ac:dyDescent="0.25">
      <c r="A2068"/>
      <c r="B2068" s="152"/>
    </row>
    <row r="2069" spans="1:2" x14ac:dyDescent="0.25">
      <c r="A2069"/>
      <c r="B2069" s="152"/>
    </row>
    <row r="2070" spans="1:2" x14ac:dyDescent="0.25">
      <c r="A2070"/>
      <c r="B2070" s="152"/>
    </row>
    <row r="2071" spans="1:2" x14ac:dyDescent="0.25">
      <c r="A2071"/>
      <c r="B2071" s="152"/>
    </row>
    <row r="2072" spans="1:2" x14ac:dyDescent="0.25">
      <c r="A2072"/>
      <c r="B2072" s="152"/>
    </row>
    <row r="2073" spans="1:2" x14ac:dyDescent="0.25">
      <c r="A2073"/>
      <c r="B2073" s="152"/>
    </row>
    <row r="2074" spans="1:2" x14ac:dyDescent="0.25">
      <c r="A2074"/>
      <c r="B2074" s="152"/>
    </row>
    <row r="2075" spans="1:2" x14ac:dyDescent="0.25">
      <c r="A2075"/>
      <c r="B2075" s="152"/>
    </row>
    <row r="2076" spans="1:2" x14ac:dyDescent="0.25">
      <c r="A2076"/>
      <c r="B2076" s="152"/>
    </row>
    <row r="2077" spans="1:2" x14ac:dyDescent="0.25">
      <c r="A2077"/>
      <c r="B2077" s="152"/>
    </row>
    <row r="2078" spans="1:2" x14ac:dyDescent="0.25">
      <c r="A2078"/>
      <c r="B2078" s="152"/>
    </row>
    <row r="2079" spans="1:2" x14ac:dyDescent="0.25">
      <c r="A2079"/>
      <c r="B2079" s="152"/>
    </row>
    <row r="2080" spans="1:2" x14ac:dyDescent="0.25">
      <c r="A2080"/>
      <c r="B2080" s="152"/>
    </row>
    <row r="2081" spans="1:2" x14ac:dyDescent="0.25">
      <c r="A2081"/>
      <c r="B2081" s="152"/>
    </row>
    <row r="2082" spans="1:2" x14ac:dyDescent="0.25">
      <c r="A2082"/>
      <c r="B2082" s="152"/>
    </row>
    <row r="2083" spans="1:2" x14ac:dyDescent="0.25">
      <c r="A2083"/>
      <c r="B2083" s="152"/>
    </row>
    <row r="2084" spans="1:2" x14ac:dyDescent="0.25">
      <c r="A2084"/>
      <c r="B2084" s="152"/>
    </row>
    <row r="2085" spans="1:2" x14ac:dyDescent="0.25">
      <c r="A2085"/>
      <c r="B2085" s="152"/>
    </row>
    <row r="2086" spans="1:2" x14ac:dyDescent="0.25">
      <c r="A2086"/>
      <c r="B2086" s="152"/>
    </row>
    <row r="2087" spans="1:2" x14ac:dyDescent="0.25">
      <c r="A2087"/>
      <c r="B2087" s="152"/>
    </row>
    <row r="2088" spans="1:2" x14ac:dyDescent="0.25">
      <c r="A2088"/>
      <c r="B2088" s="152"/>
    </row>
    <row r="2089" spans="1:2" x14ac:dyDescent="0.25">
      <c r="A2089"/>
      <c r="B2089" s="152"/>
    </row>
    <row r="2090" spans="1:2" x14ac:dyDescent="0.25">
      <c r="A2090"/>
      <c r="B2090" s="152"/>
    </row>
    <row r="2091" spans="1:2" x14ac:dyDescent="0.25">
      <c r="A2091"/>
      <c r="B2091" s="152"/>
    </row>
    <row r="2092" spans="1:2" x14ac:dyDescent="0.25">
      <c r="A2092"/>
      <c r="B2092" s="152"/>
    </row>
    <row r="2093" spans="1:2" x14ac:dyDescent="0.25">
      <c r="A2093"/>
      <c r="B2093" s="152"/>
    </row>
    <row r="2094" spans="1:2" x14ac:dyDescent="0.25">
      <c r="A2094"/>
      <c r="B2094" s="152"/>
    </row>
    <row r="2095" spans="1:2" x14ac:dyDescent="0.25">
      <c r="A2095"/>
      <c r="B2095" s="152"/>
    </row>
    <row r="2096" spans="1:2" x14ac:dyDescent="0.25">
      <c r="A2096"/>
      <c r="B2096" s="152"/>
    </row>
    <row r="2097" spans="1:2" x14ac:dyDescent="0.25">
      <c r="A2097"/>
      <c r="B2097" s="152"/>
    </row>
    <row r="2098" spans="1:2" x14ac:dyDescent="0.25">
      <c r="A2098"/>
      <c r="B2098" s="152"/>
    </row>
    <row r="2099" spans="1:2" x14ac:dyDescent="0.25">
      <c r="A2099"/>
      <c r="B2099" s="152"/>
    </row>
    <row r="2100" spans="1:2" x14ac:dyDescent="0.25">
      <c r="A2100"/>
      <c r="B2100" s="152"/>
    </row>
    <row r="2101" spans="1:2" x14ac:dyDescent="0.25">
      <c r="A2101"/>
      <c r="B2101" s="152"/>
    </row>
    <row r="2102" spans="1:2" x14ac:dyDescent="0.25">
      <c r="A2102"/>
      <c r="B2102" s="152"/>
    </row>
    <row r="2103" spans="1:2" x14ac:dyDescent="0.25">
      <c r="A2103"/>
      <c r="B2103" s="152"/>
    </row>
    <row r="2104" spans="1:2" x14ac:dyDescent="0.25">
      <c r="A2104"/>
      <c r="B2104" s="152"/>
    </row>
    <row r="2105" spans="1:2" x14ac:dyDescent="0.25">
      <c r="A2105"/>
      <c r="B2105" s="152"/>
    </row>
    <row r="2106" spans="1:2" x14ac:dyDescent="0.25">
      <c r="A2106"/>
      <c r="B2106" s="152"/>
    </row>
    <row r="2107" spans="1:2" x14ac:dyDescent="0.25">
      <c r="A2107"/>
      <c r="B2107" s="152"/>
    </row>
    <row r="2108" spans="1:2" x14ac:dyDescent="0.25">
      <c r="A2108"/>
      <c r="B2108" s="152"/>
    </row>
    <row r="2109" spans="1:2" x14ac:dyDescent="0.25">
      <c r="A2109"/>
      <c r="B2109" s="152"/>
    </row>
    <row r="2110" spans="1:2" x14ac:dyDescent="0.25">
      <c r="A2110"/>
      <c r="B2110" s="152"/>
    </row>
    <row r="2111" spans="1:2" x14ac:dyDescent="0.25">
      <c r="A2111"/>
      <c r="B2111" s="152"/>
    </row>
    <row r="2112" spans="1:2" x14ac:dyDescent="0.25">
      <c r="A2112"/>
      <c r="B2112" s="152"/>
    </row>
    <row r="2113" spans="1:2" x14ac:dyDescent="0.25">
      <c r="A2113"/>
      <c r="B2113" s="152"/>
    </row>
    <row r="2114" spans="1:2" x14ac:dyDescent="0.25">
      <c r="A2114"/>
      <c r="B2114" s="152"/>
    </row>
    <row r="2115" spans="1:2" x14ac:dyDescent="0.25">
      <c r="A2115"/>
      <c r="B2115" s="152"/>
    </row>
    <row r="2116" spans="1:2" x14ac:dyDescent="0.25">
      <c r="A2116"/>
      <c r="B2116" s="152"/>
    </row>
    <row r="2117" spans="1:2" x14ac:dyDescent="0.25">
      <c r="A2117"/>
      <c r="B2117" s="152"/>
    </row>
    <row r="2118" spans="1:2" x14ac:dyDescent="0.25">
      <c r="A2118"/>
      <c r="B2118" s="152"/>
    </row>
    <row r="2119" spans="1:2" x14ac:dyDescent="0.25">
      <c r="A2119"/>
      <c r="B2119" s="152"/>
    </row>
    <row r="2120" spans="1:2" x14ac:dyDescent="0.25">
      <c r="A2120"/>
      <c r="B2120" s="152"/>
    </row>
    <row r="2121" spans="1:2" x14ac:dyDescent="0.25">
      <c r="A2121"/>
      <c r="B2121" s="152"/>
    </row>
    <row r="2122" spans="1:2" x14ac:dyDescent="0.25">
      <c r="A2122"/>
      <c r="B2122" s="152"/>
    </row>
    <row r="2123" spans="1:2" x14ac:dyDescent="0.25">
      <c r="A2123"/>
      <c r="B2123" s="152"/>
    </row>
    <row r="2124" spans="1:2" x14ac:dyDescent="0.25">
      <c r="A2124"/>
      <c r="B2124" s="152"/>
    </row>
    <row r="2125" spans="1:2" x14ac:dyDescent="0.25">
      <c r="A2125"/>
      <c r="B2125" s="152"/>
    </row>
    <row r="2126" spans="1:2" x14ac:dyDescent="0.25">
      <c r="A2126"/>
      <c r="B2126" s="152"/>
    </row>
    <row r="2127" spans="1:2" x14ac:dyDescent="0.25">
      <c r="A2127"/>
      <c r="B2127" s="152"/>
    </row>
    <row r="2128" spans="1:2" x14ac:dyDescent="0.25">
      <c r="A2128"/>
      <c r="B2128" s="152"/>
    </row>
    <row r="2129" spans="1:2" x14ac:dyDescent="0.25">
      <c r="A2129"/>
      <c r="B2129" s="152"/>
    </row>
    <row r="2130" spans="1:2" x14ac:dyDescent="0.25">
      <c r="A2130"/>
      <c r="B2130" s="152"/>
    </row>
    <row r="2131" spans="1:2" x14ac:dyDescent="0.25">
      <c r="A2131"/>
      <c r="B2131" s="152"/>
    </row>
    <row r="2132" spans="1:2" x14ac:dyDescent="0.25">
      <c r="A2132"/>
      <c r="B2132" s="152"/>
    </row>
    <row r="2133" spans="1:2" x14ac:dyDescent="0.25">
      <c r="A2133"/>
      <c r="B2133" s="152"/>
    </row>
    <row r="2134" spans="1:2" x14ac:dyDescent="0.25">
      <c r="A2134"/>
      <c r="B2134" s="152"/>
    </row>
    <row r="2135" spans="1:2" x14ac:dyDescent="0.25">
      <c r="A2135"/>
      <c r="B2135" s="152"/>
    </row>
    <row r="2136" spans="1:2" x14ac:dyDescent="0.25">
      <c r="A2136"/>
      <c r="B2136" s="152"/>
    </row>
    <row r="2137" spans="1:2" x14ac:dyDescent="0.25">
      <c r="A2137"/>
      <c r="B2137" s="152"/>
    </row>
    <row r="2138" spans="1:2" x14ac:dyDescent="0.25">
      <c r="A2138"/>
      <c r="B2138" s="152"/>
    </row>
    <row r="2139" spans="1:2" x14ac:dyDescent="0.25">
      <c r="A2139"/>
      <c r="B2139" s="152"/>
    </row>
    <row r="2140" spans="1:2" x14ac:dyDescent="0.25">
      <c r="A2140"/>
      <c r="B2140" s="152"/>
    </row>
    <row r="2141" spans="1:2" x14ac:dyDescent="0.25">
      <c r="A2141"/>
      <c r="B2141" s="152"/>
    </row>
    <row r="2142" spans="1:2" x14ac:dyDescent="0.25">
      <c r="A2142"/>
      <c r="B2142" s="152"/>
    </row>
    <row r="2143" spans="1:2" x14ac:dyDescent="0.25">
      <c r="A2143"/>
      <c r="B2143" s="152"/>
    </row>
    <row r="2144" spans="1:2" x14ac:dyDescent="0.25">
      <c r="A2144"/>
      <c r="B2144" s="152"/>
    </row>
    <row r="2145" spans="1:2" x14ac:dyDescent="0.25">
      <c r="A2145"/>
      <c r="B2145" s="152"/>
    </row>
    <row r="2146" spans="1:2" x14ac:dyDescent="0.25">
      <c r="A2146"/>
      <c r="B2146" s="152"/>
    </row>
    <row r="2147" spans="1:2" x14ac:dyDescent="0.25">
      <c r="A2147"/>
      <c r="B2147" s="152"/>
    </row>
    <row r="2148" spans="1:2" x14ac:dyDescent="0.25">
      <c r="A2148"/>
      <c r="B2148" s="152"/>
    </row>
    <row r="2149" spans="1:2" x14ac:dyDescent="0.25">
      <c r="A2149"/>
      <c r="B2149" s="152"/>
    </row>
    <row r="2150" spans="1:2" x14ac:dyDescent="0.25">
      <c r="A2150"/>
      <c r="B2150" s="152"/>
    </row>
    <row r="2151" spans="1:2" x14ac:dyDescent="0.25">
      <c r="A2151"/>
      <c r="B2151" s="152"/>
    </row>
    <row r="2152" spans="1:2" x14ac:dyDescent="0.25">
      <c r="A2152"/>
      <c r="B2152" s="152"/>
    </row>
    <row r="2153" spans="1:2" x14ac:dyDescent="0.25">
      <c r="A2153"/>
      <c r="B2153" s="152"/>
    </row>
    <row r="2154" spans="1:2" x14ac:dyDescent="0.25">
      <c r="A2154"/>
      <c r="B2154" s="152"/>
    </row>
    <row r="2155" spans="1:2" x14ac:dyDescent="0.25">
      <c r="A2155"/>
      <c r="B2155" s="152"/>
    </row>
    <row r="2156" spans="1:2" x14ac:dyDescent="0.25">
      <c r="A2156"/>
      <c r="B2156" s="152"/>
    </row>
    <row r="2157" spans="1:2" x14ac:dyDescent="0.25">
      <c r="A2157"/>
      <c r="B2157" s="152"/>
    </row>
    <row r="2158" spans="1:2" x14ac:dyDescent="0.25">
      <c r="A2158"/>
      <c r="B2158" s="152"/>
    </row>
    <row r="2159" spans="1:2" x14ac:dyDescent="0.25">
      <c r="A2159"/>
      <c r="B2159" s="152"/>
    </row>
    <row r="2160" spans="1:2" x14ac:dyDescent="0.25">
      <c r="A2160"/>
      <c r="B2160" s="152"/>
    </row>
    <row r="2161" spans="1:2" x14ac:dyDescent="0.25">
      <c r="A2161"/>
      <c r="B2161" s="152"/>
    </row>
    <row r="2162" spans="1:2" x14ac:dyDescent="0.25">
      <c r="A2162"/>
      <c r="B2162" s="152"/>
    </row>
    <row r="2163" spans="1:2" x14ac:dyDescent="0.25">
      <c r="A2163"/>
      <c r="B2163" s="152"/>
    </row>
    <row r="2164" spans="1:2" x14ac:dyDescent="0.25">
      <c r="A2164"/>
      <c r="B2164" s="152"/>
    </row>
    <row r="2165" spans="1:2" x14ac:dyDescent="0.25">
      <c r="A2165"/>
      <c r="B2165" s="152"/>
    </row>
    <row r="2166" spans="1:2" x14ac:dyDescent="0.25">
      <c r="A2166"/>
      <c r="B2166" s="152"/>
    </row>
    <row r="2167" spans="1:2" x14ac:dyDescent="0.25">
      <c r="A2167"/>
      <c r="B2167" s="152"/>
    </row>
    <row r="2168" spans="1:2" x14ac:dyDescent="0.25">
      <c r="A2168"/>
      <c r="B2168" s="152"/>
    </row>
    <row r="2169" spans="1:2" x14ac:dyDescent="0.25">
      <c r="A2169"/>
      <c r="B2169" s="152"/>
    </row>
    <row r="2170" spans="1:2" x14ac:dyDescent="0.25">
      <c r="A2170"/>
      <c r="B2170" s="152"/>
    </row>
    <row r="2171" spans="1:2" x14ac:dyDescent="0.25">
      <c r="A2171"/>
      <c r="B2171" s="152"/>
    </row>
    <row r="2172" spans="1:2" x14ac:dyDescent="0.25">
      <c r="A2172"/>
      <c r="B2172" s="152"/>
    </row>
    <row r="2173" spans="1:2" x14ac:dyDescent="0.25">
      <c r="A2173"/>
      <c r="B2173" s="152"/>
    </row>
    <row r="2174" spans="1:2" x14ac:dyDescent="0.25">
      <c r="A2174"/>
      <c r="B2174" s="152"/>
    </row>
    <row r="2175" spans="1:2" x14ac:dyDescent="0.25">
      <c r="A2175"/>
      <c r="B2175" s="152"/>
    </row>
    <row r="2176" spans="1:2" x14ac:dyDescent="0.25">
      <c r="A2176"/>
      <c r="B2176" s="152"/>
    </row>
    <row r="2177" spans="1:2" x14ac:dyDescent="0.25">
      <c r="A2177"/>
      <c r="B2177" s="152"/>
    </row>
    <row r="2178" spans="1:2" x14ac:dyDescent="0.25">
      <c r="A2178"/>
      <c r="B2178" s="152"/>
    </row>
    <row r="2179" spans="1:2" x14ac:dyDescent="0.25">
      <c r="A2179"/>
      <c r="B2179" s="152"/>
    </row>
    <row r="2180" spans="1:2" x14ac:dyDescent="0.25">
      <c r="A2180"/>
      <c r="B2180" s="152"/>
    </row>
    <row r="2181" spans="1:2" x14ac:dyDescent="0.25">
      <c r="A2181"/>
      <c r="B2181" s="152"/>
    </row>
    <row r="2182" spans="1:2" x14ac:dyDescent="0.25">
      <c r="A2182"/>
      <c r="B2182" s="152"/>
    </row>
    <row r="2183" spans="1:2" x14ac:dyDescent="0.25">
      <c r="A2183"/>
      <c r="B2183" s="152"/>
    </row>
    <row r="2184" spans="1:2" x14ac:dyDescent="0.25">
      <c r="A2184"/>
      <c r="B2184" s="152"/>
    </row>
    <row r="2185" spans="1:2" x14ac:dyDescent="0.25">
      <c r="A2185"/>
      <c r="B2185" s="152"/>
    </row>
    <row r="2186" spans="1:2" x14ac:dyDescent="0.25">
      <c r="A2186"/>
      <c r="B2186" s="152"/>
    </row>
    <row r="2187" spans="1:2" x14ac:dyDescent="0.25">
      <c r="A2187"/>
      <c r="B2187" s="152"/>
    </row>
    <row r="2188" spans="1:2" x14ac:dyDescent="0.25">
      <c r="A2188"/>
      <c r="B2188" s="152"/>
    </row>
    <row r="2189" spans="1:2" x14ac:dyDescent="0.25">
      <c r="A2189"/>
      <c r="B2189" s="152"/>
    </row>
    <row r="2190" spans="1:2" x14ac:dyDescent="0.25">
      <c r="A2190"/>
      <c r="B2190" s="152"/>
    </row>
    <row r="2191" spans="1:2" x14ac:dyDescent="0.25">
      <c r="A2191"/>
      <c r="B2191" s="152"/>
    </row>
    <row r="2192" spans="1:2" x14ac:dyDescent="0.25">
      <c r="A2192"/>
      <c r="B2192" s="152"/>
    </row>
    <row r="2193" spans="1:2" x14ac:dyDescent="0.25">
      <c r="A2193"/>
      <c r="B2193" s="152"/>
    </row>
    <row r="2194" spans="1:2" x14ac:dyDescent="0.25">
      <c r="A2194"/>
      <c r="B2194" s="152"/>
    </row>
    <row r="2195" spans="1:2" x14ac:dyDescent="0.25">
      <c r="A2195"/>
      <c r="B2195" s="152"/>
    </row>
    <row r="2196" spans="1:2" x14ac:dyDescent="0.25">
      <c r="A2196"/>
      <c r="B2196" s="152"/>
    </row>
    <row r="2197" spans="1:2" x14ac:dyDescent="0.25">
      <c r="A2197"/>
      <c r="B2197" s="152"/>
    </row>
    <row r="2198" spans="1:2" x14ac:dyDescent="0.25">
      <c r="A2198"/>
      <c r="B2198" s="152"/>
    </row>
    <row r="2199" spans="1:2" x14ac:dyDescent="0.25">
      <c r="A2199"/>
      <c r="B2199" s="152"/>
    </row>
    <row r="2200" spans="1:2" x14ac:dyDescent="0.25">
      <c r="A2200"/>
      <c r="B2200" s="152"/>
    </row>
    <row r="2201" spans="1:2" x14ac:dyDescent="0.25">
      <c r="A2201"/>
      <c r="B2201" s="152"/>
    </row>
    <row r="2202" spans="1:2" x14ac:dyDescent="0.25">
      <c r="A2202"/>
      <c r="B2202" s="152"/>
    </row>
    <row r="2203" spans="1:2" x14ac:dyDescent="0.25">
      <c r="A2203"/>
      <c r="B2203" s="152"/>
    </row>
    <row r="2204" spans="1:2" x14ac:dyDescent="0.25">
      <c r="A2204"/>
      <c r="B2204" s="152"/>
    </row>
    <row r="2205" spans="1:2" x14ac:dyDescent="0.25">
      <c r="A2205"/>
      <c r="B2205" s="152"/>
    </row>
    <row r="2206" spans="1:2" x14ac:dyDescent="0.25">
      <c r="A2206"/>
      <c r="B2206" s="152"/>
    </row>
    <row r="2207" spans="1:2" x14ac:dyDescent="0.25">
      <c r="A2207"/>
      <c r="B2207" s="152"/>
    </row>
    <row r="2208" spans="1:2" x14ac:dyDescent="0.25">
      <c r="A2208"/>
      <c r="B2208" s="152"/>
    </row>
    <row r="2209" spans="1:2" x14ac:dyDescent="0.25">
      <c r="A2209"/>
      <c r="B2209" s="152"/>
    </row>
    <row r="2210" spans="1:2" x14ac:dyDescent="0.25">
      <c r="A2210"/>
      <c r="B2210" s="152"/>
    </row>
    <row r="2211" spans="1:2" x14ac:dyDescent="0.25">
      <c r="A2211"/>
      <c r="B2211" s="152"/>
    </row>
    <row r="2212" spans="1:2" x14ac:dyDescent="0.25">
      <c r="A2212"/>
      <c r="B2212" s="152"/>
    </row>
    <row r="2213" spans="1:2" x14ac:dyDescent="0.25">
      <c r="A2213"/>
      <c r="B2213" s="152"/>
    </row>
    <row r="2214" spans="1:2" x14ac:dyDescent="0.25">
      <c r="A2214"/>
      <c r="B2214" s="152"/>
    </row>
    <row r="2215" spans="1:2" x14ac:dyDescent="0.25">
      <c r="A2215"/>
      <c r="B2215" s="152"/>
    </row>
    <row r="2216" spans="1:2" x14ac:dyDescent="0.25">
      <c r="A2216"/>
      <c r="B2216" s="152"/>
    </row>
    <row r="2217" spans="1:2" x14ac:dyDescent="0.25">
      <c r="A2217"/>
      <c r="B2217" s="152"/>
    </row>
    <row r="2218" spans="1:2" x14ac:dyDescent="0.25">
      <c r="A2218"/>
      <c r="B2218" s="152"/>
    </row>
    <row r="2219" spans="1:2" x14ac:dyDescent="0.25">
      <c r="A2219"/>
      <c r="B2219" s="152"/>
    </row>
    <row r="2220" spans="1:2" x14ac:dyDescent="0.25">
      <c r="A2220"/>
      <c r="B2220" s="152"/>
    </row>
    <row r="2221" spans="1:2" x14ac:dyDescent="0.25">
      <c r="A2221"/>
      <c r="B2221" s="152"/>
    </row>
    <row r="2222" spans="1:2" x14ac:dyDescent="0.25">
      <c r="A2222"/>
      <c r="B2222" s="152"/>
    </row>
    <row r="2223" spans="1:2" x14ac:dyDescent="0.25">
      <c r="A2223"/>
      <c r="B2223" s="152"/>
    </row>
    <row r="2224" spans="1:2" x14ac:dyDescent="0.25">
      <c r="A2224"/>
      <c r="B2224" s="152"/>
    </row>
    <row r="2225" spans="1:2" x14ac:dyDescent="0.25">
      <c r="A2225"/>
      <c r="B2225" s="152"/>
    </row>
    <row r="2226" spans="1:2" x14ac:dyDescent="0.25">
      <c r="A2226"/>
      <c r="B2226" s="152"/>
    </row>
    <row r="2227" spans="1:2" x14ac:dyDescent="0.25">
      <c r="A2227"/>
      <c r="B2227" s="152"/>
    </row>
    <row r="2228" spans="1:2" x14ac:dyDescent="0.25">
      <c r="A2228"/>
      <c r="B2228" s="152"/>
    </row>
    <row r="2229" spans="1:2" x14ac:dyDescent="0.25">
      <c r="A2229"/>
      <c r="B2229" s="152"/>
    </row>
    <row r="2230" spans="1:2" x14ac:dyDescent="0.25">
      <c r="A2230"/>
      <c r="B2230" s="152"/>
    </row>
    <row r="2231" spans="1:2" x14ac:dyDescent="0.25">
      <c r="A2231"/>
      <c r="B2231" s="152"/>
    </row>
    <row r="2232" spans="1:2" x14ac:dyDescent="0.25">
      <c r="A2232"/>
      <c r="B2232" s="152"/>
    </row>
    <row r="2233" spans="1:2" x14ac:dyDescent="0.25">
      <c r="A2233"/>
      <c r="B2233" s="152"/>
    </row>
    <row r="2234" spans="1:2" x14ac:dyDescent="0.25">
      <c r="A2234"/>
      <c r="B2234" s="152"/>
    </row>
    <row r="2235" spans="1:2" x14ac:dyDescent="0.25">
      <c r="A2235"/>
      <c r="B2235" s="152"/>
    </row>
    <row r="2236" spans="1:2" x14ac:dyDescent="0.25">
      <c r="A2236"/>
      <c r="B2236" s="152"/>
    </row>
    <row r="2237" spans="1:2" x14ac:dyDescent="0.25">
      <c r="A2237"/>
      <c r="B2237" s="152"/>
    </row>
    <row r="2238" spans="1:2" x14ac:dyDescent="0.25">
      <c r="A2238"/>
      <c r="B2238" s="152"/>
    </row>
    <row r="2239" spans="1:2" x14ac:dyDescent="0.25">
      <c r="A2239"/>
      <c r="B2239" s="152"/>
    </row>
    <row r="2240" spans="1:2" x14ac:dyDescent="0.25">
      <c r="A2240"/>
      <c r="B2240" s="152"/>
    </row>
    <row r="2241" spans="1:2" x14ac:dyDescent="0.25">
      <c r="A2241"/>
      <c r="B2241" s="152"/>
    </row>
    <row r="2242" spans="1:2" x14ac:dyDescent="0.25">
      <c r="A2242"/>
      <c r="B2242" s="152"/>
    </row>
    <row r="2243" spans="1:2" x14ac:dyDescent="0.25">
      <c r="A2243"/>
      <c r="B2243" s="152"/>
    </row>
    <row r="2244" spans="1:2" x14ac:dyDescent="0.25">
      <c r="A2244"/>
      <c r="B2244" s="152"/>
    </row>
    <row r="2245" spans="1:2" x14ac:dyDescent="0.25">
      <c r="A2245"/>
      <c r="B2245" s="152"/>
    </row>
    <row r="2246" spans="1:2" x14ac:dyDescent="0.25">
      <c r="A2246"/>
      <c r="B2246" s="152"/>
    </row>
    <row r="2247" spans="1:2" x14ac:dyDescent="0.25">
      <c r="A2247"/>
      <c r="B2247" s="152"/>
    </row>
    <row r="2248" spans="1:2" x14ac:dyDescent="0.25">
      <c r="A2248"/>
      <c r="B2248" s="152"/>
    </row>
    <row r="2249" spans="1:2" x14ac:dyDescent="0.25">
      <c r="A2249"/>
      <c r="B2249" s="152"/>
    </row>
    <row r="2250" spans="1:2" x14ac:dyDescent="0.25">
      <c r="A2250"/>
      <c r="B2250" s="152"/>
    </row>
    <row r="2251" spans="1:2" x14ac:dyDescent="0.25">
      <c r="A2251"/>
      <c r="B2251" s="152"/>
    </row>
    <row r="2252" spans="1:2" x14ac:dyDescent="0.25">
      <c r="A2252"/>
      <c r="B2252" s="152"/>
    </row>
    <row r="2253" spans="1:2" x14ac:dyDescent="0.25">
      <c r="A2253"/>
      <c r="B2253" s="152"/>
    </row>
    <row r="2254" spans="1:2" x14ac:dyDescent="0.25">
      <c r="A2254"/>
      <c r="B2254" s="152"/>
    </row>
    <row r="2255" spans="1:2" x14ac:dyDescent="0.25">
      <c r="A2255"/>
      <c r="B2255" s="152"/>
    </row>
    <row r="2256" spans="1:2" x14ac:dyDescent="0.25">
      <c r="A2256"/>
      <c r="B2256" s="152"/>
    </row>
    <row r="2257" spans="1:2" x14ac:dyDescent="0.25">
      <c r="A2257"/>
      <c r="B2257" s="152"/>
    </row>
    <row r="2258" spans="1:2" x14ac:dyDescent="0.25">
      <c r="A2258"/>
      <c r="B2258" s="152"/>
    </row>
    <row r="2259" spans="1:2" x14ac:dyDescent="0.25">
      <c r="A2259"/>
      <c r="B2259" s="152"/>
    </row>
    <row r="2260" spans="1:2" x14ac:dyDescent="0.25">
      <c r="A2260"/>
      <c r="B2260" s="152"/>
    </row>
    <row r="2261" spans="1:2" x14ac:dyDescent="0.25">
      <c r="A2261"/>
      <c r="B2261" s="152"/>
    </row>
    <row r="2262" spans="1:2" x14ac:dyDescent="0.25">
      <c r="A2262"/>
      <c r="B2262" s="152"/>
    </row>
    <row r="2263" spans="1:2" x14ac:dyDescent="0.25">
      <c r="A2263"/>
      <c r="B2263" s="152"/>
    </row>
    <row r="2264" spans="1:2" x14ac:dyDescent="0.25">
      <c r="A2264"/>
      <c r="B2264" s="152"/>
    </row>
    <row r="2265" spans="1:2" x14ac:dyDescent="0.25">
      <c r="A2265"/>
      <c r="B2265" s="152"/>
    </row>
    <row r="2266" spans="1:2" x14ac:dyDescent="0.25">
      <c r="A2266"/>
      <c r="B2266" s="152"/>
    </row>
    <row r="2267" spans="1:2" x14ac:dyDescent="0.25">
      <c r="A2267"/>
      <c r="B2267" s="152"/>
    </row>
    <row r="2268" spans="1:2" x14ac:dyDescent="0.25">
      <c r="A2268"/>
      <c r="B2268" s="152"/>
    </row>
    <row r="2269" spans="1:2" x14ac:dyDescent="0.25">
      <c r="A2269"/>
      <c r="B2269" s="152"/>
    </row>
    <row r="2270" spans="1:2" x14ac:dyDescent="0.25">
      <c r="A2270"/>
      <c r="B2270" s="152"/>
    </row>
    <row r="2271" spans="1:2" x14ac:dyDescent="0.25">
      <c r="A2271"/>
      <c r="B2271" s="152"/>
    </row>
    <row r="2272" spans="1:2" x14ac:dyDescent="0.25">
      <c r="A2272"/>
      <c r="B2272" s="152"/>
    </row>
    <row r="2273" spans="1:2" x14ac:dyDescent="0.25">
      <c r="A2273"/>
      <c r="B2273" s="152"/>
    </row>
    <row r="2274" spans="1:2" x14ac:dyDescent="0.25">
      <c r="A2274"/>
      <c r="B2274" s="152"/>
    </row>
    <row r="2275" spans="1:2" x14ac:dyDescent="0.25">
      <c r="A2275"/>
      <c r="B2275" s="152"/>
    </row>
    <row r="2276" spans="1:2" x14ac:dyDescent="0.25">
      <c r="A2276"/>
      <c r="B2276" s="152"/>
    </row>
    <row r="2277" spans="1:2" x14ac:dyDescent="0.25">
      <c r="A2277"/>
      <c r="B2277" s="152"/>
    </row>
    <row r="2278" spans="1:2" x14ac:dyDescent="0.25">
      <c r="A2278"/>
      <c r="B2278" s="152"/>
    </row>
    <row r="2279" spans="1:2" x14ac:dyDescent="0.25">
      <c r="A2279"/>
      <c r="B2279" s="152"/>
    </row>
    <row r="2280" spans="1:2" x14ac:dyDescent="0.25">
      <c r="A2280"/>
      <c r="B2280" s="152"/>
    </row>
    <row r="2281" spans="1:2" x14ac:dyDescent="0.25">
      <c r="A2281"/>
      <c r="B2281" s="152"/>
    </row>
    <row r="2282" spans="1:2" x14ac:dyDescent="0.25">
      <c r="A2282"/>
      <c r="B2282" s="152"/>
    </row>
    <row r="2283" spans="1:2" x14ac:dyDescent="0.25">
      <c r="A2283"/>
      <c r="B2283" s="152"/>
    </row>
    <row r="2284" spans="1:2" x14ac:dyDescent="0.25">
      <c r="A2284"/>
      <c r="B2284" s="152"/>
    </row>
    <row r="2285" spans="1:2" x14ac:dyDescent="0.25">
      <c r="A2285"/>
      <c r="B2285" s="152"/>
    </row>
    <row r="2286" spans="1:2" x14ac:dyDescent="0.25">
      <c r="A2286"/>
      <c r="B2286" s="152"/>
    </row>
    <row r="2287" spans="1:2" x14ac:dyDescent="0.25">
      <c r="A2287"/>
      <c r="B2287" s="152"/>
    </row>
    <row r="2288" spans="1:2" x14ac:dyDescent="0.25">
      <c r="A2288"/>
      <c r="B2288" s="152"/>
    </row>
    <row r="2289" spans="1:2" x14ac:dyDescent="0.25">
      <c r="A2289"/>
      <c r="B2289" s="152"/>
    </row>
    <row r="2290" spans="1:2" x14ac:dyDescent="0.25">
      <c r="A2290"/>
      <c r="B2290" s="152"/>
    </row>
    <row r="2291" spans="1:2" x14ac:dyDescent="0.25">
      <c r="A2291"/>
      <c r="B2291" s="152"/>
    </row>
    <row r="2292" spans="1:2" x14ac:dyDescent="0.25">
      <c r="A2292"/>
      <c r="B2292" s="152"/>
    </row>
    <row r="2293" spans="1:2" x14ac:dyDescent="0.25">
      <c r="A2293"/>
      <c r="B2293" s="152"/>
    </row>
    <row r="2294" spans="1:2" x14ac:dyDescent="0.25">
      <c r="A2294"/>
      <c r="B2294" s="152"/>
    </row>
    <row r="2295" spans="1:2" x14ac:dyDescent="0.25">
      <c r="A2295"/>
      <c r="B2295" s="152"/>
    </row>
    <row r="2296" spans="1:2" x14ac:dyDescent="0.25">
      <c r="A2296"/>
      <c r="B2296" s="152"/>
    </row>
    <row r="2297" spans="1:2" x14ac:dyDescent="0.25">
      <c r="A2297"/>
      <c r="B2297" s="152"/>
    </row>
    <row r="2298" spans="1:2" x14ac:dyDescent="0.25">
      <c r="A2298"/>
      <c r="B2298" s="152"/>
    </row>
    <row r="2299" spans="1:2" x14ac:dyDescent="0.25">
      <c r="A2299"/>
      <c r="B2299" s="152"/>
    </row>
    <row r="2300" spans="1:2" x14ac:dyDescent="0.25">
      <c r="A2300"/>
      <c r="B2300" s="152"/>
    </row>
    <row r="2301" spans="1:2" x14ac:dyDescent="0.25">
      <c r="A2301"/>
      <c r="B2301" s="152"/>
    </row>
    <row r="2302" spans="1:2" x14ac:dyDescent="0.25">
      <c r="A2302"/>
      <c r="B2302" s="152"/>
    </row>
    <row r="2303" spans="1:2" x14ac:dyDescent="0.25">
      <c r="A2303"/>
      <c r="B2303" s="152"/>
    </row>
    <row r="2304" spans="1:2" x14ac:dyDescent="0.25">
      <c r="A2304"/>
      <c r="B2304" s="152"/>
    </row>
    <row r="2305" spans="1:2" x14ac:dyDescent="0.25">
      <c r="A2305"/>
      <c r="B2305" s="152"/>
    </row>
    <row r="2306" spans="1:2" x14ac:dyDescent="0.25">
      <c r="A2306"/>
      <c r="B2306" s="152"/>
    </row>
    <row r="2307" spans="1:2" x14ac:dyDescent="0.25">
      <c r="A2307"/>
      <c r="B2307" s="152"/>
    </row>
    <row r="2308" spans="1:2" x14ac:dyDescent="0.25">
      <c r="A2308"/>
      <c r="B2308" s="152"/>
    </row>
    <row r="2309" spans="1:2" x14ac:dyDescent="0.25">
      <c r="A2309"/>
      <c r="B2309" s="152"/>
    </row>
    <row r="2310" spans="1:2" x14ac:dyDescent="0.25">
      <c r="A2310"/>
      <c r="B2310" s="152"/>
    </row>
    <row r="2311" spans="1:2" x14ac:dyDescent="0.25">
      <c r="A2311"/>
      <c r="B2311" s="152"/>
    </row>
    <row r="2312" spans="1:2" x14ac:dyDescent="0.25">
      <c r="A2312"/>
      <c r="B2312" s="152"/>
    </row>
    <row r="2313" spans="1:2" x14ac:dyDescent="0.25">
      <c r="A2313"/>
      <c r="B2313" s="152"/>
    </row>
    <row r="2314" spans="1:2" x14ac:dyDescent="0.25">
      <c r="A2314"/>
      <c r="B2314" s="152"/>
    </row>
    <row r="2315" spans="1:2" x14ac:dyDescent="0.25">
      <c r="A2315"/>
      <c r="B2315" s="152"/>
    </row>
    <row r="2316" spans="1:2" x14ac:dyDescent="0.25">
      <c r="A2316"/>
      <c r="B2316" s="152"/>
    </row>
    <row r="2317" spans="1:2" x14ac:dyDescent="0.25">
      <c r="A2317"/>
      <c r="B2317" s="152"/>
    </row>
    <row r="2318" spans="1:2" x14ac:dyDescent="0.25">
      <c r="A2318"/>
      <c r="B2318" s="152"/>
    </row>
    <row r="2319" spans="1:2" x14ac:dyDescent="0.25">
      <c r="A2319"/>
      <c r="B2319" s="152"/>
    </row>
    <row r="2320" spans="1:2" x14ac:dyDescent="0.25">
      <c r="A2320"/>
      <c r="B2320" s="152"/>
    </row>
    <row r="2321" spans="1:2" x14ac:dyDescent="0.25">
      <c r="A2321"/>
      <c r="B2321" s="152"/>
    </row>
    <row r="2322" spans="1:2" x14ac:dyDescent="0.25">
      <c r="A2322"/>
      <c r="B2322" s="152"/>
    </row>
    <row r="2323" spans="1:2" x14ac:dyDescent="0.25">
      <c r="A2323"/>
      <c r="B2323" s="152"/>
    </row>
    <row r="2324" spans="1:2" x14ac:dyDescent="0.25">
      <c r="A2324"/>
      <c r="B2324" s="152"/>
    </row>
    <row r="2325" spans="1:2" x14ac:dyDescent="0.25">
      <c r="A2325"/>
      <c r="B2325" s="152"/>
    </row>
    <row r="2326" spans="1:2" x14ac:dyDescent="0.25">
      <c r="A2326"/>
      <c r="B2326" s="152"/>
    </row>
    <row r="2327" spans="1:2" x14ac:dyDescent="0.25">
      <c r="A2327"/>
      <c r="B2327" s="152"/>
    </row>
    <row r="2328" spans="1:2" x14ac:dyDescent="0.25">
      <c r="A2328"/>
      <c r="B2328" s="152"/>
    </row>
    <row r="2329" spans="1:2" x14ac:dyDescent="0.25">
      <c r="A2329"/>
      <c r="B2329" s="152"/>
    </row>
    <row r="2330" spans="1:2" x14ac:dyDescent="0.25">
      <c r="A2330"/>
      <c r="B2330" s="152"/>
    </row>
    <row r="2331" spans="1:2" x14ac:dyDescent="0.25">
      <c r="A2331"/>
      <c r="B2331" s="152"/>
    </row>
    <row r="2332" spans="1:2" x14ac:dyDescent="0.25">
      <c r="A2332"/>
      <c r="B2332" s="152"/>
    </row>
    <row r="2333" spans="1:2" x14ac:dyDescent="0.25">
      <c r="A2333"/>
      <c r="B2333" s="152"/>
    </row>
    <row r="2334" spans="1:2" x14ac:dyDescent="0.25">
      <c r="A2334"/>
      <c r="B2334" s="152"/>
    </row>
    <row r="2335" spans="1:2" x14ac:dyDescent="0.25">
      <c r="A2335"/>
      <c r="B2335" s="152"/>
    </row>
    <row r="2336" spans="1:2" x14ac:dyDescent="0.25">
      <c r="A2336"/>
      <c r="B2336" s="152"/>
    </row>
    <row r="2337" spans="1:2" x14ac:dyDescent="0.25">
      <c r="A2337"/>
      <c r="B2337" s="152"/>
    </row>
    <row r="2338" spans="1:2" x14ac:dyDescent="0.25">
      <c r="A2338"/>
      <c r="B2338" s="152"/>
    </row>
    <row r="2339" spans="1:2" x14ac:dyDescent="0.25">
      <c r="A2339"/>
      <c r="B2339" s="152"/>
    </row>
    <row r="2340" spans="1:2" x14ac:dyDescent="0.25">
      <c r="A2340"/>
      <c r="B2340" s="152"/>
    </row>
    <row r="2341" spans="1:2" x14ac:dyDescent="0.25">
      <c r="A2341"/>
      <c r="B2341" s="152"/>
    </row>
    <row r="2342" spans="1:2" x14ac:dyDescent="0.25">
      <c r="A2342"/>
      <c r="B2342" s="152"/>
    </row>
    <row r="2343" spans="1:2" x14ac:dyDescent="0.25">
      <c r="A2343"/>
      <c r="B2343" s="152"/>
    </row>
    <row r="2344" spans="1:2" x14ac:dyDescent="0.25">
      <c r="A2344"/>
      <c r="B2344" s="152"/>
    </row>
    <row r="2345" spans="1:2" x14ac:dyDescent="0.25">
      <c r="A2345"/>
      <c r="B2345" s="152"/>
    </row>
    <row r="2346" spans="1:2" x14ac:dyDescent="0.25">
      <c r="A2346"/>
      <c r="B2346" s="152"/>
    </row>
    <row r="2347" spans="1:2" x14ac:dyDescent="0.25">
      <c r="A2347"/>
      <c r="B2347" s="152"/>
    </row>
    <row r="2348" spans="1:2" x14ac:dyDescent="0.25">
      <c r="A2348"/>
      <c r="B2348" s="152"/>
    </row>
    <row r="2349" spans="1:2" x14ac:dyDescent="0.25">
      <c r="A2349"/>
      <c r="B2349" s="152"/>
    </row>
    <row r="2350" spans="1:2" x14ac:dyDescent="0.25">
      <c r="A2350"/>
      <c r="B2350" s="152"/>
    </row>
    <row r="2351" spans="1:2" x14ac:dyDescent="0.25">
      <c r="A2351"/>
      <c r="B2351" s="152"/>
    </row>
    <row r="2352" spans="1:2" x14ac:dyDescent="0.25">
      <c r="A2352"/>
      <c r="B2352" s="152"/>
    </row>
    <row r="2353" spans="1:2" x14ac:dyDescent="0.25">
      <c r="A2353"/>
      <c r="B2353" s="152"/>
    </row>
    <row r="2354" spans="1:2" x14ac:dyDescent="0.25">
      <c r="A2354"/>
      <c r="B2354" s="152"/>
    </row>
    <row r="2355" spans="1:2" x14ac:dyDescent="0.25">
      <c r="A2355"/>
      <c r="B2355" s="152"/>
    </row>
    <row r="2356" spans="1:2" x14ac:dyDescent="0.25">
      <c r="A2356"/>
      <c r="B2356" s="152"/>
    </row>
    <row r="2357" spans="1:2" x14ac:dyDescent="0.25">
      <c r="A2357"/>
      <c r="B2357" s="152"/>
    </row>
    <row r="2358" spans="1:2" x14ac:dyDescent="0.25">
      <c r="A2358"/>
      <c r="B2358" s="152"/>
    </row>
    <row r="2359" spans="1:2" x14ac:dyDescent="0.25">
      <c r="A2359"/>
      <c r="B2359" s="152"/>
    </row>
    <row r="2360" spans="1:2" x14ac:dyDescent="0.25">
      <c r="A2360"/>
      <c r="B2360" s="152"/>
    </row>
    <row r="2361" spans="1:2" x14ac:dyDescent="0.25">
      <c r="A2361"/>
      <c r="B2361" s="152"/>
    </row>
    <row r="2362" spans="1:2" x14ac:dyDescent="0.25">
      <c r="A2362"/>
      <c r="B2362" s="152"/>
    </row>
    <row r="2363" spans="1:2" x14ac:dyDescent="0.25">
      <c r="A2363"/>
      <c r="B2363" s="152"/>
    </row>
    <row r="2364" spans="1:2" x14ac:dyDescent="0.25">
      <c r="A2364"/>
      <c r="B2364" s="152"/>
    </row>
    <row r="2365" spans="1:2" x14ac:dyDescent="0.25">
      <c r="A2365"/>
      <c r="B2365" s="152"/>
    </row>
    <row r="2366" spans="1:2" x14ac:dyDescent="0.25">
      <c r="A2366"/>
      <c r="B2366" s="152"/>
    </row>
    <row r="2367" spans="1:2" x14ac:dyDescent="0.25">
      <c r="A2367"/>
      <c r="B2367" s="152"/>
    </row>
    <row r="2368" spans="1:2" x14ac:dyDescent="0.25">
      <c r="A2368"/>
      <c r="B2368" s="152"/>
    </row>
    <row r="2369" spans="1:2" x14ac:dyDescent="0.25">
      <c r="A2369"/>
      <c r="B2369" s="152"/>
    </row>
    <row r="2370" spans="1:2" x14ac:dyDescent="0.25">
      <c r="A2370"/>
      <c r="B2370" s="152"/>
    </row>
    <row r="2371" spans="1:2" x14ac:dyDescent="0.25">
      <c r="A2371"/>
      <c r="B2371" s="152"/>
    </row>
    <row r="2372" spans="1:2" x14ac:dyDescent="0.25">
      <c r="A2372"/>
      <c r="B2372" s="152"/>
    </row>
    <row r="2373" spans="1:2" x14ac:dyDescent="0.25">
      <c r="A2373"/>
      <c r="B2373" s="152"/>
    </row>
    <row r="2374" spans="1:2" x14ac:dyDescent="0.25">
      <c r="A2374"/>
      <c r="B2374" s="152"/>
    </row>
    <row r="2375" spans="1:2" x14ac:dyDescent="0.25">
      <c r="A2375"/>
      <c r="B2375" s="152"/>
    </row>
    <row r="2376" spans="1:2" x14ac:dyDescent="0.25">
      <c r="A2376"/>
      <c r="B2376" s="152"/>
    </row>
    <row r="2377" spans="1:2" x14ac:dyDescent="0.25">
      <c r="A2377"/>
      <c r="B2377" s="152"/>
    </row>
    <row r="2378" spans="1:2" x14ac:dyDescent="0.25">
      <c r="A2378"/>
      <c r="B2378" s="152"/>
    </row>
    <row r="2379" spans="1:2" x14ac:dyDescent="0.25">
      <c r="A2379"/>
      <c r="B2379" s="152"/>
    </row>
    <row r="2380" spans="1:2" x14ac:dyDescent="0.25">
      <c r="A2380"/>
      <c r="B2380" s="152"/>
    </row>
    <row r="2381" spans="1:2" x14ac:dyDescent="0.25">
      <c r="A2381"/>
      <c r="B2381" s="152"/>
    </row>
    <row r="2382" spans="1:2" x14ac:dyDescent="0.25">
      <c r="A2382"/>
      <c r="B2382" s="152"/>
    </row>
    <row r="2383" spans="1:2" x14ac:dyDescent="0.25">
      <c r="A2383"/>
      <c r="B2383" s="152"/>
    </row>
    <row r="2384" spans="1:2" x14ac:dyDescent="0.25">
      <c r="A2384"/>
      <c r="B2384" s="152"/>
    </row>
    <row r="2385" spans="1:2" x14ac:dyDescent="0.25">
      <c r="A2385"/>
      <c r="B2385" s="152"/>
    </row>
    <row r="2386" spans="1:2" x14ac:dyDescent="0.25">
      <c r="A2386"/>
      <c r="B2386" s="152"/>
    </row>
    <row r="2387" spans="1:2" x14ac:dyDescent="0.25">
      <c r="A2387"/>
      <c r="B2387" s="152"/>
    </row>
    <row r="2388" spans="1:2" x14ac:dyDescent="0.25">
      <c r="A2388"/>
      <c r="B2388" s="152"/>
    </row>
    <row r="2389" spans="1:2" x14ac:dyDescent="0.25">
      <c r="A2389"/>
      <c r="B2389" s="152"/>
    </row>
    <row r="2390" spans="1:2" x14ac:dyDescent="0.25">
      <c r="A2390"/>
      <c r="B2390" s="152"/>
    </row>
    <row r="2391" spans="1:2" x14ac:dyDescent="0.25">
      <c r="A2391"/>
      <c r="B2391" s="152"/>
    </row>
    <row r="2392" spans="1:2" x14ac:dyDescent="0.25">
      <c r="A2392"/>
      <c r="B2392" s="152"/>
    </row>
    <row r="2393" spans="1:2" x14ac:dyDescent="0.25">
      <c r="A2393"/>
      <c r="B2393" s="152"/>
    </row>
    <row r="2394" spans="1:2" x14ac:dyDescent="0.25">
      <c r="A2394"/>
      <c r="B2394" s="152"/>
    </row>
    <row r="2395" spans="1:2" x14ac:dyDescent="0.25">
      <c r="A2395"/>
      <c r="B2395" s="152"/>
    </row>
    <row r="2396" spans="1:2" x14ac:dyDescent="0.25">
      <c r="A2396"/>
      <c r="B2396" s="152"/>
    </row>
    <row r="2397" spans="1:2" x14ac:dyDescent="0.25">
      <c r="A2397"/>
      <c r="B2397" s="152"/>
    </row>
    <row r="2398" spans="1:2" x14ac:dyDescent="0.25">
      <c r="A2398"/>
      <c r="B2398" s="152"/>
    </row>
    <row r="2399" spans="1:2" x14ac:dyDescent="0.25">
      <c r="A2399"/>
      <c r="B2399" s="152"/>
    </row>
    <row r="2400" spans="1:2" x14ac:dyDescent="0.25">
      <c r="A2400"/>
      <c r="B2400" s="152"/>
    </row>
    <row r="2401" spans="1:2" x14ac:dyDescent="0.25">
      <c r="A2401"/>
      <c r="B2401" s="152"/>
    </row>
    <row r="2402" spans="1:2" x14ac:dyDescent="0.25">
      <c r="A2402"/>
      <c r="B2402" s="152"/>
    </row>
    <row r="2403" spans="1:2" x14ac:dyDescent="0.25">
      <c r="A2403"/>
      <c r="B2403" s="152"/>
    </row>
    <row r="2404" spans="1:2" x14ac:dyDescent="0.25">
      <c r="A2404"/>
      <c r="B2404" s="152"/>
    </row>
    <row r="2405" spans="1:2" x14ac:dyDescent="0.25">
      <c r="A2405"/>
      <c r="B2405" s="152"/>
    </row>
    <row r="2406" spans="1:2" x14ac:dyDescent="0.25">
      <c r="A2406"/>
      <c r="B2406" s="152"/>
    </row>
    <row r="2407" spans="1:2" x14ac:dyDescent="0.25">
      <c r="A2407"/>
      <c r="B2407" s="152"/>
    </row>
    <row r="2408" spans="1:2" x14ac:dyDescent="0.25">
      <c r="A2408"/>
      <c r="B2408" s="152"/>
    </row>
    <row r="2409" spans="1:2" x14ac:dyDescent="0.25">
      <c r="A2409"/>
      <c r="B2409" s="152"/>
    </row>
    <row r="2410" spans="1:2" x14ac:dyDescent="0.25">
      <c r="A2410"/>
      <c r="B2410" s="152"/>
    </row>
    <row r="2411" spans="1:2" x14ac:dyDescent="0.25">
      <c r="A2411"/>
      <c r="B2411" s="152"/>
    </row>
    <row r="2412" spans="1:2" x14ac:dyDescent="0.25">
      <c r="A2412"/>
      <c r="B2412" s="152"/>
    </row>
    <row r="2413" spans="1:2" x14ac:dyDescent="0.25">
      <c r="A2413"/>
      <c r="B2413" s="152"/>
    </row>
    <row r="2414" spans="1:2" x14ac:dyDescent="0.25">
      <c r="A2414"/>
      <c r="B2414" s="152"/>
    </row>
    <row r="2415" spans="1:2" x14ac:dyDescent="0.25">
      <c r="A2415"/>
      <c r="B2415" s="152"/>
    </row>
    <row r="2416" spans="1:2" x14ac:dyDescent="0.25">
      <c r="A2416"/>
      <c r="B2416" s="152"/>
    </row>
    <row r="2417" spans="1:2" x14ac:dyDescent="0.25">
      <c r="A2417"/>
      <c r="B2417" s="152"/>
    </row>
    <row r="2418" spans="1:2" x14ac:dyDescent="0.25">
      <c r="A2418"/>
      <c r="B2418" s="152"/>
    </row>
    <row r="2419" spans="1:2" x14ac:dyDescent="0.25">
      <c r="A2419"/>
      <c r="B2419" s="152"/>
    </row>
    <row r="2420" spans="1:2" x14ac:dyDescent="0.25">
      <c r="A2420"/>
      <c r="B2420" s="152"/>
    </row>
    <row r="2421" spans="1:2" x14ac:dyDescent="0.25">
      <c r="A2421"/>
      <c r="B2421" s="152"/>
    </row>
    <row r="2422" spans="1:2" x14ac:dyDescent="0.25">
      <c r="A2422"/>
      <c r="B2422" s="152"/>
    </row>
    <row r="2423" spans="1:2" x14ac:dyDescent="0.25">
      <c r="A2423"/>
      <c r="B2423" s="152"/>
    </row>
    <row r="2424" spans="1:2" x14ac:dyDescent="0.25">
      <c r="A2424"/>
      <c r="B2424" s="152"/>
    </row>
    <row r="2425" spans="1:2" x14ac:dyDescent="0.25">
      <c r="A2425"/>
      <c r="B2425" s="152"/>
    </row>
    <row r="2426" spans="1:2" x14ac:dyDescent="0.25">
      <c r="A2426"/>
      <c r="B2426" s="152"/>
    </row>
    <row r="2427" spans="1:2" x14ac:dyDescent="0.25">
      <c r="A2427"/>
      <c r="B2427" s="152"/>
    </row>
    <row r="2428" spans="1:2" x14ac:dyDescent="0.25">
      <c r="A2428"/>
      <c r="B2428" s="152"/>
    </row>
    <row r="2429" spans="1:2" x14ac:dyDescent="0.25">
      <c r="A2429"/>
      <c r="B2429" s="152"/>
    </row>
    <row r="2430" spans="1:2" x14ac:dyDescent="0.25">
      <c r="A2430"/>
      <c r="B2430" s="152"/>
    </row>
    <row r="2431" spans="1:2" x14ac:dyDescent="0.25">
      <c r="A2431"/>
      <c r="B2431" s="152"/>
    </row>
    <row r="2432" spans="1:2" x14ac:dyDescent="0.25">
      <c r="A2432"/>
      <c r="B2432" s="152"/>
    </row>
    <row r="2433" spans="1:2" x14ac:dyDescent="0.25">
      <c r="A2433"/>
      <c r="B2433" s="152"/>
    </row>
    <row r="2434" spans="1:2" x14ac:dyDescent="0.25">
      <c r="A2434"/>
      <c r="B2434" s="152"/>
    </row>
    <row r="2435" spans="1:2" x14ac:dyDescent="0.25">
      <c r="A2435"/>
      <c r="B2435" s="152"/>
    </row>
    <row r="2436" spans="1:2" x14ac:dyDescent="0.25">
      <c r="A2436"/>
      <c r="B2436" s="152"/>
    </row>
    <row r="2437" spans="1:2" x14ac:dyDescent="0.25">
      <c r="A2437"/>
      <c r="B2437" s="152"/>
    </row>
    <row r="2438" spans="1:2" x14ac:dyDescent="0.25">
      <c r="A2438"/>
      <c r="B2438" s="152"/>
    </row>
    <row r="2439" spans="1:2" x14ac:dyDescent="0.25">
      <c r="A2439"/>
      <c r="B2439" s="152"/>
    </row>
    <row r="2440" spans="1:2" x14ac:dyDescent="0.25">
      <c r="A2440"/>
      <c r="B2440" s="152"/>
    </row>
    <row r="2441" spans="1:2" x14ac:dyDescent="0.25">
      <c r="A2441"/>
      <c r="B2441" s="152"/>
    </row>
    <row r="2442" spans="1:2" x14ac:dyDescent="0.25">
      <c r="A2442"/>
      <c r="B2442" s="152"/>
    </row>
    <row r="2443" spans="1:2" x14ac:dyDescent="0.25">
      <c r="A2443"/>
      <c r="B2443" s="152"/>
    </row>
    <row r="2444" spans="1:2" x14ac:dyDescent="0.25">
      <c r="A2444"/>
      <c r="B2444" s="152"/>
    </row>
    <row r="2445" spans="1:2" x14ac:dyDescent="0.25">
      <c r="A2445"/>
      <c r="B2445" s="152"/>
    </row>
    <row r="2446" spans="1:2" x14ac:dyDescent="0.25">
      <c r="A2446"/>
      <c r="B2446" s="152"/>
    </row>
    <row r="2447" spans="1:2" x14ac:dyDescent="0.25">
      <c r="A2447"/>
      <c r="B2447" s="152"/>
    </row>
    <row r="2448" spans="1:2" x14ac:dyDescent="0.25">
      <c r="A2448"/>
      <c r="B2448" s="152"/>
    </row>
    <row r="2449" spans="1:2" x14ac:dyDescent="0.25">
      <c r="A2449"/>
      <c r="B2449" s="152"/>
    </row>
    <row r="2450" spans="1:2" x14ac:dyDescent="0.25">
      <c r="A2450"/>
      <c r="B2450" s="152"/>
    </row>
    <row r="2451" spans="1:2" x14ac:dyDescent="0.25">
      <c r="A2451"/>
      <c r="B2451" s="152"/>
    </row>
    <row r="2452" spans="1:2" x14ac:dyDescent="0.25">
      <c r="A2452"/>
      <c r="B2452" s="152"/>
    </row>
    <row r="2453" spans="1:2" x14ac:dyDescent="0.25">
      <c r="A2453"/>
      <c r="B2453" s="152"/>
    </row>
    <row r="2454" spans="1:2" x14ac:dyDescent="0.25">
      <c r="A2454"/>
      <c r="B2454" s="152"/>
    </row>
    <row r="2455" spans="1:2" x14ac:dyDescent="0.25">
      <c r="A2455"/>
      <c r="B2455" s="152"/>
    </row>
    <row r="2456" spans="1:2" x14ac:dyDescent="0.25">
      <c r="A2456"/>
      <c r="B2456" s="152"/>
    </row>
    <row r="2457" spans="1:2" x14ac:dyDescent="0.25">
      <c r="A2457"/>
      <c r="B2457" s="152"/>
    </row>
    <row r="2458" spans="1:2" x14ac:dyDescent="0.25">
      <c r="A2458"/>
      <c r="B2458" s="152"/>
    </row>
    <row r="2459" spans="1:2" x14ac:dyDescent="0.25">
      <c r="A2459"/>
      <c r="B2459" s="152"/>
    </row>
    <row r="2460" spans="1:2" x14ac:dyDescent="0.25">
      <c r="A2460"/>
      <c r="B2460" s="152"/>
    </row>
    <row r="2461" spans="1:2" x14ac:dyDescent="0.25">
      <c r="A2461"/>
      <c r="B2461" s="152"/>
    </row>
    <row r="2462" spans="1:2" x14ac:dyDescent="0.25">
      <c r="A2462"/>
      <c r="B2462" s="152"/>
    </row>
    <row r="2463" spans="1:2" x14ac:dyDescent="0.25">
      <c r="A2463"/>
      <c r="B2463" s="152"/>
    </row>
    <row r="2464" spans="1:2" x14ac:dyDescent="0.25">
      <c r="A2464"/>
      <c r="B2464" s="152"/>
    </row>
    <row r="2465" spans="1:2" x14ac:dyDescent="0.25">
      <c r="A2465"/>
      <c r="B2465" s="152"/>
    </row>
    <row r="2466" spans="1:2" x14ac:dyDescent="0.25">
      <c r="A2466"/>
      <c r="B2466" s="152"/>
    </row>
    <row r="2467" spans="1:2" x14ac:dyDescent="0.25">
      <c r="A2467"/>
      <c r="B2467" s="152"/>
    </row>
    <row r="2468" spans="1:2" x14ac:dyDescent="0.25">
      <c r="A2468"/>
      <c r="B2468" s="152"/>
    </row>
    <row r="2469" spans="1:2" x14ac:dyDescent="0.25">
      <c r="A2469"/>
      <c r="B2469" s="152"/>
    </row>
    <row r="2470" spans="1:2" x14ac:dyDescent="0.25">
      <c r="A2470"/>
      <c r="B2470" s="152"/>
    </row>
    <row r="2471" spans="1:2" x14ac:dyDescent="0.25">
      <c r="A2471"/>
      <c r="B2471" s="152"/>
    </row>
    <row r="2472" spans="1:2" x14ac:dyDescent="0.25">
      <c r="A2472"/>
      <c r="B2472" s="152"/>
    </row>
    <row r="2473" spans="1:2" x14ac:dyDescent="0.25">
      <c r="A2473"/>
      <c r="B2473" s="152"/>
    </row>
    <row r="2474" spans="1:2" x14ac:dyDescent="0.25">
      <c r="A2474"/>
      <c r="B2474" s="152"/>
    </row>
    <row r="2475" spans="1:2" x14ac:dyDescent="0.25">
      <c r="A2475"/>
      <c r="B2475" s="152"/>
    </row>
    <row r="2476" spans="1:2" x14ac:dyDescent="0.25">
      <c r="A2476"/>
      <c r="B2476" s="152"/>
    </row>
    <row r="2477" spans="1:2" x14ac:dyDescent="0.25">
      <c r="A2477"/>
      <c r="B2477" s="152"/>
    </row>
    <row r="2478" spans="1:2" x14ac:dyDescent="0.25">
      <c r="A2478"/>
      <c r="B2478" s="152"/>
    </row>
    <row r="2479" spans="1:2" x14ac:dyDescent="0.25">
      <c r="A2479"/>
      <c r="B2479" s="152"/>
    </row>
    <row r="2480" spans="1:2" x14ac:dyDescent="0.25">
      <c r="A2480"/>
      <c r="B2480" s="152"/>
    </row>
    <row r="2481" spans="1:2" x14ac:dyDescent="0.25">
      <c r="A2481"/>
      <c r="B2481" s="152"/>
    </row>
    <row r="2482" spans="1:2" x14ac:dyDescent="0.25">
      <c r="A2482"/>
      <c r="B2482" s="152"/>
    </row>
    <row r="2483" spans="1:2" x14ac:dyDescent="0.25">
      <c r="A2483"/>
      <c r="B2483" s="152"/>
    </row>
    <row r="2484" spans="1:2" x14ac:dyDescent="0.25">
      <c r="A2484"/>
      <c r="B2484" s="152"/>
    </row>
    <row r="2485" spans="1:2" x14ac:dyDescent="0.25">
      <c r="A2485"/>
      <c r="B2485" s="152"/>
    </row>
    <row r="2486" spans="1:2" x14ac:dyDescent="0.25">
      <c r="A2486"/>
      <c r="B2486" s="152"/>
    </row>
    <row r="2487" spans="1:2" x14ac:dyDescent="0.25">
      <c r="A2487"/>
      <c r="B2487" s="152"/>
    </row>
    <row r="2488" spans="1:2" x14ac:dyDescent="0.25">
      <c r="A2488"/>
      <c r="B2488" s="152"/>
    </row>
    <row r="2489" spans="1:2" x14ac:dyDescent="0.25">
      <c r="A2489"/>
      <c r="B2489" s="152"/>
    </row>
    <row r="2490" spans="1:2" x14ac:dyDescent="0.25">
      <c r="A2490"/>
      <c r="B2490" s="152"/>
    </row>
    <row r="2491" spans="1:2" x14ac:dyDescent="0.25">
      <c r="A2491"/>
      <c r="B2491" s="152"/>
    </row>
    <row r="2492" spans="1:2" x14ac:dyDescent="0.25">
      <c r="A2492"/>
      <c r="B2492" s="152"/>
    </row>
    <row r="2493" spans="1:2" x14ac:dyDescent="0.25">
      <c r="A2493"/>
      <c r="B2493" s="152"/>
    </row>
    <row r="2494" spans="1:2" x14ac:dyDescent="0.25">
      <c r="A2494"/>
      <c r="B2494" s="152"/>
    </row>
    <row r="2495" spans="1:2" x14ac:dyDescent="0.25">
      <c r="A2495"/>
      <c r="B2495" s="152"/>
    </row>
    <row r="2496" spans="1:2" x14ac:dyDescent="0.25">
      <c r="A2496"/>
      <c r="B2496" s="152"/>
    </row>
    <row r="2497" spans="1:2" x14ac:dyDescent="0.25">
      <c r="A2497"/>
      <c r="B2497" s="152"/>
    </row>
    <row r="2498" spans="1:2" x14ac:dyDescent="0.25">
      <c r="A2498"/>
      <c r="B2498" s="152"/>
    </row>
    <row r="2499" spans="1:2" x14ac:dyDescent="0.25">
      <c r="A2499"/>
      <c r="B2499" s="152"/>
    </row>
    <row r="2500" spans="1:2" x14ac:dyDescent="0.25">
      <c r="A2500"/>
      <c r="B2500" s="152"/>
    </row>
    <row r="2501" spans="1:2" x14ac:dyDescent="0.25">
      <c r="A2501"/>
      <c r="B2501" s="152"/>
    </row>
    <row r="2502" spans="1:2" x14ac:dyDescent="0.25">
      <c r="A2502"/>
      <c r="B2502" s="152"/>
    </row>
    <row r="2503" spans="1:2" x14ac:dyDescent="0.25">
      <c r="A2503"/>
      <c r="B2503" s="152"/>
    </row>
    <row r="2504" spans="1:2" x14ac:dyDescent="0.25">
      <c r="A2504"/>
      <c r="B2504" s="152"/>
    </row>
    <row r="2505" spans="1:2" x14ac:dyDescent="0.25">
      <c r="A2505"/>
      <c r="B2505" s="152"/>
    </row>
    <row r="2506" spans="1:2" x14ac:dyDescent="0.25">
      <c r="A2506"/>
      <c r="B2506" s="152"/>
    </row>
    <row r="2507" spans="1:2" x14ac:dyDescent="0.25">
      <c r="A2507"/>
      <c r="B2507" s="152"/>
    </row>
    <row r="2508" spans="1:2" x14ac:dyDescent="0.25">
      <c r="A2508"/>
      <c r="B2508" s="152"/>
    </row>
    <row r="2509" spans="1:2" x14ac:dyDescent="0.25">
      <c r="A2509"/>
      <c r="B2509" s="152"/>
    </row>
    <row r="2510" spans="1:2" x14ac:dyDescent="0.25">
      <c r="A2510"/>
      <c r="B2510" s="152"/>
    </row>
    <row r="2511" spans="1:2" x14ac:dyDescent="0.25">
      <c r="A2511"/>
      <c r="B2511" s="152"/>
    </row>
    <row r="2512" spans="1:2" x14ac:dyDescent="0.25">
      <c r="A2512"/>
      <c r="B2512" s="152"/>
    </row>
    <row r="2513" spans="1:2" x14ac:dyDescent="0.25">
      <c r="A2513"/>
      <c r="B2513" s="152"/>
    </row>
    <row r="2514" spans="1:2" x14ac:dyDescent="0.25">
      <c r="A2514"/>
      <c r="B2514" s="152"/>
    </row>
    <row r="2515" spans="1:2" x14ac:dyDescent="0.25">
      <c r="A2515"/>
      <c r="B2515" s="152"/>
    </row>
    <row r="2516" spans="1:2" x14ac:dyDescent="0.25">
      <c r="A2516"/>
      <c r="B2516" s="152"/>
    </row>
    <row r="2517" spans="1:2" x14ac:dyDescent="0.25">
      <c r="A2517"/>
      <c r="B2517" s="152"/>
    </row>
    <row r="2518" spans="1:2" x14ac:dyDescent="0.25">
      <c r="A2518"/>
      <c r="B2518" s="152"/>
    </row>
    <row r="2519" spans="1:2" x14ac:dyDescent="0.25">
      <c r="A2519"/>
      <c r="B2519" s="152"/>
    </row>
    <row r="2520" spans="1:2" x14ac:dyDescent="0.25">
      <c r="A2520"/>
      <c r="B2520" s="152"/>
    </row>
    <row r="2521" spans="1:2" x14ac:dyDescent="0.25">
      <c r="A2521"/>
      <c r="B2521" s="152"/>
    </row>
    <row r="2522" spans="1:2" x14ac:dyDescent="0.25">
      <c r="A2522"/>
      <c r="B2522" s="152"/>
    </row>
    <row r="2523" spans="1:2" x14ac:dyDescent="0.25">
      <c r="A2523"/>
      <c r="B2523" s="152"/>
    </row>
    <row r="2524" spans="1:2" x14ac:dyDescent="0.25">
      <c r="A2524"/>
      <c r="B2524" s="152"/>
    </row>
    <row r="2525" spans="1:2" x14ac:dyDescent="0.25">
      <c r="A2525"/>
      <c r="B2525" s="152"/>
    </row>
    <row r="2526" spans="1:2" x14ac:dyDescent="0.25">
      <c r="A2526"/>
      <c r="B2526" s="152"/>
    </row>
    <row r="2527" spans="1:2" x14ac:dyDescent="0.25">
      <c r="A2527"/>
      <c r="B2527" s="152"/>
    </row>
    <row r="2528" spans="1:2" x14ac:dyDescent="0.25">
      <c r="A2528"/>
      <c r="B2528" s="152"/>
    </row>
    <row r="2529" spans="1:2" x14ac:dyDescent="0.25">
      <c r="A2529"/>
      <c r="B2529" s="152"/>
    </row>
    <row r="2530" spans="1:2" x14ac:dyDescent="0.25">
      <c r="A2530"/>
      <c r="B2530" s="152"/>
    </row>
    <row r="2531" spans="1:2" x14ac:dyDescent="0.25">
      <c r="A2531"/>
      <c r="B2531" s="152"/>
    </row>
    <row r="2532" spans="1:2" x14ac:dyDescent="0.25">
      <c r="A2532"/>
      <c r="B2532" s="152"/>
    </row>
    <row r="2533" spans="1:2" x14ac:dyDescent="0.25">
      <c r="A2533"/>
      <c r="B2533" s="152"/>
    </row>
    <row r="2534" spans="1:2" x14ac:dyDescent="0.25">
      <c r="A2534"/>
      <c r="B2534" s="152"/>
    </row>
    <row r="2535" spans="1:2" x14ac:dyDescent="0.25">
      <c r="A2535"/>
      <c r="B2535" s="152"/>
    </row>
    <row r="2536" spans="1:2" x14ac:dyDescent="0.25">
      <c r="A2536"/>
      <c r="B2536" s="152"/>
    </row>
    <row r="2537" spans="1:2" x14ac:dyDescent="0.25">
      <c r="A2537"/>
      <c r="B2537" s="152"/>
    </row>
    <row r="2538" spans="1:2" x14ac:dyDescent="0.25">
      <c r="A2538"/>
      <c r="B2538" s="152"/>
    </row>
    <row r="2539" spans="1:2" x14ac:dyDescent="0.25">
      <c r="A2539"/>
      <c r="B2539" s="152"/>
    </row>
    <row r="2540" spans="1:2" x14ac:dyDescent="0.25">
      <c r="A2540"/>
      <c r="B2540" s="152"/>
    </row>
    <row r="2541" spans="1:2" x14ac:dyDescent="0.25">
      <c r="A2541"/>
      <c r="B2541" s="152"/>
    </row>
    <row r="2542" spans="1:2" x14ac:dyDescent="0.25">
      <c r="A2542"/>
      <c r="B2542" s="152"/>
    </row>
    <row r="2543" spans="1:2" x14ac:dyDescent="0.25">
      <c r="A2543"/>
      <c r="B2543" s="152"/>
    </row>
    <row r="2544" spans="1:2" x14ac:dyDescent="0.25">
      <c r="A2544"/>
      <c r="B2544" s="152"/>
    </row>
    <row r="2545" spans="1:2" x14ac:dyDescent="0.25">
      <c r="A2545"/>
      <c r="B2545" s="152"/>
    </row>
    <row r="2546" spans="1:2" x14ac:dyDescent="0.25">
      <c r="A2546"/>
      <c r="B2546" s="152"/>
    </row>
    <row r="2547" spans="1:2" x14ac:dyDescent="0.25">
      <c r="A2547"/>
      <c r="B2547" s="152"/>
    </row>
    <row r="2548" spans="1:2" x14ac:dyDescent="0.25">
      <c r="A2548"/>
      <c r="B2548" s="152"/>
    </row>
    <row r="2549" spans="1:2" x14ac:dyDescent="0.25">
      <c r="A2549"/>
      <c r="B2549" s="152"/>
    </row>
    <row r="2550" spans="1:2" x14ac:dyDescent="0.25">
      <c r="A2550"/>
      <c r="B2550" s="152"/>
    </row>
    <row r="2551" spans="1:2" x14ac:dyDescent="0.25">
      <c r="A2551"/>
      <c r="B2551" s="152"/>
    </row>
    <row r="2552" spans="1:2" x14ac:dyDescent="0.25">
      <c r="A2552"/>
      <c r="B2552" s="152"/>
    </row>
    <row r="2553" spans="1:2" x14ac:dyDescent="0.25">
      <c r="A2553"/>
      <c r="B2553" s="152"/>
    </row>
    <row r="2554" spans="1:2" x14ac:dyDescent="0.25">
      <c r="A2554"/>
      <c r="B2554" s="152"/>
    </row>
    <row r="2555" spans="1:2" x14ac:dyDescent="0.25">
      <c r="A2555"/>
      <c r="B2555" s="152"/>
    </row>
    <row r="2556" spans="1:2" x14ac:dyDescent="0.25">
      <c r="A2556"/>
      <c r="B2556" s="152"/>
    </row>
    <row r="2557" spans="1:2" x14ac:dyDescent="0.25">
      <c r="A2557"/>
      <c r="B2557" s="152"/>
    </row>
    <row r="2558" spans="1:2" x14ac:dyDescent="0.25">
      <c r="A2558"/>
      <c r="B2558" s="152"/>
    </row>
    <row r="2559" spans="1:2" x14ac:dyDescent="0.25">
      <c r="A2559"/>
      <c r="B2559" s="152"/>
    </row>
    <row r="2560" spans="1:2" x14ac:dyDescent="0.25">
      <c r="A2560"/>
      <c r="B2560" s="152"/>
    </row>
    <row r="2561" spans="1:2" x14ac:dyDescent="0.25">
      <c r="A2561"/>
      <c r="B2561" s="152"/>
    </row>
    <row r="2562" spans="1:2" x14ac:dyDescent="0.25">
      <c r="A2562"/>
      <c r="B2562" s="152"/>
    </row>
    <row r="2563" spans="1:2" x14ac:dyDescent="0.25">
      <c r="A2563"/>
      <c r="B2563" s="152"/>
    </row>
    <row r="2564" spans="1:2" x14ac:dyDescent="0.25">
      <c r="A2564"/>
      <c r="B2564" s="152"/>
    </row>
    <row r="2565" spans="1:2" x14ac:dyDescent="0.25">
      <c r="A2565"/>
      <c r="B2565" s="152"/>
    </row>
    <row r="2566" spans="1:2" x14ac:dyDescent="0.25">
      <c r="A2566"/>
      <c r="B2566" s="152"/>
    </row>
    <row r="2567" spans="1:2" x14ac:dyDescent="0.25">
      <c r="A2567"/>
      <c r="B2567" s="152"/>
    </row>
    <row r="2568" spans="1:2" x14ac:dyDescent="0.25">
      <c r="A2568"/>
      <c r="B2568" s="152"/>
    </row>
    <row r="2569" spans="1:2" x14ac:dyDescent="0.25">
      <c r="A2569"/>
      <c r="B2569" s="152"/>
    </row>
    <row r="2570" spans="1:2" x14ac:dyDescent="0.25">
      <c r="A2570"/>
      <c r="B2570" s="152"/>
    </row>
    <row r="2571" spans="1:2" x14ac:dyDescent="0.25">
      <c r="A2571"/>
      <c r="B2571" s="152"/>
    </row>
    <row r="2572" spans="1:2" x14ac:dyDescent="0.25">
      <c r="A2572"/>
      <c r="B2572" s="152"/>
    </row>
    <row r="2573" spans="1:2" x14ac:dyDescent="0.25">
      <c r="A2573"/>
      <c r="B2573" s="152"/>
    </row>
    <row r="2574" spans="1:2" x14ac:dyDescent="0.25">
      <c r="A2574"/>
      <c r="B2574" s="152"/>
    </row>
    <row r="2575" spans="1:2" x14ac:dyDescent="0.25">
      <c r="A2575"/>
      <c r="B2575" s="152"/>
    </row>
    <row r="2576" spans="1:2" x14ac:dyDescent="0.25">
      <c r="A2576"/>
      <c r="B2576" s="152"/>
    </row>
    <row r="2577" spans="1:2" x14ac:dyDescent="0.25">
      <c r="A2577"/>
      <c r="B2577" s="152"/>
    </row>
    <row r="2578" spans="1:2" x14ac:dyDescent="0.25">
      <c r="A2578"/>
      <c r="B2578" s="152"/>
    </row>
    <row r="2579" spans="1:2" x14ac:dyDescent="0.25">
      <c r="A2579"/>
      <c r="B2579" s="152"/>
    </row>
    <row r="2580" spans="1:2" x14ac:dyDescent="0.25">
      <c r="A2580"/>
      <c r="B2580" s="152"/>
    </row>
    <row r="2581" spans="1:2" x14ac:dyDescent="0.25">
      <c r="A2581"/>
      <c r="B2581" s="152"/>
    </row>
    <row r="2582" spans="1:2" x14ac:dyDescent="0.25">
      <c r="A2582"/>
      <c r="B2582" s="152"/>
    </row>
    <row r="2583" spans="1:2" x14ac:dyDescent="0.25">
      <c r="A2583"/>
      <c r="B2583" s="152"/>
    </row>
    <row r="2584" spans="1:2" x14ac:dyDescent="0.25">
      <c r="A2584"/>
      <c r="B2584" s="152"/>
    </row>
    <row r="2585" spans="1:2" x14ac:dyDescent="0.25">
      <c r="A2585"/>
      <c r="B2585" s="152"/>
    </row>
    <row r="2586" spans="1:2" x14ac:dyDescent="0.25">
      <c r="A2586"/>
      <c r="B2586" s="152"/>
    </row>
    <row r="2587" spans="1:2" x14ac:dyDescent="0.25">
      <c r="A2587"/>
      <c r="B2587" s="152"/>
    </row>
    <row r="2588" spans="1:2" x14ac:dyDescent="0.25">
      <c r="A2588"/>
      <c r="B2588" s="152"/>
    </row>
    <row r="2589" spans="1:2" x14ac:dyDescent="0.25">
      <c r="A2589"/>
      <c r="B2589" s="152"/>
    </row>
    <row r="2590" spans="1:2" x14ac:dyDescent="0.25">
      <c r="A2590"/>
      <c r="B2590" s="152"/>
    </row>
    <row r="2591" spans="1:2" x14ac:dyDescent="0.25">
      <c r="A2591"/>
      <c r="B2591" s="152"/>
    </row>
    <row r="2592" spans="1:2" x14ac:dyDescent="0.25">
      <c r="A2592"/>
      <c r="B2592" s="152"/>
    </row>
    <row r="2593" spans="1:2" x14ac:dyDescent="0.25">
      <c r="A2593"/>
      <c r="B2593" s="152"/>
    </row>
    <row r="2594" spans="1:2" x14ac:dyDescent="0.25">
      <c r="A2594"/>
      <c r="B2594" s="152"/>
    </row>
    <row r="2595" spans="1:2" x14ac:dyDescent="0.25">
      <c r="A2595"/>
      <c r="B2595" s="152"/>
    </row>
    <row r="2596" spans="1:2" x14ac:dyDescent="0.25">
      <c r="A2596"/>
      <c r="B2596" s="152"/>
    </row>
    <row r="2597" spans="1:2" x14ac:dyDescent="0.25">
      <c r="A2597"/>
      <c r="B2597" s="152"/>
    </row>
    <row r="2598" spans="1:2" x14ac:dyDescent="0.25">
      <c r="A2598"/>
      <c r="B2598" s="152"/>
    </row>
    <row r="2599" spans="1:2" x14ac:dyDescent="0.25">
      <c r="A2599"/>
      <c r="B2599" s="152"/>
    </row>
    <row r="2600" spans="1:2" x14ac:dyDescent="0.25">
      <c r="A2600"/>
      <c r="B2600" s="152"/>
    </row>
    <row r="2601" spans="1:2" x14ac:dyDescent="0.25">
      <c r="A2601"/>
      <c r="B2601" s="152"/>
    </row>
    <row r="2602" spans="1:2" x14ac:dyDescent="0.25">
      <c r="A2602"/>
      <c r="B2602" s="152"/>
    </row>
    <row r="2603" spans="1:2" x14ac:dyDescent="0.25">
      <c r="A2603"/>
      <c r="B2603" s="152"/>
    </row>
    <row r="2604" spans="1:2" x14ac:dyDescent="0.25">
      <c r="A2604"/>
      <c r="B2604" s="152"/>
    </row>
    <row r="2605" spans="1:2" x14ac:dyDescent="0.25">
      <c r="A2605"/>
      <c r="B2605" s="152"/>
    </row>
    <row r="2606" spans="1:2" x14ac:dyDescent="0.25">
      <c r="A2606"/>
      <c r="B2606" s="152"/>
    </row>
    <row r="2607" spans="1:2" x14ac:dyDescent="0.25">
      <c r="A2607"/>
      <c r="B2607" s="152"/>
    </row>
    <row r="2608" spans="1:2" x14ac:dyDescent="0.25">
      <c r="A2608"/>
      <c r="B2608" s="152"/>
    </row>
    <row r="2609" spans="1:2" x14ac:dyDescent="0.25">
      <c r="A2609"/>
      <c r="B2609" s="152"/>
    </row>
    <row r="2610" spans="1:2" x14ac:dyDescent="0.25">
      <c r="A2610"/>
      <c r="B2610" s="152"/>
    </row>
    <row r="2611" spans="1:2" x14ac:dyDescent="0.25">
      <c r="A2611"/>
      <c r="B2611" s="152"/>
    </row>
    <row r="2612" spans="1:2" x14ac:dyDescent="0.25">
      <c r="A2612"/>
      <c r="B2612" s="152"/>
    </row>
    <row r="2613" spans="1:2" x14ac:dyDescent="0.25">
      <c r="A2613"/>
      <c r="B2613" s="152"/>
    </row>
    <row r="2614" spans="1:2" x14ac:dyDescent="0.25">
      <c r="A2614"/>
      <c r="B2614" s="152"/>
    </row>
    <row r="2615" spans="1:2" x14ac:dyDescent="0.25">
      <c r="A2615"/>
      <c r="B2615" s="152"/>
    </row>
    <row r="2616" spans="1:2" x14ac:dyDescent="0.25">
      <c r="A2616"/>
      <c r="B2616" s="152"/>
    </row>
    <row r="2617" spans="1:2" x14ac:dyDescent="0.25">
      <c r="A2617"/>
      <c r="B2617" s="152"/>
    </row>
    <row r="2618" spans="1:2" x14ac:dyDescent="0.25">
      <c r="A2618"/>
      <c r="B2618" s="152"/>
    </row>
    <row r="2619" spans="1:2" x14ac:dyDescent="0.25">
      <c r="A2619"/>
      <c r="B2619" s="152"/>
    </row>
    <row r="2620" spans="1:2" x14ac:dyDescent="0.25">
      <c r="A2620"/>
      <c r="B2620" s="152"/>
    </row>
    <row r="2621" spans="1:2" x14ac:dyDescent="0.25">
      <c r="A2621"/>
      <c r="B2621" s="152"/>
    </row>
    <row r="2622" spans="1:2" x14ac:dyDescent="0.25">
      <c r="A2622"/>
      <c r="B2622" s="152"/>
    </row>
    <row r="2623" spans="1:2" x14ac:dyDescent="0.25">
      <c r="A2623"/>
      <c r="B2623" s="152"/>
    </row>
    <row r="2624" spans="1:2" x14ac:dyDescent="0.25">
      <c r="A2624"/>
      <c r="B2624" s="152"/>
    </row>
    <row r="2625" spans="1:2" x14ac:dyDescent="0.25">
      <c r="A2625"/>
      <c r="B2625" s="152"/>
    </row>
    <row r="2626" spans="1:2" x14ac:dyDescent="0.25">
      <c r="A2626"/>
      <c r="B2626" s="152"/>
    </row>
    <row r="2627" spans="1:2" x14ac:dyDescent="0.25">
      <c r="A2627"/>
      <c r="B2627" s="152"/>
    </row>
    <row r="2628" spans="1:2" x14ac:dyDescent="0.25">
      <c r="A2628"/>
      <c r="B2628" s="152"/>
    </row>
    <row r="2629" spans="1:2" x14ac:dyDescent="0.25">
      <c r="A2629"/>
      <c r="B2629" s="152"/>
    </row>
    <row r="2630" spans="1:2" x14ac:dyDescent="0.25">
      <c r="A2630"/>
      <c r="B2630" s="152"/>
    </row>
    <row r="2631" spans="1:2" x14ac:dyDescent="0.25">
      <c r="A2631"/>
      <c r="B2631" s="152"/>
    </row>
    <row r="2632" spans="1:2" x14ac:dyDescent="0.25">
      <c r="A2632"/>
      <c r="B2632" s="152"/>
    </row>
    <row r="2633" spans="1:2" x14ac:dyDescent="0.25">
      <c r="A2633"/>
      <c r="B2633" s="152"/>
    </row>
    <row r="2634" spans="1:2" x14ac:dyDescent="0.25">
      <c r="A2634"/>
      <c r="B2634" s="152"/>
    </row>
    <row r="2635" spans="1:2" x14ac:dyDescent="0.25">
      <c r="A2635"/>
      <c r="B2635" s="152"/>
    </row>
    <row r="2636" spans="1:2" x14ac:dyDescent="0.25">
      <c r="A2636"/>
      <c r="B2636" s="152"/>
    </row>
    <row r="2637" spans="1:2" x14ac:dyDescent="0.25">
      <c r="A2637"/>
      <c r="B2637" s="152"/>
    </row>
    <row r="2638" spans="1:2" x14ac:dyDescent="0.25">
      <c r="A2638"/>
      <c r="B2638" s="152"/>
    </row>
    <row r="2639" spans="1:2" x14ac:dyDescent="0.25">
      <c r="A2639"/>
      <c r="B2639" s="152"/>
    </row>
    <row r="2640" spans="1:2" x14ac:dyDescent="0.25">
      <c r="A2640"/>
      <c r="B2640" s="152"/>
    </row>
    <row r="2641" spans="1:2" x14ac:dyDescent="0.25">
      <c r="A2641"/>
      <c r="B2641" s="152"/>
    </row>
    <row r="2642" spans="1:2" x14ac:dyDescent="0.25">
      <c r="A2642"/>
      <c r="B2642" s="152"/>
    </row>
    <row r="2643" spans="1:2" x14ac:dyDescent="0.25">
      <c r="A2643"/>
      <c r="B2643" s="152"/>
    </row>
    <row r="2644" spans="1:2" x14ac:dyDescent="0.25">
      <c r="A2644"/>
      <c r="B2644" s="152"/>
    </row>
    <row r="2645" spans="1:2" x14ac:dyDescent="0.25">
      <c r="A2645"/>
      <c r="B2645" s="152"/>
    </row>
    <row r="2646" spans="1:2" x14ac:dyDescent="0.25">
      <c r="A2646"/>
      <c r="B2646" s="152"/>
    </row>
    <row r="2647" spans="1:2" x14ac:dyDescent="0.25">
      <c r="A2647"/>
      <c r="B2647" s="152"/>
    </row>
    <row r="2648" spans="1:2" x14ac:dyDescent="0.25">
      <c r="A2648"/>
      <c r="B2648" s="152"/>
    </row>
    <row r="2649" spans="1:2" x14ac:dyDescent="0.25">
      <c r="A2649"/>
      <c r="B2649" s="152"/>
    </row>
    <row r="2650" spans="1:2" x14ac:dyDescent="0.25">
      <c r="A2650"/>
      <c r="B2650" s="152"/>
    </row>
    <row r="2651" spans="1:2" x14ac:dyDescent="0.25">
      <c r="A2651"/>
      <c r="B2651" s="152"/>
    </row>
    <row r="2652" spans="1:2" x14ac:dyDescent="0.25">
      <c r="A2652"/>
      <c r="B2652" s="152"/>
    </row>
    <row r="2653" spans="1:2" x14ac:dyDescent="0.25">
      <c r="A2653"/>
      <c r="B2653" s="152"/>
    </row>
    <row r="2654" spans="1:2" x14ac:dyDescent="0.25">
      <c r="A2654"/>
      <c r="B2654" s="152"/>
    </row>
    <row r="2655" spans="1:2" x14ac:dyDescent="0.25">
      <c r="A2655"/>
      <c r="B2655" s="152"/>
    </row>
    <row r="2656" spans="1:2" x14ac:dyDescent="0.25">
      <c r="A2656"/>
      <c r="B2656" s="152"/>
    </row>
    <row r="2657" spans="1:2" x14ac:dyDescent="0.25">
      <c r="A2657"/>
      <c r="B2657" s="152"/>
    </row>
    <row r="2658" spans="1:2" x14ac:dyDescent="0.25">
      <c r="A2658"/>
      <c r="B2658" s="152"/>
    </row>
    <row r="2659" spans="1:2" x14ac:dyDescent="0.25">
      <c r="A2659"/>
      <c r="B2659" s="152"/>
    </row>
    <row r="2660" spans="1:2" x14ac:dyDescent="0.25">
      <c r="A2660"/>
      <c r="B2660" s="152"/>
    </row>
    <row r="2661" spans="1:2" x14ac:dyDescent="0.25">
      <c r="A2661"/>
      <c r="B2661" s="152"/>
    </row>
    <row r="2662" spans="1:2" x14ac:dyDescent="0.25">
      <c r="A2662"/>
      <c r="B2662" s="152"/>
    </row>
    <row r="2663" spans="1:2" x14ac:dyDescent="0.25">
      <c r="A2663"/>
      <c r="B2663" s="152"/>
    </row>
    <row r="2664" spans="1:2" x14ac:dyDescent="0.25">
      <c r="A2664"/>
      <c r="B2664" s="152"/>
    </row>
    <row r="2665" spans="1:2" x14ac:dyDescent="0.25">
      <c r="A2665"/>
      <c r="B2665" s="152"/>
    </row>
    <row r="2666" spans="1:2" x14ac:dyDescent="0.25">
      <c r="A2666"/>
      <c r="B2666" s="152"/>
    </row>
    <row r="2667" spans="1:2" x14ac:dyDescent="0.25">
      <c r="A2667"/>
      <c r="B2667" s="152"/>
    </row>
    <row r="2668" spans="1:2" x14ac:dyDescent="0.25">
      <c r="A2668"/>
      <c r="B2668" s="152"/>
    </row>
    <row r="2669" spans="1:2" x14ac:dyDescent="0.25">
      <c r="A2669"/>
      <c r="B2669" s="152"/>
    </row>
    <row r="2670" spans="1:2" x14ac:dyDescent="0.25">
      <c r="A2670"/>
      <c r="B2670" s="152"/>
    </row>
    <row r="2671" spans="1:2" x14ac:dyDescent="0.25">
      <c r="A2671"/>
      <c r="B2671" s="152"/>
    </row>
    <row r="2672" spans="1:2" x14ac:dyDescent="0.25">
      <c r="A2672"/>
      <c r="B2672" s="152"/>
    </row>
    <row r="2673" spans="1:2" x14ac:dyDescent="0.25">
      <c r="A2673"/>
      <c r="B2673" s="152"/>
    </row>
    <row r="2674" spans="1:2" x14ac:dyDescent="0.25">
      <c r="A2674"/>
      <c r="B2674" s="152"/>
    </row>
    <row r="2675" spans="1:2" x14ac:dyDescent="0.25">
      <c r="A2675"/>
      <c r="B2675" s="152"/>
    </row>
    <row r="2676" spans="1:2" x14ac:dyDescent="0.25">
      <c r="A2676"/>
      <c r="B2676" s="152"/>
    </row>
    <row r="2677" spans="1:2" x14ac:dyDescent="0.25">
      <c r="A2677"/>
      <c r="B2677" s="152"/>
    </row>
    <row r="2678" spans="1:2" x14ac:dyDescent="0.25">
      <c r="A2678"/>
      <c r="B2678" s="152"/>
    </row>
    <row r="2679" spans="1:2" x14ac:dyDescent="0.25">
      <c r="A2679"/>
      <c r="B2679" s="152"/>
    </row>
    <row r="2680" spans="1:2" x14ac:dyDescent="0.25">
      <c r="A2680"/>
      <c r="B2680" s="152"/>
    </row>
    <row r="2681" spans="1:2" x14ac:dyDescent="0.25">
      <c r="A2681"/>
      <c r="B2681" s="152"/>
    </row>
    <row r="2682" spans="1:2" x14ac:dyDescent="0.25">
      <c r="A2682"/>
      <c r="B2682" s="152"/>
    </row>
    <row r="2683" spans="1:2" x14ac:dyDescent="0.25">
      <c r="A2683"/>
      <c r="B2683" s="152"/>
    </row>
    <row r="2684" spans="1:2" x14ac:dyDescent="0.25">
      <c r="A2684"/>
      <c r="B2684" s="152"/>
    </row>
    <row r="2685" spans="1:2" x14ac:dyDescent="0.25">
      <c r="A2685"/>
      <c r="B2685" s="152"/>
    </row>
    <row r="2686" spans="1:2" x14ac:dyDescent="0.25">
      <c r="A2686"/>
      <c r="B2686" s="152"/>
    </row>
    <row r="2687" spans="1:2" x14ac:dyDescent="0.25">
      <c r="A2687"/>
      <c r="B2687" s="152"/>
    </row>
    <row r="2688" spans="1:2" x14ac:dyDescent="0.25">
      <c r="A2688"/>
      <c r="B2688" s="152"/>
    </row>
    <row r="2689" spans="1:2" x14ac:dyDescent="0.25">
      <c r="A2689"/>
      <c r="B2689" s="152"/>
    </row>
    <row r="2690" spans="1:2" x14ac:dyDescent="0.25">
      <c r="A2690"/>
      <c r="B2690" s="152"/>
    </row>
    <row r="2691" spans="1:2" x14ac:dyDescent="0.25">
      <c r="A2691"/>
      <c r="B2691" s="152"/>
    </row>
    <row r="2692" spans="1:2" x14ac:dyDescent="0.25">
      <c r="A2692"/>
      <c r="B2692" s="152"/>
    </row>
    <row r="2693" spans="1:2" x14ac:dyDescent="0.25">
      <c r="A2693"/>
      <c r="B2693" s="152"/>
    </row>
    <row r="2694" spans="1:2" x14ac:dyDescent="0.25">
      <c r="A2694"/>
      <c r="B2694" s="152"/>
    </row>
    <row r="2695" spans="1:2" x14ac:dyDescent="0.25">
      <c r="A2695"/>
      <c r="B2695" s="152"/>
    </row>
    <row r="2696" spans="1:2" x14ac:dyDescent="0.25">
      <c r="A2696"/>
      <c r="B2696" s="152"/>
    </row>
    <row r="2697" spans="1:2" x14ac:dyDescent="0.25">
      <c r="A2697"/>
      <c r="B2697" s="152"/>
    </row>
    <row r="2698" spans="1:2" x14ac:dyDescent="0.25">
      <c r="A2698"/>
      <c r="B2698" s="152"/>
    </row>
    <row r="2699" spans="1:2" x14ac:dyDescent="0.25">
      <c r="A2699"/>
      <c r="B2699" s="152"/>
    </row>
    <row r="2700" spans="1:2" x14ac:dyDescent="0.25">
      <c r="A2700"/>
      <c r="B2700" s="152"/>
    </row>
    <row r="2701" spans="1:2" x14ac:dyDescent="0.25">
      <c r="A2701"/>
      <c r="B2701" s="152"/>
    </row>
    <row r="2702" spans="1:2" x14ac:dyDescent="0.25">
      <c r="A2702"/>
      <c r="B2702" s="152"/>
    </row>
    <row r="2703" spans="1:2" x14ac:dyDescent="0.25">
      <c r="A2703"/>
      <c r="B2703" s="152"/>
    </row>
    <row r="2704" spans="1:2" x14ac:dyDescent="0.25">
      <c r="A2704"/>
      <c r="B2704" s="152"/>
    </row>
    <row r="2705" spans="1:2" x14ac:dyDescent="0.25">
      <c r="A2705"/>
      <c r="B2705" s="152"/>
    </row>
    <row r="2706" spans="1:2" x14ac:dyDescent="0.25">
      <c r="A2706"/>
      <c r="B2706" s="152"/>
    </row>
    <row r="2707" spans="1:2" x14ac:dyDescent="0.25">
      <c r="A2707"/>
      <c r="B2707" s="152"/>
    </row>
    <row r="2708" spans="1:2" x14ac:dyDescent="0.25">
      <c r="A2708"/>
      <c r="B2708" s="152"/>
    </row>
    <row r="2709" spans="1:2" x14ac:dyDescent="0.25">
      <c r="A2709"/>
      <c r="B2709" s="152"/>
    </row>
    <row r="2710" spans="1:2" x14ac:dyDescent="0.25">
      <c r="A2710"/>
      <c r="B2710" s="152"/>
    </row>
    <row r="2711" spans="1:2" x14ac:dyDescent="0.25">
      <c r="A2711"/>
      <c r="B2711" s="152"/>
    </row>
    <row r="2712" spans="1:2" x14ac:dyDescent="0.25">
      <c r="A2712"/>
      <c r="B2712" s="152"/>
    </row>
    <row r="2713" spans="1:2" x14ac:dyDescent="0.25">
      <c r="A2713"/>
      <c r="B2713" s="152"/>
    </row>
    <row r="2714" spans="1:2" x14ac:dyDescent="0.25">
      <c r="A2714"/>
      <c r="B2714" s="152"/>
    </row>
    <row r="2715" spans="1:2" x14ac:dyDescent="0.25">
      <c r="A2715"/>
      <c r="B2715" s="152"/>
    </row>
    <row r="2716" spans="1:2" x14ac:dyDescent="0.25">
      <c r="A2716"/>
      <c r="B2716" s="152"/>
    </row>
    <row r="2717" spans="1:2" x14ac:dyDescent="0.25">
      <c r="A2717"/>
      <c r="B2717" s="152"/>
    </row>
    <row r="2718" spans="1:2" x14ac:dyDescent="0.25">
      <c r="A2718"/>
      <c r="B2718" s="152"/>
    </row>
    <row r="2719" spans="1:2" x14ac:dyDescent="0.25">
      <c r="A2719"/>
      <c r="B2719" s="152"/>
    </row>
    <row r="2720" spans="1:2" x14ac:dyDescent="0.25">
      <c r="A2720"/>
      <c r="B2720" s="152"/>
    </row>
    <row r="2721" spans="1:2" x14ac:dyDescent="0.25">
      <c r="A2721"/>
      <c r="B2721" s="152"/>
    </row>
    <row r="2722" spans="1:2" x14ac:dyDescent="0.25">
      <c r="A2722"/>
      <c r="B2722" s="152"/>
    </row>
    <row r="2723" spans="1:2" x14ac:dyDescent="0.25">
      <c r="A2723"/>
      <c r="B2723" s="152"/>
    </row>
    <row r="2724" spans="1:2" x14ac:dyDescent="0.25">
      <c r="A2724"/>
      <c r="B2724" s="152"/>
    </row>
    <row r="2725" spans="1:2" x14ac:dyDescent="0.25">
      <c r="A2725"/>
      <c r="B2725" s="152"/>
    </row>
    <row r="2726" spans="1:2" x14ac:dyDescent="0.25">
      <c r="A2726"/>
      <c r="B2726" s="152"/>
    </row>
    <row r="2727" spans="1:2" x14ac:dyDescent="0.25">
      <c r="A2727"/>
      <c r="B2727" s="152"/>
    </row>
    <row r="2728" spans="1:2" x14ac:dyDescent="0.25">
      <c r="A2728"/>
      <c r="B2728" s="152"/>
    </row>
    <row r="2729" spans="1:2" x14ac:dyDescent="0.25">
      <c r="A2729"/>
      <c r="B2729" s="152"/>
    </row>
    <row r="2730" spans="1:2" x14ac:dyDescent="0.25">
      <c r="A2730"/>
      <c r="B2730" s="152"/>
    </row>
    <row r="2731" spans="1:2" x14ac:dyDescent="0.25">
      <c r="A2731"/>
      <c r="B2731" s="152"/>
    </row>
    <row r="2732" spans="1:2" x14ac:dyDescent="0.25">
      <c r="A2732"/>
      <c r="B2732" s="152"/>
    </row>
    <row r="2733" spans="1:2" x14ac:dyDescent="0.25">
      <c r="A2733"/>
      <c r="B2733" s="152"/>
    </row>
    <row r="2734" spans="1:2" x14ac:dyDescent="0.25">
      <c r="A2734"/>
      <c r="B2734" s="152"/>
    </row>
    <row r="2735" spans="1:2" x14ac:dyDescent="0.25">
      <c r="A2735"/>
      <c r="B2735" s="152"/>
    </row>
    <row r="2736" spans="1:2" x14ac:dyDescent="0.25">
      <c r="A2736"/>
      <c r="B2736" s="152"/>
    </row>
    <row r="2737" spans="1:2" x14ac:dyDescent="0.25">
      <c r="A2737"/>
      <c r="B2737" s="152"/>
    </row>
    <row r="2738" spans="1:2" x14ac:dyDescent="0.25">
      <c r="A2738"/>
      <c r="B2738" s="152"/>
    </row>
    <row r="2739" spans="1:2" x14ac:dyDescent="0.25">
      <c r="A2739"/>
      <c r="B2739" s="152"/>
    </row>
    <row r="2740" spans="1:2" x14ac:dyDescent="0.25">
      <c r="A2740"/>
      <c r="B2740" s="152"/>
    </row>
    <row r="2741" spans="1:2" x14ac:dyDescent="0.25">
      <c r="A2741"/>
      <c r="B2741" s="152"/>
    </row>
    <row r="2742" spans="1:2" x14ac:dyDescent="0.25">
      <c r="A2742"/>
      <c r="B2742" s="152"/>
    </row>
    <row r="2743" spans="1:2" x14ac:dyDescent="0.25">
      <c r="A2743"/>
      <c r="B2743" s="152"/>
    </row>
    <row r="2744" spans="1:2" x14ac:dyDescent="0.25">
      <c r="A2744"/>
      <c r="B2744" s="152"/>
    </row>
    <row r="2745" spans="1:2" x14ac:dyDescent="0.25">
      <c r="A2745"/>
      <c r="B2745" s="152"/>
    </row>
    <row r="2746" spans="1:2" x14ac:dyDescent="0.25">
      <c r="A2746"/>
      <c r="B2746" s="152"/>
    </row>
    <row r="2747" spans="1:2" x14ac:dyDescent="0.25">
      <c r="A2747"/>
      <c r="B2747" s="152"/>
    </row>
    <row r="2748" spans="1:2" x14ac:dyDescent="0.25">
      <c r="A2748"/>
      <c r="B2748" s="152"/>
    </row>
    <row r="2749" spans="1:2" x14ac:dyDescent="0.25">
      <c r="A2749"/>
      <c r="B2749" s="152"/>
    </row>
    <row r="2750" spans="1:2" x14ac:dyDescent="0.25">
      <c r="A2750"/>
      <c r="B2750" s="152"/>
    </row>
    <row r="2751" spans="1:2" x14ac:dyDescent="0.25">
      <c r="A2751"/>
      <c r="B2751" s="152"/>
    </row>
    <row r="2752" spans="1:2" x14ac:dyDescent="0.25">
      <c r="A2752"/>
      <c r="B2752" s="152"/>
    </row>
    <row r="2753" spans="1:2" x14ac:dyDescent="0.25">
      <c r="A2753"/>
      <c r="B2753" s="152"/>
    </row>
    <row r="2754" spans="1:2" x14ac:dyDescent="0.25">
      <c r="A2754"/>
      <c r="B2754" s="152"/>
    </row>
    <row r="2755" spans="1:2" x14ac:dyDescent="0.25">
      <c r="A2755"/>
      <c r="B2755" s="152"/>
    </row>
    <row r="2756" spans="1:2" x14ac:dyDescent="0.25">
      <c r="A2756"/>
      <c r="B2756" s="152"/>
    </row>
    <row r="2757" spans="1:2" x14ac:dyDescent="0.25">
      <c r="A2757"/>
      <c r="B2757" s="152"/>
    </row>
    <row r="2758" spans="1:2" x14ac:dyDescent="0.25">
      <c r="A2758"/>
      <c r="B2758" s="152"/>
    </row>
    <row r="2759" spans="1:2" x14ac:dyDescent="0.25">
      <c r="A2759"/>
      <c r="B2759" s="152"/>
    </row>
    <row r="2760" spans="1:2" x14ac:dyDescent="0.25">
      <c r="A2760"/>
      <c r="B2760" s="152"/>
    </row>
    <row r="2761" spans="1:2" x14ac:dyDescent="0.25">
      <c r="A2761"/>
      <c r="B2761" s="152"/>
    </row>
    <row r="2762" spans="1:2" x14ac:dyDescent="0.25">
      <c r="A2762"/>
      <c r="B2762" s="152"/>
    </row>
    <row r="2763" spans="1:2" x14ac:dyDescent="0.25">
      <c r="A2763"/>
      <c r="B2763" s="152"/>
    </row>
    <row r="2764" spans="1:2" x14ac:dyDescent="0.25">
      <c r="A2764"/>
      <c r="B2764" s="152"/>
    </row>
    <row r="2765" spans="1:2" x14ac:dyDescent="0.25">
      <c r="A2765"/>
      <c r="B2765" s="152"/>
    </row>
    <row r="2766" spans="1:2" x14ac:dyDescent="0.25">
      <c r="A2766"/>
      <c r="B2766" s="152"/>
    </row>
    <row r="2767" spans="1:2" x14ac:dyDescent="0.25">
      <c r="A2767"/>
      <c r="B2767" s="152"/>
    </row>
    <row r="2768" spans="1:2" x14ac:dyDescent="0.25">
      <c r="A2768"/>
      <c r="B2768" s="152"/>
    </row>
    <row r="2769" spans="1:2" x14ac:dyDescent="0.25">
      <c r="A2769"/>
      <c r="B2769" s="152"/>
    </row>
    <row r="2770" spans="1:2" x14ac:dyDescent="0.25">
      <c r="A2770"/>
      <c r="B2770" s="152"/>
    </row>
    <row r="2771" spans="1:2" x14ac:dyDescent="0.25">
      <c r="A2771"/>
      <c r="B2771" s="152"/>
    </row>
    <row r="2772" spans="1:2" x14ac:dyDescent="0.25">
      <c r="A2772"/>
      <c r="B2772" s="152"/>
    </row>
    <row r="2773" spans="1:2" x14ac:dyDescent="0.25">
      <c r="A2773"/>
      <c r="B2773" s="152"/>
    </row>
    <row r="2774" spans="1:2" x14ac:dyDescent="0.25">
      <c r="A2774"/>
      <c r="B2774" s="152"/>
    </row>
    <row r="2775" spans="1:2" x14ac:dyDescent="0.25">
      <c r="A2775"/>
      <c r="B2775" s="152"/>
    </row>
    <row r="2776" spans="1:2" x14ac:dyDescent="0.25">
      <c r="A2776"/>
      <c r="B2776" s="152"/>
    </row>
    <row r="2777" spans="1:2" x14ac:dyDescent="0.25">
      <c r="A2777"/>
      <c r="B2777" s="152"/>
    </row>
    <row r="2778" spans="1:2" x14ac:dyDescent="0.25">
      <c r="A2778"/>
      <c r="B2778" s="152"/>
    </row>
    <row r="2779" spans="1:2" x14ac:dyDescent="0.25">
      <c r="A2779"/>
      <c r="B2779" s="152"/>
    </row>
    <row r="2780" spans="1:2" x14ac:dyDescent="0.25">
      <c r="A2780"/>
      <c r="B2780" s="152"/>
    </row>
    <row r="2781" spans="1:2" x14ac:dyDescent="0.25">
      <c r="A2781"/>
      <c r="B2781" s="152"/>
    </row>
    <row r="2782" spans="1:2" x14ac:dyDescent="0.25">
      <c r="A2782"/>
      <c r="B2782" s="152"/>
    </row>
    <row r="2783" spans="1:2" x14ac:dyDescent="0.25">
      <c r="A2783"/>
      <c r="B2783" s="152"/>
    </row>
    <row r="2784" spans="1:2" x14ac:dyDescent="0.25">
      <c r="A2784"/>
      <c r="B2784" s="152"/>
    </row>
    <row r="2785" spans="1:2" x14ac:dyDescent="0.25">
      <c r="A2785"/>
      <c r="B2785" s="152"/>
    </row>
    <row r="2786" spans="1:2" x14ac:dyDescent="0.25">
      <c r="A2786"/>
      <c r="B2786" s="152"/>
    </row>
    <row r="2787" spans="1:2" x14ac:dyDescent="0.25">
      <c r="A2787"/>
      <c r="B2787" s="152"/>
    </row>
    <row r="2788" spans="1:2" x14ac:dyDescent="0.25">
      <c r="A2788"/>
      <c r="B2788" s="152"/>
    </row>
    <row r="2789" spans="1:2" x14ac:dyDescent="0.25">
      <c r="A2789"/>
      <c r="B2789" s="152"/>
    </row>
    <row r="2790" spans="1:2" x14ac:dyDescent="0.25">
      <c r="A2790"/>
      <c r="B2790" s="152"/>
    </row>
    <row r="2791" spans="1:2" x14ac:dyDescent="0.25">
      <c r="A2791"/>
      <c r="B2791" s="152"/>
    </row>
    <row r="2792" spans="1:2" x14ac:dyDescent="0.25">
      <c r="A2792"/>
      <c r="B2792" s="152"/>
    </row>
    <row r="2793" spans="1:2" x14ac:dyDescent="0.25">
      <c r="A2793"/>
      <c r="B2793" s="152"/>
    </row>
    <row r="2794" spans="1:2" x14ac:dyDescent="0.25">
      <c r="A2794"/>
      <c r="B2794" s="152"/>
    </row>
    <row r="2795" spans="1:2" x14ac:dyDescent="0.25">
      <c r="A2795"/>
      <c r="B2795" s="152"/>
    </row>
    <row r="2796" spans="1:2" x14ac:dyDescent="0.25">
      <c r="A2796"/>
      <c r="B2796" s="152"/>
    </row>
    <row r="2797" spans="1:2" x14ac:dyDescent="0.25">
      <c r="A2797"/>
      <c r="B2797" s="152"/>
    </row>
    <row r="2798" spans="1:2" x14ac:dyDescent="0.25">
      <c r="A2798"/>
      <c r="B2798" s="152"/>
    </row>
    <row r="2799" spans="1:2" x14ac:dyDescent="0.25">
      <c r="A2799"/>
      <c r="B2799" s="152"/>
    </row>
    <row r="2800" spans="1:2" x14ac:dyDescent="0.25">
      <c r="A2800"/>
      <c r="B2800" s="152"/>
    </row>
    <row r="2801" spans="1:2" x14ac:dyDescent="0.25">
      <c r="A2801"/>
      <c r="B2801" s="152"/>
    </row>
    <row r="2802" spans="1:2" x14ac:dyDescent="0.25">
      <c r="A2802"/>
      <c r="B2802" s="152"/>
    </row>
    <row r="2803" spans="1:2" x14ac:dyDescent="0.25">
      <c r="A2803"/>
      <c r="B2803" s="152"/>
    </row>
    <row r="2804" spans="1:2" x14ac:dyDescent="0.25">
      <c r="A2804"/>
      <c r="B2804" s="152"/>
    </row>
    <row r="2805" spans="1:2" x14ac:dyDescent="0.25">
      <c r="A2805"/>
      <c r="B2805" s="152"/>
    </row>
    <row r="2806" spans="1:2" x14ac:dyDescent="0.25">
      <c r="A2806"/>
      <c r="B2806" s="152"/>
    </row>
    <row r="2807" spans="1:2" x14ac:dyDescent="0.25">
      <c r="A2807"/>
      <c r="B2807" s="152"/>
    </row>
    <row r="2808" spans="1:2" x14ac:dyDescent="0.25">
      <c r="A2808"/>
      <c r="B2808" s="152"/>
    </row>
    <row r="2809" spans="1:2" x14ac:dyDescent="0.25">
      <c r="A2809"/>
      <c r="B2809" s="152"/>
    </row>
    <row r="2810" spans="1:2" x14ac:dyDescent="0.25">
      <c r="A2810"/>
      <c r="B2810" s="152"/>
    </row>
    <row r="2811" spans="1:2" x14ac:dyDescent="0.25">
      <c r="A2811"/>
      <c r="B2811" s="152"/>
    </row>
    <row r="2812" spans="1:2" x14ac:dyDescent="0.25">
      <c r="A2812"/>
      <c r="B2812" s="152"/>
    </row>
    <row r="2813" spans="1:2" x14ac:dyDescent="0.25">
      <c r="A2813"/>
      <c r="B2813" s="152"/>
    </row>
    <row r="2814" spans="1:2" x14ac:dyDescent="0.25">
      <c r="A2814"/>
      <c r="B2814" s="152"/>
    </row>
    <row r="2815" spans="1:2" x14ac:dyDescent="0.25">
      <c r="A2815"/>
      <c r="B2815" s="152"/>
    </row>
    <row r="2816" spans="1:2" x14ac:dyDescent="0.25">
      <c r="A2816"/>
      <c r="B2816" s="152"/>
    </row>
    <row r="2817" spans="1:2" x14ac:dyDescent="0.25">
      <c r="A2817"/>
      <c r="B2817" s="152"/>
    </row>
    <row r="2818" spans="1:2" x14ac:dyDescent="0.25">
      <c r="A2818"/>
      <c r="B2818" s="152"/>
    </row>
    <row r="2819" spans="1:2" x14ac:dyDescent="0.25">
      <c r="A2819"/>
      <c r="B2819" s="152"/>
    </row>
    <row r="2820" spans="1:2" x14ac:dyDescent="0.25">
      <c r="A2820"/>
      <c r="B2820" s="152"/>
    </row>
    <row r="2821" spans="1:2" x14ac:dyDescent="0.25">
      <c r="A2821"/>
      <c r="B2821" s="152"/>
    </row>
    <row r="2822" spans="1:2" x14ac:dyDescent="0.25">
      <c r="A2822"/>
      <c r="B2822" s="152"/>
    </row>
    <row r="2823" spans="1:2" x14ac:dyDescent="0.25">
      <c r="A2823"/>
      <c r="B2823" s="152"/>
    </row>
    <row r="2824" spans="1:2" x14ac:dyDescent="0.25">
      <c r="A2824"/>
      <c r="B2824" s="152"/>
    </row>
    <row r="2825" spans="1:2" x14ac:dyDescent="0.25">
      <c r="A2825"/>
      <c r="B2825" s="152"/>
    </row>
    <row r="2826" spans="1:2" x14ac:dyDescent="0.25">
      <c r="A2826"/>
      <c r="B2826" s="152"/>
    </row>
    <row r="2827" spans="1:2" x14ac:dyDescent="0.25">
      <c r="A2827"/>
      <c r="B2827" s="152"/>
    </row>
    <row r="2828" spans="1:2" x14ac:dyDescent="0.25">
      <c r="A2828"/>
      <c r="B2828" s="152"/>
    </row>
    <row r="2829" spans="1:2" x14ac:dyDescent="0.25">
      <c r="A2829"/>
      <c r="B2829" s="152"/>
    </row>
    <row r="2830" spans="1:2" x14ac:dyDescent="0.25">
      <c r="A2830"/>
      <c r="B2830" s="152"/>
    </row>
    <row r="2831" spans="1:2" x14ac:dyDescent="0.25">
      <c r="A2831"/>
      <c r="B2831" s="152"/>
    </row>
    <row r="2832" spans="1:2" x14ac:dyDescent="0.25">
      <c r="A2832"/>
      <c r="B2832" s="152"/>
    </row>
    <row r="2833" spans="1:2" x14ac:dyDescent="0.25">
      <c r="A2833"/>
      <c r="B2833" s="152"/>
    </row>
    <row r="2834" spans="1:2" x14ac:dyDescent="0.25">
      <c r="A2834"/>
      <c r="B2834" s="152"/>
    </row>
    <row r="2835" spans="1:2" x14ac:dyDescent="0.25">
      <c r="A2835"/>
      <c r="B2835" s="152"/>
    </row>
    <row r="2836" spans="1:2" x14ac:dyDescent="0.25">
      <c r="A2836"/>
      <c r="B2836" s="152"/>
    </row>
    <row r="2837" spans="1:2" x14ac:dyDescent="0.25">
      <c r="A2837"/>
      <c r="B2837" s="152"/>
    </row>
    <row r="2838" spans="1:2" x14ac:dyDescent="0.25">
      <c r="A2838"/>
      <c r="B2838" s="152"/>
    </row>
    <row r="2839" spans="1:2" x14ac:dyDescent="0.25">
      <c r="A2839"/>
      <c r="B2839" s="152"/>
    </row>
    <row r="2840" spans="1:2" x14ac:dyDescent="0.25">
      <c r="A2840"/>
      <c r="B2840" s="152"/>
    </row>
    <row r="2841" spans="1:2" x14ac:dyDescent="0.25">
      <c r="A2841"/>
      <c r="B2841" s="152"/>
    </row>
    <row r="2842" spans="1:2" x14ac:dyDescent="0.25">
      <c r="A2842"/>
      <c r="B2842" s="152"/>
    </row>
    <row r="2843" spans="1:2" x14ac:dyDescent="0.25">
      <c r="A2843"/>
      <c r="B2843" s="152"/>
    </row>
    <row r="2844" spans="1:2" x14ac:dyDescent="0.25">
      <c r="A2844"/>
      <c r="B2844" s="152"/>
    </row>
    <row r="2845" spans="1:2" x14ac:dyDescent="0.25">
      <c r="A2845"/>
      <c r="B2845" s="152"/>
    </row>
    <row r="2846" spans="1:2" x14ac:dyDescent="0.25">
      <c r="A2846"/>
      <c r="B2846" s="152"/>
    </row>
    <row r="2847" spans="1:2" x14ac:dyDescent="0.25">
      <c r="A2847"/>
      <c r="B2847" s="152"/>
    </row>
    <row r="2848" spans="1:2" x14ac:dyDescent="0.25">
      <c r="A2848"/>
      <c r="B2848" s="152"/>
    </row>
    <row r="2849" spans="1:2" x14ac:dyDescent="0.25">
      <c r="A2849"/>
      <c r="B2849" s="152"/>
    </row>
    <row r="2850" spans="1:2" x14ac:dyDescent="0.25">
      <c r="A2850"/>
      <c r="B2850" s="152"/>
    </row>
    <row r="2851" spans="1:2" x14ac:dyDescent="0.25">
      <c r="A2851"/>
      <c r="B2851" s="152"/>
    </row>
    <row r="2852" spans="1:2" x14ac:dyDescent="0.25">
      <c r="A2852"/>
      <c r="B2852" s="152"/>
    </row>
    <row r="2853" spans="1:2" x14ac:dyDescent="0.25">
      <c r="A2853"/>
      <c r="B2853" s="152"/>
    </row>
    <row r="2854" spans="1:2" x14ac:dyDescent="0.25">
      <c r="A2854"/>
      <c r="B2854" s="152"/>
    </row>
    <row r="2855" spans="1:2" x14ac:dyDescent="0.25">
      <c r="A2855"/>
      <c r="B2855" s="152"/>
    </row>
    <row r="2856" spans="1:2" x14ac:dyDescent="0.25">
      <c r="A2856"/>
      <c r="B2856" s="152"/>
    </row>
    <row r="2857" spans="1:2" x14ac:dyDescent="0.25">
      <c r="A2857"/>
      <c r="B2857" s="152"/>
    </row>
    <row r="2858" spans="1:2" x14ac:dyDescent="0.25">
      <c r="A2858"/>
      <c r="B2858" s="152"/>
    </row>
    <row r="2859" spans="1:2" x14ac:dyDescent="0.25">
      <c r="A2859"/>
      <c r="B2859" s="152"/>
    </row>
    <row r="2860" spans="1:2" x14ac:dyDescent="0.25">
      <c r="A2860"/>
      <c r="B2860" s="152"/>
    </row>
    <row r="2861" spans="1:2" x14ac:dyDescent="0.25">
      <c r="A2861"/>
      <c r="B2861" s="152"/>
    </row>
    <row r="2862" spans="1:2" x14ac:dyDescent="0.25">
      <c r="A2862"/>
      <c r="B2862" s="152"/>
    </row>
    <row r="2863" spans="1:2" x14ac:dyDescent="0.25">
      <c r="A2863"/>
      <c r="B2863" s="152"/>
    </row>
    <row r="2864" spans="1:2" x14ac:dyDescent="0.25">
      <c r="A2864"/>
      <c r="B2864" s="152"/>
    </row>
    <row r="2865" spans="1:2" x14ac:dyDescent="0.25">
      <c r="A2865"/>
      <c r="B2865" s="152"/>
    </row>
    <row r="2866" spans="1:2" x14ac:dyDescent="0.25">
      <c r="A2866"/>
      <c r="B2866" s="152"/>
    </row>
    <row r="2867" spans="1:2" x14ac:dyDescent="0.25">
      <c r="A2867"/>
      <c r="B2867" s="152"/>
    </row>
    <row r="2868" spans="1:2" x14ac:dyDescent="0.25">
      <c r="A2868"/>
      <c r="B2868" s="152"/>
    </row>
    <row r="2869" spans="1:2" x14ac:dyDescent="0.25">
      <c r="A2869"/>
      <c r="B2869" s="152"/>
    </row>
    <row r="2870" spans="1:2" x14ac:dyDescent="0.25">
      <c r="A2870"/>
      <c r="B2870" s="152"/>
    </row>
    <row r="2871" spans="1:2" x14ac:dyDescent="0.25">
      <c r="A2871"/>
      <c r="B2871" s="152"/>
    </row>
    <row r="2872" spans="1:2" x14ac:dyDescent="0.25">
      <c r="A2872"/>
      <c r="B2872" s="152"/>
    </row>
    <row r="2873" spans="1:2" x14ac:dyDescent="0.25">
      <c r="A2873"/>
      <c r="B2873" s="152"/>
    </row>
    <row r="2874" spans="1:2" x14ac:dyDescent="0.25">
      <c r="A2874"/>
      <c r="B2874" s="152"/>
    </row>
    <row r="2875" spans="1:2" x14ac:dyDescent="0.25">
      <c r="A2875"/>
      <c r="B2875" s="152"/>
    </row>
    <row r="2876" spans="1:2" x14ac:dyDescent="0.25">
      <c r="A2876"/>
      <c r="B2876" s="152"/>
    </row>
    <row r="2877" spans="1:2" x14ac:dyDescent="0.25">
      <c r="A2877"/>
      <c r="B2877" s="152"/>
    </row>
    <row r="2878" spans="1:2" x14ac:dyDescent="0.25">
      <c r="A2878"/>
      <c r="B2878" s="152"/>
    </row>
    <row r="2879" spans="1:2" x14ac:dyDescent="0.25">
      <c r="A2879"/>
      <c r="B2879" s="152"/>
    </row>
    <row r="2880" spans="1:2" x14ac:dyDescent="0.25">
      <c r="A2880"/>
      <c r="B2880" s="152"/>
    </row>
    <row r="2881" spans="1:2" x14ac:dyDescent="0.25">
      <c r="A2881"/>
      <c r="B2881" s="152"/>
    </row>
    <row r="2882" spans="1:2" x14ac:dyDescent="0.25">
      <c r="A2882"/>
      <c r="B2882" s="152"/>
    </row>
    <row r="2883" spans="1:2" x14ac:dyDescent="0.25">
      <c r="A2883"/>
      <c r="B2883" s="152"/>
    </row>
    <row r="2884" spans="1:2" x14ac:dyDescent="0.25">
      <c r="A2884"/>
      <c r="B2884" s="152"/>
    </row>
    <row r="2885" spans="1:2" x14ac:dyDescent="0.25">
      <c r="A2885"/>
      <c r="B2885" s="152"/>
    </row>
    <row r="2886" spans="1:2" x14ac:dyDescent="0.25">
      <c r="A2886"/>
      <c r="B2886" s="152"/>
    </row>
    <row r="2887" spans="1:2" x14ac:dyDescent="0.25">
      <c r="A2887"/>
      <c r="B2887" s="152"/>
    </row>
    <row r="2888" spans="1:2" x14ac:dyDescent="0.25">
      <c r="A2888"/>
      <c r="B2888" s="152"/>
    </row>
    <row r="2889" spans="1:2" x14ac:dyDescent="0.25">
      <c r="A2889"/>
      <c r="B2889" s="152"/>
    </row>
    <row r="2890" spans="1:2" x14ac:dyDescent="0.25">
      <c r="A2890"/>
      <c r="B2890" s="152"/>
    </row>
    <row r="2891" spans="1:2" x14ac:dyDescent="0.25">
      <c r="A2891"/>
      <c r="B2891" s="152"/>
    </row>
    <row r="2892" spans="1:2" x14ac:dyDescent="0.25">
      <c r="A2892"/>
      <c r="B2892" s="152"/>
    </row>
    <row r="2893" spans="1:2" x14ac:dyDescent="0.25">
      <c r="A2893"/>
      <c r="B2893" s="152"/>
    </row>
    <row r="2894" spans="1:2" x14ac:dyDescent="0.25">
      <c r="A2894"/>
      <c r="B2894" s="152"/>
    </row>
    <row r="2895" spans="1:2" x14ac:dyDescent="0.25">
      <c r="A2895"/>
      <c r="B2895" s="152"/>
    </row>
    <row r="2896" spans="1:2" x14ac:dyDescent="0.25">
      <c r="A2896"/>
      <c r="B2896" s="152"/>
    </row>
    <row r="2897" spans="1:2" x14ac:dyDescent="0.25">
      <c r="A2897"/>
      <c r="B2897" s="152"/>
    </row>
    <row r="2898" spans="1:2" x14ac:dyDescent="0.25">
      <c r="A2898"/>
      <c r="B2898" s="152"/>
    </row>
    <row r="2899" spans="1:2" x14ac:dyDescent="0.25">
      <c r="A2899"/>
      <c r="B2899" s="152"/>
    </row>
    <row r="2900" spans="1:2" x14ac:dyDescent="0.25">
      <c r="A2900"/>
      <c r="B2900" s="152"/>
    </row>
    <row r="2901" spans="1:2" x14ac:dyDescent="0.25">
      <c r="A2901"/>
      <c r="B2901" s="152"/>
    </row>
    <row r="2902" spans="1:2" x14ac:dyDescent="0.25">
      <c r="A2902"/>
      <c r="B2902" s="152"/>
    </row>
    <row r="2903" spans="1:2" x14ac:dyDescent="0.25">
      <c r="A2903"/>
      <c r="B2903" s="152"/>
    </row>
    <row r="2904" spans="1:2" x14ac:dyDescent="0.25">
      <c r="A2904"/>
      <c r="B2904" s="152"/>
    </row>
    <row r="2905" spans="1:2" x14ac:dyDescent="0.25">
      <c r="A2905"/>
      <c r="B2905" s="152"/>
    </row>
    <row r="2906" spans="1:2" x14ac:dyDescent="0.25">
      <c r="A2906"/>
      <c r="B2906" s="152"/>
    </row>
    <row r="2907" spans="1:2" x14ac:dyDescent="0.25">
      <c r="A2907"/>
      <c r="B2907" s="152"/>
    </row>
    <row r="2908" spans="1:2" x14ac:dyDescent="0.25">
      <c r="A2908"/>
      <c r="B2908" s="152"/>
    </row>
    <row r="2909" spans="1:2" x14ac:dyDescent="0.25">
      <c r="A2909"/>
      <c r="B2909" s="152"/>
    </row>
    <row r="2910" spans="1:2" x14ac:dyDescent="0.25">
      <c r="A2910"/>
      <c r="B2910" s="152"/>
    </row>
    <row r="2911" spans="1:2" x14ac:dyDescent="0.25">
      <c r="A2911"/>
      <c r="B2911" s="152"/>
    </row>
    <row r="2912" spans="1:2" x14ac:dyDescent="0.25">
      <c r="A2912"/>
      <c r="B2912" s="152"/>
    </row>
    <row r="2913" spans="1:2" x14ac:dyDescent="0.25">
      <c r="A2913"/>
      <c r="B2913" s="152"/>
    </row>
    <row r="2914" spans="1:2" x14ac:dyDescent="0.25">
      <c r="A2914"/>
      <c r="B2914" s="152"/>
    </row>
    <row r="2915" spans="1:2" x14ac:dyDescent="0.25">
      <c r="A2915"/>
      <c r="B2915" s="152"/>
    </row>
    <row r="2916" spans="1:2" x14ac:dyDescent="0.25">
      <c r="A2916"/>
      <c r="B2916" s="152"/>
    </row>
    <row r="2917" spans="1:2" x14ac:dyDescent="0.25">
      <c r="A2917"/>
      <c r="B2917" s="152"/>
    </row>
    <row r="2918" spans="1:2" x14ac:dyDescent="0.25">
      <c r="A2918"/>
      <c r="B2918" s="152"/>
    </row>
    <row r="2919" spans="1:2" x14ac:dyDescent="0.25">
      <c r="A2919"/>
      <c r="B2919" s="152"/>
    </row>
    <row r="2920" spans="1:2" x14ac:dyDescent="0.25">
      <c r="A2920"/>
      <c r="B2920" s="152"/>
    </row>
    <row r="2921" spans="1:2" x14ac:dyDescent="0.25">
      <c r="A2921"/>
      <c r="B2921" s="152"/>
    </row>
    <row r="2922" spans="1:2" x14ac:dyDescent="0.25">
      <c r="A2922"/>
      <c r="B2922" s="152"/>
    </row>
    <row r="2923" spans="1:2" x14ac:dyDescent="0.25">
      <c r="A2923"/>
      <c r="B2923" s="152"/>
    </row>
    <row r="2924" spans="1:2" x14ac:dyDescent="0.25">
      <c r="A2924"/>
      <c r="B2924" s="152"/>
    </row>
    <row r="2925" spans="1:2" x14ac:dyDescent="0.25">
      <c r="A2925"/>
      <c r="B2925" s="152"/>
    </row>
    <row r="2926" spans="1:2" x14ac:dyDescent="0.25">
      <c r="A2926"/>
      <c r="B2926" s="152"/>
    </row>
    <row r="2927" spans="1:2" x14ac:dyDescent="0.25">
      <c r="A2927"/>
      <c r="B2927" s="152"/>
    </row>
    <row r="2928" spans="1:2" x14ac:dyDescent="0.25">
      <c r="A2928"/>
      <c r="B2928" s="152"/>
    </row>
    <row r="2929" spans="1:2" x14ac:dyDescent="0.25">
      <c r="A2929"/>
      <c r="B2929" s="152"/>
    </row>
    <row r="2930" spans="1:2" x14ac:dyDescent="0.25">
      <c r="A2930"/>
      <c r="B2930" s="152"/>
    </row>
    <row r="2931" spans="1:2" x14ac:dyDescent="0.25">
      <c r="A2931"/>
      <c r="B2931" s="152"/>
    </row>
    <row r="2932" spans="1:2" x14ac:dyDescent="0.25">
      <c r="A2932"/>
      <c r="B2932" s="152"/>
    </row>
    <row r="2933" spans="1:2" x14ac:dyDescent="0.25">
      <c r="A2933"/>
      <c r="B2933" s="152"/>
    </row>
    <row r="2934" spans="1:2" x14ac:dyDescent="0.25">
      <c r="A2934"/>
      <c r="B2934" s="152"/>
    </row>
    <row r="2935" spans="1:2" x14ac:dyDescent="0.25">
      <c r="A2935"/>
      <c r="B2935" s="152"/>
    </row>
    <row r="2936" spans="1:2" x14ac:dyDescent="0.25">
      <c r="A2936"/>
      <c r="B2936" s="152"/>
    </row>
    <row r="2937" spans="1:2" x14ac:dyDescent="0.25">
      <c r="A2937"/>
      <c r="B2937" s="152"/>
    </row>
    <row r="2938" spans="1:2" x14ac:dyDescent="0.25">
      <c r="A2938"/>
      <c r="B2938" s="152"/>
    </row>
    <row r="2939" spans="1:2" x14ac:dyDescent="0.25">
      <c r="A2939"/>
      <c r="B2939" s="152"/>
    </row>
    <row r="2940" spans="1:2" x14ac:dyDescent="0.25">
      <c r="A2940"/>
      <c r="B2940" s="152"/>
    </row>
    <row r="2941" spans="1:2" x14ac:dyDescent="0.25">
      <c r="A2941"/>
      <c r="B2941" s="152"/>
    </row>
    <row r="2942" spans="1:2" x14ac:dyDescent="0.25">
      <c r="A2942"/>
      <c r="B2942" s="152"/>
    </row>
    <row r="2943" spans="1:2" x14ac:dyDescent="0.25">
      <c r="A2943"/>
      <c r="B2943" s="152"/>
    </row>
    <row r="2944" spans="1:2" x14ac:dyDescent="0.25">
      <c r="A2944"/>
      <c r="B2944" s="152"/>
    </row>
    <row r="2945" spans="1:2" x14ac:dyDescent="0.25">
      <c r="A2945"/>
      <c r="B2945" s="152"/>
    </row>
    <row r="2946" spans="1:2" x14ac:dyDescent="0.25">
      <c r="A2946"/>
      <c r="B2946" s="152"/>
    </row>
    <row r="2947" spans="1:2" x14ac:dyDescent="0.25">
      <c r="A2947"/>
      <c r="B2947" s="152"/>
    </row>
    <row r="2948" spans="1:2" x14ac:dyDescent="0.25">
      <c r="A2948"/>
      <c r="B2948" s="152"/>
    </row>
    <row r="2949" spans="1:2" x14ac:dyDescent="0.25">
      <c r="A2949"/>
      <c r="B2949" s="152"/>
    </row>
    <row r="2950" spans="1:2" x14ac:dyDescent="0.25">
      <c r="A2950"/>
      <c r="B2950" s="152"/>
    </row>
    <row r="2951" spans="1:2" x14ac:dyDescent="0.25">
      <c r="A2951"/>
      <c r="B2951" s="152"/>
    </row>
    <row r="2952" spans="1:2" x14ac:dyDescent="0.25">
      <c r="A2952"/>
      <c r="B2952" s="152"/>
    </row>
    <row r="2953" spans="1:2" x14ac:dyDescent="0.25">
      <c r="A2953"/>
      <c r="B2953" s="152"/>
    </row>
    <row r="2954" spans="1:2" x14ac:dyDescent="0.25">
      <c r="A2954"/>
      <c r="B2954" s="152"/>
    </row>
    <row r="2955" spans="1:2" x14ac:dyDescent="0.25">
      <c r="A2955"/>
      <c r="B2955" s="152"/>
    </row>
    <row r="2956" spans="1:2" x14ac:dyDescent="0.25">
      <c r="A2956"/>
      <c r="B2956" s="152"/>
    </row>
    <row r="2957" spans="1:2" x14ac:dyDescent="0.25">
      <c r="A2957"/>
      <c r="B2957" s="152"/>
    </row>
    <row r="2958" spans="1:2" x14ac:dyDescent="0.25">
      <c r="A2958"/>
      <c r="B2958" s="152"/>
    </row>
    <row r="2959" spans="1:2" x14ac:dyDescent="0.25">
      <c r="A2959"/>
      <c r="B2959" s="152"/>
    </row>
    <row r="2960" spans="1:2" x14ac:dyDescent="0.25">
      <c r="A2960"/>
      <c r="B2960" s="152"/>
    </row>
    <row r="2961" spans="1:2" x14ac:dyDescent="0.25">
      <c r="A2961"/>
      <c r="B2961" s="152"/>
    </row>
    <row r="2962" spans="1:2" x14ac:dyDescent="0.25">
      <c r="A2962"/>
      <c r="B2962" s="152"/>
    </row>
    <row r="2963" spans="1:2" x14ac:dyDescent="0.25">
      <c r="A2963"/>
      <c r="B2963" s="152"/>
    </row>
    <row r="2964" spans="1:2" x14ac:dyDescent="0.25">
      <c r="A2964"/>
      <c r="B2964" s="152"/>
    </row>
    <row r="2965" spans="1:2" x14ac:dyDescent="0.25">
      <c r="A2965"/>
      <c r="B2965" s="152"/>
    </row>
    <row r="2966" spans="1:2" x14ac:dyDescent="0.25">
      <c r="A2966"/>
      <c r="B2966" s="152"/>
    </row>
    <row r="2967" spans="1:2" x14ac:dyDescent="0.25">
      <c r="A2967"/>
      <c r="B2967" s="152"/>
    </row>
    <row r="2968" spans="1:2" x14ac:dyDescent="0.25">
      <c r="A2968"/>
      <c r="B2968" s="152"/>
    </row>
    <row r="2969" spans="1:2" x14ac:dyDescent="0.25">
      <c r="A2969"/>
      <c r="B2969" s="152"/>
    </row>
    <row r="2970" spans="1:2" x14ac:dyDescent="0.25">
      <c r="A2970"/>
      <c r="B2970" s="152"/>
    </row>
    <row r="2971" spans="1:2" x14ac:dyDescent="0.25">
      <c r="A2971"/>
      <c r="B2971" s="152"/>
    </row>
    <row r="2972" spans="1:2" x14ac:dyDescent="0.25">
      <c r="A2972"/>
      <c r="B2972" s="152"/>
    </row>
    <row r="2973" spans="1:2" x14ac:dyDescent="0.25">
      <c r="A2973"/>
      <c r="B2973" s="152"/>
    </row>
    <row r="2974" spans="1:2" x14ac:dyDescent="0.25">
      <c r="A2974"/>
      <c r="B2974" s="152"/>
    </row>
    <row r="2975" spans="1:2" x14ac:dyDescent="0.25">
      <c r="A2975"/>
      <c r="B2975" s="152"/>
    </row>
    <row r="2976" spans="1:2" x14ac:dyDescent="0.25">
      <c r="A2976"/>
      <c r="B2976" s="152"/>
    </row>
    <row r="2977" spans="1:2" x14ac:dyDescent="0.25">
      <c r="A2977"/>
      <c r="B2977" s="152"/>
    </row>
    <row r="2978" spans="1:2" x14ac:dyDescent="0.25">
      <c r="A2978"/>
      <c r="B2978" s="152"/>
    </row>
    <row r="2979" spans="1:2" x14ac:dyDescent="0.25">
      <c r="A2979"/>
      <c r="B2979" s="152"/>
    </row>
    <row r="2980" spans="1:2" x14ac:dyDescent="0.25">
      <c r="A2980"/>
      <c r="B2980" s="152"/>
    </row>
    <row r="2981" spans="1:2" x14ac:dyDescent="0.25">
      <c r="A2981"/>
      <c r="B2981" s="152"/>
    </row>
    <row r="2982" spans="1:2" x14ac:dyDescent="0.25">
      <c r="A2982"/>
      <c r="B2982" s="152"/>
    </row>
    <row r="2983" spans="1:2" x14ac:dyDescent="0.25">
      <c r="A2983"/>
      <c r="B2983" s="152"/>
    </row>
    <row r="2984" spans="1:2" x14ac:dyDescent="0.25">
      <c r="A2984"/>
      <c r="B2984" s="152"/>
    </row>
    <row r="2985" spans="1:2" x14ac:dyDescent="0.25">
      <c r="A2985"/>
      <c r="B2985" s="152"/>
    </row>
    <row r="2986" spans="1:2" x14ac:dyDescent="0.25">
      <c r="A2986"/>
      <c r="B2986" s="152"/>
    </row>
    <row r="2987" spans="1:2" x14ac:dyDescent="0.25">
      <c r="A2987"/>
      <c r="B2987" s="152"/>
    </row>
    <row r="2988" spans="1:2" x14ac:dyDescent="0.25">
      <c r="A2988"/>
      <c r="B2988" s="152"/>
    </row>
    <row r="2989" spans="1:2" x14ac:dyDescent="0.25">
      <c r="A2989"/>
      <c r="B2989" s="152"/>
    </row>
    <row r="2990" spans="1:2" x14ac:dyDescent="0.25">
      <c r="A2990"/>
      <c r="B2990" s="152"/>
    </row>
    <row r="2991" spans="1:2" x14ac:dyDescent="0.25">
      <c r="A2991"/>
      <c r="B2991" s="152"/>
    </row>
    <row r="2992" spans="1:2" x14ac:dyDescent="0.25">
      <c r="A2992"/>
      <c r="B2992" s="152"/>
    </row>
    <row r="2993" spans="1:2" x14ac:dyDescent="0.25">
      <c r="A2993"/>
      <c r="B2993" s="152"/>
    </row>
    <row r="2994" spans="1:2" x14ac:dyDescent="0.25">
      <c r="A2994"/>
      <c r="B2994" s="152"/>
    </row>
    <row r="2995" spans="1:2" x14ac:dyDescent="0.25">
      <c r="A2995"/>
      <c r="B2995" s="152"/>
    </row>
    <row r="2996" spans="1:2" x14ac:dyDescent="0.25">
      <c r="A2996"/>
      <c r="B2996" s="152"/>
    </row>
    <row r="2997" spans="1:2" x14ac:dyDescent="0.25">
      <c r="A2997"/>
      <c r="B2997" s="152"/>
    </row>
    <row r="2998" spans="1:2" x14ac:dyDescent="0.25">
      <c r="A2998"/>
      <c r="B2998" s="152"/>
    </row>
    <row r="2999" spans="1:2" x14ac:dyDescent="0.25">
      <c r="A2999"/>
      <c r="B2999" s="152"/>
    </row>
    <row r="3000" spans="1:2" x14ac:dyDescent="0.25">
      <c r="A3000"/>
      <c r="B3000" s="152"/>
    </row>
    <row r="3001" spans="1:2" x14ac:dyDescent="0.25">
      <c r="A3001"/>
      <c r="B3001" s="152"/>
    </row>
    <row r="3002" spans="1:2" x14ac:dyDescent="0.25">
      <c r="A3002"/>
      <c r="B3002" s="152"/>
    </row>
    <row r="3003" spans="1:2" x14ac:dyDescent="0.25">
      <c r="A3003"/>
      <c r="B3003" s="152"/>
    </row>
    <row r="3004" spans="1:2" x14ac:dyDescent="0.25">
      <c r="A3004"/>
      <c r="B3004" s="152"/>
    </row>
    <row r="3005" spans="1:2" x14ac:dyDescent="0.25">
      <c r="A3005"/>
      <c r="B3005" s="152"/>
    </row>
    <row r="3006" spans="1:2" x14ac:dyDescent="0.25">
      <c r="A3006"/>
      <c r="B3006" s="152"/>
    </row>
    <row r="3007" spans="1:2" x14ac:dyDescent="0.25">
      <c r="A3007"/>
      <c r="B3007" s="152"/>
    </row>
    <row r="3008" spans="1:2" x14ac:dyDescent="0.25">
      <c r="A3008"/>
      <c r="B3008" s="152"/>
    </row>
    <row r="3009" spans="1:2" x14ac:dyDescent="0.25">
      <c r="A3009"/>
      <c r="B3009" s="152"/>
    </row>
    <row r="3010" spans="1:2" x14ac:dyDescent="0.25">
      <c r="A3010"/>
      <c r="B3010" s="152"/>
    </row>
    <row r="3011" spans="1:2" x14ac:dyDescent="0.25">
      <c r="A3011"/>
      <c r="B3011" s="152"/>
    </row>
    <row r="3012" spans="1:2" x14ac:dyDescent="0.25">
      <c r="A3012"/>
      <c r="B3012" s="152"/>
    </row>
    <row r="3013" spans="1:2" x14ac:dyDescent="0.25">
      <c r="A3013"/>
      <c r="B3013" s="152"/>
    </row>
    <row r="3014" spans="1:2" x14ac:dyDescent="0.25">
      <c r="A3014"/>
      <c r="B3014" s="152"/>
    </row>
    <row r="3015" spans="1:2" x14ac:dyDescent="0.25">
      <c r="A3015"/>
      <c r="B3015" s="152"/>
    </row>
    <row r="3016" spans="1:2" x14ac:dyDescent="0.25">
      <c r="A3016"/>
      <c r="B3016" s="152"/>
    </row>
    <row r="3017" spans="1:2" x14ac:dyDescent="0.25">
      <c r="A3017"/>
      <c r="B3017" s="152"/>
    </row>
    <row r="3018" spans="1:2" x14ac:dyDescent="0.25">
      <c r="A3018"/>
      <c r="B3018" s="152"/>
    </row>
    <row r="3019" spans="1:2" x14ac:dyDescent="0.25">
      <c r="A3019"/>
      <c r="B3019" s="152"/>
    </row>
    <row r="3020" spans="1:2" x14ac:dyDescent="0.25">
      <c r="A3020"/>
      <c r="B3020" s="152"/>
    </row>
    <row r="3021" spans="1:2" x14ac:dyDescent="0.25">
      <c r="A3021"/>
      <c r="B3021" s="152"/>
    </row>
    <row r="3022" spans="1:2" x14ac:dyDescent="0.25">
      <c r="A3022"/>
      <c r="B3022" s="152"/>
    </row>
    <row r="3023" spans="1:2" x14ac:dyDescent="0.25">
      <c r="A3023"/>
      <c r="B3023" s="152"/>
    </row>
    <row r="3024" spans="1:2" x14ac:dyDescent="0.25">
      <c r="A3024"/>
      <c r="B3024" s="152"/>
    </row>
    <row r="3025" spans="1:2" x14ac:dyDescent="0.25">
      <c r="A3025"/>
      <c r="B3025" s="152"/>
    </row>
    <row r="3026" spans="1:2" x14ac:dyDescent="0.25">
      <c r="A3026"/>
      <c r="B3026" s="152"/>
    </row>
    <row r="3027" spans="1:2" x14ac:dyDescent="0.25">
      <c r="A3027"/>
      <c r="B3027" s="152"/>
    </row>
    <row r="3028" spans="1:2" x14ac:dyDescent="0.25">
      <c r="A3028"/>
      <c r="B3028" s="152"/>
    </row>
    <row r="3029" spans="1:2" x14ac:dyDescent="0.25">
      <c r="A3029"/>
      <c r="B3029" s="152"/>
    </row>
    <row r="3030" spans="1:2" x14ac:dyDescent="0.25">
      <c r="A3030"/>
      <c r="B3030" s="152"/>
    </row>
    <row r="3031" spans="1:2" x14ac:dyDescent="0.25">
      <c r="A3031"/>
      <c r="B3031" s="152"/>
    </row>
    <row r="3032" spans="1:2" x14ac:dyDescent="0.25">
      <c r="A3032"/>
      <c r="B3032" s="152"/>
    </row>
    <row r="3033" spans="1:2" x14ac:dyDescent="0.25">
      <c r="A3033"/>
      <c r="B3033" s="152"/>
    </row>
    <row r="3034" spans="1:2" x14ac:dyDescent="0.25">
      <c r="A3034"/>
      <c r="B3034" s="152"/>
    </row>
    <row r="3035" spans="1:2" x14ac:dyDescent="0.25">
      <c r="A3035"/>
      <c r="B3035" s="152"/>
    </row>
    <row r="3036" spans="1:2" x14ac:dyDescent="0.25">
      <c r="A3036"/>
      <c r="B3036" s="152"/>
    </row>
    <row r="3037" spans="1:2" x14ac:dyDescent="0.25">
      <c r="A3037"/>
      <c r="B3037" s="152"/>
    </row>
    <row r="3038" spans="1:2" x14ac:dyDescent="0.25">
      <c r="A3038"/>
      <c r="B3038" s="152"/>
    </row>
    <row r="3039" spans="1:2" x14ac:dyDescent="0.25">
      <c r="A3039"/>
      <c r="B3039" s="152"/>
    </row>
    <row r="3040" spans="1:2" x14ac:dyDescent="0.25">
      <c r="A3040"/>
      <c r="B3040" s="152"/>
    </row>
    <row r="3041" spans="1:2" x14ac:dyDescent="0.25">
      <c r="A3041"/>
      <c r="B3041" s="152"/>
    </row>
    <row r="3042" spans="1:2" x14ac:dyDescent="0.25">
      <c r="A3042"/>
      <c r="B3042" s="152"/>
    </row>
    <row r="3043" spans="1:2" x14ac:dyDescent="0.25">
      <c r="A3043"/>
      <c r="B3043" s="152"/>
    </row>
    <row r="3044" spans="1:2" x14ac:dyDescent="0.25">
      <c r="A3044"/>
      <c r="B3044" s="152"/>
    </row>
    <row r="3045" spans="1:2" x14ac:dyDescent="0.25">
      <c r="A3045"/>
      <c r="B3045" s="152"/>
    </row>
    <row r="3046" spans="1:2" x14ac:dyDescent="0.25">
      <c r="A3046"/>
      <c r="B3046" s="152"/>
    </row>
    <row r="3047" spans="1:2" x14ac:dyDescent="0.25">
      <c r="A3047"/>
      <c r="B3047" s="152"/>
    </row>
    <row r="3048" spans="1:2" x14ac:dyDescent="0.25">
      <c r="A3048"/>
      <c r="B3048" s="152"/>
    </row>
    <row r="3049" spans="1:2" x14ac:dyDescent="0.25">
      <c r="A3049"/>
      <c r="B3049" s="152"/>
    </row>
    <row r="3050" spans="1:2" x14ac:dyDescent="0.25">
      <c r="A3050"/>
      <c r="B3050" s="152"/>
    </row>
    <row r="3051" spans="1:2" x14ac:dyDescent="0.25">
      <c r="A3051"/>
      <c r="B3051" s="152"/>
    </row>
    <row r="3052" spans="1:2" x14ac:dyDescent="0.25">
      <c r="A3052"/>
      <c r="B3052" s="152"/>
    </row>
    <row r="3053" spans="1:2" x14ac:dyDescent="0.25">
      <c r="A3053"/>
      <c r="B3053" s="152"/>
    </row>
    <row r="3054" spans="1:2" x14ac:dyDescent="0.25">
      <c r="A3054"/>
      <c r="B3054" s="152"/>
    </row>
    <row r="3055" spans="1:2" x14ac:dyDescent="0.25">
      <c r="A3055"/>
      <c r="B3055" s="152"/>
    </row>
    <row r="3056" spans="1:2" x14ac:dyDescent="0.25">
      <c r="A3056"/>
      <c r="B3056" s="152"/>
    </row>
    <row r="3057" spans="1:2" x14ac:dyDescent="0.25">
      <c r="A3057"/>
      <c r="B3057" s="152"/>
    </row>
    <row r="3058" spans="1:2" x14ac:dyDescent="0.25">
      <c r="A3058"/>
      <c r="B3058" s="152"/>
    </row>
    <row r="3059" spans="1:2" x14ac:dyDescent="0.25">
      <c r="A3059"/>
      <c r="B3059" s="152"/>
    </row>
    <row r="3060" spans="1:2" x14ac:dyDescent="0.25">
      <c r="A3060"/>
      <c r="B3060" s="152"/>
    </row>
    <row r="3061" spans="1:2" x14ac:dyDescent="0.25">
      <c r="A3061"/>
      <c r="B3061" s="152"/>
    </row>
    <row r="3062" spans="1:2" x14ac:dyDescent="0.25">
      <c r="A3062"/>
      <c r="B3062" s="152"/>
    </row>
    <row r="3063" spans="1:2" x14ac:dyDescent="0.25">
      <c r="A3063"/>
      <c r="B3063" s="152"/>
    </row>
    <row r="3064" spans="1:2" x14ac:dyDescent="0.25">
      <c r="A3064"/>
      <c r="B3064" s="152"/>
    </row>
    <row r="3065" spans="1:2" x14ac:dyDescent="0.25">
      <c r="A3065"/>
      <c r="B3065" s="152"/>
    </row>
    <row r="3066" spans="1:2" x14ac:dyDescent="0.25">
      <c r="A3066"/>
      <c r="B3066" s="152"/>
    </row>
    <row r="3067" spans="1:2" x14ac:dyDescent="0.25">
      <c r="A3067"/>
      <c r="B3067" s="152"/>
    </row>
    <row r="3068" spans="1:2" x14ac:dyDescent="0.25">
      <c r="A3068"/>
      <c r="B3068" s="152"/>
    </row>
    <row r="3069" spans="1:2" x14ac:dyDescent="0.25">
      <c r="A3069"/>
      <c r="B3069" s="152"/>
    </row>
    <row r="3070" spans="1:2" x14ac:dyDescent="0.25">
      <c r="A3070"/>
      <c r="B3070" s="152"/>
    </row>
    <row r="3071" spans="1:2" x14ac:dyDescent="0.25">
      <c r="A3071"/>
      <c r="B3071" s="152"/>
    </row>
    <row r="3072" spans="1:2" x14ac:dyDescent="0.25">
      <c r="A3072"/>
      <c r="B3072" s="152"/>
    </row>
    <row r="3073" spans="1:2" x14ac:dyDescent="0.25">
      <c r="A3073"/>
      <c r="B3073" s="152"/>
    </row>
    <row r="3074" spans="1:2" x14ac:dyDescent="0.25">
      <c r="A3074"/>
      <c r="B3074" s="152"/>
    </row>
    <row r="3075" spans="1:2" x14ac:dyDescent="0.25">
      <c r="A3075"/>
      <c r="B3075" s="152"/>
    </row>
    <row r="3076" spans="1:2" x14ac:dyDescent="0.25">
      <c r="A3076"/>
      <c r="B3076" s="152"/>
    </row>
    <row r="3077" spans="1:2" x14ac:dyDescent="0.25">
      <c r="A3077"/>
      <c r="B3077" s="152"/>
    </row>
    <row r="3078" spans="1:2" x14ac:dyDescent="0.25">
      <c r="A3078"/>
      <c r="B3078" s="152"/>
    </row>
    <row r="3079" spans="1:2" x14ac:dyDescent="0.25">
      <c r="A3079"/>
      <c r="B3079" s="152"/>
    </row>
    <row r="3080" spans="1:2" x14ac:dyDescent="0.25">
      <c r="A3080"/>
      <c r="B3080" s="152"/>
    </row>
    <row r="3081" spans="1:2" x14ac:dyDescent="0.25">
      <c r="A3081"/>
      <c r="B3081" s="152"/>
    </row>
    <row r="3082" spans="1:2" x14ac:dyDescent="0.25">
      <c r="A3082"/>
      <c r="B3082" s="152"/>
    </row>
    <row r="3083" spans="1:2" x14ac:dyDescent="0.25">
      <c r="A3083"/>
      <c r="B3083" s="152"/>
    </row>
    <row r="3084" spans="1:2" x14ac:dyDescent="0.25">
      <c r="A3084"/>
      <c r="B3084" s="152"/>
    </row>
    <row r="3085" spans="1:2" x14ac:dyDescent="0.25">
      <c r="A3085"/>
      <c r="B3085" s="152"/>
    </row>
    <row r="3086" spans="1:2" x14ac:dyDescent="0.25">
      <c r="A3086"/>
      <c r="B3086" s="152"/>
    </row>
    <row r="3087" spans="1:2" x14ac:dyDescent="0.25">
      <c r="A3087"/>
      <c r="B3087" s="152"/>
    </row>
    <row r="3088" spans="1:2" x14ac:dyDescent="0.25">
      <c r="A3088"/>
      <c r="B3088" s="152"/>
    </row>
    <row r="3089" spans="1:2" x14ac:dyDescent="0.25">
      <c r="A3089"/>
      <c r="B3089" s="152"/>
    </row>
    <row r="3090" spans="1:2" x14ac:dyDescent="0.25">
      <c r="A3090"/>
      <c r="B3090" s="152"/>
    </row>
    <row r="3091" spans="1:2" x14ac:dyDescent="0.25">
      <c r="A3091"/>
      <c r="B3091" s="152"/>
    </row>
    <row r="3092" spans="1:2" x14ac:dyDescent="0.25">
      <c r="A3092"/>
      <c r="B3092" s="152"/>
    </row>
    <row r="3093" spans="1:2" x14ac:dyDescent="0.25">
      <c r="A3093"/>
      <c r="B3093" s="152"/>
    </row>
    <row r="3094" spans="1:2" x14ac:dyDescent="0.25">
      <c r="A3094"/>
      <c r="B3094" s="152"/>
    </row>
    <row r="3095" spans="1:2" x14ac:dyDescent="0.25">
      <c r="A3095"/>
      <c r="B3095" s="152"/>
    </row>
    <row r="3096" spans="1:2" x14ac:dyDescent="0.25">
      <c r="A3096"/>
      <c r="B3096" s="152"/>
    </row>
    <row r="3097" spans="1:2" x14ac:dyDescent="0.25">
      <c r="A3097"/>
      <c r="B3097" s="152"/>
    </row>
    <row r="3098" spans="1:2" x14ac:dyDescent="0.25">
      <c r="A3098"/>
      <c r="B3098" s="152"/>
    </row>
    <row r="3099" spans="1:2" x14ac:dyDescent="0.25">
      <c r="A3099"/>
      <c r="B3099" s="152"/>
    </row>
    <row r="3100" spans="1:2" x14ac:dyDescent="0.25">
      <c r="A3100"/>
      <c r="B3100" s="152"/>
    </row>
    <row r="3101" spans="1:2" x14ac:dyDescent="0.25">
      <c r="A3101"/>
      <c r="B3101" s="152"/>
    </row>
    <row r="3102" spans="1:2" x14ac:dyDescent="0.25">
      <c r="A3102"/>
      <c r="B3102" s="152"/>
    </row>
    <row r="3103" spans="1:2" x14ac:dyDescent="0.25">
      <c r="A3103"/>
      <c r="B3103" s="152"/>
    </row>
    <row r="3104" spans="1:2" x14ac:dyDescent="0.25">
      <c r="A3104"/>
      <c r="B3104" s="152"/>
    </row>
    <row r="3105" spans="1:2" x14ac:dyDescent="0.25">
      <c r="A3105"/>
      <c r="B3105" s="152"/>
    </row>
    <row r="3106" spans="1:2" x14ac:dyDescent="0.25">
      <c r="A3106"/>
      <c r="B3106" s="152"/>
    </row>
    <row r="3107" spans="1:2" x14ac:dyDescent="0.25">
      <c r="A3107"/>
      <c r="B3107" s="152"/>
    </row>
    <row r="3108" spans="1:2" x14ac:dyDescent="0.25">
      <c r="A3108"/>
      <c r="B3108" s="152"/>
    </row>
    <row r="3109" spans="1:2" x14ac:dyDescent="0.25">
      <c r="A3109"/>
      <c r="B3109" s="152"/>
    </row>
    <row r="3110" spans="1:2" x14ac:dyDescent="0.25">
      <c r="A3110"/>
      <c r="B3110" s="152"/>
    </row>
    <row r="3111" spans="1:2" x14ac:dyDescent="0.25">
      <c r="A3111"/>
      <c r="B3111" s="152"/>
    </row>
    <row r="3112" spans="1:2" x14ac:dyDescent="0.25">
      <c r="A3112"/>
      <c r="B3112" s="152"/>
    </row>
    <row r="3113" spans="1:2" x14ac:dyDescent="0.25">
      <c r="A3113"/>
      <c r="B3113" s="152"/>
    </row>
    <row r="3114" spans="1:2" x14ac:dyDescent="0.25">
      <c r="A3114"/>
      <c r="B3114" s="152"/>
    </row>
    <row r="3115" spans="1:2" x14ac:dyDescent="0.25">
      <c r="A3115"/>
      <c r="B3115" s="152"/>
    </row>
    <row r="3116" spans="1:2" x14ac:dyDescent="0.25">
      <c r="A3116"/>
      <c r="B3116" s="152"/>
    </row>
    <row r="3117" spans="1:2" x14ac:dyDescent="0.25">
      <c r="A3117"/>
      <c r="B3117" s="152"/>
    </row>
    <row r="3118" spans="1:2" x14ac:dyDescent="0.25">
      <c r="A3118"/>
      <c r="B3118" s="152"/>
    </row>
    <row r="3119" spans="1:2" x14ac:dyDescent="0.25">
      <c r="A3119"/>
      <c r="B3119" s="152"/>
    </row>
    <row r="3120" spans="1:2" x14ac:dyDescent="0.25">
      <c r="A3120"/>
      <c r="B3120" s="152"/>
    </row>
    <row r="3121" spans="1:2" x14ac:dyDescent="0.25">
      <c r="A3121"/>
      <c r="B3121" s="152"/>
    </row>
    <row r="3122" spans="1:2" x14ac:dyDescent="0.25">
      <c r="A3122"/>
      <c r="B3122" s="152"/>
    </row>
    <row r="3123" spans="1:2" x14ac:dyDescent="0.25">
      <c r="A3123"/>
      <c r="B3123" s="152"/>
    </row>
    <row r="3124" spans="1:2" x14ac:dyDescent="0.25">
      <c r="A3124"/>
      <c r="B3124" s="152"/>
    </row>
    <row r="3125" spans="1:2" x14ac:dyDescent="0.25">
      <c r="A3125"/>
      <c r="B3125" s="152"/>
    </row>
    <row r="3126" spans="1:2" x14ac:dyDescent="0.25">
      <c r="A3126"/>
      <c r="B3126" s="152"/>
    </row>
    <row r="3127" spans="1:2" x14ac:dyDescent="0.25">
      <c r="A3127"/>
      <c r="B3127" s="152"/>
    </row>
    <row r="3128" spans="1:2" x14ac:dyDescent="0.25">
      <c r="A3128"/>
      <c r="B3128" s="152"/>
    </row>
    <row r="3129" spans="1:2" x14ac:dyDescent="0.25">
      <c r="A3129"/>
      <c r="B3129" s="152"/>
    </row>
    <row r="3130" spans="1:2" x14ac:dyDescent="0.25">
      <c r="A3130"/>
      <c r="B3130" s="152"/>
    </row>
    <row r="3131" spans="1:2" x14ac:dyDescent="0.25">
      <c r="A3131"/>
      <c r="B3131" s="152"/>
    </row>
    <row r="3132" spans="1:2" x14ac:dyDescent="0.25">
      <c r="A3132"/>
      <c r="B3132" s="152"/>
    </row>
    <row r="3133" spans="1:2" x14ac:dyDescent="0.25">
      <c r="A3133"/>
      <c r="B3133" s="152"/>
    </row>
    <row r="3134" spans="1:2" x14ac:dyDescent="0.25">
      <c r="A3134"/>
      <c r="B3134" s="152"/>
    </row>
    <row r="3135" spans="1:2" x14ac:dyDescent="0.25">
      <c r="A3135"/>
      <c r="B3135" s="152"/>
    </row>
    <row r="3136" spans="1:2" x14ac:dyDescent="0.25">
      <c r="A3136"/>
      <c r="B3136" s="152"/>
    </row>
    <row r="3137" spans="1:2" x14ac:dyDescent="0.25">
      <c r="A3137"/>
      <c r="B3137" s="152"/>
    </row>
    <row r="3138" spans="1:2" x14ac:dyDescent="0.25">
      <c r="A3138"/>
      <c r="B3138" s="152"/>
    </row>
    <row r="3139" spans="1:2" x14ac:dyDescent="0.25">
      <c r="A3139"/>
      <c r="B3139" s="152"/>
    </row>
    <row r="3140" spans="1:2" x14ac:dyDescent="0.25">
      <c r="A3140"/>
      <c r="B3140" s="152"/>
    </row>
    <row r="3141" spans="1:2" x14ac:dyDescent="0.25">
      <c r="A3141"/>
      <c r="B3141" s="152"/>
    </row>
    <row r="3142" spans="1:2" x14ac:dyDescent="0.25">
      <c r="A3142"/>
      <c r="B3142" s="152"/>
    </row>
    <row r="3143" spans="1:2" x14ac:dyDescent="0.25">
      <c r="A3143"/>
      <c r="B3143" s="152"/>
    </row>
    <row r="3144" spans="1:2" x14ac:dyDescent="0.25">
      <c r="A3144"/>
      <c r="B3144" s="152"/>
    </row>
    <row r="3145" spans="1:2" x14ac:dyDescent="0.25">
      <c r="A3145"/>
      <c r="B3145" s="152"/>
    </row>
    <row r="3146" spans="1:2" x14ac:dyDescent="0.25">
      <c r="A3146"/>
      <c r="B3146" s="152"/>
    </row>
    <row r="3147" spans="1:2" x14ac:dyDescent="0.25">
      <c r="A3147"/>
      <c r="B3147" s="152"/>
    </row>
    <row r="3148" spans="1:2" x14ac:dyDescent="0.25">
      <c r="A3148"/>
      <c r="B3148" s="152"/>
    </row>
    <row r="3149" spans="1:2" x14ac:dyDescent="0.25">
      <c r="A3149"/>
      <c r="B3149" s="152"/>
    </row>
    <row r="3150" spans="1:2" x14ac:dyDescent="0.25">
      <c r="A3150"/>
      <c r="B3150" s="152"/>
    </row>
    <row r="3151" spans="1:2" x14ac:dyDescent="0.25">
      <c r="A3151"/>
      <c r="B3151" s="152"/>
    </row>
    <row r="3152" spans="1:2" x14ac:dyDescent="0.25">
      <c r="A3152"/>
      <c r="B3152" s="152"/>
    </row>
    <row r="3153" spans="1:2" x14ac:dyDescent="0.25">
      <c r="A3153"/>
      <c r="B3153" s="152"/>
    </row>
    <row r="3154" spans="1:2" x14ac:dyDescent="0.25">
      <c r="A3154"/>
      <c r="B3154" s="152"/>
    </row>
    <row r="3155" spans="1:2" x14ac:dyDescent="0.25">
      <c r="A3155"/>
      <c r="B3155" s="152"/>
    </row>
    <row r="3156" spans="1:2" x14ac:dyDescent="0.25">
      <c r="A3156"/>
      <c r="B3156" s="152"/>
    </row>
    <row r="3157" spans="1:2" x14ac:dyDescent="0.25">
      <c r="A3157"/>
      <c r="B3157" s="152"/>
    </row>
    <row r="3158" spans="1:2" x14ac:dyDescent="0.25">
      <c r="A3158"/>
      <c r="B3158" s="152"/>
    </row>
    <row r="3159" spans="1:2" x14ac:dyDescent="0.25">
      <c r="A3159"/>
      <c r="B3159" s="152"/>
    </row>
    <row r="3160" spans="1:2" x14ac:dyDescent="0.25">
      <c r="A3160"/>
      <c r="B3160" s="152"/>
    </row>
    <row r="3161" spans="1:2" x14ac:dyDescent="0.25">
      <c r="A3161"/>
      <c r="B3161" s="152"/>
    </row>
    <row r="3162" spans="1:2" x14ac:dyDescent="0.25">
      <c r="A3162"/>
      <c r="B3162" s="152"/>
    </row>
    <row r="3163" spans="1:2" x14ac:dyDescent="0.25">
      <c r="A3163"/>
      <c r="B3163" s="152"/>
    </row>
    <row r="3164" spans="1:2" x14ac:dyDescent="0.25">
      <c r="A3164"/>
      <c r="B3164" s="152"/>
    </row>
    <row r="3165" spans="1:2" x14ac:dyDescent="0.25">
      <c r="A3165"/>
      <c r="B3165" s="152"/>
    </row>
    <row r="3166" spans="1:2" x14ac:dyDescent="0.25">
      <c r="A3166"/>
      <c r="B3166" s="152"/>
    </row>
    <row r="3167" spans="1:2" x14ac:dyDescent="0.25">
      <c r="A3167"/>
      <c r="B3167" s="152"/>
    </row>
    <row r="3168" spans="1:2" x14ac:dyDescent="0.25">
      <c r="A3168"/>
      <c r="B3168" s="152"/>
    </row>
    <row r="3169" spans="1:2" x14ac:dyDescent="0.25">
      <c r="A3169"/>
      <c r="B3169" s="152"/>
    </row>
    <row r="3170" spans="1:2" x14ac:dyDescent="0.25">
      <c r="A3170"/>
      <c r="B3170" s="152"/>
    </row>
    <row r="3171" spans="1:2" x14ac:dyDescent="0.25">
      <c r="A3171"/>
      <c r="B3171" s="152"/>
    </row>
    <row r="3172" spans="1:2" x14ac:dyDescent="0.25">
      <c r="A3172"/>
      <c r="B3172" s="152"/>
    </row>
    <row r="3173" spans="1:2" x14ac:dyDescent="0.25">
      <c r="A3173"/>
      <c r="B3173" s="152"/>
    </row>
    <row r="3174" spans="1:2" x14ac:dyDescent="0.25">
      <c r="A3174"/>
      <c r="B3174" s="152"/>
    </row>
    <row r="3175" spans="1:2" x14ac:dyDescent="0.25">
      <c r="A3175"/>
      <c r="B3175" s="152"/>
    </row>
    <row r="3176" spans="1:2" x14ac:dyDescent="0.25">
      <c r="A3176"/>
      <c r="B3176" s="152"/>
    </row>
    <row r="3177" spans="1:2" x14ac:dyDescent="0.25">
      <c r="A3177"/>
      <c r="B3177" s="152"/>
    </row>
    <row r="3178" spans="1:2" x14ac:dyDescent="0.25">
      <c r="A3178"/>
      <c r="B3178" s="152"/>
    </row>
    <row r="3179" spans="1:2" x14ac:dyDescent="0.25">
      <c r="A3179"/>
      <c r="B3179" s="152"/>
    </row>
    <row r="3180" spans="1:2" x14ac:dyDescent="0.25">
      <c r="A3180"/>
      <c r="B3180" s="152"/>
    </row>
    <row r="3181" spans="1:2" x14ac:dyDescent="0.25">
      <c r="A3181"/>
      <c r="B3181" s="152"/>
    </row>
    <row r="3182" spans="1:2" x14ac:dyDescent="0.25">
      <c r="A3182"/>
      <c r="B3182" s="152"/>
    </row>
    <row r="3183" spans="1:2" x14ac:dyDescent="0.25">
      <c r="A3183"/>
      <c r="B3183" s="152"/>
    </row>
    <row r="3184" spans="1:2" x14ac:dyDescent="0.25">
      <c r="A3184"/>
      <c r="B3184" s="152"/>
    </row>
    <row r="3185" spans="1:2" x14ac:dyDescent="0.25">
      <c r="A3185"/>
      <c r="B3185" s="152"/>
    </row>
    <row r="3186" spans="1:2" x14ac:dyDescent="0.25">
      <c r="A3186"/>
      <c r="B3186" s="152"/>
    </row>
    <row r="3187" spans="1:2" x14ac:dyDescent="0.25">
      <c r="A3187"/>
      <c r="B3187" s="152"/>
    </row>
    <row r="3188" spans="1:2" x14ac:dyDescent="0.25">
      <c r="A3188"/>
      <c r="B3188" s="152"/>
    </row>
    <row r="3189" spans="1:2" x14ac:dyDescent="0.25">
      <c r="A3189"/>
      <c r="B3189" s="152"/>
    </row>
    <row r="3190" spans="1:2" x14ac:dyDescent="0.25">
      <c r="A3190"/>
      <c r="B3190" s="152"/>
    </row>
    <row r="3191" spans="1:2" x14ac:dyDescent="0.25">
      <c r="A3191"/>
      <c r="B3191" s="152"/>
    </row>
    <row r="3192" spans="1:2" x14ac:dyDescent="0.25">
      <c r="A3192"/>
      <c r="B3192" s="152"/>
    </row>
    <row r="3193" spans="1:2" x14ac:dyDescent="0.25">
      <c r="A3193"/>
      <c r="B3193" s="152"/>
    </row>
    <row r="3194" spans="1:2" x14ac:dyDescent="0.25">
      <c r="A3194"/>
      <c r="B3194" s="152"/>
    </row>
    <row r="3195" spans="1:2" x14ac:dyDescent="0.25">
      <c r="A3195"/>
      <c r="B3195" s="152"/>
    </row>
    <row r="3196" spans="1:2" x14ac:dyDescent="0.25">
      <c r="A3196"/>
      <c r="B3196" s="152"/>
    </row>
    <row r="3197" spans="1:2" x14ac:dyDescent="0.25">
      <c r="A3197"/>
      <c r="B3197" s="152"/>
    </row>
    <row r="3198" spans="1:2" x14ac:dyDescent="0.25">
      <c r="A3198"/>
      <c r="B3198" s="152"/>
    </row>
    <row r="3199" spans="1:2" x14ac:dyDescent="0.25">
      <c r="A3199"/>
      <c r="B3199" s="152"/>
    </row>
    <row r="3200" spans="1:2" x14ac:dyDescent="0.25">
      <c r="A3200"/>
      <c r="B3200" s="152"/>
    </row>
    <row r="3201" spans="1:2" x14ac:dyDescent="0.25">
      <c r="A3201"/>
      <c r="B3201" s="152"/>
    </row>
    <row r="3202" spans="1:2" x14ac:dyDescent="0.25">
      <c r="A3202"/>
      <c r="B3202" s="152"/>
    </row>
    <row r="3203" spans="1:2" x14ac:dyDescent="0.25">
      <c r="A3203"/>
      <c r="B3203" s="152"/>
    </row>
    <row r="3204" spans="1:2" x14ac:dyDescent="0.25">
      <c r="A3204"/>
      <c r="B3204" s="152"/>
    </row>
    <row r="3205" spans="1:2" x14ac:dyDescent="0.25">
      <c r="A3205"/>
      <c r="B3205" s="152"/>
    </row>
    <row r="3206" spans="1:2" x14ac:dyDescent="0.25">
      <c r="A3206"/>
      <c r="B3206" s="152"/>
    </row>
    <row r="3207" spans="1:2" x14ac:dyDescent="0.25">
      <c r="A3207"/>
      <c r="B3207" s="152"/>
    </row>
    <row r="3208" spans="1:2" x14ac:dyDescent="0.25">
      <c r="A3208"/>
      <c r="B3208" s="152"/>
    </row>
    <row r="3209" spans="1:2" x14ac:dyDescent="0.25">
      <c r="A3209"/>
      <c r="B3209" s="152"/>
    </row>
    <row r="3210" spans="1:2" x14ac:dyDescent="0.25">
      <c r="A3210"/>
      <c r="B3210" s="152"/>
    </row>
    <row r="3211" spans="1:2" x14ac:dyDescent="0.25">
      <c r="A3211"/>
      <c r="B3211" s="152"/>
    </row>
    <row r="3212" spans="1:2" x14ac:dyDescent="0.25">
      <c r="A3212"/>
      <c r="B3212" s="152"/>
    </row>
    <row r="3213" spans="1:2" x14ac:dyDescent="0.25">
      <c r="A3213"/>
      <c r="B3213" s="152"/>
    </row>
    <row r="3214" spans="1:2" x14ac:dyDescent="0.25">
      <c r="A3214"/>
      <c r="B3214" s="152"/>
    </row>
    <row r="3215" spans="1:2" x14ac:dyDescent="0.25">
      <c r="A3215"/>
      <c r="B3215" s="152"/>
    </row>
    <row r="3216" spans="1:2" x14ac:dyDescent="0.25">
      <c r="A3216"/>
      <c r="B3216" s="152"/>
    </row>
    <row r="3217" spans="1:2" x14ac:dyDescent="0.25">
      <c r="A3217"/>
      <c r="B3217" s="152"/>
    </row>
    <row r="3218" spans="1:2" x14ac:dyDescent="0.25">
      <c r="A3218"/>
      <c r="B3218" s="152"/>
    </row>
    <row r="3219" spans="1:2" x14ac:dyDescent="0.25">
      <c r="A3219"/>
      <c r="B3219" s="152"/>
    </row>
    <row r="3220" spans="1:2" x14ac:dyDescent="0.25">
      <c r="A3220"/>
      <c r="B3220" s="152"/>
    </row>
    <row r="3221" spans="1:2" x14ac:dyDescent="0.25">
      <c r="A3221"/>
      <c r="B3221" s="152"/>
    </row>
    <row r="3222" spans="1:2" x14ac:dyDescent="0.25">
      <c r="A3222"/>
      <c r="B3222" s="152"/>
    </row>
    <row r="3223" spans="1:2" x14ac:dyDescent="0.25">
      <c r="A3223"/>
      <c r="B3223" s="152"/>
    </row>
    <row r="3224" spans="1:2" x14ac:dyDescent="0.25">
      <c r="A3224"/>
      <c r="B3224" s="152"/>
    </row>
    <row r="3225" spans="1:2" x14ac:dyDescent="0.25">
      <c r="A3225"/>
      <c r="B3225" s="152"/>
    </row>
    <row r="3226" spans="1:2" x14ac:dyDescent="0.25">
      <c r="A3226"/>
      <c r="B3226" s="152"/>
    </row>
    <row r="3227" spans="1:2" x14ac:dyDescent="0.25">
      <c r="A3227"/>
      <c r="B3227" s="152"/>
    </row>
    <row r="3228" spans="1:2" x14ac:dyDescent="0.25">
      <c r="A3228"/>
      <c r="B3228" s="152"/>
    </row>
    <row r="3229" spans="1:2" x14ac:dyDescent="0.25">
      <c r="A3229"/>
      <c r="B3229" s="152"/>
    </row>
    <row r="3230" spans="1:2" x14ac:dyDescent="0.25">
      <c r="A3230"/>
      <c r="B3230" s="152"/>
    </row>
    <row r="3231" spans="1:2" x14ac:dyDescent="0.25">
      <c r="A3231"/>
      <c r="B3231" s="152"/>
    </row>
    <row r="3232" spans="1:2" x14ac:dyDescent="0.25">
      <c r="A3232"/>
      <c r="B3232" s="152"/>
    </row>
    <row r="3233" spans="1:2" x14ac:dyDescent="0.25">
      <c r="A3233"/>
      <c r="B3233" s="152"/>
    </row>
    <row r="3234" spans="1:2" x14ac:dyDescent="0.25">
      <c r="A3234"/>
      <c r="B3234" s="152"/>
    </row>
    <row r="3235" spans="1:2" x14ac:dyDescent="0.25">
      <c r="A3235"/>
      <c r="B3235" s="152"/>
    </row>
    <row r="3236" spans="1:2" x14ac:dyDescent="0.25">
      <c r="A3236"/>
      <c r="B3236" s="152"/>
    </row>
    <row r="3237" spans="1:2" x14ac:dyDescent="0.25">
      <c r="A3237"/>
      <c r="B3237" s="152"/>
    </row>
    <row r="3238" spans="1:2" x14ac:dyDescent="0.25">
      <c r="A3238"/>
      <c r="B3238" s="152"/>
    </row>
    <row r="3239" spans="1:2" x14ac:dyDescent="0.25">
      <c r="A3239"/>
      <c r="B3239" s="152"/>
    </row>
    <row r="3240" spans="1:2" x14ac:dyDescent="0.25">
      <c r="A3240"/>
      <c r="B3240" s="152"/>
    </row>
    <row r="3241" spans="1:2" x14ac:dyDescent="0.25">
      <c r="A3241"/>
      <c r="B3241" s="152"/>
    </row>
    <row r="3242" spans="1:2" x14ac:dyDescent="0.25">
      <c r="A3242"/>
      <c r="B3242" s="152"/>
    </row>
    <row r="3243" spans="1:2" x14ac:dyDescent="0.25">
      <c r="A3243"/>
      <c r="B3243" s="152"/>
    </row>
    <row r="3244" spans="1:2" x14ac:dyDescent="0.25">
      <c r="A3244"/>
      <c r="B3244" s="152"/>
    </row>
    <row r="3245" spans="1:2" x14ac:dyDescent="0.25">
      <c r="A3245"/>
      <c r="B3245" s="152"/>
    </row>
    <row r="3246" spans="1:2" x14ac:dyDescent="0.25">
      <c r="A3246"/>
      <c r="B3246" s="152"/>
    </row>
    <row r="3247" spans="1:2" x14ac:dyDescent="0.25">
      <c r="A3247"/>
      <c r="B3247" s="152"/>
    </row>
    <row r="3248" spans="1:2" x14ac:dyDescent="0.25">
      <c r="A3248"/>
      <c r="B3248" s="152"/>
    </row>
    <row r="3249" spans="1:2" x14ac:dyDescent="0.25">
      <c r="A3249"/>
      <c r="B3249" s="152"/>
    </row>
    <row r="3250" spans="1:2" x14ac:dyDescent="0.25">
      <c r="A3250"/>
      <c r="B3250" s="152"/>
    </row>
    <row r="3251" spans="1:2" x14ac:dyDescent="0.25">
      <c r="A3251"/>
      <c r="B3251" s="152"/>
    </row>
    <row r="3252" spans="1:2" x14ac:dyDescent="0.25">
      <c r="A3252"/>
      <c r="B3252" s="152"/>
    </row>
    <row r="3253" spans="1:2" x14ac:dyDescent="0.25">
      <c r="A3253"/>
      <c r="B3253" s="152"/>
    </row>
    <row r="3254" spans="1:2" x14ac:dyDescent="0.25">
      <c r="A3254"/>
      <c r="B3254" s="152"/>
    </row>
    <row r="3255" spans="1:2" x14ac:dyDescent="0.25">
      <c r="A3255"/>
      <c r="B3255" s="152"/>
    </row>
    <row r="3256" spans="1:2" x14ac:dyDescent="0.25">
      <c r="A3256"/>
      <c r="B3256" s="152"/>
    </row>
    <row r="3257" spans="1:2" x14ac:dyDescent="0.25">
      <c r="A3257"/>
      <c r="B3257" s="152"/>
    </row>
    <row r="3258" spans="1:2" x14ac:dyDescent="0.25">
      <c r="A3258"/>
      <c r="B3258" s="152"/>
    </row>
    <row r="3259" spans="1:2" x14ac:dyDescent="0.25">
      <c r="A3259"/>
      <c r="B3259" s="152"/>
    </row>
    <row r="3260" spans="1:2" x14ac:dyDescent="0.25">
      <c r="A3260"/>
      <c r="B3260" s="152"/>
    </row>
    <row r="3261" spans="1:2" x14ac:dyDescent="0.25">
      <c r="A3261"/>
      <c r="B3261" s="152"/>
    </row>
    <row r="3262" spans="1:2" x14ac:dyDescent="0.25">
      <c r="A3262"/>
      <c r="B3262" s="152"/>
    </row>
    <row r="3263" spans="1:2" x14ac:dyDescent="0.25">
      <c r="A3263"/>
      <c r="B3263" s="152"/>
    </row>
    <row r="3264" spans="1:2" x14ac:dyDescent="0.25">
      <c r="A3264"/>
      <c r="B3264" s="152"/>
    </row>
    <row r="3265" spans="1:2" x14ac:dyDescent="0.25">
      <c r="A3265"/>
      <c r="B3265" s="152"/>
    </row>
    <row r="3266" spans="1:2" x14ac:dyDescent="0.25">
      <c r="A3266"/>
      <c r="B3266" s="152"/>
    </row>
    <row r="3267" spans="1:2" x14ac:dyDescent="0.25">
      <c r="A3267"/>
      <c r="B3267" s="152"/>
    </row>
    <row r="3268" spans="1:2" x14ac:dyDescent="0.25">
      <c r="A3268"/>
      <c r="B3268" s="152"/>
    </row>
    <row r="3269" spans="1:2" x14ac:dyDescent="0.25">
      <c r="A3269"/>
      <c r="B3269" s="152"/>
    </row>
    <row r="3270" spans="1:2" x14ac:dyDescent="0.25">
      <c r="A3270"/>
      <c r="B3270" s="152"/>
    </row>
    <row r="3271" spans="1:2" x14ac:dyDescent="0.25">
      <c r="A3271"/>
      <c r="B3271" s="152"/>
    </row>
    <row r="3272" spans="1:2" x14ac:dyDescent="0.25">
      <c r="A3272"/>
      <c r="B3272" s="152"/>
    </row>
    <row r="3273" spans="1:2" x14ac:dyDescent="0.25">
      <c r="A3273"/>
      <c r="B3273" s="152"/>
    </row>
    <row r="3274" spans="1:2" x14ac:dyDescent="0.25">
      <c r="A3274"/>
      <c r="B3274" s="152"/>
    </row>
    <row r="3275" spans="1:2" x14ac:dyDescent="0.25">
      <c r="A3275"/>
      <c r="B3275" s="152"/>
    </row>
    <row r="3276" spans="1:2" x14ac:dyDescent="0.25">
      <c r="A3276"/>
      <c r="B3276" s="152"/>
    </row>
    <row r="3277" spans="1:2" x14ac:dyDescent="0.25">
      <c r="A3277"/>
      <c r="B3277" s="152"/>
    </row>
    <row r="3278" spans="1:2" x14ac:dyDescent="0.25">
      <c r="A3278"/>
      <c r="B3278" s="152"/>
    </row>
    <row r="3279" spans="1:2" x14ac:dyDescent="0.25">
      <c r="A3279"/>
      <c r="B3279" s="152"/>
    </row>
    <row r="3280" spans="1:2" x14ac:dyDescent="0.25">
      <c r="A3280"/>
      <c r="B3280" s="152"/>
    </row>
    <row r="3281" spans="1:2" x14ac:dyDescent="0.25">
      <c r="A3281"/>
      <c r="B3281" s="152"/>
    </row>
    <row r="3282" spans="1:2" x14ac:dyDescent="0.25">
      <c r="A3282"/>
      <c r="B3282" s="152"/>
    </row>
    <row r="3283" spans="1:2" x14ac:dyDescent="0.25">
      <c r="A3283"/>
      <c r="B3283" s="152"/>
    </row>
    <row r="3284" spans="1:2" x14ac:dyDescent="0.25">
      <c r="A3284"/>
      <c r="B3284" s="152"/>
    </row>
    <row r="3285" spans="1:2" x14ac:dyDescent="0.25">
      <c r="A3285"/>
      <c r="B3285" s="152"/>
    </row>
    <row r="3286" spans="1:2" x14ac:dyDescent="0.25">
      <c r="A3286"/>
      <c r="B3286" s="152"/>
    </row>
    <row r="3287" spans="1:2" x14ac:dyDescent="0.25">
      <c r="A3287"/>
      <c r="B3287" s="152"/>
    </row>
    <row r="3288" spans="1:2" x14ac:dyDescent="0.25">
      <c r="A3288"/>
      <c r="B3288" s="152"/>
    </row>
    <row r="3289" spans="1:2" x14ac:dyDescent="0.25">
      <c r="A3289"/>
      <c r="B3289" s="152"/>
    </row>
    <row r="3290" spans="1:2" x14ac:dyDescent="0.25">
      <c r="A3290"/>
      <c r="B3290" s="152"/>
    </row>
    <row r="3291" spans="1:2" x14ac:dyDescent="0.25">
      <c r="A3291"/>
      <c r="B3291" s="152"/>
    </row>
    <row r="3292" spans="1:2" x14ac:dyDescent="0.25">
      <c r="A3292"/>
      <c r="B3292" s="152"/>
    </row>
    <row r="3293" spans="1:2" x14ac:dyDescent="0.25">
      <c r="A3293"/>
      <c r="B3293" s="152"/>
    </row>
    <row r="3294" spans="1:2" x14ac:dyDescent="0.25">
      <c r="A3294"/>
      <c r="B3294" s="152"/>
    </row>
    <row r="3295" spans="1:2" x14ac:dyDescent="0.25">
      <c r="A3295"/>
      <c r="B3295" s="152"/>
    </row>
    <row r="3296" spans="1:2" x14ac:dyDescent="0.25">
      <c r="A3296"/>
      <c r="B3296" s="152"/>
    </row>
    <row r="3297" spans="1:2" x14ac:dyDescent="0.25">
      <c r="A3297"/>
      <c r="B3297" s="152"/>
    </row>
    <row r="3298" spans="1:2" x14ac:dyDescent="0.25">
      <c r="A3298"/>
      <c r="B3298" s="152"/>
    </row>
    <row r="3299" spans="1:2" x14ac:dyDescent="0.25">
      <c r="A3299"/>
      <c r="B3299" s="152"/>
    </row>
    <row r="3300" spans="1:2" x14ac:dyDescent="0.25">
      <c r="A3300"/>
      <c r="B3300" s="152"/>
    </row>
    <row r="3301" spans="1:2" x14ac:dyDescent="0.25">
      <c r="A3301"/>
      <c r="B3301" s="152"/>
    </row>
    <row r="3302" spans="1:2" x14ac:dyDescent="0.25">
      <c r="A3302"/>
      <c r="B3302" s="152"/>
    </row>
    <row r="3303" spans="1:2" x14ac:dyDescent="0.25">
      <c r="A3303"/>
      <c r="B3303" s="152"/>
    </row>
    <row r="3304" spans="1:2" x14ac:dyDescent="0.25">
      <c r="A3304"/>
      <c r="B3304" s="152"/>
    </row>
    <row r="3305" spans="1:2" x14ac:dyDescent="0.25">
      <c r="A3305"/>
      <c r="B3305" s="152"/>
    </row>
    <row r="3306" spans="1:2" x14ac:dyDescent="0.25">
      <c r="A3306"/>
      <c r="B3306" s="152"/>
    </row>
    <row r="3307" spans="1:2" x14ac:dyDescent="0.25">
      <c r="A3307"/>
      <c r="B3307" s="152"/>
    </row>
    <row r="3308" spans="1:2" x14ac:dyDescent="0.25">
      <c r="A3308"/>
      <c r="B3308" s="152"/>
    </row>
    <row r="3309" spans="1:2" x14ac:dyDescent="0.25">
      <c r="A3309"/>
      <c r="B3309" s="152"/>
    </row>
    <row r="3310" spans="1:2" x14ac:dyDescent="0.25">
      <c r="A3310"/>
      <c r="B3310" s="152"/>
    </row>
    <row r="3311" spans="1:2" x14ac:dyDescent="0.25">
      <c r="A3311"/>
      <c r="B3311" s="152"/>
    </row>
    <row r="3312" spans="1:2" x14ac:dyDescent="0.25">
      <c r="A3312"/>
      <c r="B3312" s="152"/>
    </row>
    <row r="3313" spans="1:2" x14ac:dyDescent="0.25">
      <c r="A3313"/>
      <c r="B3313" s="152"/>
    </row>
    <row r="3314" spans="1:2" x14ac:dyDescent="0.25">
      <c r="A3314"/>
      <c r="B3314" s="152"/>
    </row>
    <row r="3315" spans="1:2" x14ac:dyDescent="0.25">
      <c r="A3315"/>
      <c r="B3315" s="152"/>
    </row>
    <row r="3316" spans="1:2" x14ac:dyDescent="0.25">
      <c r="A3316"/>
      <c r="B3316" s="152"/>
    </row>
    <row r="3317" spans="1:2" x14ac:dyDescent="0.25">
      <c r="A3317"/>
      <c r="B3317" s="152"/>
    </row>
    <row r="3318" spans="1:2" x14ac:dyDescent="0.25">
      <c r="A3318"/>
      <c r="B3318" s="152"/>
    </row>
    <row r="3319" spans="1:2" x14ac:dyDescent="0.25">
      <c r="A3319"/>
      <c r="B3319" s="152"/>
    </row>
    <row r="3320" spans="1:2" x14ac:dyDescent="0.25">
      <c r="A3320"/>
      <c r="B3320" s="152"/>
    </row>
    <row r="3321" spans="1:2" x14ac:dyDescent="0.25">
      <c r="A3321"/>
      <c r="B3321" s="152"/>
    </row>
    <row r="3322" spans="1:2" x14ac:dyDescent="0.25">
      <c r="A3322"/>
      <c r="B3322" s="152"/>
    </row>
    <row r="3323" spans="1:2" x14ac:dyDescent="0.25">
      <c r="A3323"/>
      <c r="B3323" s="152"/>
    </row>
    <row r="3324" spans="1:2" x14ac:dyDescent="0.25">
      <c r="A3324"/>
      <c r="B3324" s="152"/>
    </row>
    <row r="3325" spans="1:2" x14ac:dyDescent="0.25">
      <c r="A3325"/>
      <c r="B3325" s="152"/>
    </row>
    <row r="3326" spans="1:2" x14ac:dyDescent="0.25">
      <c r="A3326"/>
      <c r="B3326" s="152"/>
    </row>
    <row r="3327" spans="1:2" x14ac:dyDescent="0.25">
      <c r="A3327"/>
      <c r="B3327" s="152"/>
    </row>
    <row r="3328" spans="1:2" x14ac:dyDescent="0.25">
      <c r="A3328"/>
      <c r="B3328" s="152"/>
    </row>
    <row r="3329" spans="1:2" x14ac:dyDescent="0.25">
      <c r="A3329"/>
      <c r="B3329" s="152"/>
    </row>
    <row r="3330" spans="1:2" x14ac:dyDescent="0.25">
      <c r="A3330"/>
      <c r="B3330" s="152"/>
    </row>
    <row r="3331" spans="1:2" x14ac:dyDescent="0.25">
      <c r="A3331"/>
      <c r="B3331" s="152"/>
    </row>
    <row r="3332" spans="1:2" x14ac:dyDescent="0.25">
      <c r="A3332"/>
      <c r="B3332" s="152"/>
    </row>
    <row r="3333" spans="1:2" x14ac:dyDescent="0.25">
      <c r="A3333"/>
      <c r="B3333" s="152"/>
    </row>
    <row r="3334" spans="1:2" x14ac:dyDescent="0.25">
      <c r="A3334"/>
      <c r="B3334" s="152"/>
    </row>
    <row r="3335" spans="1:2" x14ac:dyDescent="0.25">
      <c r="A3335"/>
      <c r="B3335" s="152"/>
    </row>
    <row r="3336" spans="1:2" x14ac:dyDescent="0.25">
      <c r="A3336"/>
      <c r="B3336" s="152"/>
    </row>
    <row r="3337" spans="1:2" x14ac:dyDescent="0.25">
      <c r="A3337"/>
      <c r="B3337" s="152"/>
    </row>
    <row r="3338" spans="1:2" x14ac:dyDescent="0.25">
      <c r="A3338"/>
      <c r="B3338" s="152"/>
    </row>
    <row r="3339" spans="1:2" x14ac:dyDescent="0.25">
      <c r="A3339"/>
      <c r="B3339" s="152"/>
    </row>
    <row r="3340" spans="1:2" x14ac:dyDescent="0.25">
      <c r="A3340"/>
      <c r="B3340" s="152"/>
    </row>
    <row r="3341" spans="1:2" x14ac:dyDescent="0.25">
      <c r="A3341"/>
      <c r="B3341" s="152"/>
    </row>
    <row r="3342" spans="1:2" x14ac:dyDescent="0.25">
      <c r="A3342"/>
      <c r="B3342" s="152"/>
    </row>
    <row r="3343" spans="1:2" x14ac:dyDescent="0.25">
      <c r="A3343"/>
      <c r="B3343" s="152"/>
    </row>
    <row r="3344" spans="1:2" x14ac:dyDescent="0.25">
      <c r="A3344"/>
      <c r="B3344" s="152"/>
    </row>
    <row r="3345" spans="1:2" x14ac:dyDescent="0.25">
      <c r="A3345"/>
      <c r="B3345" s="152"/>
    </row>
    <row r="3346" spans="1:2" x14ac:dyDescent="0.25">
      <c r="A3346"/>
      <c r="B3346" s="152"/>
    </row>
    <row r="3347" spans="1:2" x14ac:dyDescent="0.25">
      <c r="A3347"/>
      <c r="B3347" s="152"/>
    </row>
    <row r="3348" spans="1:2" x14ac:dyDescent="0.25">
      <c r="A3348"/>
      <c r="B3348" s="152"/>
    </row>
    <row r="3349" spans="1:2" x14ac:dyDescent="0.25">
      <c r="A3349"/>
      <c r="B3349" s="152"/>
    </row>
    <row r="3350" spans="1:2" x14ac:dyDescent="0.25">
      <c r="A3350"/>
      <c r="B3350" s="152"/>
    </row>
    <row r="3351" spans="1:2" x14ac:dyDescent="0.25">
      <c r="A3351"/>
      <c r="B3351" s="152"/>
    </row>
    <row r="3352" spans="1:2" x14ac:dyDescent="0.25">
      <c r="A3352"/>
      <c r="B3352" s="152"/>
    </row>
    <row r="3353" spans="1:2" x14ac:dyDescent="0.25">
      <c r="A3353"/>
      <c r="B3353" s="152"/>
    </row>
    <row r="3354" spans="1:2" x14ac:dyDescent="0.25">
      <c r="A3354"/>
      <c r="B3354" s="152"/>
    </row>
    <row r="3355" spans="1:2" x14ac:dyDescent="0.25">
      <c r="A3355"/>
      <c r="B3355" s="152"/>
    </row>
    <row r="3356" spans="1:2" x14ac:dyDescent="0.25">
      <c r="A3356"/>
      <c r="B3356" s="152"/>
    </row>
    <row r="3357" spans="1:2" x14ac:dyDescent="0.25">
      <c r="A3357"/>
      <c r="B3357" s="152"/>
    </row>
    <row r="3358" spans="1:2" x14ac:dyDescent="0.25">
      <c r="A3358"/>
      <c r="B3358" s="152"/>
    </row>
    <row r="3359" spans="1:2" x14ac:dyDescent="0.25">
      <c r="A3359"/>
      <c r="B3359" s="152"/>
    </row>
    <row r="3360" spans="1:2" x14ac:dyDescent="0.25">
      <c r="A3360"/>
      <c r="B3360" s="152"/>
    </row>
    <row r="3361" spans="1:2" x14ac:dyDescent="0.25">
      <c r="A3361"/>
      <c r="B3361" s="152"/>
    </row>
    <row r="3362" spans="1:2" x14ac:dyDescent="0.25">
      <c r="A3362"/>
      <c r="B3362" s="152"/>
    </row>
    <row r="3363" spans="1:2" x14ac:dyDescent="0.25">
      <c r="A3363"/>
      <c r="B3363" s="152"/>
    </row>
    <row r="3364" spans="1:2" x14ac:dyDescent="0.25">
      <c r="A3364"/>
      <c r="B3364" s="152"/>
    </row>
    <row r="3365" spans="1:2" x14ac:dyDescent="0.25">
      <c r="A3365"/>
      <c r="B3365" s="152"/>
    </row>
    <row r="3366" spans="1:2" x14ac:dyDescent="0.25">
      <c r="A3366"/>
      <c r="B3366" s="152"/>
    </row>
    <row r="3367" spans="1:2" x14ac:dyDescent="0.25">
      <c r="A3367"/>
      <c r="B3367" s="152"/>
    </row>
    <row r="3368" spans="1:2" x14ac:dyDescent="0.25">
      <c r="A3368"/>
      <c r="B3368" s="152"/>
    </row>
    <row r="3369" spans="1:2" x14ac:dyDescent="0.25">
      <c r="A3369"/>
      <c r="B3369" s="152"/>
    </row>
    <row r="3370" spans="1:2" x14ac:dyDescent="0.25">
      <c r="A3370"/>
      <c r="B3370" s="152"/>
    </row>
    <row r="3371" spans="1:2" x14ac:dyDescent="0.25">
      <c r="A3371"/>
      <c r="B3371" s="152"/>
    </row>
    <row r="3372" spans="1:2" x14ac:dyDescent="0.25">
      <c r="A3372"/>
      <c r="B3372" s="152"/>
    </row>
    <row r="3373" spans="1:2" x14ac:dyDescent="0.25">
      <c r="A3373"/>
      <c r="B3373" s="152"/>
    </row>
    <row r="3374" spans="1:2" x14ac:dyDescent="0.25">
      <c r="A3374"/>
      <c r="B3374" s="152"/>
    </row>
    <row r="3375" spans="1:2" x14ac:dyDescent="0.25">
      <c r="A3375"/>
      <c r="B3375" s="152"/>
    </row>
    <row r="3376" spans="1:2" x14ac:dyDescent="0.25">
      <c r="A3376"/>
      <c r="B3376" s="152"/>
    </row>
    <row r="3377" spans="1:2" x14ac:dyDescent="0.25">
      <c r="A3377"/>
      <c r="B3377" s="152"/>
    </row>
    <row r="3378" spans="1:2" x14ac:dyDescent="0.25">
      <c r="A3378"/>
      <c r="B3378" s="152"/>
    </row>
    <row r="3379" spans="1:2" x14ac:dyDescent="0.25">
      <c r="A3379"/>
      <c r="B3379" s="152"/>
    </row>
    <row r="3380" spans="1:2" x14ac:dyDescent="0.25">
      <c r="A3380"/>
      <c r="B3380" s="152"/>
    </row>
    <row r="3381" spans="1:2" x14ac:dyDescent="0.25">
      <c r="A3381"/>
      <c r="B3381" s="152"/>
    </row>
    <row r="3382" spans="1:2" x14ac:dyDescent="0.25">
      <c r="A3382"/>
      <c r="B3382" s="152"/>
    </row>
    <row r="3383" spans="1:2" x14ac:dyDescent="0.25">
      <c r="A3383"/>
      <c r="B3383" s="152"/>
    </row>
    <row r="3384" spans="1:2" x14ac:dyDescent="0.25">
      <c r="A3384"/>
      <c r="B3384" s="152"/>
    </row>
    <row r="3385" spans="1:2" x14ac:dyDescent="0.25">
      <c r="A3385"/>
      <c r="B3385" s="152"/>
    </row>
    <row r="3386" spans="1:2" x14ac:dyDescent="0.25">
      <c r="A3386"/>
      <c r="B3386" s="152"/>
    </row>
    <row r="3387" spans="1:2" x14ac:dyDescent="0.25">
      <c r="A3387"/>
      <c r="B3387" s="152"/>
    </row>
    <row r="3388" spans="1:2" x14ac:dyDescent="0.25">
      <c r="A3388"/>
      <c r="B3388" s="152"/>
    </row>
    <row r="3389" spans="1:2" x14ac:dyDescent="0.25">
      <c r="A3389"/>
      <c r="B3389" s="152"/>
    </row>
    <row r="3390" spans="1:2" x14ac:dyDescent="0.25">
      <c r="A3390"/>
      <c r="B3390" s="152"/>
    </row>
    <row r="3391" spans="1:2" x14ac:dyDescent="0.25">
      <c r="A3391"/>
      <c r="B3391" s="152"/>
    </row>
    <row r="3392" spans="1:2" x14ac:dyDescent="0.25">
      <c r="A3392"/>
      <c r="B3392" s="152"/>
    </row>
    <row r="3393" spans="1:2" x14ac:dyDescent="0.25">
      <c r="A3393"/>
      <c r="B3393" s="152"/>
    </row>
    <row r="3394" spans="1:2" x14ac:dyDescent="0.25">
      <c r="A3394"/>
      <c r="B3394" s="152"/>
    </row>
    <row r="3395" spans="1:2" x14ac:dyDescent="0.25">
      <c r="A3395"/>
      <c r="B3395" s="152"/>
    </row>
    <row r="3396" spans="1:2" x14ac:dyDescent="0.25">
      <c r="A3396"/>
      <c r="B3396" s="152"/>
    </row>
    <row r="3397" spans="1:2" x14ac:dyDescent="0.25">
      <c r="A3397"/>
      <c r="B3397" s="152"/>
    </row>
    <row r="3398" spans="1:2" x14ac:dyDescent="0.25">
      <c r="A3398"/>
      <c r="B3398" s="152"/>
    </row>
    <row r="3399" spans="1:2" x14ac:dyDescent="0.25">
      <c r="A3399"/>
      <c r="B3399" s="152"/>
    </row>
    <row r="3400" spans="1:2" x14ac:dyDescent="0.25">
      <c r="A3400"/>
      <c r="B3400" s="152"/>
    </row>
    <row r="3401" spans="1:2" x14ac:dyDescent="0.25">
      <c r="A3401"/>
      <c r="B3401" s="152"/>
    </row>
    <row r="3402" spans="1:2" x14ac:dyDescent="0.25">
      <c r="A3402"/>
      <c r="B3402" s="152"/>
    </row>
    <row r="3403" spans="1:2" x14ac:dyDescent="0.25">
      <c r="A3403"/>
      <c r="B3403" s="152"/>
    </row>
    <row r="3404" spans="1:2" x14ac:dyDescent="0.25">
      <c r="A3404"/>
      <c r="B3404" s="152"/>
    </row>
    <row r="3405" spans="1:2" x14ac:dyDescent="0.25">
      <c r="A3405"/>
      <c r="B3405" s="152"/>
    </row>
    <row r="3406" spans="1:2" x14ac:dyDescent="0.25">
      <c r="A3406"/>
      <c r="B3406" s="152"/>
    </row>
    <row r="3407" spans="1:2" x14ac:dyDescent="0.25">
      <c r="A3407"/>
      <c r="B3407" s="152"/>
    </row>
    <row r="3408" spans="1:2" x14ac:dyDescent="0.25">
      <c r="A3408"/>
      <c r="B3408" s="152"/>
    </row>
    <row r="3409" spans="1:2" x14ac:dyDescent="0.25">
      <c r="A3409"/>
      <c r="B3409" s="152"/>
    </row>
    <row r="3410" spans="1:2" x14ac:dyDescent="0.25">
      <c r="A3410"/>
      <c r="B3410" s="152"/>
    </row>
    <row r="3411" spans="1:2" x14ac:dyDescent="0.25">
      <c r="A3411"/>
      <c r="B3411" s="152"/>
    </row>
    <row r="3412" spans="1:2" x14ac:dyDescent="0.25">
      <c r="A3412"/>
      <c r="B3412" s="152"/>
    </row>
    <row r="3413" spans="1:2" x14ac:dyDescent="0.25">
      <c r="A3413"/>
      <c r="B3413" s="152"/>
    </row>
    <row r="3414" spans="1:2" x14ac:dyDescent="0.25">
      <c r="A3414"/>
      <c r="B3414" s="152"/>
    </row>
    <row r="3415" spans="1:2" x14ac:dyDescent="0.25">
      <c r="A3415"/>
      <c r="B3415" s="152"/>
    </row>
    <row r="3416" spans="1:2" x14ac:dyDescent="0.25">
      <c r="A3416"/>
      <c r="B3416" s="152"/>
    </row>
    <row r="3417" spans="1:2" x14ac:dyDescent="0.25">
      <c r="A3417"/>
      <c r="B3417" s="152"/>
    </row>
    <row r="3418" spans="1:2" x14ac:dyDescent="0.25">
      <c r="A3418"/>
      <c r="B3418" s="152"/>
    </row>
    <row r="3419" spans="1:2" x14ac:dyDescent="0.25">
      <c r="A3419"/>
      <c r="B3419" s="152"/>
    </row>
    <row r="3420" spans="1:2" x14ac:dyDescent="0.25">
      <c r="A3420"/>
      <c r="B3420" s="152"/>
    </row>
    <row r="3421" spans="1:2" x14ac:dyDescent="0.25">
      <c r="A3421"/>
      <c r="B3421" s="152"/>
    </row>
    <row r="3422" spans="1:2" x14ac:dyDescent="0.25">
      <c r="A3422"/>
      <c r="B3422" s="152"/>
    </row>
    <row r="3423" spans="1:2" x14ac:dyDescent="0.25">
      <c r="A3423"/>
      <c r="B3423" s="152"/>
    </row>
    <row r="3424" spans="1:2" x14ac:dyDescent="0.25">
      <c r="A3424"/>
      <c r="B3424" s="152"/>
    </row>
    <row r="3425" spans="1:2" x14ac:dyDescent="0.25">
      <c r="A3425"/>
      <c r="B3425" s="152"/>
    </row>
    <row r="3426" spans="1:2" x14ac:dyDescent="0.25">
      <c r="A3426"/>
      <c r="B3426" s="152"/>
    </row>
    <row r="3427" spans="1:2" x14ac:dyDescent="0.25">
      <c r="A3427"/>
      <c r="B3427" s="152"/>
    </row>
    <row r="3428" spans="1:2" x14ac:dyDescent="0.25">
      <c r="A3428"/>
      <c r="B3428" s="152"/>
    </row>
    <row r="3429" spans="1:2" x14ac:dyDescent="0.25">
      <c r="A3429"/>
      <c r="B3429" s="152"/>
    </row>
    <row r="3430" spans="1:2" x14ac:dyDescent="0.25">
      <c r="A3430"/>
      <c r="B3430" s="152"/>
    </row>
    <row r="3431" spans="1:2" x14ac:dyDescent="0.25">
      <c r="A3431"/>
      <c r="B3431" s="152"/>
    </row>
    <row r="3432" spans="1:2" x14ac:dyDescent="0.25">
      <c r="A3432"/>
      <c r="B3432" s="152"/>
    </row>
    <row r="3433" spans="1:2" x14ac:dyDescent="0.25">
      <c r="A3433"/>
      <c r="B3433" s="152"/>
    </row>
    <row r="3434" spans="1:2" x14ac:dyDescent="0.25">
      <c r="A3434"/>
      <c r="B3434" s="152"/>
    </row>
    <row r="3435" spans="1:2" x14ac:dyDescent="0.25">
      <c r="A3435"/>
      <c r="B3435" s="152"/>
    </row>
    <row r="3436" spans="1:2" x14ac:dyDescent="0.25">
      <c r="A3436"/>
      <c r="B3436" s="152"/>
    </row>
    <row r="3437" spans="1:2" x14ac:dyDescent="0.25">
      <c r="A3437"/>
      <c r="B3437" s="152"/>
    </row>
    <row r="3438" spans="1:2" x14ac:dyDescent="0.25">
      <c r="A3438"/>
      <c r="B3438" s="152"/>
    </row>
    <row r="3439" spans="1:2" x14ac:dyDescent="0.25">
      <c r="A3439"/>
      <c r="B3439" s="152"/>
    </row>
    <row r="3440" spans="1:2" x14ac:dyDescent="0.25">
      <c r="A3440"/>
      <c r="B3440" s="152"/>
    </row>
    <row r="3441" spans="1:2" x14ac:dyDescent="0.25">
      <c r="A3441"/>
      <c r="B3441" s="152"/>
    </row>
    <row r="3442" spans="1:2" x14ac:dyDescent="0.25">
      <c r="A3442"/>
      <c r="B3442" s="152"/>
    </row>
    <row r="3443" spans="1:2" x14ac:dyDescent="0.25">
      <c r="A3443"/>
      <c r="B3443" s="152"/>
    </row>
    <row r="3444" spans="1:2" x14ac:dyDescent="0.25">
      <c r="A3444"/>
      <c r="B3444" s="152"/>
    </row>
    <row r="3445" spans="1:2" x14ac:dyDescent="0.25">
      <c r="A3445"/>
      <c r="B3445" s="152"/>
    </row>
    <row r="3446" spans="1:2" x14ac:dyDescent="0.25">
      <c r="A3446"/>
      <c r="B3446" s="152"/>
    </row>
    <row r="3447" spans="1:2" x14ac:dyDescent="0.25">
      <c r="A3447"/>
      <c r="B3447" s="152"/>
    </row>
    <row r="3448" spans="1:2" x14ac:dyDescent="0.25">
      <c r="A3448"/>
      <c r="B3448" s="152"/>
    </row>
    <row r="3449" spans="1:2" x14ac:dyDescent="0.25">
      <c r="A3449"/>
      <c r="B3449" s="152"/>
    </row>
    <row r="3450" spans="1:2" x14ac:dyDescent="0.25">
      <c r="A3450"/>
      <c r="B3450" s="152"/>
    </row>
    <row r="3451" spans="1:2" x14ac:dyDescent="0.25">
      <c r="A3451"/>
      <c r="B3451" s="152"/>
    </row>
    <row r="3452" spans="1:2" x14ac:dyDescent="0.25">
      <c r="A3452"/>
      <c r="B3452" s="152"/>
    </row>
    <row r="3453" spans="1:2" x14ac:dyDescent="0.25">
      <c r="A3453"/>
      <c r="B3453" s="152"/>
    </row>
    <row r="3454" spans="1:2" x14ac:dyDescent="0.25">
      <c r="A3454"/>
      <c r="B3454" s="152"/>
    </row>
    <row r="3455" spans="1:2" x14ac:dyDescent="0.25">
      <c r="A3455"/>
      <c r="B3455" s="152"/>
    </row>
    <row r="3456" spans="1:2" x14ac:dyDescent="0.25">
      <c r="A3456"/>
      <c r="B3456" s="152"/>
    </row>
    <row r="3457" spans="1:2" x14ac:dyDescent="0.25">
      <c r="A3457"/>
      <c r="B3457" s="152"/>
    </row>
    <row r="3458" spans="1:2" x14ac:dyDescent="0.25">
      <c r="A3458"/>
      <c r="B3458" s="152"/>
    </row>
    <row r="3459" spans="1:2" x14ac:dyDescent="0.25">
      <c r="A3459"/>
      <c r="B3459" s="152"/>
    </row>
    <row r="3460" spans="1:2" x14ac:dyDescent="0.25">
      <c r="A3460"/>
      <c r="B3460" s="152"/>
    </row>
    <row r="3461" spans="1:2" x14ac:dyDescent="0.25">
      <c r="A3461"/>
      <c r="B3461" s="152"/>
    </row>
    <row r="3462" spans="1:2" x14ac:dyDescent="0.25">
      <c r="A3462"/>
      <c r="B3462" s="152"/>
    </row>
    <row r="3463" spans="1:2" x14ac:dyDescent="0.25">
      <c r="A3463"/>
      <c r="B3463" s="152"/>
    </row>
    <row r="3464" spans="1:2" x14ac:dyDescent="0.25">
      <c r="A3464"/>
      <c r="B3464" s="152"/>
    </row>
    <row r="3465" spans="1:2" x14ac:dyDescent="0.25">
      <c r="A3465"/>
      <c r="B3465" s="152"/>
    </row>
    <row r="3466" spans="1:2" x14ac:dyDescent="0.25">
      <c r="A3466"/>
      <c r="B3466" s="152"/>
    </row>
    <row r="3467" spans="1:2" x14ac:dyDescent="0.25">
      <c r="A3467"/>
      <c r="B3467" s="152"/>
    </row>
    <row r="3468" spans="1:2" x14ac:dyDescent="0.25">
      <c r="A3468"/>
      <c r="B3468" s="152"/>
    </row>
    <row r="3469" spans="1:2" x14ac:dyDescent="0.25">
      <c r="A3469"/>
      <c r="B3469" s="152"/>
    </row>
    <row r="3470" spans="1:2" x14ac:dyDescent="0.25">
      <c r="A3470"/>
      <c r="B3470" s="152"/>
    </row>
    <row r="3471" spans="1:2" x14ac:dyDescent="0.25">
      <c r="A3471"/>
      <c r="B3471" s="152"/>
    </row>
    <row r="3472" spans="1:2" x14ac:dyDescent="0.25">
      <c r="A3472"/>
      <c r="B3472" s="152"/>
    </row>
    <row r="3473" spans="1:2" x14ac:dyDescent="0.25">
      <c r="A3473"/>
      <c r="B3473" s="152"/>
    </row>
    <row r="3474" spans="1:2" x14ac:dyDescent="0.25">
      <c r="A3474"/>
      <c r="B3474" s="152"/>
    </row>
    <row r="3475" spans="1:2" x14ac:dyDescent="0.25">
      <c r="A3475"/>
      <c r="B3475" s="152"/>
    </row>
    <row r="3476" spans="1:2" x14ac:dyDescent="0.25">
      <c r="A3476"/>
      <c r="B3476" s="152"/>
    </row>
    <row r="3477" spans="1:2" x14ac:dyDescent="0.25">
      <c r="A3477"/>
      <c r="B3477" s="152"/>
    </row>
    <row r="3478" spans="1:2" x14ac:dyDescent="0.25">
      <c r="A3478"/>
      <c r="B3478" s="152"/>
    </row>
    <row r="3479" spans="1:2" x14ac:dyDescent="0.25">
      <c r="A3479"/>
      <c r="B3479" s="152"/>
    </row>
    <row r="3480" spans="1:2" x14ac:dyDescent="0.25">
      <c r="A3480"/>
      <c r="B3480" s="152"/>
    </row>
    <row r="3481" spans="1:2" x14ac:dyDescent="0.25">
      <c r="A3481"/>
      <c r="B3481" s="152"/>
    </row>
    <row r="3482" spans="1:2" x14ac:dyDescent="0.25">
      <c r="A3482"/>
      <c r="B3482" s="152"/>
    </row>
    <row r="3483" spans="1:2" x14ac:dyDescent="0.25">
      <c r="A3483"/>
      <c r="B3483" s="152"/>
    </row>
    <row r="3484" spans="1:2" x14ac:dyDescent="0.25">
      <c r="A3484"/>
      <c r="B3484" s="152"/>
    </row>
    <row r="3485" spans="1:2" x14ac:dyDescent="0.25">
      <c r="A3485"/>
      <c r="B3485" s="152"/>
    </row>
    <row r="3486" spans="1:2" x14ac:dyDescent="0.25">
      <c r="A3486"/>
      <c r="B3486" s="152"/>
    </row>
    <row r="3487" spans="1:2" x14ac:dyDescent="0.25">
      <c r="A3487"/>
      <c r="B3487" s="152"/>
    </row>
    <row r="3488" spans="1:2" x14ac:dyDescent="0.25">
      <c r="A3488"/>
      <c r="B3488" s="152"/>
    </row>
    <row r="3489" spans="1:2" x14ac:dyDescent="0.25">
      <c r="A3489"/>
      <c r="B3489" s="152"/>
    </row>
    <row r="3490" spans="1:2" x14ac:dyDescent="0.25">
      <c r="A3490"/>
      <c r="B3490" s="152"/>
    </row>
    <row r="3491" spans="1:2" x14ac:dyDescent="0.25">
      <c r="A3491"/>
      <c r="B3491" s="152"/>
    </row>
    <row r="3492" spans="1:2" x14ac:dyDescent="0.25">
      <c r="A3492"/>
      <c r="B3492" s="152"/>
    </row>
    <row r="3493" spans="1:2" x14ac:dyDescent="0.25">
      <c r="A3493"/>
      <c r="B3493" s="152"/>
    </row>
    <row r="3494" spans="1:2" x14ac:dyDescent="0.25">
      <c r="A3494"/>
      <c r="B3494" s="152"/>
    </row>
    <row r="3495" spans="1:2" x14ac:dyDescent="0.25">
      <c r="A3495"/>
      <c r="B3495" s="152"/>
    </row>
    <row r="3496" spans="1:2" x14ac:dyDescent="0.25">
      <c r="A3496"/>
      <c r="B3496" s="152"/>
    </row>
    <row r="3497" spans="1:2" x14ac:dyDescent="0.25">
      <c r="A3497"/>
      <c r="B3497" s="152"/>
    </row>
    <row r="3498" spans="1:2" x14ac:dyDescent="0.25">
      <c r="A3498"/>
      <c r="B3498" s="152"/>
    </row>
    <row r="3499" spans="1:2" x14ac:dyDescent="0.25">
      <c r="A3499"/>
      <c r="B3499" s="152"/>
    </row>
    <row r="3500" spans="1:2" x14ac:dyDescent="0.25">
      <c r="A3500"/>
      <c r="B3500" s="152"/>
    </row>
    <row r="3501" spans="1:2" x14ac:dyDescent="0.25">
      <c r="A3501"/>
      <c r="B3501" s="152"/>
    </row>
    <row r="3502" spans="1:2" x14ac:dyDescent="0.25">
      <c r="A3502"/>
      <c r="B3502" s="152"/>
    </row>
    <row r="3503" spans="1:2" x14ac:dyDescent="0.25">
      <c r="A3503"/>
      <c r="B3503" s="152"/>
    </row>
    <row r="3504" spans="1:2" x14ac:dyDescent="0.25">
      <c r="A3504"/>
      <c r="B3504" s="152"/>
    </row>
    <row r="3505" spans="1:2" x14ac:dyDescent="0.25">
      <c r="A3505"/>
      <c r="B3505" s="152"/>
    </row>
    <row r="3506" spans="1:2" x14ac:dyDescent="0.25">
      <c r="A3506"/>
      <c r="B3506" s="152"/>
    </row>
    <row r="3507" spans="1:2" x14ac:dyDescent="0.25">
      <c r="A3507"/>
      <c r="B3507" s="152"/>
    </row>
    <row r="3508" spans="1:2" x14ac:dyDescent="0.25">
      <c r="A3508"/>
      <c r="B3508" s="152"/>
    </row>
    <row r="3509" spans="1:2" x14ac:dyDescent="0.25">
      <c r="A3509"/>
      <c r="B3509" s="152"/>
    </row>
    <row r="3510" spans="1:2" x14ac:dyDescent="0.25">
      <c r="A3510"/>
      <c r="B3510" s="152"/>
    </row>
    <row r="3511" spans="1:2" x14ac:dyDescent="0.25">
      <c r="A3511"/>
      <c r="B3511" s="152"/>
    </row>
    <row r="3512" spans="1:2" x14ac:dyDescent="0.25">
      <c r="A3512"/>
      <c r="B3512" s="152"/>
    </row>
    <row r="3513" spans="1:2" x14ac:dyDescent="0.25">
      <c r="A3513"/>
      <c r="B3513" s="152"/>
    </row>
    <row r="3514" spans="1:2" x14ac:dyDescent="0.25">
      <c r="A3514"/>
      <c r="B3514" s="152"/>
    </row>
    <row r="3515" spans="1:2" x14ac:dyDescent="0.25">
      <c r="A3515"/>
      <c r="B3515" s="152"/>
    </row>
    <row r="3516" spans="1:2" x14ac:dyDescent="0.25">
      <c r="A3516"/>
      <c r="B3516" s="152"/>
    </row>
    <row r="3517" spans="1:2" x14ac:dyDescent="0.25">
      <c r="A3517"/>
      <c r="B3517" s="152"/>
    </row>
    <row r="3518" spans="1:2" x14ac:dyDescent="0.25">
      <c r="A3518"/>
      <c r="B3518" s="152"/>
    </row>
    <row r="3519" spans="1:2" x14ac:dyDescent="0.25">
      <c r="A3519"/>
      <c r="B3519" s="152"/>
    </row>
    <row r="3520" spans="1:2" x14ac:dyDescent="0.25">
      <c r="A3520"/>
      <c r="B3520" s="152"/>
    </row>
    <row r="3521" spans="1:2" x14ac:dyDescent="0.25">
      <c r="A3521"/>
      <c r="B3521" s="152"/>
    </row>
    <row r="3522" spans="1:2" x14ac:dyDescent="0.25">
      <c r="A3522"/>
      <c r="B3522" s="152"/>
    </row>
    <row r="3523" spans="1:2" x14ac:dyDescent="0.25">
      <c r="A3523"/>
      <c r="B3523" s="152"/>
    </row>
    <row r="3524" spans="1:2" x14ac:dyDescent="0.25">
      <c r="A3524"/>
      <c r="B3524" s="152"/>
    </row>
    <row r="3525" spans="1:2" x14ac:dyDescent="0.25">
      <c r="A3525"/>
      <c r="B3525" s="152"/>
    </row>
    <row r="3526" spans="1:2" x14ac:dyDescent="0.25">
      <c r="A3526"/>
      <c r="B3526" s="152"/>
    </row>
    <row r="3527" spans="1:2" x14ac:dyDescent="0.25">
      <c r="A3527"/>
      <c r="B3527" s="152"/>
    </row>
    <row r="3528" spans="1:2" x14ac:dyDescent="0.25">
      <c r="A3528"/>
      <c r="B3528" s="152"/>
    </row>
    <row r="3529" spans="1:2" x14ac:dyDescent="0.25">
      <c r="A3529"/>
      <c r="B3529" s="152"/>
    </row>
    <row r="3530" spans="1:2" x14ac:dyDescent="0.25">
      <c r="A3530"/>
      <c r="B3530" s="152"/>
    </row>
    <row r="3531" spans="1:2" x14ac:dyDescent="0.25">
      <c r="A3531"/>
      <c r="B3531" s="152"/>
    </row>
    <row r="3532" spans="1:2" x14ac:dyDescent="0.25">
      <c r="A3532"/>
      <c r="B3532" s="152"/>
    </row>
    <row r="3533" spans="1:2" x14ac:dyDescent="0.25">
      <c r="A3533"/>
      <c r="B3533" s="152"/>
    </row>
    <row r="3534" spans="1:2" x14ac:dyDescent="0.25">
      <c r="A3534"/>
      <c r="B3534" s="152"/>
    </row>
    <row r="3535" spans="1:2" x14ac:dyDescent="0.25">
      <c r="A3535"/>
      <c r="B3535" s="152"/>
    </row>
    <row r="3536" spans="1:2" x14ac:dyDescent="0.25">
      <c r="A3536"/>
      <c r="B3536" s="152"/>
    </row>
    <row r="3537" spans="1:2" x14ac:dyDescent="0.25">
      <c r="A3537"/>
      <c r="B3537" s="152"/>
    </row>
    <row r="3538" spans="1:2" x14ac:dyDescent="0.25">
      <c r="A3538"/>
      <c r="B3538" s="152"/>
    </row>
    <row r="3539" spans="1:2" x14ac:dyDescent="0.25">
      <c r="A3539"/>
      <c r="B3539" s="152"/>
    </row>
    <row r="3540" spans="1:2" x14ac:dyDescent="0.25">
      <c r="A3540"/>
      <c r="B3540" s="152"/>
    </row>
    <row r="3541" spans="1:2" x14ac:dyDescent="0.25">
      <c r="A3541"/>
      <c r="B3541" s="152"/>
    </row>
    <row r="3542" spans="1:2" x14ac:dyDescent="0.25">
      <c r="A3542"/>
      <c r="B3542" s="152"/>
    </row>
    <row r="3543" spans="1:2" x14ac:dyDescent="0.25">
      <c r="A3543"/>
      <c r="B3543" s="152"/>
    </row>
    <row r="3544" spans="1:2" x14ac:dyDescent="0.25">
      <c r="A3544"/>
      <c r="B3544" s="152"/>
    </row>
    <row r="3545" spans="1:2" x14ac:dyDescent="0.25">
      <c r="A3545"/>
      <c r="B3545" s="152"/>
    </row>
    <row r="3546" spans="1:2" x14ac:dyDescent="0.25">
      <c r="A3546"/>
      <c r="B3546" s="152"/>
    </row>
    <row r="3547" spans="1:2" x14ac:dyDescent="0.25">
      <c r="A3547"/>
      <c r="B3547" s="152"/>
    </row>
    <row r="3548" spans="1:2" x14ac:dyDescent="0.25">
      <c r="A3548"/>
      <c r="B3548" s="152"/>
    </row>
    <row r="3549" spans="1:2" x14ac:dyDescent="0.25">
      <c r="A3549"/>
      <c r="B3549" s="152"/>
    </row>
    <row r="3550" spans="1:2" x14ac:dyDescent="0.25">
      <c r="A3550"/>
      <c r="B3550" s="152"/>
    </row>
    <row r="3551" spans="1:2" x14ac:dyDescent="0.25">
      <c r="A3551"/>
      <c r="B3551" s="152"/>
    </row>
    <row r="3552" spans="1:2" x14ac:dyDescent="0.25">
      <c r="A3552"/>
      <c r="B3552" s="152"/>
    </row>
    <row r="3553" spans="1:2" x14ac:dyDescent="0.25">
      <c r="A3553"/>
      <c r="B3553" s="152"/>
    </row>
    <row r="3554" spans="1:2" x14ac:dyDescent="0.25">
      <c r="A3554"/>
      <c r="B3554" s="152"/>
    </row>
    <row r="3555" spans="1:2" x14ac:dyDescent="0.25">
      <c r="A3555"/>
      <c r="B3555" s="152"/>
    </row>
    <row r="3556" spans="1:2" x14ac:dyDescent="0.25">
      <c r="A3556"/>
      <c r="B3556" s="152"/>
    </row>
    <row r="3557" spans="1:2" x14ac:dyDescent="0.25">
      <c r="A3557"/>
      <c r="B3557" s="152"/>
    </row>
    <row r="3558" spans="1:2" x14ac:dyDescent="0.25">
      <c r="A3558"/>
      <c r="B3558" s="152"/>
    </row>
    <row r="3559" spans="1:2" x14ac:dyDescent="0.25">
      <c r="A3559"/>
      <c r="B3559" s="152"/>
    </row>
    <row r="3560" spans="1:2" x14ac:dyDescent="0.25">
      <c r="A3560"/>
      <c r="B3560" s="152"/>
    </row>
    <row r="3561" spans="1:2" x14ac:dyDescent="0.25">
      <c r="A3561"/>
      <c r="B3561" s="152"/>
    </row>
    <row r="3562" spans="1:2" x14ac:dyDescent="0.25">
      <c r="A3562"/>
      <c r="B3562" s="152"/>
    </row>
    <row r="3563" spans="1:2" x14ac:dyDescent="0.25">
      <c r="A3563"/>
      <c r="B3563" s="152"/>
    </row>
    <row r="3564" spans="1:2" x14ac:dyDescent="0.25">
      <c r="A3564"/>
      <c r="B3564" s="152"/>
    </row>
    <row r="3565" spans="1:2" x14ac:dyDescent="0.25">
      <c r="A3565"/>
      <c r="B3565" s="152"/>
    </row>
    <row r="3566" spans="1:2" x14ac:dyDescent="0.25">
      <c r="A3566"/>
      <c r="B3566" s="152"/>
    </row>
    <row r="3567" spans="1:2" x14ac:dyDescent="0.25">
      <c r="A3567"/>
      <c r="B3567" s="152"/>
    </row>
    <row r="3568" spans="1:2" x14ac:dyDescent="0.25">
      <c r="A3568"/>
      <c r="B3568" s="152"/>
    </row>
    <row r="3569" spans="1:2" x14ac:dyDescent="0.25">
      <c r="A3569"/>
      <c r="B3569" s="152"/>
    </row>
    <row r="3570" spans="1:2" x14ac:dyDescent="0.25">
      <c r="A3570"/>
      <c r="B3570" s="152"/>
    </row>
    <row r="3571" spans="1:2" x14ac:dyDescent="0.25">
      <c r="A3571"/>
      <c r="B3571" s="152"/>
    </row>
    <row r="3572" spans="1:2" x14ac:dyDescent="0.25">
      <c r="A3572"/>
      <c r="B3572" s="152"/>
    </row>
    <row r="3573" spans="1:2" x14ac:dyDescent="0.25">
      <c r="A3573"/>
      <c r="B3573" s="152"/>
    </row>
    <row r="3574" spans="1:2" x14ac:dyDescent="0.25">
      <c r="A3574"/>
      <c r="B3574" s="152"/>
    </row>
    <row r="3575" spans="1:2" x14ac:dyDescent="0.25">
      <c r="A3575"/>
      <c r="B3575" s="152"/>
    </row>
    <row r="3576" spans="1:2" x14ac:dyDescent="0.25">
      <c r="A3576"/>
      <c r="B3576" s="152"/>
    </row>
    <row r="3577" spans="1:2" x14ac:dyDescent="0.25">
      <c r="A3577"/>
      <c r="B3577" s="152"/>
    </row>
    <row r="3578" spans="1:2" x14ac:dyDescent="0.25">
      <c r="A3578"/>
      <c r="B3578" s="152"/>
    </row>
    <row r="3579" spans="1:2" x14ac:dyDescent="0.25">
      <c r="A3579"/>
      <c r="B3579" s="152"/>
    </row>
    <row r="3580" spans="1:2" x14ac:dyDescent="0.25">
      <c r="A3580"/>
      <c r="B3580" s="152"/>
    </row>
    <row r="3581" spans="1:2" x14ac:dyDescent="0.25">
      <c r="A3581"/>
      <c r="B3581" s="152"/>
    </row>
    <row r="3582" spans="1:2" x14ac:dyDescent="0.25">
      <c r="A3582"/>
      <c r="B3582" s="152"/>
    </row>
    <row r="3583" spans="1:2" x14ac:dyDescent="0.25">
      <c r="A3583"/>
      <c r="B3583" s="152"/>
    </row>
    <row r="3584" spans="1:2" x14ac:dyDescent="0.25">
      <c r="A3584"/>
      <c r="B3584" s="152"/>
    </row>
    <row r="3585" spans="1:2" x14ac:dyDescent="0.25">
      <c r="A3585"/>
      <c r="B3585" s="152"/>
    </row>
    <row r="3586" spans="1:2" x14ac:dyDescent="0.25">
      <c r="A3586"/>
      <c r="B3586" s="152"/>
    </row>
    <row r="3587" spans="1:2" x14ac:dyDescent="0.25">
      <c r="A3587"/>
      <c r="B3587" s="152"/>
    </row>
    <row r="3588" spans="1:2" x14ac:dyDescent="0.25">
      <c r="A3588"/>
      <c r="B3588" s="152"/>
    </row>
    <row r="3589" spans="1:2" x14ac:dyDescent="0.25">
      <c r="A3589"/>
      <c r="B3589" s="152"/>
    </row>
    <row r="3590" spans="1:2" x14ac:dyDescent="0.25">
      <c r="A3590"/>
      <c r="B3590" s="152"/>
    </row>
    <row r="3591" spans="1:2" x14ac:dyDescent="0.25">
      <c r="A3591"/>
      <c r="B3591" s="152"/>
    </row>
    <row r="3592" spans="1:2" x14ac:dyDescent="0.25">
      <c r="A3592"/>
      <c r="B3592" s="152"/>
    </row>
    <row r="3593" spans="1:2" x14ac:dyDescent="0.25">
      <c r="A3593"/>
      <c r="B3593" s="152"/>
    </row>
    <row r="3594" spans="1:2" x14ac:dyDescent="0.25">
      <c r="A3594"/>
      <c r="B3594" s="152"/>
    </row>
    <row r="3595" spans="1:2" x14ac:dyDescent="0.25">
      <c r="A3595"/>
      <c r="B3595" s="152"/>
    </row>
    <row r="3596" spans="1:2" x14ac:dyDescent="0.25">
      <c r="A3596"/>
      <c r="B3596" s="152"/>
    </row>
    <row r="3597" spans="1:2" x14ac:dyDescent="0.25">
      <c r="A3597"/>
      <c r="B3597" s="152"/>
    </row>
    <row r="3598" spans="1:2" x14ac:dyDescent="0.25">
      <c r="A3598"/>
      <c r="B3598" s="152"/>
    </row>
    <row r="3599" spans="1:2" x14ac:dyDescent="0.25">
      <c r="A3599"/>
      <c r="B3599" s="152"/>
    </row>
    <row r="3600" spans="1:2" x14ac:dyDescent="0.25">
      <c r="A3600"/>
      <c r="B3600" s="152"/>
    </row>
    <row r="3601" spans="1:2" x14ac:dyDescent="0.25">
      <c r="A3601"/>
      <c r="B3601" s="152"/>
    </row>
    <row r="3602" spans="1:2" x14ac:dyDescent="0.25">
      <c r="A3602"/>
      <c r="B3602" s="152"/>
    </row>
    <row r="3603" spans="1:2" x14ac:dyDescent="0.25">
      <c r="A3603"/>
      <c r="B3603" s="152"/>
    </row>
    <row r="3604" spans="1:2" x14ac:dyDescent="0.25">
      <c r="A3604"/>
      <c r="B3604" s="152"/>
    </row>
    <row r="3605" spans="1:2" x14ac:dyDescent="0.25">
      <c r="A3605"/>
      <c r="B3605" s="152"/>
    </row>
    <row r="3606" spans="1:2" x14ac:dyDescent="0.25">
      <c r="A3606"/>
      <c r="B3606" s="152"/>
    </row>
    <row r="3607" spans="1:2" x14ac:dyDescent="0.25">
      <c r="A3607"/>
      <c r="B3607" s="152"/>
    </row>
    <row r="3608" spans="1:2" x14ac:dyDescent="0.25">
      <c r="A3608"/>
      <c r="B3608" s="152"/>
    </row>
    <row r="3609" spans="1:2" x14ac:dyDescent="0.25">
      <c r="A3609"/>
      <c r="B3609" s="152"/>
    </row>
    <row r="3610" spans="1:2" x14ac:dyDescent="0.25">
      <c r="A3610"/>
      <c r="B3610" s="152"/>
    </row>
    <row r="3611" spans="1:2" x14ac:dyDescent="0.25">
      <c r="A3611"/>
      <c r="B3611" s="152"/>
    </row>
    <row r="3612" spans="1:2" x14ac:dyDescent="0.25">
      <c r="A3612"/>
      <c r="B3612" s="152"/>
    </row>
    <row r="3613" spans="1:2" x14ac:dyDescent="0.25">
      <c r="A3613"/>
      <c r="B3613" s="152"/>
    </row>
    <row r="3614" spans="1:2" x14ac:dyDescent="0.25">
      <c r="A3614"/>
      <c r="B3614" s="152"/>
    </row>
    <row r="3615" spans="1:2" x14ac:dyDescent="0.25">
      <c r="A3615"/>
      <c r="B3615" s="152"/>
    </row>
    <row r="3616" spans="1:2" x14ac:dyDescent="0.25">
      <c r="A3616"/>
      <c r="B3616" s="152"/>
    </row>
    <row r="3617" spans="1:2" x14ac:dyDescent="0.25">
      <c r="A3617"/>
      <c r="B3617" s="152"/>
    </row>
    <row r="3618" spans="1:2" x14ac:dyDescent="0.25">
      <c r="A3618"/>
      <c r="B3618" s="152"/>
    </row>
    <row r="3619" spans="1:2" x14ac:dyDescent="0.25">
      <c r="A3619"/>
      <c r="B3619" s="152"/>
    </row>
    <row r="3620" spans="1:2" x14ac:dyDescent="0.25">
      <c r="A3620"/>
      <c r="B3620" s="152"/>
    </row>
    <row r="3621" spans="1:2" x14ac:dyDescent="0.25">
      <c r="A3621"/>
      <c r="B3621" s="152"/>
    </row>
    <row r="3622" spans="1:2" x14ac:dyDescent="0.25">
      <c r="A3622"/>
      <c r="B3622" s="152"/>
    </row>
    <row r="3623" spans="1:2" x14ac:dyDescent="0.25">
      <c r="A3623"/>
      <c r="B3623" s="152"/>
    </row>
    <row r="3624" spans="1:2" x14ac:dyDescent="0.25">
      <c r="A3624"/>
      <c r="B3624" s="152"/>
    </row>
    <row r="3625" spans="1:2" x14ac:dyDescent="0.25">
      <c r="A3625"/>
      <c r="B3625" s="152"/>
    </row>
    <row r="3626" spans="1:2" x14ac:dyDescent="0.25">
      <c r="A3626"/>
      <c r="B3626" s="152"/>
    </row>
    <row r="3627" spans="1:2" x14ac:dyDescent="0.25">
      <c r="A3627"/>
      <c r="B3627" s="152"/>
    </row>
    <row r="3628" spans="1:2" x14ac:dyDescent="0.25">
      <c r="A3628"/>
      <c r="B3628" s="152"/>
    </row>
    <row r="3629" spans="1:2" x14ac:dyDescent="0.25">
      <c r="A3629"/>
      <c r="B3629" s="152"/>
    </row>
    <row r="3630" spans="1:2" x14ac:dyDescent="0.25">
      <c r="A3630"/>
      <c r="B3630" s="152"/>
    </row>
    <row r="3631" spans="1:2" x14ac:dyDescent="0.25">
      <c r="A3631"/>
      <c r="B3631" s="152"/>
    </row>
    <row r="3632" spans="1:2" x14ac:dyDescent="0.25">
      <c r="A3632"/>
      <c r="B3632" s="152"/>
    </row>
    <row r="3633" spans="1:2" x14ac:dyDescent="0.25">
      <c r="A3633"/>
      <c r="B3633" s="152"/>
    </row>
    <row r="3634" spans="1:2" x14ac:dyDescent="0.25">
      <c r="A3634"/>
      <c r="B3634" s="152"/>
    </row>
    <row r="3635" spans="1:2" x14ac:dyDescent="0.25">
      <c r="A3635"/>
      <c r="B3635" s="152"/>
    </row>
    <row r="3636" spans="1:2" x14ac:dyDescent="0.25">
      <c r="A3636"/>
      <c r="B3636" s="152"/>
    </row>
    <row r="3637" spans="1:2" x14ac:dyDescent="0.25">
      <c r="A3637"/>
      <c r="B3637" s="152"/>
    </row>
    <row r="3638" spans="1:2" x14ac:dyDescent="0.25">
      <c r="A3638"/>
      <c r="B3638" s="152"/>
    </row>
    <row r="3639" spans="1:2" x14ac:dyDescent="0.25">
      <c r="A3639"/>
      <c r="B3639" s="152"/>
    </row>
    <row r="3640" spans="1:2" x14ac:dyDescent="0.25">
      <c r="A3640"/>
      <c r="B3640" s="152"/>
    </row>
    <row r="3641" spans="1:2" x14ac:dyDescent="0.25">
      <c r="A3641"/>
      <c r="B3641" s="152"/>
    </row>
    <row r="3642" spans="1:2" x14ac:dyDescent="0.25">
      <c r="A3642"/>
      <c r="B3642" s="152"/>
    </row>
    <row r="3643" spans="1:2" x14ac:dyDescent="0.25">
      <c r="A3643"/>
      <c r="B3643" s="152"/>
    </row>
    <row r="3644" spans="1:2" x14ac:dyDescent="0.25">
      <c r="A3644"/>
      <c r="B3644" s="152"/>
    </row>
    <row r="3645" spans="1:2" x14ac:dyDescent="0.25">
      <c r="A3645"/>
      <c r="B3645" s="152"/>
    </row>
    <row r="3646" spans="1:2" x14ac:dyDescent="0.25">
      <c r="A3646"/>
      <c r="B3646" s="152"/>
    </row>
    <row r="3647" spans="1:2" x14ac:dyDescent="0.25">
      <c r="A3647"/>
      <c r="B3647" s="152"/>
    </row>
    <row r="3648" spans="1:2" x14ac:dyDescent="0.25">
      <c r="A3648"/>
      <c r="B3648" s="152"/>
    </row>
    <row r="3649" spans="1:2" x14ac:dyDescent="0.25">
      <c r="A3649"/>
      <c r="B3649" s="152"/>
    </row>
    <row r="3650" spans="1:2" x14ac:dyDescent="0.25">
      <c r="A3650"/>
      <c r="B3650" s="152"/>
    </row>
    <row r="3651" spans="1:2" x14ac:dyDescent="0.25">
      <c r="A3651"/>
      <c r="B3651" s="152"/>
    </row>
    <row r="3652" spans="1:2" x14ac:dyDescent="0.25">
      <c r="A3652"/>
      <c r="B3652" s="152"/>
    </row>
    <row r="3653" spans="1:2" x14ac:dyDescent="0.25">
      <c r="A3653"/>
      <c r="B3653" s="152"/>
    </row>
    <row r="3654" spans="1:2" x14ac:dyDescent="0.25">
      <c r="A3654"/>
      <c r="B3654" s="152"/>
    </row>
    <row r="3655" spans="1:2" x14ac:dyDescent="0.25">
      <c r="A3655"/>
      <c r="B3655" s="152"/>
    </row>
    <row r="3656" spans="1:2" x14ac:dyDescent="0.25">
      <c r="A3656"/>
      <c r="B3656" s="152"/>
    </row>
    <row r="3657" spans="1:2" x14ac:dyDescent="0.25">
      <c r="A3657"/>
      <c r="B3657" s="152"/>
    </row>
    <row r="3658" spans="1:2" x14ac:dyDescent="0.25">
      <c r="A3658"/>
      <c r="B3658" s="152"/>
    </row>
    <row r="3659" spans="1:2" x14ac:dyDescent="0.25">
      <c r="A3659"/>
      <c r="B3659" s="152"/>
    </row>
    <row r="3660" spans="1:2" x14ac:dyDescent="0.25">
      <c r="A3660"/>
      <c r="B3660" s="152"/>
    </row>
    <row r="3661" spans="1:2" x14ac:dyDescent="0.25">
      <c r="A3661"/>
      <c r="B3661" s="152"/>
    </row>
    <row r="3662" spans="1:2" x14ac:dyDescent="0.25">
      <c r="A3662"/>
      <c r="B3662" s="152"/>
    </row>
    <row r="3663" spans="1:2" x14ac:dyDescent="0.25">
      <c r="A3663"/>
      <c r="B3663" s="152"/>
    </row>
    <row r="3664" spans="1:2" x14ac:dyDescent="0.25">
      <c r="A3664"/>
      <c r="B3664" s="152"/>
    </row>
    <row r="3665" spans="1:2" x14ac:dyDescent="0.25">
      <c r="A3665"/>
      <c r="B3665" s="152"/>
    </row>
    <row r="3666" spans="1:2" x14ac:dyDescent="0.25">
      <c r="A3666"/>
      <c r="B3666" s="152"/>
    </row>
    <row r="3667" spans="1:2" x14ac:dyDescent="0.25">
      <c r="A3667"/>
      <c r="B3667" s="152"/>
    </row>
    <row r="3668" spans="1:2" x14ac:dyDescent="0.25">
      <c r="A3668"/>
      <c r="B3668" s="152"/>
    </row>
    <row r="3669" spans="1:2" x14ac:dyDescent="0.25">
      <c r="A3669"/>
      <c r="B3669" s="152"/>
    </row>
    <row r="3670" spans="1:2" x14ac:dyDescent="0.25">
      <c r="A3670"/>
      <c r="B3670" s="152"/>
    </row>
    <row r="3671" spans="1:2" x14ac:dyDescent="0.25">
      <c r="A3671"/>
      <c r="B3671" s="152"/>
    </row>
    <row r="3672" spans="1:2" x14ac:dyDescent="0.25">
      <c r="A3672"/>
      <c r="B3672" s="152"/>
    </row>
    <row r="3673" spans="1:2" x14ac:dyDescent="0.25">
      <c r="A3673"/>
      <c r="B3673" s="152"/>
    </row>
    <row r="3674" spans="1:2" x14ac:dyDescent="0.25">
      <c r="A3674"/>
      <c r="B3674" s="152"/>
    </row>
    <row r="3675" spans="1:2" x14ac:dyDescent="0.25">
      <c r="A3675"/>
      <c r="B3675" s="152"/>
    </row>
    <row r="3676" spans="1:2" x14ac:dyDescent="0.25">
      <c r="A3676"/>
      <c r="B3676" s="152"/>
    </row>
    <row r="3677" spans="1:2" x14ac:dyDescent="0.25">
      <c r="A3677"/>
      <c r="B3677" s="152"/>
    </row>
    <row r="3678" spans="1:2" x14ac:dyDescent="0.25">
      <c r="A3678"/>
      <c r="B3678" s="152"/>
    </row>
    <row r="3679" spans="1:2" x14ac:dyDescent="0.25">
      <c r="A3679"/>
      <c r="B3679" s="152"/>
    </row>
    <row r="3680" spans="1:2" x14ac:dyDescent="0.25">
      <c r="A3680"/>
      <c r="B3680" s="152"/>
    </row>
    <row r="3681" spans="1:2" x14ac:dyDescent="0.25">
      <c r="A3681"/>
      <c r="B3681" s="152"/>
    </row>
    <row r="3682" spans="1:2" x14ac:dyDescent="0.25">
      <c r="A3682"/>
      <c r="B3682" s="152"/>
    </row>
    <row r="3683" spans="1:2" x14ac:dyDescent="0.25">
      <c r="A3683"/>
      <c r="B3683" s="152"/>
    </row>
    <row r="3684" spans="1:2" x14ac:dyDescent="0.25">
      <c r="A3684"/>
      <c r="B3684" s="152"/>
    </row>
    <row r="3685" spans="1:2" x14ac:dyDescent="0.25">
      <c r="A3685"/>
      <c r="B3685" s="152"/>
    </row>
    <row r="3686" spans="1:2" x14ac:dyDescent="0.25">
      <c r="A3686"/>
      <c r="B3686" s="152"/>
    </row>
    <row r="3687" spans="1:2" x14ac:dyDescent="0.25">
      <c r="A3687"/>
      <c r="B3687" s="152"/>
    </row>
    <row r="3688" spans="1:2" x14ac:dyDescent="0.25">
      <c r="A3688"/>
      <c r="B3688" s="152"/>
    </row>
    <row r="3689" spans="1:2" x14ac:dyDescent="0.25">
      <c r="A3689"/>
      <c r="B3689" s="152"/>
    </row>
    <row r="3690" spans="1:2" x14ac:dyDescent="0.25">
      <c r="A3690"/>
      <c r="B3690" s="152"/>
    </row>
    <row r="3691" spans="1:2" x14ac:dyDescent="0.25">
      <c r="A3691"/>
      <c r="B3691" s="152"/>
    </row>
    <row r="3692" spans="1:2" x14ac:dyDescent="0.25">
      <c r="A3692"/>
      <c r="B3692" s="152"/>
    </row>
    <row r="3693" spans="1:2" x14ac:dyDescent="0.25">
      <c r="A3693"/>
      <c r="B3693" s="152"/>
    </row>
    <row r="3694" spans="1:2" x14ac:dyDescent="0.25">
      <c r="A3694"/>
      <c r="B3694" s="152"/>
    </row>
    <row r="3695" spans="1:2" x14ac:dyDescent="0.25">
      <c r="A3695"/>
      <c r="B3695" s="152"/>
    </row>
    <row r="3696" spans="1:2" x14ac:dyDescent="0.25">
      <c r="A3696"/>
      <c r="B3696" s="152"/>
    </row>
    <row r="3697" spans="1:2" x14ac:dyDescent="0.25">
      <c r="A3697"/>
      <c r="B3697" s="152"/>
    </row>
    <row r="3698" spans="1:2" x14ac:dyDescent="0.25">
      <c r="A3698"/>
      <c r="B3698" s="152"/>
    </row>
    <row r="3699" spans="1:2" x14ac:dyDescent="0.25">
      <c r="A3699"/>
      <c r="B3699" s="152"/>
    </row>
    <row r="3700" spans="1:2" x14ac:dyDescent="0.25">
      <c r="A3700"/>
      <c r="B3700" s="152"/>
    </row>
    <row r="3701" spans="1:2" x14ac:dyDescent="0.25">
      <c r="A3701"/>
      <c r="B3701" s="152"/>
    </row>
    <row r="3702" spans="1:2" x14ac:dyDescent="0.25">
      <c r="A3702"/>
      <c r="B3702" s="152"/>
    </row>
    <row r="3703" spans="1:2" x14ac:dyDescent="0.25">
      <c r="A3703"/>
      <c r="B3703" s="152"/>
    </row>
    <row r="3704" spans="1:2" x14ac:dyDescent="0.25">
      <c r="A3704"/>
      <c r="B3704" s="152"/>
    </row>
    <row r="3705" spans="1:2" x14ac:dyDescent="0.25">
      <c r="A3705"/>
      <c r="B3705" s="152"/>
    </row>
    <row r="3706" spans="1:2" x14ac:dyDescent="0.25">
      <c r="A3706"/>
      <c r="B3706" s="152"/>
    </row>
    <row r="3707" spans="1:2" x14ac:dyDescent="0.25">
      <c r="A3707"/>
      <c r="B3707" s="152"/>
    </row>
    <row r="3708" spans="1:2" x14ac:dyDescent="0.25">
      <c r="A3708"/>
      <c r="B3708" s="152"/>
    </row>
    <row r="3709" spans="1:2" x14ac:dyDescent="0.25">
      <c r="A3709"/>
      <c r="B3709" s="152"/>
    </row>
    <row r="3710" spans="1:2" x14ac:dyDescent="0.25">
      <c r="A3710"/>
      <c r="B3710" s="152"/>
    </row>
    <row r="3711" spans="1:2" x14ac:dyDescent="0.25">
      <c r="A3711"/>
      <c r="B3711" s="152"/>
    </row>
    <row r="3712" spans="1:2" x14ac:dyDescent="0.25">
      <c r="A3712"/>
      <c r="B3712" s="152"/>
    </row>
    <row r="3713" spans="1:2" x14ac:dyDescent="0.25">
      <c r="A3713"/>
      <c r="B3713" s="152"/>
    </row>
    <row r="3714" spans="1:2" x14ac:dyDescent="0.25">
      <c r="A3714"/>
      <c r="B3714" s="152"/>
    </row>
    <row r="3715" spans="1:2" x14ac:dyDescent="0.25">
      <c r="A3715"/>
      <c r="B3715" s="152"/>
    </row>
    <row r="3716" spans="1:2" x14ac:dyDescent="0.25">
      <c r="A3716"/>
      <c r="B3716" s="152"/>
    </row>
    <row r="3717" spans="1:2" x14ac:dyDescent="0.25">
      <c r="A3717"/>
      <c r="B3717" s="152"/>
    </row>
    <row r="3718" spans="1:2" x14ac:dyDescent="0.25">
      <c r="A3718"/>
      <c r="B3718" s="152"/>
    </row>
    <row r="3719" spans="1:2" x14ac:dyDescent="0.25">
      <c r="A3719"/>
      <c r="B3719" s="152"/>
    </row>
    <row r="3720" spans="1:2" x14ac:dyDescent="0.25">
      <c r="A3720"/>
      <c r="B3720" s="152"/>
    </row>
    <row r="3721" spans="1:2" x14ac:dyDescent="0.25">
      <c r="A3721"/>
      <c r="B3721" s="152"/>
    </row>
    <row r="3722" spans="1:2" x14ac:dyDescent="0.25">
      <c r="A3722"/>
      <c r="B3722" s="152"/>
    </row>
    <row r="3723" spans="1:2" x14ac:dyDescent="0.25">
      <c r="A3723"/>
      <c r="B3723" s="152"/>
    </row>
    <row r="3724" spans="1:2" x14ac:dyDescent="0.25">
      <c r="A3724"/>
      <c r="B3724" s="152"/>
    </row>
    <row r="3725" spans="1:2" x14ac:dyDescent="0.25">
      <c r="A3725"/>
      <c r="B3725" s="152"/>
    </row>
    <row r="3726" spans="1:2" x14ac:dyDescent="0.25">
      <c r="A3726"/>
      <c r="B3726" s="152"/>
    </row>
    <row r="3727" spans="1:2" x14ac:dyDescent="0.25">
      <c r="A3727"/>
      <c r="B3727" s="152"/>
    </row>
    <row r="3728" spans="1:2" x14ac:dyDescent="0.25">
      <c r="A3728"/>
      <c r="B3728" s="152"/>
    </row>
    <row r="3729" spans="1:2" x14ac:dyDescent="0.25">
      <c r="A3729"/>
      <c r="B3729" s="152"/>
    </row>
    <row r="3730" spans="1:2" x14ac:dyDescent="0.25">
      <c r="A3730"/>
      <c r="B3730" s="152"/>
    </row>
    <row r="3731" spans="1:2" x14ac:dyDescent="0.25">
      <c r="A3731"/>
      <c r="B3731" s="152"/>
    </row>
    <row r="3732" spans="1:2" x14ac:dyDescent="0.25">
      <c r="A3732"/>
      <c r="B3732" s="152"/>
    </row>
    <row r="3733" spans="1:2" x14ac:dyDescent="0.25">
      <c r="A3733"/>
      <c r="B3733" s="152"/>
    </row>
    <row r="3734" spans="1:2" x14ac:dyDescent="0.25">
      <c r="A3734"/>
      <c r="B3734" s="152"/>
    </row>
    <row r="3735" spans="1:2" x14ac:dyDescent="0.25">
      <c r="A3735"/>
      <c r="B3735" s="152"/>
    </row>
    <row r="3736" spans="1:2" x14ac:dyDescent="0.25">
      <c r="A3736"/>
      <c r="B3736" s="152"/>
    </row>
    <row r="3737" spans="1:2" x14ac:dyDescent="0.25">
      <c r="A3737"/>
      <c r="B3737" s="152"/>
    </row>
    <row r="3738" spans="1:2" x14ac:dyDescent="0.25">
      <c r="A3738"/>
      <c r="B3738" s="152"/>
    </row>
    <row r="3739" spans="1:2" x14ac:dyDescent="0.25">
      <c r="A3739"/>
      <c r="B3739" s="152"/>
    </row>
    <row r="3740" spans="1:2" x14ac:dyDescent="0.25">
      <c r="A3740"/>
      <c r="B3740" s="152"/>
    </row>
    <row r="3741" spans="1:2" x14ac:dyDescent="0.25">
      <c r="A3741"/>
      <c r="B3741" s="152"/>
    </row>
    <row r="3742" spans="1:2" x14ac:dyDescent="0.25">
      <c r="A3742"/>
      <c r="B3742" s="152"/>
    </row>
    <row r="3743" spans="1:2" x14ac:dyDescent="0.25">
      <c r="A3743"/>
      <c r="B3743" s="152"/>
    </row>
    <row r="3744" spans="1:2" x14ac:dyDescent="0.25">
      <c r="A3744"/>
      <c r="B3744" s="152"/>
    </row>
    <row r="3745" spans="1:2" x14ac:dyDescent="0.25">
      <c r="A3745"/>
      <c r="B3745" s="152"/>
    </row>
    <row r="3746" spans="1:2" x14ac:dyDescent="0.25">
      <c r="A3746"/>
      <c r="B3746" s="152"/>
    </row>
    <row r="3747" spans="1:2" x14ac:dyDescent="0.25">
      <c r="A3747"/>
      <c r="B3747" s="152"/>
    </row>
    <row r="3748" spans="1:2" x14ac:dyDescent="0.25">
      <c r="A3748"/>
      <c r="B3748" s="152"/>
    </row>
    <row r="3749" spans="1:2" x14ac:dyDescent="0.25">
      <c r="A3749"/>
      <c r="B3749" s="152"/>
    </row>
    <row r="3750" spans="1:2" x14ac:dyDescent="0.25">
      <c r="A3750"/>
      <c r="B3750" s="152"/>
    </row>
    <row r="3751" spans="1:2" x14ac:dyDescent="0.25">
      <c r="A3751"/>
      <c r="B3751" s="152"/>
    </row>
    <row r="3752" spans="1:2" x14ac:dyDescent="0.25">
      <c r="A3752"/>
      <c r="B3752" s="152"/>
    </row>
    <row r="3753" spans="1:2" x14ac:dyDescent="0.25">
      <c r="A3753"/>
      <c r="B3753" s="152"/>
    </row>
    <row r="3754" spans="1:2" x14ac:dyDescent="0.25">
      <c r="A3754"/>
      <c r="B3754" s="152"/>
    </row>
    <row r="3755" spans="1:2" x14ac:dyDescent="0.25">
      <c r="A3755"/>
      <c r="B3755" s="152"/>
    </row>
    <row r="3756" spans="1:2" x14ac:dyDescent="0.25">
      <c r="A3756"/>
      <c r="B3756" s="152"/>
    </row>
    <row r="3757" spans="1:2" x14ac:dyDescent="0.25">
      <c r="A3757"/>
      <c r="B3757" s="152"/>
    </row>
    <row r="3758" spans="1:2" x14ac:dyDescent="0.25">
      <c r="A3758"/>
      <c r="B3758" s="152"/>
    </row>
    <row r="3759" spans="1:2" x14ac:dyDescent="0.25">
      <c r="A3759"/>
      <c r="B3759" s="152"/>
    </row>
    <row r="3760" spans="1:2" x14ac:dyDescent="0.25">
      <c r="A3760"/>
      <c r="B3760" s="152"/>
    </row>
    <row r="3761" spans="1:2" x14ac:dyDescent="0.25">
      <c r="A3761"/>
      <c r="B3761" s="152"/>
    </row>
    <row r="3762" spans="1:2" x14ac:dyDescent="0.25">
      <c r="A3762"/>
      <c r="B3762" s="152"/>
    </row>
    <row r="3763" spans="1:2" x14ac:dyDescent="0.25">
      <c r="A3763"/>
      <c r="B3763" s="152"/>
    </row>
    <row r="3764" spans="1:2" x14ac:dyDescent="0.25">
      <c r="A3764"/>
      <c r="B3764" s="152"/>
    </row>
    <row r="3765" spans="1:2" x14ac:dyDescent="0.25">
      <c r="A3765"/>
      <c r="B3765" s="152"/>
    </row>
    <row r="3766" spans="1:2" x14ac:dyDescent="0.25">
      <c r="A3766"/>
      <c r="B3766" s="152"/>
    </row>
    <row r="3767" spans="1:2" x14ac:dyDescent="0.25">
      <c r="A3767"/>
      <c r="B3767" s="152"/>
    </row>
    <row r="3768" spans="1:2" x14ac:dyDescent="0.25">
      <c r="A3768"/>
      <c r="B3768" s="152"/>
    </row>
    <row r="3769" spans="1:2" x14ac:dyDescent="0.25">
      <c r="A3769"/>
      <c r="B3769" s="152"/>
    </row>
    <row r="3770" spans="1:2" x14ac:dyDescent="0.25">
      <c r="A3770"/>
      <c r="B3770" s="152"/>
    </row>
    <row r="3771" spans="1:2" x14ac:dyDescent="0.25">
      <c r="A3771"/>
      <c r="B3771" s="152"/>
    </row>
    <row r="3772" spans="1:2" x14ac:dyDescent="0.25">
      <c r="A3772"/>
      <c r="B3772" s="152"/>
    </row>
    <row r="3773" spans="1:2" x14ac:dyDescent="0.25">
      <c r="A3773"/>
      <c r="B3773" s="152"/>
    </row>
    <row r="3774" spans="1:2" x14ac:dyDescent="0.25">
      <c r="A3774"/>
      <c r="B3774" s="152"/>
    </row>
    <row r="3775" spans="1:2" x14ac:dyDescent="0.25">
      <c r="A3775"/>
      <c r="B3775" s="152"/>
    </row>
    <row r="3776" spans="1:2" x14ac:dyDescent="0.25">
      <c r="A3776"/>
      <c r="B3776" s="152"/>
    </row>
    <row r="3777" spans="1:2" x14ac:dyDescent="0.25">
      <c r="A3777"/>
      <c r="B3777" s="152"/>
    </row>
    <row r="3778" spans="1:2" x14ac:dyDescent="0.25">
      <c r="A3778"/>
      <c r="B3778" s="152"/>
    </row>
    <row r="3779" spans="1:2" x14ac:dyDescent="0.25">
      <c r="A3779"/>
      <c r="B3779" s="152"/>
    </row>
    <row r="3780" spans="1:2" x14ac:dyDescent="0.25">
      <c r="A3780"/>
      <c r="B3780" s="152"/>
    </row>
    <row r="3781" spans="1:2" x14ac:dyDescent="0.25">
      <c r="A3781"/>
      <c r="B3781" s="152"/>
    </row>
    <row r="3782" spans="1:2" x14ac:dyDescent="0.25">
      <c r="A3782"/>
      <c r="B3782" s="152"/>
    </row>
    <row r="3783" spans="1:2" x14ac:dyDescent="0.25">
      <c r="A3783"/>
      <c r="B3783" s="152"/>
    </row>
    <row r="3784" spans="1:2" x14ac:dyDescent="0.25">
      <c r="A3784"/>
      <c r="B3784" s="152"/>
    </row>
    <row r="3785" spans="1:2" x14ac:dyDescent="0.25">
      <c r="A3785"/>
      <c r="B3785" s="152"/>
    </row>
    <row r="3786" spans="1:2" x14ac:dyDescent="0.25">
      <c r="A3786"/>
      <c r="B3786" s="152"/>
    </row>
    <row r="3787" spans="1:2" x14ac:dyDescent="0.25">
      <c r="A3787"/>
      <c r="B3787" s="152"/>
    </row>
    <row r="3788" spans="1:2" x14ac:dyDescent="0.25">
      <c r="A3788"/>
      <c r="B3788" s="152"/>
    </row>
    <row r="3789" spans="1:2" x14ac:dyDescent="0.25">
      <c r="A3789"/>
      <c r="B3789" s="152"/>
    </row>
    <row r="3790" spans="1:2" x14ac:dyDescent="0.25">
      <c r="A3790"/>
      <c r="B3790" s="152"/>
    </row>
    <row r="3791" spans="1:2" x14ac:dyDescent="0.25">
      <c r="A3791"/>
      <c r="B3791" s="152"/>
    </row>
    <row r="3792" spans="1:2" x14ac:dyDescent="0.25">
      <c r="A3792"/>
      <c r="B3792" s="152"/>
    </row>
    <row r="3793" spans="1:2" x14ac:dyDescent="0.25">
      <c r="A3793"/>
      <c r="B3793" s="152"/>
    </row>
    <row r="3794" spans="1:2" x14ac:dyDescent="0.25">
      <c r="A3794"/>
      <c r="B3794" s="152"/>
    </row>
    <row r="3795" spans="1:2" x14ac:dyDescent="0.25">
      <c r="A3795"/>
      <c r="B3795" s="152"/>
    </row>
    <row r="3796" spans="1:2" x14ac:dyDescent="0.25">
      <c r="A3796"/>
      <c r="B3796" s="152"/>
    </row>
    <row r="3797" spans="1:2" x14ac:dyDescent="0.25">
      <c r="A3797"/>
      <c r="B3797" s="152"/>
    </row>
    <row r="3798" spans="1:2" x14ac:dyDescent="0.25">
      <c r="A3798"/>
      <c r="B3798" s="152"/>
    </row>
    <row r="3799" spans="1:2" x14ac:dyDescent="0.25">
      <c r="A3799"/>
      <c r="B3799" s="152"/>
    </row>
    <row r="3800" spans="1:2" x14ac:dyDescent="0.25">
      <c r="A3800"/>
      <c r="B3800" s="152"/>
    </row>
    <row r="3801" spans="1:2" x14ac:dyDescent="0.25">
      <c r="A3801"/>
      <c r="B3801" s="152"/>
    </row>
    <row r="3802" spans="1:2" x14ac:dyDescent="0.25">
      <c r="A3802"/>
      <c r="B3802" s="152"/>
    </row>
    <row r="3803" spans="1:2" x14ac:dyDescent="0.25">
      <c r="A3803"/>
      <c r="B3803" s="152"/>
    </row>
    <row r="3804" spans="1:2" x14ac:dyDescent="0.25">
      <c r="A3804"/>
      <c r="B3804" s="152"/>
    </row>
    <row r="3805" spans="1:2" x14ac:dyDescent="0.25">
      <c r="A3805"/>
      <c r="B3805" s="152"/>
    </row>
    <row r="3806" spans="1:2" x14ac:dyDescent="0.25">
      <c r="A3806"/>
      <c r="B3806" s="152"/>
    </row>
    <row r="3807" spans="1:2" x14ac:dyDescent="0.25">
      <c r="A3807"/>
      <c r="B3807" s="152"/>
    </row>
    <row r="3808" spans="1:2" x14ac:dyDescent="0.25">
      <c r="A3808"/>
      <c r="B3808" s="152"/>
    </row>
    <row r="3809" spans="1:2" x14ac:dyDescent="0.25">
      <c r="A3809"/>
      <c r="B3809" s="152"/>
    </row>
    <row r="3810" spans="1:2" x14ac:dyDescent="0.25">
      <c r="A3810"/>
      <c r="B3810" s="152"/>
    </row>
    <row r="3811" spans="1:2" x14ac:dyDescent="0.25">
      <c r="A3811"/>
      <c r="B3811" s="152"/>
    </row>
    <row r="3812" spans="1:2" x14ac:dyDescent="0.25">
      <c r="A3812"/>
      <c r="B3812" s="152"/>
    </row>
    <row r="3813" spans="1:2" x14ac:dyDescent="0.25">
      <c r="A3813"/>
      <c r="B3813" s="152"/>
    </row>
    <row r="3814" spans="1:2" x14ac:dyDescent="0.25">
      <c r="A3814"/>
      <c r="B3814" s="152"/>
    </row>
    <row r="3815" spans="1:2" x14ac:dyDescent="0.25">
      <c r="A3815"/>
      <c r="B3815" s="152"/>
    </row>
    <row r="3816" spans="1:2" x14ac:dyDescent="0.25">
      <c r="A3816"/>
      <c r="B3816" s="152"/>
    </row>
    <row r="3817" spans="1:2" x14ac:dyDescent="0.25">
      <c r="A3817"/>
      <c r="B3817" s="152"/>
    </row>
    <row r="3818" spans="1:2" x14ac:dyDescent="0.25">
      <c r="A3818"/>
      <c r="B3818" s="152"/>
    </row>
    <row r="3819" spans="1:2" x14ac:dyDescent="0.25">
      <c r="A3819"/>
      <c r="B3819" s="152"/>
    </row>
    <row r="3820" spans="1:2" x14ac:dyDescent="0.25">
      <c r="A3820"/>
      <c r="B3820" s="152"/>
    </row>
    <row r="3821" spans="1:2" x14ac:dyDescent="0.25">
      <c r="A3821"/>
      <c r="B3821" s="152"/>
    </row>
    <row r="3822" spans="1:2" x14ac:dyDescent="0.25">
      <c r="A3822"/>
      <c r="B3822" s="152"/>
    </row>
    <row r="3823" spans="1:2" x14ac:dyDescent="0.25">
      <c r="A3823"/>
      <c r="B3823" s="152"/>
    </row>
    <row r="3824" spans="1:2" x14ac:dyDescent="0.25">
      <c r="A3824"/>
      <c r="B3824" s="152"/>
    </row>
    <row r="3825" spans="1:2" x14ac:dyDescent="0.25">
      <c r="A3825"/>
      <c r="B3825" s="152"/>
    </row>
    <row r="3826" spans="1:2" x14ac:dyDescent="0.25">
      <c r="A3826"/>
      <c r="B3826" s="152"/>
    </row>
    <row r="3827" spans="1:2" x14ac:dyDescent="0.25">
      <c r="A3827"/>
      <c r="B3827" s="152"/>
    </row>
    <row r="3828" spans="1:2" x14ac:dyDescent="0.25">
      <c r="A3828"/>
      <c r="B3828" s="152"/>
    </row>
    <row r="3829" spans="1:2" x14ac:dyDescent="0.25">
      <c r="A3829"/>
      <c r="B3829" s="152"/>
    </row>
    <row r="3830" spans="1:2" x14ac:dyDescent="0.25">
      <c r="A3830"/>
      <c r="B3830" s="152"/>
    </row>
    <row r="3831" spans="1:2" x14ac:dyDescent="0.25">
      <c r="A3831"/>
      <c r="B3831" s="152"/>
    </row>
    <row r="3832" spans="1:2" x14ac:dyDescent="0.25">
      <c r="A3832"/>
      <c r="B3832" s="152"/>
    </row>
    <row r="3833" spans="1:2" x14ac:dyDescent="0.25">
      <c r="A3833"/>
      <c r="B3833" s="152"/>
    </row>
    <row r="3834" spans="1:2" x14ac:dyDescent="0.25">
      <c r="A3834"/>
      <c r="B3834" s="152"/>
    </row>
    <row r="3835" spans="1:2" x14ac:dyDescent="0.25">
      <c r="A3835"/>
      <c r="B3835" s="152"/>
    </row>
    <row r="3836" spans="1:2" x14ac:dyDescent="0.25">
      <c r="A3836"/>
      <c r="B3836" s="152"/>
    </row>
    <row r="3837" spans="1:2" x14ac:dyDescent="0.25">
      <c r="A3837"/>
      <c r="B3837" s="152"/>
    </row>
    <row r="3838" spans="1:2" x14ac:dyDescent="0.25">
      <c r="A3838"/>
      <c r="B3838" s="152"/>
    </row>
    <row r="3839" spans="1:2" x14ac:dyDescent="0.25">
      <c r="A3839"/>
      <c r="B3839" s="152"/>
    </row>
    <row r="3840" spans="1:2" x14ac:dyDescent="0.25">
      <c r="A3840"/>
      <c r="B3840" s="152"/>
    </row>
    <row r="3841" spans="1:2" x14ac:dyDescent="0.25">
      <c r="A3841"/>
      <c r="B3841" s="152"/>
    </row>
    <row r="3842" spans="1:2" x14ac:dyDescent="0.25">
      <c r="A3842"/>
      <c r="B3842" s="152"/>
    </row>
    <row r="3843" spans="1:2" x14ac:dyDescent="0.25">
      <c r="A3843"/>
      <c r="B3843" s="152"/>
    </row>
    <row r="3844" spans="1:2" x14ac:dyDescent="0.25">
      <c r="A3844"/>
      <c r="B3844" s="152"/>
    </row>
    <row r="3845" spans="1:2" x14ac:dyDescent="0.25">
      <c r="A3845"/>
      <c r="B3845" s="152"/>
    </row>
    <row r="3846" spans="1:2" x14ac:dyDescent="0.25">
      <c r="A3846"/>
      <c r="B3846" s="152"/>
    </row>
    <row r="3847" spans="1:2" x14ac:dyDescent="0.25">
      <c r="A3847"/>
      <c r="B3847" s="152"/>
    </row>
    <row r="3848" spans="1:2" x14ac:dyDescent="0.25">
      <c r="A3848"/>
      <c r="B3848" s="152"/>
    </row>
    <row r="3849" spans="1:2" x14ac:dyDescent="0.25">
      <c r="A3849"/>
      <c r="B3849" s="152"/>
    </row>
    <row r="3850" spans="1:2" x14ac:dyDescent="0.25">
      <c r="A3850"/>
      <c r="B3850" s="152"/>
    </row>
    <row r="3851" spans="1:2" x14ac:dyDescent="0.25">
      <c r="A3851"/>
      <c r="B3851" s="152"/>
    </row>
    <row r="3852" spans="1:2" x14ac:dyDescent="0.25">
      <c r="A3852"/>
      <c r="B3852" s="152"/>
    </row>
    <row r="3853" spans="1:2" x14ac:dyDescent="0.25">
      <c r="A3853"/>
      <c r="B3853" s="152"/>
    </row>
    <row r="3854" spans="1:2" x14ac:dyDescent="0.25">
      <c r="A3854"/>
      <c r="B3854" s="152"/>
    </row>
    <row r="3855" spans="1:2" x14ac:dyDescent="0.25">
      <c r="A3855"/>
      <c r="B3855" s="152"/>
    </row>
    <row r="3856" spans="1:2" x14ac:dyDescent="0.25">
      <c r="A3856"/>
      <c r="B3856" s="152"/>
    </row>
    <row r="3857" spans="1:2" x14ac:dyDescent="0.25">
      <c r="A3857"/>
      <c r="B3857" s="152"/>
    </row>
    <row r="3858" spans="1:2" x14ac:dyDescent="0.25">
      <c r="A3858"/>
      <c r="B3858" s="152"/>
    </row>
    <row r="3859" spans="1:2" x14ac:dyDescent="0.25">
      <c r="A3859"/>
      <c r="B3859" s="152"/>
    </row>
    <row r="3860" spans="1:2" x14ac:dyDescent="0.25">
      <c r="A3860"/>
      <c r="B3860" s="152"/>
    </row>
    <row r="3861" spans="1:2" x14ac:dyDescent="0.25">
      <c r="A3861"/>
      <c r="B3861" s="152"/>
    </row>
    <row r="3862" spans="1:2" x14ac:dyDescent="0.25">
      <c r="A3862"/>
      <c r="B3862" s="152"/>
    </row>
    <row r="3863" spans="1:2" x14ac:dyDescent="0.25">
      <c r="A3863"/>
      <c r="B3863" s="152"/>
    </row>
    <row r="3864" spans="1:2" x14ac:dyDescent="0.25">
      <c r="A3864"/>
      <c r="B3864" s="152"/>
    </row>
    <row r="3865" spans="1:2" x14ac:dyDescent="0.25">
      <c r="A3865"/>
      <c r="B3865" s="152"/>
    </row>
    <row r="3866" spans="1:2" x14ac:dyDescent="0.25">
      <c r="A3866"/>
      <c r="B3866" s="152"/>
    </row>
    <row r="3867" spans="1:2" x14ac:dyDescent="0.25">
      <c r="A3867"/>
      <c r="B3867" s="152"/>
    </row>
    <row r="3868" spans="1:2" x14ac:dyDescent="0.25">
      <c r="A3868"/>
      <c r="B3868" s="152"/>
    </row>
    <row r="3869" spans="1:2" x14ac:dyDescent="0.25">
      <c r="A3869"/>
      <c r="B3869" s="152"/>
    </row>
    <row r="3870" spans="1:2" x14ac:dyDescent="0.25">
      <c r="A3870"/>
      <c r="B3870" s="152"/>
    </row>
    <row r="3871" spans="1:2" x14ac:dyDescent="0.25">
      <c r="A3871"/>
      <c r="B3871" s="152"/>
    </row>
    <row r="3872" spans="1:2" x14ac:dyDescent="0.25">
      <c r="A3872"/>
      <c r="B3872" s="152"/>
    </row>
    <row r="3873" spans="1:2" x14ac:dyDescent="0.25">
      <c r="A3873"/>
      <c r="B3873" s="152"/>
    </row>
    <row r="3874" spans="1:2" x14ac:dyDescent="0.25">
      <c r="A3874"/>
      <c r="B3874" s="152"/>
    </row>
    <row r="3875" spans="1:2" x14ac:dyDescent="0.25">
      <c r="A3875"/>
      <c r="B3875" s="152"/>
    </row>
    <row r="3876" spans="1:2" x14ac:dyDescent="0.25">
      <c r="A3876"/>
      <c r="B3876" s="152"/>
    </row>
    <row r="3877" spans="1:2" x14ac:dyDescent="0.25">
      <c r="A3877"/>
      <c r="B3877" s="152"/>
    </row>
    <row r="3878" spans="1:2" x14ac:dyDescent="0.25">
      <c r="A3878"/>
      <c r="B3878" s="152"/>
    </row>
    <row r="3879" spans="1:2" x14ac:dyDescent="0.25">
      <c r="A3879"/>
      <c r="B3879" s="152"/>
    </row>
    <row r="3880" spans="1:2" x14ac:dyDescent="0.25">
      <c r="A3880"/>
      <c r="B3880" s="152"/>
    </row>
    <row r="3881" spans="1:2" x14ac:dyDescent="0.25">
      <c r="A3881"/>
      <c r="B3881" s="152"/>
    </row>
    <row r="3882" spans="1:2" x14ac:dyDescent="0.25">
      <c r="A3882"/>
      <c r="B3882" s="152"/>
    </row>
    <row r="3883" spans="1:2" x14ac:dyDescent="0.25">
      <c r="A3883"/>
      <c r="B3883" s="152"/>
    </row>
    <row r="3884" spans="1:2" x14ac:dyDescent="0.25">
      <c r="A3884"/>
      <c r="B3884" s="152"/>
    </row>
    <row r="3885" spans="1:2" x14ac:dyDescent="0.25">
      <c r="A3885"/>
      <c r="B3885" s="152"/>
    </row>
    <row r="3886" spans="1:2" x14ac:dyDescent="0.25">
      <c r="A3886"/>
      <c r="B3886" s="152"/>
    </row>
    <row r="3887" spans="1:2" x14ac:dyDescent="0.25">
      <c r="A3887"/>
      <c r="B3887" s="152"/>
    </row>
    <row r="3888" spans="1:2" x14ac:dyDescent="0.25">
      <c r="A3888"/>
      <c r="B3888" s="152"/>
    </row>
    <row r="3889" spans="1:2" x14ac:dyDescent="0.25">
      <c r="A3889"/>
      <c r="B3889" s="152"/>
    </row>
    <row r="3890" spans="1:2" x14ac:dyDescent="0.25">
      <c r="A3890"/>
      <c r="B3890" s="152"/>
    </row>
    <row r="3891" spans="1:2" x14ac:dyDescent="0.25">
      <c r="A3891"/>
      <c r="B3891" s="152"/>
    </row>
    <row r="3892" spans="1:2" x14ac:dyDescent="0.25">
      <c r="A3892"/>
      <c r="B3892" s="152"/>
    </row>
    <row r="3893" spans="1:2" x14ac:dyDescent="0.25">
      <c r="A3893"/>
      <c r="B3893" s="152"/>
    </row>
    <row r="3894" spans="1:2" x14ac:dyDescent="0.25">
      <c r="A3894"/>
      <c r="B3894" s="152"/>
    </row>
    <row r="3895" spans="1:2" x14ac:dyDescent="0.25">
      <c r="A3895"/>
      <c r="B3895" s="152"/>
    </row>
    <row r="3896" spans="1:2" x14ac:dyDescent="0.25">
      <c r="A3896"/>
      <c r="B3896" s="152"/>
    </row>
    <row r="3897" spans="1:2" x14ac:dyDescent="0.25">
      <c r="A3897"/>
      <c r="B3897" s="152"/>
    </row>
    <row r="3898" spans="1:2" x14ac:dyDescent="0.25">
      <c r="A3898"/>
      <c r="B3898" s="152"/>
    </row>
    <row r="3899" spans="1:2" x14ac:dyDescent="0.25">
      <c r="A3899"/>
      <c r="B3899" s="152"/>
    </row>
    <row r="3900" spans="1:2" x14ac:dyDescent="0.25">
      <c r="A3900"/>
      <c r="B3900" s="152"/>
    </row>
    <row r="3901" spans="1:2" x14ac:dyDescent="0.25">
      <c r="A3901"/>
      <c r="B3901" s="152"/>
    </row>
    <row r="3902" spans="1:2" x14ac:dyDescent="0.25">
      <c r="A3902"/>
      <c r="B3902" s="152"/>
    </row>
    <row r="3903" spans="1:2" x14ac:dyDescent="0.25">
      <c r="A3903"/>
      <c r="B3903" s="152"/>
    </row>
    <row r="3904" spans="1:2" x14ac:dyDescent="0.25">
      <c r="A3904"/>
      <c r="B3904" s="152"/>
    </row>
    <row r="3905" spans="1:2" x14ac:dyDescent="0.25">
      <c r="A3905"/>
      <c r="B3905" s="152"/>
    </row>
    <row r="3906" spans="1:2" x14ac:dyDescent="0.25">
      <c r="A3906"/>
      <c r="B3906" s="152"/>
    </row>
    <row r="3907" spans="1:2" x14ac:dyDescent="0.25">
      <c r="A3907"/>
      <c r="B3907" s="152"/>
    </row>
    <row r="3908" spans="1:2" x14ac:dyDescent="0.25">
      <c r="A3908"/>
      <c r="B3908" s="152"/>
    </row>
    <row r="3909" spans="1:2" x14ac:dyDescent="0.25">
      <c r="A3909"/>
      <c r="B3909" s="152"/>
    </row>
    <row r="3910" spans="1:2" x14ac:dyDescent="0.25">
      <c r="A3910"/>
      <c r="B3910" s="152"/>
    </row>
    <row r="3911" spans="1:2" x14ac:dyDescent="0.25">
      <c r="A3911"/>
      <c r="B3911" s="152"/>
    </row>
    <row r="3912" spans="1:2" x14ac:dyDescent="0.25">
      <c r="A3912"/>
      <c r="B3912" s="152"/>
    </row>
    <row r="3913" spans="1:2" x14ac:dyDescent="0.25">
      <c r="A3913"/>
      <c r="B3913" s="152"/>
    </row>
    <row r="3914" spans="1:2" x14ac:dyDescent="0.25">
      <c r="A3914"/>
      <c r="B3914" s="152"/>
    </row>
    <row r="3915" spans="1:2" x14ac:dyDescent="0.25">
      <c r="A3915"/>
      <c r="B3915" s="152"/>
    </row>
    <row r="3916" spans="1:2" x14ac:dyDescent="0.25">
      <c r="A3916"/>
      <c r="B3916" s="152"/>
    </row>
    <row r="3917" spans="1:2" x14ac:dyDescent="0.25">
      <c r="A3917"/>
      <c r="B3917" s="152"/>
    </row>
    <row r="3918" spans="1:2" x14ac:dyDescent="0.25">
      <c r="A3918"/>
      <c r="B3918" s="152"/>
    </row>
    <row r="3919" spans="1:2" x14ac:dyDescent="0.25">
      <c r="A3919"/>
      <c r="B3919" s="152"/>
    </row>
    <row r="3920" spans="1:2" x14ac:dyDescent="0.25">
      <c r="A3920"/>
      <c r="B3920" s="152"/>
    </row>
    <row r="3921" spans="1:2" x14ac:dyDescent="0.25">
      <c r="A3921"/>
      <c r="B3921" s="152"/>
    </row>
    <row r="3922" spans="1:2" x14ac:dyDescent="0.25">
      <c r="A3922"/>
      <c r="B3922" s="152"/>
    </row>
    <row r="3923" spans="1:2" x14ac:dyDescent="0.25">
      <c r="A3923"/>
      <c r="B3923" s="152"/>
    </row>
    <row r="3924" spans="1:2" x14ac:dyDescent="0.25">
      <c r="A3924"/>
      <c r="B3924" s="152"/>
    </row>
    <row r="3925" spans="1:2" x14ac:dyDescent="0.25">
      <c r="A3925"/>
      <c r="B3925" s="152"/>
    </row>
    <row r="3926" spans="1:2" x14ac:dyDescent="0.25">
      <c r="A3926"/>
      <c r="B3926" s="152"/>
    </row>
    <row r="3927" spans="1:2" x14ac:dyDescent="0.25">
      <c r="A3927"/>
      <c r="B3927" s="152"/>
    </row>
    <row r="3928" spans="1:2" x14ac:dyDescent="0.25">
      <c r="A3928"/>
      <c r="B3928" s="152"/>
    </row>
    <row r="3929" spans="1:2" x14ac:dyDescent="0.25">
      <c r="A3929"/>
      <c r="B3929" s="152"/>
    </row>
    <row r="3930" spans="1:2" x14ac:dyDescent="0.25">
      <c r="A3930"/>
      <c r="B3930" s="152"/>
    </row>
    <row r="3931" spans="1:2" x14ac:dyDescent="0.25">
      <c r="A3931"/>
      <c r="B3931" s="152"/>
    </row>
    <row r="3932" spans="1:2" x14ac:dyDescent="0.25">
      <c r="A3932"/>
      <c r="B3932" s="152"/>
    </row>
    <row r="3933" spans="1:2" x14ac:dyDescent="0.25">
      <c r="A3933"/>
      <c r="B3933" s="152"/>
    </row>
    <row r="3934" spans="1:2" x14ac:dyDescent="0.25">
      <c r="A3934"/>
      <c r="B3934" s="152"/>
    </row>
    <row r="3935" spans="1:2" x14ac:dyDescent="0.25">
      <c r="A3935"/>
      <c r="B3935" s="152"/>
    </row>
    <row r="3936" spans="1:2" x14ac:dyDescent="0.25">
      <c r="A3936"/>
      <c r="B3936" s="152"/>
    </row>
    <row r="3937" spans="1:2" x14ac:dyDescent="0.25">
      <c r="A3937"/>
      <c r="B3937" s="152"/>
    </row>
    <row r="3938" spans="1:2" x14ac:dyDescent="0.25">
      <c r="A3938"/>
      <c r="B3938" s="152"/>
    </row>
    <row r="3939" spans="1:2" x14ac:dyDescent="0.25">
      <c r="A3939"/>
      <c r="B3939" s="152"/>
    </row>
    <row r="3940" spans="1:2" x14ac:dyDescent="0.25">
      <c r="A3940"/>
      <c r="B3940" s="152"/>
    </row>
    <row r="3941" spans="1:2" x14ac:dyDescent="0.25">
      <c r="A3941"/>
      <c r="B3941" s="152"/>
    </row>
    <row r="3942" spans="1:2" x14ac:dyDescent="0.25">
      <c r="A3942"/>
      <c r="B3942" s="152"/>
    </row>
    <row r="3943" spans="1:2" x14ac:dyDescent="0.25">
      <c r="A3943"/>
      <c r="B3943" s="152"/>
    </row>
    <row r="3944" spans="1:2" x14ac:dyDescent="0.25">
      <c r="A3944"/>
      <c r="B3944" s="152"/>
    </row>
    <row r="3945" spans="1:2" x14ac:dyDescent="0.25">
      <c r="A3945"/>
      <c r="B3945" s="152"/>
    </row>
    <row r="3946" spans="1:2" x14ac:dyDescent="0.25">
      <c r="A3946"/>
      <c r="B3946" s="152"/>
    </row>
    <row r="3947" spans="1:2" x14ac:dyDescent="0.25">
      <c r="A3947"/>
      <c r="B3947" s="152"/>
    </row>
    <row r="3948" spans="1:2" x14ac:dyDescent="0.25">
      <c r="A3948"/>
      <c r="B3948" s="152"/>
    </row>
    <row r="3949" spans="1:2" x14ac:dyDescent="0.25">
      <c r="A3949"/>
      <c r="B3949" s="152"/>
    </row>
    <row r="3950" spans="1:2" x14ac:dyDescent="0.25">
      <c r="A3950"/>
      <c r="B3950" s="152"/>
    </row>
    <row r="3951" spans="1:2" x14ac:dyDescent="0.25">
      <c r="A3951"/>
      <c r="B3951" s="152"/>
    </row>
    <row r="3952" spans="1:2" x14ac:dyDescent="0.25">
      <c r="A3952"/>
      <c r="B3952" s="152"/>
    </row>
    <row r="3953" spans="1:2" x14ac:dyDescent="0.25">
      <c r="A3953"/>
      <c r="B3953" s="152"/>
    </row>
    <row r="3954" spans="1:2" x14ac:dyDescent="0.25">
      <c r="A3954"/>
      <c r="B3954" s="152"/>
    </row>
    <row r="3955" spans="1:2" x14ac:dyDescent="0.25">
      <c r="A3955"/>
      <c r="B3955" s="152"/>
    </row>
    <row r="3956" spans="1:2" x14ac:dyDescent="0.25">
      <c r="A3956"/>
      <c r="B3956" s="152"/>
    </row>
    <row r="3957" spans="1:2" x14ac:dyDescent="0.25">
      <c r="A3957"/>
      <c r="B3957" s="152"/>
    </row>
    <row r="3958" spans="1:2" x14ac:dyDescent="0.25">
      <c r="A3958"/>
      <c r="B3958" s="152"/>
    </row>
    <row r="3959" spans="1:2" x14ac:dyDescent="0.25">
      <c r="A3959"/>
      <c r="B3959" s="152"/>
    </row>
    <row r="3960" spans="1:2" x14ac:dyDescent="0.25">
      <c r="A3960"/>
      <c r="B3960" s="152"/>
    </row>
    <row r="3961" spans="1:2" x14ac:dyDescent="0.25">
      <c r="A3961"/>
      <c r="B3961" s="152"/>
    </row>
    <row r="3962" spans="1:2" x14ac:dyDescent="0.25">
      <c r="A3962"/>
      <c r="B3962" s="152"/>
    </row>
    <row r="3963" spans="1:2" x14ac:dyDescent="0.25">
      <c r="A3963"/>
      <c r="B3963" s="152"/>
    </row>
    <row r="3964" spans="1:2" x14ac:dyDescent="0.25">
      <c r="A3964"/>
      <c r="B3964" s="152"/>
    </row>
    <row r="3965" spans="1:2" x14ac:dyDescent="0.25">
      <c r="A3965"/>
      <c r="B3965" s="152"/>
    </row>
    <row r="3966" spans="1:2" x14ac:dyDescent="0.25">
      <c r="A3966"/>
      <c r="B3966" s="152"/>
    </row>
    <row r="3967" spans="1:2" x14ac:dyDescent="0.25">
      <c r="A3967"/>
      <c r="B3967" s="152"/>
    </row>
    <row r="3968" spans="1:2" x14ac:dyDescent="0.25">
      <c r="A3968"/>
      <c r="B3968" s="152"/>
    </row>
    <row r="3969" spans="1:2" x14ac:dyDescent="0.25">
      <c r="A3969"/>
      <c r="B3969" s="152"/>
    </row>
    <row r="3970" spans="1:2" x14ac:dyDescent="0.25">
      <c r="A3970"/>
      <c r="B3970" s="152"/>
    </row>
    <row r="3971" spans="1:2" x14ac:dyDescent="0.25">
      <c r="A3971"/>
      <c r="B3971" s="152"/>
    </row>
    <row r="3972" spans="1:2" x14ac:dyDescent="0.25">
      <c r="A3972"/>
      <c r="B3972" s="152"/>
    </row>
    <row r="3973" spans="1:2" x14ac:dyDescent="0.25">
      <c r="A3973"/>
      <c r="B3973" s="152"/>
    </row>
    <row r="3974" spans="1:2" x14ac:dyDescent="0.25">
      <c r="A3974"/>
      <c r="B3974" s="152"/>
    </row>
    <row r="3975" spans="1:2" x14ac:dyDescent="0.25">
      <c r="A3975"/>
      <c r="B3975" s="152"/>
    </row>
    <row r="3976" spans="1:2" x14ac:dyDescent="0.25">
      <c r="A3976"/>
      <c r="B3976" s="152"/>
    </row>
    <row r="3977" spans="1:2" x14ac:dyDescent="0.25">
      <c r="A3977"/>
      <c r="B3977" s="152"/>
    </row>
    <row r="3978" spans="1:2" x14ac:dyDescent="0.25">
      <c r="A3978"/>
      <c r="B3978" s="152"/>
    </row>
    <row r="3979" spans="1:2" x14ac:dyDescent="0.25">
      <c r="A3979"/>
      <c r="B3979" s="152"/>
    </row>
    <row r="3980" spans="1:2" x14ac:dyDescent="0.25">
      <c r="A3980"/>
      <c r="B3980" s="152"/>
    </row>
    <row r="3981" spans="1:2" x14ac:dyDescent="0.25">
      <c r="A3981"/>
      <c r="B3981" s="152"/>
    </row>
    <row r="3982" spans="1:2" x14ac:dyDescent="0.25">
      <c r="A3982"/>
      <c r="B3982" s="152"/>
    </row>
    <row r="3983" spans="1:2" x14ac:dyDescent="0.25">
      <c r="A3983"/>
      <c r="B3983" s="152"/>
    </row>
    <row r="3984" spans="1:2" x14ac:dyDescent="0.25">
      <c r="A3984"/>
      <c r="B3984" s="152"/>
    </row>
    <row r="3985" spans="1:2" x14ac:dyDescent="0.25">
      <c r="A3985"/>
      <c r="B3985" s="152"/>
    </row>
    <row r="3986" spans="1:2" x14ac:dyDescent="0.25">
      <c r="A3986"/>
      <c r="B3986" s="152"/>
    </row>
    <row r="3987" spans="1:2" x14ac:dyDescent="0.25">
      <c r="A3987"/>
      <c r="B3987" s="152"/>
    </row>
    <row r="3988" spans="1:2" x14ac:dyDescent="0.25">
      <c r="A3988"/>
      <c r="B3988" s="152"/>
    </row>
    <row r="3989" spans="1:2" x14ac:dyDescent="0.25">
      <c r="A3989"/>
      <c r="B3989" s="152"/>
    </row>
    <row r="3990" spans="1:2" x14ac:dyDescent="0.25">
      <c r="A3990"/>
      <c r="B3990" s="152"/>
    </row>
    <row r="3991" spans="1:2" x14ac:dyDescent="0.25">
      <c r="A3991"/>
      <c r="B3991" s="152"/>
    </row>
    <row r="3992" spans="1:2" x14ac:dyDescent="0.25">
      <c r="A3992"/>
      <c r="B3992" s="152"/>
    </row>
    <row r="3993" spans="1:2" x14ac:dyDescent="0.25">
      <c r="A3993"/>
      <c r="B3993" s="152"/>
    </row>
    <row r="3994" spans="1:2" x14ac:dyDescent="0.25">
      <c r="A3994"/>
      <c r="B3994" s="152"/>
    </row>
    <row r="3995" spans="1:2" x14ac:dyDescent="0.25">
      <c r="A3995"/>
      <c r="B3995" s="152"/>
    </row>
    <row r="3996" spans="1:2" x14ac:dyDescent="0.25">
      <c r="A3996"/>
      <c r="B3996" s="152"/>
    </row>
    <row r="3997" spans="1:2" x14ac:dyDescent="0.25">
      <c r="A3997"/>
      <c r="B3997" s="152"/>
    </row>
    <row r="3998" spans="1:2" x14ac:dyDescent="0.25">
      <c r="A3998"/>
      <c r="B3998" s="152"/>
    </row>
    <row r="3999" spans="1:2" x14ac:dyDescent="0.25">
      <c r="A3999"/>
      <c r="B3999" s="152"/>
    </row>
    <row r="4000" spans="1:2" x14ac:dyDescent="0.25">
      <c r="A4000"/>
      <c r="B4000" s="152"/>
    </row>
    <row r="4001" spans="1:2" x14ac:dyDescent="0.25">
      <c r="A4001"/>
      <c r="B4001" s="152"/>
    </row>
    <row r="4002" spans="1:2" x14ac:dyDescent="0.25">
      <c r="A4002"/>
      <c r="B4002" s="152"/>
    </row>
    <row r="4003" spans="1:2" x14ac:dyDescent="0.25">
      <c r="A4003"/>
      <c r="B4003" s="152"/>
    </row>
    <row r="4004" spans="1:2" x14ac:dyDescent="0.25">
      <c r="A4004"/>
      <c r="B4004" s="152"/>
    </row>
    <row r="4005" spans="1:2" x14ac:dyDescent="0.25">
      <c r="A4005"/>
      <c r="B4005" s="152"/>
    </row>
    <row r="4006" spans="1:2" x14ac:dyDescent="0.25">
      <c r="A4006"/>
      <c r="B4006" s="152"/>
    </row>
    <row r="4007" spans="1:2" x14ac:dyDescent="0.25">
      <c r="A4007"/>
      <c r="B4007" s="152"/>
    </row>
    <row r="4008" spans="1:2" x14ac:dyDescent="0.25">
      <c r="A4008"/>
      <c r="B4008" s="152"/>
    </row>
    <row r="4009" spans="1:2" x14ac:dyDescent="0.25">
      <c r="A4009"/>
      <c r="B4009" s="152"/>
    </row>
    <row r="4010" spans="1:2" x14ac:dyDescent="0.25">
      <c r="A4010"/>
      <c r="B4010" s="152"/>
    </row>
    <row r="4011" spans="1:2" x14ac:dyDescent="0.25">
      <c r="A4011"/>
      <c r="B4011" s="152"/>
    </row>
    <row r="4012" spans="1:2" x14ac:dyDescent="0.25">
      <c r="A4012"/>
      <c r="B4012" s="152"/>
    </row>
    <row r="4013" spans="1:2" x14ac:dyDescent="0.25">
      <c r="A4013"/>
      <c r="B4013" s="152"/>
    </row>
    <row r="4014" spans="1:2" x14ac:dyDescent="0.25">
      <c r="A4014"/>
      <c r="B4014" s="152"/>
    </row>
    <row r="4015" spans="1:2" x14ac:dyDescent="0.25">
      <c r="A4015"/>
      <c r="B4015" s="152"/>
    </row>
    <row r="4016" spans="1:2" x14ac:dyDescent="0.25">
      <c r="A4016"/>
      <c r="B4016" s="152"/>
    </row>
    <row r="4017" spans="1:2" x14ac:dyDescent="0.25">
      <c r="A4017"/>
      <c r="B4017" s="152"/>
    </row>
    <row r="4018" spans="1:2" x14ac:dyDescent="0.25">
      <c r="A4018"/>
      <c r="B4018" s="152"/>
    </row>
    <row r="4019" spans="1:2" x14ac:dyDescent="0.25">
      <c r="A4019"/>
      <c r="B4019" s="152"/>
    </row>
    <row r="4020" spans="1:2" x14ac:dyDescent="0.25">
      <c r="A4020"/>
      <c r="B4020" s="152"/>
    </row>
    <row r="4021" spans="1:2" x14ac:dyDescent="0.25">
      <c r="A4021"/>
      <c r="B4021" s="152"/>
    </row>
    <row r="4022" spans="1:2" x14ac:dyDescent="0.25">
      <c r="A4022"/>
      <c r="B4022" s="152"/>
    </row>
    <row r="4023" spans="1:2" x14ac:dyDescent="0.25">
      <c r="A4023"/>
      <c r="B4023" s="152"/>
    </row>
    <row r="4024" spans="1:2" x14ac:dyDescent="0.25">
      <c r="A4024"/>
      <c r="B4024" s="152"/>
    </row>
    <row r="4025" spans="1:2" x14ac:dyDescent="0.25">
      <c r="A4025"/>
      <c r="B4025" s="152"/>
    </row>
    <row r="4026" spans="1:2" x14ac:dyDescent="0.25">
      <c r="A4026"/>
      <c r="B4026" s="152"/>
    </row>
    <row r="4027" spans="1:2" x14ac:dyDescent="0.25">
      <c r="A4027"/>
      <c r="B4027" s="152"/>
    </row>
    <row r="4028" spans="1:2" x14ac:dyDescent="0.25">
      <c r="A4028"/>
      <c r="B4028" s="152"/>
    </row>
    <row r="4029" spans="1:2" x14ac:dyDescent="0.25">
      <c r="A4029"/>
      <c r="B4029" s="152"/>
    </row>
    <row r="4030" spans="1:2" x14ac:dyDescent="0.25">
      <c r="A4030"/>
      <c r="B4030" s="152"/>
    </row>
    <row r="4031" spans="1:2" x14ac:dyDescent="0.25">
      <c r="A4031"/>
      <c r="B4031" s="152"/>
    </row>
    <row r="4032" spans="1:2" x14ac:dyDescent="0.25">
      <c r="A4032"/>
      <c r="B4032" s="152"/>
    </row>
    <row r="4033" spans="1:2" x14ac:dyDescent="0.25">
      <c r="A4033"/>
      <c r="B4033" s="152"/>
    </row>
    <row r="4034" spans="1:2" x14ac:dyDescent="0.25">
      <c r="A4034"/>
      <c r="B4034" s="152"/>
    </row>
    <row r="4035" spans="1:2" x14ac:dyDescent="0.25">
      <c r="A4035"/>
      <c r="B4035" s="152"/>
    </row>
    <row r="4036" spans="1:2" x14ac:dyDescent="0.25">
      <c r="A4036"/>
      <c r="B4036" s="152"/>
    </row>
    <row r="4037" spans="1:2" x14ac:dyDescent="0.25">
      <c r="A4037"/>
      <c r="B4037" s="152"/>
    </row>
    <row r="4038" spans="1:2" x14ac:dyDescent="0.25">
      <c r="A4038"/>
      <c r="B4038" s="152"/>
    </row>
    <row r="4039" spans="1:2" x14ac:dyDescent="0.25">
      <c r="A4039"/>
      <c r="B4039" s="152"/>
    </row>
    <row r="4040" spans="1:2" x14ac:dyDescent="0.25">
      <c r="A4040"/>
      <c r="B4040" s="152"/>
    </row>
    <row r="4041" spans="1:2" x14ac:dyDescent="0.25">
      <c r="A4041"/>
      <c r="B4041" s="152"/>
    </row>
    <row r="4042" spans="1:2" x14ac:dyDescent="0.25">
      <c r="A4042"/>
      <c r="B4042" s="152"/>
    </row>
    <row r="4043" spans="1:2" x14ac:dyDescent="0.25">
      <c r="A4043"/>
      <c r="B4043" s="152"/>
    </row>
    <row r="4044" spans="1:2" x14ac:dyDescent="0.25">
      <c r="A4044"/>
      <c r="B4044" s="152"/>
    </row>
    <row r="4045" spans="1:2" x14ac:dyDescent="0.25">
      <c r="A4045"/>
      <c r="B4045" s="152"/>
    </row>
    <row r="4046" spans="1:2" x14ac:dyDescent="0.25">
      <c r="A4046"/>
      <c r="B4046" s="152"/>
    </row>
    <row r="4047" spans="1:2" x14ac:dyDescent="0.25">
      <c r="A4047"/>
      <c r="B4047" s="152"/>
    </row>
    <row r="4048" spans="1:2" x14ac:dyDescent="0.25">
      <c r="A4048"/>
      <c r="B4048" s="152"/>
    </row>
    <row r="4049" spans="1:2" x14ac:dyDescent="0.25">
      <c r="A4049"/>
      <c r="B4049" s="152"/>
    </row>
    <row r="4050" spans="1:2" x14ac:dyDescent="0.25">
      <c r="A4050"/>
      <c r="B4050" s="152"/>
    </row>
    <row r="4051" spans="1:2" x14ac:dyDescent="0.25">
      <c r="A4051"/>
      <c r="B4051" s="152"/>
    </row>
    <row r="4052" spans="1:2" x14ac:dyDescent="0.25">
      <c r="A4052"/>
      <c r="B4052" s="152"/>
    </row>
    <row r="4053" spans="1:2" x14ac:dyDescent="0.25">
      <c r="A4053"/>
      <c r="B4053" s="152"/>
    </row>
    <row r="4054" spans="1:2" x14ac:dyDescent="0.25">
      <c r="A4054"/>
      <c r="B4054" s="152"/>
    </row>
    <row r="4055" spans="1:2" x14ac:dyDescent="0.25">
      <c r="A4055"/>
      <c r="B4055" s="152"/>
    </row>
    <row r="4056" spans="1:2" x14ac:dyDescent="0.25">
      <c r="A4056"/>
      <c r="B4056" s="152"/>
    </row>
    <row r="4057" spans="1:2" x14ac:dyDescent="0.25">
      <c r="A4057"/>
      <c r="B4057" s="152"/>
    </row>
    <row r="4058" spans="1:2" x14ac:dyDescent="0.25">
      <c r="A4058"/>
      <c r="B4058" s="152"/>
    </row>
    <row r="4059" spans="1:2" x14ac:dyDescent="0.25">
      <c r="A4059"/>
      <c r="B4059" s="152"/>
    </row>
    <row r="4060" spans="1:2" x14ac:dyDescent="0.25">
      <c r="A4060"/>
      <c r="B4060" s="152"/>
    </row>
    <row r="4061" spans="1:2" x14ac:dyDescent="0.25">
      <c r="A4061"/>
      <c r="B4061" s="152"/>
    </row>
    <row r="4062" spans="1:2" x14ac:dyDescent="0.25">
      <c r="A4062"/>
      <c r="B4062" s="152"/>
    </row>
    <row r="4063" spans="1:2" x14ac:dyDescent="0.25">
      <c r="A4063"/>
      <c r="B4063" s="152"/>
    </row>
    <row r="4064" spans="1:2" x14ac:dyDescent="0.25">
      <c r="A4064"/>
      <c r="B4064" s="152"/>
    </row>
    <row r="4065" spans="1:2" x14ac:dyDescent="0.25">
      <c r="A4065"/>
      <c r="B4065" s="152"/>
    </row>
    <row r="4066" spans="1:2" x14ac:dyDescent="0.25">
      <c r="A4066"/>
      <c r="B4066" s="152"/>
    </row>
    <row r="4067" spans="1:2" x14ac:dyDescent="0.25">
      <c r="A4067"/>
      <c r="B4067" s="152"/>
    </row>
    <row r="4068" spans="1:2" x14ac:dyDescent="0.25">
      <c r="A4068"/>
      <c r="B4068" s="152"/>
    </row>
    <row r="4069" spans="1:2" x14ac:dyDescent="0.25">
      <c r="A4069"/>
      <c r="B4069" s="152"/>
    </row>
    <row r="4070" spans="1:2" x14ac:dyDescent="0.25">
      <c r="A4070"/>
      <c r="B4070" s="152"/>
    </row>
    <row r="4071" spans="1:2" x14ac:dyDescent="0.25">
      <c r="A4071"/>
      <c r="B4071" s="152"/>
    </row>
    <row r="4072" spans="1:2" x14ac:dyDescent="0.25">
      <c r="A4072"/>
      <c r="B4072" s="152"/>
    </row>
    <row r="4073" spans="1:2" x14ac:dyDescent="0.25">
      <c r="A4073"/>
      <c r="B4073" s="152"/>
    </row>
    <row r="4074" spans="1:2" x14ac:dyDescent="0.25">
      <c r="A4074"/>
      <c r="B4074" s="152"/>
    </row>
    <row r="4075" spans="1:2" x14ac:dyDescent="0.25">
      <c r="A4075"/>
      <c r="B4075" s="152"/>
    </row>
    <row r="4076" spans="1:2" x14ac:dyDescent="0.25">
      <c r="A4076"/>
      <c r="B4076" s="152"/>
    </row>
    <row r="4077" spans="1:2" x14ac:dyDescent="0.25">
      <c r="A4077"/>
      <c r="B4077" s="152"/>
    </row>
    <row r="4078" spans="1:2" x14ac:dyDescent="0.25">
      <c r="A4078"/>
      <c r="B4078" s="152"/>
    </row>
    <row r="4079" spans="1:2" x14ac:dyDescent="0.25">
      <c r="A4079"/>
      <c r="B4079" s="152"/>
    </row>
    <row r="4080" spans="1:2" x14ac:dyDescent="0.25">
      <c r="A4080"/>
      <c r="B4080" s="152"/>
    </row>
    <row r="4081" spans="1:2" x14ac:dyDescent="0.25">
      <c r="A4081"/>
      <c r="B4081" s="152"/>
    </row>
    <row r="4082" spans="1:2" x14ac:dyDescent="0.25">
      <c r="A4082"/>
      <c r="B4082" s="152"/>
    </row>
    <row r="4083" spans="1:2" x14ac:dyDescent="0.25">
      <c r="A4083"/>
      <c r="B4083" s="152"/>
    </row>
    <row r="4084" spans="1:2" x14ac:dyDescent="0.25">
      <c r="A4084"/>
      <c r="B4084" s="152"/>
    </row>
    <row r="4085" spans="1:2" x14ac:dyDescent="0.25">
      <c r="A4085"/>
      <c r="B4085" s="152"/>
    </row>
    <row r="4086" spans="1:2" x14ac:dyDescent="0.25">
      <c r="A4086"/>
      <c r="B4086" s="152"/>
    </row>
    <row r="4087" spans="1:2" x14ac:dyDescent="0.25">
      <c r="A4087"/>
      <c r="B4087" s="152"/>
    </row>
    <row r="4088" spans="1:2" x14ac:dyDescent="0.25">
      <c r="A4088"/>
      <c r="B4088" s="152"/>
    </row>
    <row r="4089" spans="1:2" x14ac:dyDescent="0.25">
      <c r="A4089"/>
      <c r="B4089" s="152"/>
    </row>
    <row r="4090" spans="1:2" x14ac:dyDescent="0.25">
      <c r="A4090"/>
      <c r="B4090" s="152"/>
    </row>
    <row r="4091" spans="1:2" x14ac:dyDescent="0.25">
      <c r="A4091"/>
      <c r="B4091" s="152"/>
    </row>
    <row r="4092" spans="1:2" x14ac:dyDescent="0.25">
      <c r="A4092"/>
      <c r="B4092" s="152"/>
    </row>
    <row r="4093" spans="1:2" x14ac:dyDescent="0.25">
      <c r="A4093"/>
      <c r="B4093" s="152"/>
    </row>
    <row r="4094" spans="1:2" x14ac:dyDescent="0.25">
      <c r="A4094"/>
      <c r="B4094" s="152"/>
    </row>
    <row r="4095" spans="1:2" x14ac:dyDescent="0.25">
      <c r="A4095"/>
      <c r="B4095" s="152"/>
    </row>
    <row r="4096" spans="1:2" x14ac:dyDescent="0.25">
      <c r="A4096"/>
      <c r="B4096" s="152"/>
    </row>
    <row r="4097" spans="1:2" x14ac:dyDescent="0.25">
      <c r="A4097"/>
      <c r="B4097" s="152"/>
    </row>
    <row r="4098" spans="1:2" x14ac:dyDescent="0.25">
      <c r="A4098"/>
      <c r="B4098" s="152"/>
    </row>
    <row r="4099" spans="1:2" x14ac:dyDescent="0.25">
      <c r="A4099"/>
      <c r="B4099" s="152"/>
    </row>
    <row r="4100" spans="1:2" x14ac:dyDescent="0.25">
      <c r="A4100"/>
      <c r="B4100" s="152"/>
    </row>
    <row r="4101" spans="1:2" x14ac:dyDescent="0.25">
      <c r="A4101"/>
      <c r="B4101" s="152"/>
    </row>
    <row r="4102" spans="1:2" x14ac:dyDescent="0.25">
      <c r="A4102"/>
      <c r="B4102" s="152"/>
    </row>
    <row r="4103" spans="1:2" x14ac:dyDescent="0.25">
      <c r="A4103"/>
      <c r="B4103" s="152"/>
    </row>
    <row r="4104" spans="1:2" x14ac:dyDescent="0.25">
      <c r="A4104"/>
      <c r="B4104" s="152"/>
    </row>
    <row r="4105" spans="1:2" x14ac:dyDescent="0.25">
      <c r="A4105"/>
      <c r="B4105" s="152"/>
    </row>
    <row r="4106" spans="1:2" x14ac:dyDescent="0.25">
      <c r="A4106"/>
      <c r="B4106" s="152"/>
    </row>
    <row r="4107" spans="1:2" x14ac:dyDescent="0.25">
      <c r="A4107"/>
      <c r="B4107" s="152"/>
    </row>
    <row r="4108" spans="1:2" x14ac:dyDescent="0.25">
      <c r="A4108"/>
      <c r="B4108" s="152"/>
    </row>
    <row r="4109" spans="1:2" x14ac:dyDescent="0.25">
      <c r="A4109"/>
      <c r="B4109" s="152"/>
    </row>
    <row r="4110" spans="1:2" x14ac:dyDescent="0.25">
      <c r="A4110"/>
      <c r="B4110" s="152"/>
    </row>
    <row r="4111" spans="1:2" x14ac:dyDescent="0.25">
      <c r="A4111"/>
      <c r="B4111" s="152"/>
    </row>
    <row r="4112" spans="1:2" x14ac:dyDescent="0.25">
      <c r="A4112"/>
      <c r="B4112" s="152"/>
    </row>
    <row r="4113" spans="1:2" x14ac:dyDescent="0.25">
      <c r="A4113"/>
      <c r="B4113" s="152"/>
    </row>
    <row r="4114" spans="1:2" x14ac:dyDescent="0.25">
      <c r="A4114"/>
      <c r="B4114" s="152"/>
    </row>
    <row r="4115" spans="1:2" x14ac:dyDescent="0.25">
      <c r="A4115"/>
      <c r="B4115" s="152"/>
    </row>
    <row r="4116" spans="1:2" x14ac:dyDescent="0.25">
      <c r="A4116"/>
      <c r="B4116" s="152"/>
    </row>
    <row r="4117" spans="1:2" x14ac:dyDescent="0.25">
      <c r="A4117"/>
      <c r="B4117" s="152"/>
    </row>
    <row r="4118" spans="1:2" x14ac:dyDescent="0.25">
      <c r="A4118"/>
      <c r="B4118" s="152"/>
    </row>
    <row r="4119" spans="1:2" x14ac:dyDescent="0.25">
      <c r="A4119"/>
      <c r="B4119" s="152"/>
    </row>
    <row r="4120" spans="1:2" x14ac:dyDescent="0.25">
      <c r="A4120"/>
      <c r="B4120" s="152"/>
    </row>
    <row r="4121" spans="1:2" x14ac:dyDescent="0.25">
      <c r="A4121"/>
      <c r="B4121" s="152"/>
    </row>
    <row r="4122" spans="1:2" x14ac:dyDescent="0.25">
      <c r="A4122"/>
      <c r="B4122" s="152"/>
    </row>
    <row r="4123" spans="1:2" x14ac:dyDescent="0.25">
      <c r="A4123"/>
      <c r="B4123" s="152"/>
    </row>
    <row r="4124" spans="1:2" x14ac:dyDescent="0.25">
      <c r="A4124"/>
      <c r="B4124" s="152"/>
    </row>
    <row r="4125" spans="1:2" x14ac:dyDescent="0.25">
      <c r="A4125"/>
      <c r="B4125" s="152"/>
    </row>
    <row r="4126" spans="1:2" x14ac:dyDescent="0.25">
      <c r="A4126"/>
      <c r="B4126" s="152"/>
    </row>
    <row r="4127" spans="1:2" x14ac:dyDescent="0.25">
      <c r="A4127"/>
      <c r="B4127" s="152"/>
    </row>
    <row r="4128" spans="1:2" x14ac:dyDescent="0.25">
      <c r="A4128"/>
      <c r="B4128" s="152"/>
    </row>
    <row r="4129" spans="1:2" x14ac:dyDescent="0.25">
      <c r="A4129"/>
      <c r="B4129" s="152"/>
    </row>
    <row r="4130" spans="1:2" x14ac:dyDescent="0.25">
      <c r="A4130"/>
      <c r="B4130" s="152"/>
    </row>
    <row r="4131" spans="1:2" x14ac:dyDescent="0.25">
      <c r="A4131"/>
      <c r="B4131" s="152"/>
    </row>
    <row r="4132" spans="1:2" x14ac:dyDescent="0.25">
      <c r="A4132"/>
      <c r="B4132" s="152"/>
    </row>
    <row r="4133" spans="1:2" x14ac:dyDescent="0.25">
      <c r="A4133"/>
      <c r="B4133" s="152"/>
    </row>
    <row r="4134" spans="1:2" x14ac:dyDescent="0.25">
      <c r="A4134"/>
      <c r="B4134" s="152"/>
    </row>
    <row r="4135" spans="1:2" x14ac:dyDescent="0.25">
      <c r="A4135"/>
      <c r="B4135" s="152"/>
    </row>
    <row r="4136" spans="1:2" x14ac:dyDescent="0.25">
      <c r="A4136"/>
      <c r="B4136" s="152"/>
    </row>
    <row r="4137" spans="1:2" x14ac:dyDescent="0.25">
      <c r="A4137"/>
      <c r="B4137" s="152"/>
    </row>
    <row r="4138" spans="1:2" x14ac:dyDescent="0.25">
      <c r="A4138"/>
      <c r="B4138" s="152"/>
    </row>
    <row r="4139" spans="1:2" x14ac:dyDescent="0.25">
      <c r="A4139"/>
      <c r="B4139" s="152"/>
    </row>
    <row r="4140" spans="1:2" x14ac:dyDescent="0.25">
      <c r="A4140"/>
      <c r="B4140" s="152"/>
    </row>
    <row r="4141" spans="1:2" x14ac:dyDescent="0.25">
      <c r="A4141"/>
      <c r="B4141" s="152"/>
    </row>
    <row r="4142" spans="1:2" x14ac:dyDescent="0.25">
      <c r="A4142"/>
      <c r="B4142" s="152"/>
    </row>
    <row r="4143" spans="1:2" x14ac:dyDescent="0.25">
      <c r="A4143"/>
      <c r="B4143" s="152"/>
    </row>
    <row r="4144" spans="1:2" x14ac:dyDescent="0.25">
      <c r="A4144"/>
      <c r="B4144" s="152"/>
    </row>
    <row r="4145" spans="1:2" x14ac:dyDescent="0.25">
      <c r="A4145"/>
      <c r="B4145" s="152"/>
    </row>
    <row r="4146" spans="1:2" x14ac:dyDescent="0.25">
      <c r="A4146"/>
      <c r="B4146" s="152"/>
    </row>
    <row r="4147" spans="1:2" x14ac:dyDescent="0.25">
      <c r="A4147"/>
      <c r="B4147" s="152"/>
    </row>
    <row r="4148" spans="1:2" x14ac:dyDescent="0.25">
      <c r="A4148"/>
      <c r="B4148" s="152"/>
    </row>
    <row r="4149" spans="1:2" x14ac:dyDescent="0.25">
      <c r="A4149"/>
      <c r="B4149" s="152"/>
    </row>
    <row r="4150" spans="1:2" x14ac:dyDescent="0.25">
      <c r="A4150"/>
      <c r="B4150" s="152"/>
    </row>
    <row r="4151" spans="1:2" x14ac:dyDescent="0.25">
      <c r="A4151"/>
      <c r="B4151" s="152"/>
    </row>
    <row r="4152" spans="1:2" x14ac:dyDescent="0.25">
      <c r="A4152"/>
      <c r="B4152" s="152"/>
    </row>
    <row r="4153" spans="1:2" x14ac:dyDescent="0.25">
      <c r="A4153"/>
      <c r="B4153" s="152"/>
    </row>
    <row r="4154" spans="1:2" x14ac:dyDescent="0.25">
      <c r="A4154"/>
      <c r="B4154" s="152"/>
    </row>
    <row r="4155" spans="1:2" x14ac:dyDescent="0.25">
      <c r="A4155"/>
      <c r="B4155" s="152"/>
    </row>
    <row r="4156" spans="1:2" x14ac:dyDescent="0.25">
      <c r="A4156"/>
      <c r="B4156" s="152"/>
    </row>
    <row r="4157" spans="1:2" x14ac:dyDescent="0.25">
      <c r="A4157"/>
      <c r="B4157" s="152"/>
    </row>
    <row r="4158" spans="1:2" x14ac:dyDescent="0.25">
      <c r="A4158"/>
      <c r="B4158" s="152"/>
    </row>
    <row r="4159" spans="1:2" x14ac:dyDescent="0.25">
      <c r="A4159"/>
      <c r="B4159" s="152"/>
    </row>
    <row r="4160" spans="1:2" x14ac:dyDescent="0.25">
      <c r="A4160"/>
      <c r="B4160" s="152"/>
    </row>
    <row r="4161" spans="1:2" x14ac:dyDescent="0.25">
      <c r="A4161"/>
      <c r="B4161" s="152"/>
    </row>
    <row r="4162" spans="1:2" x14ac:dyDescent="0.25">
      <c r="A4162"/>
      <c r="B4162" s="152"/>
    </row>
    <row r="4163" spans="1:2" x14ac:dyDescent="0.25">
      <c r="A4163"/>
      <c r="B4163" s="152"/>
    </row>
    <row r="4164" spans="1:2" x14ac:dyDescent="0.25">
      <c r="A4164"/>
      <c r="B4164" s="152"/>
    </row>
    <row r="4165" spans="1:2" x14ac:dyDescent="0.25">
      <c r="A4165"/>
      <c r="B4165" s="152"/>
    </row>
    <row r="4166" spans="1:2" x14ac:dyDescent="0.25">
      <c r="A4166"/>
      <c r="B4166" s="152"/>
    </row>
    <row r="4167" spans="1:2" x14ac:dyDescent="0.25">
      <c r="A4167"/>
      <c r="B4167" s="152"/>
    </row>
    <row r="4168" spans="1:2" x14ac:dyDescent="0.25">
      <c r="A4168"/>
      <c r="B4168" s="152"/>
    </row>
    <row r="4169" spans="1:2" x14ac:dyDescent="0.25">
      <c r="A4169"/>
      <c r="B4169" s="152"/>
    </row>
    <row r="4170" spans="1:2" x14ac:dyDescent="0.25">
      <c r="A4170"/>
      <c r="B4170" s="152"/>
    </row>
    <row r="4171" spans="1:2" x14ac:dyDescent="0.25">
      <c r="A4171"/>
      <c r="B4171" s="152"/>
    </row>
    <row r="4172" spans="1:2" x14ac:dyDescent="0.25">
      <c r="A4172"/>
      <c r="B4172" s="152"/>
    </row>
    <row r="4173" spans="1:2" x14ac:dyDescent="0.25">
      <c r="A4173"/>
      <c r="B4173" s="152"/>
    </row>
    <row r="4174" spans="1:2" x14ac:dyDescent="0.25">
      <c r="A4174"/>
      <c r="B4174" s="152"/>
    </row>
    <row r="4175" spans="1:2" x14ac:dyDescent="0.25">
      <c r="A4175"/>
      <c r="B4175" s="152"/>
    </row>
    <row r="4176" spans="1:2" x14ac:dyDescent="0.25">
      <c r="A4176"/>
      <c r="B4176" s="152"/>
    </row>
    <row r="4177" spans="1:2" x14ac:dyDescent="0.25">
      <c r="A4177"/>
      <c r="B4177" s="152"/>
    </row>
    <row r="4178" spans="1:2" x14ac:dyDescent="0.25">
      <c r="A4178"/>
      <c r="B4178" s="152"/>
    </row>
    <row r="4179" spans="1:2" x14ac:dyDescent="0.25">
      <c r="A4179"/>
      <c r="B4179" s="152"/>
    </row>
    <row r="4180" spans="1:2" x14ac:dyDescent="0.25">
      <c r="A4180"/>
      <c r="B4180" s="152"/>
    </row>
    <row r="4181" spans="1:2" x14ac:dyDescent="0.25">
      <c r="A4181"/>
      <c r="B4181" s="152"/>
    </row>
    <row r="4182" spans="1:2" x14ac:dyDescent="0.25">
      <c r="A4182"/>
      <c r="B4182" s="152"/>
    </row>
    <row r="4183" spans="1:2" x14ac:dyDescent="0.25">
      <c r="A4183"/>
      <c r="B4183" s="152"/>
    </row>
    <row r="4184" spans="1:2" x14ac:dyDescent="0.25">
      <c r="A4184"/>
      <c r="B4184" s="152"/>
    </row>
    <row r="4185" spans="1:2" x14ac:dyDescent="0.25">
      <c r="A4185"/>
      <c r="B4185" s="152"/>
    </row>
    <row r="4186" spans="1:2" x14ac:dyDescent="0.25">
      <c r="A4186"/>
      <c r="B4186" s="152"/>
    </row>
    <row r="4187" spans="1:2" x14ac:dyDescent="0.25">
      <c r="A4187"/>
      <c r="B4187" s="152"/>
    </row>
    <row r="4188" spans="1:2" x14ac:dyDescent="0.25">
      <c r="A4188"/>
      <c r="B4188" s="152"/>
    </row>
    <row r="4189" spans="1:2" x14ac:dyDescent="0.25">
      <c r="A4189"/>
      <c r="B4189" s="152"/>
    </row>
    <row r="4190" spans="1:2" x14ac:dyDescent="0.25">
      <c r="A4190"/>
      <c r="B4190" s="152"/>
    </row>
    <row r="4191" spans="1:2" x14ac:dyDescent="0.25">
      <c r="A4191"/>
      <c r="B4191" s="152"/>
    </row>
    <row r="4192" spans="1:2" x14ac:dyDescent="0.25">
      <c r="A4192"/>
      <c r="B4192" s="152"/>
    </row>
    <row r="4193" spans="1:2" x14ac:dyDescent="0.25">
      <c r="A4193"/>
      <c r="B4193" s="152"/>
    </row>
    <row r="4194" spans="1:2" x14ac:dyDescent="0.25">
      <c r="A4194"/>
      <c r="B4194" s="152"/>
    </row>
    <row r="4195" spans="1:2" x14ac:dyDescent="0.25">
      <c r="A4195"/>
      <c r="B4195" s="152"/>
    </row>
    <row r="4196" spans="1:2" x14ac:dyDescent="0.25">
      <c r="A4196"/>
      <c r="B4196" s="152"/>
    </row>
    <row r="4197" spans="1:2" x14ac:dyDescent="0.25">
      <c r="A4197"/>
      <c r="B4197" s="152"/>
    </row>
    <row r="4198" spans="1:2" x14ac:dyDescent="0.25">
      <c r="A4198"/>
      <c r="B4198" s="152"/>
    </row>
    <row r="4199" spans="1:2" x14ac:dyDescent="0.25">
      <c r="A4199"/>
      <c r="B4199" s="152"/>
    </row>
    <row r="4200" spans="1:2" x14ac:dyDescent="0.25">
      <c r="A4200"/>
      <c r="B4200" s="152"/>
    </row>
    <row r="4201" spans="1:2" x14ac:dyDescent="0.25">
      <c r="A4201"/>
      <c r="B4201" s="152"/>
    </row>
    <row r="4202" spans="1:2" x14ac:dyDescent="0.25">
      <c r="A4202"/>
      <c r="B4202" s="152"/>
    </row>
    <row r="4203" spans="1:2" x14ac:dyDescent="0.25">
      <c r="A4203"/>
      <c r="B4203" s="152"/>
    </row>
    <row r="4204" spans="1:2" x14ac:dyDescent="0.25">
      <c r="A4204"/>
      <c r="B4204" s="152"/>
    </row>
    <row r="4205" spans="1:2" x14ac:dyDescent="0.25">
      <c r="A4205"/>
      <c r="B4205" s="152"/>
    </row>
    <row r="4206" spans="1:2" x14ac:dyDescent="0.25">
      <c r="A4206"/>
      <c r="B4206" s="152"/>
    </row>
    <row r="4207" spans="1:2" x14ac:dyDescent="0.25">
      <c r="A4207"/>
      <c r="B4207" s="152"/>
    </row>
    <row r="4208" spans="1:2" x14ac:dyDescent="0.25">
      <c r="A4208"/>
      <c r="B4208" s="152"/>
    </row>
    <row r="4209" spans="1:2" x14ac:dyDescent="0.25">
      <c r="A4209"/>
      <c r="B4209" s="152"/>
    </row>
    <row r="4210" spans="1:2" x14ac:dyDescent="0.25">
      <c r="A4210"/>
      <c r="B4210" s="152"/>
    </row>
    <row r="4211" spans="1:2" x14ac:dyDescent="0.25">
      <c r="A4211"/>
      <c r="B4211" s="152"/>
    </row>
    <row r="4212" spans="1:2" x14ac:dyDescent="0.25">
      <c r="A4212"/>
      <c r="B4212" s="152"/>
    </row>
    <row r="4213" spans="1:2" x14ac:dyDescent="0.25">
      <c r="A4213"/>
      <c r="B4213" s="152"/>
    </row>
    <row r="4214" spans="1:2" x14ac:dyDescent="0.25">
      <c r="A4214"/>
      <c r="B4214" s="152"/>
    </row>
    <row r="4215" spans="1:2" x14ac:dyDescent="0.25">
      <c r="A4215"/>
      <c r="B4215" s="152"/>
    </row>
    <row r="4216" spans="1:2" x14ac:dyDescent="0.25">
      <c r="A4216"/>
      <c r="B4216" s="152"/>
    </row>
    <row r="4217" spans="1:2" x14ac:dyDescent="0.25">
      <c r="A4217"/>
      <c r="B4217" s="152"/>
    </row>
    <row r="4218" spans="1:2" x14ac:dyDescent="0.25">
      <c r="A4218"/>
      <c r="B4218" s="152"/>
    </row>
    <row r="4219" spans="1:2" x14ac:dyDescent="0.25">
      <c r="A4219"/>
      <c r="B4219" s="152"/>
    </row>
    <row r="4220" spans="1:2" x14ac:dyDescent="0.25">
      <c r="A4220"/>
      <c r="B4220" s="152"/>
    </row>
    <row r="4221" spans="1:2" x14ac:dyDescent="0.25">
      <c r="A4221"/>
      <c r="B4221" s="152"/>
    </row>
    <row r="4222" spans="1:2" x14ac:dyDescent="0.25">
      <c r="A4222"/>
      <c r="B4222" s="152"/>
    </row>
    <row r="4223" spans="1:2" x14ac:dyDescent="0.25">
      <c r="A4223"/>
      <c r="B4223" s="152"/>
    </row>
    <row r="4224" spans="1:2" x14ac:dyDescent="0.25">
      <c r="A4224"/>
      <c r="B4224" s="152"/>
    </row>
    <row r="4225" spans="1:2" x14ac:dyDescent="0.25">
      <c r="A4225"/>
      <c r="B4225" s="152"/>
    </row>
    <row r="4226" spans="1:2" x14ac:dyDescent="0.25">
      <c r="A4226"/>
      <c r="B4226" s="152"/>
    </row>
    <row r="4227" spans="1:2" x14ac:dyDescent="0.25">
      <c r="A4227"/>
      <c r="B4227" s="152"/>
    </row>
    <row r="4228" spans="1:2" x14ac:dyDescent="0.25">
      <c r="A4228"/>
      <c r="B4228" s="152"/>
    </row>
    <row r="4229" spans="1:2" x14ac:dyDescent="0.25">
      <c r="A4229"/>
      <c r="B4229" s="152"/>
    </row>
    <row r="4230" spans="1:2" x14ac:dyDescent="0.25">
      <c r="A4230"/>
      <c r="B4230" s="152"/>
    </row>
    <row r="4231" spans="1:2" x14ac:dyDescent="0.25">
      <c r="A4231"/>
      <c r="B4231" s="152"/>
    </row>
    <row r="4232" spans="1:2" x14ac:dyDescent="0.25">
      <c r="A4232"/>
      <c r="B4232" s="152"/>
    </row>
    <row r="4233" spans="1:2" x14ac:dyDescent="0.25">
      <c r="A4233"/>
      <c r="B4233" s="152"/>
    </row>
    <row r="4234" spans="1:2" x14ac:dyDescent="0.25">
      <c r="A4234"/>
      <c r="B4234" s="152"/>
    </row>
    <row r="4235" spans="1:2" x14ac:dyDescent="0.25">
      <c r="A4235"/>
      <c r="B4235" s="152"/>
    </row>
    <row r="4236" spans="1:2" x14ac:dyDescent="0.25">
      <c r="A4236"/>
      <c r="B4236" s="152"/>
    </row>
    <row r="4237" spans="1:2" x14ac:dyDescent="0.25">
      <c r="A4237"/>
      <c r="B4237" s="152"/>
    </row>
    <row r="4238" spans="1:2" x14ac:dyDescent="0.25">
      <c r="A4238"/>
      <c r="B4238" s="152"/>
    </row>
    <row r="4239" spans="1:2" x14ac:dyDescent="0.25">
      <c r="A4239"/>
      <c r="B4239" s="152"/>
    </row>
    <row r="4240" spans="1:2" x14ac:dyDescent="0.25">
      <c r="A4240"/>
      <c r="B4240" s="152"/>
    </row>
    <row r="4241" spans="1:2" x14ac:dyDescent="0.25">
      <c r="A4241"/>
      <c r="B4241" s="152"/>
    </row>
    <row r="4242" spans="1:2" x14ac:dyDescent="0.25">
      <c r="A4242"/>
      <c r="B4242" s="152"/>
    </row>
    <row r="4243" spans="1:2" x14ac:dyDescent="0.25">
      <c r="A4243"/>
      <c r="B4243" s="152"/>
    </row>
    <row r="4244" spans="1:2" x14ac:dyDescent="0.25">
      <c r="A4244"/>
      <c r="B4244" s="152"/>
    </row>
    <row r="4245" spans="1:2" x14ac:dyDescent="0.25">
      <c r="A4245"/>
      <c r="B4245" s="152"/>
    </row>
    <row r="4246" spans="1:2" x14ac:dyDescent="0.25">
      <c r="A4246"/>
      <c r="B4246" s="152"/>
    </row>
    <row r="4247" spans="1:2" x14ac:dyDescent="0.25">
      <c r="A4247"/>
      <c r="B4247" s="152"/>
    </row>
    <row r="4248" spans="1:2" x14ac:dyDescent="0.25">
      <c r="A4248"/>
      <c r="B4248" s="152"/>
    </row>
    <row r="4249" spans="1:2" x14ac:dyDescent="0.25">
      <c r="A4249"/>
      <c r="B4249" s="152"/>
    </row>
    <row r="4250" spans="1:2" x14ac:dyDescent="0.25">
      <c r="A4250"/>
      <c r="B4250" s="152"/>
    </row>
    <row r="4251" spans="1:2" x14ac:dyDescent="0.25">
      <c r="A4251"/>
      <c r="B4251" s="152"/>
    </row>
    <row r="4252" spans="1:2" x14ac:dyDescent="0.25">
      <c r="A4252"/>
      <c r="B4252" s="152"/>
    </row>
    <row r="4253" spans="1:2" x14ac:dyDescent="0.25">
      <c r="A4253"/>
      <c r="B4253" s="152"/>
    </row>
    <row r="4254" spans="1:2" x14ac:dyDescent="0.25">
      <c r="A4254"/>
      <c r="B4254" s="152"/>
    </row>
    <row r="4255" spans="1:2" x14ac:dyDescent="0.25">
      <c r="A4255"/>
      <c r="B4255" s="152"/>
    </row>
    <row r="4256" spans="1:2" x14ac:dyDescent="0.25">
      <c r="A4256"/>
      <c r="B4256" s="152"/>
    </row>
    <row r="4257" spans="1:2" x14ac:dyDescent="0.25">
      <c r="A4257"/>
      <c r="B4257" s="152"/>
    </row>
    <row r="4258" spans="1:2" x14ac:dyDescent="0.25">
      <c r="A4258"/>
      <c r="B4258" s="152"/>
    </row>
    <row r="4259" spans="1:2" x14ac:dyDescent="0.25">
      <c r="A4259"/>
      <c r="B4259" s="152"/>
    </row>
    <row r="4260" spans="1:2" x14ac:dyDescent="0.25">
      <c r="A4260"/>
      <c r="B4260" s="152"/>
    </row>
    <row r="4261" spans="1:2" x14ac:dyDescent="0.25">
      <c r="A4261"/>
      <c r="B4261" s="152"/>
    </row>
    <row r="4262" spans="1:2" x14ac:dyDescent="0.25">
      <c r="A4262"/>
      <c r="B4262" s="152"/>
    </row>
    <row r="4263" spans="1:2" x14ac:dyDescent="0.25">
      <c r="A4263"/>
      <c r="B4263" s="152"/>
    </row>
    <row r="4264" spans="1:2" x14ac:dyDescent="0.25">
      <c r="A4264"/>
      <c r="B4264" s="152"/>
    </row>
    <row r="4265" spans="1:2" x14ac:dyDescent="0.25">
      <c r="A4265"/>
      <c r="B4265" s="152"/>
    </row>
    <row r="4266" spans="1:2" x14ac:dyDescent="0.25">
      <c r="A4266"/>
      <c r="B4266" s="152"/>
    </row>
    <row r="4267" spans="1:2" x14ac:dyDescent="0.25">
      <c r="A4267"/>
      <c r="B4267" s="152"/>
    </row>
    <row r="4268" spans="1:2" x14ac:dyDescent="0.25">
      <c r="A4268"/>
      <c r="B4268" s="152"/>
    </row>
    <row r="4269" spans="1:2" x14ac:dyDescent="0.25">
      <c r="A4269"/>
      <c r="B4269" s="152"/>
    </row>
    <row r="4270" spans="1:2" x14ac:dyDescent="0.25">
      <c r="A4270"/>
      <c r="B4270" s="152"/>
    </row>
    <row r="4271" spans="1:2" x14ac:dyDescent="0.25">
      <c r="A4271"/>
      <c r="B4271" s="152"/>
    </row>
    <row r="4272" spans="1:2" x14ac:dyDescent="0.25">
      <c r="A4272"/>
      <c r="B4272" s="152"/>
    </row>
    <row r="4273" spans="1:2" x14ac:dyDescent="0.25">
      <c r="A4273"/>
      <c r="B4273" s="152"/>
    </row>
    <row r="4274" spans="1:2" x14ac:dyDescent="0.25">
      <c r="A4274"/>
      <c r="B4274" s="152"/>
    </row>
    <row r="4275" spans="1:2" x14ac:dyDescent="0.25">
      <c r="A4275"/>
      <c r="B4275" s="152"/>
    </row>
    <row r="4276" spans="1:2" x14ac:dyDescent="0.25">
      <c r="A4276"/>
      <c r="B4276" s="152"/>
    </row>
    <row r="4277" spans="1:2" x14ac:dyDescent="0.25">
      <c r="A4277"/>
      <c r="B4277" s="152"/>
    </row>
    <row r="4278" spans="1:2" x14ac:dyDescent="0.25">
      <c r="A4278"/>
      <c r="B4278" s="152"/>
    </row>
    <row r="4279" spans="1:2" x14ac:dyDescent="0.25">
      <c r="A4279"/>
      <c r="B4279" s="152"/>
    </row>
    <row r="4280" spans="1:2" x14ac:dyDescent="0.25">
      <c r="A4280"/>
      <c r="B4280" s="152"/>
    </row>
    <row r="4281" spans="1:2" x14ac:dyDescent="0.25">
      <c r="A4281"/>
      <c r="B4281" s="152"/>
    </row>
    <row r="4282" spans="1:2" x14ac:dyDescent="0.25">
      <c r="A4282"/>
      <c r="B4282" s="152"/>
    </row>
    <row r="4283" spans="1:2" x14ac:dyDescent="0.25">
      <c r="A4283"/>
      <c r="B4283" s="152"/>
    </row>
    <row r="4284" spans="1:2" x14ac:dyDescent="0.25">
      <c r="A4284"/>
      <c r="B4284" s="152"/>
    </row>
    <row r="4285" spans="1:2" x14ac:dyDescent="0.25">
      <c r="A4285"/>
      <c r="B4285" s="152"/>
    </row>
    <row r="4286" spans="1:2" x14ac:dyDescent="0.25">
      <c r="A4286"/>
      <c r="B4286" s="152"/>
    </row>
    <row r="4287" spans="1:2" x14ac:dyDescent="0.25">
      <c r="A4287"/>
      <c r="B4287" s="152"/>
    </row>
    <row r="4288" spans="1:2" x14ac:dyDescent="0.25">
      <c r="A4288"/>
      <c r="B4288" s="152"/>
    </row>
    <row r="4289" spans="1:2" x14ac:dyDescent="0.25">
      <c r="A4289"/>
      <c r="B4289" s="152"/>
    </row>
    <row r="4290" spans="1:2" x14ac:dyDescent="0.25">
      <c r="A4290"/>
      <c r="B4290" s="152"/>
    </row>
    <row r="4291" spans="1:2" x14ac:dyDescent="0.25">
      <c r="A4291"/>
      <c r="B4291" s="152"/>
    </row>
    <row r="4292" spans="1:2" x14ac:dyDescent="0.25">
      <c r="A4292"/>
      <c r="B4292" s="152"/>
    </row>
    <row r="4293" spans="1:2" x14ac:dyDescent="0.25">
      <c r="A4293"/>
      <c r="B4293" s="152"/>
    </row>
    <row r="4294" spans="1:2" x14ac:dyDescent="0.25">
      <c r="A4294"/>
      <c r="B4294" s="152"/>
    </row>
    <row r="4295" spans="1:2" x14ac:dyDescent="0.25">
      <c r="A4295"/>
      <c r="B4295" s="152"/>
    </row>
    <row r="4296" spans="1:2" x14ac:dyDescent="0.25">
      <c r="A4296"/>
      <c r="B4296" s="152"/>
    </row>
    <row r="4297" spans="1:2" x14ac:dyDescent="0.25">
      <c r="A4297"/>
      <c r="B4297" s="152"/>
    </row>
    <row r="4298" spans="1:2" x14ac:dyDescent="0.25">
      <c r="A4298"/>
      <c r="B4298" s="152"/>
    </row>
    <row r="4299" spans="1:2" x14ac:dyDescent="0.25">
      <c r="A4299"/>
      <c r="B4299" s="152"/>
    </row>
    <row r="4300" spans="1:2" x14ac:dyDescent="0.25">
      <c r="A4300"/>
      <c r="B4300" s="152"/>
    </row>
    <row r="4301" spans="1:2" x14ac:dyDescent="0.25">
      <c r="A4301"/>
      <c r="B4301" s="152"/>
    </row>
    <row r="4302" spans="1:2" x14ac:dyDescent="0.25">
      <c r="A4302"/>
      <c r="B4302" s="152"/>
    </row>
    <row r="4303" spans="1:2" x14ac:dyDescent="0.25">
      <c r="A4303"/>
      <c r="B4303" s="152"/>
    </row>
    <row r="4304" spans="1:2" x14ac:dyDescent="0.25">
      <c r="A4304"/>
      <c r="B4304" s="152"/>
    </row>
    <row r="4305" spans="1:2" x14ac:dyDescent="0.25">
      <c r="A4305"/>
      <c r="B4305" s="152"/>
    </row>
    <row r="4306" spans="1:2" x14ac:dyDescent="0.25">
      <c r="A4306"/>
      <c r="B4306" s="152"/>
    </row>
    <row r="4307" spans="1:2" x14ac:dyDescent="0.25">
      <c r="A4307"/>
      <c r="B4307" s="152"/>
    </row>
    <row r="4308" spans="1:2" x14ac:dyDescent="0.25">
      <c r="A4308"/>
      <c r="B4308" s="152"/>
    </row>
    <row r="4309" spans="1:2" x14ac:dyDescent="0.25">
      <c r="A4309"/>
      <c r="B4309" s="152"/>
    </row>
    <row r="4310" spans="1:2" x14ac:dyDescent="0.25">
      <c r="A4310"/>
      <c r="B4310" s="152"/>
    </row>
    <row r="4311" spans="1:2" x14ac:dyDescent="0.25">
      <c r="A4311"/>
      <c r="B4311" s="152"/>
    </row>
    <row r="4312" spans="1:2" x14ac:dyDescent="0.25">
      <c r="A4312"/>
      <c r="B4312" s="152"/>
    </row>
    <row r="4313" spans="1:2" x14ac:dyDescent="0.25">
      <c r="A4313"/>
      <c r="B4313" s="152"/>
    </row>
    <row r="4314" spans="1:2" x14ac:dyDescent="0.25">
      <c r="A4314"/>
      <c r="B4314" s="152"/>
    </row>
    <row r="4315" spans="1:2" x14ac:dyDescent="0.25">
      <c r="A4315"/>
      <c r="B4315" s="152"/>
    </row>
    <row r="4316" spans="1:2" x14ac:dyDescent="0.25">
      <c r="A4316"/>
      <c r="B4316" s="152"/>
    </row>
    <row r="4317" spans="1:2" x14ac:dyDescent="0.25">
      <c r="A4317"/>
      <c r="B4317" s="152"/>
    </row>
    <row r="4318" spans="1:2" x14ac:dyDescent="0.25">
      <c r="A4318"/>
      <c r="B4318" s="152"/>
    </row>
    <row r="4319" spans="1:2" x14ac:dyDescent="0.25">
      <c r="A4319"/>
      <c r="B4319" s="152"/>
    </row>
    <row r="4320" spans="1:2" x14ac:dyDescent="0.25">
      <c r="A4320"/>
      <c r="B4320" s="152"/>
    </row>
    <row r="4321" spans="1:2" x14ac:dyDescent="0.25">
      <c r="A4321"/>
      <c r="B4321" s="152"/>
    </row>
    <row r="4322" spans="1:2" x14ac:dyDescent="0.25">
      <c r="A4322"/>
      <c r="B4322" s="152"/>
    </row>
    <row r="4323" spans="1:2" x14ac:dyDescent="0.25">
      <c r="A4323"/>
      <c r="B4323" s="152"/>
    </row>
    <row r="4324" spans="1:2" x14ac:dyDescent="0.25">
      <c r="A4324"/>
      <c r="B4324" s="152"/>
    </row>
    <row r="4325" spans="1:2" x14ac:dyDescent="0.25">
      <c r="A4325"/>
      <c r="B4325" s="152"/>
    </row>
    <row r="4326" spans="1:2" x14ac:dyDescent="0.25">
      <c r="A4326"/>
      <c r="B4326" s="152"/>
    </row>
    <row r="4327" spans="1:2" x14ac:dyDescent="0.25">
      <c r="A4327"/>
      <c r="B4327" s="152"/>
    </row>
    <row r="4328" spans="1:2" x14ac:dyDescent="0.25">
      <c r="A4328"/>
      <c r="B4328" s="152"/>
    </row>
    <row r="4329" spans="1:2" x14ac:dyDescent="0.25">
      <c r="A4329"/>
      <c r="B4329" s="152"/>
    </row>
    <row r="4330" spans="1:2" x14ac:dyDescent="0.25">
      <c r="A4330"/>
      <c r="B4330" s="152"/>
    </row>
    <row r="4331" spans="1:2" x14ac:dyDescent="0.25">
      <c r="A4331"/>
      <c r="B4331" s="152"/>
    </row>
    <row r="4332" spans="1:2" x14ac:dyDescent="0.25">
      <c r="A4332"/>
      <c r="B4332" s="152"/>
    </row>
    <row r="4333" spans="1:2" x14ac:dyDescent="0.25">
      <c r="A4333"/>
      <c r="B4333" s="152"/>
    </row>
    <row r="4334" spans="1:2" x14ac:dyDescent="0.25">
      <c r="A4334"/>
      <c r="B4334" s="152"/>
    </row>
    <row r="4335" spans="1:2" x14ac:dyDescent="0.25">
      <c r="A4335"/>
      <c r="B4335" s="152"/>
    </row>
    <row r="4336" spans="1:2" x14ac:dyDescent="0.25">
      <c r="A4336"/>
      <c r="B4336" s="152"/>
    </row>
    <row r="4337" spans="1:2" x14ac:dyDescent="0.25">
      <c r="A4337"/>
      <c r="B4337" s="152"/>
    </row>
    <row r="4338" spans="1:2" x14ac:dyDescent="0.25">
      <c r="A4338"/>
      <c r="B4338" s="152"/>
    </row>
    <row r="4339" spans="1:2" x14ac:dyDescent="0.25">
      <c r="A4339"/>
      <c r="B4339" s="152"/>
    </row>
    <row r="4340" spans="1:2" x14ac:dyDescent="0.25">
      <c r="A4340"/>
      <c r="B4340" s="152"/>
    </row>
    <row r="4341" spans="1:2" x14ac:dyDescent="0.25">
      <c r="A4341"/>
      <c r="B4341" s="152"/>
    </row>
    <row r="4342" spans="1:2" x14ac:dyDescent="0.25">
      <c r="A4342"/>
      <c r="B4342" s="152"/>
    </row>
    <row r="4343" spans="1:2" x14ac:dyDescent="0.25">
      <c r="A4343"/>
      <c r="B4343" s="152"/>
    </row>
    <row r="4344" spans="1:2" x14ac:dyDescent="0.25">
      <c r="A4344"/>
      <c r="B4344" s="152"/>
    </row>
    <row r="4345" spans="1:2" x14ac:dyDescent="0.25">
      <c r="A4345"/>
      <c r="B4345" s="152"/>
    </row>
    <row r="4346" spans="1:2" x14ac:dyDescent="0.25">
      <c r="A4346"/>
      <c r="B4346" s="152"/>
    </row>
    <row r="4347" spans="1:2" x14ac:dyDescent="0.25">
      <c r="A4347"/>
      <c r="B4347" s="152"/>
    </row>
    <row r="4348" spans="1:2" x14ac:dyDescent="0.25">
      <c r="A4348"/>
      <c r="B4348" s="152"/>
    </row>
    <row r="4349" spans="1:2" x14ac:dyDescent="0.25">
      <c r="A4349"/>
      <c r="B4349" s="152"/>
    </row>
    <row r="4350" spans="1:2" x14ac:dyDescent="0.25">
      <c r="A4350"/>
      <c r="B4350" s="152"/>
    </row>
    <row r="4351" spans="1:2" x14ac:dyDescent="0.25">
      <c r="A4351"/>
      <c r="B4351" s="152"/>
    </row>
    <row r="4352" spans="1:2" x14ac:dyDescent="0.25">
      <c r="A4352"/>
      <c r="B4352" s="152"/>
    </row>
    <row r="4353" spans="1:2" x14ac:dyDescent="0.25">
      <c r="A4353"/>
      <c r="B4353" s="152"/>
    </row>
    <row r="4354" spans="1:2" x14ac:dyDescent="0.25">
      <c r="A4354"/>
      <c r="B4354" s="152"/>
    </row>
    <row r="4355" spans="1:2" x14ac:dyDescent="0.25">
      <c r="A4355"/>
      <c r="B4355" s="152"/>
    </row>
    <row r="4356" spans="1:2" x14ac:dyDescent="0.25">
      <c r="A4356"/>
      <c r="B4356" s="152"/>
    </row>
    <row r="4357" spans="1:2" x14ac:dyDescent="0.25">
      <c r="A4357"/>
      <c r="B4357" s="152"/>
    </row>
    <row r="4358" spans="1:2" x14ac:dyDescent="0.25">
      <c r="A4358"/>
      <c r="B4358" s="152"/>
    </row>
    <row r="4359" spans="1:2" x14ac:dyDescent="0.25">
      <c r="A4359"/>
      <c r="B4359" s="152"/>
    </row>
    <row r="4360" spans="1:2" x14ac:dyDescent="0.25">
      <c r="A4360"/>
      <c r="B4360" s="152"/>
    </row>
    <row r="4361" spans="1:2" x14ac:dyDescent="0.25">
      <c r="A4361"/>
      <c r="B4361" s="152"/>
    </row>
    <row r="4362" spans="1:2" x14ac:dyDescent="0.25">
      <c r="A4362"/>
      <c r="B4362" s="152"/>
    </row>
    <row r="4363" spans="1:2" x14ac:dyDescent="0.25">
      <c r="A4363"/>
      <c r="B4363" s="152"/>
    </row>
    <row r="4364" spans="1:2" x14ac:dyDescent="0.25">
      <c r="A4364"/>
      <c r="B4364" s="152"/>
    </row>
    <row r="4365" spans="1:2" x14ac:dyDescent="0.25">
      <c r="A4365"/>
      <c r="B4365" s="152"/>
    </row>
    <row r="4366" spans="1:2" x14ac:dyDescent="0.25">
      <c r="A4366"/>
      <c r="B4366" s="152"/>
    </row>
    <row r="4367" spans="1:2" x14ac:dyDescent="0.25">
      <c r="A4367"/>
      <c r="B4367" s="152"/>
    </row>
    <row r="4368" spans="1:2" x14ac:dyDescent="0.25">
      <c r="A4368"/>
      <c r="B4368" s="152"/>
    </row>
    <row r="4369" spans="1:2" x14ac:dyDescent="0.25">
      <c r="A4369"/>
      <c r="B4369" s="152"/>
    </row>
    <row r="4370" spans="1:2" x14ac:dyDescent="0.25">
      <c r="A4370"/>
      <c r="B4370" s="152"/>
    </row>
    <row r="4371" spans="1:2" x14ac:dyDescent="0.25">
      <c r="A4371"/>
      <c r="B4371" s="152"/>
    </row>
    <row r="4372" spans="1:2" x14ac:dyDescent="0.25">
      <c r="A4372"/>
      <c r="B4372" s="152"/>
    </row>
    <row r="4373" spans="1:2" x14ac:dyDescent="0.25">
      <c r="A4373"/>
      <c r="B4373" s="152"/>
    </row>
    <row r="4374" spans="1:2" x14ac:dyDescent="0.25">
      <c r="A4374"/>
      <c r="B4374" s="152"/>
    </row>
    <row r="4375" spans="1:2" x14ac:dyDescent="0.25">
      <c r="A4375"/>
      <c r="B4375" s="152"/>
    </row>
    <row r="4376" spans="1:2" x14ac:dyDescent="0.25">
      <c r="A4376"/>
      <c r="B4376" s="152"/>
    </row>
    <row r="4377" spans="1:2" x14ac:dyDescent="0.25">
      <c r="A4377"/>
      <c r="B4377" s="152"/>
    </row>
    <row r="4378" spans="1:2" x14ac:dyDescent="0.25">
      <c r="A4378"/>
      <c r="B4378" s="152"/>
    </row>
    <row r="4379" spans="1:2" x14ac:dyDescent="0.25">
      <c r="A4379"/>
      <c r="B4379" s="152"/>
    </row>
    <row r="4380" spans="1:2" x14ac:dyDescent="0.25">
      <c r="A4380"/>
      <c r="B4380" s="152"/>
    </row>
    <row r="4381" spans="1:2" x14ac:dyDescent="0.25">
      <c r="A4381"/>
      <c r="B4381" s="152"/>
    </row>
    <row r="4382" spans="1:2" x14ac:dyDescent="0.25">
      <c r="A4382"/>
      <c r="B4382" s="152"/>
    </row>
    <row r="4383" spans="1:2" x14ac:dyDescent="0.25">
      <c r="A4383"/>
      <c r="B4383" s="152"/>
    </row>
    <row r="4384" spans="1:2" x14ac:dyDescent="0.25">
      <c r="A4384"/>
      <c r="B4384" s="152"/>
    </row>
    <row r="4385" spans="1:2" x14ac:dyDescent="0.25">
      <c r="A4385"/>
      <c r="B4385" s="152"/>
    </row>
    <row r="4386" spans="1:2" x14ac:dyDescent="0.25">
      <c r="A4386"/>
      <c r="B4386" s="152"/>
    </row>
    <row r="4387" spans="1:2" x14ac:dyDescent="0.25">
      <c r="A4387"/>
      <c r="B4387" s="152"/>
    </row>
    <row r="4388" spans="1:2" x14ac:dyDescent="0.25">
      <c r="A4388"/>
      <c r="B4388" s="152"/>
    </row>
    <row r="4389" spans="1:2" x14ac:dyDescent="0.25">
      <c r="A4389"/>
      <c r="B4389" s="152"/>
    </row>
    <row r="4390" spans="1:2" x14ac:dyDescent="0.25">
      <c r="A4390"/>
      <c r="B4390" s="152"/>
    </row>
    <row r="4391" spans="1:2" x14ac:dyDescent="0.25">
      <c r="A4391"/>
      <c r="B4391" s="152"/>
    </row>
    <row r="4392" spans="1:2" x14ac:dyDescent="0.25">
      <c r="A4392"/>
      <c r="B4392" s="152"/>
    </row>
    <row r="4393" spans="1:2" x14ac:dyDescent="0.25">
      <c r="A4393"/>
      <c r="B4393" s="152"/>
    </row>
    <row r="4394" spans="1:2" x14ac:dyDescent="0.25">
      <c r="A4394"/>
      <c r="B4394" s="152"/>
    </row>
    <row r="4395" spans="1:2" x14ac:dyDescent="0.25">
      <c r="A4395"/>
      <c r="B4395" s="152"/>
    </row>
    <row r="4396" spans="1:2" x14ac:dyDescent="0.25">
      <c r="A4396"/>
      <c r="B4396" s="152"/>
    </row>
    <row r="4397" spans="1:2" x14ac:dyDescent="0.25">
      <c r="A4397"/>
      <c r="B4397" s="152"/>
    </row>
    <row r="4398" spans="1:2" x14ac:dyDescent="0.25">
      <c r="A4398"/>
      <c r="B4398" s="152"/>
    </row>
    <row r="4399" spans="1:2" x14ac:dyDescent="0.25">
      <c r="A4399"/>
      <c r="B4399" s="152"/>
    </row>
    <row r="4400" spans="1:2" x14ac:dyDescent="0.25">
      <c r="A4400"/>
      <c r="B4400" s="152"/>
    </row>
    <row r="4401" spans="1:2" x14ac:dyDescent="0.25">
      <c r="A4401"/>
      <c r="B4401" s="152"/>
    </row>
    <row r="4402" spans="1:2" x14ac:dyDescent="0.25">
      <c r="A4402"/>
      <c r="B4402" s="152"/>
    </row>
    <row r="4403" spans="1:2" x14ac:dyDescent="0.25">
      <c r="A4403"/>
      <c r="B4403" s="152"/>
    </row>
    <row r="4404" spans="1:2" x14ac:dyDescent="0.25">
      <c r="A4404"/>
      <c r="B4404" s="152"/>
    </row>
    <row r="4405" spans="1:2" x14ac:dyDescent="0.25">
      <c r="A4405"/>
      <c r="B4405" s="152"/>
    </row>
    <row r="4406" spans="1:2" x14ac:dyDescent="0.25">
      <c r="A4406"/>
      <c r="B4406" s="152"/>
    </row>
    <row r="4407" spans="1:2" x14ac:dyDescent="0.25">
      <c r="A4407"/>
      <c r="B4407" s="152"/>
    </row>
    <row r="4408" spans="1:2" x14ac:dyDescent="0.25">
      <c r="A4408"/>
      <c r="B4408" s="152"/>
    </row>
    <row r="4409" spans="1:2" x14ac:dyDescent="0.25">
      <c r="A4409"/>
      <c r="B4409" s="152"/>
    </row>
    <row r="4410" spans="1:2" x14ac:dyDescent="0.25">
      <c r="A4410"/>
      <c r="B4410" s="152"/>
    </row>
    <row r="4411" spans="1:2" x14ac:dyDescent="0.25">
      <c r="A4411"/>
      <c r="B4411" s="152"/>
    </row>
    <row r="4412" spans="1:2" x14ac:dyDescent="0.25">
      <c r="A4412"/>
      <c r="B4412" s="152"/>
    </row>
    <row r="4413" spans="1:2" x14ac:dyDescent="0.25">
      <c r="A4413"/>
      <c r="B4413" s="152"/>
    </row>
    <row r="4414" spans="1:2" x14ac:dyDescent="0.25">
      <c r="A4414"/>
      <c r="B4414" s="152"/>
    </row>
    <row r="4415" spans="1:2" x14ac:dyDescent="0.25">
      <c r="A4415"/>
      <c r="B4415" s="152"/>
    </row>
    <row r="4416" spans="1:2" x14ac:dyDescent="0.25">
      <c r="A4416"/>
      <c r="B4416" s="152"/>
    </row>
    <row r="4417" spans="1:2" x14ac:dyDescent="0.25">
      <c r="A4417"/>
      <c r="B4417" s="152"/>
    </row>
    <row r="4418" spans="1:2" x14ac:dyDescent="0.25">
      <c r="A4418"/>
      <c r="B4418" s="152"/>
    </row>
    <row r="4419" spans="1:2" x14ac:dyDescent="0.25">
      <c r="A4419"/>
      <c r="B4419" s="152"/>
    </row>
    <row r="4420" spans="1:2" x14ac:dyDescent="0.25">
      <c r="A4420"/>
      <c r="B4420" s="152"/>
    </row>
    <row r="4421" spans="1:2" x14ac:dyDescent="0.25">
      <c r="A4421"/>
      <c r="B4421" s="152"/>
    </row>
    <row r="4422" spans="1:2" x14ac:dyDescent="0.25">
      <c r="A4422"/>
      <c r="B4422" s="152"/>
    </row>
    <row r="4423" spans="1:2" x14ac:dyDescent="0.25">
      <c r="A4423"/>
      <c r="B4423" s="152"/>
    </row>
    <row r="4424" spans="1:2" x14ac:dyDescent="0.25">
      <c r="A4424"/>
      <c r="B4424" s="152"/>
    </row>
    <row r="4425" spans="1:2" x14ac:dyDescent="0.25">
      <c r="A4425"/>
      <c r="B4425" s="152"/>
    </row>
    <row r="4426" spans="1:2" x14ac:dyDescent="0.25">
      <c r="A4426"/>
      <c r="B4426" s="152"/>
    </row>
    <row r="4427" spans="1:2" x14ac:dyDescent="0.25">
      <c r="A4427"/>
      <c r="B4427" s="152"/>
    </row>
    <row r="4428" spans="1:2" x14ac:dyDescent="0.25">
      <c r="A4428"/>
      <c r="B4428" s="152"/>
    </row>
    <row r="4429" spans="1:2" x14ac:dyDescent="0.25">
      <c r="A4429"/>
      <c r="B4429" s="152"/>
    </row>
    <row r="4430" spans="1:2" x14ac:dyDescent="0.25">
      <c r="A4430"/>
      <c r="B4430" s="152"/>
    </row>
    <row r="4431" spans="1:2" x14ac:dyDescent="0.25">
      <c r="A4431"/>
      <c r="B4431" s="152"/>
    </row>
    <row r="4432" spans="1:2" x14ac:dyDescent="0.25">
      <c r="A4432"/>
      <c r="B4432" s="152"/>
    </row>
    <row r="4433" spans="1:2" x14ac:dyDescent="0.25">
      <c r="A4433"/>
      <c r="B4433" s="152"/>
    </row>
    <row r="4434" spans="1:2" x14ac:dyDescent="0.25">
      <c r="A4434"/>
      <c r="B4434" s="152"/>
    </row>
    <row r="4435" spans="1:2" x14ac:dyDescent="0.25">
      <c r="A4435"/>
      <c r="B4435" s="152"/>
    </row>
    <row r="4436" spans="1:2" x14ac:dyDescent="0.25">
      <c r="A4436"/>
      <c r="B4436" s="152"/>
    </row>
    <row r="4437" spans="1:2" x14ac:dyDescent="0.25">
      <c r="A4437"/>
      <c r="B4437" s="152"/>
    </row>
    <row r="4438" spans="1:2" x14ac:dyDescent="0.25">
      <c r="A4438"/>
      <c r="B4438" s="152"/>
    </row>
    <row r="4439" spans="1:2" x14ac:dyDescent="0.25">
      <c r="A4439"/>
      <c r="B4439" s="152"/>
    </row>
    <row r="4440" spans="1:2" x14ac:dyDescent="0.25">
      <c r="A4440"/>
      <c r="B4440" s="152"/>
    </row>
    <row r="4441" spans="1:2" x14ac:dyDescent="0.25">
      <c r="A4441"/>
      <c r="B4441" s="152"/>
    </row>
    <row r="4442" spans="1:2" x14ac:dyDescent="0.25">
      <c r="A4442"/>
      <c r="B4442" s="152"/>
    </row>
    <row r="4443" spans="1:2" x14ac:dyDescent="0.25">
      <c r="A4443"/>
      <c r="B4443" s="152"/>
    </row>
    <row r="4444" spans="1:2" x14ac:dyDescent="0.25">
      <c r="A4444"/>
      <c r="B4444" s="152"/>
    </row>
    <row r="4445" spans="1:2" x14ac:dyDescent="0.25">
      <c r="A4445"/>
      <c r="B4445" s="152"/>
    </row>
    <row r="4446" spans="1:2" x14ac:dyDescent="0.25">
      <c r="A4446"/>
      <c r="B4446" s="152"/>
    </row>
    <row r="4447" spans="1:2" x14ac:dyDescent="0.25">
      <c r="A4447"/>
      <c r="B4447" s="152"/>
    </row>
    <row r="4448" spans="1:2" x14ac:dyDescent="0.25">
      <c r="A4448"/>
      <c r="B4448" s="152"/>
    </row>
    <row r="4449" spans="1:2" x14ac:dyDescent="0.25">
      <c r="A4449"/>
      <c r="B4449" s="152"/>
    </row>
    <row r="4450" spans="1:2" x14ac:dyDescent="0.25">
      <c r="A4450"/>
      <c r="B4450" s="152"/>
    </row>
    <row r="4451" spans="1:2" x14ac:dyDescent="0.25">
      <c r="A4451"/>
      <c r="B4451" s="152"/>
    </row>
    <row r="4452" spans="1:2" x14ac:dyDescent="0.25">
      <c r="A4452"/>
      <c r="B4452" s="152"/>
    </row>
    <row r="4453" spans="1:2" x14ac:dyDescent="0.25">
      <c r="A4453"/>
      <c r="B4453" s="152"/>
    </row>
    <row r="4454" spans="1:2" x14ac:dyDescent="0.25">
      <c r="A4454"/>
      <c r="B4454" s="152"/>
    </row>
    <row r="4455" spans="1:2" x14ac:dyDescent="0.25">
      <c r="A4455"/>
      <c r="B4455" s="152"/>
    </row>
    <row r="4456" spans="1:2" x14ac:dyDescent="0.25">
      <c r="A4456"/>
      <c r="B4456" s="152"/>
    </row>
    <row r="4457" spans="1:2" x14ac:dyDescent="0.25">
      <c r="A4457"/>
      <c r="B4457" s="152"/>
    </row>
    <row r="4458" spans="1:2" x14ac:dyDescent="0.25">
      <c r="A4458"/>
      <c r="B4458" s="152"/>
    </row>
    <row r="4459" spans="1:2" x14ac:dyDescent="0.25">
      <c r="A4459"/>
      <c r="B4459" s="152"/>
    </row>
    <row r="4460" spans="1:2" x14ac:dyDescent="0.25">
      <c r="A4460"/>
      <c r="B4460" s="152"/>
    </row>
    <row r="4461" spans="1:2" x14ac:dyDescent="0.25">
      <c r="A4461"/>
      <c r="B4461" s="152"/>
    </row>
    <row r="4462" spans="1:2" x14ac:dyDescent="0.25">
      <c r="A4462"/>
      <c r="B4462" s="152"/>
    </row>
    <row r="4463" spans="1:2" x14ac:dyDescent="0.25">
      <c r="A4463"/>
      <c r="B4463" s="152"/>
    </row>
    <row r="4464" spans="1:2" x14ac:dyDescent="0.25">
      <c r="A4464"/>
      <c r="B4464" s="152"/>
    </row>
    <row r="4465" spans="1:2" x14ac:dyDescent="0.25">
      <c r="A4465"/>
      <c r="B4465" s="152"/>
    </row>
    <row r="4466" spans="1:2" x14ac:dyDescent="0.25">
      <c r="A4466"/>
      <c r="B4466" s="152"/>
    </row>
    <row r="4467" spans="1:2" x14ac:dyDescent="0.25">
      <c r="A4467"/>
      <c r="B4467" s="152"/>
    </row>
    <row r="4468" spans="1:2" x14ac:dyDescent="0.25">
      <c r="A4468"/>
      <c r="B4468" s="152"/>
    </row>
    <row r="4469" spans="1:2" x14ac:dyDescent="0.25">
      <c r="A4469"/>
      <c r="B4469" s="152"/>
    </row>
    <row r="4470" spans="1:2" x14ac:dyDescent="0.25">
      <c r="A4470"/>
      <c r="B4470" s="152"/>
    </row>
    <row r="4471" spans="1:2" x14ac:dyDescent="0.25">
      <c r="A4471"/>
      <c r="B4471" s="152"/>
    </row>
    <row r="4472" spans="1:2" x14ac:dyDescent="0.25">
      <c r="A4472"/>
      <c r="B4472" s="152"/>
    </row>
    <row r="4473" spans="1:2" x14ac:dyDescent="0.25">
      <c r="A4473"/>
      <c r="B4473" s="152"/>
    </row>
    <row r="4474" spans="1:2" x14ac:dyDescent="0.25">
      <c r="A4474"/>
      <c r="B4474" s="152"/>
    </row>
    <row r="4475" spans="1:2" x14ac:dyDescent="0.25">
      <c r="A4475"/>
      <c r="B4475" s="152"/>
    </row>
    <row r="4476" spans="1:2" x14ac:dyDescent="0.25">
      <c r="A4476"/>
      <c r="B4476" s="152"/>
    </row>
    <row r="4477" spans="1:2" x14ac:dyDescent="0.25">
      <c r="A4477"/>
      <c r="B4477" s="152"/>
    </row>
    <row r="4478" spans="1:2" x14ac:dyDescent="0.25">
      <c r="A4478"/>
      <c r="B4478" s="152"/>
    </row>
    <row r="4479" spans="1:2" x14ac:dyDescent="0.25">
      <c r="A4479"/>
      <c r="B4479" s="152"/>
    </row>
    <row r="4480" spans="1:2" x14ac:dyDescent="0.25">
      <c r="A4480"/>
      <c r="B4480" s="152"/>
    </row>
    <row r="4481" spans="1:2" x14ac:dyDescent="0.25">
      <c r="A4481"/>
      <c r="B4481" s="152"/>
    </row>
    <row r="4482" spans="1:2" x14ac:dyDescent="0.25">
      <c r="A4482"/>
      <c r="B4482" s="152"/>
    </row>
    <row r="4483" spans="1:2" x14ac:dyDescent="0.25">
      <c r="A4483"/>
      <c r="B4483" s="152"/>
    </row>
    <row r="4484" spans="1:2" x14ac:dyDescent="0.25">
      <c r="A4484"/>
      <c r="B4484" s="152"/>
    </row>
    <row r="4485" spans="1:2" x14ac:dyDescent="0.25">
      <c r="A4485"/>
      <c r="B4485" s="152"/>
    </row>
    <row r="4486" spans="1:2" x14ac:dyDescent="0.25">
      <c r="A4486"/>
      <c r="B4486" s="152"/>
    </row>
    <row r="4487" spans="1:2" x14ac:dyDescent="0.25">
      <c r="A4487"/>
      <c r="B4487" s="152"/>
    </row>
    <row r="4488" spans="1:2" x14ac:dyDescent="0.25">
      <c r="A4488"/>
      <c r="B4488" s="152"/>
    </row>
    <row r="4489" spans="1:2" x14ac:dyDescent="0.25">
      <c r="A4489"/>
      <c r="B4489" s="152"/>
    </row>
    <row r="4490" spans="1:2" x14ac:dyDescent="0.25">
      <c r="A4490"/>
      <c r="B4490" s="152"/>
    </row>
    <row r="4491" spans="1:2" x14ac:dyDescent="0.25">
      <c r="A4491"/>
      <c r="B4491" s="152"/>
    </row>
    <row r="4492" spans="1:2" x14ac:dyDescent="0.25">
      <c r="A4492"/>
      <c r="B4492" s="152"/>
    </row>
    <row r="4493" spans="1:2" x14ac:dyDescent="0.25">
      <c r="A4493"/>
      <c r="B4493" s="152"/>
    </row>
    <row r="4494" spans="1:2" x14ac:dyDescent="0.25">
      <c r="A4494"/>
      <c r="B4494" s="152"/>
    </row>
    <row r="4495" spans="1:2" x14ac:dyDescent="0.25">
      <c r="A4495"/>
      <c r="B4495" s="152"/>
    </row>
    <row r="4496" spans="1:2" x14ac:dyDescent="0.25">
      <c r="A4496"/>
      <c r="B4496" s="152"/>
    </row>
    <row r="4497" spans="1:2" x14ac:dyDescent="0.25">
      <c r="A4497"/>
      <c r="B4497" s="152"/>
    </row>
    <row r="4498" spans="1:2" x14ac:dyDescent="0.25">
      <c r="A4498"/>
      <c r="B4498" s="152"/>
    </row>
    <row r="4499" spans="1:2" x14ac:dyDescent="0.25">
      <c r="A4499"/>
      <c r="B4499" s="152"/>
    </row>
    <row r="4500" spans="1:2" x14ac:dyDescent="0.25">
      <c r="A4500"/>
      <c r="B4500" s="152"/>
    </row>
    <row r="4501" spans="1:2" x14ac:dyDescent="0.25">
      <c r="A4501"/>
      <c r="B4501" s="152"/>
    </row>
    <row r="4502" spans="1:2" x14ac:dyDescent="0.25">
      <c r="A4502"/>
      <c r="B4502" s="152"/>
    </row>
    <row r="4503" spans="1:2" x14ac:dyDescent="0.25">
      <c r="A4503"/>
      <c r="B4503" s="152"/>
    </row>
    <row r="4504" spans="1:2" x14ac:dyDescent="0.25">
      <c r="A4504"/>
      <c r="B4504" s="152"/>
    </row>
    <row r="4505" spans="1:2" x14ac:dyDescent="0.25">
      <c r="A4505"/>
      <c r="B4505" s="152"/>
    </row>
    <row r="4506" spans="1:2" x14ac:dyDescent="0.25">
      <c r="A4506"/>
      <c r="B4506" s="152"/>
    </row>
    <row r="4507" spans="1:2" x14ac:dyDescent="0.25">
      <c r="A4507"/>
      <c r="B4507" s="152"/>
    </row>
    <row r="4508" spans="1:2" x14ac:dyDescent="0.25">
      <c r="A4508"/>
      <c r="B4508" s="152"/>
    </row>
    <row r="4509" spans="1:2" x14ac:dyDescent="0.25">
      <c r="A4509"/>
      <c r="B4509" s="152"/>
    </row>
    <row r="4510" spans="1:2" x14ac:dyDescent="0.25">
      <c r="A4510"/>
      <c r="B4510" s="152"/>
    </row>
    <row r="4511" spans="1:2" x14ac:dyDescent="0.25">
      <c r="A4511"/>
      <c r="B4511" s="152"/>
    </row>
    <row r="4512" spans="1:2" x14ac:dyDescent="0.25">
      <c r="A4512"/>
      <c r="B4512" s="152"/>
    </row>
    <row r="4513" spans="1:2" x14ac:dyDescent="0.25">
      <c r="A4513"/>
      <c r="B4513" s="152"/>
    </row>
    <row r="4514" spans="1:2" x14ac:dyDescent="0.25">
      <c r="A4514"/>
      <c r="B4514" s="152"/>
    </row>
    <row r="4515" spans="1:2" x14ac:dyDescent="0.25">
      <c r="A4515"/>
      <c r="B4515" s="152"/>
    </row>
    <row r="4516" spans="1:2" x14ac:dyDescent="0.25">
      <c r="A4516"/>
      <c r="B4516" s="152"/>
    </row>
    <row r="4517" spans="1:2" x14ac:dyDescent="0.25">
      <c r="A4517"/>
      <c r="B4517" s="152"/>
    </row>
    <row r="4518" spans="1:2" x14ac:dyDescent="0.25">
      <c r="A4518"/>
      <c r="B4518" s="152"/>
    </row>
    <row r="4519" spans="1:2" x14ac:dyDescent="0.25">
      <c r="A4519"/>
      <c r="B4519" s="152"/>
    </row>
    <row r="4520" spans="1:2" x14ac:dyDescent="0.25">
      <c r="A4520"/>
      <c r="B4520" s="152"/>
    </row>
    <row r="4521" spans="1:2" x14ac:dyDescent="0.25">
      <c r="A4521"/>
      <c r="B4521" s="152"/>
    </row>
    <row r="4522" spans="1:2" x14ac:dyDescent="0.25">
      <c r="A4522"/>
      <c r="B4522" s="152"/>
    </row>
    <row r="4523" spans="1:2" x14ac:dyDescent="0.25">
      <c r="A4523"/>
      <c r="B4523" s="152"/>
    </row>
    <row r="4524" spans="1:2" x14ac:dyDescent="0.25">
      <c r="A4524"/>
      <c r="B4524" s="152"/>
    </row>
    <row r="4525" spans="1:2" x14ac:dyDescent="0.25">
      <c r="A4525"/>
      <c r="B4525" s="152"/>
    </row>
    <row r="4526" spans="1:2" x14ac:dyDescent="0.25">
      <c r="A4526"/>
      <c r="B4526" s="152"/>
    </row>
    <row r="4527" spans="1:2" x14ac:dyDescent="0.25">
      <c r="A4527"/>
      <c r="B4527" s="152"/>
    </row>
    <row r="4528" spans="1:2" x14ac:dyDescent="0.25">
      <c r="A4528"/>
      <c r="B4528" s="152"/>
    </row>
    <row r="4529" spans="1:2" x14ac:dyDescent="0.25">
      <c r="A4529"/>
      <c r="B4529" s="152"/>
    </row>
    <row r="4530" spans="1:2" x14ac:dyDescent="0.25">
      <c r="A4530"/>
      <c r="B4530" s="152"/>
    </row>
    <row r="4531" spans="1:2" x14ac:dyDescent="0.25">
      <c r="A4531"/>
      <c r="B4531" s="152"/>
    </row>
    <row r="4532" spans="1:2" x14ac:dyDescent="0.25">
      <c r="A4532"/>
      <c r="B4532" s="152"/>
    </row>
    <row r="4533" spans="1:2" x14ac:dyDescent="0.25">
      <c r="A4533"/>
      <c r="B4533" s="152"/>
    </row>
    <row r="4534" spans="1:2" x14ac:dyDescent="0.25">
      <c r="A4534"/>
      <c r="B4534" s="152"/>
    </row>
    <row r="4535" spans="1:2" x14ac:dyDescent="0.25">
      <c r="A4535"/>
      <c r="B4535" s="152"/>
    </row>
    <row r="4536" spans="1:2" x14ac:dyDescent="0.25">
      <c r="A4536"/>
      <c r="B4536" s="152"/>
    </row>
    <row r="4537" spans="1:2" x14ac:dyDescent="0.25">
      <c r="A4537"/>
      <c r="B4537" s="152"/>
    </row>
    <row r="4538" spans="1:2" x14ac:dyDescent="0.25">
      <c r="A4538"/>
      <c r="B4538" s="152"/>
    </row>
    <row r="4539" spans="1:2" x14ac:dyDescent="0.25">
      <c r="A4539"/>
      <c r="B4539" s="152"/>
    </row>
    <row r="4540" spans="1:2" x14ac:dyDescent="0.25">
      <c r="A4540"/>
      <c r="B4540" s="152"/>
    </row>
    <row r="4541" spans="1:2" x14ac:dyDescent="0.25">
      <c r="A4541"/>
      <c r="B4541" s="152"/>
    </row>
    <row r="4542" spans="1:2" x14ac:dyDescent="0.25">
      <c r="A4542"/>
      <c r="B4542" s="152"/>
    </row>
    <row r="4543" spans="1:2" x14ac:dyDescent="0.25">
      <c r="A4543"/>
      <c r="B4543" s="152"/>
    </row>
    <row r="4544" spans="1:2" x14ac:dyDescent="0.25">
      <c r="A4544"/>
      <c r="B4544" s="152"/>
    </row>
    <row r="4545" spans="1:2" x14ac:dyDescent="0.25">
      <c r="A4545"/>
      <c r="B4545" s="152"/>
    </row>
    <row r="4546" spans="1:2" x14ac:dyDescent="0.25">
      <c r="A4546"/>
      <c r="B4546" s="152"/>
    </row>
    <row r="4547" spans="1:2" x14ac:dyDescent="0.25">
      <c r="A4547"/>
      <c r="B4547" s="152"/>
    </row>
    <row r="4548" spans="1:2" x14ac:dyDescent="0.25">
      <c r="A4548"/>
      <c r="B4548" s="152"/>
    </row>
    <row r="4549" spans="1:2" x14ac:dyDescent="0.25">
      <c r="A4549"/>
      <c r="B4549" s="152"/>
    </row>
    <row r="4550" spans="1:2" x14ac:dyDescent="0.25">
      <c r="A4550"/>
      <c r="B4550" s="152"/>
    </row>
    <row r="4551" spans="1:2" x14ac:dyDescent="0.25">
      <c r="A4551"/>
      <c r="B4551" s="152"/>
    </row>
    <row r="4552" spans="1:2" x14ac:dyDescent="0.25">
      <c r="A4552"/>
      <c r="B4552" s="152"/>
    </row>
    <row r="4553" spans="1:2" x14ac:dyDescent="0.25">
      <c r="A4553"/>
      <c r="B4553" s="152"/>
    </row>
    <row r="4554" spans="1:2" x14ac:dyDescent="0.25">
      <c r="A4554"/>
      <c r="B4554" s="152"/>
    </row>
    <row r="4555" spans="1:2" x14ac:dyDescent="0.25">
      <c r="A4555"/>
      <c r="B4555" s="152"/>
    </row>
    <row r="4556" spans="1:2" x14ac:dyDescent="0.25">
      <c r="A4556"/>
      <c r="B4556" s="152"/>
    </row>
    <row r="4557" spans="1:2" x14ac:dyDescent="0.25">
      <c r="A4557"/>
      <c r="B4557" s="152"/>
    </row>
    <row r="4558" spans="1:2" x14ac:dyDescent="0.25">
      <c r="A4558"/>
      <c r="B4558" s="152"/>
    </row>
    <row r="4559" spans="1:2" x14ac:dyDescent="0.25">
      <c r="A4559"/>
      <c r="B4559" s="152"/>
    </row>
    <row r="4560" spans="1:2" x14ac:dyDescent="0.25">
      <c r="A4560"/>
      <c r="B4560" s="152"/>
    </row>
    <row r="4561" spans="1:2" x14ac:dyDescent="0.25">
      <c r="A4561"/>
      <c r="B4561" s="152"/>
    </row>
    <row r="4562" spans="1:2" x14ac:dyDescent="0.25">
      <c r="A4562"/>
      <c r="B4562" s="152"/>
    </row>
    <row r="4563" spans="1:2" x14ac:dyDescent="0.25">
      <c r="A4563"/>
      <c r="B4563" s="152"/>
    </row>
    <row r="4564" spans="1:2" x14ac:dyDescent="0.25">
      <c r="A4564"/>
      <c r="B4564" s="152"/>
    </row>
    <row r="4565" spans="1:2" x14ac:dyDescent="0.25">
      <c r="A4565"/>
      <c r="B4565" s="152"/>
    </row>
    <row r="4566" spans="1:2" x14ac:dyDescent="0.25">
      <c r="A4566"/>
      <c r="B4566" s="152"/>
    </row>
    <row r="4567" spans="1:2" x14ac:dyDescent="0.25">
      <c r="A4567"/>
      <c r="B4567" s="152"/>
    </row>
    <row r="4568" spans="1:2" x14ac:dyDescent="0.25">
      <c r="A4568"/>
      <c r="B4568" s="152"/>
    </row>
    <row r="4569" spans="1:2" x14ac:dyDescent="0.25">
      <c r="A4569"/>
      <c r="B4569" s="152"/>
    </row>
    <row r="4570" spans="1:2" x14ac:dyDescent="0.25">
      <c r="A4570"/>
      <c r="B4570" s="152"/>
    </row>
    <row r="4571" spans="1:2" x14ac:dyDescent="0.25">
      <c r="A4571"/>
      <c r="B4571" s="152"/>
    </row>
    <row r="4572" spans="1:2" x14ac:dyDescent="0.25">
      <c r="A4572"/>
      <c r="B4572" s="152"/>
    </row>
    <row r="4573" spans="1:2" x14ac:dyDescent="0.25">
      <c r="A4573"/>
      <c r="B4573" s="152"/>
    </row>
    <row r="4574" spans="1:2" x14ac:dyDescent="0.25">
      <c r="A4574"/>
      <c r="B4574" s="152"/>
    </row>
    <row r="4575" spans="1:2" x14ac:dyDescent="0.25">
      <c r="A4575"/>
      <c r="B4575" s="152"/>
    </row>
    <row r="4576" spans="1:2" x14ac:dyDescent="0.25">
      <c r="A4576"/>
      <c r="B4576" s="152"/>
    </row>
    <row r="4577" spans="1:2" x14ac:dyDescent="0.25">
      <c r="A4577"/>
      <c r="B4577" s="152"/>
    </row>
    <row r="4578" spans="1:2" x14ac:dyDescent="0.25">
      <c r="A4578"/>
      <c r="B4578" s="152"/>
    </row>
    <row r="4579" spans="1:2" x14ac:dyDescent="0.25">
      <c r="A4579"/>
      <c r="B4579" s="152"/>
    </row>
    <row r="4580" spans="1:2" x14ac:dyDescent="0.25">
      <c r="A4580"/>
      <c r="B4580" s="152"/>
    </row>
    <row r="4581" spans="1:2" x14ac:dyDescent="0.25">
      <c r="A4581"/>
      <c r="B4581" s="152"/>
    </row>
    <row r="4582" spans="1:2" x14ac:dyDescent="0.25">
      <c r="A4582"/>
      <c r="B4582" s="152"/>
    </row>
    <row r="4583" spans="1:2" x14ac:dyDescent="0.25">
      <c r="A4583"/>
      <c r="B4583" s="152"/>
    </row>
    <row r="4584" spans="1:2" x14ac:dyDescent="0.25">
      <c r="A4584"/>
      <c r="B4584" s="152"/>
    </row>
    <row r="4585" spans="1:2" x14ac:dyDescent="0.25">
      <c r="A4585"/>
      <c r="B4585" s="152"/>
    </row>
    <row r="4586" spans="1:2" x14ac:dyDescent="0.25">
      <c r="A4586"/>
      <c r="B4586" s="152"/>
    </row>
    <row r="4587" spans="1:2" x14ac:dyDescent="0.25">
      <c r="A4587"/>
      <c r="B4587" s="152"/>
    </row>
    <row r="4588" spans="1:2" x14ac:dyDescent="0.25">
      <c r="A4588"/>
      <c r="B4588" s="152"/>
    </row>
    <row r="4589" spans="1:2" x14ac:dyDescent="0.25">
      <c r="A4589"/>
      <c r="B4589" s="152"/>
    </row>
    <row r="4590" spans="1:2" x14ac:dyDescent="0.25">
      <c r="A4590"/>
      <c r="B4590" s="152"/>
    </row>
    <row r="4591" spans="1:2" x14ac:dyDescent="0.25">
      <c r="A4591"/>
      <c r="B4591" s="152"/>
    </row>
    <row r="4592" spans="1:2" x14ac:dyDescent="0.25">
      <c r="A4592"/>
      <c r="B4592" s="152"/>
    </row>
    <row r="4593" spans="1:2" x14ac:dyDescent="0.25">
      <c r="A4593"/>
      <c r="B4593" s="152"/>
    </row>
    <row r="4594" spans="1:2" x14ac:dyDescent="0.25">
      <c r="A4594"/>
      <c r="B4594" s="152"/>
    </row>
    <row r="4595" spans="1:2" x14ac:dyDescent="0.25">
      <c r="A4595"/>
      <c r="B4595" s="152"/>
    </row>
    <row r="4596" spans="1:2" x14ac:dyDescent="0.25">
      <c r="A4596"/>
      <c r="B4596" s="152"/>
    </row>
    <row r="4597" spans="1:2" x14ac:dyDescent="0.25">
      <c r="A4597"/>
      <c r="B4597" s="152"/>
    </row>
    <row r="4598" spans="1:2" x14ac:dyDescent="0.25">
      <c r="A4598"/>
      <c r="B4598" s="152"/>
    </row>
    <row r="4599" spans="1:2" x14ac:dyDescent="0.25">
      <c r="A4599"/>
      <c r="B4599" s="152"/>
    </row>
    <row r="4600" spans="1:2" x14ac:dyDescent="0.25">
      <c r="A4600"/>
      <c r="B4600" s="152"/>
    </row>
    <row r="4601" spans="1:2" x14ac:dyDescent="0.25">
      <c r="A4601"/>
      <c r="B4601" s="152"/>
    </row>
    <row r="4602" spans="1:2" x14ac:dyDescent="0.25">
      <c r="A4602"/>
      <c r="B4602" s="152"/>
    </row>
    <row r="4603" spans="1:2" x14ac:dyDescent="0.25">
      <c r="A4603"/>
      <c r="B4603" s="152"/>
    </row>
    <row r="4604" spans="1:2" x14ac:dyDescent="0.25">
      <c r="A4604"/>
      <c r="B4604" s="152"/>
    </row>
    <row r="4605" spans="1:2" x14ac:dyDescent="0.25">
      <c r="A4605"/>
      <c r="B4605" s="152"/>
    </row>
    <row r="4606" spans="1:2" x14ac:dyDescent="0.25">
      <c r="A4606"/>
      <c r="B4606" s="152"/>
    </row>
    <row r="4607" spans="1:2" x14ac:dyDescent="0.25">
      <c r="A4607"/>
      <c r="B4607" s="152"/>
    </row>
    <row r="4608" spans="1:2" x14ac:dyDescent="0.25">
      <c r="A4608"/>
      <c r="B4608" s="152"/>
    </row>
    <row r="4609" spans="1:2" x14ac:dyDescent="0.25">
      <c r="A4609"/>
      <c r="B4609" s="152"/>
    </row>
    <row r="4610" spans="1:2" x14ac:dyDescent="0.25">
      <c r="A4610"/>
      <c r="B4610" s="152"/>
    </row>
    <row r="4611" spans="1:2" x14ac:dyDescent="0.25">
      <c r="A4611"/>
      <c r="B4611" s="152"/>
    </row>
    <row r="4612" spans="1:2" x14ac:dyDescent="0.25">
      <c r="A4612"/>
      <c r="B4612" s="152"/>
    </row>
    <row r="4613" spans="1:2" x14ac:dyDescent="0.25">
      <c r="A4613"/>
      <c r="B4613" s="152"/>
    </row>
    <row r="4614" spans="1:2" x14ac:dyDescent="0.25">
      <c r="A4614"/>
      <c r="B4614" s="152"/>
    </row>
    <row r="4615" spans="1:2" x14ac:dyDescent="0.25">
      <c r="A4615"/>
      <c r="B4615" s="152"/>
    </row>
    <row r="4616" spans="1:2" x14ac:dyDescent="0.25">
      <c r="A4616"/>
      <c r="B4616" s="152"/>
    </row>
    <row r="4617" spans="1:2" x14ac:dyDescent="0.25">
      <c r="A4617"/>
      <c r="B4617" s="152"/>
    </row>
    <row r="4618" spans="1:2" x14ac:dyDescent="0.25">
      <c r="A4618"/>
      <c r="B4618" s="152"/>
    </row>
    <row r="4619" spans="1:2" x14ac:dyDescent="0.25">
      <c r="A4619"/>
      <c r="B4619" s="152"/>
    </row>
    <row r="4620" spans="1:2" x14ac:dyDescent="0.25">
      <c r="A4620"/>
      <c r="B4620" s="152"/>
    </row>
    <row r="4621" spans="1:2" x14ac:dyDescent="0.25">
      <c r="A4621"/>
      <c r="B4621" s="152"/>
    </row>
    <row r="4622" spans="1:2" x14ac:dyDescent="0.25">
      <c r="A4622"/>
      <c r="B4622" s="152"/>
    </row>
    <row r="4623" spans="1:2" x14ac:dyDescent="0.25">
      <c r="A4623"/>
      <c r="B4623" s="152"/>
    </row>
    <row r="4624" spans="1:2" x14ac:dyDescent="0.25">
      <c r="A4624"/>
      <c r="B4624" s="152"/>
    </row>
    <row r="4625" spans="1:2" x14ac:dyDescent="0.25">
      <c r="A4625"/>
      <c r="B4625" s="152"/>
    </row>
    <row r="4626" spans="1:2" x14ac:dyDescent="0.25">
      <c r="A4626"/>
      <c r="B4626" s="152"/>
    </row>
    <row r="4627" spans="1:2" x14ac:dyDescent="0.25">
      <c r="A4627"/>
      <c r="B4627" s="152"/>
    </row>
    <row r="4628" spans="1:2" x14ac:dyDescent="0.25">
      <c r="A4628"/>
      <c r="B4628" s="152"/>
    </row>
    <row r="4629" spans="1:2" x14ac:dyDescent="0.25">
      <c r="A4629"/>
      <c r="B4629" s="152"/>
    </row>
    <row r="4630" spans="1:2" x14ac:dyDescent="0.25">
      <c r="A4630"/>
      <c r="B4630" s="152"/>
    </row>
    <row r="4631" spans="1:2" x14ac:dyDescent="0.25">
      <c r="A4631"/>
      <c r="B4631" s="152"/>
    </row>
    <row r="4632" spans="1:2" x14ac:dyDescent="0.25">
      <c r="A4632"/>
      <c r="B4632" s="152"/>
    </row>
    <row r="4633" spans="1:2" x14ac:dyDescent="0.25">
      <c r="A4633"/>
      <c r="B4633" s="152"/>
    </row>
    <row r="4634" spans="1:2" x14ac:dyDescent="0.25">
      <c r="A4634"/>
      <c r="B4634" s="152"/>
    </row>
    <row r="4635" spans="1:2" x14ac:dyDescent="0.25">
      <c r="A4635"/>
      <c r="B4635" s="152"/>
    </row>
    <row r="4636" spans="1:2" x14ac:dyDescent="0.25">
      <c r="A4636"/>
      <c r="B4636" s="152"/>
    </row>
    <row r="4637" spans="1:2" x14ac:dyDescent="0.25">
      <c r="A4637"/>
      <c r="B4637" s="152"/>
    </row>
    <row r="4638" spans="1:2" x14ac:dyDescent="0.25">
      <c r="A4638"/>
      <c r="B4638" s="152"/>
    </row>
    <row r="4639" spans="1:2" x14ac:dyDescent="0.25">
      <c r="A4639"/>
      <c r="B4639" s="152"/>
    </row>
    <row r="4640" spans="1:2" x14ac:dyDescent="0.25">
      <c r="A4640"/>
      <c r="B4640" s="152"/>
    </row>
    <row r="4641" spans="1:2" x14ac:dyDescent="0.25">
      <c r="A4641"/>
      <c r="B4641" s="152"/>
    </row>
    <row r="4642" spans="1:2" x14ac:dyDescent="0.25">
      <c r="A4642"/>
      <c r="B4642" s="152"/>
    </row>
    <row r="4643" spans="1:2" x14ac:dyDescent="0.25">
      <c r="A4643"/>
      <c r="B4643" s="152"/>
    </row>
    <row r="4644" spans="1:2" x14ac:dyDescent="0.25">
      <c r="A4644"/>
      <c r="B4644" s="152"/>
    </row>
    <row r="4645" spans="1:2" x14ac:dyDescent="0.25">
      <c r="A4645"/>
      <c r="B4645" s="152"/>
    </row>
    <row r="4646" spans="1:2" x14ac:dyDescent="0.25">
      <c r="A4646"/>
      <c r="B4646" s="152"/>
    </row>
    <row r="4647" spans="1:2" x14ac:dyDescent="0.25">
      <c r="A4647"/>
      <c r="B4647" s="152"/>
    </row>
    <row r="4648" spans="1:2" x14ac:dyDescent="0.25">
      <c r="A4648"/>
      <c r="B4648" s="152"/>
    </row>
    <row r="4649" spans="1:2" x14ac:dyDescent="0.25">
      <c r="A4649"/>
      <c r="B4649" s="152"/>
    </row>
    <row r="4650" spans="1:2" x14ac:dyDescent="0.25">
      <c r="A4650"/>
      <c r="B4650" s="152"/>
    </row>
    <row r="4651" spans="1:2" x14ac:dyDescent="0.25">
      <c r="A4651"/>
      <c r="B4651" s="152"/>
    </row>
    <row r="4652" spans="1:2" x14ac:dyDescent="0.25">
      <c r="A4652"/>
      <c r="B4652" s="152"/>
    </row>
    <row r="4653" spans="1:2" x14ac:dyDescent="0.25">
      <c r="A4653"/>
      <c r="B4653" s="152"/>
    </row>
    <row r="4654" spans="1:2" x14ac:dyDescent="0.25">
      <c r="A4654"/>
      <c r="B4654" s="152"/>
    </row>
    <row r="4655" spans="1:2" x14ac:dyDescent="0.25">
      <c r="A4655"/>
      <c r="B4655" s="152"/>
    </row>
    <row r="4656" spans="1:2" x14ac:dyDescent="0.25">
      <c r="A4656"/>
      <c r="B4656" s="152"/>
    </row>
    <row r="4657" spans="1:2" x14ac:dyDescent="0.25">
      <c r="A4657"/>
      <c r="B4657" s="152"/>
    </row>
    <row r="4658" spans="1:2" x14ac:dyDescent="0.25">
      <c r="A4658"/>
      <c r="B4658" s="152"/>
    </row>
    <row r="4659" spans="1:2" x14ac:dyDescent="0.25">
      <c r="A4659"/>
      <c r="B4659" s="152"/>
    </row>
    <row r="4660" spans="1:2" x14ac:dyDescent="0.25">
      <c r="A4660"/>
      <c r="B4660" s="152"/>
    </row>
    <row r="4661" spans="1:2" x14ac:dyDescent="0.25">
      <c r="A4661"/>
      <c r="B4661" s="152"/>
    </row>
    <row r="4662" spans="1:2" x14ac:dyDescent="0.25">
      <c r="A4662"/>
      <c r="B4662" s="152"/>
    </row>
    <row r="4663" spans="1:2" x14ac:dyDescent="0.25">
      <c r="A4663"/>
      <c r="B4663" s="152"/>
    </row>
    <row r="4664" spans="1:2" x14ac:dyDescent="0.25">
      <c r="A4664"/>
      <c r="B4664" s="152"/>
    </row>
    <row r="4665" spans="1:2" x14ac:dyDescent="0.25">
      <c r="A4665"/>
      <c r="B4665" s="152"/>
    </row>
    <row r="4666" spans="1:2" x14ac:dyDescent="0.25">
      <c r="A4666"/>
      <c r="B4666" s="152"/>
    </row>
    <row r="4667" spans="1:2" x14ac:dyDescent="0.25">
      <c r="A4667"/>
      <c r="B4667" s="152"/>
    </row>
    <row r="4668" spans="1:2" x14ac:dyDescent="0.25">
      <c r="A4668"/>
      <c r="B4668" s="152"/>
    </row>
    <row r="4669" spans="1:2" x14ac:dyDescent="0.25">
      <c r="A4669"/>
      <c r="B4669" s="152"/>
    </row>
    <row r="4670" spans="1:2" x14ac:dyDescent="0.25">
      <c r="A4670"/>
      <c r="B4670" s="152"/>
    </row>
    <row r="4671" spans="1:2" x14ac:dyDescent="0.25">
      <c r="A4671"/>
      <c r="B4671" s="152"/>
    </row>
    <row r="4672" spans="1:2" x14ac:dyDescent="0.25">
      <c r="A4672"/>
      <c r="B4672" s="152"/>
    </row>
    <row r="4673" spans="1:2" x14ac:dyDescent="0.25">
      <c r="A4673"/>
      <c r="B4673" s="152"/>
    </row>
    <row r="4674" spans="1:2" x14ac:dyDescent="0.25">
      <c r="A4674"/>
      <c r="B4674" s="152"/>
    </row>
    <row r="4675" spans="1:2" x14ac:dyDescent="0.25">
      <c r="A4675"/>
      <c r="B4675" s="152"/>
    </row>
    <row r="4676" spans="1:2" x14ac:dyDescent="0.25">
      <c r="A4676"/>
      <c r="B4676" s="152"/>
    </row>
    <row r="4677" spans="1:2" x14ac:dyDescent="0.25">
      <c r="A4677"/>
      <c r="B4677" s="152"/>
    </row>
    <row r="4678" spans="1:2" x14ac:dyDescent="0.25">
      <c r="A4678"/>
      <c r="B4678" s="152"/>
    </row>
    <row r="4679" spans="1:2" x14ac:dyDescent="0.25">
      <c r="A4679"/>
      <c r="B4679" s="152"/>
    </row>
    <row r="4680" spans="1:2" x14ac:dyDescent="0.25">
      <c r="A4680"/>
      <c r="B4680" s="152"/>
    </row>
    <row r="4681" spans="1:2" x14ac:dyDescent="0.25">
      <c r="A4681"/>
      <c r="B4681" s="152"/>
    </row>
    <row r="4682" spans="1:2" x14ac:dyDescent="0.25">
      <c r="A4682"/>
      <c r="B4682" s="152"/>
    </row>
    <row r="4683" spans="1:2" x14ac:dyDescent="0.25">
      <c r="A4683"/>
      <c r="B4683" s="152"/>
    </row>
    <row r="4684" spans="1:2" x14ac:dyDescent="0.25">
      <c r="A4684"/>
      <c r="B4684" s="152"/>
    </row>
    <row r="4685" spans="1:2" x14ac:dyDescent="0.25">
      <c r="A4685"/>
      <c r="B4685" s="152"/>
    </row>
    <row r="4686" spans="1:2" x14ac:dyDescent="0.25">
      <c r="A4686"/>
      <c r="B4686" s="152"/>
    </row>
    <row r="4687" spans="1:2" x14ac:dyDescent="0.25">
      <c r="A4687"/>
      <c r="B4687" s="152"/>
    </row>
    <row r="4688" spans="1:2" x14ac:dyDescent="0.25">
      <c r="A4688"/>
      <c r="B4688" s="152"/>
    </row>
    <row r="4689" spans="1:2" x14ac:dyDescent="0.25">
      <c r="A4689"/>
      <c r="B4689" s="152"/>
    </row>
    <row r="4690" spans="1:2" x14ac:dyDescent="0.25">
      <c r="A4690"/>
      <c r="B4690" s="152"/>
    </row>
    <row r="4691" spans="1:2" x14ac:dyDescent="0.25">
      <c r="A4691"/>
      <c r="B4691" s="152"/>
    </row>
    <row r="4692" spans="1:2" x14ac:dyDescent="0.25">
      <c r="A4692"/>
      <c r="B4692" s="152"/>
    </row>
    <row r="4693" spans="1:2" x14ac:dyDescent="0.25">
      <c r="A4693"/>
      <c r="B4693" s="152"/>
    </row>
    <row r="4694" spans="1:2" x14ac:dyDescent="0.25">
      <c r="A4694"/>
      <c r="B4694" s="152"/>
    </row>
    <row r="4695" spans="1:2" x14ac:dyDescent="0.25">
      <c r="A4695"/>
      <c r="B4695" s="152"/>
    </row>
    <row r="4696" spans="1:2" x14ac:dyDescent="0.25">
      <c r="A4696"/>
      <c r="B4696" s="152"/>
    </row>
    <row r="4697" spans="1:2" x14ac:dyDescent="0.25">
      <c r="A4697"/>
      <c r="B4697" s="152"/>
    </row>
    <row r="4698" spans="1:2" x14ac:dyDescent="0.25">
      <c r="A4698"/>
      <c r="B4698" s="152"/>
    </row>
    <row r="4699" spans="1:2" x14ac:dyDescent="0.25">
      <c r="A4699"/>
      <c r="B4699" s="152"/>
    </row>
    <row r="4700" spans="1:2" x14ac:dyDescent="0.25">
      <c r="A4700"/>
      <c r="B4700" s="152"/>
    </row>
    <row r="4701" spans="1:2" x14ac:dyDescent="0.25">
      <c r="A4701"/>
      <c r="B4701" s="152"/>
    </row>
    <row r="4702" spans="1:2" x14ac:dyDescent="0.25">
      <c r="A4702"/>
      <c r="B4702" s="152"/>
    </row>
    <row r="4703" spans="1:2" x14ac:dyDescent="0.25">
      <c r="A4703"/>
      <c r="B4703" s="152"/>
    </row>
    <row r="4704" spans="1:2" x14ac:dyDescent="0.25">
      <c r="A4704"/>
      <c r="B4704" s="152"/>
    </row>
    <row r="4705" spans="1:2" x14ac:dyDescent="0.25">
      <c r="A4705"/>
      <c r="B4705" s="152"/>
    </row>
    <row r="4706" spans="1:2" x14ac:dyDescent="0.25">
      <c r="A4706"/>
      <c r="B4706" s="152"/>
    </row>
    <row r="4707" spans="1:2" x14ac:dyDescent="0.25">
      <c r="A4707"/>
      <c r="B4707" s="152"/>
    </row>
    <row r="4708" spans="1:2" x14ac:dyDescent="0.25">
      <c r="A4708"/>
      <c r="B4708" s="152"/>
    </row>
    <row r="4709" spans="1:2" x14ac:dyDescent="0.25">
      <c r="A4709"/>
      <c r="B4709" s="152"/>
    </row>
    <row r="4710" spans="1:2" x14ac:dyDescent="0.25">
      <c r="A4710"/>
      <c r="B4710" s="152"/>
    </row>
    <row r="4711" spans="1:2" x14ac:dyDescent="0.25">
      <c r="A4711"/>
      <c r="B4711" s="152"/>
    </row>
    <row r="4712" spans="1:2" x14ac:dyDescent="0.25">
      <c r="A4712"/>
      <c r="B4712" s="152"/>
    </row>
    <row r="4713" spans="1:2" x14ac:dyDescent="0.25">
      <c r="A4713"/>
      <c r="B4713" s="152"/>
    </row>
    <row r="4714" spans="1:2" x14ac:dyDescent="0.25">
      <c r="A4714"/>
      <c r="B4714" s="152"/>
    </row>
    <row r="4715" spans="1:2" x14ac:dyDescent="0.25">
      <c r="A4715"/>
      <c r="B4715" s="152"/>
    </row>
    <row r="4716" spans="1:2" x14ac:dyDescent="0.25">
      <c r="A4716"/>
      <c r="B4716" s="152"/>
    </row>
    <row r="4717" spans="1:2" x14ac:dyDescent="0.25">
      <c r="A4717"/>
      <c r="B4717" s="152"/>
    </row>
    <row r="4718" spans="1:2" x14ac:dyDescent="0.25">
      <c r="A4718"/>
      <c r="B4718" s="152"/>
    </row>
    <row r="4719" spans="1:2" x14ac:dyDescent="0.25">
      <c r="A4719"/>
      <c r="B4719" s="152"/>
    </row>
    <row r="4720" spans="1:2" x14ac:dyDescent="0.25">
      <c r="A4720"/>
      <c r="B4720" s="152"/>
    </row>
    <row r="4721" spans="1:2" x14ac:dyDescent="0.25">
      <c r="A4721"/>
      <c r="B4721" s="152"/>
    </row>
    <row r="4722" spans="1:2" x14ac:dyDescent="0.25">
      <c r="A4722"/>
      <c r="B4722" s="152"/>
    </row>
    <row r="4723" spans="1:2" x14ac:dyDescent="0.25">
      <c r="A4723"/>
      <c r="B4723" s="152"/>
    </row>
    <row r="4724" spans="1:2" x14ac:dyDescent="0.25">
      <c r="A4724"/>
      <c r="B4724" s="152"/>
    </row>
    <row r="4725" spans="1:2" x14ac:dyDescent="0.25">
      <c r="A4725"/>
      <c r="B4725" s="152"/>
    </row>
    <row r="4726" spans="1:2" x14ac:dyDescent="0.25">
      <c r="A4726"/>
      <c r="B4726" s="152"/>
    </row>
    <row r="4727" spans="1:2" x14ac:dyDescent="0.25">
      <c r="A4727"/>
      <c r="B4727" s="152"/>
    </row>
    <row r="4728" spans="1:2" x14ac:dyDescent="0.25">
      <c r="A4728"/>
      <c r="B4728" s="152"/>
    </row>
    <row r="4729" spans="1:2" x14ac:dyDescent="0.25">
      <c r="A4729"/>
      <c r="B4729" s="152"/>
    </row>
    <row r="4730" spans="1:2" x14ac:dyDescent="0.25">
      <c r="A4730"/>
      <c r="B4730" s="152"/>
    </row>
    <row r="4731" spans="1:2" x14ac:dyDescent="0.25">
      <c r="A4731"/>
      <c r="B4731" s="152"/>
    </row>
    <row r="4732" spans="1:2" x14ac:dyDescent="0.25">
      <c r="A4732"/>
      <c r="B4732" s="152"/>
    </row>
    <row r="4733" spans="1:2" x14ac:dyDescent="0.25">
      <c r="A4733"/>
      <c r="B4733" s="152"/>
    </row>
    <row r="4734" spans="1:2" x14ac:dyDescent="0.25">
      <c r="A4734"/>
      <c r="B4734" s="152"/>
    </row>
    <row r="4735" spans="1:2" x14ac:dyDescent="0.25">
      <c r="A4735"/>
      <c r="B4735" s="152"/>
    </row>
    <row r="4736" spans="1:2" x14ac:dyDescent="0.25">
      <c r="A4736"/>
      <c r="B4736" s="152"/>
    </row>
    <row r="4737" spans="1:2" x14ac:dyDescent="0.25">
      <c r="A4737"/>
      <c r="B4737" s="152"/>
    </row>
    <row r="4738" spans="1:2" x14ac:dyDescent="0.25">
      <c r="A4738"/>
      <c r="B4738" s="152"/>
    </row>
    <row r="4739" spans="1:2" x14ac:dyDescent="0.25">
      <c r="A4739"/>
      <c r="B4739" s="152"/>
    </row>
    <row r="4740" spans="1:2" x14ac:dyDescent="0.25">
      <c r="A4740"/>
      <c r="B4740" s="152"/>
    </row>
    <row r="4741" spans="1:2" x14ac:dyDescent="0.25">
      <c r="A4741"/>
      <c r="B4741" s="152"/>
    </row>
    <row r="4742" spans="1:2" x14ac:dyDescent="0.25">
      <c r="A4742"/>
      <c r="B4742" s="152"/>
    </row>
    <row r="4743" spans="1:2" x14ac:dyDescent="0.25">
      <c r="A4743"/>
      <c r="B4743" s="152"/>
    </row>
    <row r="4744" spans="1:2" x14ac:dyDescent="0.25">
      <c r="A4744"/>
      <c r="B4744" s="152"/>
    </row>
    <row r="4745" spans="1:2" x14ac:dyDescent="0.25">
      <c r="A4745"/>
      <c r="B4745" s="152"/>
    </row>
    <row r="4746" spans="1:2" x14ac:dyDescent="0.25">
      <c r="A4746"/>
      <c r="B4746" s="152"/>
    </row>
    <row r="4747" spans="1:2" x14ac:dyDescent="0.25">
      <c r="A4747"/>
      <c r="B4747" s="152"/>
    </row>
    <row r="4748" spans="1:2" x14ac:dyDescent="0.25">
      <c r="A4748"/>
      <c r="B4748" s="152"/>
    </row>
    <row r="4749" spans="1:2" x14ac:dyDescent="0.25">
      <c r="A4749"/>
      <c r="B4749" s="152"/>
    </row>
    <row r="4750" spans="1:2" x14ac:dyDescent="0.25">
      <c r="A4750"/>
      <c r="B4750" s="152"/>
    </row>
    <row r="4751" spans="1:2" x14ac:dyDescent="0.25">
      <c r="A4751"/>
      <c r="B4751" s="152"/>
    </row>
    <row r="4752" spans="1:2" x14ac:dyDescent="0.25">
      <c r="A4752"/>
      <c r="B4752" s="152"/>
    </row>
    <row r="4753" spans="1:2" x14ac:dyDescent="0.25">
      <c r="A4753"/>
      <c r="B4753" s="152"/>
    </row>
    <row r="4754" spans="1:2" x14ac:dyDescent="0.25">
      <c r="A4754"/>
      <c r="B4754" s="152"/>
    </row>
    <row r="4755" spans="1:2" x14ac:dyDescent="0.25">
      <c r="A4755"/>
      <c r="B4755" s="152"/>
    </row>
    <row r="4756" spans="1:2" x14ac:dyDescent="0.25">
      <c r="A4756"/>
      <c r="B4756" s="152"/>
    </row>
    <row r="4757" spans="1:2" x14ac:dyDescent="0.25">
      <c r="A4757"/>
      <c r="B4757" s="152"/>
    </row>
    <row r="4758" spans="1:2" x14ac:dyDescent="0.25">
      <c r="A4758"/>
      <c r="B4758" s="152"/>
    </row>
    <row r="4759" spans="1:2" x14ac:dyDescent="0.25">
      <c r="A4759"/>
      <c r="B4759" s="152"/>
    </row>
    <row r="4760" spans="1:2" x14ac:dyDescent="0.25">
      <c r="A4760"/>
      <c r="B4760" s="152"/>
    </row>
    <row r="4761" spans="1:2" x14ac:dyDescent="0.25">
      <c r="A4761"/>
      <c r="B4761" s="152"/>
    </row>
    <row r="4762" spans="1:2" x14ac:dyDescent="0.25">
      <c r="A4762"/>
      <c r="B4762" s="152"/>
    </row>
    <row r="4763" spans="1:2" x14ac:dyDescent="0.25">
      <c r="A4763"/>
      <c r="B4763" s="152"/>
    </row>
    <row r="4764" spans="1:2" x14ac:dyDescent="0.25">
      <c r="A4764"/>
      <c r="B4764" s="152"/>
    </row>
    <row r="4765" spans="1:2" x14ac:dyDescent="0.25">
      <c r="A4765"/>
      <c r="B4765" s="152"/>
    </row>
    <row r="4766" spans="1:2" x14ac:dyDescent="0.25">
      <c r="A4766"/>
      <c r="B4766" s="152"/>
    </row>
    <row r="4767" spans="1:2" x14ac:dyDescent="0.25">
      <c r="A4767"/>
      <c r="B4767" s="152"/>
    </row>
    <row r="4768" spans="1:2" x14ac:dyDescent="0.25">
      <c r="A4768"/>
      <c r="B4768" s="152"/>
    </row>
    <row r="4769" spans="1:2" x14ac:dyDescent="0.25">
      <c r="A4769"/>
      <c r="B4769" s="152"/>
    </row>
    <row r="4770" spans="1:2" x14ac:dyDescent="0.25">
      <c r="A4770"/>
      <c r="B4770" s="152"/>
    </row>
    <row r="4771" spans="1:2" x14ac:dyDescent="0.25">
      <c r="A4771"/>
      <c r="B4771" s="152"/>
    </row>
    <row r="4772" spans="1:2" x14ac:dyDescent="0.25">
      <c r="A4772"/>
      <c r="B4772" s="152"/>
    </row>
    <row r="4773" spans="1:2" x14ac:dyDescent="0.25">
      <c r="A4773"/>
      <c r="B4773" s="152"/>
    </row>
    <row r="4774" spans="1:2" x14ac:dyDescent="0.25">
      <c r="A4774"/>
      <c r="B4774" s="152"/>
    </row>
    <row r="4775" spans="1:2" x14ac:dyDescent="0.25">
      <c r="A4775"/>
      <c r="B4775" s="152"/>
    </row>
    <row r="4776" spans="1:2" x14ac:dyDescent="0.25">
      <c r="A4776"/>
      <c r="B4776" s="152"/>
    </row>
    <row r="4777" spans="1:2" x14ac:dyDescent="0.25">
      <c r="A4777"/>
      <c r="B4777" s="152"/>
    </row>
    <row r="4778" spans="1:2" x14ac:dyDescent="0.25">
      <c r="A4778"/>
      <c r="B4778" s="152"/>
    </row>
    <row r="4779" spans="1:2" x14ac:dyDescent="0.25">
      <c r="A4779"/>
      <c r="B4779" s="152"/>
    </row>
    <row r="4780" spans="1:2" x14ac:dyDescent="0.25">
      <c r="A4780"/>
      <c r="B4780" s="152"/>
    </row>
    <row r="4781" spans="1:2" x14ac:dyDescent="0.25">
      <c r="A4781"/>
      <c r="B4781" s="152"/>
    </row>
    <row r="4782" spans="1:2" x14ac:dyDescent="0.25">
      <c r="A4782"/>
      <c r="B4782" s="152"/>
    </row>
    <row r="4783" spans="1:2" x14ac:dyDescent="0.25">
      <c r="A4783"/>
      <c r="B4783" s="152"/>
    </row>
    <row r="4784" spans="1:2" x14ac:dyDescent="0.25">
      <c r="A4784"/>
      <c r="B4784" s="152"/>
    </row>
    <row r="4785" spans="1:2" x14ac:dyDescent="0.25">
      <c r="A4785"/>
      <c r="B4785" s="152"/>
    </row>
    <row r="4786" spans="1:2" x14ac:dyDescent="0.25">
      <c r="A4786"/>
      <c r="B4786" s="152"/>
    </row>
    <row r="4787" spans="1:2" x14ac:dyDescent="0.25">
      <c r="A4787"/>
      <c r="B4787" s="152"/>
    </row>
    <row r="4788" spans="1:2" x14ac:dyDescent="0.25">
      <c r="A4788"/>
      <c r="B4788" s="152"/>
    </row>
    <row r="4789" spans="1:2" x14ac:dyDescent="0.25">
      <c r="A4789"/>
      <c r="B4789" s="152"/>
    </row>
    <row r="4790" spans="1:2" x14ac:dyDescent="0.25">
      <c r="A4790"/>
      <c r="B4790" s="152"/>
    </row>
    <row r="4791" spans="1:2" x14ac:dyDescent="0.25">
      <c r="A4791"/>
      <c r="B4791" s="152"/>
    </row>
    <row r="4792" spans="1:2" x14ac:dyDescent="0.25">
      <c r="A4792"/>
      <c r="B4792" s="152"/>
    </row>
    <row r="4793" spans="1:2" x14ac:dyDescent="0.25">
      <c r="A4793"/>
      <c r="B4793" s="152"/>
    </row>
    <row r="4794" spans="1:2" x14ac:dyDescent="0.25">
      <c r="A4794"/>
      <c r="B4794" s="152"/>
    </row>
    <row r="4795" spans="1:2" x14ac:dyDescent="0.25">
      <c r="A4795"/>
      <c r="B4795" s="152"/>
    </row>
    <row r="4796" spans="1:2" x14ac:dyDescent="0.25">
      <c r="A4796"/>
      <c r="B4796" s="152"/>
    </row>
    <row r="4797" spans="1:2" x14ac:dyDescent="0.25">
      <c r="A4797"/>
      <c r="B4797" s="152"/>
    </row>
    <row r="4798" spans="1:2" x14ac:dyDescent="0.25">
      <c r="A4798"/>
      <c r="B4798" s="152"/>
    </row>
    <row r="4799" spans="1:2" x14ac:dyDescent="0.25">
      <c r="A4799"/>
      <c r="B4799" s="152"/>
    </row>
    <row r="4800" spans="1:2" x14ac:dyDescent="0.25">
      <c r="A4800"/>
      <c r="B4800" s="152"/>
    </row>
    <row r="4801" spans="1:2" x14ac:dyDescent="0.25">
      <c r="A4801"/>
      <c r="B4801" s="152"/>
    </row>
    <row r="4802" spans="1:2" x14ac:dyDescent="0.25">
      <c r="A4802"/>
      <c r="B4802" s="152"/>
    </row>
    <row r="4803" spans="1:2" x14ac:dyDescent="0.25">
      <c r="A4803"/>
      <c r="B4803" s="152"/>
    </row>
    <row r="4804" spans="1:2" x14ac:dyDescent="0.25">
      <c r="A4804"/>
      <c r="B4804" s="152"/>
    </row>
    <row r="4805" spans="1:2" x14ac:dyDescent="0.25">
      <c r="A4805"/>
      <c r="B4805" s="152"/>
    </row>
    <row r="4806" spans="1:2" x14ac:dyDescent="0.25">
      <c r="A4806"/>
      <c r="B4806" s="152"/>
    </row>
    <row r="4807" spans="1:2" x14ac:dyDescent="0.25">
      <c r="A4807"/>
      <c r="B4807" s="152"/>
    </row>
    <row r="4808" spans="1:2" x14ac:dyDescent="0.25">
      <c r="A4808"/>
      <c r="B4808" s="152"/>
    </row>
    <row r="4809" spans="1:2" x14ac:dyDescent="0.25">
      <c r="A4809"/>
      <c r="B4809" s="152"/>
    </row>
    <row r="4810" spans="1:2" x14ac:dyDescent="0.25">
      <c r="A4810"/>
      <c r="B4810" s="152"/>
    </row>
    <row r="4811" spans="1:2" x14ac:dyDescent="0.25">
      <c r="A4811"/>
      <c r="B4811" s="152"/>
    </row>
    <row r="4812" spans="1:2" x14ac:dyDescent="0.25">
      <c r="A4812"/>
      <c r="B4812" s="152"/>
    </row>
    <row r="4813" spans="1:2" x14ac:dyDescent="0.25">
      <c r="A4813"/>
      <c r="B4813" s="152"/>
    </row>
    <row r="4814" spans="1:2" x14ac:dyDescent="0.25">
      <c r="A4814"/>
      <c r="B4814" s="152"/>
    </row>
    <row r="4815" spans="1:2" x14ac:dyDescent="0.25">
      <c r="A4815"/>
      <c r="B4815" s="152"/>
    </row>
    <row r="4816" spans="1:2" x14ac:dyDescent="0.25">
      <c r="A4816"/>
      <c r="B4816" s="152"/>
    </row>
    <row r="4817" spans="1:2" x14ac:dyDescent="0.25">
      <c r="A4817"/>
      <c r="B4817" s="152"/>
    </row>
    <row r="4818" spans="1:2" x14ac:dyDescent="0.25">
      <c r="A4818"/>
      <c r="B4818" s="152"/>
    </row>
    <row r="4819" spans="1:2" x14ac:dyDescent="0.25">
      <c r="A4819"/>
      <c r="B4819" s="152"/>
    </row>
    <row r="4820" spans="1:2" x14ac:dyDescent="0.25">
      <c r="A4820"/>
      <c r="B4820" s="152"/>
    </row>
    <row r="4821" spans="1:2" x14ac:dyDescent="0.25">
      <c r="A4821"/>
      <c r="B4821" s="152"/>
    </row>
    <row r="4822" spans="1:2" x14ac:dyDescent="0.25">
      <c r="A4822"/>
      <c r="B4822" s="152"/>
    </row>
    <row r="4823" spans="1:2" x14ac:dyDescent="0.25">
      <c r="A4823"/>
      <c r="B4823" s="152"/>
    </row>
    <row r="4824" spans="1:2" x14ac:dyDescent="0.25">
      <c r="A4824"/>
      <c r="B4824" s="152"/>
    </row>
    <row r="4825" spans="1:2" x14ac:dyDescent="0.25">
      <c r="A4825"/>
      <c r="B4825" s="152"/>
    </row>
    <row r="4826" spans="1:2" x14ac:dyDescent="0.25">
      <c r="A4826"/>
      <c r="B4826" s="152"/>
    </row>
    <row r="4827" spans="1:2" x14ac:dyDescent="0.25">
      <c r="A4827"/>
      <c r="B4827" s="152"/>
    </row>
    <row r="4828" spans="1:2" x14ac:dyDescent="0.25">
      <c r="A4828"/>
      <c r="B4828" s="152"/>
    </row>
    <row r="4829" spans="1:2" x14ac:dyDescent="0.25">
      <c r="A4829"/>
      <c r="B4829" s="152"/>
    </row>
    <row r="4830" spans="1:2" x14ac:dyDescent="0.25">
      <c r="A4830"/>
      <c r="B4830" s="152"/>
    </row>
    <row r="4831" spans="1:2" x14ac:dyDescent="0.25">
      <c r="A4831"/>
      <c r="B4831" s="152"/>
    </row>
    <row r="4832" spans="1:2" x14ac:dyDescent="0.25">
      <c r="A4832"/>
      <c r="B4832" s="152"/>
    </row>
    <row r="4833" spans="1:2" x14ac:dyDescent="0.25">
      <c r="A4833"/>
      <c r="B4833" s="152"/>
    </row>
    <row r="4834" spans="1:2" x14ac:dyDescent="0.25">
      <c r="A4834"/>
      <c r="B4834" s="152"/>
    </row>
    <row r="4835" spans="1:2" x14ac:dyDescent="0.25">
      <c r="A4835"/>
      <c r="B4835" s="152"/>
    </row>
    <row r="4836" spans="1:2" x14ac:dyDescent="0.25">
      <c r="A4836"/>
      <c r="B4836" s="152"/>
    </row>
    <row r="4837" spans="1:2" x14ac:dyDescent="0.25">
      <c r="A4837"/>
      <c r="B4837" s="152"/>
    </row>
    <row r="4838" spans="1:2" x14ac:dyDescent="0.25">
      <c r="A4838"/>
      <c r="B4838" s="152"/>
    </row>
    <row r="4839" spans="1:2" x14ac:dyDescent="0.25">
      <c r="A4839"/>
      <c r="B4839" s="152"/>
    </row>
    <row r="4840" spans="1:2" x14ac:dyDescent="0.25">
      <c r="A4840"/>
      <c r="B4840" s="152"/>
    </row>
    <row r="4841" spans="1:2" x14ac:dyDescent="0.25">
      <c r="A4841"/>
      <c r="B4841" s="152"/>
    </row>
    <row r="4842" spans="1:2" x14ac:dyDescent="0.25">
      <c r="A4842"/>
      <c r="B4842" s="152"/>
    </row>
    <row r="4843" spans="1:2" x14ac:dyDescent="0.25">
      <c r="A4843"/>
      <c r="B4843" s="152"/>
    </row>
    <row r="4844" spans="1:2" x14ac:dyDescent="0.25">
      <c r="A4844"/>
      <c r="B4844" s="152"/>
    </row>
    <row r="4845" spans="1:2" x14ac:dyDescent="0.25">
      <c r="A4845"/>
      <c r="B4845" s="152"/>
    </row>
    <row r="4846" spans="1:2" x14ac:dyDescent="0.25">
      <c r="A4846"/>
      <c r="B4846" s="152"/>
    </row>
    <row r="4847" spans="1:2" x14ac:dyDescent="0.25">
      <c r="A4847"/>
      <c r="B4847" s="152"/>
    </row>
    <row r="4848" spans="1:2" x14ac:dyDescent="0.25">
      <c r="A4848"/>
      <c r="B4848" s="152"/>
    </row>
    <row r="4849" spans="1:2" x14ac:dyDescent="0.25">
      <c r="A4849"/>
      <c r="B4849" s="152"/>
    </row>
    <row r="4850" spans="1:2" x14ac:dyDescent="0.25">
      <c r="A4850"/>
      <c r="B4850" s="152"/>
    </row>
    <row r="4851" spans="1:2" x14ac:dyDescent="0.25">
      <c r="A4851"/>
      <c r="B4851" s="152"/>
    </row>
    <row r="4852" spans="1:2" x14ac:dyDescent="0.25">
      <c r="A4852"/>
      <c r="B4852" s="152"/>
    </row>
    <row r="4853" spans="1:2" x14ac:dyDescent="0.25">
      <c r="A4853"/>
      <c r="B4853" s="152"/>
    </row>
    <row r="4854" spans="1:2" x14ac:dyDescent="0.25">
      <c r="A4854"/>
      <c r="B4854" s="152"/>
    </row>
    <row r="4855" spans="1:2" x14ac:dyDescent="0.25">
      <c r="A4855"/>
      <c r="B4855" s="152"/>
    </row>
    <row r="4856" spans="1:2" x14ac:dyDescent="0.25">
      <c r="A4856"/>
      <c r="B4856" s="152"/>
    </row>
    <row r="4857" spans="1:2" x14ac:dyDescent="0.25">
      <c r="A4857"/>
      <c r="B4857" s="152"/>
    </row>
    <row r="4858" spans="1:2" x14ac:dyDescent="0.25">
      <c r="A4858"/>
      <c r="B4858" s="152"/>
    </row>
    <row r="4859" spans="1:2" x14ac:dyDescent="0.25">
      <c r="A4859"/>
      <c r="B4859" s="152"/>
    </row>
    <row r="4860" spans="1:2" x14ac:dyDescent="0.25">
      <c r="A4860"/>
      <c r="B4860" s="152"/>
    </row>
    <row r="4861" spans="1:2" x14ac:dyDescent="0.25">
      <c r="A4861"/>
      <c r="B4861" s="152"/>
    </row>
    <row r="4862" spans="1:2" x14ac:dyDescent="0.25">
      <c r="A4862"/>
      <c r="B4862" s="152"/>
    </row>
    <row r="4863" spans="1:2" x14ac:dyDescent="0.25">
      <c r="A4863"/>
      <c r="B4863" s="152"/>
    </row>
    <row r="4864" spans="1:2" x14ac:dyDescent="0.25">
      <c r="A4864"/>
      <c r="B4864" s="152"/>
    </row>
    <row r="4865" spans="1:2" x14ac:dyDescent="0.25">
      <c r="A4865"/>
      <c r="B4865" s="152"/>
    </row>
    <row r="4866" spans="1:2" x14ac:dyDescent="0.25">
      <c r="A4866"/>
      <c r="B4866" s="152"/>
    </row>
    <row r="4867" spans="1:2" x14ac:dyDescent="0.25">
      <c r="A4867"/>
      <c r="B4867" s="152"/>
    </row>
    <row r="4868" spans="1:2" x14ac:dyDescent="0.25">
      <c r="A4868"/>
      <c r="B4868" s="152"/>
    </row>
    <row r="4869" spans="1:2" x14ac:dyDescent="0.25">
      <c r="A4869"/>
      <c r="B4869" s="152"/>
    </row>
    <row r="4870" spans="1:2" x14ac:dyDescent="0.25">
      <c r="A4870"/>
      <c r="B4870" s="152"/>
    </row>
    <row r="4871" spans="1:2" x14ac:dyDescent="0.25">
      <c r="A4871"/>
      <c r="B4871" s="152"/>
    </row>
    <row r="4872" spans="1:2" x14ac:dyDescent="0.25">
      <c r="A4872"/>
      <c r="B4872" s="152"/>
    </row>
    <row r="4873" spans="1:2" x14ac:dyDescent="0.25">
      <c r="A4873"/>
      <c r="B4873" s="152"/>
    </row>
    <row r="4874" spans="1:2" x14ac:dyDescent="0.25">
      <c r="A4874"/>
      <c r="B4874" s="152"/>
    </row>
    <row r="4875" spans="1:2" x14ac:dyDescent="0.25">
      <c r="A4875"/>
      <c r="B4875" s="152"/>
    </row>
    <row r="4876" spans="1:2" x14ac:dyDescent="0.25">
      <c r="A4876"/>
      <c r="B4876" s="152"/>
    </row>
    <row r="4877" spans="1:2" x14ac:dyDescent="0.25">
      <c r="A4877"/>
      <c r="B4877" s="152"/>
    </row>
    <row r="4878" spans="1:2" x14ac:dyDescent="0.25">
      <c r="A4878"/>
      <c r="B4878" s="152"/>
    </row>
    <row r="4879" spans="1:2" x14ac:dyDescent="0.25">
      <c r="A4879"/>
      <c r="B4879" s="152"/>
    </row>
    <row r="4880" spans="1:2" x14ac:dyDescent="0.25">
      <c r="A4880"/>
      <c r="B4880" s="152"/>
    </row>
    <row r="4881" spans="1:2" x14ac:dyDescent="0.25">
      <c r="A4881"/>
      <c r="B4881" s="152"/>
    </row>
    <row r="4882" spans="1:2" x14ac:dyDescent="0.25">
      <c r="A4882"/>
      <c r="B4882" s="152"/>
    </row>
    <row r="4883" spans="1:2" x14ac:dyDescent="0.25">
      <c r="A4883"/>
      <c r="B4883" s="152"/>
    </row>
    <row r="4884" spans="1:2" x14ac:dyDescent="0.25">
      <c r="A4884"/>
      <c r="B4884" s="152"/>
    </row>
    <row r="4885" spans="1:2" x14ac:dyDescent="0.25">
      <c r="A4885"/>
      <c r="B4885" s="152"/>
    </row>
    <row r="4886" spans="1:2" x14ac:dyDescent="0.25">
      <c r="A4886"/>
      <c r="B4886" s="152"/>
    </row>
    <row r="4887" spans="1:2" x14ac:dyDescent="0.25">
      <c r="A4887"/>
      <c r="B4887" s="152"/>
    </row>
    <row r="4888" spans="1:2" x14ac:dyDescent="0.25">
      <c r="A4888"/>
      <c r="B4888" s="152"/>
    </row>
    <row r="4889" spans="1:2" x14ac:dyDescent="0.25">
      <c r="A4889"/>
      <c r="B4889" s="152"/>
    </row>
    <row r="4890" spans="1:2" x14ac:dyDescent="0.25">
      <c r="A4890"/>
      <c r="B4890" s="152"/>
    </row>
    <row r="4891" spans="1:2" x14ac:dyDescent="0.25">
      <c r="A4891"/>
      <c r="B4891" s="152"/>
    </row>
    <row r="4892" spans="1:2" x14ac:dyDescent="0.25">
      <c r="A4892"/>
      <c r="B4892" s="152"/>
    </row>
    <row r="4893" spans="1:2" x14ac:dyDescent="0.25">
      <c r="A4893"/>
      <c r="B4893" s="152"/>
    </row>
    <row r="4894" spans="1:2" x14ac:dyDescent="0.25">
      <c r="A4894"/>
      <c r="B4894" s="152"/>
    </row>
    <row r="4895" spans="1:2" x14ac:dyDescent="0.25">
      <c r="A4895"/>
      <c r="B4895" s="152"/>
    </row>
    <row r="4896" spans="1:2" x14ac:dyDescent="0.25">
      <c r="A4896"/>
      <c r="B4896" s="152"/>
    </row>
    <row r="4897" spans="1:2" x14ac:dyDescent="0.25">
      <c r="A4897"/>
      <c r="B4897" s="152"/>
    </row>
    <row r="4898" spans="1:2" x14ac:dyDescent="0.25">
      <c r="A4898"/>
      <c r="B4898" s="152"/>
    </row>
    <row r="4899" spans="1:2" x14ac:dyDescent="0.25">
      <c r="A4899"/>
      <c r="B4899" s="152"/>
    </row>
    <row r="4900" spans="1:2" x14ac:dyDescent="0.25">
      <c r="A4900"/>
      <c r="B4900" s="152"/>
    </row>
    <row r="4901" spans="1:2" x14ac:dyDescent="0.25">
      <c r="A4901"/>
      <c r="B4901" s="152"/>
    </row>
    <row r="4902" spans="1:2" x14ac:dyDescent="0.25">
      <c r="A4902"/>
      <c r="B4902" s="152"/>
    </row>
    <row r="4903" spans="1:2" x14ac:dyDescent="0.25">
      <c r="A4903"/>
      <c r="B4903" s="152"/>
    </row>
    <row r="4904" spans="1:2" x14ac:dyDescent="0.25">
      <c r="A4904"/>
      <c r="B4904" s="152"/>
    </row>
    <row r="4905" spans="1:2" x14ac:dyDescent="0.25">
      <c r="A4905"/>
      <c r="B4905" s="152"/>
    </row>
    <row r="4906" spans="1:2" x14ac:dyDescent="0.25">
      <c r="A4906"/>
      <c r="B4906" s="152"/>
    </row>
    <row r="4907" spans="1:2" x14ac:dyDescent="0.25">
      <c r="A4907"/>
      <c r="B4907" s="152"/>
    </row>
    <row r="4908" spans="1:2" x14ac:dyDescent="0.25">
      <c r="A4908"/>
      <c r="B4908" s="152"/>
    </row>
    <row r="4909" spans="1:2" x14ac:dyDescent="0.25">
      <c r="A4909"/>
      <c r="B4909" s="152"/>
    </row>
    <row r="4910" spans="1:2" x14ac:dyDescent="0.25">
      <c r="A4910"/>
      <c r="B4910" s="152"/>
    </row>
    <row r="4911" spans="1:2" x14ac:dyDescent="0.25">
      <c r="A4911"/>
      <c r="B4911" s="152"/>
    </row>
    <row r="4912" spans="1:2" x14ac:dyDescent="0.25">
      <c r="A4912"/>
      <c r="B4912" s="152"/>
    </row>
    <row r="4913" spans="1:2" x14ac:dyDescent="0.25">
      <c r="A4913"/>
      <c r="B4913" s="152"/>
    </row>
    <row r="4914" spans="1:2" x14ac:dyDescent="0.25">
      <c r="A4914"/>
      <c r="B4914" s="152"/>
    </row>
    <row r="4915" spans="1:2" x14ac:dyDescent="0.25">
      <c r="A4915"/>
      <c r="B4915" s="152"/>
    </row>
    <row r="4916" spans="1:2" x14ac:dyDescent="0.25">
      <c r="A4916"/>
      <c r="B4916" s="152"/>
    </row>
    <row r="4917" spans="1:2" x14ac:dyDescent="0.25">
      <c r="A4917"/>
      <c r="B4917" s="152"/>
    </row>
    <row r="4918" spans="1:2" x14ac:dyDescent="0.25">
      <c r="A4918"/>
      <c r="B4918" s="152"/>
    </row>
    <row r="4919" spans="1:2" x14ac:dyDescent="0.25">
      <c r="A4919"/>
      <c r="B4919" s="152"/>
    </row>
    <row r="4920" spans="1:2" x14ac:dyDescent="0.25">
      <c r="A4920"/>
      <c r="B4920" s="152"/>
    </row>
    <row r="4921" spans="1:2" x14ac:dyDescent="0.25">
      <c r="A4921"/>
      <c r="B4921" s="152"/>
    </row>
    <row r="4922" spans="1:2" x14ac:dyDescent="0.25">
      <c r="A4922"/>
      <c r="B4922" s="152"/>
    </row>
    <row r="4923" spans="1:2" x14ac:dyDescent="0.25">
      <c r="A4923"/>
      <c r="B4923" s="152"/>
    </row>
    <row r="4924" spans="1:2" x14ac:dyDescent="0.25">
      <c r="A4924"/>
      <c r="B4924" s="152"/>
    </row>
    <row r="4925" spans="1:2" x14ac:dyDescent="0.25">
      <c r="A4925"/>
      <c r="B4925" s="152"/>
    </row>
    <row r="4926" spans="1:2" x14ac:dyDescent="0.25">
      <c r="A4926"/>
      <c r="B4926" s="152"/>
    </row>
    <row r="4927" spans="1:2" x14ac:dyDescent="0.25">
      <c r="A4927"/>
      <c r="B4927" s="152"/>
    </row>
    <row r="4928" spans="1:2" x14ac:dyDescent="0.25">
      <c r="A4928"/>
      <c r="B4928" s="152"/>
    </row>
    <row r="4929" spans="1:2" x14ac:dyDescent="0.25">
      <c r="A4929"/>
      <c r="B4929" s="152"/>
    </row>
    <row r="4930" spans="1:2" x14ac:dyDescent="0.25">
      <c r="A4930"/>
      <c r="B4930" s="152"/>
    </row>
    <row r="4931" spans="1:2" x14ac:dyDescent="0.25">
      <c r="A4931"/>
      <c r="B4931" s="152"/>
    </row>
    <row r="4932" spans="1:2" x14ac:dyDescent="0.25">
      <c r="A4932"/>
      <c r="B4932" s="152"/>
    </row>
    <row r="4933" spans="1:2" x14ac:dyDescent="0.25">
      <c r="A4933"/>
      <c r="B4933" s="152"/>
    </row>
    <row r="4934" spans="1:2" x14ac:dyDescent="0.25">
      <c r="A4934"/>
      <c r="B4934" s="152"/>
    </row>
    <row r="4935" spans="1:2" x14ac:dyDescent="0.25">
      <c r="A4935"/>
      <c r="B4935" s="152"/>
    </row>
    <row r="4936" spans="1:2" x14ac:dyDescent="0.25">
      <c r="A4936"/>
      <c r="B4936" s="152"/>
    </row>
    <row r="4937" spans="1:2" x14ac:dyDescent="0.25">
      <c r="A4937"/>
      <c r="B4937" s="152"/>
    </row>
    <row r="4938" spans="1:2" x14ac:dyDescent="0.25">
      <c r="A4938"/>
      <c r="B4938" s="152"/>
    </row>
    <row r="4939" spans="1:2" x14ac:dyDescent="0.25">
      <c r="A4939"/>
      <c r="B4939" s="152"/>
    </row>
    <row r="4940" spans="1:2" x14ac:dyDescent="0.25">
      <c r="A4940"/>
      <c r="B4940" s="152"/>
    </row>
    <row r="4941" spans="1:2" x14ac:dyDescent="0.25">
      <c r="A4941"/>
      <c r="B4941" s="152"/>
    </row>
    <row r="4942" spans="1:2" x14ac:dyDescent="0.25">
      <c r="A4942"/>
      <c r="B4942" s="152"/>
    </row>
    <row r="4943" spans="1:2" x14ac:dyDescent="0.25">
      <c r="A4943"/>
      <c r="B4943" s="152"/>
    </row>
    <row r="4944" spans="1:2" x14ac:dyDescent="0.25">
      <c r="A4944"/>
      <c r="B4944" s="152"/>
    </row>
    <row r="4945" spans="1:2" x14ac:dyDescent="0.25">
      <c r="A4945"/>
      <c r="B4945" s="152"/>
    </row>
    <row r="4946" spans="1:2" x14ac:dyDescent="0.25">
      <c r="A4946"/>
      <c r="B4946" s="152"/>
    </row>
    <row r="4947" spans="1:2" x14ac:dyDescent="0.25">
      <c r="A4947"/>
      <c r="B4947" s="152"/>
    </row>
    <row r="4948" spans="1:2" x14ac:dyDescent="0.25">
      <c r="A4948"/>
      <c r="B4948" s="152"/>
    </row>
    <row r="4949" spans="1:2" x14ac:dyDescent="0.25">
      <c r="A4949"/>
      <c r="B4949" s="152"/>
    </row>
    <row r="4950" spans="1:2" x14ac:dyDescent="0.25">
      <c r="A4950"/>
      <c r="B4950" s="152"/>
    </row>
    <row r="4951" spans="1:2" x14ac:dyDescent="0.25">
      <c r="A4951"/>
      <c r="B4951" s="152"/>
    </row>
    <row r="4952" spans="1:2" x14ac:dyDescent="0.25">
      <c r="A4952"/>
      <c r="B4952" s="152"/>
    </row>
    <row r="4953" spans="1:2" x14ac:dyDescent="0.25">
      <c r="A4953"/>
      <c r="B4953" s="152"/>
    </row>
    <row r="4954" spans="1:2" x14ac:dyDescent="0.25">
      <c r="A4954"/>
      <c r="B4954" s="152"/>
    </row>
    <row r="4955" spans="1:2" x14ac:dyDescent="0.25">
      <c r="A4955"/>
      <c r="B4955" s="152"/>
    </row>
    <row r="4956" spans="1:2" x14ac:dyDescent="0.25">
      <c r="A4956"/>
      <c r="B4956" s="152"/>
    </row>
    <row r="4957" spans="1:2" x14ac:dyDescent="0.25">
      <c r="A4957"/>
      <c r="B4957" s="152"/>
    </row>
    <row r="4958" spans="1:2" x14ac:dyDescent="0.25">
      <c r="A4958"/>
      <c r="B4958" s="152"/>
    </row>
    <row r="4959" spans="1:2" x14ac:dyDescent="0.25">
      <c r="A4959"/>
      <c r="B4959" s="152"/>
    </row>
    <row r="4960" spans="1:2" x14ac:dyDescent="0.25">
      <c r="A4960"/>
      <c r="B4960" s="152"/>
    </row>
    <row r="4961" spans="1:2" x14ac:dyDescent="0.25">
      <c r="A4961"/>
      <c r="B4961" s="152"/>
    </row>
    <row r="4962" spans="1:2" x14ac:dyDescent="0.25">
      <c r="A4962"/>
      <c r="B4962" s="152"/>
    </row>
    <row r="4963" spans="1:2" x14ac:dyDescent="0.25">
      <c r="A4963"/>
      <c r="B4963" s="152"/>
    </row>
    <row r="4964" spans="1:2" x14ac:dyDescent="0.25">
      <c r="A4964"/>
      <c r="B4964" s="152"/>
    </row>
    <row r="4965" spans="1:2" x14ac:dyDescent="0.25">
      <c r="A4965"/>
      <c r="B4965" s="152"/>
    </row>
    <row r="4966" spans="1:2" x14ac:dyDescent="0.25">
      <c r="A4966"/>
      <c r="B4966" s="152"/>
    </row>
    <row r="4967" spans="1:2" x14ac:dyDescent="0.25">
      <c r="A4967"/>
      <c r="B4967" s="152"/>
    </row>
    <row r="4968" spans="1:2" x14ac:dyDescent="0.25">
      <c r="A4968"/>
      <c r="B4968" s="152"/>
    </row>
    <row r="4969" spans="1:2" x14ac:dyDescent="0.25">
      <c r="A4969"/>
      <c r="B4969" s="152"/>
    </row>
    <row r="4970" spans="1:2" x14ac:dyDescent="0.25">
      <c r="A4970"/>
      <c r="B4970" s="152"/>
    </row>
    <row r="4971" spans="1:2" x14ac:dyDescent="0.25">
      <c r="A4971"/>
      <c r="B4971" s="152"/>
    </row>
    <row r="4972" spans="1:2" x14ac:dyDescent="0.25">
      <c r="A4972"/>
      <c r="B4972" s="152"/>
    </row>
    <row r="4973" spans="1:2" x14ac:dyDescent="0.25">
      <c r="A4973"/>
      <c r="B4973" s="152"/>
    </row>
    <row r="4974" spans="1:2" x14ac:dyDescent="0.25">
      <c r="A4974"/>
      <c r="B4974" s="152"/>
    </row>
    <row r="4975" spans="1:2" x14ac:dyDescent="0.25">
      <c r="A4975"/>
      <c r="B4975" s="152"/>
    </row>
    <row r="4976" spans="1:2" x14ac:dyDescent="0.25">
      <c r="A4976"/>
      <c r="B4976" s="152"/>
    </row>
    <row r="4977" spans="1:2" x14ac:dyDescent="0.25">
      <c r="A4977"/>
      <c r="B4977" s="152"/>
    </row>
    <row r="4978" spans="1:2" x14ac:dyDescent="0.25">
      <c r="A4978"/>
      <c r="B4978" s="152"/>
    </row>
    <row r="4979" spans="1:2" x14ac:dyDescent="0.25">
      <c r="A4979"/>
      <c r="B4979" s="152"/>
    </row>
    <row r="4980" spans="1:2" x14ac:dyDescent="0.25">
      <c r="A4980"/>
      <c r="B4980" s="152"/>
    </row>
    <row r="4981" spans="1:2" x14ac:dyDescent="0.25">
      <c r="A4981"/>
      <c r="B4981" s="152"/>
    </row>
    <row r="4982" spans="1:2" x14ac:dyDescent="0.25">
      <c r="A4982"/>
      <c r="B4982" s="152"/>
    </row>
    <row r="4983" spans="1:2" x14ac:dyDescent="0.25">
      <c r="A4983"/>
      <c r="B4983" s="152"/>
    </row>
    <row r="4984" spans="1:2" x14ac:dyDescent="0.25">
      <c r="A4984"/>
      <c r="B4984" s="152"/>
    </row>
    <row r="4985" spans="1:2" x14ac:dyDescent="0.25">
      <c r="A4985"/>
      <c r="B4985" s="152"/>
    </row>
    <row r="4986" spans="1:2" x14ac:dyDescent="0.25">
      <c r="A4986"/>
      <c r="B4986" s="152"/>
    </row>
    <row r="4987" spans="1:2" x14ac:dyDescent="0.25">
      <c r="A4987"/>
      <c r="B4987" s="152"/>
    </row>
    <row r="4988" spans="1:2" x14ac:dyDescent="0.25">
      <c r="A4988"/>
      <c r="B4988" s="152"/>
    </row>
    <row r="4989" spans="1:2" x14ac:dyDescent="0.25">
      <c r="A4989"/>
      <c r="B4989" s="152"/>
    </row>
    <row r="4990" spans="1:2" x14ac:dyDescent="0.25">
      <c r="A4990"/>
      <c r="B4990" s="152"/>
    </row>
    <row r="4991" spans="1:2" x14ac:dyDescent="0.25">
      <c r="A4991"/>
      <c r="B4991" s="152"/>
    </row>
    <row r="4992" spans="1:2" x14ac:dyDescent="0.25">
      <c r="A4992"/>
      <c r="B4992" s="152"/>
    </row>
    <row r="4993" spans="1:2" x14ac:dyDescent="0.25">
      <c r="A4993"/>
      <c r="B4993" s="152"/>
    </row>
    <row r="4994" spans="1:2" x14ac:dyDescent="0.25">
      <c r="A4994"/>
      <c r="B4994" s="152"/>
    </row>
    <row r="4995" spans="1:2" x14ac:dyDescent="0.25">
      <c r="A4995"/>
      <c r="B4995" s="152"/>
    </row>
    <row r="4996" spans="1:2" x14ac:dyDescent="0.25">
      <c r="A4996"/>
      <c r="B4996" s="152"/>
    </row>
    <row r="4997" spans="1:2" x14ac:dyDescent="0.25">
      <c r="A4997"/>
      <c r="B4997" s="152"/>
    </row>
    <row r="4998" spans="1:2" x14ac:dyDescent="0.25">
      <c r="A4998"/>
      <c r="B4998" s="152"/>
    </row>
    <row r="4999" spans="1:2" x14ac:dyDescent="0.25">
      <c r="A4999"/>
      <c r="B4999" s="152"/>
    </row>
    <row r="5000" spans="1:2" x14ac:dyDescent="0.25">
      <c r="A5000"/>
      <c r="B5000" s="152"/>
    </row>
    <row r="5001" spans="1:2" x14ac:dyDescent="0.25">
      <c r="A5001"/>
      <c r="B5001" s="152"/>
    </row>
    <row r="5002" spans="1:2" x14ac:dyDescent="0.25">
      <c r="A5002"/>
      <c r="B5002" s="152"/>
    </row>
    <row r="5003" spans="1:2" x14ac:dyDescent="0.25">
      <c r="A5003"/>
      <c r="B5003" s="152"/>
    </row>
    <row r="5004" spans="1:2" x14ac:dyDescent="0.25">
      <c r="A5004"/>
      <c r="B5004" s="152"/>
    </row>
    <row r="5005" spans="1:2" x14ac:dyDescent="0.25">
      <c r="A5005"/>
      <c r="B5005" s="152"/>
    </row>
    <row r="5006" spans="1:2" x14ac:dyDescent="0.25">
      <c r="A5006"/>
      <c r="B5006" s="152"/>
    </row>
    <row r="5007" spans="1:2" x14ac:dyDescent="0.25">
      <c r="A5007"/>
      <c r="B5007" s="152"/>
    </row>
    <row r="5008" spans="1:2" x14ac:dyDescent="0.25">
      <c r="A5008"/>
      <c r="B5008" s="152"/>
    </row>
    <row r="5009" spans="1:2" x14ac:dyDescent="0.25">
      <c r="A5009"/>
      <c r="B5009" s="152"/>
    </row>
    <row r="5010" spans="1:2" x14ac:dyDescent="0.25">
      <c r="A5010"/>
      <c r="B5010" s="152"/>
    </row>
    <row r="5011" spans="1:2" x14ac:dyDescent="0.25">
      <c r="A5011"/>
      <c r="B5011" s="152"/>
    </row>
    <row r="5012" spans="1:2" x14ac:dyDescent="0.25">
      <c r="A5012"/>
      <c r="B5012" s="152"/>
    </row>
    <row r="5013" spans="1:2" x14ac:dyDescent="0.25">
      <c r="A5013"/>
      <c r="B5013" s="152"/>
    </row>
    <row r="5014" spans="1:2" x14ac:dyDescent="0.25">
      <c r="A5014"/>
      <c r="B5014" s="152"/>
    </row>
    <row r="5015" spans="1:2" x14ac:dyDescent="0.25">
      <c r="A5015"/>
      <c r="B5015" s="152"/>
    </row>
    <row r="5016" spans="1:2" x14ac:dyDescent="0.25">
      <c r="A5016"/>
      <c r="B5016" s="152"/>
    </row>
    <row r="5017" spans="1:2" x14ac:dyDescent="0.25">
      <c r="A5017"/>
      <c r="B5017" s="152"/>
    </row>
    <row r="5018" spans="1:2" x14ac:dyDescent="0.25">
      <c r="A5018"/>
      <c r="B5018" s="152"/>
    </row>
    <row r="5019" spans="1:2" x14ac:dyDescent="0.25">
      <c r="A5019"/>
      <c r="B5019" s="152"/>
    </row>
    <row r="5020" spans="1:2" x14ac:dyDescent="0.25">
      <c r="A5020"/>
      <c r="B5020" s="152"/>
    </row>
    <row r="5021" spans="1:2" x14ac:dyDescent="0.25">
      <c r="A5021"/>
      <c r="B5021" s="152"/>
    </row>
    <row r="5022" spans="1:2" x14ac:dyDescent="0.25">
      <c r="A5022"/>
      <c r="B5022" s="152"/>
    </row>
    <row r="5023" spans="1:2" x14ac:dyDescent="0.25">
      <c r="A5023"/>
      <c r="B5023" s="152"/>
    </row>
    <row r="5024" spans="1:2" x14ac:dyDescent="0.25">
      <c r="A5024"/>
      <c r="B5024" s="152"/>
    </row>
    <row r="5025" spans="1:2" x14ac:dyDescent="0.25">
      <c r="A5025"/>
      <c r="B5025" s="152"/>
    </row>
    <row r="5026" spans="1:2" x14ac:dyDescent="0.25">
      <c r="A5026"/>
      <c r="B5026" s="152"/>
    </row>
    <row r="5027" spans="1:2" x14ac:dyDescent="0.25">
      <c r="A5027"/>
      <c r="B5027" s="152"/>
    </row>
    <row r="5028" spans="1:2" x14ac:dyDescent="0.25">
      <c r="A5028"/>
      <c r="B5028" s="152"/>
    </row>
    <row r="5029" spans="1:2" x14ac:dyDescent="0.25">
      <c r="A5029"/>
      <c r="B5029" s="152"/>
    </row>
    <row r="5030" spans="1:2" x14ac:dyDescent="0.25">
      <c r="A5030"/>
      <c r="B5030" s="152"/>
    </row>
    <row r="5031" spans="1:2" x14ac:dyDescent="0.25">
      <c r="A5031"/>
      <c r="B5031" s="152"/>
    </row>
    <row r="5032" spans="1:2" x14ac:dyDescent="0.25">
      <c r="A5032"/>
      <c r="B5032" s="152"/>
    </row>
    <row r="5033" spans="1:2" x14ac:dyDescent="0.25">
      <c r="A5033"/>
      <c r="B5033" s="152"/>
    </row>
    <row r="5034" spans="1:2" x14ac:dyDescent="0.25">
      <c r="A5034"/>
      <c r="B5034" s="152"/>
    </row>
    <row r="5035" spans="1:2" x14ac:dyDescent="0.25">
      <c r="A5035"/>
      <c r="B5035" s="152"/>
    </row>
    <row r="5036" spans="1:2" x14ac:dyDescent="0.25">
      <c r="A5036"/>
      <c r="B5036" s="152"/>
    </row>
    <row r="5037" spans="1:2" x14ac:dyDescent="0.25">
      <c r="A5037"/>
      <c r="B5037" s="152"/>
    </row>
    <row r="5038" spans="1:2" x14ac:dyDescent="0.25">
      <c r="A5038"/>
      <c r="B5038" s="152"/>
    </row>
    <row r="5039" spans="1:2" x14ac:dyDescent="0.25">
      <c r="A5039"/>
      <c r="B5039" s="152"/>
    </row>
    <row r="5040" spans="1:2" x14ac:dyDescent="0.25">
      <c r="A5040"/>
      <c r="B5040" s="152"/>
    </row>
    <row r="5041" spans="1:2" x14ac:dyDescent="0.25">
      <c r="A5041"/>
      <c r="B5041" s="152"/>
    </row>
    <row r="5042" spans="1:2" x14ac:dyDescent="0.25">
      <c r="A5042"/>
      <c r="B5042" s="152"/>
    </row>
    <row r="5043" spans="1:2" x14ac:dyDescent="0.25">
      <c r="A5043"/>
      <c r="B5043" s="152"/>
    </row>
    <row r="5044" spans="1:2" x14ac:dyDescent="0.25">
      <c r="A5044"/>
      <c r="B5044" s="152"/>
    </row>
    <row r="5045" spans="1:2" x14ac:dyDescent="0.25">
      <c r="A5045"/>
      <c r="B5045" s="152"/>
    </row>
    <row r="5046" spans="1:2" x14ac:dyDescent="0.25">
      <c r="A5046"/>
      <c r="B5046" s="152"/>
    </row>
    <row r="5047" spans="1:2" x14ac:dyDescent="0.25">
      <c r="A5047"/>
      <c r="B5047" s="152"/>
    </row>
    <row r="5048" spans="1:2" x14ac:dyDescent="0.25">
      <c r="A5048"/>
      <c r="B5048" s="152"/>
    </row>
    <row r="5049" spans="1:2" x14ac:dyDescent="0.25">
      <c r="A5049"/>
      <c r="B5049" s="152"/>
    </row>
    <row r="5050" spans="1:2" x14ac:dyDescent="0.25">
      <c r="A5050"/>
      <c r="B5050" s="152"/>
    </row>
    <row r="5051" spans="1:2" x14ac:dyDescent="0.25">
      <c r="A5051"/>
      <c r="B5051" s="152"/>
    </row>
    <row r="5052" spans="1:2" x14ac:dyDescent="0.25">
      <c r="A5052"/>
      <c r="B5052" s="152"/>
    </row>
    <row r="5053" spans="1:2" x14ac:dyDescent="0.25">
      <c r="A5053"/>
      <c r="B5053" s="152"/>
    </row>
    <row r="5054" spans="1:2" x14ac:dyDescent="0.25">
      <c r="A5054"/>
      <c r="B5054" s="152"/>
    </row>
    <row r="5055" spans="1:2" x14ac:dyDescent="0.25">
      <c r="A5055"/>
      <c r="B5055" s="152"/>
    </row>
    <row r="5056" spans="1:2" x14ac:dyDescent="0.25">
      <c r="A5056"/>
      <c r="B5056" s="152"/>
    </row>
    <row r="5057" spans="1:2" x14ac:dyDescent="0.25">
      <c r="A5057"/>
      <c r="B5057" s="152"/>
    </row>
    <row r="5058" spans="1:2" x14ac:dyDescent="0.25">
      <c r="A5058"/>
      <c r="B5058" s="152"/>
    </row>
    <row r="5059" spans="1:2" x14ac:dyDescent="0.25">
      <c r="A5059"/>
      <c r="B5059" s="152"/>
    </row>
    <row r="5060" spans="1:2" x14ac:dyDescent="0.25">
      <c r="A5060"/>
      <c r="B5060" s="152"/>
    </row>
    <row r="5061" spans="1:2" x14ac:dyDescent="0.25">
      <c r="A5061"/>
      <c r="B5061" s="152"/>
    </row>
    <row r="5062" spans="1:2" x14ac:dyDescent="0.25">
      <c r="A5062"/>
      <c r="B5062" s="152"/>
    </row>
    <row r="5063" spans="1:2" x14ac:dyDescent="0.25">
      <c r="A5063"/>
      <c r="B5063" s="152"/>
    </row>
    <row r="5064" spans="1:2" x14ac:dyDescent="0.25">
      <c r="A5064"/>
      <c r="B5064" s="152"/>
    </row>
    <row r="5065" spans="1:2" x14ac:dyDescent="0.25">
      <c r="A5065"/>
      <c r="B5065" s="152"/>
    </row>
    <row r="5066" spans="1:2" x14ac:dyDescent="0.25">
      <c r="A5066"/>
      <c r="B5066" s="152"/>
    </row>
    <row r="5067" spans="1:2" x14ac:dyDescent="0.25">
      <c r="A5067"/>
      <c r="B5067" s="152"/>
    </row>
    <row r="5068" spans="1:2" x14ac:dyDescent="0.25">
      <c r="A5068"/>
      <c r="B5068" s="152"/>
    </row>
    <row r="5069" spans="1:2" x14ac:dyDescent="0.25">
      <c r="A5069"/>
      <c r="B5069" s="152"/>
    </row>
    <row r="5070" spans="1:2" x14ac:dyDescent="0.25">
      <c r="A5070"/>
      <c r="B5070" s="152"/>
    </row>
    <row r="5071" spans="1:2" x14ac:dyDescent="0.25">
      <c r="A5071"/>
      <c r="B5071" s="152"/>
    </row>
    <row r="5072" spans="1:2" x14ac:dyDescent="0.25">
      <c r="A5072"/>
      <c r="B5072" s="152"/>
    </row>
    <row r="5073" spans="1:2" x14ac:dyDescent="0.25">
      <c r="A5073"/>
      <c r="B5073" s="152"/>
    </row>
    <row r="5074" spans="1:2" x14ac:dyDescent="0.25">
      <c r="A5074"/>
      <c r="B5074" s="152"/>
    </row>
    <row r="5075" spans="1:2" x14ac:dyDescent="0.25">
      <c r="A5075"/>
      <c r="B5075" s="152"/>
    </row>
    <row r="5076" spans="1:2" x14ac:dyDescent="0.25">
      <c r="A5076"/>
      <c r="B5076" s="152"/>
    </row>
    <row r="5077" spans="1:2" x14ac:dyDescent="0.25">
      <c r="A5077"/>
      <c r="B5077" s="152"/>
    </row>
    <row r="5078" spans="1:2" x14ac:dyDescent="0.25">
      <c r="A5078"/>
      <c r="B5078" s="152"/>
    </row>
    <row r="5079" spans="1:2" x14ac:dyDescent="0.25">
      <c r="A5079"/>
      <c r="B5079" s="152"/>
    </row>
    <row r="5080" spans="1:2" x14ac:dyDescent="0.25">
      <c r="A5080"/>
      <c r="B5080" s="152"/>
    </row>
    <row r="5081" spans="1:2" x14ac:dyDescent="0.25">
      <c r="A5081"/>
      <c r="B5081" s="152"/>
    </row>
    <row r="5082" spans="1:2" x14ac:dyDescent="0.25">
      <c r="A5082"/>
      <c r="B5082" s="152"/>
    </row>
    <row r="5083" spans="1:2" x14ac:dyDescent="0.25">
      <c r="A5083"/>
      <c r="B5083" s="152"/>
    </row>
    <row r="5084" spans="1:2" x14ac:dyDescent="0.25">
      <c r="A5084"/>
      <c r="B5084" s="152"/>
    </row>
    <row r="5085" spans="1:2" x14ac:dyDescent="0.25">
      <c r="A5085"/>
      <c r="B5085" s="152"/>
    </row>
    <row r="5086" spans="1:2" x14ac:dyDescent="0.25">
      <c r="A5086"/>
      <c r="B5086" s="152"/>
    </row>
    <row r="5087" spans="1:2" x14ac:dyDescent="0.25">
      <c r="A5087"/>
      <c r="B5087" s="152"/>
    </row>
    <row r="5088" spans="1:2" x14ac:dyDescent="0.25">
      <c r="A5088"/>
      <c r="B5088" s="152"/>
    </row>
    <row r="5089" spans="1:2" x14ac:dyDescent="0.25">
      <c r="A5089"/>
      <c r="B5089" s="152"/>
    </row>
    <row r="5090" spans="1:2" x14ac:dyDescent="0.25">
      <c r="A5090"/>
      <c r="B5090" s="152"/>
    </row>
    <row r="5091" spans="1:2" x14ac:dyDescent="0.25">
      <c r="A5091"/>
      <c r="B5091" s="152"/>
    </row>
    <row r="5092" spans="1:2" x14ac:dyDescent="0.25">
      <c r="A5092"/>
      <c r="B5092" s="152"/>
    </row>
    <row r="5093" spans="1:2" x14ac:dyDescent="0.25">
      <c r="A5093"/>
      <c r="B5093" s="152"/>
    </row>
    <row r="5094" spans="1:2" x14ac:dyDescent="0.25">
      <c r="A5094"/>
      <c r="B5094" s="152"/>
    </row>
    <row r="5095" spans="1:2" x14ac:dyDescent="0.25">
      <c r="A5095"/>
      <c r="B5095" s="152"/>
    </row>
    <row r="5096" spans="1:2" x14ac:dyDescent="0.25">
      <c r="A5096"/>
      <c r="B5096" s="152"/>
    </row>
    <row r="5097" spans="1:2" x14ac:dyDescent="0.25">
      <c r="A5097"/>
      <c r="B5097" s="152"/>
    </row>
    <row r="5098" spans="1:2" x14ac:dyDescent="0.25">
      <c r="A5098"/>
      <c r="B5098" s="152"/>
    </row>
    <row r="5099" spans="1:2" x14ac:dyDescent="0.25">
      <c r="A5099"/>
      <c r="B5099" s="152"/>
    </row>
    <row r="5100" spans="1:2" x14ac:dyDescent="0.25">
      <c r="A5100"/>
      <c r="B5100" s="152"/>
    </row>
    <row r="5101" spans="1:2" x14ac:dyDescent="0.25">
      <c r="A5101"/>
      <c r="B5101" s="152"/>
    </row>
    <row r="5102" spans="1:2" x14ac:dyDescent="0.25">
      <c r="A5102"/>
      <c r="B5102" s="152"/>
    </row>
    <row r="5103" spans="1:2" x14ac:dyDescent="0.25">
      <c r="A5103"/>
      <c r="B5103" s="152"/>
    </row>
    <row r="5104" spans="1:2" x14ac:dyDescent="0.25">
      <c r="A5104"/>
      <c r="B5104" s="152"/>
    </row>
    <row r="5105" spans="1:2" x14ac:dyDescent="0.25">
      <c r="A5105"/>
      <c r="B5105" s="152"/>
    </row>
    <row r="5106" spans="1:2" x14ac:dyDescent="0.25">
      <c r="A5106"/>
      <c r="B5106" s="152"/>
    </row>
    <row r="5107" spans="1:2" x14ac:dyDescent="0.25">
      <c r="A5107"/>
      <c r="B5107" s="152"/>
    </row>
    <row r="5108" spans="1:2" x14ac:dyDescent="0.25">
      <c r="A5108"/>
      <c r="B5108" s="152"/>
    </row>
    <row r="5109" spans="1:2" x14ac:dyDescent="0.25">
      <c r="A5109"/>
      <c r="B5109" s="152"/>
    </row>
    <row r="5110" spans="1:2" x14ac:dyDescent="0.25">
      <c r="A5110"/>
      <c r="B5110" s="152"/>
    </row>
    <row r="5111" spans="1:2" x14ac:dyDescent="0.25">
      <c r="A5111"/>
      <c r="B5111" s="152"/>
    </row>
    <row r="5112" spans="1:2" x14ac:dyDescent="0.25">
      <c r="A5112"/>
      <c r="B5112" s="152"/>
    </row>
    <row r="5113" spans="1:2" x14ac:dyDescent="0.25">
      <c r="A5113"/>
      <c r="B5113" s="152"/>
    </row>
    <row r="5114" spans="1:2" x14ac:dyDescent="0.25">
      <c r="A5114"/>
      <c r="B5114" s="152"/>
    </row>
    <row r="5115" spans="1:2" x14ac:dyDescent="0.25">
      <c r="A5115"/>
      <c r="B5115" s="152"/>
    </row>
    <row r="5116" spans="1:2" x14ac:dyDescent="0.25">
      <c r="A5116"/>
      <c r="B5116" s="152"/>
    </row>
    <row r="5117" spans="1:2" x14ac:dyDescent="0.25">
      <c r="A5117"/>
      <c r="B5117" s="152"/>
    </row>
    <row r="5118" spans="1:2" x14ac:dyDescent="0.25">
      <c r="A5118"/>
      <c r="B5118" s="152"/>
    </row>
    <row r="5119" spans="1:2" x14ac:dyDescent="0.25">
      <c r="A5119"/>
      <c r="B5119" s="152"/>
    </row>
    <row r="5120" spans="1:2" x14ac:dyDescent="0.25">
      <c r="A5120"/>
      <c r="B5120" s="152"/>
    </row>
    <row r="5121" spans="1:2" x14ac:dyDescent="0.25">
      <c r="A5121"/>
      <c r="B5121" s="152"/>
    </row>
    <row r="5122" spans="1:2" x14ac:dyDescent="0.25">
      <c r="A5122"/>
      <c r="B5122" s="152"/>
    </row>
    <row r="5123" spans="1:2" x14ac:dyDescent="0.25">
      <c r="A5123"/>
      <c r="B5123" s="152"/>
    </row>
    <row r="5124" spans="1:2" x14ac:dyDescent="0.25">
      <c r="A5124"/>
      <c r="B5124" s="152"/>
    </row>
    <row r="5125" spans="1:2" x14ac:dyDescent="0.25">
      <c r="A5125"/>
      <c r="B5125" s="152"/>
    </row>
    <row r="5126" spans="1:2" x14ac:dyDescent="0.25">
      <c r="A5126"/>
      <c r="B5126" s="152"/>
    </row>
    <row r="5127" spans="1:2" x14ac:dyDescent="0.25">
      <c r="A5127"/>
      <c r="B5127" s="152"/>
    </row>
    <row r="5128" spans="1:2" x14ac:dyDescent="0.25">
      <c r="A5128"/>
      <c r="B5128" s="152"/>
    </row>
    <row r="5129" spans="1:2" x14ac:dyDescent="0.25">
      <c r="A5129"/>
      <c r="B5129" s="152"/>
    </row>
    <row r="5130" spans="1:2" x14ac:dyDescent="0.25">
      <c r="A5130"/>
      <c r="B5130" s="152"/>
    </row>
    <row r="5131" spans="1:2" x14ac:dyDescent="0.25">
      <c r="A5131"/>
      <c r="B5131" s="152"/>
    </row>
    <row r="5132" spans="1:2" x14ac:dyDescent="0.25">
      <c r="A5132"/>
      <c r="B5132" s="152"/>
    </row>
    <row r="5133" spans="1:2" x14ac:dyDescent="0.25">
      <c r="A5133"/>
      <c r="B5133" s="152"/>
    </row>
    <row r="5134" spans="1:2" x14ac:dyDescent="0.25">
      <c r="A5134"/>
      <c r="B5134" s="152"/>
    </row>
    <row r="5135" spans="1:2" x14ac:dyDescent="0.25">
      <c r="A5135"/>
      <c r="B5135" s="152"/>
    </row>
    <row r="5136" spans="1:2" x14ac:dyDescent="0.25">
      <c r="A5136"/>
      <c r="B5136" s="152"/>
    </row>
    <row r="5137" spans="1:2" x14ac:dyDescent="0.25">
      <c r="A5137"/>
      <c r="B5137" s="152"/>
    </row>
    <row r="5138" spans="1:2" x14ac:dyDescent="0.25">
      <c r="A5138"/>
      <c r="B5138" s="152"/>
    </row>
    <row r="5139" spans="1:2" x14ac:dyDescent="0.25">
      <c r="A5139"/>
      <c r="B5139" s="152"/>
    </row>
    <row r="5140" spans="1:2" x14ac:dyDescent="0.25">
      <c r="A5140"/>
      <c r="B5140" s="152"/>
    </row>
    <row r="5141" spans="1:2" x14ac:dyDescent="0.25">
      <c r="A5141"/>
      <c r="B5141" s="152"/>
    </row>
    <row r="5142" spans="1:2" x14ac:dyDescent="0.25">
      <c r="A5142"/>
      <c r="B5142" s="152"/>
    </row>
    <row r="5143" spans="1:2" x14ac:dyDescent="0.25">
      <c r="A5143"/>
      <c r="B5143" s="152"/>
    </row>
    <row r="5144" spans="1:2" x14ac:dyDescent="0.25">
      <c r="A5144"/>
      <c r="B5144" s="152"/>
    </row>
    <row r="5145" spans="1:2" x14ac:dyDescent="0.25">
      <c r="A5145"/>
      <c r="B5145" s="152"/>
    </row>
    <row r="5146" spans="1:2" x14ac:dyDescent="0.25">
      <c r="A5146"/>
      <c r="B5146" s="152"/>
    </row>
    <row r="5147" spans="1:2" x14ac:dyDescent="0.25">
      <c r="A5147"/>
      <c r="B5147" s="152"/>
    </row>
    <row r="5148" spans="1:2" x14ac:dyDescent="0.25">
      <c r="A5148"/>
      <c r="B5148" s="152"/>
    </row>
    <row r="5149" spans="1:2" x14ac:dyDescent="0.25">
      <c r="A5149"/>
      <c r="B5149" s="152"/>
    </row>
    <row r="5150" spans="1:2" x14ac:dyDescent="0.25">
      <c r="A5150"/>
      <c r="B5150" s="152"/>
    </row>
    <row r="5151" spans="1:2" x14ac:dyDescent="0.25">
      <c r="A5151"/>
      <c r="B5151" s="152"/>
    </row>
    <row r="5152" spans="1:2" x14ac:dyDescent="0.25">
      <c r="A5152"/>
      <c r="B5152" s="152"/>
    </row>
    <row r="5153" spans="1:2" x14ac:dyDescent="0.25">
      <c r="A5153"/>
      <c r="B5153" s="152"/>
    </row>
    <row r="5154" spans="1:2" x14ac:dyDescent="0.25">
      <c r="A5154"/>
      <c r="B5154" s="152"/>
    </row>
    <row r="5155" spans="1:2" x14ac:dyDescent="0.25">
      <c r="A5155"/>
      <c r="B5155" s="152"/>
    </row>
    <row r="5156" spans="1:2" x14ac:dyDescent="0.25">
      <c r="A5156"/>
      <c r="B5156" s="152"/>
    </row>
    <row r="5157" spans="1:2" x14ac:dyDescent="0.25">
      <c r="A5157"/>
      <c r="B5157" s="152"/>
    </row>
    <row r="5158" spans="1:2" x14ac:dyDescent="0.25">
      <c r="A5158"/>
      <c r="B5158" s="152"/>
    </row>
    <row r="5159" spans="1:2" x14ac:dyDescent="0.25">
      <c r="A5159"/>
      <c r="B5159" s="152"/>
    </row>
    <row r="5160" spans="1:2" x14ac:dyDescent="0.25">
      <c r="A5160"/>
      <c r="B5160" s="152"/>
    </row>
    <row r="5161" spans="1:2" x14ac:dyDescent="0.25">
      <c r="A5161"/>
      <c r="B5161" s="152"/>
    </row>
    <row r="5162" spans="1:2" x14ac:dyDescent="0.25">
      <c r="A5162"/>
      <c r="B5162" s="152"/>
    </row>
    <row r="5163" spans="1:2" x14ac:dyDescent="0.25">
      <c r="A5163"/>
      <c r="B5163" s="152"/>
    </row>
    <row r="5164" spans="1:2" x14ac:dyDescent="0.25">
      <c r="A5164"/>
      <c r="B5164" s="152"/>
    </row>
    <row r="5165" spans="1:2" x14ac:dyDescent="0.25">
      <c r="A5165"/>
      <c r="B5165" s="152"/>
    </row>
    <row r="5166" spans="1:2" x14ac:dyDescent="0.25">
      <c r="A5166"/>
      <c r="B5166" s="152"/>
    </row>
    <row r="5167" spans="1:2" x14ac:dyDescent="0.25">
      <c r="A5167"/>
      <c r="B5167" s="152"/>
    </row>
    <row r="5168" spans="1:2" x14ac:dyDescent="0.25">
      <c r="A5168"/>
      <c r="B5168" s="152"/>
    </row>
    <row r="5169" spans="1:2" x14ac:dyDescent="0.25">
      <c r="A5169"/>
      <c r="B5169" s="152"/>
    </row>
    <row r="5170" spans="1:2" x14ac:dyDescent="0.25">
      <c r="A5170"/>
      <c r="B5170" s="152"/>
    </row>
    <row r="5171" spans="1:2" x14ac:dyDescent="0.25">
      <c r="A5171"/>
      <c r="B5171" s="152"/>
    </row>
    <row r="5172" spans="1:2" x14ac:dyDescent="0.25">
      <c r="A5172"/>
      <c r="B5172" s="152"/>
    </row>
    <row r="5173" spans="1:2" x14ac:dyDescent="0.25">
      <c r="A5173"/>
      <c r="B5173" s="152"/>
    </row>
    <row r="5174" spans="1:2" x14ac:dyDescent="0.25">
      <c r="A5174"/>
      <c r="B5174" s="152"/>
    </row>
    <row r="5175" spans="1:2" x14ac:dyDescent="0.25">
      <c r="A5175"/>
      <c r="B5175" s="152"/>
    </row>
    <row r="5176" spans="1:2" x14ac:dyDescent="0.25">
      <c r="A5176"/>
      <c r="B5176" s="152"/>
    </row>
    <row r="5177" spans="1:2" x14ac:dyDescent="0.25">
      <c r="A5177"/>
      <c r="B5177" s="152"/>
    </row>
    <row r="5178" spans="1:2" x14ac:dyDescent="0.25">
      <c r="A5178"/>
      <c r="B5178" s="152"/>
    </row>
    <row r="5179" spans="1:2" x14ac:dyDescent="0.25">
      <c r="A5179"/>
      <c r="B5179" s="152"/>
    </row>
    <row r="5180" spans="1:2" x14ac:dyDescent="0.25">
      <c r="A5180"/>
      <c r="B5180" s="152"/>
    </row>
    <row r="5181" spans="1:2" x14ac:dyDescent="0.25">
      <c r="A5181"/>
      <c r="B5181" s="152"/>
    </row>
    <row r="5182" spans="1:2" x14ac:dyDescent="0.25">
      <c r="A5182"/>
      <c r="B5182" s="152"/>
    </row>
    <row r="5183" spans="1:2" x14ac:dyDescent="0.25">
      <c r="A5183"/>
      <c r="B5183" s="152"/>
    </row>
    <row r="5184" spans="1:2" x14ac:dyDescent="0.25">
      <c r="A5184"/>
      <c r="B5184" s="152"/>
    </row>
    <row r="5185" spans="1:2" x14ac:dyDescent="0.25">
      <c r="A5185"/>
      <c r="B5185" s="152"/>
    </row>
    <row r="5186" spans="1:2" x14ac:dyDescent="0.25">
      <c r="A5186"/>
      <c r="B5186" s="152"/>
    </row>
    <row r="5187" spans="1:2" x14ac:dyDescent="0.25">
      <c r="A5187"/>
      <c r="B5187" s="152"/>
    </row>
    <row r="5188" spans="1:2" x14ac:dyDescent="0.25">
      <c r="A5188"/>
      <c r="B5188" s="152"/>
    </row>
    <row r="5189" spans="1:2" x14ac:dyDescent="0.25">
      <c r="A5189"/>
      <c r="B5189" s="152"/>
    </row>
    <row r="5190" spans="1:2" x14ac:dyDescent="0.25">
      <c r="A5190"/>
      <c r="B5190" s="152"/>
    </row>
    <row r="5191" spans="1:2" x14ac:dyDescent="0.25">
      <c r="A5191"/>
      <c r="B5191" s="152"/>
    </row>
    <row r="5192" spans="1:2" x14ac:dyDescent="0.25">
      <c r="A5192"/>
      <c r="B5192" s="152"/>
    </row>
    <row r="5193" spans="1:2" x14ac:dyDescent="0.25">
      <c r="A5193"/>
      <c r="B5193" s="152"/>
    </row>
    <row r="5194" spans="1:2" x14ac:dyDescent="0.25">
      <c r="A5194"/>
      <c r="B5194" s="152"/>
    </row>
    <row r="5195" spans="1:2" x14ac:dyDescent="0.25">
      <c r="A5195"/>
      <c r="B5195" s="152"/>
    </row>
    <row r="5196" spans="1:2" x14ac:dyDescent="0.25">
      <c r="A5196"/>
      <c r="B5196" s="152"/>
    </row>
    <row r="5197" spans="1:2" x14ac:dyDescent="0.25">
      <c r="A5197"/>
      <c r="B5197" s="152"/>
    </row>
    <row r="5198" spans="1:2" x14ac:dyDescent="0.25">
      <c r="A5198"/>
      <c r="B5198" s="152"/>
    </row>
    <row r="5199" spans="1:2" x14ac:dyDescent="0.25">
      <c r="A5199"/>
      <c r="B5199" s="152"/>
    </row>
    <row r="5200" spans="1:2" x14ac:dyDescent="0.25">
      <c r="A5200"/>
      <c r="B5200" s="152"/>
    </row>
    <row r="5201" spans="1:2" x14ac:dyDescent="0.25">
      <c r="A5201"/>
      <c r="B5201" s="152"/>
    </row>
    <row r="5202" spans="1:2" x14ac:dyDescent="0.25">
      <c r="A5202"/>
      <c r="B5202" s="152"/>
    </row>
    <row r="5203" spans="1:2" x14ac:dyDescent="0.25">
      <c r="A5203"/>
      <c r="B5203" s="152"/>
    </row>
    <row r="5204" spans="1:2" x14ac:dyDescent="0.25">
      <c r="A5204"/>
      <c r="B5204" s="152"/>
    </row>
    <row r="5205" spans="1:2" x14ac:dyDescent="0.25">
      <c r="A5205"/>
      <c r="B5205" s="152"/>
    </row>
    <row r="5206" spans="1:2" x14ac:dyDescent="0.25">
      <c r="A5206"/>
      <c r="B5206" s="152"/>
    </row>
    <row r="5207" spans="1:2" x14ac:dyDescent="0.25">
      <c r="A5207"/>
      <c r="B5207" s="152"/>
    </row>
    <row r="5208" spans="1:2" x14ac:dyDescent="0.25">
      <c r="A5208"/>
      <c r="B5208" s="152"/>
    </row>
    <row r="5209" spans="1:2" x14ac:dyDescent="0.25">
      <c r="A5209"/>
      <c r="B5209" s="152"/>
    </row>
    <row r="5210" spans="1:2" x14ac:dyDescent="0.25">
      <c r="A5210"/>
      <c r="B5210" s="152"/>
    </row>
    <row r="5211" spans="1:2" x14ac:dyDescent="0.25">
      <c r="A5211"/>
      <c r="B5211" s="152"/>
    </row>
    <row r="5212" spans="1:2" x14ac:dyDescent="0.25">
      <c r="A5212"/>
      <c r="B5212" s="152"/>
    </row>
    <row r="5213" spans="1:2" x14ac:dyDescent="0.25">
      <c r="A5213"/>
      <c r="B5213" s="152"/>
    </row>
    <row r="5214" spans="1:2" x14ac:dyDescent="0.25">
      <c r="A5214"/>
      <c r="B5214" s="152"/>
    </row>
    <row r="5215" spans="1:2" x14ac:dyDescent="0.25">
      <c r="A5215"/>
      <c r="B5215" s="152"/>
    </row>
    <row r="5216" spans="1:2" x14ac:dyDescent="0.25">
      <c r="A5216"/>
      <c r="B5216" s="152"/>
    </row>
    <row r="5217" spans="1:2" x14ac:dyDescent="0.25">
      <c r="A5217"/>
      <c r="B5217" s="152"/>
    </row>
    <row r="5218" spans="1:2" x14ac:dyDescent="0.25">
      <c r="A5218"/>
      <c r="B5218" s="152"/>
    </row>
    <row r="5219" spans="1:2" x14ac:dyDescent="0.25">
      <c r="A5219"/>
      <c r="B5219" s="152"/>
    </row>
    <row r="5220" spans="1:2" x14ac:dyDescent="0.25">
      <c r="A5220"/>
      <c r="B5220" s="152"/>
    </row>
    <row r="5221" spans="1:2" x14ac:dyDescent="0.25">
      <c r="A5221"/>
      <c r="B5221" s="152"/>
    </row>
    <row r="5222" spans="1:2" x14ac:dyDescent="0.25">
      <c r="A5222"/>
      <c r="B5222" s="152"/>
    </row>
    <row r="5223" spans="1:2" x14ac:dyDescent="0.25">
      <c r="A5223"/>
      <c r="B5223" s="152"/>
    </row>
    <row r="5224" spans="1:2" x14ac:dyDescent="0.25">
      <c r="A5224"/>
      <c r="B5224" s="152"/>
    </row>
    <row r="5225" spans="1:2" x14ac:dyDescent="0.25">
      <c r="A5225"/>
      <c r="B5225" s="152"/>
    </row>
    <row r="5226" spans="1:2" x14ac:dyDescent="0.25">
      <c r="A5226"/>
      <c r="B5226" s="152"/>
    </row>
    <row r="5227" spans="1:2" x14ac:dyDescent="0.25">
      <c r="A5227"/>
      <c r="B5227" s="152"/>
    </row>
    <row r="5228" spans="1:2" x14ac:dyDescent="0.25">
      <c r="A5228"/>
      <c r="B5228" s="152"/>
    </row>
    <row r="5229" spans="1:2" x14ac:dyDescent="0.25">
      <c r="A5229"/>
      <c r="B5229" s="152"/>
    </row>
    <row r="5230" spans="1:2" x14ac:dyDescent="0.25">
      <c r="A5230"/>
      <c r="B5230" s="152"/>
    </row>
    <row r="5231" spans="1:2" x14ac:dyDescent="0.25">
      <c r="A5231"/>
      <c r="B5231" s="152"/>
    </row>
    <row r="5232" spans="1:2" x14ac:dyDescent="0.25">
      <c r="A5232"/>
      <c r="B5232" s="152"/>
    </row>
    <row r="5233" spans="1:2" x14ac:dyDescent="0.25">
      <c r="A5233"/>
      <c r="B5233" s="152"/>
    </row>
    <row r="5234" spans="1:2" x14ac:dyDescent="0.25">
      <c r="A5234"/>
      <c r="B5234" s="152"/>
    </row>
    <row r="5235" spans="1:2" x14ac:dyDescent="0.25">
      <c r="A5235"/>
      <c r="B5235" s="152"/>
    </row>
    <row r="5236" spans="1:2" x14ac:dyDescent="0.25">
      <c r="A5236"/>
      <c r="B5236" s="152"/>
    </row>
    <row r="5237" spans="1:2" x14ac:dyDescent="0.25">
      <c r="A5237"/>
      <c r="B5237" s="152"/>
    </row>
    <row r="5238" spans="1:2" x14ac:dyDescent="0.25">
      <c r="A5238"/>
      <c r="B5238" s="152"/>
    </row>
    <row r="5239" spans="1:2" x14ac:dyDescent="0.25">
      <c r="A5239"/>
      <c r="B5239" s="152"/>
    </row>
    <row r="5240" spans="1:2" x14ac:dyDescent="0.25">
      <c r="A5240"/>
      <c r="B5240" s="152"/>
    </row>
    <row r="5241" spans="1:2" x14ac:dyDescent="0.25">
      <c r="A5241"/>
      <c r="B5241" s="152"/>
    </row>
    <row r="5242" spans="1:2" x14ac:dyDescent="0.25">
      <c r="A5242"/>
      <c r="B5242" s="152"/>
    </row>
    <row r="5243" spans="1:2" x14ac:dyDescent="0.25">
      <c r="A5243"/>
      <c r="B5243" s="152"/>
    </row>
    <row r="5244" spans="1:2" x14ac:dyDescent="0.25">
      <c r="A5244"/>
      <c r="B5244" s="152"/>
    </row>
    <row r="5245" spans="1:2" x14ac:dyDescent="0.25">
      <c r="A5245"/>
      <c r="B5245" s="152"/>
    </row>
    <row r="5246" spans="1:2" x14ac:dyDescent="0.25">
      <c r="A5246"/>
      <c r="B5246" s="152"/>
    </row>
    <row r="5247" spans="1:2" x14ac:dyDescent="0.25">
      <c r="A5247"/>
      <c r="B5247" s="152"/>
    </row>
    <row r="5248" spans="1:2" x14ac:dyDescent="0.25">
      <c r="A5248"/>
      <c r="B5248" s="152"/>
    </row>
    <row r="5249" spans="1:2" x14ac:dyDescent="0.25">
      <c r="A5249"/>
      <c r="B5249" s="152"/>
    </row>
    <row r="5250" spans="1:2" x14ac:dyDescent="0.25">
      <c r="A5250"/>
      <c r="B5250" s="152"/>
    </row>
    <row r="5251" spans="1:2" x14ac:dyDescent="0.25">
      <c r="A5251"/>
      <c r="B5251" s="152"/>
    </row>
    <row r="5252" spans="1:2" x14ac:dyDescent="0.25">
      <c r="A5252"/>
      <c r="B5252" s="152"/>
    </row>
    <row r="5253" spans="1:2" x14ac:dyDescent="0.25">
      <c r="A5253"/>
      <c r="B5253" s="152"/>
    </row>
    <row r="5254" spans="1:2" x14ac:dyDescent="0.25">
      <c r="A5254"/>
      <c r="B5254" s="152"/>
    </row>
    <row r="5255" spans="1:2" x14ac:dyDescent="0.25">
      <c r="A5255"/>
      <c r="B5255" s="152"/>
    </row>
    <row r="5256" spans="1:2" x14ac:dyDescent="0.25">
      <c r="A5256"/>
      <c r="B5256" s="152"/>
    </row>
    <row r="5257" spans="1:2" x14ac:dyDescent="0.25">
      <c r="A5257"/>
      <c r="B5257" s="152"/>
    </row>
    <row r="5258" spans="1:2" x14ac:dyDescent="0.25">
      <c r="A5258"/>
      <c r="B5258" s="152"/>
    </row>
    <row r="5259" spans="1:2" x14ac:dyDescent="0.25">
      <c r="A5259"/>
      <c r="B5259" s="152"/>
    </row>
    <row r="5260" spans="1:2" x14ac:dyDescent="0.25">
      <c r="A5260"/>
      <c r="B5260" s="152"/>
    </row>
    <row r="5261" spans="1:2" x14ac:dyDescent="0.25">
      <c r="A5261"/>
      <c r="B5261" s="152"/>
    </row>
    <row r="5262" spans="1:2" x14ac:dyDescent="0.25">
      <c r="A5262"/>
      <c r="B5262" s="152"/>
    </row>
    <row r="5263" spans="1:2" x14ac:dyDescent="0.25">
      <c r="A5263"/>
      <c r="B5263" s="152"/>
    </row>
    <row r="5264" spans="1:2" x14ac:dyDescent="0.25">
      <c r="A5264"/>
      <c r="B5264" s="152"/>
    </row>
    <row r="5265" spans="1:2" x14ac:dyDescent="0.25">
      <c r="A5265"/>
      <c r="B5265" s="152"/>
    </row>
    <row r="5266" spans="1:2" x14ac:dyDescent="0.25">
      <c r="A5266"/>
      <c r="B5266" s="152"/>
    </row>
    <row r="5267" spans="1:2" x14ac:dyDescent="0.25">
      <c r="A5267"/>
      <c r="B5267" s="152"/>
    </row>
    <row r="5268" spans="1:2" x14ac:dyDescent="0.25">
      <c r="A5268"/>
      <c r="B5268" s="152"/>
    </row>
    <row r="5269" spans="1:2" x14ac:dyDescent="0.25">
      <c r="A5269"/>
      <c r="B5269" s="152"/>
    </row>
    <row r="5270" spans="1:2" x14ac:dyDescent="0.25">
      <c r="A5270"/>
      <c r="B5270" s="152"/>
    </row>
    <row r="5271" spans="1:2" x14ac:dyDescent="0.25">
      <c r="A5271"/>
      <c r="B5271" s="152"/>
    </row>
    <row r="5272" spans="1:2" x14ac:dyDescent="0.25">
      <c r="A5272"/>
      <c r="B5272" s="152"/>
    </row>
    <row r="5273" spans="1:2" x14ac:dyDescent="0.25">
      <c r="A5273"/>
      <c r="B5273" s="152"/>
    </row>
    <row r="5274" spans="1:2" x14ac:dyDescent="0.25">
      <c r="A5274"/>
      <c r="B5274" s="152"/>
    </row>
    <row r="5275" spans="1:2" x14ac:dyDescent="0.25">
      <c r="A5275"/>
      <c r="B5275" s="152"/>
    </row>
    <row r="5276" spans="1:2" x14ac:dyDescent="0.25">
      <c r="A5276"/>
      <c r="B5276" s="152"/>
    </row>
    <row r="5277" spans="1:2" x14ac:dyDescent="0.25">
      <c r="A5277"/>
      <c r="B5277" s="152"/>
    </row>
    <row r="5278" spans="1:2" x14ac:dyDescent="0.25">
      <c r="A5278"/>
      <c r="B5278" s="152"/>
    </row>
    <row r="5279" spans="1:2" x14ac:dyDescent="0.25">
      <c r="A5279"/>
      <c r="B5279" s="152"/>
    </row>
    <row r="5280" spans="1:2" x14ac:dyDescent="0.25">
      <c r="A5280"/>
      <c r="B5280" s="152"/>
    </row>
    <row r="5281" spans="1:2" x14ac:dyDescent="0.25">
      <c r="A5281"/>
      <c r="B5281" s="152"/>
    </row>
    <row r="5282" spans="1:2" x14ac:dyDescent="0.25">
      <c r="A5282"/>
      <c r="B5282" s="152"/>
    </row>
    <row r="5283" spans="1:2" x14ac:dyDescent="0.25">
      <c r="A5283"/>
      <c r="B5283" s="152"/>
    </row>
    <row r="5284" spans="1:2" x14ac:dyDescent="0.25">
      <c r="A5284"/>
      <c r="B5284" s="152"/>
    </row>
    <row r="5285" spans="1:2" x14ac:dyDescent="0.25">
      <c r="A5285"/>
      <c r="B5285" s="152"/>
    </row>
    <row r="5286" spans="1:2" x14ac:dyDescent="0.25">
      <c r="A5286"/>
      <c r="B5286" s="152"/>
    </row>
    <row r="5287" spans="1:2" x14ac:dyDescent="0.25">
      <c r="A5287"/>
      <c r="B5287" s="152"/>
    </row>
    <row r="5288" spans="1:2" x14ac:dyDescent="0.25">
      <c r="A5288"/>
      <c r="B5288" s="152"/>
    </row>
    <row r="5289" spans="1:2" x14ac:dyDescent="0.25">
      <c r="A5289"/>
      <c r="B5289" s="152"/>
    </row>
    <row r="5290" spans="1:2" x14ac:dyDescent="0.25">
      <c r="A5290"/>
      <c r="B5290" s="152"/>
    </row>
    <row r="5291" spans="1:2" x14ac:dyDescent="0.25">
      <c r="A5291"/>
      <c r="B5291" s="152"/>
    </row>
    <row r="5292" spans="1:2" x14ac:dyDescent="0.25">
      <c r="A5292"/>
      <c r="B5292" s="152"/>
    </row>
    <row r="5293" spans="1:2" x14ac:dyDescent="0.25">
      <c r="A5293"/>
      <c r="B5293" s="152"/>
    </row>
    <row r="5294" spans="1:2" x14ac:dyDescent="0.25">
      <c r="A5294"/>
      <c r="B5294" s="152"/>
    </row>
    <row r="5295" spans="1:2" x14ac:dyDescent="0.25">
      <c r="A5295"/>
      <c r="B5295" s="152"/>
    </row>
    <row r="5296" spans="1:2" x14ac:dyDescent="0.25">
      <c r="A5296"/>
      <c r="B5296" s="152"/>
    </row>
    <row r="5297" spans="1:2" x14ac:dyDescent="0.25">
      <c r="A5297"/>
      <c r="B5297" s="152"/>
    </row>
    <row r="5298" spans="1:2" x14ac:dyDescent="0.25">
      <c r="A5298"/>
      <c r="B5298" s="152"/>
    </row>
    <row r="5299" spans="1:2" x14ac:dyDescent="0.25">
      <c r="A5299"/>
      <c r="B5299" s="152"/>
    </row>
    <row r="5300" spans="1:2" x14ac:dyDescent="0.25">
      <c r="A5300"/>
      <c r="B5300" s="152"/>
    </row>
    <row r="5301" spans="1:2" x14ac:dyDescent="0.25">
      <c r="A5301"/>
      <c r="B5301" s="152"/>
    </row>
    <row r="5302" spans="1:2" x14ac:dyDescent="0.25">
      <c r="A5302"/>
      <c r="B5302" s="152"/>
    </row>
    <row r="5303" spans="1:2" x14ac:dyDescent="0.25">
      <c r="A5303"/>
      <c r="B5303" s="152"/>
    </row>
    <row r="5304" spans="1:2" x14ac:dyDescent="0.25">
      <c r="A5304"/>
      <c r="B5304" s="152"/>
    </row>
    <row r="5305" spans="1:2" x14ac:dyDescent="0.25">
      <c r="A5305"/>
      <c r="B5305" s="152"/>
    </row>
    <row r="5306" spans="1:2" x14ac:dyDescent="0.25">
      <c r="A5306"/>
      <c r="B5306" s="152"/>
    </row>
    <row r="5307" spans="1:2" x14ac:dyDescent="0.25">
      <c r="A5307"/>
      <c r="B5307" s="152"/>
    </row>
    <row r="5308" spans="1:2" x14ac:dyDescent="0.25">
      <c r="A5308"/>
      <c r="B5308" s="152"/>
    </row>
    <row r="5309" spans="1:2" x14ac:dyDescent="0.25">
      <c r="A5309"/>
      <c r="B5309" s="152"/>
    </row>
    <row r="5310" spans="1:2" x14ac:dyDescent="0.25">
      <c r="A5310"/>
      <c r="B5310" s="152"/>
    </row>
    <row r="5311" spans="1:2" x14ac:dyDescent="0.25">
      <c r="A5311"/>
      <c r="B5311" s="152"/>
    </row>
    <row r="5312" spans="1:2" x14ac:dyDescent="0.25">
      <c r="A5312"/>
      <c r="B5312" s="152"/>
    </row>
    <row r="5313" spans="1:2" x14ac:dyDescent="0.25">
      <c r="A5313"/>
      <c r="B5313" s="152"/>
    </row>
    <row r="5314" spans="1:2" x14ac:dyDescent="0.25">
      <c r="A5314"/>
      <c r="B5314" s="152"/>
    </row>
    <row r="5315" spans="1:2" x14ac:dyDescent="0.25">
      <c r="A5315"/>
      <c r="B5315" s="152"/>
    </row>
    <row r="5316" spans="1:2" x14ac:dyDescent="0.25">
      <c r="A5316"/>
      <c r="B5316" s="152"/>
    </row>
    <row r="5317" spans="1:2" x14ac:dyDescent="0.25">
      <c r="A5317"/>
      <c r="B5317" s="152"/>
    </row>
    <row r="5318" spans="1:2" x14ac:dyDescent="0.25">
      <c r="A5318"/>
      <c r="B5318" s="152"/>
    </row>
    <row r="5319" spans="1:2" x14ac:dyDescent="0.25">
      <c r="A5319"/>
      <c r="B5319" s="152"/>
    </row>
    <row r="5320" spans="1:2" x14ac:dyDescent="0.25">
      <c r="A5320"/>
      <c r="B5320" s="152"/>
    </row>
    <row r="5321" spans="1:2" x14ac:dyDescent="0.25">
      <c r="A5321"/>
      <c r="B5321" s="152"/>
    </row>
    <row r="5322" spans="1:2" x14ac:dyDescent="0.25">
      <c r="A5322"/>
      <c r="B5322" s="152"/>
    </row>
    <row r="5323" spans="1:2" x14ac:dyDescent="0.25">
      <c r="A5323"/>
      <c r="B5323" s="152"/>
    </row>
    <row r="5324" spans="1:2" x14ac:dyDescent="0.25">
      <c r="A5324"/>
      <c r="B5324" s="152"/>
    </row>
    <row r="5325" spans="1:2" x14ac:dyDescent="0.25">
      <c r="A5325"/>
      <c r="B5325" s="152"/>
    </row>
    <row r="5326" spans="1:2" x14ac:dyDescent="0.25">
      <c r="A5326"/>
      <c r="B5326" s="152"/>
    </row>
    <row r="5327" spans="1:2" x14ac:dyDescent="0.25">
      <c r="A5327"/>
      <c r="B5327" s="152"/>
    </row>
    <row r="5328" spans="1:2" x14ac:dyDescent="0.25">
      <c r="A5328"/>
      <c r="B5328" s="152"/>
    </row>
    <row r="5329" spans="1:2" x14ac:dyDescent="0.25">
      <c r="A5329"/>
      <c r="B5329" s="152"/>
    </row>
    <row r="5330" spans="1:2" x14ac:dyDescent="0.25">
      <c r="A5330"/>
      <c r="B5330" s="152"/>
    </row>
    <row r="5331" spans="1:2" x14ac:dyDescent="0.25">
      <c r="A5331"/>
      <c r="B5331" s="152"/>
    </row>
    <row r="5332" spans="1:2" x14ac:dyDescent="0.25">
      <c r="A5332"/>
      <c r="B5332" s="152"/>
    </row>
    <row r="5333" spans="1:2" x14ac:dyDescent="0.25">
      <c r="A5333"/>
      <c r="B5333" s="152"/>
    </row>
    <row r="5334" spans="1:2" x14ac:dyDescent="0.25">
      <c r="A5334"/>
      <c r="B5334" s="152"/>
    </row>
    <row r="5335" spans="1:2" x14ac:dyDescent="0.25">
      <c r="A5335"/>
      <c r="B5335" s="152"/>
    </row>
    <row r="5336" spans="1:2" x14ac:dyDescent="0.25">
      <c r="A5336"/>
      <c r="B5336" s="152"/>
    </row>
    <row r="5337" spans="1:2" x14ac:dyDescent="0.25">
      <c r="A5337"/>
      <c r="B5337" s="152"/>
    </row>
    <row r="5338" spans="1:2" x14ac:dyDescent="0.25">
      <c r="A5338"/>
      <c r="B5338" s="152"/>
    </row>
    <row r="5339" spans="1:2" x14ac:dyDescent="0.25">
      <c r="A5339"/>
      <c r="B5339" s="152"/>
    </row>
    <row r="5340" spans="1:2" x14ac:dyDescent="0.25">
      <c r="A5340"/>
      <c r="B5340" s="152"/>
    </row>
    <row r="5341" spans="1:2" x14ac:dyDescent="0.25">
      <c r="A5341"/>
      <c r="B5341" s="152"/>
    </row>
    <row r="5342" spans="1:2" x14ac:dyDescent="0.25">
      <c r="A5342"/>
      <c r="B5342" s="152"/>
    </row>
    <row r="5343" spans="1:2" x14ac:dyDescent="0.25">
      <c r="A5343"/>
      <c r="B5343" s="152"/>
    </row>
    <row r="5344" spans="1:2" x14ac:dyDescent="0.25">
      <c r="A5344"/>
      <c r="B5344" s="152"/>
    </row>
    <row r="5345" spans="1:2" x14ac:dyDescent="0.25">
      <c r="A5345"/>
      <c r="B5345" s="152"/>
    </row>
    <row r="5346" spans="1:2" x14ac:dyDescent="0.25">
      <c r="A5346"/>
      <c r="B5346" s="152"/>
    </row>
    <row r="5347" spans="1:2" x14ac:dyDescent="0.25">
      <c r="A5347"/>
      <c r="B5347" s="152"/>
    </row>
    <row r="5348" spans="1:2" x14ac:dyDescent="0.25">
      <c r="A5348"/>
      <c r="B5348" s="152"/>
    </row>
    <row r="5349" spans="1:2" x14ac:dyDescent="0.25">
      <c r="A5349"/>
      <c r="B5349" s="152"/>
    </row>
    <row r="5350" spans="1:2" x14ac:dyDescent="0.25">
      <c r="A5350"/>
      <c r="B5350" s="152"/>
    </row>
    <row r="5351" spans="1:2" x14ac:dyDescent="0.25">
      <c r="A5351"/>
      <c r="B5351" s="152"/>
    </row>
    <row r="5352" spans="1:2" x14ac:dyDescent="0.25">
      <c r="A5352"/>
      <c r="B5352" s="152"/>
    </row>
    <row r="5353" spans="1:2" x14ac:dyDescent="0.25">
      <c r="A5353"/>
      <c r="B5353" s="152"/>
    </row>
    <row r="5354" spans="1:2" x14ac:dyDescent="0.25">
      <c r="A5354"/>
      <c r="B5354" s="152"/>
    </row>
    <row r="5355" spans="1:2" x14ac:dyDescent="0.25">
      <c r="A5355"/>
      <c r="B5355" s="152"/>
    </row>
    <row r="5356" spans="1:2" x14ac:dyDescent="0.25">
      <c r="A5356"/>
      <c r="B5356" s="152"/>
    </row>
    <row r="5357" spans="1:2" x14ac:dyDescent="0.25">
      <c r="A5357"/>
      <c r="B5357" s="152"/>
    </row>
    <row r="5358" spans="1:2" x14ac:dyDescent="0.25">
      <c r="A5358"/>
      <c r="B5358" s="152"/>
    </row>
    <row r="5359" spans="1:2" x14ac:dyDescent="0.25">
      <c r="A5359"/>
      <c r="B5359" s="152"/>
    </row>
    <row r="5360" spans="1:2" x14ac:dyDescent="0.25">
      <c r="A5360"/>
      <c r="B5360" s="152"/>
    </row>
    <row r="5361" spans="1:2" x14ac:dyDescent="0.25">
      <c r="A5361"/>
      <c r="B5361" s="152"/>
    </row>
    <row r="5362" spans="1:2" x14ac:dyDescent="0.25">
      <c r="A5362"/>
      <c r="B5362" s="152"/>
    </row>
    <row r="5363" spans="1:2" x14ac:dyDescent="0.25">
      <c r="A5363"/>
      <c r="B5363" s="152"/>
    </row>
    <row r="5364" spans="1:2" x14ac:dyDescent="0.25">
      <c r="A5364"/>
      <c r="B5364" s="152"/>
    </row>
    <row r="5365" spans="1:2" x14ac:dyDescent="0.25">
      <c r="A5365"/>
      <c r="B5365" s="152"/>
    </row>
    <row r="5366" spans="1:2" x14ac:dyDescent="0.25">
      <c r="A5366"/>
      <c r="B5366" s="152"/>
    </row>
    <row r="5367" spans="1:2" x14ac:dyDescent="0.25">
      <c r="A5367"/>
      <c r="B5367" s="152"/>
    </row>
    <row r="5368" spans="1:2" x14ac:dyDescent="0.25">
      <c r="A5368"/>
      <c r="B5368" s="152"/>
    </row>
    <row r="5369" spans="1:2" x14ac:dyDescent="0.25">
      <c r="A5369"/>
      <c r="B5369" s="152"/>
    </row>
    <row r="5370" spans="1:2" x14ac:dyDescent="0.25">
      <c r="A5370"/>
      <c r="B5370" s="152"/>
    </row>
    <row r="5371" spans="1:2" x14ac:dyDescent="0.25">
      <c r="A5371"/>
      <c r="B5371" s="152"/>
    </row>
    <row r="5372" spans="1:2" x14ac:dyDescent="0.25">
      <c r="A5372"/>
      <c r="B5372" s="152"/>
    </row>
    <row r="5373" spans="1:2" x14ac:dyDescent="0.25">
      <c r="A5373"/>
      <c r="B5373" s="152"/>
    </row>
    <row r="5374" spans="1:2" x14ac:dyDescent="0.25">
      <c r="A5374"/>
      <c r="B5374" s="152"/>
    </row>
    <row r="5375" spans="1:2" x14ac:dyDescent="0.25">
      <c r="A5375"/>
      <c r="B5375" s="152"/>
    </row>
    <row r="5376" spans="1:2" x14ac:dyDescent="0.25">
      <c r="A5376"/>
      <c r="B5376" s="152"/>
    </row>
    <row r="5377" spans="1:2" x14ac:dyDescent="0.25">
      <c r="A5377"/>
      <c r="B5377" s="152"/>
    </row>
    <row r="5378" spans="1:2" x14ac:dyDescent="0.25">
      <c r="A5378"/>
      <c r="B5378" s="152"/>
    </row>
    <row r="5379" spans="1:2" x14ac:dyDescent="0.25">
      <c r="A5379"/>
      <c r="B5379" s="152"/>
    </row>
    <row r="5380" spans="1:2" x14ac:dyDescent="0.25">
      <c r="A5380"/>
      <c r="B5380" s="152"/>
    </row>
    <row r="5381" spans="1:2" x14ac:dyDescent="0.25">
      <c r="A5381"/>
      <c r="B5381" s="152"/>
    </row>
    <row r="5382" spans="1:2" x14ac:dyDescent="0.25">
      <c r="A5382"/>
      <c r="B5382" s="152"/>
    </row>
    <row r="5383" spans="1:2" x14ac:dyDescent="0.25">
      <c r="A5383"/>
      <c r="B5383" s="152"/>
    </row>
    <row r="5384" spans="1:2" x14ac:dyDescent="0.25">
      <c r="A5384"/>
      <c r="B5384" s="152"/>
    </row>
    <row r="5385" spans="1:2" x14ac:dyDescent="0.25">
      <c r="A5385"/>
      <c r="B5385" s="152"/>
    </row>
    <row r="5386" spans="1:2" x14ac:dyDescent="0.25">
      <c r="A5386"/>
      <c r="B5386" s="152"/>
    </row>
    <row r="5387" spans="1:2" x14ac:dyDescent="0.25">
      <c r="A5387"/>
      <c r="B5387" s="152"/>
    </row>
    <row r="5388" spans="1:2" x14ac:dyDescent="0.25">
      <c r="A5388"/>
      <c r="B5388" s="152"/>
    </row>
    <row r="5389" spans="1:2" x14ac:dyDescent="0.25">
      <c r="A5389"/>
      <c r="B5389" s="152"/>
    </row>
    <row r="5390" spans="1:2" x14ac:dyDescent="0.25">
      <c r="A5390"/>
      <c r="B5390" s="152"/>
    </row>
    <row r="5391" spans="1:2" x14ac:dyDescent="0.25">
      <c r="A5391"/>
      <c r="B5391" s="152"/>
    </row>
    <row r="5392" spans="1:2" x14ac:dyDescent="0.25">
      <c r="A5392"/>
      <c r="B5392" s="152"/>
    </row>
    <row r="5393" spans="1:2" x14ac:dyDescent="0.25">
      <c r="A5393"/>
      <c r="B5393" s="152"/>
    </row>
    <row r="5394" spans="1:2" x14ac:dyDescent="0.25">
      <c r="A5394"/>
      <c r="B5394" s="152"/>
    </row>
    <row r="5395" spans="1:2" x14ac:dyDescent="0.25">
      <c r="A5395"/>
      <c r="B5395" s="152"/>
    </row>
    <row r="5396" spans="1:2" x14ac:dyDescent="0.25">
      <c r="A5396"/>
      <c r="B5396" s="152"/>
    </row>
    <row r="5397" spans="1:2" x14ac:dyDescent="0.25">
      <c r="A5397"/>
      <c r="B5397" s="152"/>
    </row>
    <row r="5398" spans="1:2" x14ac:dyDescent="0.25">
      <c r="A5398"/>
      <c r="B5398" s="152"/>
    </row>
    <row r="5399" spans="1:2" x14ac:dyDescent="0.25">
      <c r="A5399"/>
      <c r="B5399" s="152"/>
    </row>
    <row r="5400" spans="1:2" x14ac:dyDescent="0.25">
      <c r="A5400"/>
      <c r="B5400" s="152"/>
    </row>
    <row r="5401" spans="1:2" x14ac:dyDescent="0.25">
      <c r="A5401"/>
      <c r="B5401" s="152"/>
    </row>
    <row r="5402" spans="1:2" x14ac:dyDescent="0.25">
      <c r="A5402"/>
      <c r="B5402" s="152"/>
    </row>
    <row r="5403" spans="1:2" x14ac:dyDescent="0.25">
      <c r="A5403"/>
      <c r="B5403" s="152"/>
    </row>
    <row r="5404" spans="1:2" x14ac:dyDescent="0.25">
      <c r="A5404"/>
      <c r="B5404" s="152"/>
    </row>
    <row r="5405" spans="1:2" x14ac:dyDescent="0.25">
      <c r="A5405"/>
      <c r="B5405" s="152"/>
    </row>
    <row r="5406" spans="1:2" x14ac:dyDescent="0.25">
      <c r="A5406"/>
      <c r="B5406" s="152"/>
    </row>
    <row r="5407" spans="1:2" x14ac:dyDescent="0.25">
      <c r="A5407"/>
      <c r="B5407" s="152"/>
    </row>
    <row r="5408" spans="1:2" x14ac:dyDescent="0.25">
      <c r="A5408"/>
      <c r="B5408" s="152"/>
    </row>
    <row r="5409" spans="1:2" x14ac:dyDescent="0.25">
      <c r="A5409"/>
      <c r="B5409" s="152"/>
    </row>
    <row r="5410" spans="1:2" x14ac:dyDescent="0.25">
      <c r="A5410"/>
      <c r="B5410" s="152"/>
    </row>
    <row r="5411" spans="1:2" x14ac:dyDescent="0.25">
      <c r="A5411"/>
      <c r="B5411" s="152"/>
    </row>
    <row r="5412" spans="1:2" x14ac:dyDescent="0.25">
      <c r="A5412"/>
      <c r="B5412" s="152"/>
    </row>
    <row r="5413" spans="1:2" x14ac:dyDescent="0.25">
      <c r="A5413"/>
      <c r="B5413" s="152"/>
    </row>
    <row r="5414" spans="1:2" x14ac:dyDescent="0.25">
      <c r="A5414"/>
      <c r="B5414" s="152"/>
    </row>
    <row r="5415" spans="1:2" x14ac:dyDescent="0.25">
      <c r="A5415"/>
      <c r="B5415" s="152"/>
    </row>
    <row r="5416" spans="1:2" x14ac:dyDescent="0.25">
      <c r="A5416"/>
      <c r="B5416" s="152"/>
    </row>
    <row r="5417" spans="1:2" x14ac:dyDescent="0.25">
      <c r="A5417"/>
      <c r="B5417" s="152"/>
    </row>
    <row r="5418" spans="1:2" x14ac:dyDescent="0.25">
      <c r="A5418"/>
      <c r="B5418" s="152"/>
    </row>
    <row r="5419" spans="1:2" x14ac:dyDescent="0.25">
      <c r="A5419"/>
      <c r="B5419" s="152"/>
    </row>
    <row r="5420" spans="1:2" x14ac:dyDescent="0.25">
      <c r="A5420"/>
      <c r="B5420" s="152"/>
    </row>
    <row r="5421" spans="1:2" x14ac:dyDescent="0.25">
      <c r="A5421"/>
      <c r="B5421" s="152"/>
    </row>
    <row r="5422" spans="1:2" x14ac:dyDescent="0.25">
      <c r="A5422"/>
      <c r="B5422" s="152"/>
    </row>
    <row r="5423" spans="1:2" x14ac:dyDescent="0.25">
      <c r="A5423"/>
      <c r="B5423" s="152"/>
    </row>
    <row r="5424" spans="1:2" x14ac:dyDescent="0.25">
      <c r="A5424"/>
      <c r="B5424" s="152"/>
    </row>
    <row r="5425" spans="1:2" x14ac:dyDescent="0.25">
      <c r="A5425"/>
      <c r="B5425" s="152"/>
    </row>
    <row r="5426" spans="1:2" x14ac:dyDescent="0.25">
      <c r="A5426"/>
      <c r="B5426" s="152"/>
    </row>
    <row r="5427" spans="1:2" x14ac:dyDescent="0.25">
      <c r="A5427"/>
      <c r="B5427" s="152"/>
    </row>
    <row r="5428" spans="1:2" x14ac:dyDescent="0.25">
      <c r="A5428"/>
      <c r="B5428" s="152"/>
    </row>
    <row r="5429" spans="1:2" x14ac:dyDescent="0.25">
      <c r="A5429"/>
      <c r="B5429" s="152"/>
    </row>
    <row r="5430" spans="1:2" x14ac:dyDescent="0.25">
      <c r="A5430"/>
      <c r="B5430" s="152"/>
    </row>
    <row r="5431" spans="1:2" x14ac:dyDescent="0.25">
      <c r="A5431"/>
      <c r="B5431" s="152"/>
    </row>
    <row r="5432" spans="1:2" x14ac:dyDescent="0.25">
      <c r="A5432"/>
      <c r="B5432" s="152"/>
    </row>
    <row r="5433" spans="1:2" x14ac:dyDescent="0.25">
      <c r="A5433"/>
      <c r="B5433" s="152"/>
    </row>
    <row r="5434" spans="1:2" x14ac:dyDescent="0.25">
      <c r="A5434"/>
      <c r="B5434" s="152"/>
    </row>
    <row r="5435" spans="1:2" x14ac:dyDescent="0.25">
      <c r="A5435"/>
      <c r="B5435" s="152"/>
    </row>
    <row r="5436" spans="1:2" x14ac:dyDescent="0.25">
      <c r="A5436"/>
      <c r="B5436" s="152"/>
    </row>
    <row r="5437" spans="1:2" x14ac:dyDescent="0.25">
      <c r="A5437"/>
      <c r="B5437" s="152"/>
    </row>
    <row r="5438" spans="1:2" x14ac:dyDescent="0.25">
      <c r="A5438"/>
      <c r="B5438" s="152"/>
    </row>
    <row r="5439" spans="1:2" x14ac:dyDescent="0.25">
      <c r="A5439"/>
      <c r="B5439" s="152"/>
    </row>
    <row r="5440" spans="1:2" x14ac:dyDescent="0.25">
      <c r="A5440"/>
      <c r="B5440" s="152"/>
    </row>
    <row r="5441" spans="1:2" x14ac:dyDescent="0.25">
      <c r="A5441"/>
      <c r="B5441" s="152"/>
    </row>
    <row r="5442" spans="1:2" x14ac:dyDescent="0.25">
      <c r="A5442"/>
      <c r="B5442" s="152"/>
    </row>
    <row r="5443" spans="1:2" x14ac:dyDescent="0.25">
      <c r="A5443"/>
      <c r="B5443" s="152"/>
    </row>
    <row r="5444" spans="1:2" x14ac:dyDescent="0.25">
      <c r="A5444"/>
      <c r="B5444" s="152"/>
    </row>
    <row r="5445" spans="1:2" x14ac:dyDescent="0.25">
      <c r="A5445"/>
      <c r="B5445" s="152"/>
    </row>
    <row r="5446" spans="1:2" x14ac:dyDescent="0.25">
      <c r="A5446"/>
      <c r="B5446" s="152"/>
    </row>
    <row r="5447" spans="1:2" x14ac:dyDescent="0.25">
      <c r="A5447"/>
      <c r="B5447" s="152"/>
    </row>
    <row r="5448" spans="1:2" x14ac:dyDescent="0.25">
      <c r="A5448"/>
      <c r="B5448" s="152"/>
    </row>
    <row r="5449" spans="1:2" x14ac:dyDescent="0.25">
      <c r="A5449"/>
      <c r="B5449" s="152"/>
    </row>
    <row r="5450" spans="1:2" x14ac:dyDescent="0.25">
      <c r="A5450"/>
      <c r="B5450" s="152"/>
    </row>
    <row r="5451" spans="1:2" x14ac:dyDescent="0.25">
      <c r="A5451"/>
      <c r="B5451" s="152"/>
    </row>
    <row r="5452" spans="1:2" x14ac:dyDescent="0.25">
      <c r="A5452"/>
      <c r="B5452" s="152"/>
    </row>
    <row r="5453" spans="1:2" x14ac:dyDescent="0.25">
      <c r="A5453"/>
      <c r="B5453" s="152"/>
    </row>
    <row r="5454" spans="1:2" x14ac:dyDescent="0.25">
      <c r="A5454"/>
      <c r="B5454" s="152"/>
    </row>
    <row r="5455" spans="1:2" x14ac:dyDescent="0.25">
      <c r="A5455"/>
      <c r="B5455" s="152"/>
    </row>
    <row r="5456" spans="1:2" x14ac:dyDescent="0.25">
      <c r="A5456"/>
      <c r="B5456" s="152"/>
    </row>
    <row r="5457" spans="1:2" x14ac:dyDescent="0.25">
      <c r="A5457"/>
      <c r="B5457" s="152"/>
    </row>
    <row r="5458" spans="1:2" x14ac:dyDescent="0.25">
      <c r="A5458"/>
      <c r="B5458" s="152"/>
    </row>
    <row r="5459" spans="1:2" x14ac:dyDescent="0.25">
      <c r="A5459"/>
      <c r="B5459" s="152"/>
    </row>
    <row r="5460" spans="1:2" x14ac:dyDescent="0.25">
      <c r="A5460"/>
      <c r="B5460" s="152"/>
    </row>
    <row r="5461" spans="1:2" x14ac:dyDescent="0.25">
      <c r="A5461"/>
      <c r="B5461" s="152"/>
    </row>
    <row r="5462" spans="1:2" x14ac:dyDescent="0.25">
      <c r="A5462"/>
      <c r="B5462" s="152"/>
    </row>
    <row r="5463" spans="1:2" x14ac:dyDescent="0.25">
      <c r="A5463"/>
      <c r="B5463" s="152"/>
    </row>
    <row r="5464" spans="1:2" x14ac:dyDescent="0.25">
      <c r="A5464"/>
      <c r="B5464" s="152"/>
    </row>
    <row r="5465" spans="1:2" x14ac:dyDescent="0.25">
      <c r="A5465"/>
      <c r="B5465" s="152"/>
    </row>
    <row r="5466" spans="1:2" x14ac:dyDescent="0.25">
      <c r="A5466"/>
      <c r="B5466" s="152"/>
    </row>
    <row r="5467" spans="1:2" x14ac:dyDescent="0.25">
      <c r="A5467"/>
      <c r="B5467" s="152"/>
    </row>
    <row r="5468" spans="1:2" x14ac:dyDescent="0.25">
      <c r="A5468"/>
      <c r="B5468" s="152"/>
    </row>
    <row r="5469" spans="1:2" x14ac:dyDescent="0.25">
      <c r="A5469"/>
      <c r="B5469" s="152"/>
    </row>
    <row r="5470" spans="1:2" x14ac:dyDescent="0.25">
      <c r="A5470"/>
      <c r="B5470" s="152"/>
    </row>
    <row r="5471" spans="1:2" x14ac:dyDescent="0.25">
      <c r="A5471"/>
      <c r="B5471" s="152"/>
    </row>
    <row r="5472" spans="1:2" x14ac:dyDescent="0.25">
      <c r="A5472"/>
      <c r="B5472" s="152"/>
    </row>
    <row r="5473" spans="1:2" x14ac:dyDescent="0.25">
      <c r="A5473"/>
      <c r="B5473" s="152"/>
    </row>
    <row r="5474" spans="1:2" x14ac:dyDescent="0.25">
      <c r="A5474"/>
      <c r="B5474" s="152"/>
    </row>
    <row r="5475" spans="1:2" x14ac:dyDescent="0.25">
      <c r="A5475"/>
      <c r="B5475" s="152"/>
    </row>
    <row r="5476" spans="1:2" x14ac:dyDescent="0.25">
      <c r="A5476"/>
      <c r="B5476" s="152"/>
    </row>
    <row r="5477" spans="1:2" x14ac:dyDescent="0.25">
      <c r="A5477"/>
      <c r="B5477" s="152"/>
    </row>
    <row r="5478" spans="1:2" x14ac:dyDescent="0.25">
      <c r="A5478"/>
      <c r="B5478" s="152"/>
    </row>
    <row r="5479" spans="1:2" x14ac:dyDescent="0.25">
      <c r="A5479"/>
      <c r="B5479" s="152"/>
    </row>
    <row r="5480" spans="1:2" x14ac:dyDescent="0.25">
      <c r="A5480"/>
      <c r="B5480" s="152"/>
    </row>
    <row r="5481" spans="1:2" x14ac:dyDescent="0.25">
      <c r="A5481"/>
      <c r="B5481" s="152"/>
    </row>
    <row r="5482" spans="1:2" x14ac:dyDescent="0.25">
      <c r="A5482"/>
      <c r="B5482" s="152"/>
    </row>
    <row r="5483" spans="1:2" x14ac:dyDescent="0.25">
      <c r="A5483"/>
      <c r="B5483" s="152"/>
    </row>
    <row r="5484" spans="1:2" x14ac:dyDescent="0.25">
      <c r="A5484"/>
      <c r="B5484" s="152"/>
    </row>
    <row r="5485" spans="1:2" x14ac:dyDescent="0.25">
      <c r="A5485"/>
      <c r="B5485" s="152"/>
    </row>
    <row r="5486" spans="1:2" x14ac:dyDescent="0.25">
      <c r="A5486"/>
      <c r="B5486" s="152"/>
    </row>
    <row r="5487" spans="1:2" x14ac:dyDescent="0.25">
      <c r="A5487"/>
      <c r="B5487" s="152"/>
    </row>
    <row r="5488" spans="1:2" x14ac:dyDescent="0.25">
      <c r="A5488"/>
      <c r="B5488" s="152"/>
    </row>
    <row r="5489" spans="1:2" x14ac:dyDescent="0.25">
      <c r="A5489"/>
      <c r="B5489" s="152"/>
    </row>
    <row r="5490" spans="1:2" x14ac:dyDescent="0.25">
      <c r="A5490"/>
      <c r="B5490" s="152"/>
    </row>
    <row r="5491" spans="1:2" x14ac:dyDescent="0.25">
      <c r="A5491"/>
      <c r="B5491" s="152"/>
    </row>
    <row r="5492" spans="1:2" x14ac:dyDescent="0.25">
      <c r="A5492"/>
      <c r="B5492" s="152"/>
    </row>
    <row r="5493" spans="1:2" x14ac:dyDescent="0.25">
      <c r="A5493"/>
      <c r="B5493" s="152"/>
    </row>
    <row r="5494" spans="1:2" x14ac:dyDescent="0.25">
      <c r="A5494"/>
      <c r="B5494" s="152"/>
    </row>
    <row r="5495" spans="1:2" x14ac:dyDescent="0.25">
      <c r="A5495"/>
      <c r="B5495" s="152"/>
    </row>
    <row r="5496" spans="1:2" x14ac:dyDescent="0.25">
      <c r="A5496"/>
      <c r="B5496" s="152"/>
    </row>
    <row r="5497" spans="1:2" x14ac:dyDescent="0.25">
      <c r="A5497"/>
      <c r="B5497" s="152"/>
    </row>
    <row r="5498" spans="1:2" x14ac:dyDescent="0.25">
      <c r="A5498"/>
      <c r="B5498" s="152"/>
    </row>
    <row r="5499" spans="1:2" x14ac:dyDescent="0.25">
      <c r="A5499"/>
      <c r="B5499" s="152"/>
    </row>
    <row r="5500" spans="1:2" x14ac:dyDescent="0.25">
      <c r="A5500"/>
      <c r="B5500" s="152"/>
    </row>
    <row r="5501" spans="1:2" x14ac:dyDescent="0.25">
      <c r="A5501"/>
      <c r="B5501" s="152"/>
    </row>
    <row r="5502" spans="1:2" x14ac:dyDescent="0.25">
      <c r="A5502"/>
      <c r="B5502" s="152"/>
    </row>
    <row r="5503" spans="1:2" x14ac:dyDescent="0.25">
      <c r="A5503"/>
      <c r="B5503" s="152"/>
    </row>
    <row r="5504" spans="1:2" x14ac:dyDescent="0.25">
      <c r="A5504"/>
      <c r="B5504" s="152"/>
    </row>
    <row r="5505" spans="1:2" x14ac:dyDescent="0.25">
      <c r="A5505"/>
      <c r="B5505" s="152"/>
    </row>
    <row r="5506" spans="1:2" x14ac:dyDescent="0.25">
      <c r="A5506"/>
      <c r="B5506" s="152"/>
    </row>
    <row r="5507" spans="1:2" x14ac:dyDescent="0.25">
      <c r="A5507"/>
      <c r="B5507" s="152"/>
    </row>
    <row r="5508" spans="1:2" x14ac:dyDescent="0.25">
      <c r="A5508"/>
      <c r="B5508" s="152"/>
    </row>
    <row r="5509" spans="1:2" x14ac:dyDescent="0.25">
      <c r="A5509"/>
      <c r="B5509" s="152"/>
    </row>
    <row r="5510" spans="1:2" x14ac:dyDescent="0.25">
      <c r="A5510"/>
      <c r="B5510" s="152"/>
    </row>
    <row r="5511" spans="1:2" x14ac:dyDescent="0.25">
      <c r="A5511"/>
      <c r="B5511" s="152"/>
    </row>
    <row r="5512" spans="1:2" x14ac:dyDescent="0.25">
      <c r="A5512"/>
      <c r="B5512" s="152"/>
    </row>
    <row r="5513" spans="1:2" x14ac:dyDescent="0.25">
      <c r="A5513"/>
      <c r="B5513" s="152"/>
    </row>
    <row r="5514" spans="1:2" x14ac:dyDescent="0.25">
      <c r="A5514"/>
      <c r="B5514" s="152"/>
    </row>
    <row r="5515" spans="1:2" x14ac:dyDescent="0.25">
      <c r="A5515"/>
      <c r="B5515" s="152"/>
    </row>
    <row r="5516" spans="1:2" x14ac:dyDescent="0.25">
      <c r="A5516"/>
      <c r="B5516" s="152"/>
    </row>
    <row r="5517" spans="1:2" x14ac:dyDescent="0.25">
      <c r="A5517"/>
      <c r="B5517" s="152"/>
    </row>
    <row r="5518" spans="1:2" x14ac:dyDescent="0.25">
      <c r="A5518"/>
      <c r="B5518" s="152"/>
    </row>
    <row r="5519" spans="1:2" x14ac:dyDescent="0.25">
      <c r="A5519"/>
      <c r="B5519" s="152"/>
    </row>
    <row r="5520" spans="1:2" x14ac:dyDescent="0.25">
      <c r="A5520"/>
      <c r="B5520" s="152"/>
    </row>
    <row r="5521" spans="1:2" x14ac:dyDescent="0.25">
      <c r="A5521"/>
      <c r="B5521" s="152"/>
    </row>
    <row r="5522" spans="1:2" x14ac:dyDescent="0.25">
      <c r="A5522"/>
      <c r="B5522" s="152"/>
    </row>
    <row r="5523" spans="1:2" x14ac:dyDescent="0.25">
      <c r="A5523"/>
      <c r="B5523" s="152"/>
    </row>
    <row r="5524" spans="1:2" x14ac:dyDescent="0.25">
      <c r="A5524"/>
      <c r="B5524" s="152"/>
    </row>
    <row r="5525" spans="1:2" x14ac:dyDescent="0.25">
      <c r="A5525"/>
      <c r="B5525" s="152"/>
    </row>
    <row r="5526" spans="1:2" x14ac:dyDescent="0.25">
      <c r="A5526"/>
      <c r="B5526" s="152"/>
    </row>
    <row r="5527" spans="1:2" x14ac:dyDescent="0.25">
      <c r="A5527"/>
      <c r="B5527" s="152"/>
    </row>
    <row r="5528" spans="1:2" x14ac:dyDescent="0.25">
      <c r="A5528"/>
      <c r="B5528" s="152"/>
    </row>
    <row r="5529" spans="1:2" x14ac:dyDescent="0.25">
      <c r="A5529"/>
      <c r="B5529" s="152"/>
    </row>
    <row r="5530" spans="1:2" x14ac:dyDescent="0.25">
      <c r="A5530"/>
      <c r="B5530" s="152"/>
    </row>
    <row r="5531" spans="1:2" x14ac:dyDescent="0.25">
      <c r="A5531"/>
      <c r="B5531" s="152"/>
    </row>
    <row r="5532" spans="1:2" x14ac:dyDescent="0.25">
      <c r="A5532"/>
      <c r="B5532" s="152"/>
    </row>
    <row r="5533" spans="1:2" x14ac:dyDescent="0.25">
      <c r="A5533"/>
      <c r="B5533" s="152"/>
    </row>
    <row r="5534" spans="1:2" x14ac:dyDescent="0.25">
      <c r="A5534"/>
      <c r="B5534" s="152"/>
    </row>
    <row r="5535" spans="1:2" x14ac:dyDescent="0.25">
      <c r="A5535"/>
      <c r="B5535" s="152"/>
    </row>
    <row r="5536" spans="1:2" x14ac:dyDescent="0.25">
      <c r="A5536"/>
      <c r="B5536" s="152"/>
    </row>
    <row r="5537" spans="1:2" x14ac:dyDescent="0.25">
      <c r="A5537"/>
      <c r="B5537" s="152"/>
    </row>
    <row r="5538" spans="1:2" x14ac:dyDescent="0.25">
      <c r="A5538"/>
      <c r="B5538" s="152"/>
    </row>
    <row r="5539" spans="1:2" x14ac:dyDescent="0.25">
      <c r="A5539"/>
      <c r="B5539" s="152"/>
    </row>
    <row r="5540" spans="1:2" x14ac:dyDescent="0.25">
      <c r="A5540"/>
      <c r="B5540" s="152"/>
    </row>
    <row r="5541" spans="1:2" x14ac:dyDescent="0.25">
      <c r="A5541"/>
      <c r="B5541" s="152"/>
    </row>
    <row r="5542" spans="1:2" x14ac:dyDescent="0.25">
      <c r="A5542"/>
      <c r="B5542" s="152"/>
    </row>
    <row r="5543" spans="1:2" x14ac:dyDescent="0.25">
      <c r="A5543"/>
      <c r="B5543" s="152"/>
    </row>
    <row r="5544" spans="1:2" x14ac:dyDescent="0.25">
      <c r="A5544"/>
      <c r="B5544" s="152"/>
    </row>
    <row r="5545" spans="1:2" x14ac:dyDescent="0.25">
      <c r="A5545"/>
      <c r="B5545" s="152"/>
    </row>
    <row r="5546" spans="1:2" x14ac:dyDescent="0.25">
      <c r="A5546"/>
      <c r="B5546" s="152"/>
    </row>
    <row r="5547" spans="1:2" x14ac:dyDescent="0.25">
      <c r="A5547"/>
      <c r="B5547" s="152"/>
    </row>
    <row r="5548" spans="1:2" x14ac:dyDescent="0.25">
      <c r="A5548"/>
      <c r="B5548" s="152"/>
    </row>
    <row r="5549" spans="1:2" x14ac:dyDescent="0.25">
      <c r="A5549"/>
      <c r="B5549" s="152"/>
    </row>
    <row r="5550" spans="1:2" x14ac:dyDescent="0.25">
      <c r="A5550"/>
      <c r="B5550" s="152"/>
    </row>
    <row r="5551" spans="1:2" x14ac:dyDescent="0.25">
      <c r="A5551"/>
      <c r="B5551" s="152"/>
    </row>
    <row r="5552" spans="1:2" x14ac:dyDescent="0.25">
      <c r="A5552"/>
      <c r="B5552" s="152"/>
    </row>
    <row r="5553" spans="1:2" x14ac:dyDescent="0.25">
      <c r="A5553"/>
      <c r="B5553" s="152"/>
    </row>
    <row r="5554" spans="1:2" x14ac:dyDescent="0.25">
      <c r="A5554"/>
      <c r="B5554" s="152"/>
    </row>
    <row r="5555" spans="1:2" x14ac:dyDescent="0.25">
      <c r="A5555"/>
      <c r="B5555" s="152"/>
    </row>
    <row r="5556" spans="1:2" x14ac:dyDescent="0.25">
      <c r="A5556"/>
      <c r="B5556" s="152"/>
    </row>
    <row r="5557" spans="1:2" x14ac:dyDescent="0.25">
      <c r="A5557"/>
      <c r="B5557" s="152"/>
    </row>
    <row r="5558" spans="1:2" x14ac:dyDescent="0.25">
      <c r="A5558"/>
      <c r="B5558" s="152"/>
    </row>
    <row r="5559" spans="1:2" x14ac:dyDescent="0.25">
      <c r="A5559"/>
      <c r="B5559" s="152"/>
    </row>
    <row r="5560" spans="1:2" x14ac:dyDescent="0.25">
      <c r="A5560"/>
      <c r="B5560" s="152"/>
    </row>
    <row r="5561" spans="1:2" x14ac:dyDescent="0.25">
      <c r="A5561"/>
      <c r="B5561" s="152"/>
    </row>
    <row r="5562" spans="1:2" x14ac:dyDescent="0.25">
      <c r="A5562"/>
      <c r="B5562" s="152"/>
    </row>
    <row r="5563" spans="1:2" x14ac:dyDescent="0.25">
      <c r="A5563"/>
      <c r="B5563" s="152"/>
    </row>
    <row r="5564" spans="1:2" x14ac:dyDescent="0.25">
      <c r="A5564"/>
      <c r="B5564" s="152"/>
    </row>
    <row r="5565" spans="1:2" x14ac:dyDescent="0.25">
      <c r="A5565"/>
      <c r="B5565" s="152"/>
    </row>
    <row r="5566" spans="1:2" x14ac:dyDescent="0.25">
      <c r="A5566"/>
      <c r="B5566" s="152"/>
    </row>
    <row r="5567" spans="1:2" x14ac:dyDescent="0.25">
      <c r="A5567"/>
      <c r="B5567" s="152"/>
    </row>
    <row r="5568" spans="1:2" x14ac:dyDescent="0.25">
      <c r="A5568"/>
      <c r="B5568" s="152"/>
    </row>
    <row r="5569" spans="1:2" x14ac:dyDescent="0.25">
      <c r="A5569"/>
      <c r="B5569" s="152"/>
    </row>
    <row r="5570" spans="1:2" x14ac:dyDescent="0.25">
      <c r="A5570"/>
      <c r="B5570" s="152"/>
    </row>
    <row r="5571" spans="1:2" x14ac:dyDescent="0.25">
      <c r="A5571"/>
      <c r="B5571" s="152"/>
    </row>
    <row r="5572" spans="1:2" x14ac:dyDescent="0.25">
      <c r="A5572"/>
      <c r="B5572" s="152"/>
    </row>
    <row r="5573" spans="1:2" x14ac:dyDescent="0.25">
      <c r="A5573"/>
      <c r="B5573" s="152"/>
    </row>
    <row r="5574" spans="1:2" x14ac:dyDescent="0.25">
      <c r="A5574"/>
      <c r="B5574" s="152"/>
    </row>
    <row r="5575" spans="1:2" x14ac:dyDescent="0.25">
      <c r="A5575"/>
      <c r="B5575" s="152"/>
    </row>
    <row r="5576" spans="1:2" x14ac:dyDescent="0.25">
      <c r="A5576"/>
      <c r="B5576" s="152"/>
    </row>
    <row r="5577" spans="1:2" x14ac:dyDescent="0.25">
      <c r="A5577"/>
      <c r="B5577" s="152"/>
    </row>
    <row r="5578" spans="1:2" x14ac:dyDescent="0.25">
      <c r="A5578"/>
      <c r="B5578" s="152"/>
    </row>
    <row r="5579" spans="1:2" x14ac:dyDescent="0.25">
      <c r="A5579"/>
      <c r="B5579" s="152"/>
    </row>
    <row r="5580" spans="1:2" x14ac:dyDescent="0.25">
      <c r="A5580"/>
      <c r="B5580" s="152"/>
    </row>
    <row r="5581" spans="1:2" x14ac:dyDescent="0.25">
      <c r="A5581"/>
      <c r="B5581" s="152"/>
    </row>
    <row r="5582" spans="1:2" x14ac:dyDescent="0.25">
      <c r="A5582"/>
      <c r="B5582" s="152"/>
    </row>
    <row r="5583" spans="1:2" x14ac:dyDescent="0.25">
      <c r="A5583"/>
      <c r="B5583" s="152"/>
    </row>
    <row r="5584" spans="1:2" x14ac:dyDescent="0.25">
      <c r="A5584"/>
      <c r="B5584" s="152"/>
    </row>
    <row r="5585" spans="1:2" x14ac:dyDescent="0.25">
      <c r="A5585"/>
      <c r="B5585" s="152"/>
    </row>
    <row r="5586" spans="1:2" x14ac:dyDescent="0.25">
      <c r="A5586"/>
      <c r="B5586" s="152"/>
    </row>
    <row r="5587" spans="1:2" x14ac:dyDescent="0.25">
      <c r="A5587"/>
      <c r="B5587" s="152"/>
    </row>
    <row r="5588" spans="1:2" x14ac:dyDescent="0.25">
      <c r="A5588"/>
      <c r="B5588" s="152"/>
    </row>
    <row r="5589" spans="1:2" x14ac:dyDescent="0.25">
      <c r="A5589"/>
      <c r="B5589" s="152"/>
    </row>
    <row r="5590" spans="1:2" x14ac:dyDescent="0.25">
      <c r="A5590"/>
      <c r="B5590" s="152"/>
    </row>
    <row r="5591" spans="1:2" x14ac:dyDescent="0.25">
      <c r="A5591"/>
      <c r="B5591" s="152"/>
    </row>
    <row r="5592" spans="1:2" x14ac:dyDescent="0.25">
      <c r="A5592"/>
      <c r="B5592" s="152"/>
    </row>
    <row r="5593" spans="1:2" x14ac:dyDescent="0.25">
      <c r="A5593"/>
      <c r="B5593" s="152"/>
    </row>
    <row r="5594" spans="1:2" x14ac:dyDescent="0.25">
      <c r="A5594"/>
      <c r="B5594" s="152"/>
    </row>
    <row r="5595" spans="1:2" x14ac:dyDescent="0.25">
      <c r="A5595"/>
      <c r="B5595" s="152"/>
    </row>
    <row r="5596" spans="1:2" x14ac:dyDescent="0.25">
      <c r="A5596"/>
      <c r="B5596" s="152"/>
    </row>
    <row r="5597" spans="1:2" x14ac:dyDescent="0.25">
      <c r="A5597"/>
      <c r="B5597" s="152"/>
    </row>
    <row r="5598" spans="1:2" x14ac:dyDescent="0.25">
      <c r="A5598"/>
      <c r="B5598" s="152"/>
    </row>
    <row r="5599" spans="1:2" x14ac:dyDescent="0.25">
      <c r="A5599"/>
      <c r="B5599" s="152"/>
    </row>
    <row r="5600" spans="1:2" x14ac:dyDescent="0.25">
      <c r="A5600"/>
      <c r="B5600" s="152"/>
    </row>
    <row r="5601" spans="1:2" x14ac:dyDescent="0.25">
      <c r="A5601"/>
      <c r="B5601" s="152"/>
    </row>
    <row r="5602" spans="1:2" x14ac:dyDescent="0.25">
      <c r="A5602"/>
      <c r="B5602" s="152"/>
    </row>
    <row r="5603" spans="1:2" x14ac:dyDescent="0.25">
      <c r="A5603"/>
      <c r="B5603" s="152"/>
    </row>
    <row r="5604" spans="1:2" x14ac:dyDescent="0.25">
      <c r="A5604"/>
      <c r="B5604" s="152"/>
    </row>
    <row r="5605" spans="1:2" x14ac:dyDescent="0.25">
      <c r="A5605"/>
      <c r="B5605" s="152"/>
    </row>
    <row r="5606" spans="1:2" x14ac:dyDescent="0.25">
      <c r="A5606"/>
      <c r="B5606" s="152"/>
    </row>
    <row r="5607" spans="1:2" x14ac:dyDescent="0.25">
      <c r="A5607"/>
      <c r="B5607" s="152"/>
    </row>
    <row r="5608" spans="1:2" x14ac:dyDescent="0.25">
      <c r="A5608"/>
      <c r="B5608" s="152"/>
    </row>
    <row r="5609" spans="1:2" x14ac:dyDescent="0.25">
      <c r="A5609"/>
      <c r="B5609" s="152"/>
    </row>
    <row r="5610" spans="1:2" x14ac:dyDescent="0.25">
      <c r="A5610"/>
      <c r="B5610" s="152"/>
    </row>
    <row r="5611" spans="1:2" x14ac:dyDescent="0.25">
      <c r="A5611"/>
      <c r="B5611" s="152"/>
    </row>
    <row r="5612" spans="1:2" x14ac:dyDescent="0.25">
      <c r="A5612"/>
      <c r="B5612" s="152"/>
    </row>
    <row r="5613" spans="1:2" x14ac:dyDescent="0.25">
      <c r="A5613"/>
      <c r="B5613" s="152"/>
    </row>
    <row r="5614" spans="1:2" x14ac:dyDescent="0.25">
      <c r="A5614"/>
      <c r="B5614" s="152"/>
    </row>
    <row r="5615" spans="1:2" x14ac:dyDescent="0.25">
      <c r="A5615"/>
      <c r="B5615" s="152"/>
    </row>
    <row r="5616" spans="1:2" x14ac:dyDescent="0.25">
      <c r="A5616"/>
      <c r="B5616" s="152"/>
    </row>
    <row r="5617" spans="1:2" x14ac:dyDescent="0.25">
      <c r="A5617"/>
      <c r="B5617" s="152"/>
    </row>
    <row r="5618" spans="1:2" x14ac:dyDescent="0.25">
      <c r="A5618"/>
      <c r="B5618" s="152"/>
    </row>
    <row r="5619" spans="1:2" x14ac:dyDescent="0.25">
      <c r="A5619"/>
      <c r="B5619" s="152"/>
    </row>
    <row r="5620" spans="1:2" x14ac:dyDescent="0.25">
      <c r="A5620"/>
      <c r="B5620" s="152"/>
    </row>
    <row r="5621" spans="1:2" x14ac:dyDescent="0.25">
      <c r="A5621"/>
      <c r="B5621" s="152"/>
    </row>
    <row r="5622" spans="1:2" x14ac:dyDescent="0.25">
      <c r="A5622"/>
      <c r="B5622" s="152"/>
    </row>
    <row r="5623" spans="1:2" x14ac:dyDescent="0.25">
      <c r="A5623"/>
      <c r="B5623" s="152"/>
    </row>
    <row r="5624" spans="1:2" x14ac:dyDescent="0.25">
      <c r="A5624"/>
      <c r="B5624" s="152"/>
    </row>
    <row r="5625" spans="1:2" x14ac:dyDescent="0.25">
      <c r="A5625"/>
      <c r="B5625" s="152"/>
    </row>
    <row r="5626" spans="1:2" x14ac:dyDescent="0.25">
      <c r="A5626"/>
      <c r="B5626" s="152"/>
    </row>
    <row r="5627" spans="1:2" x14ac:dyDescent="0.25">
      <c r="A5627"/>
      <c r="B5627" s="152"/>
    </row>
    <row r="5628" spans="1:2" x14ac:dyDescent="0.25">
      <c r="A5628"/>
      <c r="B5628" s="152"/>
    </row>
    <row r="5629" spans="1:2" x14ac:dyDescent="0.25">
      <c r="A5629"/>
      <c r="B5629" s="152"/>
    </row>
    <row r="5630" spans="1:2" x14ac:dyDescent="0.25">
      <c r="A5630"/>
      <c r="B5630" s="152"/>
    </row>
    <row r="5631" spans="1:2" x14ac:dyDescent="0.25">
      <c r="A5631"/>
      <c r="B5631" s="152"/>
    </row>
    <row r="5632" spans="1:2" x14ac:dyDescent="0.25">
      <c r="A5632"/>
      <c r="B5632" s="152"/>
    </row>
    <row r="5633" spans="1:2" x14ac:dyDescent="0.25">
      <c r="A5633"/>
      <c r="B5633" s="152"/>
    </row>
    <row r="5634" spans="1:2" x14ac:dyDescent="0.25">
      <c r="A5634"/>
      <c r="B5634" s="152"/>
    </row>
    <row r="5635" spans="1:2" x14ac:dyDescent="0.25">
      <c r="A5635"/>
      <c r="B5635" s="152"/>
    </row>
    <row r="5636" spans="1:2" x14ac:dyDescent="0.25">
      <c r="A5636"/>
      <c r="B5636" s="152"/>
    </row>
    <row r="5637" spans="1:2" x14ac:dyDescent="0.25">
      <c r="A5637"/>
      <c r="B5637" s="152"/>
    </row>
    <row r="5638" spans="1:2" x14ac:dyDescent="0.25">
      <c r="A5638"/>
      <c r="B5638" s="152"/>
    </row>
    <row r="5639" spans="1:2" x14ac:dyDescent="0.25">
      <c r="A5639"/>
      <c r="B5639" s="152"/>
    </row>
    <row r="5640" spans="1:2" x14ac:dyDescent="0.25">
      <c r="A5640"/>
      <c r="B5640" s="152"/>
    </row>
    <row r="5641" spans="1:2" x14ac:dyDescent="0.25">
      <c r="A5641"/>
      <c r="B5641" s="152"/>
    </row>
    <row r="5642" spans="1:2" x14ac:dyDescent="0.25">
      <c r="A5642"/>
      <c r="B5642" s="152"/>
    </row>
    <row r="5643" spans="1:2" x14ac:dyDescent="0.25">
      <c r="A5643"/>
      <c r="B5643" s="152"/>
    </row>
    <row r="5644" spans="1:2" x14ac:dyDescent="0.25">
      <c r="A5644"/>
      <c r="B5644" s="152"/>
    </row>
    <row r="5645" spans="1:2" x14ac:dyDescent="0.25">
      <c r="A5645"/>
      <c r="B5645" s="152"/>
    </row>
    <row r="5646" spans="1:2" x14ac:dyDescent="0.25">
      <c r="A5646"/>
      <c r="B5646" s="152"/>
    </row>
    <row r="5647" spans="1:2" x14ac:dyDescent="0.25">
      <c r="A5647"/>
      <c r="B5647" s="152"/>
    </row>
    <row r="5648" spans="1:2" x14ac:dyDescent="0.25">
      <c r="A5648"/>
      <c r="B5648" s="152"/>
    </row>
    <row r="5649" spans="1:2" x14ac:dyDescent="0.25">
      <c r="A5649"/>
      <c r="B5649" s="152"/>
    </row>
    <row r="5650" spans="1:2" x14ac:dyDescent="0.25">
      <c r="A5650"/>
      <c r="B5650" s="152"/>
    </row>
    <row r="5651" spans="1:2" x14ac:dyDescent="0.25">
      <c r="A5651"/>
      <c r="B5651" s="152"/>
    </row>
    <row r="5652" spans="1:2" x14ac:dyDescent="0.25">
      <c r="A5652"/>
      <c r="B5652" s="152"/>
    </row>
    <row r="5653" spans="1:2" x14ac:dyDescent="0.25">
      <c r="A5653"/>
      <c r="B5653" s="152"/>
    </row>
    <row r="5654" spans="1:2" x14ac:dyDescent="0.25">
      <c r="A5654"/>
      <c r="B5654" s="152"/>
    </row>
    <row r="5655" spans="1:2" x14ac:dyDescent="0.25">
      <c r="A5655"/>
      <c r="B5655" s="152"/>
    </row>
    <row r="5656" spans="1:2" x14ac:dyDescent="0.25">
      <c r="A5656"/>
      <c r="B5656" s="152"/>
    </row>
    <row r="5657" spans="1:2" x14ac:dyDescent="0.25">
      <c r="A5657"/>
      <c r="B5657" s="152"/>
    </row>
    <row r="5658" spans="1:2" x14ac:dyDescent="0.25">
      <c r="A5658"/>
      <c r="B5658" s="152"/>
    </row>
    <row r="5659" spans="1:2" x14ac:dyDescent="0.25">
      <c r="A5659"/>
      <c r="B5659" s="152"/>
    </row>
    <row r="5660" spans="1:2" x14ac:dyDescent="0.25">
      <c r="A5660"/>
      <c r="B5660" s="152"/>
    </row>
    <row r="5661" spans="1:2" x14ac:dyDescent="0.25">
      <c r="A5661"/>
      <c r="B5661" s="152"/>
    </row>
    <row r="5662" spans="1:2" x14ac:dyDescent="0.25">
      <c r="A5662"/>
      <c r="B5662" s="152"/>
    </row>
    <row r="5663" spans="1:2" x14ac:dyDescent="0.25">
      <c r="A5663"/>
      <c r="B5663" s="152"/>
    </row>
    <row r="5664" spans="1:2" x14ac:dyDescent="0.25">
      <c r="A5664"/>
      <c r="B5664" s="152"/>
    </row>
    <row r="5665" spans="1:2" x14ac:dyDescent="0.25">
      <c r="A5665"/>
      <c r="B5665" s="152"/>
    </row>
    <row r="5666" spans="1:2" x14ac:dyDescent="0.25">
      <c r="A5666"/>
      <c r="B5666" s="152"/>
    </row>
    <row r="5667" spans="1:2" x14ac:dyDescent="0.25">
      <c r="A5667"/>
      <c r="B5667" s="152"/>
    </row>
    <row r="5668" spans="1:2" x14ac:dyDescent="0.25">
      <c r="A5668"/>
      <c r="B5668" s="152"/>
    </row>
    <row r="5669" spans="1:2" x14ac:dyDescent="0.25">
      <c r="A5669"/>
      <c r="B5669" s="152"/>
    </row>
    <row r="5670" spans="1:2" x14ac:dyDescent="0.25">
      <c r="A5670"/>
      <c r="B5670" s="152"/>
    </row>
    <row r="5671" spans="1:2" x14ac:dyDescent="0.25">
      <c r="A5671"/>
      <c r="B5671" s="152"/>
    </row>
    <row r="5672" spans="1:2" x14ac:dyDescent="0.25">
      <c r="A5672"/>
      <c r="B5672" s="152"/>
    </row>
    <row r="5673" spans="1:2" x14ac:dyDescent="0.25">
      <c r="A5673"/>
      <c r="B5673" s="152"/>
    </row>
    <row r="5674" spans="1:2" x14ac:dyDescent="0.25">
      <c r="A5674"/>
      <c r="B5674" s="152"/>
    </row>
    <row r="5675" spans="1:2" x14ac:dyDescent="0.25">
      <c r="A5675"/>
      <c r="B5675" s="152"/>
    </row>
    <row r="5676" spans="1:2" x14ac:dyDescent="0.25">
      <c r="A5676"/>
      <c r="B5676" s="152"/>
    </row>
    <row r="5677" spans="1:2" x14ac:dyDescent="0.25">
      <c r="A5677"/>
      <c r="B5677" s="152"/>
    </row>
    <row r="5678" spans="1:2" x14ac:dyDescent="0.25">
      <c r="A5678"/>
      <c r="B5678" s="152"/>
    </row>
    <row r="5679" spans="1:2" x14ac:dyDescent="0.25">
      <c r="A5679"/>
      <c r="B5679" s="152"/>
    </row>
    <row r="5680" spans="1:2" x14ac:dyDescent="0.25">
      <c r="A5680"/>
      <c r="B5680" s="152"/>
    </row>
    <row r="5681" spans="1:2" x14ac:dyDescent="0.25">
      <c r="A5681"/>
      <c r="B5681" s="152"/>
    </row>
    <row r="5682" spans="1:2" x14ac:dyDescent="0.25">
      <c r="A5682"/>
      <c r="B5682" s="152"/>
    </row>
    <row r="5683" spans="1:2" x14ac:dyDescent="0.25">
      <c r="A5683"/>
      <c r="B5683" s="152"/>
    </row>
    <row r="5684" spans="1:2" x14ac:dyDescent="0.25">
      <c r="A5684"/>
      <c r="B5684" s="152"/>
    </row>
    <row r="5685" spans="1:2" x14ac:dyDescent="0.25">
      <c r="A5685"/>
      <c r="B5685" s="152"/>
    </row>
    <row r="5686" spans="1:2" x14ac:dyDescent="0.25">
      <c r="A5686"/>
      <c r="B5686" s="152"/>
    </row>
    <row r="5687" spans="1:2" x14ac:dyDescent="0.25">
      <c r="A5687"/>
      <c r="B5687" s="152"/>
    </row>
    <row r="5688" spans="1:2" x14ac:dyDescent="0.25">
      <c r="A5688"/>
      <c r="B5688" s="152"/>
    </row>
    <row r="5689" spans="1:2" x14ac:dyDescent="0.25">
      <c r="A5689"/>
      <c r="B5689" s="152"/>
    </row>
    <row r="5690" spans="1:2" x14ac:dyDescent="0.25">
      <c r="A5690"/>
      <c r="B5690" s="152"/>
    </row>
    <row r="5691" spans="1:2" x14ac:dyDescent="0.25">
      <c r="A5691"/>
      <c r="B5691" s="152"/>
    </row>
    <row r="5692" spans="1:2" x14ac:dyDescent="0.25">
      <c r="A5692"/>
      <c r="B5692" s="152"/>
    </row>
    <row r="5693" spans="1:2" x14ac:dyDescent="0.25">
      <c r="A5693"/>
      <c r="B5693" s="152"/>
    </row>
    <row r="5694" spans="1:2" x14ac:dyDescent="0.25">
      <c r="A5694"/>
      <c r="B5694" s="152"/>
    </row>
    <row r="5695" spans="1:2" x14ac:dyDescent="0.25">
      <c r="A5695"/>
      <c r="B5695" s="152"/>
    </row>
    <row r="5696" spans="1:2" x14ac:dyDescent="0.25">
      <c r="A5696"/>
      <c r="B5696" s="152"/>
    </row>
    <row r="5697" spans="1:2" x14ac:dyDescent="0.25">
      <c r="A5697"/>
      <c r="B5697" s="152"/>
    </row>
    <row r="5698" spans="1:2" x14ac:dyDescent="0.25">
      <c r="A5698"/>
      <c r="B5698" s="152"/>
    </row>
    <row r="5699" spans="1:2" x14ac:dyDescent="0.25">
      <c r="A5699"/>
      <c r="B5699" s="152"/>
    </row>
    <row r="5700" spans="1:2" x14ac:dyDescent="0.25">
      <c r="A5700"/>
      <c r="B5700" s="152"/>
    </row>
    <row r="5701" spans="1:2" x14ac:dyDescent="0.25">
      <c r="A5701"/>
      <c r="B5701" s="152"/>
    </row>
    <row r="5702" spans="1:2" x14ac:dyDescent="0.25">
      <c r="A5702"/>
      <c r="B5702" s="152"/>
    </row>
    <row r="5703" spans="1:2" x14ac:dyDescent="0.25">
      <c r="A5703"/>
      <c r="B5703" s="152"/>
    </row>
    <row r="5704" spans="1:2" x14ac:dyDescent="0.25">
      <c r="A5704"/>
      <c r="B5704" s="152"/>
    </row>
    <row r="5705" spans="1:2" x14ac:dyDescent="0.25">
      <c r="A5705"/>
      <c r="B5705" s="152"/>
    </row>
    <row r="5706" spans="1:2" x14ac:dyDescent="0.25">
      <c r="A5706"/>
      <c r="B5706" s="152"/>
    </row>
    <row r="5707" spans="1:2" x14ac:dyDescent="0.25">
      <c r="A5707"/>
      <c r="B5707" s="152"/>
    </row>
    <row r="5708" spans="1:2" x14ac:dyDescent="0.25">
      <c r="A5708"/>
      <c r="B5708" s="152"/>
    </row>
    <row r="5709" spans="1:2" x14ac:dyDescent="0.25">
      <c r="A5709"/>
      <c r="B5709" s="152"/>
    </row>
    <row r="5710" spans="1:2" x14ac:dyDescent="0.25">
      <c r="A5710"/>
      <c r="B5710" s="152"/>
    </row>
    <row r="5711" spans="1:2" x14ac:dyDescent="0.25">
      <c r="A5711"/>
      <c r="B5711" s="152"/>
    </row>
    <row r="5712" spans="1:2" x14ac:dyDescent="0.25">
      <c r="A5712"/>
      <c r="B5712" s="152"/>
    </row>
    <row r="5713" spans="1:2" x14ac:dyDescent="0.25">
      <c r="A5713"/>
      <c r="B5713" s="152"/>
    </row>
    <row r="5714" spans="1:2" x14ac:dyDescent="0.25">
      <c r="A5714"/>
      <c r="B5714" s="152"/>
    </row>
    <row r="5715" spans="1:2" x14ac:dyDescent="0.25">
      <c r="A5715"/>
      <c r="B5715" s="152"/>
    </row>
    <row r="5716" spans="1:2" x14ac:dyDescent="0.25">
      <c r="A5716"/>
      <c r="B5716" s="152"/>
    </row>
    <row r="5717" spans="1:2" x14ac:dyDescent="0.25">
      <c r="A5717"/>
      <c r="B5717" s="152"/>
    </row>
    <row r="5718" spans="1:2" x14ac:dyDescent="0.25">
      <c r="A5718"/>
      <c r="B5718" s="152"/>
    </row>
    <row r="5719" spans="1:2" x14ac:dyDescent="0.25">
      <c r="A5719"/>
      <c r="B5719" s="152"/>
    </row>
    <row r="5720" spans="1:2" x14ac:dyDescent="0.25">
      <c r="A5720"/>
      <c r="B5720" s="152"/>
    </row>
    <row r="5721" spans="1:2" x14ac:dyDescent="0.25">
      <c r="A5721"/>
      <c r="B5721" s="152"/>
    </row>
    <row r="5722" spans="1:2" x14ac:dyDescent="0.25">
      <c r="A5722"/>
      <c r="B5722" s="152"/>
    </row>
    <row r="5723" spans="1:2" x14ac:dyDescent="0.25">
      <c r="A5723"/>
      <c r="B5723" s="152"/>
    </row>
    <row r="5724" spans="1:2" x14ac:dyDescent="0.25">
      <c r="A5724"/>
      <c r="B5724" s="152"/>
    </row>
    <row r="5725" spans="1:2" x14ac:dyDescent="0.25">
      <c r="A5725"/>
      <c r="B5725" s="152"/>
    </row>
    <row r="5726" spans="1:2" x14ac:dyDescent="0.25">
      <c r="A5726"/>
      <c r="B5726" s="152"/>
    </row>
    <row r="5727" spans="1:2" x14ac:dyDescent="0.25">
      <c r="A5727"/>
      <c r="B5727" s="152"/>
    </row>
    <row r="5728" spans="1:2" x14ac:dyDescent="0.25">
      <c r="A5728"/>
      <c r="B5728" s="152"/>
    </row>
    <row r="5729" spans="1:2" x14ac:dyDescent="0.25">
      <c r="A5729"/>
      <c r="B5729" s="152"/>
    </row>
    <row r="5730" spans="1:2" x14ac:dyDescent="0.25">
      <c r="A5730"/>
      <c r="B5730" s="152"/>
    </row>
    <row r="5731" spans="1:2" x14ac:dyDescent="0.25">
      <c r="A5731"/>
      <c r="B5731" s="152"/>
    </row>
    <row r="5732" spans="1:2" x14ac:dyDescent="0.25">
      <c r="A5732"/>
      <c r="B5732" s="152"/>
    </row>
    <row r="5733" spans="1:2" x14ac:dyDescent="0.25">
      <c r="A5733"/>
      <c r="B5733" s="152"/>
    </row>
    <row r="5734" spans="1:2" x14ac:dyDescent="0.25">
      <c r="A5734"/>
      <c r="B5734" s="152"/>
    </row>
    <row r="5735" spans="1:2" x14ac:dyDescent="0.25">
      <c r="A5735"/>
      <c r="B5735" s="152"/>
    </row>
    <row r="5736" spans="1:2" x14ac:dyDescent="0.25">
      <c r="A5736"/>
      <c r="B5736" s="152"/>
    </row>
    <row r="5737" spans="1:2" x14ac:dyDescent="0.25">
      <c r="A5737"/>
      <c r="B5737" s="152"/>
    </row>
    <row r="5738" spans="1:2" x14ac:dyDescent="0.25">
      <c r="A5738"/>
      <c r="B5738" s="152"/>
    </row>
    <row r="5739" spans="1:2" x14ac:dyDescent="0.25">
      <c r="A5739"/>
      <c r="B5739" s="152"/>
    </row>
    <row r="5740" spans="1:2" x14ac:dyDescent="0.25">
      <c r="A5740"/>
      <c r="B5740" s="152"/>
    </row>
    <row r="5741" spans="1:2" x14ac:dyDescent="0.25">
      <c r="A5741"/>
      <c r="B5741" s="152"/>
    </row>
    <row r="5742" spans="1:2" x14ac:dyDescent="0.25">
      <c r="A5742"/>
      <c r="B5742" s="152"/>
    </row>
    <row r="5743" spans="1:2" x14ac:dyDescent="0.25">
      <c r="A5743"/>
      <c r="B5743" s="152"/>
    </row>
    <row r="5744" spans="1:2" x14ac:dyDescent="0.25">
      <c r="A5744"/>
      <c r="B5744" s="152"/>
    </row>
    <row r="5745" spans="1:2" x14ac:dyDescent="0.25">
      <c r="A5745"/>
      <c r="B5745" s="152"/>
    </row>
    <row r="5746" spans="1:2" x14ac:dyDescent="0.25">
      <c r="A5746"/>
      <c r="B5746" s="152"/>
    </row>
    <row r="5747" spans="1:2" x14ac:dyDescent="0.25">
      <c r="A5747"/>
      <c r="B5747" s="152"/>
    </row>
    <row r="5748" spans="1:2" x14ac:dyDescent="0.25">
      <c r="A5748"/>
      <c r="B5748" s="152"/>
    </row>
    <row r="5749" spans="1:2" x14ac:dyDescent="0.25">
      <c r="A5749"/>
      <c r="B5749" s="152"/>
    </row>
    <row r="5750" spans="1:2" x14ac:dyDescent="0.25">
      <c r="A5750"/>
      <c r="B5750" s="152"/>
    </row>
    <row r="5751" spans="1:2" x14ac:dyDescent="0.25">
      <c r="A5751"/>
      <c r="B5751" s="152"/>
    </row>
    <row r="5752" spans="1:2" x14ac:dyDescent="0.25">
      <c r="A5752"/>
      <c r="B5752" s="152"/>
    </row>
    <row r="5753" spans="1:2" x14ac:dyDescent="0.25">
      <c r="A5753"/>
      <c r="B5753" s="152"/>
    </row>
    <row r="5754" spans="1:2" x14ac:dyDescent="0.25">
      <c r="A5754"/>
      <c r="B5754" s="152"/>
    </row>
    <row r="5755" spans="1:2" x14ac:dyDescent="0.25">
      <c r="A5755"/>
      <c r="B5755" s="152"/>
    </row>
    <row r="5756" spans="1:2" x14ac:dyDescent="0.25">
      <c r="A5756"/>
      <c r="B5756" s="152"/>
    </row>
    <row r="5757" spans="1:2" x14ac:dyDescent="0.25">
      <c r="A5757"/>
      <c r="B5757" s="152"/>
    </row>
    <row r="5758" spans="1:2" x14ac:dyDescent="0.25">
      <c r="A5758"/>
      <c r="B5758" s="152"/>
    </row>
    <row r="5759" spans="1:2" x14ac:dyDescent="0.25">
      <c r="A5759"/>
      <c r="B5759" s="152"/>
    </row>
    <row r="5760" spans="1:2" x14ac:dyDescent="0.25">
      <c r="A5760"/>
      <c r="B5760" s="152"/>
    </row>
    <row r="5761" spans="1:2" x14ac:dyDescent="0.25">
      <c r="A5761"/>
      <c r="B5761" s="152"/>
    </row>
    <row r="5762" spans="1:2" x14ac:dyDescent="0.25">
      <c r="A5762"/>
      <c r="B5762" s="152"/>
    </row>
    <row r="5763" spans="1:2" x14ac:dyDescent="0.25">
      <c r="A5763"/>
      <c r="B5763" s="152"/>
    </row>
    <row r="5764" spans="1:2" x14ac:dyDescent="0.25">
      <c r="A5764"/>
      <c r="B5764" s="152"/>
    </row>
    <row r="5765" spans="1:2" x14ac:dyDescent="0.25">
      <c r="A5765"/>
      <c r="B5765" s="152"/>
    </row>
    <row r="5766" spans="1:2" x14ac:dyDescent="0.25">
      <c r="A5766"/>
      <c r="B5766" s="152"/>
    </row>
    <row r="5767" spans="1:2" x14ac:dyDescent="0.25">
      <c r="A5767"/>
      <c r="B5767" s="152"/>
    </row>
    <row r="5768" spans="1:2" x14ac:dyDescent="0.25">
      <c r="A5768"/>
      <c r="B5768" s="152"/>
    </row>
    <row r="5769" spans="1:2" x14ac:dyDescent="0.25">
      <c r="A5769"/>
      <c r="B5769" s="152"/>
    </row>
    <row r="5770" spans="1:2" x14ac:dyDescent="0.25">
      <c r="A5770"/>
      <c r="B5770" s="152"/>
    </row>
    <row r="5771" spans="1:2" x14ac:dyDescent="0.25">
      <c r="A5771"/>
      <c r="B5771" s="152"/>
    </row>
    <row r="5772" spans="1:2" x14ac:dyDescent="0.25">
      <c r="A5772"/>
      <c r="B5772" s="152"/>
    </row>
    <row r="5773" spans="1:2" x14ac:dyDescent="0.25">
      <c r="A5773"/>
      <c r="B5773" s="152"/>
    </row>
    <row r="5774" spans="1:2" x14ac:dyDescent="0.25">
      <c r="A5774"/>
      <c r="B5774" s="152"/>
    </row>
    <row r="5775" spans="1:2" x14ac:dyDescent="0.25">
      <c r="A5775"/>
      <c r="B5775" s="152"/>
    </row>
    <row r="5776" spans="1:2" x14ac:dyDescent="0.25">
      <c r="A5776"/>
      <c r="B5776" s="152"/>
    </row>
    <row r="5777" spans="1:2" x14ac:dyDescent="0.25">
      <c r="A5777"/>
      <c r="B5777" s="152"/>
    </row>
    <row r="5778" spans="1:2" x14ac:dyDescent="0.25">
      <c r="A5778"/>
      <c r="B5778" s="152"/>
    </row>
    <row r="5779" spans="1:2" x14ac:dyDescent="0.25">
      <c r="A5779"/>
      <c r="B5779" s="152"/>
    </row>
    <row r="5780" spans="1:2" x14ac:dyDescent="0.25">
      <c r="A5780"/>
      <c r="B5780" s="152"/>
    </row>
    <row r="5781" spans="1:2" x14ac:dyDescent="0.25">
      <c r="A5781"/>
      <c r="B5781" s="152"/>
    </row>
    <row r="5782" spans="1:2" x14ac:dyDescent="0.25">
      <c r="A5782"/>
      <c r="B5782" s="152"/>
    </row>
    <row r="5783" spans="1:2" x14ac:dyDescent="0.25">
      <c r="A5783"/>
      <c r="B5783" s="152"/>
    </row>
    <row r="5784" spans="1:2" x14ac:dyDescent="0.25">
      <c r="A5784"/>
      <c r="B5784" s="152"/>
    </row>
    <row r="5785" spans="1:2" x14ac:dyDescent="0.25">
      <c r="A5785"/>
      <c r="B5785" s="152"/>
    </row>
    <row r="5786" spans="1:2" x14ac:dyDescent="0.25">
      <c r="A5786"/>
      <c r="B5786" s="152"/>
    </row>
    <row r="5787" spans="1:2" x14ac:dyDescent="0.25">
      <c r="A5787"/>
      <c r="B5787" s="152"/>
    </row>
    <row r="5788" spans="1:2" x14ac:dyDescent="0.25">
      <c r="A5788"/>
      <c r="B5788" s="152"/>
    </row>
    <row r="5789" spans="1:2" x14ac:dyDescent="0.25">
      <c r="A5789"/>
      <c r="B5789" s="152"/>
    </row>
    <row r="5790" spans="1:2" x14ac:dyDescent="0.25">
      <c r="A5790"/>
      <c r="B5790" s="152"/>
    </row>
    <row r="5791" spans="1:2" x14ac:dyDescent="0.25">
      <c r="A5791"/>
      <c r="B5791" s="152"/>
    </row>
    <row r="5792" spans="1:2" x14ac:dyDescent="0.25">
      <c r="A5792"/>
      <c r="B5792" s="152"/>
    </row>
    <row r="5793" spans="1:2" x14ac:dyDescent="0.25">
      <c r="A5793"/>
      <c r="B5793" s="152"/>
    </row>
    <row r="5794" spans="1:2" x14ac:dyDescent="0.25">
      <c r="A5794"/>
      <c r="B5794" s="152"/>
    </row>
    <row r="5795" spans="1:2" x14ac:dyDescent="0.25">
      <c r="A5795"/>
      <c r="B5795" s="152"/>
    </row>
    <row r="5796" spans="1:2" x14ac:dyDescent="0.25">
      <c r="A5796"/>
      <c r="B5796" s="152"/>
    </row>
    <row r="5797" spans="1:2" x14ac:dyDescent="0.25">
      <c r="A5797"/>
      <c r="B5797" s="152"/>
    </row>
    <row r="5798" spans="1:2" x14ac:dyDescent="0.25">
      <c r="A5798"/>
      <c r="B5798" s="152"/>
    </row>
    <row r="5799" spans="1:2" x14ac:dyDescent="0.25">
      <c r="A5799"/>
      <c r="B5799" s="152"/>
    </row>
    <row r="5800" spans="1:2" x14ac:dyDescent="0.25">
      <c r="A5800"/>
      <c r="B5800" s="152"/>
    </row>
    <row r="5801" spans="1:2" x14ac:dyDescent="0.25">
      <c r="A5801"/>
      <c r="B5801" s="152"/>
    </row>
    <row r="5802" spans="1:2" x14ac:dyDescent="0.25">
      <c r="A5802"/>
      <c r="B5802" s="152"/>
    </row>
    <row r="5803" spans="1:2" x14ac:dyDescent="0.25">
      <c r="A5803"/>
      <c r="B5803" s="152"/>
    </row>
    <row r="5804" spans="1:2" x14ac:dyDescent="0.25">
      <c r="A5804"/>
      <c r="B5804" s="152"/>
    </row>
    <row r="5805" spans="1:2" x14ac:dyDescent="0.25">
      <c r="A5805"/>
      <c r="B5805" s="152"/>
    </row>
    <row r="5806" spans="1:2" x14ac:dyDescent="0.25">
      <c r="A5806"/>
      <c r="B5806" s="152"/>
    </row>
    <row r="5807" spans="1:2" x14ac:dyDescent="0.25">
      <c r="A5807"/>
      <c r="B5807" s="152"/>
    </row>
    <row r="5808" spans="1:2" x14ac:dyDescent="0.25">
      <c r="A5808"/>
      <c r="B5808" s="152"/>
    </row>
    <row r="5809" spans="1:2" x14ac:dyDescent="0.25">
      <c r="A5809"/>
      <c r="B5809" s="152"/>
    </row>
    <row r="5810" spans="1:2" x14ac:dyDescent="0.25">
      <c r="A5810"/>
      <c r="B5810" s="152"/>
    </row>
    <row r="5811" spans="1:2" x14ac:dyDescent="0.25">
      <c r="A5811"/>
      <c r="B5811" s="152"/>
    </row>
    <row r="5812" spans="1:2" x14ac:dyDescent="0.25">
      <c r="A5812"/>
      <c r="B5812" s="152"/>
    </row>
    <row r="5813" spans="1:2" x14ac:dyDescent="0.25">
      <c r="A5813"/>
      <c r="B5813" s="152"/>
    </row>
    <row r="5814" spans="1:2" x14ac:dyDescent="0.25">
      <c r="A5814"/>
      <c r="B5814" s="152"/>
    </row>
    <row r="5815" spans="1:2" x14ac:dyDescent="0.25">
      <c r="A5815"/>
      <c r="B5815" s="152"/>
    </row>
    <row r="5816" spans="1:2" x14ac:dyDescent="0.25">
      <c r="A5816"/>
      <c r="B5816" s="152"/>
    </row>
    <row r="5817" spans="1:2" x14ac:dyDescent="0.25">
      <c r="A5817"/>
      <c r="B5817" s="152"/>
    </row>
    <row r="5818" spans="1:2" x14ac:dyDescent="0.25">
      <c r="A5818"/>
      <c r="B5818" s="152"/>
    </row>
    <row r="5819" spans="1:2" x14ac:dyDescent="0.25">
      <c r="A5819"/>
      <c r="B5819" s="152"/>
    </row>
    <row r="5820" spans="1:2" x14ac:dyDescent="0.25">
      <c r="A5820"/>
      <c r="B5820" s="152"/>
    </row>
    <row r="5821" spans="1:2" x14ac:dyDescent="0.25">
      <c r="A5821"/>
      <c r="B5821" s="152"/>
    </row>
    <row r="5822" spans="1:2" x14ac:dyDescent="0.25">
      <c r="A5822"/>
      <c r="B5822" s="152"/>
    </row>
    <row r="5823" spans="1:2" x14ac:dyDescent="0.25">
      <c r="A5823"/>
      <c r="B5823" s="152"/>
    </row>
    <row r="5824" spans="1:2" x14ac:dyDescent="0.25">
      <c r="A5824"/>
      <c r="B5824" s="152"/>
    </row>
    <row r="5825" spans="1:2" x14ac:dyDescent="0.25">
      <c r="A5825"/>
      <c r="B5825" s="152"/>
    </row>
    <row r="5826" spans="1:2" x14ac:dyDescent="0.25">
      <c r="A5826"/>
      <c r="B5826" s="152"/>
    </row>
    <row r="5827" spans="1:2" x14ac:dyDescent="0.25">
      <c r="A5827"/>
      <c r="B5827" s="152"/>
    </row>
    <row r="5828" spans="1:2" x14ac:dyDescent="0.25">
      <c r="A5828"/>
      <c r="B5828" s="152"/>
    </row>
    <row r="5829" spans="1:2" x14ac:dyDescent="0.25">
      <c r="A5829"/>
      <c r="B5829" s="152"/>
    </row>
    <row r="5830" spans="1:2" x14ac:dyDescent="0.25">
      <c r="A5830"/>
      <c r="B5830" s="152"/>
    </row>
    <row r="5831" spans="1:2" x14ac:dyDescent="0.25">
      <c r="A5831"/>
      <c r="B5831" s="152"/>
    </row>
    <row r="5832" spans="1:2" x14ac:dyDescent="0.25">
      <c r="A5832"/>
      <c r="B5832" s="152"/>
    </row>
    <row r="5833" spans="1:2" x14ac:dyDescent="0.25">
      <c r="A5833"/>
      <c r="B5833" s="152"/>
    </row>
    <row r="5834" spans="1:2" x14ac:dyDescent="0.25">
      <c r="A5834"/>
      <c r="B5834" s="152"/>
    </row>
    <row r="5835" spans="1:2" x14ac:dyDescent="0.25">
      <c r="A5835"/>
      <c r="B5835" s="152"/>
    </row>
    <row r="5836" spans="1:2" x14ac:dyDescent="0.25">
      <c r="A5836"/>
      <c r="B5836" s="152"/>
    </row>
    <row r="5837" spans="1:2" x14ac:dyDescent="0.25">
      <c r="A5837"/>
      <c r="B5837" s="152"/>
    </row>
    <row r="5838" spans="1:2" x14ac:dyDescent="0.25">
      <c r="A5838"/>
      <c r="B5838" s="152"/>
    </row>
    <row r="5839" spans="1:2" x14ac:dyDescent="0.25">
      <c r="A5839"/>
      <c r="B5839" s="152"/>
    </row>
    <row r="5840" spans="1:2" x14ac:dyDescent="0.25">
      <c r="A5840"/>
      <c r="B5840" s="152"/>
    </row>
    <row r="5841" spans="1:2" x14ac:dyDescent="0.25">
      <c r="A5841"/>
      <c r="B5841" s="152"/>
    </row>
    <row r="5842" spans="1:2" x14ac:dyDescent="0.25">
      <c r="A5842"/>
      <c r="B5842" s="152"/>
    </row>
    <row r="5843" spans="1:2" x14ac:dyDescent="0.25">
      <c r="A5843"/>
      <c r="B5843" s="152"/>
    </row>
    <row r="5844" spans="1:2" x14ac:dyDescent="0.25">
      <c r="A5844"/>
      <c r="B5844" s="152"/>
    </row>
    <row r="5845" spans="1:2" x14ac:dyDescent="0.25">
      <c r="A5845"/>
      <c r="B5845" s="152"/>
    </row>
    <row r="5846" spans="1:2" x14ac:dyDescent="0.25">
      <c r="A5846"/>
      <c r="B5846" s="152"/>
    </row>
    <row r="5847" spans="1:2" x14ac:dyDescent="0.25">
      <c r="A5847"/>
      <c r="B5847" s="152"/>
    </row>
    <row r="5848" spans="1:2" x14ac:dyDescent="0.25">
      <c r="A5848"/>
      <c r="B5848" s="152"/>
    </row>
    <row r="5849" spans="1:2" x14ac:dyDescent="0.25">
      <c r="A5849"/>
      <c r="B5849" s="152"/>
    </row>
    <row r="5850" spans="1:2" x14ac:dyDescent="0.25">
      <c r="A5850"/>
      <c r="B5850" s="152"/>
    </row>
    <row r="5851" spans="1:2" x14ac:dyDescent="0.25">
      <c r="A5851"/>
      <c r="B5851" s="152"/>
    </row>
    <row r="5852" spans="1:2" x14ac:dyDescent="0.25">
      <c r="A5852"/>
      <c r="B5852" s="152"/>
    </row>
    <row r="5853" spans="1:2" x14ac:dyDescent="0.25">
      <c r="A5853"/>
      <c r="B5853" s="152"/>
    </row>
    <row r="5854" spans="1:2" x14ac:dyDescent="0.25">
      <c r="A5854"/>
      <c r="B5854" s="152"/>
    </row>
    <row r="5855" spans="1:2" x14ac:dyDescent="0.25">
      <c r="A5855"/>
      <c r="B5855" s="152"/>
    </row>
    <row r="5856" spans="1:2" x14ac:dyDescent="0.25">
      <c r="A5856"/>
      <c r="B5856" s="152"/>
    </row>
    <row r="5857" spans="1:2" x14ac:dyDescent="0.25">
      <c r="A5857"/>
      <c r="B5857" s="152"/>
    </row>
    <row r="5858" spans="1:2" x14ac:dyDescent="0.25">
      <c r="A5858"/>
      <c r="B5858" s="152"/>
    </row>
    <row r="5859" spans="1:2" x14ac:dyDescent="0.25">
      <c r="A5859"/>
      <c r="B5859" s="152"/>
    </row>
    <row r="5860" spans="1:2" x14ac:dyDescent="0.25">
      <c r="A5860"/>
      <c r="B5860" s="152"/>
    </row>
    <row r="5861" spans="1:2" x14ac:dyDescent="0.25">
      <c r="A5861"/>
      <c r="B5861" s="152"/>
    </row>
    <row r="5862" spans="1:2" x14ac:dyDescent="0.25">
      <c r="A5862"/>
      <c r="B5862" s="152"/>
    </row>
    <row r="5863" spans="1:2" x14ac:dyDescent="0.25">
      <c r="A5863"/>
      <c r="B5863" s="152"/>
    </row>
    <row r="5864" spans="1:2" x14ac:dyDescent="0.25">
      <c r="A5864"/>
      <c r="B5864" s="152"/>
    </row>
    <row r="5865" spans="1:2" x14ac:dyDescent="0.25">
      <c r="A5865"/>
      <c r="B5865" s="152"/>
    </row>
    <row r="5866" spans="1:2" x14ac:dyDescent="0.25">
      <c r="A5866"/>
      <c r="B5866" s="152"/>
    </row>
    <row r="5867" spans="1:2" x14ac:dyDescent="0.25">
      <c r="A5867"/>
      <c r="B5867" s="152"/>
    </row>
    <row r="5868" spans="1:2" x14ac:dyDescent="0.25">
      <c r="A5868"/>
      <c r="B5868" s="152"/>
    </row>
    <row r="5869" spans="1:2" x14ac:dyDescent="0.25">
      <c r="A5869"/>
      <c r="B5869" s="152"/>
    </row>
    <row r="5870" spans="1:2" x14ac:dyDescent="0.25">
      <c r="A5870"/>
      <c r="B5870" s="152"/>
    </row>
    <row r="5871" spans="1:2" x14ac:dyDescent="0.25">
      <c r="A5871"/>
      <c r="B5871" s="152"/>
    </row>
    <row r="5872" spans="1:2" x14ac:dyDescent="0.25">
      <c r="A5872"/>
      <c r="B5872" s="152"/>
    </row>
    <row r="5873" spans="1:2" x14ac:dyDescent="0.25">
      <c r="A5873"/>
      <c r="B5873" s="152"/>
    </row>
    <row r="5874" spans="1:2" x14ac:dyDescent="0.25">
      <c r="A5874"/>
      <c r="B5874" s="152"/>
    </row>
    <row r="5875" spans="1:2" x14ac:dyDescent="0.25">
      <c r="A5875"/>
      <c r="B5875" s="152"/>
    </row>
    <row r="5876" spans="1:2" x14ac:dyDescent="0.25">
      <c r="A5876"/>
      <c r="B5876" s="152"/>
    </row>
    <row r="5877" spans="1:2" x14ac:dyDescent="0.25">
      <c r="A5877"/>
      <c r="B5877" s="152"/>
    </row>
    <row r="5878" spans="1:2" x14ac:dyDescent="0.25">
      <c r="A5878"/>
      <c r="B5878" s="152"/>
    </row>
    <row r="5879" spans="1:2" x14ac:dyDescent="0.25">
      <c r="A5879"/>
      <c r="B5879" s="152"/>
    </row>
    <row r="5880" spans="1:2" x14ac:dyDescent="0.25">
      <c r="A5880"/>
      <c r="B5880" s="152"/>
    </row>
    <row r="5881" spans="1:2" x14ac:dyDescent="0.25">
      <c r="A5881"/>
      <c r="B5881" s="152"/>
    </row>
    <row r="5882" spans="1:2" x14ac:dyDescent="0.25">
      <c r="A5882"/>
      <c r="B5882" s="152"/>
    </row>
    <row r="5883" spans="1:2" x14ac:dyDescent="0.25">
      <c r="A5883"/>
      <c r="B5883" s="152"/>
    </row>
    <row r="5884" spans="1:2" x14ac:dyDescent="0.25">
      <c r="A5884"/>
      <c r="B5884" s="152"/>
    </row>
    <row r="5885" spans="1:2" x14ac:dyDescent="0.25">
      <c r="A5885"/>
      <c r="B5885" s="152"/>
    </row>
    <row r="5886" spans="1:2" x14ac:dyDescent="0.25">
      <c r="A5886"/>
      <c r="B5886" s="152"/>
    </row>
    <row r="5887" spans="1:2" x14ac:dyDescent="0.25">
      <c r="A5887"/>
      <c r="B5887" s="152"/>
    </row>
    <row r="5888" spans="1:2" x14ac:dyDescent="0.25">
      <c r="A5888"/>
      <c r="B5888" s="152"/>
    </row>
    <row r="5889" spans="1:2" x14ac:dyDescent="0.25">
      <c r="A5889"/>
      <c r="B5889" s="152"/>
    </row>
    <row r="5890" spans="1:2" x14ac:dyDescent="0.25">
      <c r="A5890"/>
      <c r="B5890" s="152"/>
    </row>
    <row r="5891" spans="1:2" x14ac:dyDescent="0.25">
      <c r="A5891"/>
      <c r="B5891" s="152"/>
    </row>
    <row r="5892" spans="1:2" x14ac:dyDescent="0.25">
      <c r="A5892"/>
      <c r="B5892" s="152"/>
    </row>
    <row r="5893" spans="1:2" x14ac:dyDescent="0.25">
      <c r="A5893"/>
      <c r="B5893" s="152"/>
    </row>
    <row r="5894" spans="1:2" x14ac:dyDescent="0.25">
      <c r="A5894"/>
      <c r="B5894" s="152"/>
    </row>
    <row r="5895" spans="1:2" x14ac:dyDescent="0.25">
      <c r="A5895"/>
      <c r="B5895" s="152"/>
    </row>
    <row r="5896" spans="1:2" x14ac:dyDescent="0.25">
      <c r="A5896"/>
      <c r="B5896" s="152"/>
    </row>
    <row r="5897" spans="1:2" x14ac:dyDescent="0.25">
      <c r="A5897"/>
      <c r="B5897" s="152"/>
    </row>
    <row r="5898" spans="1:2" x14ac:dyDescent="0.25">
      <c r="A5898"/>
      <c r="B5898" s="152"/>
    </row>
    <row r="5899" spans="1:2" x14ac:dyDescent="0.25">
      <c r="A5899"/>
      <c r="B5899" s="152"/>
    </row>
    <row r="5900" spans="1:2" x14ac:dyDescent="0.25">
      <c r="A5900"/>
      <c r="B5900" s="152"/>
    </row>
    <row r="5901" spans="1:2" x14ac:dyDescent="0.25">
      <c r="A5901"/>
      <c r="B5901" s="152"/>
    </row>
    <row r="5902" spans="1:2" x14ac:dyDescent="0.25">
      <c r="A5902"/>
      <c r="B5902" s="152"/>
    </row>
    <row r="5903" spans="1:2" x14ac:dyDescent="0.25">
      <c r="A5903"/>
      <c r="B5903" s="152"/>
    </row>
    <row r="5904" spans="1:2" x14ac:dyDescent="0.25">
      <c r="A5904"/>
      <c r="B5904" s="152"/>
    </row>
    <row r="5905" spans="1:2" x14ac:dyDescent="0.25">
      <c r="A5905"/>
      <c r="B5905" s="152"/>
    </row>
    <row r="5906" spans="1:2" x14ac:dyDescent="0.25">
      <c r="A5906"/>
      <c r="B5906" s="152"/>
    </row>
    <row r="5907" spans="1:2" x14ac:dyDescent="0.25">
      <c r="A5907"/>
      <c r="B5907" s="152"/>
    </row>
    <row r="5908" spans="1:2" x14ac:dyDescent="0.25">
      <c r="A5908"/>
      <c r="B5908" s="152"/>
    </row>
    <row r="5909" spans="1:2" x14ac:dyDescent="0.25">
      <c r="A5909"/>
      <c r="B5909" s="152"/>
    </row>
    <row r="5910" spans="1:2" x14ac:dyDescent="0.25">
      <c r="A5910"/>
      <c r="B5910" s="152"/>
    </row>
    <row r="5911" spans="1:2" x14ac:dyDescent="0.25">
      <c r="A5911"/>
      <c r="B5911" s="152"/>
    </row>
    <row r="5912" spans="1:2" x14ac:dyDescent="0.25">
      <c r="A5912"/>
      <c r="B5912" s="152"/>
    </row>
    <row r="5913" spans="1:2" x14ac:dyDescent="0.25">
      <c r="A5913"/>
      <c r="B5913" s="152"/>
    </row>
    <row r="5914" spans="1:2" x14ac:dyDescent="0.25">
      <c r="A5914"/>
      <c r="B5914" s="152"/>
    </row>
    <row r="5915" spans="1:2" x14ac:dyDescent="0.25">
      <c r="A5915"/>
      <c r="B5915" s="152"/>
    </row>
    <row r="5916" spans="1:2" x14ac:dyDescent="0.25">
      <c r="A5916"/>
      <c r="B5916" s="152"/>
    </row>
    <row r="5917" spans="1:2" x14ac:dyDescent="0.25">
      <c r="A5917"/>
      <c r="B5917" s="152"/>
    </row>
    <row r="5918" spans="1:2" x14ac:dyDescent="0.25">
      <c r="A5918"/>
      <c r="B5918" s="152"/>
    </row>
    <row r="5919" spans="1:2" x14ac:dyDescent="0.25">
      <c r="A5919"/>
      <c r="B5919" s="152"/>
    </row>
    <row r="5920" spans="1:2" x14ac:dyDescent="0.25">
      <c r="A5920"/>
      <c r="B5920" s="152"/>
    </row>
    <row r="5921" spans="1:2" x14ac:dyDescent="0.25">
      <c r="A5921"/>
      <c r="B5921" s="152"/>
    </row>
    <row r="5922" spans="1:2" x14ac:dyDescent="0.25">
      <c r="A5922"/>
      <c r="B5922" s="152"/>
    </row>
    <row r="5923" spans="1:2" x14ac:dyDescent="0.25">
      <c r="A5923"/>
      <c r="B5923" s="152"/>
    </row>
    <row r="5924" spans="1:2" x14ac:dyDescent="0.25">
      <c r="A5924"/>
      <c r="B5924" s="152"/>
    </row>
    <row r="5925" spans="1:2" x14ac:dyDescent="0.25">
      <c r="A5925"/>
      <c r="B5925" s="152"/>
    </row>
    <row r="5926" spans="1:2" x14ac:dyDescent="0.25">
      <c r="A5926"/>
      <c r="B5926" s="152"/>
    </row>
    <row r="5927" spans="1:2" x14ac:dyDescent="0.25">
      <c r="A5927"/>
      <c r="B5927" s="152"/>
    </row>
    <row r="5928" spans="1:2" x14ac:dyDescent="0.25">
      <c r="A5928"/>
      <c r="B5928" s="152"/>
    </row>
    <row r="5929" spans="1:2" x14ac:dyDescent="0.25">
      <c r="A5929"/>
      <c r="B5929" s="152"/>
    </row>
    <row r="5930" spans="1:2" x14ac:dyDescent="0.25">
      <c r="A5930"/>
      <c r="B5930" s="152"/>
    </row>
    <row r="5931" spans="1:2" x14ac:dyDescent="0.25">
      <c r="A5931"/>
      <c r="B5931" s="152"/>
    </row>
    <row r="5932" spans="1:2" x14ac:dyDescent="0.25">
      <c r="A5932"/>
      <c r="B5932" s="152"/>
    </row>
    <row r="5933" spans="1:2" x14ac:dyDescent="0.25">
      <c r="A5933"/>
      <c r="B5933" s="152"/>
    </row>
    <row r="5934" spans="1:2" x14ac:dyDescent="0.25">
      <c r="A5934"/>
      <c r="B5934" s="152"/>
    </row>
    <row r="5935" spans="1:2" x14ac:dyDescent="0.25">
      <c r="A5935"/>
      <c r="B5935" s="152"/>
    </row>
    <row r="5936" spans="1:2" x14ac:dyDescent="0.25">
      <c r="A5936"/>
      <c r="B5936" s="152"/>
    </row>
    <row r="5937" spans="1:2" x14ac:dyDescent="0.25">
      <c r="A5937"/>
      <c r="B5937" s="152"/>
    </row>
    <row r="5938" spans="1:2" x14ac:dyDescent="0.25">
      <c r="A5938"/>
      <c r="B5938" s="152"/>
    </row>
    <row r="5939" spans="1:2" x14ac:dyDescent="0.25">
      <c r="A5939"/>
      <c r="B5939" s="152"/>
    </row>
    <row r="5940" spans="1:2" x14ac:dyDescent="0.25">
      <c r="A5940"/>
      <c r="B5940" s="152"/>
    </row>
    <row r="5941" spans="1:2" x14ac:dyDescent="0.25">
      <c r="A5941"/>
      <c r="B5941" s="152"/>
    </row>
    <row r="5942" spans="1:2" x14ac:dyDescent="0.25">
      <c r="A5942"/>
      <c r="B5942" s="152"/>
    </row>
    <row r="5943" spans="1:2" x14ac:dyDescent="0.25">
      <c r="A5943"/>
      <c r="B5943" s="152"/>
    </row>
    <row r="5944" spans="1:2" x14ac:dyDescent="0.25">
      <c r="A5944"/>
      <c r="B5944" s="152"/>
    </row>
    <row r="5945" spans="1:2" x14ac:dyDescent="0.25">
      <c r="A5945"/>
      <c r="B5945" s="152"/>
    </row>
    <row r="5946" spans="1:2" x14ac:dyDescent="0.25">
      <c r="A5946"/>
      <c r="B5946" s="152"/>
    </row>
    <row r="5947" spans="1:2" x14ac:dyDescent="0.25">
      <c r="A5947"/>
      <c r="B5947" s="152"/>
    </row>
    <row r="5948" spans="1:2" x14ac:dyDescent="0.25">
      <c r="A5948"/>
      <c r="B5948" s="152"/>
    </row>
    <row r="5949" spans="1:2" x14ac:dyDescent="0.25">
      <c r="A5949"/>
      <c r="B5949" s="152"/>
    </row>
    <row r="5950" spans="1:2" x14ac:dyDescent="0.25">
      <c r="A5950"/>
      <c r="B5950" s="152"/>
    </row>
    <row r="5951" spans="1:2" x14ac:dyDescent="0.25">
      <c r="A5951"/>
      <c r="B5951" s="152"/>
    </row>
    <row r="5952" spans="1:2" x14ac:dyDescent="0.25">
      <c r="A5952"/>
      <c r="B5952" s="152"/>
    </row>
    <row r="5953" spans="1:2" x14ac:dyDescent="0.25">
      <c r="A5953"/>
      <c r="B5953" s="152"/>
    </row>
    <row r="5954" spans="1:2" x14ac:dyDescent="0.25">
      <c r="A5954"/>
      <c r="B5954" s="152"/>
    </row>
    <row r="5955" spans="1:2" x14ac:dyDescent="0.25">
      <c r="A5955"/>
      <c r="B5955" s="152"/>
    </row>
    <row r="5956" spans="1:2" x14ac:dyDescent="0.25">
      <c r="A5956"/>
      <c r="B5956" s="152"/>
    </row>
    <row r="5957" spans="1:2" x14ac:dyDescent="0.25">
      <c r="A5957"/>
      <c r="B5957" s="152"/>
    </row>
    <row r="5958" spans="1:2" x14ac:dyDescent="0.25">
      <c r="A5958"/>
      <c r="B5958" s="152"/>
    </row>
    <row r="5959" spans="1:2" x14ac:dyDescent="0.25">
      <c r="A5959"/>
      <c r="B5959" s="152"/>
    </row>
    <row r="5960" spans="1:2" x14ac:dyDescent="0.25">
      <c r="A5960"/>
      <c r="B5960" s="152"/>
    </row>
    <row r="5961" spans="1:2" x14ac:dyDescent="0.25">
      <c r="A5961"/>
      <c r="B5961" s="152"/>
    </row>
    <row r="5962" spans="1:2" x14ac:dyDescent="0.25">
      <c r="A5962"/>
      <c r="B5962" s="152"/>
    </row>
    <row r="5963" spans="1:2" x14ac:dyDescent="0.25">
      <c r="A5963"/>
      <c r="B5963" s="152"/>
    </row>
    <row r="5964" spans="1:2" x14ac:dyDescent="0.25">
      <c r="A5964"/>
      <c r="B5964" s="152"/>
    </row>
    <row r="5965" spans="1:2" x14ac:dyDescent="0.25">
      <c r="A5965"/>
      <c r="B5965" s="152"/>
    </row>
    <row r="5966" spans="1:2" x14ac:dyDescent="0.25">
      <c r="A5966"/>
      <c r="B5966" s="152"/>
    </row>
    <row r="5967" spans="1:2" x14ac:dyDescent="0.25">
      <c r="A5967"/>
      <c r="B5967" s="152"/>
    </row>
    <row r="5968" spans="1:2" x14ac:dyDescent="0.25">
      <c r="A5968"/>
      <c r="B5968" s="152"/>
    </row>
    <row r="5969" spans="1:2" x14ac:dyDescent="0.25">
      <c r="A5969"/>
      <c r="B5969" s="152"/>
    </row>
    <row r="5970" spans="1:2" x14ac:dyDescent="0.25">
      <c r="A5970"/>
      <c r="B5970" s="152"/>
    </row>
    <row r="5971" spans="1:2" x14ac:dyDescent="0.25">
      <c r="A5971"/>
      <c r="B5971" s="152"/>
    </row>
    <row r="5972" spans="1:2" x14ac:dyDescent="0.25">
      <c r="A5972"/>
      <c r="B5972" s="152"/>
    </row>
    <row r="5973" spans="1:2" x14ac:dyDescent="0.25">
      <c r="A5973"/>
      <c r="B5973" s="152"/>
    </row>
    <row r="5974" spans="1:2" x14ac:dyDescent="0.25">
      <c r="A5974"/>
      <c r="B5974" s="152"/>
    </row>
    <row r="5975" spans="1:2" x14ac:dyDescent="0.25">
      <c r="A5975"/>
      <c r="B5975" s="152"/>
    </row>
    <row r="5976" spans="1:2" x14ac:dyDescent="0.25">
      <c r="A5976"/>
      <c r="B5976" s="152"/>
    </row>
    <row r="5977" spans="1:2" x14ac:dyDescent="0.25">
      <c r="A5977"/>
      <c r="B5977" s="152"/>
    </row>
    <row r="5978" spans="1:2" x14ac:dyDescent="0.25">
      <c r="A5978"/>
      <c r="B5978" s="152"/>
    </row>
    <row r="5979" spans="1:2" x14ac:dyDescent="0.25">
      <c r="A5979"/>
      <c r="B5979" s="152"/>
    </row>
    <row r="5980" spans="1:2" x14ac:dyDescent="0.25">
      <c r="A5980"/>
      <c r="B5980" s="152"/>
    </row>
    <row r="5981" spans="1:2" x14ac:dyDescent="0.25">
      <c r="A5981"/>
      <c r="B5981" s="152"/>
    </row>
    <row r="5982" spans="1:2" x14ac:dyDescent="0.25">
      <c r="A5982"/>
      <c r="B5982" s="152"/>
    </row>
    <row r="5983" spans="1:2" x14ac:dyDescent="0.25">
      <c r="A5983"/>
      <c r="B5983" s="152"/>
    </row>
    <row r="5984" spans="1:2" x14ac:dyDescent="0.25">
      <c r="A5984"/>
      <c r="B5984" s="152"/>
    </row>
    <row r="5985" spans="1:2" x14ac:dyDescent="0.25">
      <c r="A5985"/>
      <c r="B5985" s="152"/>
    </row>
    <row r="5986" spans="1:2" x14ac:dyDescent="0.25">
      <c r="A5986"/>
      <c r="B5986" s="152"/>
    </row>
    <row r="5987" spans="1:2" x14ac:dyDescent="0.25">
      <c r="A5987"/>
      <c r="B5987" s="152"/>
    </row>
    <row r="5988" spans="1:2" x14ac:dyDescent="0.25">
      <c r="A5988"/>
      <c r="B5988" s="152"/>
    </row>
    <row r="5989" spans="1:2" x14ac:dyDescent="0.25">
      <c r="A5989"/>
      <c r="B5989" s="152"/>
    </row>
    <row r="5990" spans="1:2" x14ac:dyDescent="0.25">
      <c r="A5990"/>
      <c r="B5990" s="152"/>
    </row>
    <row r="5991" spans="1:2" x14ac:dyDescent="0.25">
      <c r="A5991"/>
      <c r="B5991" s="152"/>
    </row>
    <row r="5992" spans="1:2" x14ac:dyDescent="0.25">
      <c r="A5992"/>
      <c r="B5992" s="152"/>
    </row>
    <row r="5993" spans="1:2" x14ac:dyDescent="0.25">
      <c r="A5993"/>
      <c r="B5993" s="152"/>
    </row>
    <row r="5994" spans="1:2" x14ac:dyDescent="0.25">
      <c r="A5994"/>
      <c r="B5994" s="152"/>
    </row>
    <row r="5995" spans="1:2" x14ac:dyDescent="0.25">
      <c r="A5995"/>
      <c r="B5995" s="152"/>
    </row>
    <row r="5996" spans="1:2" x14ac:dyDescent="0.25">
      <c r="A5996"/>
      <c r="B5996" s="152"/>
    </row>
    <row r="5997" spans="1:2" x14ac:dyDescent="0.25">
      <c r="A5997"/>
      <c r="B5997" s="152"/>
    </row>
    <row r="5998" spans="1:2" x14ac:dyDescent="0.25">
      <c r="A5998"/>
      <c r="B5998" s="152"/>
    </row>
    <row r="5999" spans="1:2" x14ac:dyDescent="0.25">
      <c r="A5999"/>
      <c r="B5999" s="152"/>
    </row>
    <row r="6000" spans="1:2" x14ac:dyDescent="0.25">
      <c r="A6000"/>
      <c r="B6000" s="152"/>
    </row>
    <row r="6001" spans="1:2" x14ac:dyDescent="0.25">
      <c r="A6001"/>
      <c r="B6001" s="152"/>
    </row>
    <row r="6002" spans="1:2" x14ac:dyDescent="0.25">
      <c r="A6002"/>
      <c r="B6002" s="152"/>
    </row>
    <row r="6003" spans="1:2" x14ac:dyDescent="0.25">
      <c r="A6003"/>
      <c r="B6003" s="152"/>
    </row>
    <row r="6004" spans="1:2" x14ac:dyDescent="0.25">
      <c r="A6004"/>
      <c r="B6004" s="152"/>
    </row>
    <row r="6005" spans="1:2" x14ac:dyDescent="0.25">
      <c r="A6005"/>
      <c r="B6005" s="152"/>
    </row>
    <row r="6006" spans="1:2" x14ac:dyDescent="0.25">
      <c r="A6006"/>
      <c r="B6006" s="152"/>
    </row>
    <row r="6007" spans="1:2" x14ac:dyDescent="0.25">
      <c r="A6007"/>
      <c r="B6007" s="152"/>
    </row>
    <row r="6008" spans="1:2" x14ac:dyDescent="0.25">
      <c r="A6008"/>
      <c r="B6008" s="152"/>
    </row>
    <row r="6009" spans="1:2" x14ac:dyDescent="0.25">
      <c r="A6009"/>
      <c r="B6009" s="152"/>
    </row>
    <row r="6010" spans="1:2" x14ac:dyDescent="0.25">
      <c r="A6010"/>
      <c r="B6010" s="152"/>
    </row>
    <row r="6011" spans="1:2" x14ac:dyDescent="0.25">
      <c r="A6011"/>
      <c r="B6011" s="152"/>
    </row>
    <row r="6012" spans="1:2" x14ac:dyDescent="0.25">
      <c r="A6012"/>
      <c r="B6012" s="152"/>
    </row>
    <row r="6013" spans="1:2" x14ac:dyDescent="0.25">
      <c r="A6013"/>
      <c r="B6013" s="152"/>
    </row>
    <row r="6014" spans="1:2" x14ac:dyDescent="0.25">
      <c r="A6014"/>
      <c r="B6014" s="152"/>
    </row>
    <row r="6015" spans="1:2" x14ac:dyDescent="0.25">
      <c r="A6015"/>
      <c r="B6015" s="152"/>
    </row>
    <row r="6016" spans="1:2" x14ac:dyDescent="0.25">
      <c r="A6016"/>
      <c r="B6016" s="152"/>
    </row>
    <row r="6017" spans="1:2" x14ac:dyDescent="0.25">
      <c r="A6017"/>
      <c r="B6017" s="152"/>
    </row>
    <row r="6018" spans="1:2" x14ac:dyDescent="0.25">
      <c r="A6018"/>
      <c r="B6018" s="152"/>
    </row>
    <row r="6019" spans="1:2" x14ac:dyDescent="0.25">
      <c r="A6019"/>
      <c r="B6019" s="152"/>
    </row>
    <row r="6020" spans="1:2" x14ac:dyDescent="0.25">
      <c r="A6020"/>
      <c r="B6020" s="152"/>
    </row>
    <row r="6021" spans="1:2" x14ac:dyDescent="0.25">
      <c r="A6021"/>
      <c r="B6021" s="152"/>
    </row>
    <row r="6022" spans="1:2" x14ac:dyDescent="0.25">
      <c r="A6022"/>
      <c r="B6022" s="152"/>
    </row>
    <row r="6023" spans="1:2" x14ac:dyDescent="0.25">
      <c r="A6023"/>
      <c r="B6023" s="152"/>
    </row>
    <row r="6024" spans="1:2" x14ac:dyDescent="0.25">
      <c r="A6024"/>
      <c r="B6024" s="152"/>
    </row>
    <row r="6025" spans="1:2" x14ac:dyDescent="0.25">
      <c r="A6025"/>
      <c r="B6025" s="152"/>
    </row>
    <row r="6026" spans="1:2" x14ac:dyDescent="0.25">
      <c r="A6026"/>
      <c r="B6026" s="152"/>
    </row>
    <row r="6027" spans="1:2" x14ac:dyDescent="0.25">
      <c r="A6027"/>
      <c r="B6027" s="152"/>
    </row>
    <row r="6028" spans="1:2" x14ac:dyDescent="0.25">
      <c r="A6028"/>
      <c r="B6028" s="152"/>
    </row>
    <row r="6029" spans="1:2" x14ac:dyDescent="0.25">
      <c r="A6029"/>
      <c r="B6029" s="152"/>
    </row>
    <row r="6030" spans="1:2" x14ac:dyDescent="0.25">
      <c r="A6030"/>
      <c r="B6030" s="152"/>
    </row>
    <row r="6031" spans="1:2" x14ac:dyDescent="0.25">
      <c r="A6031"/>
      <c r="B6031" s="152"/>
    </row>
    <row r="6032" spans="1:2" x14ac:dyDescent="0.25">
      <c r="A6032"/>
      <c r="B6032" s="152"/>
    </row>
    <row r="6033" spans="1:2" x14ac:dyDescent="0.25">
      <c r="A6033"/>
      <c r="B6033" s="152"/>
    </row>
    <row r="6034" spans="1:2" x14ac:dyDescent="0.25">
      <c r="A6034"/>
      <c r="B6034" s="152"/>
    </row>
    <row r="6035" spans="1:2" x14ac:dyDescent="0.25">
      <c r="A6035"/>
      <c r="B6035" s="152"/>
    </row>
    <row r="6036" spans="1:2" x14ac:dyDescent="0.25">
      <c r="A6036"/>
      <c r="B6036" s="152"/>
    </row>
    <row r="6037" spans="1:2" x14ac:dyDescent="0.25">
      <c r="A6037"/>
      <c r="B6037" s="152"/>
    </row>
    <row r="6038" spans="1:2" x14ac:dyDescent="0.25">
      <c r="A6038"/>
      <c r="B6038" s="152"/>
    </row>
    <row r="6039" spans="1:2" x14ac:dyDescent="0.25">
      <c r="A6039"/>
      <c r="B6039" s="152"/>
    </row>
    <row r="6040" spans="1:2" x14ac:dyDescent="0.25">
      <c r="A6040"/>
      <c r="B6040" s="152"/>
    </row>
    <row r="6041" spans="1:2" x14ac:dyDescent="0.25">
      <c r="A6041"/>
      <c r="B6041" s="152"/>
    </row>
    <row r="6042" spans="1:2" x14ac:dyDescent="0.25">
      <c r="A6042"/>
      <c r="B6042" s="152"/>
    </row>
    <row r="6043" spans="1:2" x14ac:dyDescent="0.25">
      <c r="A6043"/>
      <c r="B6043" s="152"/>
    </row>
    <row r="6044" spans="1:2" x14ac:dyDescent="0.25">
      <c r="A6044"/>
      <c r="B6044" s="152"/>
    </row>
    <row r="6045" spans="1:2" x14ac:dyDescent="0.25">
      <c r="A6045"/>
      <c r="B6045" s="152"/>
    </row>
    <row r="6046" spans="1:2" x14ac:dyDescent="0.25">
      <c r="A6046"/>
      <c r="B6046" s="152"/>
    </row>
    <row r="6047" spans="1:2" x14ac:dyDescent="0.25">
      <c r="A6047"/>
      <c r="B6047" s="152"/>
    </row>
    <row r="6048" spans="1:2" x14ac:dyDescent="0.25">
      <c r="A6048"/>
      <c r="B6048" s="152"/>
    </row>
    <row r="6049" spans="1:2" x14ac:dyDescent="0.25">
      <c r="A6049"/>
      <c r="B6049" s="152"/>
    </row>
    <row r="6050" spans="1:2" x14ac:dyDescent="0.25">
      <c r="A6050"/>
      <c r="B6050" s="152"/>
    </row>
    <row r="6051" spans="1:2" x14ac:dyDescent="0.25">
      <c r="A6051"/>
      <c r="B6051" s="152"/>
    </row>
    <row r="6052" spans="1:2" x14ac:dyDescent="0.25">
      <c r="A6052"/>
      <c r="B6052" s="152"/>
    </row>
    <row r="6053" spans="1:2" x14ac:dyDescent="0.25">
      <c r="A6053"/>
      <c r="B6053" s="152"/>
    </row>
    <row r="6054" spans="1:2" x14ac:dyDescent="0.25">
      <c r="A6054"/>
      <c r="B6054" s="152"/>
    </row>
    <row r="6055" spans="1:2" x14ac:dyDescent="0.25">
      <c r="A6055"/>
      <c r="B6055" s="152"/>
    </row>
    <row r="6056" spans="1:2" x14ac:dyDescent="0.25">
      <c r="A6056"/>
      <c r="B6056" s="152"/>
    </row>
    <row r="6057" spans="1:2" x14ac:dyDescent="0.25">
      <c r="A6057"/>
      <c r="B6057" s="152"/>
    </row>
    <row r="6058" spans="1:2" x14ac:dyDescent="0.25">
      <c r="A6058"/>
      <c r="B6058" s="152"/>
    </row>
    <row r="6059" spans="1:2" x14ac:dyDescent="0.25">
      <c r="A6059"/>
      <c r="B6059" s="152"/>
    </row>
    <row r="6060" spans="1:2" x14ac:dyDescent="0.25">
      <c r="A6060"/>
      <c r="B6060" s="152"/>
    </row>
    <row r="6061" spans="1:2" x14ac:dyDescent="0.25">
      <c r="A6061"/>
      <c r="B6061" s="152"/>
    </row>
    <row r="6062" spans="1:2" x14ac:dyDescent="0.25">
      <c r="A6062"/>
      <c r="B6062" s="152"/>
    </row>
    <row r="6063" spans="1:2" x14ac:dyDescent="0.25">
      <c r="A6063"/>
      <c r="B6063" s="152"/>
    </row>
    <row r="6064" spans="1:2" x14ac:dyDescent="0.25">
      <c r="A6064"/>
      <c r="B6064" s="152"/>
    </row>
    <row r="6065" spans="1:2" x14ac:dyDescent="0.25">
      <c r="A6065"/>
      <c r="B6065" s="152"/>
    </row>
    <row r="6066" spans="1:2" x14ac:dyDescent="0.25">
      <c r="A6066"/>
      <c r="B6066" s="152"/>
    </row>
    <row r="6067" spans="1:2" x14ac:dyDescent="0.25">
      <c r="A6067"/>
      <c r="B6067" s="152"/>
    </row>
    <row r="6068" spans="1:2" x14ac:dyDescent="0.25">
      <c r="A6068"/>
      <c r="B6068" s="152"/>
    </row>
    <row r="6069" spans="1:2" x14ac:dyDescent="0.25">
      <c r="A6069"/>
      <c r="B6069" s="152"/>
    </row>
    <row r="6070" spans="1:2" x14ac:dyDescent="0.25">
      <c r="A6070"/>
      <c r="B6070" s="152"/>
    </row>
    <row r="6071" spans="1:2" x14ac:dyDescent="0.25">
      <c r="A6071"/>
      <c r="B6071" s="152"/>
    </row>
    <row r="6072" spans="1:2" x14ac:dyDescent="0.25">
      <c r="A6072"/>
      <c r="B6072" s="152"/>
    </row>
    <row r="6073" spans="1:2" x14ac:dyDescent="0.25">
      <c r="A6073"/>
      <c r="B6073" s="152"/>
    </row>
    <row r="6074" spans="1:2" x14ac:dyDescent="0.25">
      <c r="A6074"/>
      <c r="B6074" s="152"/>
    </row>
    <row r="6075" spans="1:2" x14ac:dyDescent="0.25">
      <c r="A6075"/>
      <c r="B6075" s="152"/>
    </row>
    <row r="6076" spans="1:2" x14ac:dyDescent="0.25">
      <c r="A6076"/>
      <c r="B6076" s="152"/>
    </row>
    <row r="6077" spans="1:2" x14ac:dyDescent="0.25">
      <c r="A6077"/>
      <c r="B6077" s="152"/>
    </row>
    <row r="6078" spans="1:2" x14ac:dyDescent="0.25">
      <c r="A6078"/>
      <c r="B6078" s="152"/>
    </row>
    <row r="6079" spans="1:2" x14ac:dyDescent="0.25">
      <c r="A6079"/>
      <c r="B6079" s="152"/>
    </row>
    <row r="6080" spans="1:2" x14ac:dyDescent="0.25">
      <c r="A6080"/>
      <c r="B6080" s="152"/>
    </row>
    <row r="6081" spans="1:2" x14ac:dyDescent="0.25">
      <c r="A6081"/>
      <c r="B6081" s="152"/>
    </row>
    <row r="6082" spans="1:2" x14ac:dyDescent="0.25">
      <c r="A6082"/>
      <c r="B6082" s="152"/>
    </row>
    <row r="6083" spans="1:2" x14ac:dyDescent="0.25">
      <c r="A6083"/>
      <c r="B6083" s="152"/>
    </row>
    <row r="6084" spans="1:2" x14ac:dyDescent="0.25">
      <c r="A6084"/>
      <c r="B6084" s="152"/>
    </row>
    <row r="6085" spans="1:2" x14ac:dyDescent="0.25">
      <c r="A6085"/>
      <c r="B6085" s="152"/>
    </row>
    <row r="6086" spans="1:2" x14ac:dyDescent="0.25">
      <c r="A6086"/>
      <c r="B6086" s="152"/>
    </row>
    <row r="6087" spans="1:2" x14ac:dyDescent="0.25">
      <c r="A6087"/>
      <c r="B6087" s="152"/>
    </row>
    <row r="6088" spans="1:2" x14ac:dyDescent="0.25">
      <c r="A6088"/>
      <c r="B6088" s="152"/>
    </row>
    <row r="6089" spans="1:2" x14ac:dyDescent="0.25">
      <c r="A6089"/>
      <c r="B6089" s="152"/>
    </row>
    <row r="6090" spans="1:2" x14ac:dyDescent="0.25">
      <c r="A6090"/>
      <c r="B6090" s="152"/>
    </row>
    <row r="6091" spans="1:2" x14ac:dyDescent="0.25">
      <c r="A6091"/>
      <c r="B6091" s="152"/>
    </row>
    <row r="6092" spans="1:2" x14ac:dyDescent="0.25">
      <c r="A6092"/>
      <c r="B6092" s="152"/>
    </row>
    <row r="6093" spans="1:2" x14ac:dyDescent="0.25">
      <c r="A6093"/>
      <c r="B6093" s="152"/>
    </row>
    <row r="6094" spans="1:2" x14ac:dyDescent="0.25">
      <c r="A6094"/>
      <c r="B6094" s="152"/>
    </row>
    <row r="6095" spans="1:2" x14ac:dyDescent="0.25">
      <c r="A6095"/>
      <c r="B6095" s="152"/>
    </row>
    <row r="6096" spans="1:2" x14ac:dyDescent="0.25">
      <c r="A6096"/>
      <c r="B6096" s="152"/>
    </row>
    <row r="6097" spans="1:2" x14ac:dyDescent="0.25">
      <c r="A6097"/>
      <c r="B6097" s="152"/>
    </row>
    <row r="6098" spans="1:2" x14ac:dyDescent="0.25">
      <c r="A6098"/>
      <c r="B6098" s="152"/>
    </row>
    <row r="6099" spans="1:2" x14ac:dyDescent="0.25">
      <c r="A6099"/>
      <c r="B6099" s="152"/>
    </row>
    <row r="6100" spans="1:2" x14ac:dyDescent="0.25">
      <c r="A6100"/>
      <c r="B6100" s="152"/>
    </row>
    <row r="6101" spans="1:2" x14ac:dyDescent="0.25">
      <c r="A6101"/>
      <c r="B6101" s="152"/>
    </row>
    <row r="6102" spans="1:2" x14ac:dyDescent="0.25">
      <c r="A6102"/>
      <c r="B6102" s="152"/>
    </row>
    <row r="6103" spans="1:2" x14ac:dyDescent="0.25">
      <c r="A6103"/>
      <c r="B6103" s="152"/>
    </row>
    <row r="6104" spans="1:2" x14ac:dyDescent="0.25">
      <c r="A6104"/>
      <c r="B6104" s="152"/>
    </row>
    <row r="6105" spans="1:2" x14ac:dyDescent="0.25">
      <c r="A6105"/>
      <c r="B6105" s="152"/>
    </row>
    <row r="6106" spans="1:2" x14ac:dyDescent="0.25">
      <c r="A6106"/>
      <c r="B6106" s="152"/>
    </row>
    <row r="6107" spans="1:2" x14ac:dyDescent="0.25">
      <c r="A6107"/>
      <c r="B6107" s="152"/>
    </row>
    <row r="6108" spans="1:2" x14ac:dyDescent="0.25">
      <c r="A6108"/>
      <c r="B6108" s="152"/>
    </row>
    <row r="6109" spans="1:2" x14ac:dyDescent="0.25">
      <c r="A6109"/>
      <c r="B6109" s="152"/>
    </row>
    <row r="6110" spans="1:2" x14ac:dyDescent="0.25">
      <c r="A6110"/>
      <c r="B6110" s="152"/>
    </row>
    <row r="6111" spans="1:2" x14ac:dyDescent="0.25">
      <c r="A6111"/>
      <c r="B6111" s="152"/>
    </row>
    <row r="6112" spans="1:2" x14ac:dyDescent="0.25">
      <c r="A6112"/>
      <c r="B6112" s="152"/>
    </row>
    <row r="6113" spans="1:2" x14ac:dyDescent="0.25">
      <c r="A6113"/>
      <c r="B6113" s="152"/>
    </row>
    <row r="6114" spans="1:2" x14ac:dyDescent="0.25">
      <c r="A6114"/>
      <c r="B6114" s="152"/>
    </row>
    <row r="6115" spans="1:2" x14ac:dyDescent="0.25">
      <c r="A6115"/>
      <c r="B6115" s="152"/>
    </row>
    <row r="6116" spans="1:2" x14ac:dyDescent="0.25">
      <c r="A6116"/>
      <c r="B6116" s="152"/>
    </row>
    <row r="6117" spans="1:2" x14ac:dyDescent="0.25">
      <c r="A6117"/>
      <c r="B6117" s="152"/>
    </row>
    <row r="6118" spans="1:2" x14ac:dyDescent="0.25">
      <c r="A6118"/>
      <c r="B6118" s="152"/>
    </row>
    <row r="6119" spans="1:2" x14ac:dyDescent="0.25">
      <c r="A6119"/>
      <c r="B6119" s="152"/>
    </row>
    <row r="6120" spans="1:2" x14ac:dyDescent="0.25">
      <c r="A6120"/>
      <c r="B6120" s="152"/>
    </row>
    <row r="6121" spans="1:2" x14ac:dyDescent="0.25">
      <c r="A6121"/>
      <c r="B6121" s="152"/>
    </row>
    <row r="6122" spans="1:2" x14ac:dyDescent="0.25">
      <c r="A6122"/>
      <c r="B6122" s="152"/>
    </row>
    <row r="6123" spans="1:2" x14ac:dyDescent="0.25">
      <c r="A6123"/>
      <c r="B6123" s="152"/>
    </row>
    <row r="6124" spans="1:2" x14ac:dyDescent="0.25">
      <c r="A6124"/>
      <c r="B6124" s="152"/>
    </row>
    <row r="6125" spans="1:2" x14ac:dyDescent="0.25">
      <c r="A6125"/>
      <c r="B6125" s="152"/>
    </row>
    <row r="6126" spans="1:2" x14ac:dyDescent="0.25">
      <c r="A6126"/>
      <c r="B6126" s="152"/>
    </row>
    <row r="6127" spans="1:2" x14ac:dyDescent="0.25">
      <c r="A6127"/>
      <c r="B6127" s="152"/>
    </row>
    <row r="6128" spans="1:2" x14ac:dyDescent="0.25">
      <c r="A6128"/>
      <c r="B6128" s="152"/>
    </row>
    <row r="6129" spans="1:2" x14ac:dyDescent="0.25">
      <c r="A6129"/>
      <c r="B6129" s="152"/>
    </row>
    <row r="6130" spans="1:2" x14ac:dyDescent="0.25">
      <c r="A6130"/>
      <c r="B6130" s="152"/>
    </row>
    <row r="6131" spans="1:2" x14ac:dyDescent="0.25">
      <c r="A6131"/>
      <c r="B6131" s="152"/>
    </row>
    <row r="6132" spans="1:2" x14ac:dyDescent="0.25">
      <c r="A6132"/>
      <c r="B6132" s="152"/>
    </row>
    <row r="6133" spans="1:2" x14ac:dyDescent="0.25">
      <c r="A6133"/>
      <c r="B6133" s="152"/>
    </row>
    <row r="6134" spans="1:2" x14ac:dyDescent="0.25">
      <c r="A6134"/>
      <c r="B6134" s="152"/>
    </row>
    <row r="6135" spans="1:2" x14ac:dyDescent="0.25">
      <c r="A6135"/>
      <c r="B6135" s="152"/>
    </row>
    <row r="6136" spans="1:2" x14ac:dyDescent="0.25">
      <c r="A6136"/>
      <c r="B6136" s="152"/>
    </row>
    <row r="6137" spans="1:2" x14ac:dyDescent="0.25">
      <c r="A6137"/>
      <c r="B6137" s="152"/>
    </row>
    <row r="6138" spans="1:2" x14ac:dyDescent="0.25">
      <c r="A6138"/>
      <c r="B6138" s="152"/>
    </row>
    <row r="6139" spans="1:2" x14ac:dyDescent="0.25">
      <c r="A6139"/>
      <c r="B6139" s="152"/>
    </row>
    <row r="6140" spans="1:2" x14ac:dyDescent="0.25">
      <c r="A6140"/>
      <c r="B6140" s="152"/>
    </row>
    <row r="6141" spans="1:2" x14ac:dyDescent="0.25">
      <c r="A6141"/>
      <c r="B6141" s="152"/>
    </row>
    <row r="6142" spans="1:2" x14ac:dyDescent="0.25">
      <c r="A6142"/>
      <c r="B6142" s="152"/>
    </row>
    <row r="6143" spans="1:2" x14ac:dyDescent="0.25">
      <c r="A6143"/>
      <c r="B6143" s="152"/>
    </row>
    <row r="6144" spans="1:2" x14ac:dyDescent="0.25">
      <c r="A6144"/>
      <c r="B6144" s="152"/>
    </row>
    <row r="6145" spans="1:2" x14ac:dyDescent="0.25">
      <c r="A6145"/>
      <c r="B6145" s="152"/>
    </row>
    <row r="6146" spans="1:2" x14ac:dyDescent="0.25">
      <c r="A6146"/>
      <c r="B6146" s="152"/>
    </row>
    <row r="6147" spans="1:2" x14ac:dyDescent="0.25">
      <c r="A6147"/>
      <c r="B6147" s="152"/>
    </row>
    <row r="6148" spans="1:2" x14ac:dyDescent="0.25">
      <c r="A6148"/>
      <c r="B6148" s="152"/>
    </row>
    <row r="6149" spans="1:2" x14ac:dyDescent="0.25">
      <c r="A6149"/>
      <c r="B6149" s="152"/>
    </row>
    <row r="6150" spans="1:2" x14ac:dyDescent="0.25">
      <c r="A6150"/>
      <c r="B6150" s="152"/>
    </row>
    <row r="6151" spans="1:2" x14ac:dyDescent="0.25">
      <c r="A6151"/>
      <c r="B6151" s="152"/>
    </row>
    <row r="6152" spans="1:2" x14ac:dyDescent="0.25">
      <c r="A6152"/>
      <c r="B6152" s="152"/>
    </row>
    <row r="6153" spans="1:2" x14ac:dyDescent="0.25">
      <c r="A6153"/>
      <c r="B6153" s="152"/>
    </row>
    <row r="6154" spans="1:2" x14ac:dyDescent="0.25">
      <c r="A6154"/>
      <c r="B6154" s="152"/>
    </row>
    <row r="6155" spans="1:2" x14ac:dyDescent="0.25">
      <c r="A6155"/>
      <c r="B6155" s="152"/>
    </row>
    <row r="6156" spans="1:2" x14ac:dyDescent="0.25">
      <c r="A6156"/>
      <c r="B6156" s="152"/>
    </row>
    <row r="6157" spans="1:2" x14ac:dyDescent="0.25">
      <c r="A6157"/>
      <c r="B6157" s="152"/>
    </row>
    <row r="6158" spans="1:2" x14ac:dyDescent="0.25">
      <c r="A6158"/>
      <c r="B6158" s="152"/>
    </row>
    <row r="6159" spans="1:2" x14ac:dyDescent="0.25">
      <c r="A6159"/>
      <c r="B6159" s="152"/>
    </row>
    <row r="6160" spans="1:2" x14ac:dyDescent="0.25">
      <c r="A6160"/>
      <c r="B6160" s="152"/>
    </row>
    <row r="6161" spans="1:2" x14ac:dyDescent="0.25">
      <c r="A6161"/>
      <c r="B6161" s="152"/>
    </row>
    <row r="6162" spans="1:2" x14ac:dyDescent="0.25">
      <c r="A6162"/>
      <c r="B6162" s="152"/>
    </row>
    <row r="6163" spans="1:2" x14ac:dyDescent="0.25">
      <c r="A6163"/>
      <c r="B6163" s="152"/>
    </row>
    <row r="6164" spans="1:2" x14ac:dyDescent="0.25">
      <c r="A6164"/>
      <c r="B6164" s="152"/>
    </row>
    <row r="6165" spans="1:2" x14ac:dyDescent="0.25">
      <c r="A6165"/>
      <c r="B6165" s="152"/>
    </row>
    <row r="6166" spans="1:2" x14ac:dyDescent="0.25">
      <c r="A6166"/>
      <c r="B6166" s="152"/>
    </row>
    <row r="6167" spans="1:2" x14ac:dyDescent="0.25">
      <c r="A6167"/>
      <c r="B6167" s="152"/>
    </row>
    <row r="6168" spans="1:2" x14ac:dyDescent="0.25">
      <c r="A6168"/>
      <c r="B6168" s="152"/>
    </row>
    <row r="6169" spans="1:2" x14ac:dyDescent="0.25">
      <c r="A6169"/>
      <c r="B6169" s="152"/>
    </row>
    <row r="6170" spans="1:2" x14ac:dyDescent="0.25">
      <c r="A6170"/>
      <c r="B6170" s="152"/>
    </row>
    <row r="6171" spans="1:2" x14ac:dyDescent="0.25">
      <c r="A6171"/>
      <c r="B6171" s="152"/>
    </row>
    <row r="6172" spans="1:2" x14ac:dyDescent="0.25">
      <c r="A6172"/>
      <c r="B6172" s="152"/>
    </row>
    <row r="6173" spans="1:2" x14ac:dyDescent="0.25">
      <c r="A6173"/>
      <c r="B6173" s="152"/>
    </row>
    <row r="6174" spans="1:2" x14ac:dyDescent="0.25">
      <c r="A6174"/>
      <c r="B6174" s="152"/>
    </row>
    <row r="6175" spans="1:2" x14ac:dyDescent="0.25">
      <c r="A6175"/>
      <c r="B6175" s="152"/>
    </row>
    <row r="6176" spans="1:2" x14ac:dyDescent="0.25">
      <c r="A6176"/>
      <c r="B6176" s="152"/>
    </row>
    <row r="6177" spans="1:2" x14ac:dyDescent="0.25">
      <c r="A6177"/>
      <c r="B6177" s="152"/>
    </row>
    <row r="6178" spans="1:2" x14ac:dyDescent="0.25">
      <c r="A6178"/>
      <c r="B6178" s="152"/>
    </row>
    <row r="6179" spans="1:2" x14ac:dyDescent="0.25">
      <c r="A6179"/>
      <c r="B6179" s="152"/>
    </row>
    <row r="6180" spans="1:2" x14ac:dyDescent="0.25">
      <c r="A6180"/>
      <c r="B6180" s="152"/>
    </row>
    <row r="6181" spans="1:2" x14ac:dyDescent="0.25">
      <c r="A6181"/>
      <c r="B6181" s="152"/>
    </row>
    <row r="6182" spans="1:2" x14ac:dyDescent="0.25">
      <c r="A6182"/>
      <c r="B6182" s="152"/>
    </row>
    <row r="6183" spans="1:2" x14ac:dyDescent="0.25">
      <c r="A6183"/>
      <c r="B6183" s="152"/>
    </row>
    <row r="6184" spans="1:2" x14ac:dyDescent="0.25">
      <c r="A6184"/>
      <c r="B6184" s="152"/>
    </row>
    <row r="6185" spans="1:2" x14ac:dyDescent="0.25">
      <c r="A6185"/>
      <c r="B6185" s="152"/>
    </row>
    <row r="6186" spans="1:2" x14ac:dyDescent="0.25">
      <c r="A6186"/>
      <c r="B6186" s="152"/>
    </row>
    <row r="6187" spans="1:2" x14ac:dyDescent="0.25">
      <c r="A6187"/>
      <c r="B6187" s="152"/>
    </row>
    <row r="6188" spans="1:2" x14ac:dyDescent="0.25">
      <c r="A6188"/>
      <c r="B6188" s="152"/>
    </row>
    <row r="6189" spans="1:2" x14ac:dyDescent="0.25">
      <c r="A6189"/>
      <c r="B6189" s="152"/>
    </row>
    <row r="6190" spans="1:2" x14ac:dyDescent="0.25">
      <c r="A6190"/>
      <c r="B6190" s="152"/>
    </row>
    <row r="6191" spans="1:2" x14ac:dyDescent="0.25">
      <c r="A6191"/>
      <c r="B6191" s="152"/>
    </row>
    <row r="6192" spans="1:2" x14ac:dyDescent="0.25">
      <c r="A6192"/>
      <c r="B6192" s="152"/>
    </row>
    <row r="6193" spans="1:2" x14ac:dyDescent="0.25">
      <c r="A6193"/>
      <c r="B6193" s="152"/>
    </row>
    <row r="6194" spans="1:2" x14ac:dyDescent="0.25">
      <c r="A6194"/>
      <c r="B6194" s="152"/>
    </row>
    <row r="6195" spans="1:2" x14ac:dyDescent="0.25">
      <c r="A6195"/>
      <c r="B6195" s="152"/>
    </row>
    <row r="6196" spans="1:2" x14ac:dyDescent="0.25">
      <c r="A6196"/>
      <c r="B6196" s="152"/>
    </row>
    <row r="6197" spans="1:2" x14ac:dyDescent="0.25">
      <c r="A6197"/>
      <c r="B6197" s="152"/>
    </row>
    <row r="6198" spans="1:2" x14ac:dyDescent="0.25">
      <c r="A6198"/>
      <c r="B6198" s="152"/>
    </row>
    <row r="6199" spans="1:2" x14ac:dyDescent="0.25">
      <c r="A6199"/>
      <c r="B6199" s="152"/>
    </row>
    <row r="6200" spans="1:2" x14ac:dyDescent="0.25">
      <c r="A6200"/>
      <c r="B6200" s="152"/>
    </row>
    <row r="6201" spans="1:2" x14ac:dyDescent="0.25">
      <c r="A6201"/>
      <c r="B6201" s="152"/>
    </row>
    <row r="6202" spans="1:2" x14ac:dyDescent="0.25">
      <c r="A6202"/>
      <c r="B6202" s="152"/>
    </row>
    <row r="6203" spans="1:2" x14ac:dyDescent="0.25">
      <c r="A6203"/>
      <c r="B6203" s="152"/>
    </row>
    <row r="6204" spans="1:2" x14ac:dyDescent="0.25">
      <c r="A6204"/>
      <c r="B6204" s="152"/>
    </row>
    <row r="6205" spans="1:2" x14ac:dyDescent="0.25">
      <c r="A6205"/>
      <c r="B6205" s="152"/>
    </row>
    <row r="6206" spans="1:2" x14ac:dyDescent="0.25">
      <c r="A6206"/>
      <c r="B6206" s="152"/>
    </row>
    <row r="6207" spans="1:2" x14ac:dyDescent="0.25">
      <c r="A6207"/>
      <c r="B6207" s="152"/>
    </row>
    <row r="6208" spans="1:2" x14ac:dyDescent="0.25">
      <c r="A6208"/>
      <c r="B6208" s="152"/>
    </row>
    <row r="6209" spans="1:2" x14ac:dyDescent="0.25">
      <c r="A6209"/>
      <c r="B6209" s="152"/>
    </row>
    <row r="6210" spans="1:2" x14ac:dyDescent="0.25">
      <c r="A6210"/>
      <c r="B6210" s="152"/>
    </row>
    <row r="6211" spans="1:2" x14ac:dyDescent="0.25">
      <c r="A6211"/>
      <c r="B6211" s="152"/>
    </row>
    <row r="6212" spans="1:2" x14ac:dyDescent="0.25">
      <c r="A6212"/>
      <c r="B6212" s="152"/>
    </row>
    <row r="6213" spans="1:2" x14ac:dyDescent="0.25">
      <c r="A6213"/>
      <c r="B6213" s="152"/>
    </row>
    <row r="6214" spans="1:2" x14ac:dyDescent="0.25">
      <c r="A6214"/>
      <c r="B6214" s="152"/>
    </row>
    <row r="6215" spans="1:2" x14ac:dyDescent="0.25">
      <c r="A6215"/>
      <c r="B6215" s="152"/>
    </row>
    <row r="6216" spans="1:2" x14ac:dyDescent="0.25">
      <c r="A6216"/>
      <c r="B6216" s="152"/>
    </row>
    <row r="6217" spans="1:2" x14ac:dyDescent="0.25">
      <c r="A6217"/>
      <c r="B6217" s="152"/>
    </row>
    <row r="6218" spans="1:2" x14ac:dyDescent="0.25">
      <c r="A6218"/>
      <c r="B6218" s="152"/>
    </row>
    <row r="6219" spans="1:2" x14ac:dyDescent="0.25">
      <c r="A6219"/>
      <c r="B6219" s="152"/>
    </row>
    <row r="6220" spans="1:2" x14ac:dyDescent="0.25">
      <c r="A6220"/>
      <c r="B6220" s="152"/>
    </row>
    <row r="6221" spans="1:2" x14ac:dyDescent="0.25">
      <c r="A6221"/>
      <c r="B6221" s="152"/>
    </row>
    <row r="6222" spans="1:2" x14ac:dyDescent="0.25">
      <c r="A6222"/>
      <c r="B6222" s="152"/>
    </row>
    <row r="6223" spans="1:2" x14ac:dyDescent="0.25">
      <c r="A6223"/>
      <c r="B6223" s="152"/>
    </row>
    <row r="6224" spans="1:2" x14ac:dyDescent="0.25">
      <c r="A6224"/>
      <c r="B6224" s="152"/>
    </row>
    <row r="6225" spans="1:2" x14ac:dyDescent="0.25">
      <c r="A6225"/>
      <c r="B6225" s="152"/>
    </row>
    <row r="6226" spans="1:2" x14ac:dyDescent="0.25">
      <c r="A6226"/>
      <c r="B6226" s="152"/>
    </row>
    <row r="6227" spans="1:2" x14ac:dyDescent="0.25">
      <c r="A6227"/>
      <c r="B6227" s="152"/>
    </row>
    <row r="6228" spans="1:2" x14ac:dyDescent="0.25">
      <c r="A6228"/>
      <c r="B6228" s="152"/>
    </row>
    <row r="6229" spans="1:2" x14ac:dyDescent="0.25">
      <c r="A6229"/>
      <c r="B6229" s="152"/>
    </row>
    <row r="6230" spans="1:2" x14ac:dyDescent="0.25">
      <c r="A6230"/>
      <c r="B6230" s="152"/>
    </row>
    <row r="6231" spans="1:2" x14ac:dyDescent="0.25">
      <c r="A6231"/>
      <c r="B6231" s="152"/>
    </row>
    <row r="6232" spans="1:2" x14ac:dyDescent="0.25">
      <c r="A6232"/>
      <c r="B6232" s="152"/>
    </row>
    <row r="6233" spans="1:2" x14ac:dyDescent="0.25">
      <c r="A6233"/>
      <c r="B6233" s="152"/>
    </row>
    <row r="6234" spans="1:2" x14ac:dyDescent="0.25">
      <c r="A6234"/>
      <c r="B6234" s="152"/>
    </row>
    <row r="6235" spans="1:2" x14ac:dyDescent="0.25">
      <c r="A6235"/>
      <c r="B6235" s="152"/>
    </row>
    <row r="6236" spans="1:2" x14ac:dyDescent="0.25">
      <c r="A6236"/>
      <c r="B6236" s="152"/>
    </row>
    <row r="6237" spans="1:2" x14ac:dyDescent="0.25">
      <c r="A6237"/>
      <c r="B6237" s="152"/>
    </row>
    <row r="6238" spans="1:2" x14ac:dyDescent="0.25">
      <c r="A6238"/>
      <c r="B6238" s="152"/>
    </row>
    <row r="6239" spans="1:2" x14ac:dyDescent="0.25">
      <c r="A6239"/>
      <c r="B6239" s="152"/>
    </row>
    <row r="6240" spans="1:2" x14ac:dyDescent="0.25">
      <c r="A6240"/>
      <c r="B6240" s="152"/>
    </row>
    <row r="6241" spans="1:2" x14ac:dyDescent="0.25">
      <c r="A6241"/>
      <c r="B6241" s="152"/>
    </row>
    <row r="6242" spans="1:2" x14ac:dyDescent="0.25">
      <c r="A6242"/>
      <c r="B6242" s="152"/>
    </row>
    <row r="6243" spans="1:2" x14ac:dyDescent="0.25">
      <c r="A6243"/>
      <c r="B6243" s="152"/>
    </row>
    <row r="6244" spans="1:2" x14ac:dyDescent="0.25">
      <c r="A6244"/>
      <c r="B6244" s="152"/>
    </row>
    <row r="6245" spans="1:2" x14ac:dyDescent="0.25">
      <c r="A6245"/>
      <c r="B6245" s="152"/>
    </row>
    <row r="6246" spans="1:2" x14ac:dyDescent="0.25">
      <c r="A6246"/>
      <c r="B6246" s="152"/>
    </row>
    <row r="6247" spans="1:2" x14ac:dyDescent="0.25">
      <c r="A6247"/>
      <c r="B6247" s="152"/>
    </row>
    <row r="6248" spans="1:2" x14ac:dyDescent="0.25">
      <c r="A6248"/>
      <c r="B6248" s="152"/>
    </row>
    <row r="6249" spans="1:2" x14ac:dyDescent="0.25">
      <c r="A6249"/>
      <c r="B6249" s="152"/>
    </row>
    <row r="6250" spans="1:2" x14ac:dyDescent="0.25">
      <c r="A6250"/>
      <c r="B6250" s="152"/>
    </row>
    <row r="6251" spans="1:2" x14ac:dyDescent="0.25">
      <c r="A6251"/>
      <c r="B6251" s="152"/>
    </row>
    <row r="6252" spans="1:2" x14ac:dyDescent="0.25">
      <c r="A6252"/>
      <c r="B6252" s="152"/>
    </row>
    <row r="6253" spans="1:2" x14ac:dyDescent="0.25">
      <c r="A6253"/>
      <c r="B6253" s="152"/>
    </row>
    <row r="6254" spans="1:2" x14ac:dyDescent="0.25">
      <c r="A6254"/>
      <c r="B6254" s="152"/>
    </row>
    <row r="6255" spans="1:2" x14ac:dyDescent="0.25">
      <c r="A6255"/>
      <c r="B6255" s="152"/>
    </row>
    <row r="6256" spans="1:2" x14ac:dyDescent="0.25">
      <c r="A6256"/>
      <c r="B6256" s="152"/>
    </row>
    <row r="6257" spans="1:2" x14ac:dyDescent="0.25">
      <c r="A6257"/>
      <c r="B6257" s="152"/>
    </row>
    <row r="6258" spans="1:2" x14ac:dyDescent="0.25">
      <c r="A6258"/>
      <c r="B6258" s="152"/>
    </row>
    <row r="6259" spans="1:2" x14ac:dyDescent="0.25">
      <c r="A6259"/>
      <c r="B6259" s="152"/>
    </row>
    <row r="6260" spans="1:2" x14ac:dyDescent="0.25">
      <c r="A6260"/>
      <c r="B6260" s="152"/>
    </row>
    <row r="6261" spans="1:2" x14ac:dyDescent="0.25">
      <c r="A6261"/>
      <c r="B6261" s="152"/>
    </row>
    <row r="6262" spans="1:2" x14ac:dyDescent="0.25">
      <c r="A6262"/>
      <c r="B6262" s="152"/>
    </row>
    <row r="6263" spans="1:2" x14ac:dyDescent="0.25">
      <c r="A6263"/>
      <c r="B6263" s="152"/>
    </row>
    <row r="6264" spans="1:2" x14ac:dyDescent="0.25">
      <c r="A6264"/>
      <c r="B6264" s="152"/>
    </row>
    <row r="6265" spans="1:2" x14ac:dyDescent="0.25">
      <c r="A6265"/>
      <c r="B6265" s="152"/>
    </row>
    <row r="6266" spans="1:2" x14ac:dyDescent="0.25">
      <c r="A6266"/>
      <c r="B6266" s="152"/>
    </row>
    <row r="6267" spans="1:2" x14ac:dyDescent="0.25">
      <c r="A6267"/>
      <c r="B6267" s="152"/>
    </row>
    <row r="6268" spans="1:2" x14ac:dyDescent="0.25">
      <c r="A6268"/>
      <c r="B6268" s="152"/>
    </row>
    <row r="6269" spans="1:2" x14ac:dyDescent="0.25">
      <c r="A6269"/>
      <c r="B6269" s="152"/>
    </row>
    <row r="6270" spans="1:2" x14ac:dyDescent="0.25">
      <c r="A6270"/>
      <c r="B6270" s="152"/>
    </row>
    <row r="6271" spans="1:2" x14ac:dyDescent="0.25">
      <c r="A6271"/>
      <c r="B6271" s="152"/>
    </row>
    <row r="6272" spans="1:2" x14ac:dyDescent="0.25">
      <c r="A6272"/>
      <c r="B6272" s="152"/>
    </row>
    <row r="6273" spans="1:2" x14ac:dyDescent="0.25">
      <c r="A6273"/>
      <c r="B6273" s="152"/>
    </row>
    <row r="6274" spans="1:2" x14ac:dyDescent="0.25">
      <c r="A6274"/>
      <c r="B6274" s="152"/>
    </row>
    <row r="6275" spans="1:2" x14ac:dyDescent="0.25">
      <c r="A6275"/>
      <c r="B6275" s="152"/>
    </row>
    <row r="6276" spans="1:2" x14ac:dyDescent="0.25">
      <c r="A6276"/>
      <c r="B6276" s="152"/>
    </row>
    <row r="6277" spans="1:2" x14ac:dyDescent="0.25">
      <c r="A6277"/>
      <c r="B6277" s="152"/>
    </row>
    <row r="6278" spans="1:2" x14ac:dyDescent="0.25">
      <c r="A6278"/>
      <c r="B6278" s="152"/>
    </row>
    <row r="6279" spans="1:2" x14ac:dyDescent="0.25">
      <c r="A6279"/>
      <c r="B6279" s="152"/>
    </row>
    <row r="6280" spans="1:2" x14ac:dyDescent="0.25">
      <c r="A6280"/>
      <c r="B6280" s="152"/>
    </row>
    <row r="6281" spans="1:2" x14ac:dyDescent="0.25">
      <c r="A6281"/>
      <c r="B6281" s="152"/>
    </row>
    <row r="6282" spans="1:2" x14ac:dyDescent="0.25">
      <c r="A6282"/>
      <c r="B6282" s="152"/>
    </row>
    <row r="6283" spans="1:2" x14ac:dyDescent="0.25">
      <c r="A6283"/>
      <c r="B6283" s="152"/>
    </row>
    <row r="6284" spans="1:2" x14ac:dyDescent="0.25">
      <c r="A6284"/>
      <c r="B6284" s="152"/>
    </row>
    <row r="6285" spans="1:2" x14ac:dyDescent="0.25">
      <c r="A6285"/>
      <c r="B6285" s="152"/>
    </row>
    <row r="6286" spans="1:2" x14ac:dyDescent="0.25">
      <c r="A6286"/>
      <c r="B6286" s="152"/>
    </row>
    <row r="6287" spans="1:2" x14ac:dyDescent="0.25">
      <c r="A6287"/>
      <c r="B6287" s="152"/>
    </row>
    <row r="6288" spans="1:2" x14ac:dyDescent="0.25">
      <c r="A6288"/>
      <c r="B6288" s="152"/>
    </row>
    <row r="6289" spans="1:2" x14ac:dyDescent="0.25">
      <c r="A6289"/>
      <c r="B6289" s="152"/>
    </row>
    <row r="6290" spans="1:2" x14ac:dyDescent="0.25">
      <c r="A6290"/>
      <c r="B6290" s="152"/>
    </row>
    <row r="6291" spans="1:2" x14ac:dyDescent="0.25">
      <c r="A6291"/>
      <c r="B6291" s="152"/>
    </row>
    <row r="6292" spans="1:2" x14ac:dyDescent="0.25">
      <c r="A6292"/>
      <c r="B6292" s="152"/>
    </row>
    <row r="6293" spans="1:2" x14ac:dyDescent="0.25">
      <c r="A6293"/>
      <c r="B6293" s="152"/>
    </row>
    <row r="6294" spans="1:2" x14ac:dyDescent="0.25">
      <c r="A6294"/>
      <c r="B6294" s="152"/>
    </row>
    <row r="6295" spans="1:2" x14ac:dyDescent="0.25">
      <c r="A6295"/>
      <c r="B6295" s="152"/>
    </row>
    <row r="6296" spans="1:2" x14ac:dyDescent="0.25">
      <c r="A6296"/>
      <c r="B6296" s="152"/>
    </row>
    <row r="6297" spans="1:2" x14ac:dyDescent="0.25">
      <c r="A6297"/>
      <c r="B6297" s="152"/>
    </row>
    <row r="6298" spans="1:2" x14ac:dyDescent="0.25">
      <c r="A6298"/>
      <c r="B6298" s="152"/>
    </row>
    <row r="6299" spans="1:2" x14ac:dyDescent="0.25">
      <c r="A6299"/>
      <c r="B6299" s="152"/>
    </row>
    <row r="6300" spans="1:2" x14ac:dyDescent="0.25">
      <c r="A6300"/>
      <c r="B6300" s="152"/>
    </row>
    <row r="6301" spans="1:2" x14ac:dyDescent="0.25">
      <c r="A6301"/>
      <c r="B6301" s="152"/>
    </row>
    <row r="6302" spans="1:2" x14ac:dyDescent="0.25">
      <c r="A6302"/>
      <c r="B6302" s="152"/>
    </row>
    <row r="6303" spans="1:2" x14ac:dyDescent="0.25">
      <c r="A6303"/>
      <c r="B6303" s="152"/>
    </row>
    <row r="6304" spans="1:2" x14ac:dyDescent="0.25">
      <c r="A6304"/>
      <c r="B6304" s="152"/>
    </row>
    <row r="6305" spans="1:2" x14ac:dyDescent="0.25">
      <c r="A6305"/>
      <c r="B6305" s="152"/>
    </row>
    <row r="6306" spans="1:2" x14ac:dyDescent="0.25">
      <c r="A6306"/>
      <c r="B6306" s="152"/>
    </row>
    <row r="6307" spans="1:2" x14ac:dyDescent="0.25">
      <c r="A6307"/>
      <c r="B6307" s="152"/>
    </row>
    <row r="6308" spans="1:2" x14ac:dyDescent="0.25">
      <c r="A6308"/>
      <c r="B6308" s="152"/>
    </row>
    <row r="6309" spans="1:2" x14ac:dyDescent="0.25">
      <c r="A6309"/>
      <c r="B6309" s="152"/>
    </row>
    <row r="6310" spans="1:2" x14ac:dyDescent="0.25">
      <c r="A6310"/>
      <c r="B6310" s="152"/>
    </row>
    <row r="6311" spans="1:2" x14ac:dyDescent="0.25">
      <c r="A6311"/>
      <c r="B6311" s="152"/>
    </row>
    <row r="6312" spans="1:2" x14ac:dyDescent="0.25">
      <c r="A6312"/>
      <c r="B6312" s="152"/>
    </row>
    <row r="6313" spans="1:2" x14ac:dyDescent="0.25">
      <c r="A6313"/>
      <c r="B6313" s="152"/>
    </row>
    <row r="6314" spans="1:2" x14ac:dyDescent="0.25">
      <c r="A6314"/>
      <c r="B6314" s="152"/>
    </row>
    <row r="6315" spans="1:2" x14ac:dyDescent="0.25">
      <c r="A6315"/>
      <c r="B6315" s="152"/>
    </row>
    <row r="6316" spans="1:2" x14ac:dyDescent="0.25">
      <c r="A6316"/>
      <c r="B6316" s="152"/>
    </row>
    <row r="6317" spans="1:2" x14ac:dyDescent="0.25">
      <c r="A6317"/>
      <c r="B6317" s="152"/>
    </row>
    <row r="6318" spans="1:2" x14ac:dyDescent="0.25">
      <c r="A6318"/>
      <c r="B6318" s="152"/>
    </row>
    <row r="6319" spans="1:2" x14ac:dyDescent="0.25">
      <c r="A6319"/>
      <c r="B6319" s="152"/>
    </row>
    <row r="6320" spans="1:2" x14ac:dyDescent="0.25">
      <c r="A6320"/>
      <c r="B6320" s="152"/>
    </row>
    <row r="6321" spans="1:2" x14ac:dyDescent="0.25">
      <c r="A6321"/>
      <c r="B6321" s="152"/>
    </row>
    <row r="6322" spans="1:2" x14ac:dyDescent="0.25">
      <c r="A6322"/>
      <c r="B6322" s="152"/>
    </row>
    <row r="6323" spans="1:2" x14ac:dyDescent="0.25">
      <c r="A6323"/>
      <c r="B6323" s="152"/>
    </row>
    <row r="6324" spans="1:2" x14ac:dyDescent="0.25">
      <c r="A6324"/>
      <c r="B6324" s="152"/>
    </row>
    <row r="6325" spans="1:2" x14ac:dyDescent="0.25">
      <c r="A6325"/>
      <c r="B6325" s="152"/>
    </row>
    <row r="6326" spans="1:2" x14ac:dyDescent="0.25">
      <c r="A6326"/>
      <c r="B6326" s="152"/>
    </row>
    <row r="6327" spans="1:2" x14ac:dyDescent="0.25">
      <c r="A6327"/>
      <c r="B6327" s="152"/>
    </row>
    <row r="6328" spans="1:2" x14ac:dyDescent="0.25">
      <c r="A6328"/>
      <c r="B6328" s="152"/>
    </row>
    <row r="6329" spans="1:2" x14ac:dyDescent="0.25">
      <c r="A6329"/>
      <c r="B6329" s="152"/>
    </row>
    <row r="6330" spans="1:2" x14ac:dyDescent="0.25">
      <c r="A6330"/>
      <c r="B6330" s="152"/>
    </row>
    <row r="6331" spans="1:2" x14ac:dyDescent="0.25">
      <c r="A6331"/>
      <c r="B6331" s="152"/>
    </row>
    <row r="6332" spans="1:2" x14ac:dyDescent="0.25">
      <c r="A6332"/>
      <c r="B6332" s="152"/>
    </row>
    <row r="6333" spans="1:2" x14ac:dyDescent="0.25">
      <c r="A6333"/>
      <c r="B6333" s="152"/>
    </row>
    <row r="6334" spans="1:2" x14ac:dyDescent="0.25">
      <c r="A6334"/>
      <c r="B6334" s="152"/>
    </row>
    <row r="6335" spans="1:2" x14ac:dyDescent="0.25">
      <c r="A6335"/>
      <c r="B6335" s="152"/>
    </row>
    <row r="6336" spans="1:2" x14ac:dyDescent="0.25">
      <c r="A6336"/>
      <c r="B6336" s="152"/>
    </row>
    <row r="6337" spans="1:2" x14ac:dyDescent="0.25">
      <c r="A6337"/>
      <c r="B6337" s="152"/>
    </row>
    <row r="6338" spans="1:2" x14ac:dyDescent="0.25">
      <c r="A6338"/>
      <c r="B6338" s="152"/>
    </row>
    <row r="6339" spans="1:2" x14ac:dyDescent="0.25">
      <c r="A6339"/>
      <c r="B6339" s="152"/>
    </row>
    <row r="6340" spans="1:2" x14ac:dyDescent="0.25">
      <c r="A6340"/>
      <c r="B6340" s="152"/>
    </row>
    <row r="6341" spans="1:2" x14ac:dyDescent="0.25">
      <c r="A6341"/>
      <c r="B6341" s="152"/>
    </row>
    <row r="6342" spans="1:2" x14ac:dyDescent="0.25">
      <c r="A6342"/>
      <c r="B6342" s="152"/>
    </row>
    <row r="6343" spans="1:2" x14ac:dyDescent="0.25">
      <c r="A6343"/>
      <c r="B6343" s="152"/>
    </row>
    <row r="6344" spans="1:2" x14ac:dyDescent="0.25">
      <c r="A6344"/>
      <c r="B6344" s="152"/>
    </row>
    <row r="6345" spans="1:2" x14ac:dyDescent="0.25">
      <c r="A6345"/>
      <c r="B6345" s="152"/>
    </row>
    <row r="6346" spans="1:2" x14ac:dyDescent="0.25">
      <c r="A6346"/>
      <c r="B6346" s="152"/>
    </row>
    <row r="6347" spans="1:2" x14ac:dyDescent="0.25">
      <c r="A6347"/>
      <c r="B6347" s="152"/>
    </row>
    <row r="6348" spans="1:2" x14ac:dyDescent="0.25">
      <c r="A6348"/>
      <c r="B6348" s="152"/>
    </row>
    <row r="6349" spans="1:2" x14ac:dyDescent="0.25">
      <c r="A6349"/>
      <c r="B6349" s="152"/>
    </row>
    <row r="6350" spans="1:2" x14ac:dyDescent="0.25">
      <c r="A6350"/>
      <c r="B6350" s="152"/>
    </row>
    <row r="6351" spans="1:2" x14ac:dyDescent="0.25">
      <c r="A6351"/>
      <c r="B6351" s="152"/>
    </row>
    <row r="6352" spans="1:2" x14ac:dyDescent="0.25">
      <c r="A6352"/>
      <c r="B6352" s="152"/>
    </row>
    <row r="6353" spans="1:2" x14ac:dyDescent="0.25">
      <c r="A6353"/>
      <c r="B6353" s="152"/>
    </row>
    <row r="6354" spans="1:2" x14ac:dyDescent="0.25">
      <c r="A6354"/>
      <c r="B6354" s="152"/>
    </row>
    <row r="6355" spans="1:2" x14ac:dyDescent="0.25">
      <c r="A6355"/>
      <c r="B6355" s="152"/>
    </row>
    <row r="6356" spans="1:2" x14ac:dyDescent="0.25">
      <c r="A6356"/>
      <c r="B6356" s="152"/>
    </row>
    <row r="6357" spans="1:2" x14ac:dyDescent="0.25">
      <c r="A6357"/>
      <c r="B6357" s="152"/>
    </row>
    <row r="6358" spans="1:2" x14ac:dyDescent="0.25">
      <c r="A6358"/>
      <c r="B6358" s="152"/>
    </row>
    <row r="6359" spans="1:2" x14ac:dyDescent="0.25">
      <c r="A6359"/>
      <c r="B6359" s="152"/>
    </row>
    <row r="6360" spans="1:2" x14ac:dyDescent="0.25">
      <c r="A6360"/>
      <c r="B6360" s="152"/>
    </row>
    <row r="6361" spans="1:2" x14ac:dyDescent="0.25">
      <c r="A6361"/>
      <c r="B6361" s="152"/>
    </row>
    <row r="6362" spans="1:2" x14ac:dyDescent="0.25">
      <c r="A6362"/>
      <c r="B6362" s="152"/>
    </row>
    <row r="6363" spans="1:2" x14ac:dyDescent="0.25">
      <c r="A6363"/>
      <c r="B6363" s="152"/>
    </row>
    <row r="6364" spans="1:2" x14ac:dyDescent="0.25">
      <c r="A6364"/>
      <c r="B6364" s="152"/>
    </row>
    <row r="6365" spans="1:2" x14ac:dyDescent="0.25">
      <c r="A6365"/>
      <c r="B6365" s="152"/>
    </row>
    <row r="6366" spans="1:2" x14ac:dyDescent="0.25">
      <c r="A6366"/>
      <c r="B6366" s="152"/>
    </row>
    <row r="6367" spans="1:2" x14ac:dyDescent="0.25">
      <c r="A6367"/>
      <c r="B6367" s="152"/>
    </row>
    <row r="6368" spans="1:2" x14ac:dyDescent="0.25">
      <c r="A6368"/>
      <c r="B6368" s="152"/>
    </row>
    <row r="6369" spans="1:2" x14ac:dyDescent="0.25">
      <c r="A6369"/>
      <c r="B6369" s="152"/>
    </row>
    <row r="6370" spans="1:2" x14ac:dyDescent="0.25">
      <c r="A6370"/>
      <c r="B6370" s="152"/>
    </row>
    <row r="6371" spans="1:2" x14ac:dyDescent="0.25">
      <c r="A6371"/>
      <c r="B6371" s="152"/>
    </row>
    <row r="6372" spans="1:2" x14ac:dyDescent="0.25">
      <c r="A6372"/>
      <c r="B6372" s="152"/>
    </row>
    <row r="6373" spans="1:2" x14ac:dyDescent="0.25">
      <c r="A6373"/>
      <c r="B6373" s="152"/>
    </row>
    <row r="6374" spans="1:2" x14ac:dyDescent="0.25">
      <c r="A6374"/>
      <c r="B6374" s="152"/>
    </row>
    <row r="6375" spans="1:2" x14ac:dyDescent="0.25">
      <c r="A6375"/>
      <c r="B6375" s="152"/>
    </row>
    <row r="6376" spans="1:2" x14ac:dyDescent="0.25">
      <c r="A6376"/>
      <c r="B6376" s="152"/>
    </row>
    <row r="6377" spans="1:2" x14ac:dyDescent="0.25">
      <c r="A6377"/>
      <c r="B6377" s="152"/>
    </row>
    <row r="6378" spans="1:2" x14ac:dyDescent="0.25">
      <c r="A6378"/>
      <c r="B6378" s="152"/>
    </row>
    <row r="6379" spans="1:2" x14ac:dyDescent="0.25">
      <c r="A6379"/>
      <c r="B6379" s="152"/>
    </row>
    <row r="6380" spans="1:2" x14ac:dyDescent="0.25">
      <c r="A6380"/>
      <c r="B6380" s="152"/>
    </row>
    <row r="6381" spans="1:2" x14ac:dyDescent="0.25">
      <c r="A6381"/>
      <c r="B6381" s="152"/>
    </row>
    <row r="6382" spans="1:2" x14ac:dyDescent="0.25">
      <c r="A6382"/>
      <c r="B6382" s="152"/>
    </row>
    <row r="6383" spans="1:2" x14ac:dyDescent="0.25">
      <c r="A6383"/>
      <c r="B6383" s="152"/>
    </row>
    <row r="6384" spans="1:2" x14ac:dyDescent="0.25">
      <c r="A6384"/>
      <c r="B6384" s="152"/>
    </row>
    <row r="6385" spans="1:2" x14ac:dyDescent="0.25">
      <c r="A6385"/>
      <c r="B6385" s="152"/>
    </row>
    <row r="6386" spans="1:2" x14ac:dyDescent="0.25">
      <c r="A6386"/>
      <c r="B6386" s="152"/>
    </row>
    <row r="6387" spans="1:2" x14ac:dyDescent="0.25">
      <c r="A6387"/>
      <c r="B6387" s="152"/>
    </row>
    <row r="6388" spans="1:2" x14ac:dyDescent="0.25">
      <c r="A6388"/>
      <c r="B6388" s="152"/>
    </row>
    <row r="6389" spans="1:2" x14ac:dyDescent="0.25">
      <c r="A6389"/>
      <c r="B6389" s="152"/>
    </row>
    <row r="6390" spans="1:2" x14ac:dyDescent="0.25">
      <c r="A6390"/>
      <c r="B6390" s="152"/>
    </row>
    <row r="6391" spans="1:2" x14ac:dyDescent="0.25">
      <c r="A6391"/>
      <c r="B6391" s="152"/>
    </row>
    <row r="6392" spans="1:2" x14ac:dyDescent="0.25">
      <c r="A6392"/>
      <c r="B6392" s="152"/>
    </row>
    <row r="6393" spans="1:2" x14ac:dyDescent="0.25">
      <c r="A6393"/>
      <c r="B6393" s="152"/>
    </row>
    <row r="6394" spans="1:2" x14ac:dyDescent="0.25">
      <c r="A6394"/>
      <c r="B6394" s="152"/>
    </row>
    <row r="6395" spans="1:2" x14ac:dyDescent="0.25">
      <c r="A6395"/>
      <c r="B6395" s="152"/>
    </row>
    <row r="6396" spans="1:2" x14ac:dyDescent="0.25">
      <c r="A6396"/>
      <c r="B6396" s="152"/>
    </row>
    <row r="6397" spans="1:2" x14ac:dyDescent="0.25">
      <c r="A6397"/>
      <c r="B6397" s="152"/>
    </row>
    <row r="6398" spans="1:2" x14ac:dyDescent="0.25">
      <c r="A6398"/>
      <c r="B6398" s="152"/>
    </row>
    <row r="6399" spans="1:2" x14ac:dyDescent="0.25">
      <c r="A6399"/>
      <c r="B6399" s="152"/>
    </row>
    <row r="6400" spans="1:2" x14ac:dyDescent="0.25">
      <c r="A6400"/>
      <c r="B6400" s="152"/>
    </row>
    <row r="6401" spans="1:2" x14ac:dyDescent="0.25">
      <c r="A6401"/>
      <c r="B6401" s="152"/>
    </row>
    <row r="6402" spans="1:2" x14ac:dyDescent="0.25">
      <c r="A6402"/>
      <c r="B6402" s="152"/>
    </row>
    <row r="6403" spans="1:2" x14ac:dyDescent="0.25">
      <c r="A6403"/>
      <c r="B6403" s="152"/>
    </row>
    <row r="6404" spans="1:2" x14ac:dyDescent="0.25">
      <c r="A6404"/>
      <c r="B6404" s="152"/>
    </row>
    <row r="6405" spans="1:2" x14ac:dyDescent="0.25">
      <c r="A6405"/>
      <c r="B6405" s="152"/>
    </row>
    <row r="6406" spans="1:2" x14ac:dyDescent="0.25">
      <c r="A6406"/>
      <c r="B6406" s="152"/>
    </row>
    <row r="6407" spans="1:2" x14ac:dyDescent="0.25">
      <c r="A6407"/>
      <c r="B6407" s="152"/>
    </row>
    <row r="6408" spans="1:2" x14ac:dyDescent="0.25">
      <c r="A6408"/>
      <c r="B6408" s="152"/>
    </row>
    <row r="6409" spans="1:2" x14ac:dyDescent="0.25">
      <c r="A6409"/>
      <c r="B6409" s="152"/>
    </row>
    <row r="6410" spans="1:2" x14ac:dyDescent="0.25">
      <c r="A6410"/>
      <c r="B6410" s="152"/>
    </row>
    <row r="6411" spans="1:2" x14ac:dyDescent="0.25">
      <c r="A6411"/>
      <c r="B6411" s="152"/>
    </row>
    <row r="6412" spans="1:2" x14ac:dyDescent="0.25">
      <c r="A6412"/>
      <c r="B6412" s="152"/>
    </row>
    <row r="6413" spans="1:2" x14ac:dyDescent="0.25">
      <c r="A6413"/>
      <c r="B6413" s="152"/>
    </row>
    <row r="6414" spans="1:2" x14ac:dyDescent="0.25">
      <c r="A6414"/>
      <c r="B6414" s="152"/>
    </row>
    <row r="6415" spans="1:2" x14ac:dyDescent="0.25">
      <c r="A6415"/>
      <c r="B6415" s="152"/>
    </row>
    <row r="6416" spans="1:2" x14ac:dyDescent="0.25">
      <c r="A6416"/>
      <c r="B6416" s="152"/>
    </row>
    <row r="6417" spans="1:2" x14ac:dyDescent="0.25">
      <c r="A6417"/>
      <c r="B6417" s="152"/>
    </row>
    <row r="6418" spans="1:2" x14ac:dyDescent="0.25">
      <c r="A6418"/>
      <c r="B6418" s="152"/>
    </row>
    <row r="6419" spans="1:2" x14ac:dyDescent="0.25">
      <c r="A6419"/>
      <c r="B6419" s="152"/>
    </row>
    <row r="6420" spans="1:2" x14ac:dyDescent="0.25">
      <c r="A6420"/>
      <c r="B6420" s="152"/>
    </row>
    <row r="6421" spans="1:2" x14ac:dyDescent="0.25">
      <c r="A6421"/>
      <c r="B6421" s="152"/>
    </row>
    <row r="6422" spans="1:2" x14ac:dyDescent="0.25">
      <c r="A6422"/>
      <c r="B6422" s="152"/>
    </row>
    <row r="6423" spans="1:2" x14ac:dyDescent="0.25">
      <c r="A6423"/>
      <c r="B6423" s="152"/>
    </row>
    <row r="6424" spans="1:2" x14ac:dyDescent="0.25">
      <c r="A6424"/>
      <c r="B6424" s="152"/>
    </row>
    <row r="6425" spans="1:2" x14ac:dyDescent="0.25">
      <c r="A6425"/>
      <c r="B6425" s="152"/>
    </row>
    <row r="6426" spans="1:2" x14ac:dyDescent="0.25">
      <c r="A6426"/>
      <c r="B6426" s="152"/>
    </row>
    <row r="6427" spans="1:2" x14ac:dyDescent="0.25">
      <c r="A6427"/>
      <c r="B6427" s="152"/>
    </row>
    <row r="6428" spans="1:2" x14ac:dyDescent="0.25">
      <c r="A6428"/>
      <c r="B6428" s="152"/>
    </row>
    <row r="6429" spans="1:2" x14ac:dyDescent="0.25">
      <c r="A6429"/>
      <c r="B6429" s="152"/>
    </row>
    <row r="6430" spans="1:2" x14ac:dyDescent="0.25">
      <c r="A6430"/>
      <c r="B6430" s="152"/>
    </row>
    <row r="6431" spans="1:2" x14ac:dyDescent="0.25">
      <c r="A6431"/>
      <c r="B6431" s="152"/>
    </row>
    <row r="6432" spans="1:2" x14ac:dyDescent="0.25">
      <c r="A6432"/>
      <c r="B6432" s="152"/>
    </row>
    <row r="6433" spans="1:2" x14ac:dyDescent="0.25">
      <c r="A6433"/>
      <c r="B6433" s="152"/>
    </row>
    <row r="6434" spans="1:2" x14ac:dyDescent="0.25">
      <c r="A6434"/>
      <c r="B6434" s="152"/>
    </row>
    <row r="6435" spans="1:2" x14ac:dyDescent="0.25">
      <c r="A6435"/>
      <c r="B6435" s="152"/>
    </row>
    <row r="6436" spans="1:2" x14ac:dyDescent="0.25">
      <c r="A6436"/>
      <c r="B6436" s="152"/>
    </row>
    <row r="6437" spans="1:2" x14ac:dyDescent="0.25">
      <c r="A6437"/>
      <c r="B6437" s="152"/>
    </row>
    <row r="6438" spans="1:2" x14ac:dyDescent="0.25">
      <c r="A6438"/>
      <c r="B6438" s="152"/>
    </row>
    <row r="6439" spans="1:2" x14ac:dyDescent="0.25">
      <c r="A6439"/>
      <c r="B6439" s="152"/>
    </row>
    <row r="6440" spans="1:2" x14ac:dyDescent="0.25">
      <c r="A6440"/>
      <c r="B6440" s="152"/>
    </row>
    <row r="6441" spans="1:2" x14ac:dyDescent="0.25">
      <c r="A6441"/>
      <c r="B6441" s="152"/>
    </row>
    <row r="6442" spans="1:2" x14ac:dyDescent="0.25">
      <c r="A6442"/>
      <c r="B6442" s="152"/>
    </row>
    <row r="6443" spans="1:2" x14ac:dyDescent="0.25">
      <c r="A6443"/>
      <c r="B6443" s="152"/>
    </row>
    <row r="6444" spans="1:2" x14ac:dyDescent="0.25">
      <c r="A6444"/>
      <c r="B6444" s="152"/>
    </row>
    <row r="6445" spans="1:2" x14ac:dyDescent="0.25">
      <c r="A6445"/>
      <c r="B6445" s="152"/>
    </row>
    <row r="6446" spans="1:2" x14ac:dyDescent="0.25">
      <c r="A6446"/>
      <c r="B6446" s="152"/>
    </row>
    <row r="6447" spans="1:2" x14ac:dyDescent="0.25">
      <c r="A6447"/>
      <c r="B6447" s="152"/>
    </row>
    <row r="6448" spans="1:2" x14ac:dyDescent="0.25">
      <c r="A6448"/>
      <c r="B6448" s="152"/>
    </row>
    <row r="6449" spans="1:2" x14ac:dyDescent="0.25">
      <c r="A6449"/>
      <c r="B6449" s="152"/>
    </row>
    <row r="6450" spans="1:2" x14ac:dyDescent="0.25">
      <c r="A6450"/>
      <c r="B6450" s="152"/>
    </row>
    <row r="6451" spans="1:2" x14ac:dyDescent="0.25">
      <c r="A6451"/>
      <c r="B6451" s="152"/>
    </row>
    <row r="6452" spans="1:2" x14ac:dyDescent="0.25">
      <c r="A6452"/>
      <c r="B6452" s="152"/>
    </row>
    <row r="6453" spans="1:2" x14ac:dyDescent="0.25">
      <c r="A6453"/>
      <c r="B6453" s="152"/>
    </row>
    <row r="6454" spans="1:2" x14ac:dyDescent="0.25">
      <c r="A6454"/>
      <c r="B6454" s="152"/>
    </row>
    <row r="6455" spans="1:2" x14ac:dyDescent="0.25">
      <c r="A6455"/>
      <c r="B6455" s="152"/>
    </row>
    <row r="6456" spans="1:2" x14ac:dyDescent="0.25">
      <c r="A6456"/>
      <c r="B6456" s="152"/>
    </row>
    <row r="6457" spans="1:2" x14ac:dyDescent="0.25">
      <c r="A6457"/>
      <c r="B6457" s="152"/>
    </row>
    <row r="6458" spans="1:2" x14ac:dyDescent="0.25">
      <c r="A6458"/>
      <c r="B6458" s="152"/>
    </row>
    <row r="6459" spans="1:2" x14ac:dyDescent="0.25">
      <c r="A6459"/>
      <c r="B6459" s="152"/>
    </row>
    <row r="6460" spans="1:2" x14ac:dyDescent="0.25">
      <c r="A6460"/>
      <c r="B6460" s="152"/>
    </row>
    <row r="6461" spans="1:2" x14ac:dyDescent="0.25">
      <c r="A6461"/>
      <c r="B6461" s="152"/>
    </row>
    <row r="6462" spans="1:2" x14ac:dyDescent="0.25">
      <c r="A6462"/>
      <c r="B6462" s="152"/>
    </row>
    <row r="6463" spans="1:2" x14ac:dyDescent="0.25">
      <c r="A6463"/>
      <c r="B6463" s="152"/>
    </row>
    <row r="6464" spans="1:2" x14ac:dyDescent="0.25">
      <c r="A6464"/>
      <c r="B6464" s="152"/>
    </row>
    <row r="6465" spans="1:2" x14ac:dyDescent="0.25">
      <c r="A6465"/>
      <c r="B6465" s="152"/>
    </row>
    <row r="6466" spans="1:2" x14ac:dyDescent="0.25">
      <c r="A6466"/>
      <c r="B6466" s="152"/>
    </row>
    <row r="6467" spans="1:2" x14ac:dyDescent="0.25">
      <c r="A6467"/>
      <c r="B6467" s="152"/>
    </row>
    <row r="6468" spans="1:2" x14ac:dyDescent="0.25">
      <c r="A6468"/>
      <c r="B6468" s="152"/>
    </row>
    <row r="6469" spans="1:2" x14ac:dyDescent="0.25">
      <c r="A6469"/>
      <c r="B6469" s="152"/>
    </row>
    <row r="6470" spans="1:2" x14ac:dyDescent="0.25">
      <c r="A6470"/>
      <c r="B6470" s="152"/>
    </row>
    <row r="6471" spans="1:2" x14ac:dyDescent="0.25">
      <c r="A6471"/>
      <c r="B6471" s="152"/>
    </row>
    <row r="6472" spans="1:2" x14ac:dyDescent="0.25">
      <c r="A6472"/>
      <c r="B6472" s="152"/>
    </row>
    <row r="6473" spans="1:2" x14ac:dyDescent="0.25">
      <c r="A6473"/>
      <c r="B6473" s="152"/>
    </row>
    <row r="6474" spans="1:2" x14ac:dyDescent="0.25">
      <c r="A6474"/>
      <c r="B6474" s="152"/>
    </row>
    <row r="6475" spans="1:2" x14ac:dyDescent="0.25">
      <c r="A6475"/>
      <c r="B6475" s="152"/>
    </row>
    <row r="6476" spans="1:2" x14ac:dyDescent="0.25">
      <c r="A6476"/>
      <c r="B6476" s="152"/>
    </row>
    <row r="6477" spans="1:2" x14ac:dyDescent="0.25">
      <c r="A6477"/>
      <c r="B6477" s="152"/>
    </row>
    <row r="6478" spans="1:2" x14ac:dyDescent="0.25">
      <c r="A6478"/>
      <c r="B6478" s="152"/>
    </row>
    <row r="6479" spans="1:2" x14ac:dyDescent="0.25">
      <c r="A6479"/>
      <c r="B6479" s="152"/>
    </row>
    <row r="6480" spans="1:2" x14ac:dyDescent="0.25">
      <c r="A6480"/>
      <c r="B6480" s="152"/>
    </row>
    <row r="6481" spans="1:2" x14ac:dyDescent="0.25">
      <c r="A6481"/>
      <c r="B6481" s="152"/>
    </row>
    <row r="6482" spans="1:2" x14ac:dyDescent="0.25">
      <c r="A6482"/>
      <c r="B6482" s="152"/>
    </row>
    <row r="6483" spans="1:2" x14ac:dyDescent="0.25">
      <c r="A6483"/>
      <c r="B6483" s="152"/>
    </row>
    <row r="6484" spans="1:2" x14ac:dyDescent="0.25">
      <c r="A6484"/>
      <c r="B6484" s="152"/>
    </row>
    <row r="6485" spans="1:2" x14ac:dyDescent="0.25">
      <c r="A6485"/>
      <c r="B6485" s="152"/>
    </row>
    <row r="6486" spans="1:2" x14ac:dyDescent="0.25">
      <c r="A6486"/>
      <c r="B6486" s="152"/>
    </row>
    <row r="6487" spans="1:2" x14ac:dyDescent="0.25">
      <c r="A6487"/>
      <c r="B6487" s="152"/>
    </row>
    <row r="6488" spans="1:2" x14ac:dyDescent="0.25">
      <c r="A6488"/>
      <c r="B6488" s="152"/>
    </row>
    <row r="6489" spans="1:2" x14ac:dyDescent="0.25">
      <c r="A6489"/>
      <c r="B6489" s="152"/>
    </row>
    <row r="6490" spans="1:2" x14ac:dyDescent="0.25">
      <c r="A6490"/>
      <c r="B6490" s="152"/>
    </row>
    <row r="6491" spans="1:2" x14ac:dyDescent="0.25">
      <c r="A6491"/>
      <c r="B6491" s="152"/>
    </row>
    <row r="6492" spans="1:2" x14ac:dyDescent="0.25">
      <c r="A6492"/>
      <c r="B6492" s="152"/>
    </row>
    <row r="6493" spans="1:2" x14ac:dyDescent="0.25">
      <c r="A6493"/>
      <c r="B6493" s="152"/>
    </row>
    <row r="6494" spans="1:2" x14ac:dyDescent="0.25">
      <c r="A6494"/>
      <c r="B6494" s="152"/>
    </row>
    <row r="6495" spans="1:2" x14ac:dyDescent="0.25">
      <c r="A6495"/>
      <c r="B6495" s="152"/>
    </row>
    <row r="6496" spans="1:2" x14ac:dyDescent="0.25">
      <c r="A6496"/>
      <c r="B6496" s="152"/>
    </row>
    <row r="6497" spans="1:2" x14ac:dyDescent="0.25">
      <c r="A6497"/>
      <c r="B6497" s="152"/>
    </row>
    <row r="6498" spans="1:2" x14ac:dyDescent="0.25">
      <c r="A6498"/>
      <c r="B6498" s="152"/>
    </row>
    <row r="6499" spans="1:2" x14ac:dyDescent="0.25">
      <c r="A6499"/>
      <c r="B6499" s="152"/>
    </row>
    <row r="6500" spans="1:2" x14ac:dyDescent="0.25">
      <c r="A6500"/>
      <c r="B6500" s="152"/>
    </row>
    <row r="6501" spans="1:2" x14ac:dyDescent="0.25">
      <c r="A6501"/>
      <c r="B6501" s="152"/>
    </row>
    <row r="6502" spans="1:2" x14ac:dyDescent="0.25">
      <c r="A6502"/>
      <c r="B6502" s="152"/>
    </row>
    <row r="6503" spans="1:2" x14ac:dyDescent="0.25">
      <c r="A6503"/>
      <c r="B6503" s="152"/>
    </row>
    <row r="6504" spans="1:2" x14ac:dyDescent="0.25">
      <c r="A6504"/>
      <c r="B6504" s="152"/>
    </row>
    <row r="6505" spans="1:2" x14ac:dyDescent="0.25">
      <c r="A6505"/>
      <c r="B6505" s="152"/>
    </row>
    <row r="6506" spans="1:2" x14ac:dyDescent="0.25">
      <c r="A6506"/>
      <c r="B6506" s="152"/>
    </row>
    <row r="6507" spans="1:2" x14ac:dyDescent="0.25">
      <c r="A6507"/>
      <c r="B6507" s="152"/>
    </row>
    <row r="6508" spans="1:2" x14ac:dyDescent="0.25">
      <c r="A6508"/>
      <c r="B6508" s="152"/>
    </row>
    <row r="6509" spans="1:2" x14ac:dyDescent="0.25">
      <c r="A6509"/>
      <c r="B6509" s="152"/>
    </row>
    <row r="6510" spans="1:2" x14ac:dyDescent="0.25">
      <c r="A6510"/>
      <c r="B6510" s="152"/>
    </row>
    <row r="6511" spans="1:2" x14ac:dyDescent="0.25">
      <c r="A6511"/>
      <c r="B6511" s="152"/>
    </row>
    <row r="6512" spans="1:2" x14ac:dyDescent="0.25">
      <c r="A6512"/>
      <c r="B6512" s="152"/>
    </row>
    <row r="6513" spans="1:2" x14ac:dyDescent="0.25">
      <c r="A6513"/>
      <c r="B6513" s="152"/>
    </row>
    <row r="6514" spans="1:2" x14ac:dyDescent="0.25">
      <c r="A6514"/>
      <c r="B6514" s="152"/>
    </row>
    <row r="6515" spans="1:2" x14ac:dyDescent="0.25">
      <c r="A6515"/>
      <c r="B6515" s="152"/>
    </row>
    <row r="6516" spans="1:2" x14ac:dyDescent="0.25">
      <c r="A6516"/>
      <c r="B6516" s="152"/>
    </row>
    <row r="6517" spans="1:2" x14ac:dyDescent="0.25">
      <c r="A6517"/>
      <c r="B6517" s="152"/>
    </row>
    <row r="6518" spans="1:2" x14ac:dyDescent="0.25">
      <c r="A6518"/>
      <c r="B6518" s="152"/>
    </row>
    <row r="6519" spans="1:2" x14ac:dyDescent="0.25">
      <c r="A6519"/>
      <c r="B6519" s="152"/>
    </row>
    <row r="6520" spans="1:2" x14ac:dyDescent="0.25">
      <c r="A6520"/>
      <c r="B6520" s="152"/>
    </row>
    <row r="6521" spans="1:2" x14ac:dyDescent="0.25">
      <c r="A6521"/>
      <c r="B6521" s="152"/>
    </row>
    <row r="6522" spans="1:2" x14ac:dyDescent="0.25">
      <c r="A6522"/>
      <c r="B6522" s="152"/>
    </row>
    <row r="6523" spans="1:2" x14ac:dyDescent="0.25">
      <c r="A6523"/>
      <c r="B6523" s="152"/>
    </row>
    <row r="6524" spans="1:2" x14ac:dyDescent="0.25">
      <c r="A6524"/>
      <c r="B6524" s="152"/>
    </row>
    <row r="6525" spans="1:2" x14ac:dyDescent="0.25">
      <c r="A6525"/>
      <c r="B6525" s="152"/>
    </row>
    <row r="6526" spans="1:2" x14ac:dyDescent="0.25">
      <c r="A6526"/>
      <c r="B6526" s="152"/>
    </row>
    <row r="6527" spans="1:2" x14ac:dyDescent="0.25">
      <c r="A6527"/>
      <c r="B6527" s="152"/>
    </row>
    <row r="6528" spans="1:2" x14ac:dyDescent="0.25">
      <c r="A6528"/>
      <c r="B6528" s="152"/>
    </row>
    <row r="6529" spans="1:2" x14ac:dyDescent="0.25">
      <c r="A6529"/>
      <c r="B6529" s="152"/>
    </row>
    <row r="6530" spans="1:2" x14ac:dyDescent="0.25">
      <c r="A6530"/>
      <c r="B6530" s="152"/>
    </row>
    <row r="6531" spans="1:2" x14ac:dyDescent="0.25">
      <c r="A6531"/>
      <c r="B6531" s="152"/>
    </row>
    <row r="6532" spans="1:2" x14ac:dyDescent="0.25">
      <c r="A6532"/>
      <c r="B6532" s="152"/>
    </row>
    <row r="6533" spans="1:2" x14ac:dyDescent="0.25">
      <c r="A6533"/>
      <c r="B6533" s="152"/>
    </row>
    <row r="6534" spans="1:2" x14ac:dyDescent="0.25">
      <c r="A6534"/>
      <c r="B6534" s="152"/>
    </row>
    <row r="6535" spans="1:2" x14ac:dyDescent="0.25">
      <c r="A6535"/>
      <c r="B6535" s="152"/>
    </row>
    <row r="6536" spans="1:2" x14ac:dyDescent="0.25">
      <c r="A6536"/>
      <c r="B6536" s="152"/>
    </row>
    <row r="6537" spans="1:2" x14ac:dyDescent="0.25">
      <c r="A6537"/>
      <c r="B6537" s="152"/>
    </row>
    <row r="6538" spans="1:2" x14ac:dyDescent="0.25">
      <c r="A6538"/>
      <c r="B6538" s="152"/>
    </row>
    <row r="6539" spans="1:2" x14ac:dyDescent="0.25">
      <c r="A6539"/>
      <c r="B6539" s="152"/>
    </row>
    <row r="6540" spans="1:2" x14ac:dyDescent="0.25">
      <c r="A6540"/>
      <c r="B6540" s="152"/>
    </row>
    <row r="6541" spans="1:2" x14ac:dyDescent="0.25">
      <c r="A6541"/>
      <c r="B6541" s="152"/>
    </row>
    <row r="6542" spans="1:2" x14ac:dyDescent="0.25">
      <c r="A6542"/>
      <c r="B6542" s="152"/>
    </row>
    <row r="6543" spans="1:2" x14ac:dyDescent="0.25">
      <c r="A6543"/>
      <c r="B6543" s="152"/>
    </row>
    <row r="6544" spans="1:2" x14ac:dyDescent="0.25">
      <c r="A6544"/>
      <c r="B6544" s="152"/>
    </row>
    <row r="6545" spans="1:2" x14ac:dyDescent="0.25">
      <c r="A6545"/>
      <c r="B6545" s="152"/>
    </row>
    <row r="6546" spans="1:2" x14ac:dyDescent="0.25">
      <c r="A6546"/>
      <c r="B6546" s="152"/>
    </row>
    <row r="6547" spans="1:2" x14ac:dyDescent="0.25">
      <c r="A6547"/>
      <c r="B6547" s="152"/>
    </row>
    <row r="6548" spans="1:2" x14ac:dyDescent="0.25">
      <c r="A6548"/>
      <c r="B6548" s="152"/>
    </row>
    <row r="6549" spans="1:2" x14ac:dyDescent="0.25">
      <c r="A6549"/>
      <c r="B6549" s="152"/>
    </row>
    <row r="6550" spans="1:2" x14ac:dyDescent="0.25">
      <c r="A6550"/>
      <c r="B6550" s="152"/>
    </row>
    <row r="6551" spans="1:2" x14ac:dyDescent="0.25">
      <c r="A6551"/>
      <c r="B6551" s="152"/>
    </row>
    <row r="6552" spans="1:2" x14ac:dyDescent="0.25">
      <c r="A6552"/>
      <c r="B6552" s="152"/>
    </row>
    <row r="6553" spans="1:2" x14ac:dyDescent="0.25">
      <c r="A6553"/>
      <c r="B6553" s="152"/>
    </row>
    <row r="6554" spans="1:2" x14ac:dyDescent="0.25">
      <c r="A6554"/>
      <c r="B6554" s="152"/>
    </row>
    <row r="6555" spans="1:2" x14ac:dyDescent="0.25">
      <c r="A6555"/>
      <c r="B6555" s="152"/>
    </row>
    <row r="6556" spans="1:2" x14ac:dyDescent="0.25">
      <c r="A6556"/>
      <c r="B6556" s="152"/>
    </row>
    <row r="6557" spans="1:2" x14ac:dyDescent="0.25">
      <c r="A6557"/>
      <c r="B6557" s="152"/>
    </row>
    <row r="6558" spans="1:2" x14ac:dyDescent="0.25">
      <c r="A6558"/>
      <c r="B6558" s="152"/>
    </row>
    <row r="6559" spans="1:2" x14ac:dyDescent="0.25">
      <c r="A6559"/>
      <c r="B6559" s="152"/>
    </row>
    <row r="6560" spans="1:2" x14ac:dyDescent="0.25">
      <c r="A6560"/>
      <c r="B6560" s="152"/>
    </row>
    <row r="6561" spans="1:2" x14ac:dyDescent="0.25">
      <c r="A6561"/>
      <c r="B6561" s="152"/>
    </row>
    <row r="6562" spans="1:2" x14ac:dyDescent="0.25">
      <c r="A6562"/>
      <c r="B6562" s="152"/>
    </row>
    <row r="6563" spans="1:2" x14ac:dyDescent="0.25">
      <c r="A6563"/>
      <c r="B6563" s="152"/>
    </row>
    <row r="6564" spans="1:2" x14ac:dyDescent="0.25">
      <c r="A6564"/>
      <c r="B6564" s="152"/>
    </row>
    <row r="6565" spans="1:2" x14ac:dyDescent="0.25">
      <c r="A6565"/>
      <c r="B6565" s="152"/>
    </row>
    <row r="6566" spans="1:2" x14ac:dyDescent="0.25">
      <c r="A6566"/>
      <c r="B6566" s="152"/>
    </row>
    <row r="6567" spans="1:2" x14ac:dyDescent="0.25">
      <c r="A6567"/>
      <c r="B6567" s="152"/>
    </row>
    <row r="6568" spans="1:2" x14ac:dyDescent="0.25">
      <c r="A6568"/>
      <c r="B6568" s="152"/>
    </row>
    <row r="6569" spans="1:2" x14ac:dyDescent="0.25">
      <c r="A6569"/>
      <c r="B6569" s="152"/>
    </row>
    <row r="6570" spans="1:2" x14ac:dyDescent="0.25">
      <c r="A6570"/>
      <c r="B6570" s="152"/>
    </row>
    <row r="6571" spans="1:2" x14ac:dyDescent="0.25">
      <c r="A6571"/>
      <c r="B6571" s="152"/>
    </row>
    <row r="6572" spans="1:2" x14ac:dyDescent="0.25">
      <c r="A6572"/>
      <c r="B6572" s="152"/>
    </row>
    <row r="6573" spans="1:2" x14ac:dyDescent="0.25">
      <c r="A6573"/>
      <c r="B6573" s="152"/>
    </row>
    <row r="6574" spans="1:2" x14ac:dyDescent="0.25">
      <c r="A6574"/>
      <c r="B6574" s="152"/>
    </row>
    <row r="6575" spans="1:2" x14ac:dyDescent="0.25">
      <c r="A6575"/>
      <c r="B6575" s="152"/>
    </row>
    <row r="6576" spans="1:2" x14ac:dyDescent="0.25">
      <c r="A6576"/>
      <c r="B6576" s="152"/>
    </row>
    <row r="6577" spans="1:2" x14ac:dyDescent="0.25">
      <c r="A6577"/>
      <c r="B6577" s="152"/>
    </row>
    <row r="6578" spans="1:2" x14ac:dyDescent="0.25">
      <c r="A6578"/>
      <c r="B6578" s="152"/>
    </row>
    <row r="6579" spans="1:2" x14ac:dyDescent="0.25">
      <c r="A6579"/>
      <c r="B6579" s="152"/>
    </row>
    <row r="6580" spans="1:2" x14ac:dyDescent="0.25">
      <c r="A6580"/>
      <c r="B6580" s="152"/>
    </row>
    <row r="6581" spans="1:2" x14ac:dyDescent="0.25">
      <c r="A6581"/>
      <c r="B6581" s="152"/>
    </row>
    <row r="6582" spans="1:2" x14ac:dyDescent="0.25">
      <c r="A6582"/>
      <c r="B6582" s="152"/>
    </row>
    <row r="6583" spans="1:2" x14ac:dyDescent="0.25">
      <c r="A6583"/>
      <c r="B6583" s="152"/>
    </row>
    <row r="6584" spans="1:2" x14ac:dyDescent="0.25">
      <c r="A6584"/>
      <c r="B6584" s="152"/>
    </row>
    <row r="6585" spans="1:2" x14ac:dyDescent="0.25">
      <c r="A6585"/>
      <c r="B6585" s="152"/>
    </row>
    <row r="6586" spans="1:2" x14ac:dyDescent="0.25">
      <c r="A6586"/>
      <c r="B6586" s="152"/>
    </row>
    <row r="6587" spans="1:2" x14ac:dyDescent="0.25">
      <c r="A6587"/>
      <c r="B6587" s="152"/>
    </row>
    <row r="6588" spans="1:2" x14ac:dyDescent="0.25">
      <c r="A6588"/>
      <c r="B6588" s="152"/>
    </row>
    <row r="6589" spans="1:2" x14ac:dyDescent="0.25">
      <c r="A6589"/>
      <c r="B6589" s="152"/>
    </row>
    <row r="6590" spans="1:2" x14ac:dyDescent="0.25">
      <c r="A6590"/>
      <c r="B6590" s="152"/>
    </row>
    <row r="6591" spans="1:2" x14ac:dyDescent="0.25">
      <c r="A6591"/>
      <c r="B6591" s="152"/>
    </row>
    <row r="6592" spans="1:2" x14ac:dyDescent="0.25">
      <c r="A6592"/>
      <c r="B6592" s="152"/>
    </row>
    <row r="6593" spans="1:2" x14ac:dyDescent="0.25">
      <c r="A6593"/>
      <c r="B6593" s="152"/>
    </row>
    <row r="6594" spans="1:2" x14ac:dyDescent="0.25">
      <c r="A6594"/>
      <c r="B6594" s="152"/>
    </row>
    <row r="6595" spans="1:2" x14ac:dyDescent="0.25">
      <c r="A6595"/>
      <c r="B6595" s="152"/>
    </row>
    <row r="6596" spans="1:2" x14ac:dyDescent="0.25">
      <c r="A6596"/>
      <c r="B6596" s="152"/>
    </row>
    <row r="6597" spans="1:2" x14ac:dyDescent="0.25">
      <c r="A6597"/>
      <c r="B6597" s="152"/>
    </row>
    <row r="6598" spans="1:2" x14ac:dyDescent="0.25">
      <c r="A6598"/>
      <c r="B6598" s="152"/>
    </row>
    <row r="6599" spans="1:2" x14ac:dyDescent="0.25">
      <c r="A6599"/>
      <c r="B6599" s="152"/>
    </row>
    <row r="6600" spans="1:2" x14ac:dyDescent="0.25">
      <c r="A6600"/>
      <c r="B6600" s="152"/>
    </row>
    <row r="6601" spans="1:2" x14ac:dyDescent="0.25">
      <c r="A6601"/>
      <c r="B6601" s="152"/>
    </row>
    <row r="6602" spans="1:2" x14ac:dyDescent="0.25">
      <c r="A6602"/>
      <c r="B6602" s="152"/>
    </row>
    <row r="6603" spans="1:2" x14ac:dyDescent="0.25">
      <c r="A6603"/>
      <c r="B6603" s="152"/>
    </row>
    <row r="6604" spans="1:2" x14ac:dyDescent="0.25">
      <c r="A6604"/>
      <c r="B6604" s="152"/>
    </row>
    <row r="6605" spans="1:2" x14ac:dyDescent="0.25">
      <c r="A6605"/>
      <c r="B6605" s="152"/>
    </row>
    <row r="6606" spans="1:2" x14ac:dyDescent="0.25">
      <c r="A6606"/>
      <c r="B6606" s="152"/>
    </row>
    <row r="6607" spans="1:2" x14ac:dyDescent="0.25">
      <c r="A6607"/>
      <c r="B6607" s="152"/>
    </row>
    <row r="6608" spans="1:2" x14ac:dyDescent="0.25">
      <c r="A6608"/>
      <c r="B6608" s="152"/>
    </row>
    <row r="6609" spans="1:2" x14ac:dyDescent="0.25">
      <c r="A6609"/>
      <c r="B6609" s="152"/>
    </row>
    <row r="6610" spans="1:2" x14ac:dyDescent="0.25">
      <c r="A6610"/>
      <c r="B6610" s="152"/>
    </row>
    <row r="6611" spans="1:2" x14ac:dyDescent="0.25">
      <c r="A6611"/>
      <c r="B6611" s="152"/>
    </row>
    <row r="6612" spans="1:2" x14ac:dyDescent="0.25">
      <c r="A6612"/>
      <c r="B6612" s="152"/>
    </row>
    <row r="6613" spans="1:2" x14ac:dyDescent="0.25">
      <c r="A6613"/>
      <c r="B6613" s="152"/>
    </row>
    <row r="6614" spans="1:2" x14ac:dyDescent="0.25">
      <c r="A6614"/>
      <c r="B6614" s="152"/>
    </row>
    <row r="6615" spans="1:2" x14ac:dyDescent="0.25">
      <c r="A6615"/>
      <c r="B6615" s="152"/>
    </row>
    <row r="6616" spans="1:2" x14ac:dyDescent="0.25">
      <c r="A6616"/>
      <c r="B6616" s="152"/>
    </row>
    <row r="6617" spans="1:2" x14ac:dyDescent="0.25">
      <c r="A6617"/>
      <c r="B6617" s="152"/>
    </row>
    <row r="6618" spans="1:2" x14ac:dyDescent="0.25">
      <c r="A6618"/>
      <c r="B6618" s="152"/>
    </row>
    <row r="6619" spans="1:2" x14ac:dyDescent="0.25">
      <c r="A6619"/>
      <c r="B6619" s="152"/>
    </row>
    <row r="6620" spans="1:2" x14ac:dyDescent="0.25">
      <c r="A6620"/>
      <c r="B6620" s="152"/>
    </row>
    <row r="6621" spans="1:2" x14ac:dyDescent="0.25">
      <c r="A6621"/>
      <c r="B6621" s="152"/>
    </row>
    <row r="6622" spans="1:2" x14ac:dyDescent="0.25">
      <c r="A6622"/>
      <c r="B6622" s="152"/>
    </row>
    <row r="6623" spans="1:2" x14ac:dyDescent="0.25">
      <c r="A6623"/>
      <c r="B6623" s="152"/>
    </row>
    <row r="6624" spans="1:2" x14ac:dyDescent="0.25">
      <c r="A6624"/>
      <c r="B6624" s="152"/>
    </row>
    <row r="6625" spans="1:2" x14ac:dyDescent="0.25">
      <c r="A6625"/>
      <c r="B6625" s="152"/>
    </row>
    <row r="6626" spans="1:2" x14ac:dyDescent="0.25">
      <c r="A6626"/>
      <c r="B6626" s="152"/>
    </row>
    <row r="6627" spans="1:2" x14ac:dyDescent="0.25">
      <c r="A6627"/>
      <c r="B6627" s="152"/>
    </row>
    <row r="6628" spans="1:2" x14ac:dyDescent="0.25">
      <c r="A6628"/>
      <c r="B6628" s="152"/>
    </row>
    <row r="6629" spans="1:2" x14ac:dyDescent="0.25">
      <c r="A6629"/>
      <c r="B6629" s="152"/>
    </row>
    <row r="6630" spans="1:2" x14ac:dyDescent="0.25">
      <c r="A6630"/>
      <c r="B6630" s="152"/>
    </row>
    <row r="6631" spans="1:2" x14ac:dyDescent="0.25">
      <c r="A6631"/>
      <c r="B6631" s="152"/>
    </row>
    <row r="6632" spans="1:2" x14ac:dyDescent="0.25">
      <c r="A6632"/>
      <c r="B6632" s="152"/>
    </row>
    <row r="6633" spans="1:2" x14ac:dyDescent="0.25">
      <c r="A6633"/>
      <c r="B6633" s="152"/>
    </row>
    <row r="6634" spans="1:2" x14ac:dyDescent="0.25">
      <c r="A6634"/>
      <c r="B6634" s="152"/>
    </row>
    <row r="6635" spans="1:2" x14ac:dyDescent="0.25">
      <c r="A6635"/>
      <c r="B6635" s="152"/>
    </row>
    <row r="6636" spans="1:2" x14ac:dyDescent="0.25">
      <c r="A6636"/>
      <c r="B6636" s="152"/>
    </row>
    <row r="6637" spans="1:2" x14ac:dyDescent="0.25">
      <c r="A6637"/>
      <c r="B6637" s="152"/>
    </row>
    <row r="6638" spans="1:2" x14ac:dyDescent="0.25">
      <c r="A6638"/>
      <c r="B6638" s="152"/>
    </row>
    <row r="6639" spans="1:2" x14ac:dyDescent="0.25">
      <c r="A6639"/>
      <c r="B6639" s="152"/>
    </row>
    <row r="6640" spans="1:2" x14ac:dyDescent="0.25">
      <c r="A6640"/>
      <c r="B6640" s="152"/>
    </row>
    <row r="6641" spans="1:2" x14ac:dyDescent="0.25">
      <c r="A6641"/>
      <c r="B6641" s="152"/>
    </row>
    <row r="6642" spans="1:2" x14ac:dyDescent="0.25">
      <c r="A6642"/>
      <c r="B6642" s="152"/>
    </row>
    <row r="6643" spans="1:2" x14ac:dyDescent="0.25">
      <c r="A6643"/>
      <c r="B6643" s="152"/>
    </row>
    <row r="6644" spans="1:2" x14ac:dyDescent="0.25">
      <c r="A6644"/>
      <c r="B6644" s="152"/>
    </row>
    <row r="6645" spans="1:2" x14ac:dyDescent="0.25">
      <c r="A6645"/>
      <c r="B6645" s="152"/>
    </row>
    <row r="6646" spans="1:2" x14ac:dyDescent="0.25">
      <c r="A6646"/>
      <c r="B6646" s="152"/>
    </row>
    <row r="6647" spans="1:2" x14ac:dyDescent="0.25">
      <c r="A6647"/>
      <c r="B6647" s="152"/>
    </row>
    <row r="6648" spans="1:2" x14ac:dyDescent="0.25">
      <c r="A6648"/>
      <c r="B6648" s="152"/>
    </row>
    <row r="6649" spans="1:2" x14ac:dyDescent="0.25">
      <c r="A6649"/>
      <c r="B6649" s="152"/>
    </row>
    <row r="6650" spans="1:2" x14ac:dyDescent="0.25">
      <c r="A6650"/>
      <c r="B6650" s="152"/>
    </row>
    <row r="6651" spans="1:2" x14ac:dyDescent="0.25">
      <c r="A6651"/>
      <c r="B6651" s="152"/>
    </row>
    <row r="6652" spans="1:2" x14ac:dyDescent="0.25">
      <c r="A6652"/>
      <c r="B6652" s="152"/>
    </row>
    <row r="6653" spans="1:2" x14ac:dyDescent="0.25">
      <c r="A6653"/>
      <c r="B6653" s="152"/>
    </row>
    <row r="6654" spans="1:2" x14ac:dyDescent="0.25">
      <c r="A6654"/>
      <c r="B6654" s="152"/>
    </row>
    <row r="6655" spans="1:2" x14ac:dyDescent="0.25">
      <c r="A6655"/>
      <c r="B6655" s="152"/>
    </row>
    <row r="6656" spans="1:2" x14ac:dyDescent="0.25">
      <c r="A6656"/>
      <c r="B6656" s="152"/>
    </row>
    <row r="6657" spans="1:2" x14ac:dyDescent="0.25">
      <c r="A6657"/>
      <c r="B6657" s="152"/>
    </row>
    <row r="6658" spans="1:2" x14ac:dyDescent="0.25">
      <c r="A6658"/>
      <c r="B6658" s="152"/>
    </row>
    <row r="6659" spans="1:2" x14ac:dyDescent="0.25">
      <c r="A6659"/>
      <c r="B6659" s="152"/>
    </row>
    <row r="6660" spans="1:2" x14ac:dyDescent="0.25">
      <c r="A6660"/>
      <c r="B6660" s="152"/>
    </row>
    <row r="6661" spans="1:2" x14ac:dyDescent="0.25">
      <c r="A6661"/>
      <c r="B6661" s="152"/>
    </row>
    <row r="6662" spans="1:2" x14ac:dyDescent="0.25">
      <c r="A6662"/>
      <c r="B6662" s="152"/>
    </row>
    <row r="6663" spans="1:2" x14ac:dyDescent="0.25">
      <c r="A6663"/>
      <c r="B6663" s="152"/>
    </row>
    <row r="6664" spans="1:2" x14ac:dyDescent="0.25">
      <c r="A6664"/>
      <c r="B6664" s="152"/>
    </row>
    <row r="6665" spans="1:2" x14ac:dyDescent="0.25">
      <c r="A6665"/>
      <c r="B6665" s="152"/>
    </row>
    <row r="6666" spans="1:2" x14ac:dyDescent="0.25">
      <c r="A6666"/>
      <c r="B6666" s="152"/>
    </row>
    <row r="6667" spans="1:2" x14ac:dyDescent="0.25">
      <c r="A6667"/>
      <c r="B6667" s="152"/>
    </row>
    <row r="6668" spans="1:2" x14ac:dyDescent="0.25">
      <c r="A6668"/>
      <c r="B6668" s="152"/>
    </row>
    <row r="6669" spans="1:2" x14ac:dyDescent="0.25">
      <c r="A6669"/>
      <c r="B6669" s="152"/>
    </row>
    <row r="6670" spans="1:2" x14ac:dyDescent="0.25">
      <c r="A6670"/>
      <c r="B6670" s="152"/>
    </row>
    <row r="6671" spans="1:2" x14ac:dyDescent="0.25">
      <c r="A6671"/>
      <c r="B6671" s="152"/>
    </row>
    <row r="6672" spans="1:2" x14ac:dyDescent="0.25">
      <c r="A6672"/>
      <c r="B6672" s="152"/>
    </row>
    <row r="6673" spans="1:2" x14ac:dyDescent="0.25">
      <c r="A6673"/>
      <c r="B6673" s="152"/>
    </row>
    <row r="6674" spans="1:2" x14ac:dyDescent="0.25">
      <c r="A6674"/>
      <c r="B6674" s="152"/>
    </row>
    <row r="6675" spans="1:2" x14ac:dyDescent="0.25">
      <c r="A6675"/>
      <c r="B6675" s="152"/>
    </row>
    <row r="6676" spans="1:2" x14ac:dyDescent="0.25">
      <c r="A6676"/>
      <c r="B6676" s="152"/>
    </row>
    <row r="6677" spans="1:2" x14ac:dyDescent="0.25">
      <c r="A6677"/>
      <c r="B6677" s="152"/>
    </row>
    <row r="6678" spans="1:2" x14ac:dyDescent="0.25">
      <c r="A6678"/>
      <c r="B6678" s="152"/>
    </row>
    <row r="6679" spans="1:2" x14ac:dyDescent="0.25">
      <c r="A6679"/>
      <c r="B6679" s="152"/>
    </row>
    <row r="6680" spans="1:2" x14ac:dyDescent="0.25">
      <c r="A6680"/>
      <c r="B6680" s="152"/>
    </row>
    <row r="6681" spans="1:2" x14ac:dyDescent="0.25">
      <c r="A6681"/>
      <c r="B6681" s="152"/>
    </row>
    <row r="6682" spans="1:2" x14ac:dyDescent="0.25">
      <c r="A6682"/>
      <c r="B6682" s="152"/>
    </row>
    <row r="6683" spans="1:2" x14ac:dyDescent="0.25">
      <c r="A6683"/>
      <c r="B6683" s="152"/>
    </row>
    <row r="6684" spans="1:2" x14ac:dyDescent="0.25">
      <c r="A6684"/>
      <c r="B6684" s="152"/>
    </row>
    <row r="6685" spans="1:2" x14ac:dyDescent="0.25">
      <c r="A6685"/>
      <c r="B6685" s="152"/>
    </row>
    <row r="6686" spans="1:2" x14ac:dyDescent="0.25">
      <c r="A6686"/>
      <c r="B6686" s="152"/>
    </row>
    <row r="6687" spans="1:2" x14ac:dyDescent="0.25">
      <c r="A6687"/>
      <c r="B6687" s="152"/>
    </row>
    <row r="6688" spans="1:2" x14ac:dyDescent="0.25">
      <c r="A6688"/>
      <c r="B6688" s="152"/>
    </row>
    <row r="6689" spans="1:2" x14ac:dyDescent="0.25">
      <c r="A6689"/>
      <c r="B6689" s="152"/>
    </row>
    <row r="6690" spans="1:2" x14ac:dyDescent="0.25">
      <c r="A6690"/>
      <c r="B6690" s="152"/>
    </row>
    <row r="6691" spans="1:2" x14ac:dyDescent="0.25">
      <c r="A6691"/>
      <c r="B6691" s="152"/>
    </row>
    <row r="6692" spans="1:2" x14ac:dyDescent="0.25">
      <c r="A6692"/>
      <c r="B6692" s="152"/>
    </row>
    <row r="6693" spans="1:2" x14ac:dyDescent="0.25">
      <c r="A6693"/>
      <c r="B6693" s="152"/>
    </row>
    <row r="6694" spans="1:2" x14ac:dyDescent="0.25">
      <c r="A6694"/>
      <c r="B6694" s="152"/>
    </row>
    <row r="6695" spans="1:2" x14ac:dyDescent="0.25">
      <c r="A6695"/>
      <c r="B6695" s="152"/>
    </row>
    <row r="6696" spans="1:2" x14ac:dyDescent="0.25">
      <c r="A6696"/>
      <c r="B6696" s="152"/>
    </row>
    <row r="6697" spans="1:2" x14ac:dyDescent="0.25">
      <c r="A6697"/>
      <c r="B6697" s="152"/>
    </row>
    <row r="6698" spans="1:2" x14ac:dyDescent="0.25">
      <c r="A6698"/>
      <c r="B6698" s="152"/>
    </row>
    <row r="6699" spans="1:2" x14ac:dyDescent="0.25">
      <c r="A6699"/>
      <c r="B6699" s="152"/>
    </row>
    <row r="6700" spans="1:2" x14ac:dyDescent="0.25">
      <c r="A6700"/>
      <c r="B6700" s="152"/>
    </row>
    <row r="6701" spans="1:2" x14ac:dyDescent="0.25">
      <c r="A6701"/>
      <c r="B6701" s="152"/>
    </row>
    <row r="6702" spans="1:2" x14ac:dyDescent="0.25">
      <c r="A6702"/>
      <c r="B6702" s="152"/>
    </row>
    <row r="6703" spans="1:2" x14ac:dyDescent="0.25">
      <c r="A6703"/>
      <c r="B6703" s="152"/>
    </row>
    <row r="6704" spans="1:2" x14ac:dyDescent="0.25">
      <c r="A6704"/>
      <c r="B6704" s="152"/>
    </row>
    <row r="6705" spans="1:2" x14ac:dyDescent="0.25">
      <c r="A6705"/>
      <c r="B6705" s="152"/>
    </row>
    <row r="6706" spans="1:2" x14ac:dyDescent="0.25">
      <c r="A6706"/>
      <c r="B6706" s="152"/>
    </row>
    <row r="6707" spans="1:2" x14ac:dyDescent="0.25">
      <c r="A6707"/>
      <c r="B6707" s="152"/>
    </row>
    <row r="6708" spans="1:2" x14ac:dyDescent="0.25">
      <c r="A6708"/>
      <c r="B6708" s="152"/>
    </row>
    <row r="6709" spans="1:2" x14ac:dyDescent="0.25">
      <c r="A6709"/>
      <c r="B6709" s="152"/>
    </row>
    <row r="6710" spans="1:2" x14ac:dyDescent="0.25">
      <c r="A6710"/>
      <c r="B6710" s="152"/>
    </row>
    <row r="6711" spans="1:2" x14ac:dyDescent="0.25">
      <c r="A6711"/>
      <c r="B6711" s="152"/>
    </row>
    <row r="6712" spans="1:2" x14ac:dyDescent="0.25">
      <c r="A6712"/>
      <c r="B6712" s="152"/>
    </row>
    <row r="6713" spans="1:2" x14ac:dyDescent="0.25">
      <c r="A6713"/>
      <c r="B6713" s="152"/>
    </row>
    <row r="6714" spans="1:2" x14ac:dyDescent="0.25">
      <c r="A6714"/>
      <c r="B6714" s="152"/>
    </row>
    <row r="6715" spans="1:2" x14ac:dyDescent="0.25">
      <c r="A6715"/>
      <c r="B6715" s="152"/>
    </row>
    <row r="6716" spans="1:2" x14ac:dyDescent="0.25">
      <c r="A6716"/>
      <c r="B6716" s="152"/>
    </row>
    <row r="6717" spans="1:2" x14ac:dyDescent="0.25">
      <c r="A6717"/>
      <c r="B6717" s="152"/>
    </row>
    <row r="6718" spans="1:2" x14ac:dyDescent="0.25">
      <c r="A6718"/>
      <c r="B6718" s="152"/>
    </row>
    <row r="6719" spans="1:2" x14ac:dyDescent="0.25">
      <c r="A6719"/>
      <c r="B6719" s="152"/>
    </row>
    <row r="6720" spans="1:2" x14ac:dyDescent="0.25">
      <c r="A6720"/>
      <c r="B6720" s="152"/>
    </row>
    <row r="6721" spans="1:2" x14ac:dyDescent="0.25">
      <c r="A6721"/>
      <c r="B6721" s="152"/>
    </row>
    <row r="6722" spans="1:2" x14ac:dyDescent="0.25">
      <c r="A6722"/>
      <c r="B6722" s="152"/>
    </row>
    <row r="6723" spans="1:2" x14ac:dyDescent="0.25">
      <c r="A6723"/>
      <c r="B6723" s="152"/>
    </row>
    <row r="6724" spans="1:2" x14ac:dyDescent="0.25">
      <c r="A6724"/>
      <c r="B6724" s="152"/>
    </row>
    <row r="6725" spans="1:2" x14ac:dyDescent="0.25">
      <c r="A6725"/>
      <c r="B6725" s="152"/>
    </row>
    <row r="6726" spans="1:2" x14ac:dyDescent="0.25">
      <c r="A6726"/>
      <c r="B6726" s="152"/>
    </row>
    <row r="6727" spans="1:2" x14ac:dyDescent="0.25">
      <c r="A6727"/>
      <c r="B6727" s="152"/>
    </row>
    <row r="6728" spans="1:2" x14ac:dyDescent="0.25">
      <c r="A6728"/>
      <c r="B6728" s="152"/>
    </row>
    <row r="6729" spans="1:2" x14ac:dyDescent="0.25">
      <c r="A6729"/>
      <c r="B6729" s="152"/>
    </row>
    <row r="6730" spans="1:2" x14ac:dyDescent="0.25">
      <c r="A6730"/>
      <c r="B6730" s="152"/>
    </row>
    <row r="6731" spans="1:2" x14ac:dyDescent="0.25">
      <c r="A6731"/>
      <c r="B6731" s="152"/>
    </row>
    <row r="6732" spans="1:2" x14ac:dyDescent="0.25">
      <c r="A6732"/>
      <c r="B6732" s="152"/>
    </row>
    <row r="6733" spans="1:2" x14ac:dyDescent="0.25">
      <c r="A6733"/>
      <c r="B6733" s="152"/>
    </row>
    <row r="6734" spans="1:2" x14ac:dyDescent="0.25">
      <c r="A6734"/>
      <c r="B6734" s="152"/>
    </row>
    <row r="6735" spans="1:2" x14ac:dyDescent="0.25">
      <c r="A6735"/>
      <c r="B6735" s="152"/>
    </row>
    <row r="6736" spans="1:2" x14ac:dyDescent="0.25">
      <c r="A6736"/>
      <c r="B6736" s="152"/>
    </row>
    <row r="6737" spans="1:2" x14ac:dyDescent="0.25">
      <c r="A6737"/>
      <c r="B6737" s="152"/>
    </row>
    <row r="6738" spans="1:2" x14ac:dyDescent="0.25">
      <c r="A6738"/>
      <c r="B6738" s="152"/>
    </row>
    <row r="6739" spans="1:2" x14ac:dyDescent="0.25">
      <c r="A6739"/>
      <c r="B6739" s="152"/>
    </row>
    <row r="6740" spans="1:2" x14ac:dyDescent="0.25">
      <c r="A6740"/>
      <c r="B6740" s="152"/>
    </row>
    <row r="6741" spans="1:2" x14ac:dyDescent="0.25">
      <c r="A6741"/>
      <c r="B6741" s="152"/>
    </row>
    <row r="6742" spans="1:2" x14ac:dyDescent="0.25">
      <c r="A6742"/>
      <c r="B6742" s="152"/>
    </row>
    <row r="6743" spans="1:2" x14ac:dyDescent="0.25">
      <c r="A6743"/>
      <c r="B6743" s="152"/>
    </row>
    <row r="6744" spans="1:2" x14ac:dyDescent="0.25">
      <c r="A6744"/>
      <c r="B6744" s="152"/>
    </row>
    <row r="6745" spans="1:2" x14ac:dyDescent="0.25">
      <c r="A6745"/>
      <c r="B6745" s="152"/>
    </row>
    <row r="6746" spans="1:2" x14ac:dyDescent="0.25">
      <c r="A6746"/>
      <c r="B6746" s="152"/>
    </row>
    <row r="6747" spans="1:2" x14ac:dyDescent="0.25">
      <c r="A6747"/>
      <c r="B6747" s="152"/>
    </row>
    <row r="6748" spans="1:2" x14ac:dyDescent="0.25">
      <c r="A6748"/>
      <c r="B6748" s="152"/>
    </row>
    <row r="6749" spans="1:2" x14ac:dyDescent="0.25">
      <c r="A6749"/>
      <c r="B6749" s="152"/>
    </row>
    <row r="6750" spans="1:2" x14ac:dyDescent="0.25">
      <c r="A6750"/>
      <c r="B6750" s="152"/>
    </row>
    <row r="6751" spans="1:2" x14ac:dyDescent="0.25">
      <c r="A6751"/>
      <c r="B6751" s="152"/>
    </row>
    <row r="6752" spans="1:2" x14ac:dyDescent="0.25">
      <c r="A6752"/>
      <c r="B6752" s="152"/>
    </row>
    <row r="6753" spans="1:2" x14ac:dyDescent="0.25">
      <c r="A6753"/>
      <c r="B6753" s="152"/>
    </row>
    <row r="6754" spans="1:2" x14ac:dyDescent="0.25">
      <c r="A6754"/>
      <c r="B6754" s="152"/>
    </row>
    <row r="6755" spans="1:2" x14ac:dyDescent="0.25">
      <c r="A6755"/>
      <c r="B6755" s="152"/>
    </row>
    <row r="6756" spans="1:2" x14ac:dyDescent="0.25">
      <c r="A6756"/>
      <c r="B6756" s="152"/>
    </row>
    <row r="6757" spans="1:2" x14ac:dyDescent="0.25">
      <c r="A6757"/>
      <c r="B6757" s="152"/>
    </row>
    <row r="6758" spans="1:2" x14ac:dyDescent="0.25">
      <c r="A6758"/>
      <c r="B6758" s="152"/>
    </row>
    <row r="6759" spans="1:2" x14ac:dyDescent="0.25">
      <c r="A6759"/>
      <c r="B6759" s="152"/>
    </row>
    <row r="6760" spans="1:2" x14ac:dyDescent="0.25">
      <c r="A6760"/>
      <c r="B6760" s="152"/>
    </row>
    <row r="6761" spans="1:2" x14ac:dyDescent="0.25">
      <c r="A6761"/>
      <c r="B6761" s="152"/>
    </row>
    <row r="6762" spans="1:2" x14ac:dyDescent="0.25">
      <c r="A6762"/>
      <c r="B6762" s="152"/>
    </row>
    <row r="6763" spans="1:2" x14ac:dyDescent="0.25">
      <c r="A6763"/>
      <c r="B6763" s="152"/>
    </row>
    <row r="6764" spans="1:2" x14ac:dyDescent="0.25">
      <c r="A6764"/>
      <c r="B6764" s="152"/>
    </row>
    <row r="6765" spans="1:2" x14ac:dyDescent="0.25">
      <c r="A6765"/>
      <c r="B6765" s="152"/>
    </row>
    <row r="6766" spans="1:2" x14ac:dyDescent="0.25">
      <c r="A6766"/>
      <c r="B6766" s="152"/>
    </row>
    <row r="6767" spans="1:2" x14ac:dyDescent="0.25">
      <c r="A6767"/>
      <c r="B6767" s="152"/>
    </row>
    <row r="6768" spans="1:2" x14ac:dyDescent="0.25">
      <c r="A6768"/>
      <c r="B6768" s="152"/>
    </row>
    <row r="6769" spans="1:2" x14ac:dyDescent="0.25">
      <c r="A6769"/>
      <c r="B6769" s="152"/>
    </row>
    <row r="6770" spans="1:2" x14ac:dyDescent="0.25">
      <c r="A6770"/>
      <c r="B6770" s="152"/>
    </row>
    <row r="6771" spans="1:2" x14ac:dyDescent="0.25">
      <c r="A6771"/>
      <c r="B6771" s="152"/>
    </row>
    <row r="6772" spans="1:2" x14ac:dyDescent="0.25">
      <c r="A6772"/>
      <c r="B6772" s="152"/>
    </row>
    <row r="6773" spans="1:2" x14ac:dyDescent="0.25">
      <c r="A6773"/>
      <c r="B6773" s="152"/>
    </row>
    <row r="6774" spans="1:2" x14ac:dyDescent="0.25">
      <c r="A6774"/>
      <c r="B6774" s="152"/>
    </row>
    <row r="6775" spans="1:2" x14ac:dyDescent="0.25">
      <c r="A6775"/>
      <c r="B6775" s="152"/>
    </row>
    <row r="6776" spans="1:2" x14ac:dyDescent="0.25">
      <c r="A6776"/>
      <c r="B6776" s="152"/>
    </row>
    <row r="6777" spans="1:2" x14ac:dyDescent="0.25">
      <c r="A6777"/>
      <c r="B6777" s="152"/>
    </row>
    <row r="6778" spans="1:2" x14ac:dyDescent="0.25">
      <c r="A6778"/>
      <c r="B6778" s="152"/>
    </row>
    <row r="6779" spans="1:2" x14ac:dyDescent="0.25">
      <c r="A6779"/>
      <c r="B6779" s="152"/>
    </row>
    <row r="6780" spans="1:2" x14ac:dyDescent="0.25">
      <c r="A6780"/>
      <c r="B6780" s="152"/>
    </row>
    <row r="6781" spans="1:2" x14ac:dyDescent="0.25">
      <c r="A6781"/>
      <c r="B6781" s="152"/>
    </row>
    <row r="6782" spans="1:2" x14ac:dyDescent="0.25">
      <c r="A6782"/>
      <c r="B6782" s="152"/>
    </row>
    <row r="6783" spans="1:2" x14ac:dyDescent="0.25">
      <c r="A6783"/>
      <c r="B6783" s="152"/>
    </row>
    <row r="6784" spans="1:2" x14ac:dyDescent="0.25">
      <c r="A6784"/>
      <c r="B6784" s="152"/>
    </row>
    <row r="6785" spans="1:2" x14ac:dyDescent="0.25">
      <c r="A6785"/>
      <c r="B6785" s="152"/>
    </row>
    <row r="6786" spans="1:2" x14ac:dyDescent="0.25">
      <c r="A6786"/>
      <c r="B6786" s="152"/>
    </row>
    <row r="6787" spans="1:2" x14ac:dyDescent="0.25">
      <c r="A6787"/>
      <c r="B6787" s="152"/>
    </row>
    <row r="6788" spans="1:2" x14ac:dyDescent="0.25">
      <c r="A6788"/>
      <c r="B6788" s="152"/>
    </row>
    <row r="6789" spans="1:2" x14ac:dyDescent="0.25">
      <c r="A6789"/>
      <c r="B6789" s="152"/>
    </row>
    <row r="6790" spans="1:2" x14ac:dyDescent="0.25">
      <c r="A6790"/>
      <c r="B6790" s="152"/>
    </row>
    <row r="6791" spans="1:2" x14ac:dyDescent="0.25">
      <c r="A6791"/>
      <c r="B6791" s="152"/>
    </row>
    <row r="6792" spans="1:2" x14ac:dyDescent="0.25">
      <c r="A6792"/>
      <c r="B6792" s="152"/>
    </row>
    <row r="6793" spans="1:2" x14ac:dyDescent="0.25">
      <c r="A6793"/>
      <c r="B6793" s="152"/>
    </row>
    <row r="6794" spans="1:2" x14ac:dyDescent="0.25">
      <c r="A6794"/>
      <c r="B6794" s="152"/>
    </row>
    <row r="6795" spans="1:2" x14ac:dyDescent="0.25">
      <c r="A6795"/>
      <c r="B6795" s="152"/>
    </row>
    <row r="6796" spans="1:2" x14ac:dyDescent="0.25">
      <c r="A6796"/>
      <c r="B6796" s="152"/>
    </row>
    <row r="6797" spans="1:2" x14ac:dyDescent="0.25">
      <c r="A6797"/>
      <c r="B6797" s="152"/>
    </row>
    <row r="6798" spans="1:2" x14ac:dyDescent="0.25">
      <c r="A6798"/>
      <c r="B6798" s="152"/>
    </row>
    <row r="6799" spans="1:2" x14ac:dyDescent="0.25">
      <c r="A6799"/>
      <c r="B6799" s="152"/>
    </row>
    <row r="6800" spans="1:2" x14ac:dyDescent="0.25">
      <c r="A6800"/>
      <c r="B6800" s="152"/>
    </row>
    <row r="6801" spans="1:2" x14ac:dyDescent="0.25">
      <c r="A6801"/>
      <c r="B6801" s="152"/>
    </row>
    <row r="6802" spans="1:2" x14ac:dyDescent="0.25">
      <c r="A6802"/>
      <c r="B6802" s="152"/>
    </row>
    <row r="6803" spans="1:2" x14ac:dyDescent="0.25">
      <c r="A6803"/>
      <c r="B6803" s="152"/>
    </row>
    <row r="6804" spans="1:2" x14ac:dyDescent="0.25">
      <c r="A6804"/>
      <c r="B6804" s="152"/>
    </row>
    <row r="6805" spans="1:2" x14ac:dyDescent="0.25">
      <c r="A6805"/>
      <c r="B6805" s="152"/>
    </row>
    <row r="6806" spans="1:2" x14ac:dyDescent="0.25">
      <c r="A6806"/>
      <c r="B6806" s="152"/>
    </row>
    <row r="6807" spans="1:2" x14ac:dyDescent="0.25">
      <c r="A6807"/>
      <c r="B6807" s="152"/>
    </row>
    <row r="6808" spans="1:2" x14ac:dyDescent="0.25">
      <c r="A6808"/>
      <c r="B6808" s="152"/>
    </row>
    <row r="6809" spans="1:2" x14ac:dyDescent="0.25">
      <c r="A6809"/>
      <c r="B6809" s="152"/>
    </row>
    <row r="6810" spans="1:2" x14ac:dyDescent="0.25">
      <c r="A6810"/>
      <c r="B6810" s="152"/>
    </row>
    <row r="6811" spans="1:2" x14ac:dyDescent="0.25">
      <c r="A6811"/>
      <c r="B6811" s="152"/>
    </row>
    <row r="6812" spans="1:2" x14ac:dyDescent="0.25">
      <c r="A6812"/>
      <c r="B6812" s="152"/>
    </row>
    <row r="6813" spans="1:2" x14ac:dyDescent="0.25">
      <c r="A6813"/>
      <c r="B6813" s="152"/>
    </row>
    <row r="6814" spans="1:2" x14ac:dyDescent="0.25">
      <c r="A6814"/>
      <c r="B6814" s="152"/>
    </row>
    <row r="6815" spans="1:2" x14ac:dyDescent="0.25">
      <c r="A6815"/>
      <c r="B6815" s="152"/>
    </row>
    <row r="6816" spans="1:2" x14ac:dyDescent="0.25">
      <c r="A6816"/>
      <c r="B6816" s="152"/>
    </row>
    <row r="6817" spans="1:2" x14ac:dyDescent="0.25">
      <c r="A6817"/>
      <c r="B6817" s="152"/>
    </row>
    <row r="6818" spans="1:2" x14ac:dyDescent="0.25">
      <c r="A6818"/>
      <c r="B6818" s="152"/>
    </row>
    <row r="6819" spans="1:2" x14ac:dyDescent="0.25">
      <c r="A6819"/>
      <c r="B6819" s="152"/>
    </row>
    <row r="6820" spans="1:2" x14ac:dyDescent="0.25">
      <c r="A6820"/>
      <c r="B6820" s="152"/>
    </row>
    <row r="6821" spans="1:2" x14ac:dyDescent="0.25">
      <c r="A6821"/>
      <c r="B6821" s="152"/>
    </row>
    <row r="6822" spans="1:2" x14ac:dyDescent="0.25">
      <c r="A6822"/>
      <c r="B6822" s="152"/>
    </row>
    <row r="6823" spans="1:2" x14ac:dyDescent="0.25">
      <c r="A6823"/>
      <c r="B6823" s="152"/>
    </row>
    <row r="6824" spans="1:2" x14ac:dyDescent="0.25">
      <c r="A6824"/>
      <c r="B6824" s="152"/>
    </row>
    <row r="6825" spans="1:2" x14ac:dyDescent="0.25">
      <c r="A6825"/>
      <c r="B6825" s="152"/>
    </row>
    <row r="6826" spans="1:2" x14ac:dyDescent="0.25">
      <c r="A6826"/>
      <c r="B6826" s="152"/>
    </row>
    <row r="6827" spans="1:2" x14ac:dyDescent="0.25">
      <c r="A6827"/>
      <c r="B6827" s="152"/>
    </row>
    <row r="6828" spans="1:2" x14ac:dyDescent="0.25">
      <c r="A6828"/>
      <c r="B6828" s="152"/>
    </row>
    <row r="6829" spans="1:2" x14ac:dyDescent="0.25">
      <c r="A6829"/>
      <c r="B6829" s="152"/>
    </row>
    <row r="6830" spans="1:2" x14ac:dyDescent="0.25">
      <c r="A6830"/>
      <c r="B6830" s="152"/>
    </row>
    <row r="6831" spans="1:2" x14ac:dyDescent="0.25">
      <c r="A6831"/>
      <c r="B6831" s="152"/>
    </row>
    <row r="6832" spans="1:2" x14ac:dyDescent="0.25">
      <c r="A6832"/>
      <c r="B6832" s="152"/>
    </row>
    <row r="6833" spans="1:2" x14ac:dyDescent="0.25">
      <c r="A6833"/>
      <c r="B6833" s="152"/>
    </row>
    <row r="6834" spans="1:2" x14ac:dyDescent="0.25">
      <c r="A6834"/>
      <c r="B6834" s="152"/>
    </row>
    <row r="6835" spans="1:2" x14ac:dyDescent="0.25">
      <c r="A6835"/>
      <c r="B6835" s="152"/>
    </row>
    <row r="6836" spans="1:2" x14ac:dyDescent="0.25">
      <c r="A6836"/>
      <c r="B6836" s="152"/>
    </row>
    <row r="6837" spans="1:2" x14ac:dyDescent="0.25">
      <c r="A6837"/>
      <c r="B6837" s="152"/>
    </row>
    <row r="6838" spans="1:2" x14ac:dyDescent="0.25">
      <c r="A6838"/>
      <c r="B6838" s="152"/>
    </row>
    <row r="6839" spans="1:2" x14ac:dyDescent="0.25">
      <c r="A6839"/>
      <c r="B6839" s="152"/>
    </row>
    <row r="6840" spans="1:2" x14ac:dyDescent="0.25">
      <c r="A6840"/>
      <c r="B6840" s="152"/>
    </row>
    <row r="6841" spans="1:2" x14ac:dyDescent="0.25">
      <c r="A6841"/>
      <c r="B6841" s="152"/>
    </row>
    <row r="6842" spans="1:2" x14ac:dyDescent="0.25">
      <c r="A6842"/>
      <c r="B6842" s="152"/>
    </row>
    <row r="6843" spans="1:2" x14ac:dyDescent="0.25">
      <c r="A6843"/>
      <c r="B6843" s="152"/>
    </row>
    <row r="6844" spans="1:2" x14ac:dyDescent="0.25">
      <c r="A6844"/>
      <c r="B6844" s="152"/>
    </row>
    <row r="6845" spans="1:2" x14ac:dyDescent="0.25">
      <c r="A6845"/>
      <c r="B6845" s="152"/>
    </row>
    <row r="6846" spans="1:2" x14ac:dyDescent="0.25">
      <c r="A6846"/>
      <c r="B6846" s="152"/>
    </row>
    <row r="6847" spans="1:2" x14ac:dyDescent="0.25">
      <c r="A6847"/>
      <c r="B6847" s="152"/>
    </row>
    <row r="6848" spans="1:2" x14ac:dyDescent="0.25">
      <c r="A6848"/>
      <c r="B6848" s="152"/>
    </row>
    <row r="6849" spans="1:2" x14ac:dyDescent="0.25">
      <c r="A6849"/>
      <c r="B6849" s="152"/>
    </row>
    <row r="6850" spans="1:2" x14ac:dyDescent="0.25">
      <c r="A6850"/>
      <c r="B6850" s="152"/>
    </row>
    <row r="6851" spans="1:2" x14ac:dyDescent="0.25">
      <c r="A6851"/>
      <c r="B6851" s="152"/>
    </row>
    <row r="6852" spans="1:2" x14ac:dyDescent="0.25">
      <c r="A6852"/>
      <c r="B6852" s="152"/>
    </row>
    <row r="6853" spans="1:2" x14ac:dyDescent="0.25">
      <c r="A6853"/>
      <c r="B6853" s="152"/>
    </row>
    <row r="6854" spans="1:2" x14ac:dyDescent="0.25">
      <c r="A6854"/>
      <c r="B6854" s="152"/>
    </row>
    <row r="6855" spans="1:2" x14ac:dyDescent="0.25">
      <c r="A6855"/>
      <c r="B6855" s="152"/>
    </row>
    <row r="6856" spans="1:2" x14ac:dyDescent="0.25">
      <c r="A6856"/>
      <c r="B6856" s="152"/>
    </row>
    <row r="6857" spans="1:2" x14ac:dyDescent="0.25">
      <c r="A6857"/>
      <c r="B6857" s="152"/>
    </row>
    <row r="6858" spans="1:2" x14ac:dyDescent="0.25">
      <c r="A6858"/>
      <c r="B6858" s="152"/>
    </row>
    <row r="6859" spans="1:2" x14ac:dyDescent="0.25">
      <c r="A6859"/>
      <c r="B6859" s="152"/>
    </row>
    <row r="6860" spans="1:2" x14ac:dyDescent="0.25">
      <c r="A6860"/>
      <c r="B6860" s="152"/>
    </row>
    <row r="6861" spans="1:2" x14ac:dyDescent="0.25">
      <c r="A6861"/>
      <c r="B6861" s="152"/>
    </row>
    <row r="6862" spans="1:2" x14ac:dyDescent="0.25">
      <c r="A6862"/>
      <c r="B6862" s="152"/>
    </row>
    <row r="6863" spans="1:2" x14ac:dyDescent="0.25">
      <c r="A6863"/>
      <c r="B6863" s="152"/>
    </row>
    <row r="6864" spans="1:2" x14ac:dyDescent="0.25">
      <c r="A6864"/>
      <c r="B6864" s="152"/>
    </row>
    <row r="6865" spans="1:2" x14ac:dyDescent="0.25">
      <c r="A6865"/>
      <c r="B6865" s="152"/>
    </row>
    <row r="6866" spans="1:2" x14ac:dyDescent="0.25">
      <c r="A6866"/>
      <c r="B6866" s="152"/>
    </row>
    <row r="6867" spans="1:2" x14ac:dyDescent="0.25">
      <c r="A6867"/>
      <c r="B6867" s="152"/>
    </row>
    <row r="6868" spans="1:2" x14ac:dyDescent="0.25">
      <c r="A6868"/>
      <c r="B6868" s="152"/>
    </row>
    <row r="6869" spans="1:2" x14ac:dyDescent="0.25">
      <c r="A6869"/>
      <c r="B6869" s="152"/>
    </row>
    <row r="6870" spans="1:2" x14ac:dyDescent="0.25">
      <c r="A6870"/>
      <c r="B6870" s="152"/>
    </row>
    <row r="6871" spans="1:2" x14ac:dyDescent="0.25">
      <c r="A6871"/>
      <c r="B6871" s="152"/>
    </row>
    <row r="6872" spans="1:2" x14ac:dyDescent="0.25">
      <c r="A6872"/>
      <c r="B6872" s="152"/>
    </row>
    <row r="6873" spans="1:2" x14ac:dyDescent="0.25">
      <c r="A6873"/>
      <c r="B6873" s="152"/>
    </row>
    <row r="6874" spans="1:2" x14ac:dyDescent="0.25">
      <c r="A6874"/>
      <c r="B6874" s="152"/>
    </row>
    <row r="6875" spans="1:2" x14ac:dyDescent="0.25">
      <c r="A6875"/>
      <c r="B6875" s="152"/>
    </row>
    <row r="6876" spans="1:2" x14ac:dyDescent="0.25">
      <c r="A6876"/>
      <c r="B6876" s="152"/>
    </row>
    <row r="6877" spans="1:2" x14ac:dyDescent="0.25">
      <c r="A6877"/>
      <c r="B6877" s="152"/>
    </row>
    <row r="6878" spans="1:2" x14ac:dyDescent="0.25">
      <c r="A6878"/>
      <c r="B6878" s="152"/>
    </row>
    <row r="6879" spans="1:2" x14ac:dyDescent="0.25">
      <c r="A6879"/>
      <c r="B6879" s="152"/>
    </row>
    <row r="6880" spans="1:2" x14ac:dyDescent="0.25">
      <c r="A6880"/>
      <c r="B6880" s="152"/>
    </row>
    <row r="6881" spans="1:2" x14ac:dyDescent="0.25">
      <c r="A6881"/>
      <c r="B6881" s="152"/>
    </row>
    <row r="6882" spans="1:2" x14ac:dyDescent="0.25">
      <c r="A6882"/>
      <c r="B6882" s="152"/>
    </row>
    <row r="6883" spans="1:2" x14ac:dyDescent="0.25">
      <c r="A6883"/>
      <c r="B6883" s="152"/>
    </row>
    <row r="6884" spans="1:2" x14ac:dyDescent="0.25">
      <c r="A6884"/>
      <c r="B6884" s="152"/>
    </row>
    <row r="6885" spans="1:2" x14ac:dyDescent="0.25">
      <c r="A6885"/>
      <c r="B6885" s="152"/>
    </row>
    <row r="6886" spans="1:2" x14ac:dyDescent="0.25">
      <c r="A6886"/>
      <c r="B6886" s="152"/>
    </row>
    <row r="6887" spans="1:2" x14ac:dyDescent="0.25">
      <c r="A6887"/>
      <c r="B6887" s="152"/>
    </row>
    <row r="6888" spans="1:2" x14ac:dyDescent="0.25">
      <c r="A6888"/>
      <c r="B6888" s="152"/>
    </row>
    <row r="6889" spans="1:2" x14ac:dyDescent="0.25">
      <c r="A6889"/>
      <c r="B6889" s="152"/>
    </row>
    <row r="6890" spans="1:2" x14ac:dyDescent="0.25">
      <c r="A6890"/>
      <c r="B6890" s="152"/>
    </row>
    <row r="6891" spans="1:2" x14ac:dyDescent="0.25">
      <c r="A6891"/>
      <c r="B6891" s="152"/>
    </row>
    <row r="6892" spans="1:2" x14ac:dyDescent="0.25">
      <c r="A6892"/>
      <c r="B6892" s="152"/>
    </row>
    <row r="6893" spans="1:2" x14ac:dyDescent="0.25">
      <c r="A6893"/>
      <c r="B6893" s="152"/>
    </row>
    <row r="6894" spans="1:2" x14ac:dyDescent="0.25">
      <c r="A6894"/>
      <c r="B6894" s="152"/>
    </row>
    <row r="6895" spans="1:2" x14ac:dyDescent="0.25">
      <c r="A6895"/>
      <c r="B6895" s="152"/>
    </row>
    <row r="6896" spans="1:2" x14ac:dyDescent="0.25">
      <c r="A6896"/>
      <c r="B6896" s="152"/>
    </row>
    <row r="6897" spans="1:2" x14ac:dyDescent="0.25">
      <c r="A6897"/>
      <c r="B6897" s="152"/>
    </row>
    <row r="6898" spans="1:2" x14ac:dyDescent="0.25">
      <c r="A6898"/>
      <c r="B6898" s="152"/>
    </row>
    <row r="6899" spans="1:2" x14ac:dyDescent="0.25">
      <c r="A6899"/>
      <c r="B6899" s="152"/>
    </row>
    <row r="6900" spans="1:2" x14ac:dyDescent="0.25">
      <c r="A6900"/>
      <c r="B6900" s="152"/>
    </row>
    <row r="6901" spans="1:2" x14ac:dyDescent="0.25">
      <c r="A6901"/>
      <c r="B6901" s="152"/>
    </row>
    <row r="6902" spans="1:2" x14ac:dyDescent="0.25">
      <c r="A6902"/>
      <c r="B6902" s="152"/>
    </row>
    <row r="6903" spans="1:2" x14ac:dyDescent="0.25">
      <c r="A6903"/>
      <c r="B6903" s="152"/>
    </row>
    <row r="6904" spans="1:2" x14ac:dyDescent="0.25">
      <c r="A6904"/>
      <c r="B6904" s="152"/>
    </row>
    <row r="6905" spans="1:2" x14ac:dyDescent="0.25">
      <c r="A6905"/>
      <c r="B6905" s="152"/>
    </row>
    <row r="6906" spans="1:2" x14ac:dyDescent="0.25">
      <c r="A6906"/>
      <c r="B6906" s="152"/>
    </row>
    <row r="6907" spans="1:2" x14ac:dyDescent="0.25">
      <c r="A6907"/>
      <c r="B6907" s="152"/>
    </row>
    <row r="6908" spans="1:2" x14ac:dyDescent="0.25">
      <c r="A6908"/>
      <c r="B6908" s="152"/>
    </row>
    <row r="6909" spans="1:2" x14ac:dyDescent="0.25">
      <c r="A6909"/>
      <c r="B6909" s="152"/>
    </row>
    <row r="6910" spans="1:2" x14ac:dyDescent="0.25">
      <c r="A6910"/>
      <c r="B6910" s="152"/>
    </row>
    <row r="6911" spans="1:2" x14ac:dyDescent="0.25">
      <c r="A6911"/>
      <c r="B6911" s="152"/>
    </row>
    <row r="6912" spans="1:2" x14ac:dyDescent="0.25">
      <c r="A6912"/>
      <c r="B6912" s="152"/>
    </row>
    <row r="6913" spans="1:2" x14ac:dyDescent="0.25">
      <c r="A6913"/>
      <c r="B6913" s="152"/>
    </row>
    <row r="6914" spans="1:2" x14ac:dyDescent="0.25">
      <c r="A6914"/>
      <c r="B6914" s="152"/>
    </row>
    <row r="6915" spans="1:2" x14ac:dyDescent="0.25">
      <c r="A6915"/>
      <c r="B6915" s="152"/>
    </row>
    <row r="6916" spans="1:2" x14ac:dyDescent="0.25">
      <c r="A6916"/>
      <c r="B6916" s="152"/>
    </row>
    <row r="6917" spans="1:2" x14ac:dyDescent="0.25">
      <c r="A6917"/>
      <c r="B6917" s="152"/>
    </row>
    <row r="6918" spans="1:2" x14ac:dyDescent="0.25">
      <c r="A6918"/>
      <c r="B6918" s="152"/>
    </row>
    <row r="6919" spans="1:2" x14ac:dyDescent="0.25">
      <c r="A6919"/>
      <c r="B6919" s="152"/>
    </row>
    <row r="6920" spans="1:2" x14ac:dyDescent="0.25">
      <c r="A6920"/>
      <c r="B6920" s="152"/>
    </row>
    <row r="6921" spans="1:2" x14ac:dyDescent="0.25">
      <c r="A6921"/>
      <c r="B6921" s="152"/>
    </row>
    <row r="6922" spans="1:2" x14ac:dyDescent="0.25">
      <c r="A6922"/>
      <c r="B6922" s="152"/>
    </row>
    <row r="6923" spans="1:2" x14ac:dyDescent="0.25">
      <c r="A6923"/>
      <c r="B6923" s="152"/>
    </row>
    <row r="6924" spans="1:2" x14ac:dyDescent="0.25">
      <c r="A6924"/>
      <c r="B6924" s="152"/>
    </row>
    <row r="6925" spans="1:2" x14ac:dyDescent="0.25">
      <c r="A6925"/>
      <c r="B6925" s="152"/>
    </row>
    <row r="6926" spans="1:2" x14ac:dyDescent="0.25">
      <c r="A6926"/>
      <c r="B6926" s="152"/>
    </row>
    <row r="6927" spans="1:2" x14ac:dyDescent="0.25">
      <c r="A6927"/>
      <c r="B6927" s="152"/>
    </row>
    <row r="6928" spans="1:2" x14ac:dyDescent="0.25">
      <c r="A6928"/>
      <c r="B6928" s="152"/>
    </row>
    <row r="6929" spans="1:2" x14ac:dyDescent="0.25">
      <c r="A6929"/>
      <c r="B6929" s="152"/>
    </row>
    <row r="6930" spans="1:2" x14ac:dyDescent="0.25">
      <c r="A6930"/>
      <c r="B6930" s="152"/>
    </row>
    <row r="6931" spans="1:2" x14ac:dyDescent="0.25">
      <c r="A6931"/>
      <c r="B6931" s="152"/>
    </row>
    <row r="6932" spans="1:2" x14ac:dyDescent="0.25">
      <c r="A6932"/>
      <c r="B6932" s="152"/>
    </row>
    <row r="6933" spans="1:2" x14ac:dyDescent="0.25">
      <c r="A6933"/>
      <c r="B6933" s="152"/>
    </row>
    <row r="6934" spans="1:2" x14ac:dyDescent="0.25">
      <c r="A6934"/>
      <c r="B6934" s="152"/>
    </row>
    <row r="6935" spans="1:2" x14ac:dyDescent="0.25">
      <c r="A6935"/>
      <c r="B6935" s="152"/>
    </row>
    <row r="6936" spans="1:2" x14ac:dyDescent="0.25">
      <c r="A6936"/>
      <c r="B6936" s="152"/>
    </row>
    <row r="6937" spans="1:2" x14ac:dyDescent="0.25">
      <c r="A6937"/>
      <c r="B6937" s="152"/>
    </row>
    <row r="6938" spans="1:2" x14ac:dyDescent="0.25">
      <c r="A6938"/>
      <c r="B6938" s="152"/>
    </row>
    <row r="6939" spans="1:2" x14ac:dyDescent="0.25">
      <c r="A6939"/>
      <c r="B6939" s="152"/>
    </row>
    <row r="6940" spans="1:2" x14ac:dyDescent="0.25">
      <c r="A6940"/>
      <c r="B6940" s="152"/>
    </row>
    <row r="6941" spans="1:2" x14ac:dyDescent="0.25">
      <c r="A6941"/>
      <c r="B6941" s="152"/>
    </row>
    <row r="6942" spans="1:2" x14ac:dyDescent="0.25">
      <c r="A6942"/>
      <c r="B6942" s="152"/>
    </row>
    <row r="6943" spans="1:2" x14ac:dyDescent="0.25">
      <c r="A6943"/>
      <c r="B6943" s="152"/>
    </row>
    <row r="6944" spans="1:2" x14ac:dyDescent="0.25">
      <c r="A6944"/>
      <c r="B6944" s="152"/>
    </row>
    <row r="6945" spans="1:2" x14ac:dyDescent="0.25">
      <c r="A6945"/>
      <c r="B6945" s="152"/>
    </row>
    <row r="6946" spans="1:2" x14ac:dyDescent="0.25">
      <c r="A6946"/>
      <c r="B6946" s="152"/>
    </row>
    <row r="6947" spans="1:2" x14ac:dyDescent="0.25">
      <c r="A6947"/>
      <c r="B6947" s="152"/>
    </row>
    <row r="6948" spans="1:2" x14ac:dyDescent="0.25">
      <c r="A6948"/>
      <c r="B6948" s="152"/>
    </row>
    <row r="6949" spans="1:2" x14ac:dyDescent="0.25">
      <c r="A6949"/>
      <c r="B6949" s="152"/>
    </row>
    <row r="6950" spans="1:2" x14ac:dyDescent="0.25">
      <c r="A6950"/>
      <c r="B6950" s="152"/>
    </row>
    <row r="6951" spans="1:2" x14ac:dyDescent="0.25">
      <c r="A6951"/>
      <c r="B6951" s="152"/>
    </row>
    <row r="6952" spans="1:2" x14ac:dyDescent="0.25">
      <c r="A6952"/>
      <c r="B6952" s="152"/>
    </row>
    <row r="6953" spans="1:2" x14ac:dyDescent="0.25">
      <c r="A6953"/>
      <c r="B6953" s="152"/>
    </row>
    <row r="6954" spans="1:2" x14ac:dyDescent="0.25">
      <c r="A6954"/>
      <c r="B6954" s="152"/>
    </row>
    <row r="6955" spans="1:2" x14ac:dyDescent="0.25">
      <c r="A6955"/>
      <c r="B6955" s="152"/>
    </row>
    <row r="6956" spans="1:2" x14ac:dyDescent="0.25">
      <c r="A6956"/>
      <c r="B6956" s="152"/>
    </row>
    <row r="6957" spans="1:2" x14ac:dyDescent="0.25">
      <c r="A6957"/>
      <c r="B6957" s="152"/>
    </row>
    <row r="6958" spans="1:2" x14ac:dyDescent="0.25">
      <c r="A6958"/>
      <c r="B6958" s="152"/>
    </row>
    <row r="6959" spans="1:2" x14ac:dyDescent="0.25">
      <c r="A6959"/>
      <c r="B6959" s="152"/>
    </row>
    <row r="6960" spans="1:2" x14ac:dyDescent="0.25">
      <c r="A6960"/>
      <c r="B6960" s="152"/>
    </row>
    <row r="6961" spans="1:2" x14ac:dyDescent="0.25">
      <c r="A6961"/>
      <c r="B6961" s="152"/>
    </row>
    <row r="6962" spans="1:2" x14ac:dyDescent="0.25">
      <c r="A6962"/>
      <c r="B6962" s="152"/>
    </row>
    <row r="6963" spans="1:2" x14ac:dyDescent="0.25">
      <c r="A6963"/>
      <c r="B6963" s="152"/>
    </row>
    <row r="6964" spans="1:2" x14ac:dyDescent="0.25">
      <c r="A6964"/>
      <c r="B6964" s="152"/>
    </row>
    <row r="6965" spans="1:2" x14ac:dyDescent="0.25">
      <c r="A6965"/>
      <c r="B6965" s="152"/>
    </row>
    <row r="6966" spans="1:2" x14ac:dyDescent="0.25">
      <c r="A6966"/>
      <c r="B6966" s="152"/>
    </row>
    <row r="6967" spans="1:2" x14ac:dyDescent="0.25">
      <c r="A6967"/>
      <c r="B6967" s="152"/>
    </row>
    <row r="6968" spans="1:2" x14ac:dyDescent="0.25">
      <c r="A6968"/>
      <c r="B6968" s="152"/>
    </row>
    <row r="6969" spans="1:2" x14ac:dyDescent="0.25">
      <c r="A6969"/>
      <c r="B6969" s="152"/>
    </row>
    <row r="6970" spans="1:2" x14ac:dyDescent="0.25">
      <c r="A6970"/>
      <c r="B6970" s="152"/>
    </row>
    <row r="6971" spans="1:2" x14ac:dyDescent="0.25">
      <c r="A6971"/>
      <c r="B6971" s="152"/>
    </row>
    <row r="6972" spans="1:2" x14ac:dyDescent="0.25">
      <c r="A6972"/>
      <c r="B6972" s="152"/>
    </row>
    <row r="6973" spans="1:2" x14ac:dyDescent="0.25">
      <c r="A6973"/>
      <c r="B6973" s="152"/>
    </row>
    <row r="6974" spans="1:2" x14ac:dyDescent="0.25">
      <c r="A6974"/>
      <c r="B6974" s="152"/>
    </row>
    <row r="6975" spans="1:2" x14ac:dyDescent="0.25">
      <c r="A6975"/>
      <c r="B6975" s="152"/>
    </row>
    <row r="6976" spans="1:2" x14ac:dyDescent="0.25">
      <c r="A6976"/>
      <c r="B6976" s="152"/>
    </row>
    <row r="6977" spans="1:2" x14ac:dyDescent="0.25">
      <c r="A6977"/>
      <c r="B6977" s="152"/>
    </row>
    <row r="6978" spans="1:2" x14ac:dyDescent="0.25">
      <c r="A6978"/>
      <c r="B6978" s="152"/>
    </row>
    <row r="6979" spans="1:2" x14ac:dyDescent="0.25">
      <c r="A6979"/>
      <c r="B6979" s="152"/>
    </row>
    <row r="6980" spans="1:2" x14ac:dyDescent="0.25">
      <c r="A6980"/>
      <c r="B6980" s="152"/>
    </row>
    <row r="6981" spans="1:2" x14ac:dyDescent="0.25">
      <c r="A6981"/>
      <c r="B6981" s="152"/>
    </row>
    <row r="6982" spans="1:2" x14ac:dyDescent="0.25">
      <c r="A6982"/>
      <c r="B6982" s="152"/>
    </row>
    <row r="6983" spans="1:2" x14ac:dyDescent="0.25">
      <c r="A6983"/>
      <c r="B6983" s="152"/>
    </row>
    <row r="6984" spans="1:2" x14ac:dyDescent="0.25">
      <c r="A6984"/>
      <c r="B6984" s="152"/>
    </row>
    <row r="6985" spans="1:2" x14ac:dyDescent="0.25">
      <c r="A6985"/>
      <c r="B6985" s="152"/>
    </row>
    <row r="6986" spans="1:2" x14ac:dyDescent="0.25">
      <c r="A6986"/>
      <c r="B6986" s="152"/>
    </row>
    <row r="6987" spans="1:2" x14ac:dyDescent="0.25">
      <c r="A6987"/>
      <c r="B6987" s="152"/>
    </row>
    <row r="6988" spans="1:2" x14ac:dyDescent="0.25">
      <c r="A6988"/>
      <c r="B6988" s="152"/>
    </row>
    <row r="6989" spans="1:2" x14ac:dyDescent="0.25">
      <c r="A6989"/>
      <c r="B6989" s="152"/>
    </row>
    <row r="6990" spans="1:2" x14ac:dyDescent="0.25">
      <c r="A6990"/>
      <c r="B6990" s="152"/>
    </row>
    <row r="6991" spans="1:2" x14ac:dyDescent="0.25">
      <c r="A6991"/>
      <c r="B6991" s="152"/>
    </row>
    <row r="6992" spans="1:2" x14ac:dyDescent="0.25">
      <c r="A6992"/>
      <c r="B6992" s="152"/>
    </row>
    <row r="6993" spans="1:2" x14ac:dyDescent="0.25">
      <c r="A6993"/>
      <c r="B6993" s="152"/>
    </row>
    <row r="6994" spans="1:2" x14ac:dyDescent="0.25">
      <c r="A6994"/>
      <c r="B6994" s="152"/>
    </row>
    <row r="6995" spans="1:2" x14ac:dyDescent="0.25">
      <c r="A6995"/>
      <c r="B6995" s="152"/>
    </row>
    <row r="6996" spans="1:2" x14ac:dyDescent="0.25">
      <c r="A6996"/>
      <c r="B6996" s="152"/>
    </row>
    <row r="6997" spans="1:2" x14ac:dyDescent="0.25">
      <c r="A6997"/>
      <c r="B6997" s="152"/>
    </row>
    <row r="6998" spans="1:2" x14ac:dyDescent="0.25">
      <c r="A6998"/>
      <c r="B6998" s="152"/>
    </row>
    <row r="6999" spans="1:2" x14ac:dyDescent="0.25">
      <c r="A6999"/>
      <c r="B6999" s="152"/>
    </row>
    <row r="7000" spans="1:2" x14ac:dyDescent="0.25">
      <c r="A7000"/>
      <c r="B7000" s="152"/>
    </row>
    <row r="7001" spans="1:2" x14ac:dyDescent="0.25">
      <c r="A7001"/>
      <c r="B7001" s="152"/>
    </row>
    <row r="7002" spans="1:2" x14ac:dyDescent="0.25">
      <c r="A7002"/>
      <c r="B7002" s="152"/>
    </row>
    <row r="7003" spans="1:2" x14ac:dyDescent="0.25">
      <c r="A7003"/>
      <c r="B7003" s="152"/>
    </row>
    <row r="7004" spans="1:2" x14ac:dyDescent="0.25">
      <c r="A7004"/>
      <c r="B7004" s="152"/>
    </row>
    <row r="7005" spans="1:2" x14ac:dyDescent="0.25">
      <c r="A7005"/>
      <c r="B7005" s="152"/>
    </row>
    <row r="7006" spans="1:2" x14ac:dyDescent="0.25">
      <c r="A7006"/>
      <c r="B7006" s="152"/>
    </row>
    <row r="7007" spans="1:2" x14ac:dyDescent="0.25">
      <c r="A7007"/>
      <c r="B7007" s="152"/>
    </row>
    <row r="7008" spans="1:2" x14ac:dyDescent="0.25">
      <c r="A7008"/>
      <c r="B7008" s="152"/>
    </row>
    <row r="7009" spans="1:2" x14ac:dyDescent="0.25">
      <c r="A7009"/>
      <c r="B7009" s="152"/>
    </row>
    <row r="7010" spans="1:2" x14ac:dyDescent="0.25">
      <c r="A7010"/>
      <c r="B7010" s="152"/>
    </row>
    <row r="7011" spans="1:2" x14ac:dyDescent="0.25">
      <c r="A7011"/>
      <c r="B7011" s="152"/>
    </row>
    <row r="7012" spans="1:2" x14ac:dyDescent="0.25">
      <c r="A7012"/>
      <c r="B7012" s="152"/>
    </row>
    <row r="7013" spans="1:2" x14ac:dyDescent="0.25">
      <c r="A7013"/>
      <c r="B7013" s="152"/>
    </row>
    <row r="7014" spans="1:2" x14ac:dyDescent="0.25">
      <c r="A7014"/>
      <c r="B7014" s="152"/>
    </row>
    <row r="7015" spans="1:2" x14ac:dyDescent="0.25">
      <c r="A7015"/>
      <c r="B7015" s="152"/>
    </row>
    <row r="7016" spans="1:2" x14ac:dyDescent="0.25">
      <c r="A7016"/>
      <c r="B7016" s="152"/>
    </row>
    <row r="7017" spans="1:2" x14ac:dyDescent="0.25">
      <c r="A7017"/>
      <c r="B7017" s="152"/>
    </row>
    <row r="7018" spans="1:2" x14ac:dyDescent="0.25">
      <c r="A7018"/>
      <c r="B7018" s="152"/>
    </row>
    <row r="7019" spans="1:2" x14ac:dyDescent="0.25">
      <c r="A7019"/>
      <c r="B7019" s="152"/>
    </row>
    <row r="7020" spans="1:2" x14ac:dyDescent="0.25">
      <c r="A7020"/>
      <c r="B7020" s="152"/>
    </row>
    <row r="7021" spans="1:2" x14ac:dyDescent="0.25">
      <c r="A7021"/>
      <c r="B7021" s="152"/>
    </row>
    <row r="7022" spans="1:2" x14ac:dyDescent="0.25">
      <c r="A7022"/>
      <c r="B7022" s="152"/>
    </row>
    <row r="7023" spans="1:2" x14ac:dyDescent="0.25">
      <c r="A7023"/>
      <c r="B7023" s="152"/>
    </row>
    <row r="7024" spans="1:2" x14ac:dyDescent="0.25">
      <c r="A7024"/>
      <c r="B7024" s="152"/>
    </row>
    <row r="7025" spans="1:2" x14ac:dyDescent="0.25">
      <c r="A7025"/>
      <c r="B7025" s="152"/>
    </row>
    <row r="7026" spans="1:2" x14ac:dyDescent="0.25">
      <c r="A7026"/>
      <c r="B7026" s="152"/>
    </row>
    <row r="7027" spans="1:2" x14ac:dyDescent="0.25">
      <c r="A7027"/>
      <c r="B7027" s="152"/>
    </row>
    <row r="7028" spans="1:2" x14ac:dyDescent="0.25">
      <c r="A7028"/>
      <c r="B7028" s="152"/>
    </row>
    <row r="7029" spans="1:2" x14ac:dyDescent="0.25">
      <c r="A7029"/>
      <c r="B7029" s="152"/>
    </row>
    <row r="7030" spans="1:2" x14ac:dyDescent="0.25">
      <c r="A7030"/>
      <c r="B7030" s="152"/>
    </row>
    <row r="7031" spans="1:2" x14ac:dyDescent="0.25">
      <c r="A7031"/>
      <c r="B7031" s="152"/>
    </row>
    <row r="7032" spans="1:2" x14ac:dyDescent="0.25">
      <c r="A7032"/>
      <c r="B7032" s="152"/>
    </row>
    <row r="7033" spans="1:2" x14ac:dyDescent="0.25">
      <c r="A7033"/>
      <c r="B7033" s="152"/>
    </row>
    <row r="7034" spans="1:2" x14ac:dyDescent="0.25">
      <c r="A7034"/>
      <c r="B7034" s="152"/>
    </row>
    <row r="7035" spans="1:2" x14ac:dyDescent="0.25">
      <c r="A7035"/>
      <c r="B7035" s="152"/>
    </row>
    <row r="7036" spans="1:2" x14ac:dyDescent="0.25">
      <c r="A7036"/>
      <c r="B7036" s="152"/>
    </row>
    <row r="7037" spans="1:2" x14ac:dyDescent="0.25">
      <c r="A7037"/>
      <c r="B7037" s="152"/>
    </row>
    <row r="7038" spans="1:2" x14ac:dyDescent="0.25">
      <c r="A7038"/>
      <c r="B7038" s="152"/>
    </row>
    <row r="7039" spans="1:2" x14ac:dyDescent="0.25">
      <c r="A7039"/>
      <c r="B7039" s="152"/>
    </row>
    <row r="7040" spans="1:2" x14ac:dyDescent="0.25">
      <c r="A7040"/>
      <c r="B7040" s="152"/>
    </row>
    <row r="7041" spans="1:2" x14ac:dyDescent="0.25">
      <c r="A7041"/>
      <c r="B7041" s="152"/>
    </row>
    <row r="7042" spans="1:2" x14ac:dyDescent="0.25">
      <c r="A7042"/>
      <c r="B7042" s="152"/>
    </row>
    <row r="7043" spans="1:2" x14ac:dyDescent="0.25">
      <c r="A7043"/>
      <c r="B7043" s="152"/>
    </row>
    <row r="7044" spans="1:2" x14ac:dyDescent="0.25">
      <c r="A7044"/>
      <c r="B7044" s="152"/>
    </row>
    <row r="7045" spans="1:2" x14ac:dyDescent="0.25">
      <c r="A7045"/>
      <c r="B7045" s="152"/>
    </row>
    <row r="7046" spans="1:2" x14ac:dyDescent="0.25">
      <c r="A7046"/>
      <c r="B7046" s="152"/>
    </row>
    <row r="7047" spans="1:2" x14ac:dyDescent="0.25">
      <c r="A7047"/>
      <c r="B7047" s="152"/>
    </row>
    <row r="7048" spans="1:2" x14ac:dyDescent="0.25">
      <c r="A7048"/>
      <c r="B7048" s="152"/>
    </row>
    <row r="7049" spans="1:2" x14ac:dyDescent="0.25">
      <c r="A7049"/>
      <c r="B7049" s="152"/>
    </row>
    <row r="7050" spans="1:2" x14ac:dyDescent="0.25">
      <c r="A7050"/>
      <c r="B7050" s="152"/>
    </row>
    <row r="7051" spans="1:2" x14ac:dyDescent="0.25">
      <c r="A7051"/>
      <c r="B7051" s="152"/>
    </row>
    <row r="7052" spans="1:2" x14ac:dyDescent="0.25">
      <c r="A7052"/>
      <c r="B7052" s="152"/>
    </row>
    <row r="7053" spans="1:2" x14ac:dyDescent="0.25">
      <c r="A7053"/>
      <c r="B7053" s="152"/>
    </row>
    <row r="7054" spans="1:2" x14ac:dyDescent="0.25">
      <c r="A7054"/>
      <c r="B7054" s="152"/>
    </row>
    <row r="7055" spans="1:2" x14ac:dyDescent="0.25">
      <c r="A7055"/>
      <c r="B7055" s="152"/>
    </row>
    <row r="7056" spans="1:2" x14ac:dyDescent="0.25">
      <c r="A7056"/>
      <c r="B7056" s="152"/>
    </row>
    <row r="7057" spans="1:2" x14ac:dyDescent="0.25">
      <c r="A7057"/>
      <c r="B7057" s="152"/>
    </row>
    <row r="7058" spans="1:2" x14ac:dyDescent="0.25">
      <c r="A7058"/>
      <c r="B7058" s="152"/>
    </row>
    <row r="7059" spans="1:2" x14ac:dyDescent="0.25">
      <c r="A7059"/>
      <c r="B7059" s="152"/>
    </row>
    <row r="7060" spans="1:2" x14ac:dyDescent="0.25">
      <c r="A7060"/>
      <c r="B7060" s="152"/>
    </row>
    <row r="7061" spans="1:2" x14ac:dyDescent="0.25">
      <c r="A7061"/>
      <c r="B7061" s="152"/>
    </row>
    <row r="7062" spans="1:2" x14ac:dyDescent="0.25">
      <c r="A7062"/>
      <c r="B7062" s="152"/>
    </row>
    <row r="7063" spans="1:2" x14ac:dyDescent="0.25">
      <c r="A7063"/>
      <c r="B7063" s="152"/>
    </row>
    <row r="7064" spans="1:2" x14ac:dyDescent="0.25">
      <c r="A7064"/>
      <c r="B7064" s="152"/>
    </row>
    <row r="7065" spans="1:2" x14ac:dyDescent="0.25">
      <c r="A7065"/>
      <c r="B7065" s="152"/>
    </row>
    <row r="7066" spans="1:2" x14ac:dyDescent="0.25">
      <c r="A7066"/>
      <c r="B7066" s="152"/>
    </row>
    <row r="7067" spans="1:2" x14ac:dyDescent="0.25">
      <c r="A7067"/>
      <c r="B7067" s="152"/>
    </row>
    <row r="7068" spans="1:2" x14ac:dyDescent="0.25">
      <c r="A7068"/>
      <c r="B7068" s="152"/>
    </row>
    <row r="7069" spans="1:2" x14ac:dyDescent="0.25">
      <c r="A7069"/>
      <c r="B7069" s="152"/>
    </row>
    <row r="7070" spans="1:2" x14ac:dyDescent="0.25">
      <c r="A7070"/>
      <c r="B7070" s="152"/>
    </row>
    <row r="7071" spans="1:2" x14ac:dyDescent="0.25">
      <c r="A7071"/>
      <c r="B7071" s="152"/>
    </row>
    <row r="7072" spans="1:2" x14ac:dyDescent="0.25">
      <c r="A7072"/>
      <c r="B7072" s="152"/>
    </row>
    <row r="7073" spans="1:2" x14ac:dyDescent="0.25">
      <c r="A7073"/>
      <c r="B7073" s="152"/>
    </row>
    <row r="7074" spans="1:2" x14ac:dyDescent="0.25">
      <c r="A7074"/>
      <c r="B7074" s="152"/>
    </row>
    <row r="7075" spans="1:2" x14ac:dyDescent="0.25">
      <c r="A7075"/>
      <c r="B7075" s="152"/>
    </row>
    <row r="7076" spans="1:2" x14ac:dyDescent="0.25">
      <c r="A7076"/>
      <c r="B7076" s="152"/>
    </row>
    <row r="7077" spans="1:2" x14ac:dyDescent="0.25">
      <c r="A7077"/>
      <c r="B7077" s="152"/>
    </row>
    <row r="7078" spans="1:2" x14ac:dyDescent="0.25">
      <c r="A7078"/>
      <c r="B7078" s="152"/>
    </row>
    <row r="7079" spans="1:2" x14ac:dyDescent="0.25">
      <c r="A7079"/>
      <c r="B7079" s="152"/>
    </row>
    <row r="7080" spans="1:2" x14ac:dyDescent="0.25">
      <c r="A7080"/>
      <c r="B7080" s="152"/>
    </row>
    <row r="7081" spans="1:2" x14ac:dyDescent="0.25">
      <c r="A7081"/>
      <c r="B7081" s="152"/>
    </row>
    <row r="7082" spans="1:2" x14ac:dyDescent="0.25">
      <c r="A7082"/>
      <c r="B7082" s="152"/>
    </row>
    <row r="7083" spans="1:2" x14ac:dyDescent="0.25">
      <c r="A7083"/>
      <c r="B7083" s="152"/>
    </row>
    <row r="7084" spans="1:2" x14ac:dyDescent="0.25">
      <c r="A7084"/>
      <c r="B7084" s="152"/>
    </row>
    <row r="7085" spans="1:2" x14ac:dyDescent="0.25">
      <c r="A7085"/>
      <c r="B7085" s="152"/>
    </row>
    <row r="7086" spans="1:2" x14ac:dyDescent="0.25">
      <c r="A7086"/>
      <c r="B7086" s="152"/>
    </row>
    <row r="7087" spans="1:2" x14ac:dyDescent="0.25">
      <c r="A7087"/>
      <c r="B7087" s="152"/>
    </row>
    <row r="7088" spans="1:2" x14ac:dyDescent="0.25">
      <c r="A7088"/>
      <c r="B7088" s="152"/>
    </row>
    <row r="7089" spans="1:2" x14ac:dyDescent="0.25">
      <c r="A7089"/>
      <c r="B7089" s="152"/>
    </row>
    <row r="7090" spans="1:2" x14ac:dyDescent="0.25">
      <c r="A7090"/>
      <c r="B7090" s="152"/>
    </row>
    <row r="7091" spans="1:2" x14ac:dyDescent="0.25">
      <c r="A7091"/>
      <c r="B7091" s="152"/>
    </row>
    <row r="7092" spans="1:2" x14ac:dyDescent="0.25">
      <c r="A7092"/>
      <c r="B7092" s="152"/>
    </row>
    <row r="7093" spans="1:2" x14ac:dyDescent="0.25">
      <c r="A7093"/>
      <c r="B7093" s="152"/>
    </row>
    <row r="7094" spans="1:2" x14ac:dyDescent="0.25">
      <c r="A7094"/>
      <c r="B7094" s="152"/>
    </row>
    <row r="7095" spans="1:2" x14ac:dyDescent="0.25">
      <c r="A7095"/>
      <c r="B7095" s="152"/>
    </row>
    <row r="7096" spans="1:2" x14ac:dyDescent="0.25">
      <c r="A7096"/>
      <c r="B7096" s="152"/>
    </row>
    <row r="7097" spans="1:2" x14ac:dyDescent="0.25">
      <c r="A7097"/>
      <c r="B7097" s="152"/>
    </row>
    <row r="7098" spans="1:2" x14ac:dyDescent="0.25">
      <c r="A7098"/>
      <c r="B7098" s="152"/>
    </row>
    <row r="7099" spans="1:2" x14ac:dyDescent="0.25">
      <c r="A7099"/>
      <c r="B7099" s="152"/>
    </row>
    <row r="7100" spans="1:2" x14ac:dyDescent="0.25">
      <c r="A7100"/>
      <c r="B7100" s="152"/>
    </row>
    <row r="7101" spans="1:2" x14ac:dyDescent="0.25">
      <c r="A7101"/>
      <c r="B7101" s="152"/>
    </row>
    <row r="7102" spans="1:2" x14ac:dyDescent="0.25">
      <c r="A7102"/>
      <c r="B7102" s="152"/>
    </row>
    <row r="7103" spans="1:2" x14ac:dyDescent="0.25">
      <c r="A7103"/>
      <c r="B7103" s="152"/>
    </row>
    <row r="7104" spans="1:2" x14ac:dyDescent="0.25">
      <c r="A7104"/>
      <c r="B7104" s="152"/>
    </row>
    <row r="7105" spans="1:2" x14ac:dyDescent="0.25">
      <c r="A7105"/>
      <c r="B7105" s="152"/>
    </row>
    <row r="7106" spans="1:2" x14ac:dyDescent="0.25">
      <c r="A7106"/>
      <c r="B7106" s="152"/>
    </row>
    <row r="7107" spans="1:2" x14ac:dyDescent="0.25">
      <c r="A7107"/>
      <c r="B7107" s="152"/>
    </row>
    <row r="7108" spans="1:2" x14ac:dyDescent="0.25">
      <c r="A7108"/>
      <c r="B7108" s="152"/>
    </row>
    <row r="7109" spans="1:2" x14ac:dyDescent="0.25">
      <c r="A7109"/>
      <c r="B7109" s="152"/>
    </row>
    <row r="7110" spans="1:2" x14ac:dyDescent="0.25">
      <c r="A7110"/>
      <c r="B7110" s="152"/>
    </row>
    <row r="7111" spans="1:2" x14ac:dyDescent="0.25">
      <c r="A7111"/>
      <c r="B7111" s="152"/>
    </row>
    <row r="7112" spans="1:2" x14ac:dyDescent="0.25">
      <c r="A7112"/>
      <c r="B7112" s="152"/>
    </row>
    <row r="7113" spans="1:2" x14ac:dyDescent="0.25">
      <c r="A7113"/>
      <c r="B7113" s="152"/>
    </row>
    <row r="7114" spans="1:2" x14ac:dyDescent="0.25">
      <c r="A7114"/>
      <c r="B7114" s="152"/>
    </row>
    <row r="7115" spans="1:2" x14ac:dyDescent="0.25">
      <c r="A7115"/>
      <c r="B7115" s="152"/>
    </row>
    <row r="7116" spans="1:2" x14ac:dyDescent="0.25">
      <c r="A7116"/>
      <c r="B7116" s="152"/>
    </row>
    <row r="7117" spans="1:2" x14ac:dyDescent="0.25">
      <c r="A7117"/>
      <c r="B7117" s="152"/>
    </row>
    <row r="7118" spans="1:2" x14ac:dyDescent="0.25">
      <c r="A7118"/>
      <c r="B7118" s="152"/>
    </row>
    <row r="7119" spans="1:2" x14ac:dyDescent="0.25">
      <c r="A7119"/>
      <c r="B7119" s="152"/>
    </row>
    <row r="7120" spans="1:2" x14ac:dyDescent="0.25">
      <c r="A7120"/>
      <c r="B7120" s="152"/>
    </row>
    <row r="7121" spans="1:2" x14ac:dyDescent="0.25">
      <c r="A7121"/>
      <c r="B7121" s="152"/>
    </row>
    <row r="7122" spans="1:2" x14ac:dyDescent="0.25">
      <c r="A7122"/>
      <c r="B7122" s="152"/>
    </row>
    <row r="7123" spans="1:2" x14ac:dyDescent="0.25">
      <c r="A7123"/>
      <c r="B7123" s="152"/>
    </row>
    <row r="7124" spans="1:2" x14ac:dyDescent="0.25">
      <c r="A7124"/>
      <c r="B7124" s="152"/>
    </row>
    <row r="7125" spans="1:2" x14ac:dyDescent="0.25">
      <c r="A7125"/>
      <c r="B7125" s="152"/>
    </row>
    <row r="7126" spans="1:2" x14ac:dyDescent="0.25">
      <c r="A7126"/>
      <c r="B7126" s="152"/>
    </row>
    <row r="7127" spans="1:2" x14ac:dyDescent="0.25">
      <c r="A7127"/>
      <c r="B7127" s="152"/>
    </row>
    <row r="7128" spans="1:2" x14ac:dyDescent="0.25">
      <c r="A7128"/>
      <c r="B7128" s="152"/>
    </row>
    <row r="7129" spans="1:2" x14ac:dyDescent="0.25">
      <c r="A7129"/>
      <c r="B7129" s="152"/>
    </row>
    <row r="7130" spans="1:2" x14ac:dyDescent="0.25">
      <c r="A7130"/>
      <c r="B7130" s="152"/>
    </row>
    <row r="7131" spans="1:2" x14ac:dyDescent="0.25">
      <c r="A7131"/>
      <c r="B7131" s="152"/>
    </row>
    <row r="7132" spans="1:2" x14ac:dyDescent="0.25">
      <c r="A7132"/>
      <c r="B7132" s="152"/>
    </row>
    <row r="7133" spans="1:2" x14ac:dyDescent="0.25">
      <c r="A7133"/>
      <c r="B7133" s="152"/>
    </row>
    <row r="7134" spans="1:2" x14ac:dyDescent="0.25">
      <c r="A7134"/>
      <c r="B7134" s="152"/>
    </row>
    <row r="7135" spans="1:2" x14ac:dyDescent="0.25">
      <c r="A7135"/>
      <c r="B7135" s="152"/>
    </row>
    <row r="7136" spans="1:2" x14ac:dyDescent="0.25">
      <c r="A7136"/>
      <c r="B7136" s="152"/>
    </row>
    <row r="7137" spans="1:2" x14ac:dyDescent="0.25">
      <c r="A7137"/>
      <c r="B7137" s="152"/>
    </row>
    <row r="7138" spans="1:2" x14ac:dyDescent="0.25">
      <c r="A7138"/>
      <c r="B7138" s="152"/>
    </row>
    <row r="7139" spans="1:2" x14ac:dyDescent="0.25">
      <c r="A7139"/>
      <c r="B7139" s="152"/>
    </row>
    <row r="7140" spans="1:2" x14ac:dyDescent="0.25">
      <c r="A7140"/>
      <c r="B7140" s="152"/>
    </row>
    <row r="7141" spans="1:2" x14ac:dyDescent="0.25">
      <c r="A7141"/>
      <c r="B7141" s="152"/>
    </row>
    <row r="7142" spans="1:2" x14ac:dyDescent="0.25">
      <c r="A7142"/>
      <c r="B7142" s="152"/>
    </row>
    <row r="7143" spans="1:2" x14ac:dyDescent="0.25">
      <c r="A7143"/>
      <c r="B7143" s="152"/>
    </row>
    <row r="7144" spans="1:2" x14ac:dyDescent="0.25">
      <c r="A7144"/>
      <c r="B7144" s="152"/>
    </row>
    <row r="7145" spans="1:2" x14ac:dyDescent="0.25">
      <c r="A7145"/>
      <c r="B7145" s="152"/>
    </row>
    <row r="7146" spans="1:2" x14ac:dyDescent="0.25">
      <c r="A7146"/>
      <c r="B7146" s="152"/>
    </row>
    <row r="7147" spans="1:2" x14ac:dyDescent="0.25">
      <c r="A7147"/>
      <c r="B7147" s="152"/>
    </row>
    <row r="7148" spans="1:2" x14ac:dyDescent="0.25">
      <c r="A7148"/>
      <c r="B7148" s="152"/>
    </row>
    <row r="7149" spans="1:2" x14ac:dyDescent="0.25">
      <c r="A7149"/>
      <c r="B7149" s="152"/>
    </row>
    <row r="7150" spans="1:2" x14ac:dyDescent="0.25">
      <c r="A7150"/>
      <c r="B7150" s="152"/>
    </row>
    <row r="7151" spans="1:2" x14ac:dyDescent="0.25">
      <c r="A7151"/>
      <c r="B7151" s="152"/>
    </row>
    <row r="7152" spans="1:2" x14ac:dyDescent="0.25">
      <c r="A7152"/>
      <c r="B7152" s="152"/>
    </row>
    <row r="7153" spans="1:2" x14ac:dyDescent="0.25">
      <c r="A7153"/>
      <c r="B7153" s="152"/>
    </row>
    <row r="7154" spans="1:2" x14ac:dyDescent="0.25">
      <c r="A7154"/>
      <c r="B7154" s="152"/>
    </row>
    <row r="7155" spans="1:2" x14ac:dyDescent="0.25">
      <c r="A7155"/>
      <c r="B7155" s="152"/>
    </row>
    <row r="7156" spans="1:2" x14ac:dyDescent="0.25">
      <c r="A7156"/>
      <c r="B7156" s="152"/>
    </row>
    <row r="7157" spans="1:2" x14ac:dyDescent="0.25">
      <c r="A7157"/>
      <c r="B7157" s="152"/>
    </row>
    <row r="7158" spans="1:2" x14ac:dyDescent="0.25">
      <c r="A7158"/>
      <c r="B7158" s="152"/>
    </row>
    <row r="7159" spans="1:2" x14ac:dyDescent="0.25">
      <c r="A7159"/>
      <c r="B7159" s="152"/>
    </row>
    <row r="7160" spans="1:2" x14ac:dyDescent="0.25">
      <c r="A7160"/>
      <c r="B7160" s="152"/>
    </row>
    <row r="7161" spans="1:2" x14ac:dyDescent="0.25">
      <c r="A7161"/>
      <c r="B7161" s="152"/>
    </row>
    <row r="7162" spans="1:2" x14ac:dyDescent="0.25">
      <c r="A7162"/>
      <c r="B7162" s="152"/>
    </row>
    <row r="7163" spans="1:2" x14ac:dyDescent="0.25">
      <c r="A7163"/>
      <c r="B7163" s="152"/>
    </row>
    <row r="7164" spans="1:2" x14ac:dyDescent="0.25">
      <c r="A7164"/>
      <c r="B7164" s="152"/>
    </row>
    <row r="7165" spans="1:2" x14ac:dyDescent="0.25">
      <c r="A7165"/>
      <c r="B7165" s="152"/>
    </row>
    <row r="7166" spans="1:2" x14ac:dyDescent="0.25">
      <c r="A7166"/>
      <c r="B7166" s="152"/>
    </row>
    <row r="7167" spans="1:2" x14ac:dyDescent="0.25">
      <c r="A7167"/>
      <c r="B7167" s="152"/>
    </row>
    <row r="7168" spans="1:2" x14ac:dyDescent="0.25">
      <c r="A7168"/>
      <c r="B7168" s="152"/>
    </row>
    <row r="7169" spans="1:2" x14ac:dyDescent="0.25">
      <c r="A7169"/>
      <c r="B7169" s="152"/>
    </row>
    <row r="7170" spans="1:2" x14ac:dyDescent="0.25">
      <c r="A7170"/>
      <c r="B7170" s="152"/>
    </row>
    <row r="7171" spans="1:2" x14ac:dyDescent="0.25">
      <c r="A7171"/>
      <c r="B7171" s="152"/>
    </row>
    <row r="7172" spans="1:2" x14ac:dyDescent="0.25">
      <c r="A7172"/>
      <c r="B7172" s="152"/>
    </row>
    <row r="7173" spans="1:2" x14ac:dyDescent="0.25">
      <c r="A7173"/>
      <c r="B7173" s="152"/>
    </row>
    <row r="7174" spans="1:2" x14ac:dyDescent="0.25">
      <c r="A7174"/>
      <c r="B7174" s="152"/>
    </row>
    <row r="7175" spans="1:2" x14ac:dyDescent="0.25">
      <c r="A7175"/>
      <c r="B7175" s="152"/>
    </row>
    <row r="7176" spans="1:2" x14ac:dyDescent="0.25">
      <c r="A7176"/>
      <c r="B7176" s="152"/>
    </row>
    <row r="7177" spans="1:2" x14ac:dyDescent="0.25">
      <c r="A7177"/>
      <c r="B7177" s="152"/>
    </row>
    <row r="7178" spans="1:2" x14ac:dyDescent="0.25">
      <c r="A7178"/>
      <c r="B7178" s="152"/>
    </row>
    <row r="7179" spans="1:2" x14ac:dyDescent="0.25">
      <c r="A7179"/>
      <c r="B7179" s="152"/>
    </row>
    <row r="7180" spans="1:2" x14ac:dyDescent="0.25">
      <c r="A7180"/>
      <c r="B7180" s="152"/>
    </row>
    <row r="7181" spans="1:2" x14ac:dyDescent="0.25">
      <c r="A7181"/>
      <c r="B7181" s="152"/>
    </row>
    <row r="7182" spans="1:2" x14ac:dyDescent="0.25">
      <c r="A7182"/>
      <c r="B7182" s="152"/>
    </row>
    <row r="7183" spans="1:2" x14ac:dyDescent="0.25">
      <c r="A7183"/>
      <c r="B7183" s="152"/>
    </row>
    <row r="7184" spans="1:2" x14ac:dyDescent="0.25">
      <c r="A7184"/>
      <c r="B7184" s="152"/>
    </row>
    <row r="7185" spans="1:2" x14ac:dyDescent="0.25">
      <c r="A7185"/>
      <c r="B7185" s="152"/>
    </row>
    <row r="7186" spans="1:2" x14ac:dyDescent="0.25">
      <c r="A7186"/>
      <c r="B7186" s="152"/>
    </row>
    <row r="7187" spans="1:2" x14ac:dyDescent="0.25">
      <c r="A7187"/>
      <c r="B7187" s="152"/>
    </row>
    <row r="7188" spans="1:2" x14ac:dyDescent="0.25">
      <c r="A7188"/>
      <c r="B7188" s="152"/>
    </row>
    <row r="7189" spans="1:2" x14ac:dyDescent="0.25">
      <c r="A7189"/>
      <c r="B7189" s="152"/>
    </row>
    <row r="7190" spans="1:2" x14ac:dyDescent="0.25">
      <c r="A7190"/>
      <c r="B7190" s="152"/>
    </row>
    <row r="7191" spans="1:2" x14ac:dyDescent="0.25">
      <c r="A7191"/>
      <c r="B7191" s="152"/>
    </row>
    <row r="7192" spans="1:2" x14ac:dyDescent="0.25">
      <c r="A7192"/>
      <c r="B7192" s="152"/>
    </row>
    <row r="7193" spans="1:2" x14ac:dyDescent="0.25">
      <c r="A7193"/>
      <c r="B7193" s="152"/>
    </row>
    <row r="7194" spans="1:2" x14ac:dyDescent="0.25">
      <c r="A7194"/>
      <c r="B7194" s="152"/>
    </row>
    <row r="7195" spans="1:2" x14ac:dyDescent="0.25">
      <c r="A7195"/>
      <c r="B7195" s="152"/>
    </row>
    <row r="7196" spans="1:2" x14ac:dyDescent="0.25">
      <c r="A7196"/>
      <c r="B7196" s="152"/>
    </row>
    <row r="7197" spans="1:2" x14ac:dyDescent="0.25">
      <c r="A7197"/>
      <c r="B7197" s="152"/>
    </row>
    <row r="7198" spans="1:2" x14ac:dyDescent="0.25">
      <c r="A7198"/>
      <c r="B7198" s="152"/>
    </row>
    <row r="7199" spans="1:2" x14ac:dyDescent="0.25">
      <c r="A7199"/>
      <c r="B7199" s="152"/>
    </row>
    <row r="7200" spans="1:2" x14ac:dyDescent="0.25">
      <c r="A7200"/>
      <c r="B7200" s="152"/>
    </row>
    <row r="7201" spans="1:2" x14ac:dyDescent="0.25">
      <c r="A7201"/>
      <c r="B7201" s="152"/>
    </row>
    <row r="7202" spans="1:2" x14ac:dyDescent="0.25">
      <c r="A7202"/>
      <c r="B7202" s="152"/>
    </row>
    <row r="7203" spans="1:2" x14ac:dyDescent="0.25">
      <c r="A7203"/>
      <c r="B7203" s="152"/>
    </row>
    <row r="7204" spans="1:2" x14ac:dyDescent="0.25">
      <c r="A7204"/>
      <c r="B7204" s="152"/>
    </row>
    <row r="7205" spans="1:2" x14ac:dyDescent="0.25">
      <c r="A7205"/>
      <c r="B7205" s="152"/>
    </row>
    <row r="7206" spans="1:2" x14ac:dyDescent="0.25">
      <c r="A7206"/>
      <c r="B7206" s="152"/>
    </row>
    <row r="7207" spans="1:2" x14ac:dyDescent="0.25">
      <c r="A7207"/>
      <c r="B7207" s="152"/>
    </row>
    <row r="7208" spans="1:2" x14ac:dyDescent="0.25">
      <c r="A7208"/>
      <c r="B7208" s="152"/>
    </row>
    <row r="7209" spans="1:2" x14ac:dyDescent="0.25">
      <c r="A7209"/>
      <c r="B7209" s="152"/>
    </row>
    <row r="7210" spans="1:2" x14ac:dyDescent="0.25">
      <c r="A7210"/>
      <c r="B7210" s="152"/>
    </row>
    <row r="7211" spans="1:2" x14ac:dyDescent="0.25">
      <c r="A7211"/>
      <c r="B7211" s="152"/>
    </row>
    <row r="7212" spans="1:2" x14ac:dyDescent="0.25">
      <c r="A7212"/>
      <c r="B7212" s="152"/>
    </row>
    <row r="7213" spans="1:2" x14ac:dyDescent="0.25">
      <c r="A7213"/>
      <c r="B7213" s="152"/>
    </row>
    <row r="7214" spans="1:2" x14ac:dyDescent="0.25">
      <c r="A7214"/>
      <c r="B7214" s="152"/>
    </row>
    <row r="7215" spans="1:2" x14ac:dyDescent="0.25">
      <c r="A7215"/>
      <c r="B7215" s="152"/>
    </row>
    <row r="7216" spans="1:2" x14ac:dyDescent="0.25">
      <c r="A7216"/>
      <c r="B7216" s="152"/>
    </row>
    <row r="7217" spans="1:2" x14ac:dyDescent="0.25">
      <c r="A7217"/>
      <c r="B7217" s="152"/>
    </row>
    <row r="7218" spans="1:2" x14ac:dyDescent="0.25">
      <c r="A7218"/>
      <c r="B7218" s="152"/>
    </row>
    <row r="7219" spans="1:2" x14ac:dyDescent="0.25">
      <c r="A7219"/>
      <c r="B7219" s="152"/>
    </row>
    <row r="7220" spans="1:2" x14ac:dyDescent="0.25">
      <c r="A7220"/>
      <c r="B7220" s="152"/>
    </row>
    <row r="7221" spans="1:2" x14ac:dyDescent="0.25">
      <c r="A7221"/>
      <c r="B7221" s="152"/>
    </row>
    <row r="7222" spans="1:2" x14ac:dyDescent="0.25">
      <c r="A7222"/>
      <c r="B7222" s="152"/>
    </row>
    <row r="7223" spans="1:2" x14ac:dyDescent="0.25">
      <c r="A7223"/>
      <c r="B7223" s="152"/>
    </row>
    <row r="7224" spans="1:2" x14ac:dyDescent="0.25">
      <c r="A7224"/>
      <c r="B7224" s="152"/>
    </row>
    <row r="7225" spans="1:2" x14ac:dyDescent="0.25">
      <c r="A7225"/>
      <c r="B7225" s="152"/>
    </row>
    <row r="7226" spans="1:2" x14ac:dyDescent="0.25">
      <c r="A7226"/>
      <c r="B7226" s="152"/>
    </row>
    <row r="7227" spans="1:2" x14ac:dyDescent="0.25">
      <c r="A7227"/>
      <c r="B7227" s="152"/>
    </row>
    <row r="7228" spans="1:2" x14ac:dyDescent="0.25">
      <c r="A7228"/>
      <c r="B7228" s="152"/>
    </row>
    <row r="7229" spans="1:2" x14ac:dyDescent="0.25">
      <c r="A7229"/>
      <c r="B7229" s="152"/>
    </row>
    <row r="7230" spans="1:2" x14ac:dyDescent="0.25">
      <c r="A7230"/>
      <c r="B7230" s="152"/>
    </row>
    <row r="7231" spans="1:2" x14ac:dyDescent="0.25">
      <c r="A7231"/>
      <c r="B7231" s="152"/>
    </row>
    <row r="7232" spans="1:2" x14ac:dyDescent="0.25">
      <c r="A7232"/>
      <c r="B7232" s="152"/>
    </row>
    <row r="7233" spans="1:2" x14ac:dyDescent="0.25">
      <c r="A7233"/>
      <c r="B7233" s="152"/>
    </row>
    <row r="7234" spans="1:2" x14ac:dyDescent="0.25">
      <c r="A7234"/>
      <c r="B7234" s="152"/>
    </row>
    <row r="7235" spans="1:2" x14ac:dyDescent="0.25">
      <c r="A7235"/>
      <c r="B7235" s="152"/>
    </row>
    <row r="7236" spans="1:2" x14ac:dyDescent="0.25">
      <c r="A7236"/>
      <c r="B7236" s="152"/>
    </row>
    <row r="7237" spans="1:2" x14ac:dyDescent="0.25">
      <c r="A7237"/>
      <c r="B7237" s="152"/>
    </row>
    <row r="7238" spans="1:2" x14ac:dyDescent="0.25">
      <c r="A7238"/>
      <c r="B7238" s="152"/>
    </row>
    <row r="7239" spans="1:2" x14ac:dyDescent="0.25">
      <c r="A7239"/>
      <c r="B7239" s="152"/>
    </row>
    <row r="7240" spans="1:2" x14ac:dyDescent="0.25">
      <c r="A7240"/>
      <c r="B7240" s="152"/>
    </row>
    <row r="7241" spans="1:2" x14ac:dyDescent="0.25">
      <c r="A7241"/>
      <c r="B7241" s="152"/>
    </row>
    <row r="7242" spans="1:2" x14ac:dyDescent="0.25">
      <c r="A7242"/>
      <c r="B7242" s="152"/>
    </row>
    <row r="7243" spans="1:2" x14ac:dyDescent="0.25">
      <c r="A7243"/>
      <c r="B7243" s="152"/>
    </row>
    <row r="7244" spans="1:2" x14ac:dyDescent="0.25">
      <c r="A7244"/>
      <c r="B7244" s="152"/>
    </row>
    <row r="7245" spans="1:2" x14ac:dyDescent="0.25">
      <c r="A7245"/>
      <c r="B7245" s="152"/>
    </row>
    <row r="7246" spans="1:2" x14ac:dyDescent="0.25">
      <c r="A7246"/>
      <c r="B7246" s="152"/>
    </row>
    <row r="7247" spans="1:2" x14ac:dyDescent="0.25">
      <c r="A7247"/>
      <c r="B7247" s="152"/>
    </row>
    <row r="7248" spans="1:2" x14ac:dyDescent="0.25">
      <c r="A7248"/>
      <c r="B7248" s="152"/>
    </row>
    <row r="7249" spans="1:2" x14ac:dyDescent="0.25">
      <c r="A7249"/>
      <c r="B7249" s="152"/>
    </row>
    <row r="7250" spans="1:2" x14ac:dyDescent="0.25">
      <c r="A7250"/>
      <c r="B7250" s="152"/>
    </row>
    <row r="7251" spans="1:2" x14ac:dyDescent="0.25">
      <c r="A7251"/>
      <c r="B7251" s="152"/>
    </row>
    <row r="7252" spans="1:2" x14ac:dyDescent="0.25">
      <c r="A7252"/>
      <c r="B7252" s="152"/>
    </row>
    <row r="7253" spans="1:2" x14ac:dyDescent="0.25">
      <c r="A7253"/>
      <c r="B7253" s="152"/>
    </row>
    <row r="7254" spans="1:2" x14ac:dyDescent="0.25">
      <c r="A7254"/>
      <c r="B7254" s="152"/>
    </row>
    <row r="7255" spans="1:2" x14ac:dyDescent="0.25">
      <c r="A7255"/>
      <c r="B7255" s="152"/>
    </row>
    <row r="7256" spans="1:2" x14ac:dyDescent="0.25">
      <c r="A7256"/>
      <c r="B7256" s="152"/>
    </row>
    <row r="7257" spans="1:2" x14ac:dyDescent="0.25">
      <c r="A7257"/>
      <c r="B7257" s="152"/>
    </row>
    <row r="7258" spans="1:2" x14ac:dyDescent="0.25">
      <c r="A7258"/>
      <c r="B7258" s="152"/>
    </row>
    <row r="7259" spans="1:2" x14ac:dyDescent="0.25">
      <c r="A7259"/>
      <c r="B7259" s="152"/>
    </row>
    <row r="7260" spans="1:2" x14ac:dyDescent="0.25">
      <c r="A7260"/>
      <c r="B7260" s="152"/>
    </row>
    <row r="7261" spans="1:2" x14ac:dyDescent="0.25">
      <c r="A7261"/>
      <c r="B7261" s="152"/>
    </row>
    <row r="7262" spans="1:2" x14ac:dyDescent="0.25">
      <c r="A7262"/>
      <c r="B7262" s="152"/>
    </row>
    <row r="7263" spans="1:2" x14ac:dyDescent="0.25">
      <c r="A7263"/>
      <c r="B7263" s="152"/>
    </row>
    <row r="7264" spans="1:2" x14ac:dyDescent="0.25">
      <c r="A7264"/>
      <c r="B7264" s="152"/>
    </row>
    <row r="7265" spans="1:2" x14ac:dyDescent="0.25">
      <c r="A7265"/>
      <c r="B7265" s="152"/>
    </row>
    <row r="7266" spans="1:2" x14ac:dyDescent="0.25">
      <c r="A7266"/>
      <c r="B7266" s="152"/>
    </row>
    <row r="7267" spans="1:2" x14ac:dyDescent="0.25">
      <c r="A7267"/>
      <c r="B7267" s="152"/>
    </row>
    <row r="7268" spans="1:2" x14ac:dyDescent="0.25">
      <c r="A7268"/>
      <c r="B7268" s="152"/>
    </row>
    <row r="7269" spans="1:2" x14ac:dyDescent="0.25">
      <c r="A7269"/>
      <c r="B7269" s="152"/>
    </row>
    <row r="7270" spans="1:2" x14ac:dyDescent="0.25">
      <c r="A7270"/>
      <c r="B7270" s="152"/>
    </row>
    <row r="7271" spans="1:2" x14ac:dyDescent="0.25">
      <c r="A7271"/>
      <c r="B7271" s="152"/>
    </row>
    <row r="7272" spans="1:2" x14ac:dyDescent="0.25">
      <c r="A7272"/>
      <c r="B7272" s="152"/>
    </row>
    <row r="7273" spans="1:2" x14ac:dyDescent="0.25">
      <c r="A7273"/>
      <c r="B7273" s="152"/>
    </row>
    <row r="7274" spans="1:2" x14ac:dyDescent="0.25">
      <c r="A7274"/>
      <c r="B7274" s="152"/>
    </row>
    <row r="7275" spans="1:2" x14ac:dyDescent="0.25">
      <c r="A7275"/>
      <c r="B7275" s="152"/>
    </row>
    <row r="7276" spans="1:2" x14ac:dyDescent="0.25">
      <c r="A7276"/>
      <c r="B7276" s="152"/>
    </row>
    <row r="7277" spans="1:2" x14ac:dyDescent="0.25">
      <c r="A7277"/>
      <c r="B7277" s="152"/>
    </row>
    <row r="7278" spans="1:2" x14ac:dyDescent="0.25">
      <c r="A7278"/>
      <c r="B7278" s="152"/>
    </row>
    <row r="7279" spans="1:2" x14ac:dyDescent="0.25">
      <c r="A7279"/>
      <c r="B7279" s="152"/>
    </row>
    <row r="7280" spans="1:2" x14ac:dyDescent="0.25">
      <c r="A7280"/>
      <c r="B7280" s="152"/>
    </row>
    <row r="7281" spans="1:2" x14ac:dyDescent="0.25">
      <c r="A7281"/>
      <c r="B7281" s="152"/>
    </row>
    <row r="7282" spans="1:2" x14ac:dyDescent="0.25">
      <c r="A7282"/>
      <c r="B7282" s="152"/>
    </row>
    <row r="7283" spans="1:2" x14ac:dyDescent="0.25">
      <c r="A7283"/>
      <c r="B7283" s="152"/>
    </row>
    <row r="7284" spans="1:2" x14ac:dyDescent="0.25">
      <c r="A7284"/>
      <c r="B7284" s="152"/>
    </row>
    <row r="7285" spans="1:2" x14ac:dyDescent="0.25">
      <c r="A7285"/>
      <c r="B7285" s="152"/>
    </row>
    <row r="7286" spans="1:2" x14ac:dyDescent="0.25">
      <c r="A7286"/>
      <c r="B7286" s="152"/>
    </row>
    <row r="7287" spans="1:2" x14ac:dyDescent="0.25">
      <c r="A7287"/>
      <c r="B7287" s="152"/>
    </row>
    <row r="7288" spans="1:2" x14ac:dyDescent="0.25">
      <c r="A7288"/>
      <c r="B7288" s="152"/>
    </row>
    <row r="7289" spans="1:2" x14ac:dyDescent="0.25">
      <c r="A7289"/>
      <c r="B7289" s="152"/>
    </row>
    <row r="7290" spans="1:2" x14ac:dyDescent="0.25">
      <c r="A7290"/>
      <c r="B7290" s="152"/>
    </row>
    <row r="7291" spans="1:2" x14ac:dyDescent="0.25">
      <c r="A7291"/>
      <c r="B7291" s="152"/>
    </row>
    <row r="7292" spans="1:2" x14ac:dyDescent="0.25">
      <c r="A7292"/>
      <c r="B7292" s="152"/>
    </row>
    <row r="7293" spans="1:2" x14ac:dyDescent="0.25">
      <c r="A7293"/>
      <c r="B7293" s="152"/>
    </row>
    <row r="7294" spans="1:2" x14ac:dyDescent="0.25">
      <c r="A7294"/>
      <c r="B7294" s="152"/>
    </row>
    <row r="7295" spans="1:2" x14ac:dyDescent="0.25">
      <c r="A7295"/>
      <c r="B7295" s="152"/>
    </row>
    <row r="7296" spans="1:2" x14ac:dyDescent="0.25">
      <c r="A7296"/>
      <c r="B7296" s="152"/>
    </row>
    <row r="7297" spans="1:2" x14ac:dyDescent="0.25">
      <c r="A7297"/>
      <c r="B7297" s="152"/>
    </row>
    <row r="7298" spans="1:2" x14ac:dyDescent="0.25">
      <c r="A7298"/>
      <c r="B7298" s="152"/>
    </row>
    <row r="7299" spans="1:2" x14ac:dyDescent="0.25">
      <c r="A7299"/>
      <c r="B7299" s="152"/>
    </row>
    <row r="7300" spans="1:2" x14ac:dyDescent="0.25">
      <c r="A7300"/>
      <c r="B7300" s="152"/>
    </row>
    <row r="7301" spans="1:2" x14ac:dyDescent="0.25">
      <c r="A7301"/>
      <c r="B7301" s="152"/>
    </row>
    <row r="7302" spans="1:2" x14ac:dyDescent="0.25">
      <c r="A7302"/>
      <c r="B7302" s="152"/>
    </row>
    <row r="7303" spans="1:2" x14ac:dyDescent="0.25">
      <c r="A7303"/>
      <c r="B7303" s="152"/>
    </row>
    <row r="7304" spans="1:2" x14ac:dyDescent="0.25">
      <c r="A7304"/>
      <c r="B7304" s="152"/>
    </row>
    <row r="7305" spans="1:2" x14ac:dyDescent="0.25">
      <c r="A7305"/>
      <c r="B7305" s="152"/>
    </row>
    <row r="7306" spans="1:2" x14ac:dyDescent="0.25">
      <c r="A7306"/>
      <c r="B7306" s="152"/>
    </row>
    <row r="7307" spans="1:2" x14ac:dyDescent="0.25">
      <c r="A7307"/>
      <c r="B7307" s="152"/>
    </row>
    <row r="7308" spans="1:2" x14ac:dyDescent="0.25">
      <c r="A7308"/>
      <c r="B7308" s="152"/>
    </row>
    <row r="7309" spans="1:2" x14ac:dyDescent="0.25">
      <c r="A7309"/>
      <c r="B7309" s="152"/>
    </row>
    <row r="7310" spans="1:2" x14ac:dyDescent="0.25">
      <c r="A7310"/>
      <c r="B7310" s="152"/>
    </row>
    <row r="7311" spans="1:2" x14ac:dyDescent="0.25">
      <c r="A7311"/>
      <c r="B7311" s="152"/>
    </row>
    <row r="7312" spans="1:2" x14ac:dyDescent="0.25">
      <c r="A7312"/>
      <c r="B7312" s="152"/>
    </row>
    <row r="7313" spans="1:2" x14ac:dyDescent="0.25">
      <c r="A7313"/>
      <c r="B7313" s="152"/>
    </row>
    <row r="7314" spans="1:2" x14ac:dyDescent="0.25">
      <c r="A7314"/>
      <c r="B7314" s="152"/>
    </row>
    <row r="7315" spans="1:2" x14ac:dyDescent="0.25">
      <c r="A7315"/>
      <c r="B7315" s="152"/>
    </row>
    <row r="7316" spans="1:2" x14ac:dyDescent="0.25">
      <c r="A7316"/>
      <c r="B7316" s="152"/>
    </row>
    <row r="7317" spans="1:2" x14ac:dyDescent="0.25">
      <c r="A7317"/>
      <c r="B7317" s="152"/>
    </row>
    <row r="7318" spans="1:2" x14ac:dyDescent="0.25">
      <c r="A7318"/>
      <c r="B7318" s="152"/>
    </row>
    <row r="7319" spans="1:2" x14ac:dyDescent="0.25">
      <c r="A7319"/>
      <c r="B7319" s="152"/>
    </row>
    <row r="7320" spans="1:2" x14ac:dyDescent="0.25">
      <c r="A7320"/>
      <c r="B7320" s="152"/>
    </row>
    <row r="7321" spans="1:2" x14ac:dyDescent="0.25">
      <c r="A7321"/>
      <c r="B7321" s="152"/>
    </row>
    <row r="7322" spans="1:2" x14ac:dyDescent="0.25">
      <c r="A7322"/>
      <c r="B7322" s="152"/>
    </row>
    <row r="7323" spans="1:2" x14ac:dyDescent="0.25">
      <c r="A7323"/>
      <c r="B7323" s="152"/>
    </row>
    <row r="7324" spans="1:2" x14ac:dyDescent="0.25">
      <c r="A7324"/>
      <c r="B7324" s="152"/>
    </row>
    <row r="7325" spans="1:2" x14ac:dyDescent="0.25">
      <c r="A7325"/>
      <c r="B7325" s="152"/>
    </row>
    <row r="7326" spans="1:2" x14ac:dyDescent="0.25">
      <c r="A7326"/>
      <c r="B7326" s="152"/>
    </row>
    <row r="7327" spans="1:2" x14ac:dyDescent="0.25">
      <c r="A7327"/>
      <c r="B7327" s="152"/>
    </row>
    <row r="7328" spans="1:2" x14ac:dyDescent="0.25">
      <c r="A7328"/>
      <c r="B7328" s="152"/>
    </row>
    <row r="7329" spans="1:2" x14ac:dyDescent="0.25">
      <c r="A7329"/>
      <c r="B7329" s="152"/>
    </row>
    <row r="7330" spans="1:2" x14ac:dyDescent="0.25">
      <c r="A7330"/>
      <c r="B7330" s="152"/>
    </row>
    <row r="7331" spans="1:2" x14ac:dyDescent="0.25">
      <c r="A7331"/>
      <c r="B7331" s="152"/>
    </row>
    <row r="7332" spans="1:2" x14ac:dyDescent="0.25">
      <c r="A7332"/>
      <c r="B7332" s="152"/>
    </row>
    <row r="7333" spans="1:2" x14ac:dyDescent="0.25">
      <c r="A7333"/>
      <c r="B7333" s="152"/>
    </row>
    <row r="7334" spans="1:2" x14ac:dyDescent="0.25">
      <c r="A7334"/>
      <c r="B7334" s="152"/>
    </row>
    <row r="7335" spans="1:2" x14ac:dyDescent="0.25">
      <c r="A7335"/>
      <c r="B7335" s="152"/>
    </row>
    <row r="7336" spans="1:2" x14ac:dyDescent="0.25">
      <c r="A7336"/>
      <c r="B7336" s="152"/>
    </row>
    <row r="7337" spans="1:2" x14ac:dyDescent="0.25">
      <c r="A7337"/>
      <c r="B7337" s="152"/>
    </row>
    <row r="7338" spans="1:2" x14ac:dyDescent="0.25">
      <c r="A7338"/>
      <c r="B7338" s="152"/>
    </row>
    <row r="7339" spans="1:2" x14ac:dyDescent="0.25">
      <c r="A7339"/>
      <c r="B7339" s="152"/>
    </row>
    <row r="7340" spans="1:2" x14ac:dyDescent="0.25">
      <c r="A7340"/>
      <c r="B7340" s="152"/>
    </row>
    <row r="7341" spans="1:2" x14ac:dyDescent="0.25">
      <c r="A7341"/>
      <c r="B7341" s="152"/>
    </row>
    <row r="7342" spans="1:2" x14ac:dyDescent="0.25">
      <c r="A7342"/>
      <c r="B7342" s="152"/>
    </row>
    <row r="7343" spans="1:2" x14ac:dyDescent="0.25">
      <c r="A7343"/>
      <c r="B7343" s="152"/>
    </row>
    <row r="7344" spans="1:2" x14ac:dyDescent="0.25">
      <c r="A7344"/>
      <c r="B7344" s="152"/>
    </row>
    <row r="7345" spans="1:2" x14ac:dyDescent="0.25">
      <c r="A7345"/>
      <c r="B7345" s="152"/>
    </row>
    <row r="7346" spans="1:2" x14ac:dyDescent="0.25">
      <c r="A7346"/>
      <c r="B7346" s="152"/>
    </row>
    <row r="7347" spans="1:2" x14ac:dyDescent="0.25">
      <c r="A7347"/>
      <c r="B7347" s="152"/>
    </row>
    <row r="7348" spans="1:2" x14ac:dyDescent="0.25">
      <c r="A7348"/>
      <c r="B7348" s="152"/>
    </row>
    <row r="7349" spans="1:2" x14ac:dyDescent="0.25">
      <c r="A7349"/>
      <c r="B7349" s="152"/>
    </row>
    <row r="7350" spans="1:2" x14ac:dyDescent="0.25">
      <c r="A7350"/>
      <c r="B7350" s="152"/>
    </row>
    <row r="7351" spans="1:2" x14ac:dyDescent="0.25">
      <c r="A7351"/>
      <c r="B7351" s="152"/>
    </row>
    <row r="7352" spans="1:2" x14ac:dyDescent="0.25">
      <c r="A7352"/>
      <c r="B7352" s="152"/>
    </row>
    <row r="7353" spans="1:2" x14ac:dyDescent="0.25">
      <c r="A7353"/>
      <c r="B7353" s="152"/>
    </row>
    <row r="7354" spans="1:2" x14ac:dyDescent="0.25">
      <c r="A7354"/>
      <c r="B7354" s="152"/>
    </row>
    <row r="7355" spans="1:2" x14ac:dyDescent="0.25">
      <c r="A7355"/>
      <c r="B7355" s="152"/>
    </row>
    <row r="7356" spans="1:2" x14ac:dyDescent="0.25">
      <c r="A7356"/>
      <c r="B7356" s="152"/>
    </row>
    <row r="7357" spans="1:2" x14ac:dyDescent="0.25">
      <c r="A7357"/>
      <c r="B7357" s="152"/>
    </row>
    <row r="7358" spans="1:2" x14ac:dyDescent="0.25">
      <c r="A7358"/>
      <c r="B7358" s="152"/>
    </row>
    <row r="7359" spans="1:2" x14ac:dyDescent="0.25">
      <c r="A7359"/>
      <c r="B7359" s="152"/>
    </row>
    <row r="7360" spans="1:2" x14ac:dyDescent="0.25">
      <c r="A7360"/>
      <c r="B7360" s="152"/>
    </row>
    <row r="7361" spans="1:2" x14ac:dyDescent="0.25">
      <c r="A7361"/>
      <c r="B7361" s="152"/>
    </row>
    <row r="7362" spans="1:2" x14ac:dyDescent="0.25">
      <c r="A7362"/>
      <c r="B7362" s="152"/>
    </row>
    <row r="7363" spans="1:2" x14ac:dyDescent="0.25">
      <c r="A7363"/>
      <c r="B7363" s="152"/>
    </row>
    <row r="7364" spans="1:2" x14ac:dyDescent="0.25">
      <c r="A7364"/>
      <c r="B7364" s="152"/>
    </row>
    <row r="7365" spans="1:2" x14ac:dyDescent="0.25">
      <c r="A7365"/>
      <c r="B7365" s="152"/>
    </row>
    <row r="7366" spans="1:2" x14ac:dyDescent="0.25">
      <c r="A7366"/>
      <c r="B7366" s="152"/>
    </row>
    <row r="7367" spans="1:2" x14ac:dyDescent="0.25">
      <c r="A7367"/>
      <c r="B7367" s="152"/>
    </row>
    <row r="7368" spans="1:2" x14ac:dyDescent="0.25">
      <c r="A7368"/>
      <c r="B7368" s="152"/>
    </row>
    <row r="7369" spans="1:2" x14ac:dyDescent="0.25">
      <c r="A7369"/>
      <c r="B7369" s="152"/>
    </row>
    <row r="7370" spans="1:2" x14ac:dyDescent="0.25">
      <c r="A7370"/>
      <c r="B7370" s="152"/>
    </row>
    <row r="7371" spans="1:2" x14ac:dyDescent="0.25">
      <c r="A7371"/>
      <c r="B7371" s="152"/>
    </row>
    <row r="7372" spans="1:2" x14ac:dyDescent="0.25">
      <c r="A7372"/>
      <c r="B7372" s="152"/>
    </row>
    <row r="7373" spans="1:2" x14ac:dyDescent="0.25">
      <c r="A7373"/>
      <c r="B7373" s="152"/>
    </row>
    <row r="7374" spans="1:2" x14ac:dyDescent="0.25">
      <c r="A7374"/>
      <c r="B7374" s="152"/>
    </row>
    <row r="7375" spans="1:2" x14ac:dyDescent="0.25">
      <c r="A7375"/>
      <c r="B7375" s="152"/>
    </row>
    <row r="7376" spans="1:2" x14ac:dyDescent="0.25">
      <c r="A7376"/>
      <c r="B7376" s="152"/>
    </row>
    <row r="7377" spans="1:2" x14ac:dyDescent="0.25">
      <c r="A7377"/>
      <c r="B7377" s="152"/>
    </row>
    <row r="7378" spans="1:2" x14ac:dyDescent="0.25">
      <c r="A7378"/>
      <c r="B7378" s="152"/>
    </row>
    <row r="7379" spans="1:2" x14ac:dyDescent="0.25">
      <c r="A7379"/>
      <c r="B7379" s="152"/>
    </row>
    <row r="7380" spans="1:2" x14ac:dyDescent="0.25">
      <c r="A7380"/>
      <c r="B7380" s="152"/>
    </row>
    <row r="7381" spans="1:2" x14ac:dyDescent="0.25">
      <c r="A7381"/>
      <c r="B7381" s="152"/>
    </row>
    <row r="7382" spans="1:2" x14ac:dyDescent="0.25">
      <c r="A7382"/>
      <c r="B7382" s="152"/>
    </row>
    <row r="7383" spans="1:2" x14ac:dyDescent="0.25">
      <c r="A7383"/>
      <c r="B7383" s="152"/>
    </row>
    <row r="7384" spans="1:2" x14ac:dyDescent="0.25">
      <c r="A7384"/>
      <c r="B7384" s="152"/>
    </row>
    <row r="7385" spans="1:2" x14ac:dyDescent="0.25">
      <c r="A7385"/>
      <c r="B7385" s="152"/>
    </row>
    <row r="7386" spans="1:2" x14ac:dyDescent="0.25">
      <c r="A7386"/>
      <c r="B7386" s="152"/>
    </row>
    <row r="7387" spans="1:2" x14ac:dyDescent="0.25">
      <c r="A7387"/>
      <c r="B7387" s="152"/>
    </row>
    <row r="7388" spans="1:2" x14ac:dyDescent="0.25">
      <c r="A7388"/>
      <c r="B7388" s="152"/>
    </row>
    <row r="7389" spans="1:2" x14ac:dyDescent="0.25">
      <c r="A7389"/>
      <c r="B7389" s="152"/>
    </row>
    <row r="7390" spans="1:2" x14ac:dyDescent="0.25">
      <c r="A7390"/>
      <c r="B7390" s="152"/>
    </row>
    <row r="7391" spans="1:2" x14ac:dyDescent="0.25">
      <c r="A7391"/>
      <c r="B7391" s="152"/>
    </row>
    <row r="7392" spans="1:2" x14ac:dyDescent="0.25">
      <c r="A7392"/>
      <c r="B7392" s="152"/>
    </row>
    <row r="7393" spans="1:2" x14ac:dyDescent="0.25">
      <c r="A7393"/>
      <c r="B7393" s="152"/>
    </row>
    <row r="7394" spans="1:2" x14ac:dyDescent="0.25">
      <c r="A7394"/>
      <c r="B7394" s="152"/>
    </row>
    <row r="7395" spans="1:2" x14ac:dyDescent="0.25">
      <c r="A7395"/>
      <c r="B7395" s="152"/>
    </row>
    <row r="7396" spans="1:2" x14ac:dyDescent="0.25">
      <c r="A7396"/>
      <c r="B7396" s="152"/>
    </row>
    <row r="7397" spans="1:2" x14ac:dyDescent="0.25">
      <c r="A7397"/>
      <c r="B7397" s="152"/>
    </row>
    <row r="7398" spans="1:2" x14ac:dyDescent="0.25">
      <c r="A7398"/>
      <c r="B7398" s="152"/>
    </row>
    <row r="7399" spans="1:2" x14ac:dyDescent="0.25">
      <c r="A7399"/>
      <c r="B7399" s="152"/>
    </row>
    <row r="7400" spans="1:2" x14ac:dyDescent="0.25">
      <c r="A7400"/>
      <c r="B7400" s="152"/>
    </row>
    <row r="7401" spans="1:2" x14ac:dyDescent="0.25">
      <c r="A7401"/>
      <c r="B7401" s="152"/>
    </row>
    <row r="7402" spans="1:2" x14ac:dyDescent="0.25">
      <c r="A7402"/>
      <c r="B7402" s="152"/>
    </row>
    <row r="7403" spans="1:2" x14ac:dyDescent="0.25">
      <c r="A7403"/>
      <c r="B7403" s="152"/>
    </row>
    <row r="7404" spans="1:2" x14ac:dyDescent="0.25">
      <c r="A7404"/>
      <c r="B7404" s="152"/>
    </row>
    <row r="7405" spans="1:2" x14ac:dyDescent="0.25">
      <c r="A7405"/>
      <c r="B7405" s="152"/>
    </row>
    <row r="7406" spans="1:2" x14ac:dyDescent="0.25">
      <c r="A7406"/>
      <c r="B7406" s="152"/>
    </row>
    <row r="7407" spans="1:2" x14ac:dyDescent="0.25">
      <c r="A7407"/>
      <c r="B7407" s="152"/>
    </row>
    <row r="7408" spans="1:2" x14ac:dyDescent="0.25">
      <c r="A7408"/>
      <c r="B7408" s="152"/>
    </row>
    <row r="7409" spans="1:2" x14ac:dyDescent="0.25">
      <c r="A7409"/>
      <c r="B7409" s="152"/>
    </row>
    <row r="7410" spans="1:2" x14ac:dyDescent="0.25">
      <c r="A7410"/>
      <c r="B7410" s="152"/>
    </row>
    <row r="7411" spans="1:2" x14ac:dyDescent="0.25">
      <c r="A7411"/>
      <c r="B7411" s="152"/>
    </row>
    <row r="7412" spans="1:2" x14ac:dyDescent="0.25">
      <c r="A7412"/>
      <c r="B7412" s="152"/>
    </row>
    <row r="7413" spans="1:2" x14ac:dyDescent="0.25">
      <c r="A7413"/>
      <c r="B7413" s="152"/>
    </row>
    <row r="7414" spans="1:2" x14ac:dyDescent="0.25">
      <c r="A7414"/>
      <c r="B7414" s="152"/>
    </row>
    <row r="7415" spans="1:2" x14ac:dyDescent="0.25">
      <c r="A7415"/>
      <c r="B7415" s="152"/>
    </row>
    <row r="7416" spans="1:2" x14ac:dyDescent="0.25">
      <c r="A7416"/>
      <c r="B7416" s="152"/>
    </row>
    <row r="7417" spans="1:2" x14ac:dyDescent="0.25">
      <c r="A7417"/>
      <c r="B7417" s="152"/>
    </row>
    <row r="7418" spans="1:2" x14ac:dyDescent="0.25">
      <c r="A7418"/>
      <c r="B7418" s="152"/>
    </row>
    <row r="7419" spans="1:2" x14ac:dyDescent="0.25">
      <c r="A7419"/>
      <c r="B7419" s="152"/>
    </row>
    <row r="7420" spans="1:2" x14ac:dyDescent="0.25">
      <c r="A7420"/>
      <c r="B7420" s="152"/>
    </row>
    <row r="7421" spans="1:2" x14ac:dyDescent="0.25">
      <c r="A7421"/>
      <c r="B7421" s="152"/>
    </row>
    <row r="7422" spans="1:2" x14ac:dyDescent="0.25">
      <c r="A7422"/>
      <c r="B7422" s="152"/>
    </row>
    <row r="7423" spans="1:2" x14ac:dyDescent="0.25">
      <c r="A7423"/>
      <c r="B7423" s="152"/>
    </row>
    <row r="7424" spans="1:2" x14ac:dyDescent="0.25">
      <c r="A7424"/>
      <c r="B7424" s="152"/>
    </row>
    <row r="7425" spans="1:2" x14ac:dyDescent="0.25">
      <c r="A7425"/>
      <c r="B7425" s="152"/>
    </row>
    <row r="7426" spans="1:2" x14ac:dyDescent="0.25">
      <c r="A7426"/>
      <c r="B7426" s="152"/>
    </row>
    <row r="7427" spans="1:2" x14ac:dyDescent="0.25">
      <c r="A7427"/>
      <c r="B7427" s="152"/>
    </row>
    <row r="7428" spans="1:2" x14ac:dyDescent="0.25">
      <c r="A7428"/>
      <c r="B7428" s="152"/>
    </row>
    <row r="7429" spans="1:2" x14ac:dyDescent="0.25">
      <c r="A7429"/>
      <c r="B7429" s="152"/>
    </row>
    <row r="7430" spans="1:2" x14ac:dyDescent="0.25">
      <c r="A7430"/>
      <c r="B7430" s="152"/>
    </row>
    <row r="7431" spans="1:2" x14ac:dyDescent="0.25">
      <c r="A7431"/>
      <c r="B7431" s="152"/>
    </row>
    <row r="7432" spans="1:2" x14ac:dyDescent="0.25">
      <c r="A7432"/>
      <c r="B7432" s="152"/>
    </row>
    <row r="7433" spans="1:2" x14ac:dyDescent="0.25">
      <c r="A7433"/>
      <c r="B7433" s="152"/>
    </row>
    <row r="7434" spans="1:2" x14ac:dyDescent="0.25">
      <c r="A7434"/>
      <c r="B7434" s="152"/>
    </row>
    <row r="7435" spans="1:2" x14ac:dyDescent="0.25">
      <c r="A7435"/>
      <c r="B7435" s="152"/>
    </row>
    <row r="7436" spans="1:2" x14ac:dyDescent="0.25">
      <c r="A7436"/>
      <c r="B7436" s="152"/>
    </row>
    <row r="7437" spans="1:2" x14ac:dyDescent="0.25">
      <c r="A7437"/>
      <c r="B7437" s="152"/>
    </row>
    <row r="7438" spans="1:2" x14ac:dyDescent="0.25">
      <c r="A7438"/>
      <c r="B7438" s="152"/>
    </row>
    <row r="7439" spans="1:2" x14ac:dyDescent="0.25">
      <c r="A7439"/>
      <c r="B7439" s="152"/>
    </row>
    <row r="7440" spans="1:2" x14ac:dyDescent="0.25">
      <c r="A7440"/>
      <c r="B7440" s="152"/>
    </row>
    <row r="7441" spans="1:2" x14ac:dyDescent="0.25">
      <c r="A7441"/>
      <c r="B7441" s="152"/>
    </row>
    <row r="7442" spans="1:2" x14ac:dyDescent="0.25">
      <c r="A7442"/>
      <c r="B7442" s="152"/>
    </row>
    <row r="7443" spans="1:2" x14ac:dyDescent="0.25">
      <c r="A7443"/>
      <c r="B7443" s="152"/>
    </row>
    <row r="7444" spans="1:2" x14ac:dyDescent="0.25">
      <c r="A7444"/>
      <c r="B7444" s="152"/>
    </row>
    <row r="7445" spans="1:2" x14ac:dyDescent="0.25">
      <c r="A7445"/>
      <c r="B7445" s="152"/>
    </row>
    <row r="7446" spans="1:2" x14ac:dyDescent="0.25">
      <c r="A7446"/>
      <c r="B7446" s="152"/>
    </row>
    <row r="7447" spans="1:2" x14ac:dyDescent="0.25">
      <c r="A7447"/>
      <c r="B7447" s="152"/>
    </row>
    <row r="7448" spans="1:2" x14ac:dyDescent="0.25">
      <c r="A7448"/>
      <c r="B7448" s="152"/>
    </row>
    <row r="7449" spans="1:2" x14ac:dyDescent="0.25">
      <c r="A7449"/>
      <c r="B7449" s="152"/>
    </row>
    <row r="7450" spans="1:2" x14ac:dyDescent="0.25">
      <c r="A7450"/>
      <c r="B7450" s="152"/>
    </row>
    <row r="7451" spans="1:2" x14ac:dyDescent="0.25">
      <c r="A7451"/>
      <c r="B7451" s="152"/>
    </row>
    <row r="7452" spans="1:2" x14ac:dyDescent="0.25">
      <c r="A7452"/>
      <c r="B7452" s="152"/>
    </row>
    <row r="7453" spans="1:2" x14ac:dyDescent="0.25">
      <c r="A7453"/>
      <c r="B7453" s="152"/>
    </row>
    <row r="7454" spans="1:2" x14ac:dyDescent="0.25">
      <c r="A7454"/>
      <c r="B7454" s="152"/>
    </row>
    <row r="7455" spans="1:2" x14ac:dyDescent="0.25">
      <c r="A7455"/>
      <c r="B7455" s="152"/>
    </row>
    <row r="7456" spans="1:2" x14ac:dyDescent="0.25">
      <c r="A7456"/>
      <c r="B7456" s="152"/>
    </row>
    <row r="7457" spans="1:2" x14ac:dyDescent="0.25">
      <c r="A7457"/>
      <c r="B7457" s="152"/>
    </row>
    <row r="7458" spans="1:2" x14ac:dyDescent="0.25">
      <c r="A7458"/>
      <c r="B7458" s="152"/>
    </row>
    <row r="7459" spans="1:2" x14ac:dyDescent="0.25">
      <c r="A7459"/>
      <c r="B7459" s="152"/>
    </row>
    <row r="7460" spans="1:2" x14ac:dyDescent="0.25">
      <c r="A7460"/>
      <c r="B7460" s="152"/>
    </row>
    <row r="7461" spans="1:2" x14ac:dyDescent="0.25">
      <c r="A7461"/>
      <c r="B7461" s="152"/>
    </row>
    <row r="7462" spans="1:2" x14ac:dyDescent="0.25">
      <c r="A7462"/>
      <c r="B7462" s="152"/>
    </row>
    <row r="7463" spans="1:2" x14ac:dyDescent="0.25">
      <c r="A7463"/>
      <c r="B7463" s="152"/>
    </row>
    <row r="7464" spans="1:2" x14ac:dyDescent="0.25">
      <c r="A7464"/>
      <c r="B7464" s="152"/>
    </row>
    <row r="7465" spans="1:2" x14ac:dyDescent="0.25">
      <c r="A7465"/>
      <c r="B7465" s="152"/>
    </row>
    <row r="7466" spans="1:2" x14ac:dyDescent="0.25">
      <c r="A7466"/>
      <c r="B7466" s="152"/>
    </row>
    <row r="7467" spans="1:2" x14ac:dyDescent="0.25">
      <c r="A7467"/>
      <c r="B7467" s="152"/>
    </row>
    <row r="7468" spans="1:2" x14ac:dyDescent="0.25">
      <c r="A7468"/>
      <c r="B7468" s="152"/>
    </row>
    <row r="7469" spans="1:2" x14ac:dyDescent="0.25">
      <c r="A7469"/>
      <c r="B7469" s="152"/>
    </row>
    <row r="7470" spans="1:2" x14ac:dyDescent="0.25">
      <c r="A7470"/>
      <c r="B7470" s="152"/>
    </row>
    <row r="7471" spans="1:2" x14ac:dyDescent="0.25">
      <c r="A7471"/>
      <c r="B7471" s="152"/>
    </row>
    <row r="7472" spans="1:2" x14ac:dyDescent="0.25">
      <c r="A7472"/>
      <c r="B7472" s="152"/>
    </row>
    <row r="7473" spans="1:2" x14ac:dyDescent="0.25">
      <c r="A7473"/>
      <c r="B7473" s="152"/>
    </row>
    <row r="7474" spans="1:2" x14ac:dyDescent="0.25">
      <c r="A7474"/>
      <c r="B7474" s="152"/>
    </row>
    <row r="7475" spans="1:2" x14ac:dyDescent="0.25">
      <c r="A7475"/>
      <c r="B7475" s="152"/>
    </row>
    <row r="7476" spans="1:2" x14ac:dyDescent="0.25">
      <c r="A7476"/>
      <c r="B7476" s="152"/>
    </row>
    <row r="7477" spans="1:2" x14ac:dyDescent="0.25">
      <c r="A7477"/>
      <c r="B7477" s="152"/>
    </row>
    <row r="7478" spans="1:2" x14ac:dyDescent="0.25">
      <c r="A7478"/>
      <c r="B7478" s="152"/>
    </row>
    <row r="7479" spans="1:2" x14ac:dyDescent="0.25">
      <c r="A7479"/>
      <c r="B7479" s="152"/>
    </row>
    <row r="7480" spans="1:2" x14ac:dyDescent="0.25">
      <c r="A7480"/>
      <c r="B7480" s="152"/>
    </row>
    <row r="7481" spans="1:2" x14ac:dyDescent="0.25">
      <c r="A7481"/>
      <c r="B7481" s="152"/>
    </row>
    <row r="7482" spans="1:2" x14ac:dyDescent="0.25">
      <c r="A7482"/>
      <c r="B7482" s="152"/>
    </row>
    <row r="7483" spans="1:2" x14ac:dyDescent="0.25">
      <c r="A7483"/>
      <c r="B7483" s="152"/>
    </row>
    <row r="7484" spans="1:2" x14ac:dyDescent="0.25">
      <c r="A7484"/>
      <c r="B7484" s="152"/>
    </row>
    <row r="7485" spans="1:2" x14ac:dyDescent="0.25">
      <c r="A7485"/>
      <c r="B7485" s="152"/>
    </row>
    <row r="7486" spans="1:2" x14ac:dyDescent="0.25">
      <c r="A7486"/>
      <c r="B7486" s="152"/>
    </row>
    <row r="7487" spans="1:2" x14ac:dyDescent="0.25">
      <c r="A7487"/>
      <c r="B7487" s="152"/>
    </row>
    <row r="7488" spans="1:2" x14ac:dyDescent="0.25">
      <c r="A7488"/>
      <c r="B7488" s="152"/>
    </row>
    <row r="7489" spans="1:2" x14ac:dyDescent="0.25">
      <c r="A7489"/>
      <c r="B7489" s="152"/>
    </row>
    <row r="7490" spans="1:2" x14ac:dyDescent="0.25">
      <c r="A7490"/>
      <c r="B7490" s="152"/>
    </row>
    <row r="7491" spans="1:2" x14ac:dyDescent="0.25">
      <c r="A7491"/>
      <c r="B7491" s="152"/>
    </row>
    <row r="7492" spans="1:2" x14ac:dyDescent="0.25">
      <c r="A7492"/>
      <c r="B7492" s="152"/>
    </row>
    <row r="7493" spans="1:2" x14ac:dyDescent="0.25">
      <c r="A7493"/>
      <c r="B7493" s="152"/>
    </row>
    <row r="7494" spans="1:2" x14ac:dyDescent="0.25">
      <c r="A7494"/>
      <c r="B7494" s="152"/>
    </row>
    <row r="7495" spans="1:2" x14ac:dyDescent="0.25">
      <c r="A7495"/>
      <c r="B7495" s="152"/>
    </row>
    <row r="7496" spans="1:2" x14ac:dyDescent="0.25">
      <c r="A7496"/>
      <c r="B7496" s="152"/>
    </row>
    <row r="7497" spans="1:2" x14ac:dyDescent="0.25">
      <c r="A7497"/>
      <c r="B7497" s="152"/>
    </row>
    <row r="7498" spans="1:2" x14ac:dyDescent="0.25">
      <c r="A7498"/>
      <c r="B7498" s="152"/>
    </row>
    <row r="7499" spans="1:2" x14ac:dyDescent="0.25">
      <c r="A7499"/>
      <c r="B7499" s="152"/>
    </row>
    <row r="7500" spans="1:2" x14ac:dyDescent="0.25">
      <c r="A7500"/>
      <c r="B7500" s="152"/>
    </row>
    <row r="7501" spans="1:2" x14ac:dyDescent="0.25">
      <c r="A7501"/>
      <c r="B7501" s="152"/>
    </row>
    <row r="7502" spans="1:2" x14ac:dyDescent="0.25">
      <c r="A7502"/>
      <c r="B7502" s="152"/>
    </row>
    <row r="7503" spans="1:2" x14ac:dyDescent="0.25">
      <c r="A7503"/>
      <c r="B7503" s="152"/>
    </row>
    <row r="7504" spans="1:2" x14ac:dyDescent="0.25">
      <c r="A7504"/>
      <c r="B7504" s="152"/>
    </row>
    <row r="7505" spans="1:2" x14ac:dyDescent="0.25">
      <c r="A7505"/>
      <c r="B7505" s="152"/>
    </row>
    <row r="7506" spans="1:2" x14ac:dyDescent="0.25">
      <c r="A7506"/>
      <c r="B7506" s="152"/>
    </row>
    <row r="7507" spans="1:2" x14ac:dyDescent="0.25">
      <c r="A7507"/>
      <c r="B7507" s="152"/>
    </row>
    <row r="7508" spans="1:2" x14ac:dyDescent="0.25">
      <c r="A7508"/>
      <c r="B7508" s="152"/>
    </row>
    <row r="7509" spans="1:2" x14ac:dyDescent="0.25">
      <c r="A7509"/>
      <c r="B7509" s="152"/>
    </row>
    <row r="7510" spans="1:2" x14ac:dyDescent="0.25">
      <c r="A7510"/>
      <c r="B7510" s="152"/>
    </row>
    <row r="7511" spans="1:2" x14ac:dyDescent="0.25">
      <c r="A7511"/>
      <c r="B7511" s="152"/>
    </row>
    <row r="7512" spans="1:2" x14ac:dyDescent="0.25">
      <c r="A7512"/>
      <c r="B7512" s="152"/>
    </row>
    <row r="7513" spans="1:2" x14ac:dyDescent="0.25">
      <c r="A7513"/>
      <c r="B7513" s="152"/>
    </row>
    <row r="7514" spans="1:2" x14ac:dyDescent="0.25">
      <c r="A7514"/>
      <c r="B7514" s="152"/>
    </row>
    <row r="7515" spans="1:2" x14ac:dyDescent="0.25">
      <c r="A7515"/>
      <c r="B7515" s="152"/>
    </row>
    <row r="7516" spans="1:2" x14ac:dyDescent="0.25">
      <c r="A7516"/>
      <c r="B7516" s="152"/>
    </row>
    <row r="7517" spans="1:2" x14ac:dyDescent="0.25">
      <c r="A7517"/>
      <c r="B7517" s="152"/>
    </row>
    <row r="7518" spans="1:2" x14ac:dyDescent="0.25">
      <c r="A7518"/>
      <c r="B7518" s="152"/>
    </row>
    <row r="7519" spans="1:2" x14ac:dyDescent="0.25">
      <c r="A7519"/>
      <c r="B7519" s="152"/>
    </row>
    <row r="7520" spans="1:2" x14ac:dyDescent="0.25">
      <c r="A7520"/>
      <c r="B7520" s="152"/>
    </row>
    <row r="7521" spans="1:2" x14ac:dyDescent="0.25">
      <c r="A7521"/>
      <c r="B7521" s="152"/>
    </row>
    <row r="7522" spans="1:2" x14ac:dyDescent="0.25">
      <c r="A7522"/>
      <c r="B7522" s="152"/>
    </row>
    <row r="7523" spans="1:2" x14ac:dyDescent="0.25">
      <c r="A7523"/>
      <c r="B7523" s="152"/>
    </row>
    <row r="7524" spans="1:2" x14ac:dyDescent="0.25">
      <c r="A7524"/>
      <c r="B7524" s="152"/>
    </row>
    <row r="7525" spans="1:2" x14ac:dyDescent="0.25">
      <c r="A7525"/>
      <c r="B7525" s="152"/>
    </row>
    <row r="7526" spans="1:2" x14ac:dyDescent="0.25">
      <c r="A7526"/>
      <c r="B7526" s="152"/>
    </row>
    <row r="7527" spans="1:2" x14ac:dyDescent="0.25">
      <c r="A7527"/>
      <c r="B7527" s="152"/>
    </row>
    <row r="7528" spans="1:2" x14ac:dyDescent="0.25">
      <c r="A7528"/>
      <c r="B7528" s="152"/>
    </row>
    <row r="7529" spans="1:2" x14ac:dyDescent="0.25">
      <c r="A7529"/>
      <c r="B7529" s="152"/>
    </row>
    <row r="7530" spans="1:2" x14ac:dyDescent="0.25">
      <c r="A7530"/>
      <c r="B7530" s="152"/>
    </row>
    <row r="7531" spans="1:2" x14ac:dyDescent="0.25">
      <c r="A7531"/>
      <c r="B7531" s="152"/>
    </row>
    <row r="7532" spans="1:2" x14ac:dyDescent="0.25">
      <c r="A7532"/>
      <c r="B7532" s="152"/>
    </row>
    <row r="7533" spans="1:2" x14ac:dyDescent="0.25">
      <c r="A7533"/>
      <c r="B7533" s="152"/>
    </row>
    <row r="7534" spans="1:2" x14ac:dyDescent="0.25">
      <c r="A7534"/>
      <c r="B7534" s="152"/>
    </row>
    <row r="7535" spans="1:2" x14ac:dyDescent="0.25">
      <c r="A7535"/>
      <c r="B7535" s="152"/>
    </row>
    <row r="7536" spans="1:2" x14ac:dyDescent="0.25">
      <c r="A7536"/>
      <c r="B7536" s="152"/>
    </row>
    <row r="7537" spans="1:2" x14ac:dyDescent="0.25">
      <c r="A7537"/>
      <c r="B7537" s="152"/>
    </row>
    <row r="7538" spans="1:2" x14ac:dyDescent="0.25">
      <c r="A7538"/>
      <c r="B7538" s="152"/>
    </row>
    <row r="7539" spans="1:2" x14ac:dyDescent="0.25">
      <c r="A7539"/>
      <c r="B7539" s="152"/>
    </row>
    <row r="7540" spans="1:2" x14ac:dyDescent="0.25">
      <c r="A7540"/>
      <c r="B7540" s="152"/>
    </row>
    <row r="7541" spans="1:2" x14ac:dyDescent="0.25">
      <c r="A7541"/>
      <c r="B7541" s="152"/>
    </row>
    <row r="7542" spans="1:2" x14ac:dyDescent="0.25">
      <c r="A7542"/>
      <c r="B7542" s="152"/>
    </row>
    <row r="7543" spans="1:2" x14ac:dyDescent="0.25">
      <c r="A7543"/>
      <c r="B7543" s="152"/>
    </row>
    <row r="7544" spans="1:2" x14ac:dyDescent="0.25">
      <c r="A7544"/>
      <c r="B7544" s="152"/>
    </row>
    <row r="7545" spans="1:2" x14ac:dyDescent="0.25">
      <c r="A7545"/>
      <c r="B7545" s="152"/>
    </row>
    <row r="7546" spans="1:2" x14ac:dyDescent="0.25">
      <c r="A7546"/>
      <c r="B7546" s="152"/>
    </row>
    <row r="7547" spans="1:2" x14ac:dyDescent="0.25">
      <c r="A7547"/>
      <c r="B7547" s="152"/>
    </row>
    <row r="7548" spans="1:2" x14ac:dyDescent="0.25">
      <c r="A7548"/>
      <c r="B7548" s="152"/>
    </row>
    <row r="7549" spans="1:2" x14ac:dyDescent="0.25">
      <c r="A7549"/>
      <c r="B7549" s="152"/>
    </row>
    <row r="7550" spans="1:2" x14ac:dyDescent="0.25">
      <c r="A7550"/>
      <c r="B7550" s="152"/>
    </row>
    <row r="7551" spans="1:2" x14ac:dyDescent="0.25">
      <c r="A7551"/>
      <c r="B7551" s="152"/>
    </row>
    <row r="7552" spans="1:2" x14ac:dyDescent="0.25">
      <c r="A7552"/>
      <c r="B7552" s="152"/>
    </row>
    <row r="7553" spans="1:2" x14ac:dyDescent="0.25">
      <c r="A7553"/>
      <c r="B7553" s="152"/>
    </row>
    <row r="7554" spans="1:2" x14ac:dyDescent="0.25">
      <c r="A7554"/>
      <c r="B7554" s="152"/>
    </row>
    <row r="7555" spans="1:2" x14ac:dyDescent="0.25">
      <c r="A7555"/>
      <c r="B7555" s="152"/>
    </row>
    <row r="7556" spans="1:2" x14ac:dyDescent="0.25">
      <c r="A7556"/>
      <c r="B7556" s="152"/>
    </row>
    <row r="7557" spans="1:2" x14ac:dyDescent="0.25">
      <c r="A7557"/>
      <c r="B7557" s="152"/>
    </row>
    <row r="7558" spans="1:2" x14ac:dyDescent="0.25">
      <c r="A7558"/>
      <c r="B7558" s="152"/>
    </row>
    <row r="7559" spans="1:2" x14ac:dyDescent="0.25">
      <c r="A7559"/>
      <c r="B7559" s="152"/>
    </row>
    <row r="7560" spans="1:2" x14ac:dyDescent="0.25">
      <c r="A7560"/>
      <c r="B7560" s="152"/>
    </row>
    <row r="7561" spans="1:2" x14ac:dyDescent="0.25">
      <c r="A7561"/>
      <c r="B7561" s="152"/>
    </row>
    <row r="7562" spans="1:2" x14ac:dyDescent="0.25">
      <c r="A7562"/>
      <c r="B7562" s="152"/>
    </row>
    <row r="7563" spans="1:2" x14ac:dyDescent="0.25">
      <c r="A7563"/>
      <c r="B7563" s="152"/>
    </row>
    <row r="7564" spans="1:2" x14ac:dyDescent="0.25">
      <c r="A7564"/>
      <c r="B7564" s="152"/>
    </row>
    <row r="7565" spans="1:2" x14ac:dyDescent="0.25">
      <c r="A7565"/>
      <c r="B7565" s="152"/>
    </row>
    <row r="7566" spans="1:2" x14ac:dyDescent="0.25">
      <c r="A7566"/>
      <c r="B7566" s="152"/>
    </row>
    <row r="7567" spans="1:2" x14ac:dyDescent="0.25">
      <c r="A7567"/>
      <c r="B7567" s="152"/>
    </row>
    <row r="7568" spans="1:2" x14ac:dyDescent="0.25">
      <c r="A7568"/>
      <c r="B7568" s="152"/>
    </row>
    <row r="7569" spans="1:2" x14ac:dyDescent="0.25">
      <c r="A7569"/>
      <c r="B7569" s="152"/>
    </row>
    <row r="7570" spans="1:2" x14ac:dyDescent="0.25">
      <c r="A7570"/>
      <c r="B7570" s="152"/>
    </row>
    <row r="7571" spans="1:2" x14ac:dyDescent="0.25">
      <c r="A7571"/>
      <c r="B7571" s="152"/>
    </row>
    <row r="7572" spans="1:2" x14ac:dyDescent="0.25">
      <c r="A7572"/>
      <c r="B7572" s="152"/>
    </row>
    <row r="7573" spans="1:2" x14ac:dyDescent="0.25">
      <c r="A7573"/>
      <c r="B7573" s="152"/>
    </row>
    <row r="7574" spans="1:2" x14ac:dyDescent="0.25">
      <c r="A7574"/>
      <c r="B7574" s="152"/>
    </row>
    <row r="7575" spans="1:2" x14ac:dyDescent="0.25">
      <c r="A7575"/>
      <c r="B7575" s="152"/>
    </row>
    <row r="7576" spans="1:2" x14ac:dyDescent="0.25">
      <c r="A7576"/>
      <c r="B7576" s="152"/>
    </row>
    <row r="7577" spans="1:2" x14ac:dyDescent="0.25">
      <c r="A7577"/>
      <c r="B7577" s="152"/>
    </row>
    <row r="7578" spans="1:2" x14ac:dyDescent="0.25">
      <c r="A7578"/>
      <c r="B7578" s="152"/>
    </row>
    <row r="7579" spans="1:2" x14ac:dyDescent="0.25">
      <c r="A7579"/>
      <c r="B7579" s="152"/>
    </row>
    <row r="7580" spans="1:2" x14ac:dyDescent="0.25">
      <c r="A7580"/>
      <c r="B7580" s="152"/>
    </row>
    <row r="7581" spans="1:2" x14ac:dyDescent="0.25">
      <c r="A7581"/>
      <c r="B7581" s="152"/>
    </row>
    <row r="7582" spans="1:2" x14ac:dyDescent="0.25">
      <c r="A7582"/>
      <c r="B7582" s="152"/>
    </row>
    <row r="7583" spans="1:2" x14ac:dyDescent="0.25">
      <c r="A7583"/>
      <c r="B7583" s="152"/>
    </row>
    <row r="7584" spans="1:2" x14ac:dyDescent="0.25">
      <c r="A7584"/>
      <c r="B7584" s="152"/>
    </row>
    <row r="7585" spans="1:2" x14ac:dyDescent="0.25">
      <c r="A7585"/>
      <c r="B7585" s="152"/>
    </row>
    <row r="7586" spans="1:2" x14ac:dyDescent="0.25">
      <c r="A7586"/>
      <c r="B7586" s="152"/>
    </row>
    <row r="7587" spans="1:2" x14ac:dyDescent="0.25">
      <c r="A7587"/>
      <c r="B7587" s="152"/>
    </row>
    <row r="7588" spans="1:2" x14ac:dyDescent="0.25">
      <c r="A7588"/>
      <c r="B7588" s="152"/>
    </row>
    <row r="7589" spans="1:2" x14ac:dyDescent="0.25">
      <c r="A7589"/>
      <c r="B7589" s="152"/>
    </row>
    <row r="7590" spans="1:2" x14ac:dyDescent="0.25">
      <c r="A7590"/>
      <c r="B7590" s="152"/>
    </row>
    <row r="7591" spans="1:2" x14ac:dyDescent="0.25">
      <c r="A7591"/>
      <c r="B7591" s="152"/>
    </row>
    <row r="7592" spans="1:2" x14ac:dyDescent="0.25">
      <c r="A7592"/>
      <c r="B7592" s="152"/>
    </row>
    <row r="7593" spans="1:2" x14ac:dyDescent="0.25">
      <c r="A7593"/>
      <c r="B7593" s="152"/>
    </row>
    <row r="7594" spans="1:2" x14ac:dyDescent="0.25">
      <c r="A7594"/>
      <c r="B7594" s="152"/>
    </row>
    <row r="7595" spans="1:2" x14ac:dyDescent="0.25">
      <c r="A7595"/>
      <c r="B7595" s="152"/>
    </row>
    <row r="7596" spans="1:2" x14ac:dyDescent="0.25">
      <c r="A7596"/>
      <c r="B7596" s="152"/>
    </row>
    <row r="7597" spans="1:2" x14ac:dyDescent="0.25">
      <c r="A7597"/>
      <c r="B7597" s="152"/>
    </row>
    <row r="7598" spans="1:2" x14ac:dyDescent="0.25">
      <c r="A7598"/>
      <c r="B7598" s="152"/>
    </row>
    <row r="7599" spans="1:2" x14ac:dyDescent="0.25">
      <c r="A7599"/>
      <c r="B7599" s="152"/>
    </row>
    <row r="7600" spans="1:2" x14ac:dyDescent="0.25">
      <c r="A7600"/>
      <c r="B7600" s="152"/>
    </row>
    <row r="7601" spans="1:2" x14ac:dyDescent="0.25">
      <c r="A7601"/>
      <c r="B7601" s="152"/>
    </row>
    <row r="7602" spans="1:2" x14ac:dyDescent="0.25">
      <c r="A7602"/>
      <c r="B7602" s="152"/>
    </row>
    <row r="7603" spans="1:2" x14ac:dyDescent="0.25">
      <c r="A7603"/>
      <c r="B7603" s="152"/>
    </row>
    <row r="7604" spans="1:2" x14ac:dyDescent="0.25">
      <c r="A7604"/>
      <c r="B7604" s="152"/>
    </row>
    <row r="7605" spans="1:2" x14ac:dyDescent="0.25">
      <c r="A7605"/>
      <c r="B7605" s="152"/>
    </row>
    <row r="7606" spans="1:2" x14ac:dyDescent="0.25">
      <c r="A7606"/>
      <c r="B7606" s="152"/>
    </row>
    <row r="7607" spans="1:2" x14ac:dyDescent="0.25">
      <c r="A7607"/>
      <c r="B7607" s="152"/>
    </row>
    <row r="7608" spans="1:2" x14ac:dyDescent="0.25">
      <c r="A7608"/>
      <c r="B7608" s="152"/>
    </row>
    <row r="7609" spans="1:2" x14ac:dyDescent="0.25">
      <c r="A7609"/>
      <c r="B7609" s="152"/>
    </row>
    <row r="7610" spans="1:2" x14ac:dyDescent="0.25">
      <c r="A7610"/>
      <c r="B7610" s="152"/>
    </row>
    <row r="7611" spans="1:2" x14ac:dyDescent="0.25">
      <c r="A7611"/>
      <c r="B7611" s="152"/>
    </row>
    <row r="7612" spans="1:2" x14ac:dyDescent="0.25">
      <c r="A7612"/>
      <c r="B7612" s="152"/>
    </row>
    <row r="7613" spans="1:2" x14ac:dyDescent="0.25">
      <c r="A7613"/>
      <c r="B7613" s="152"/>
    </row>
    <row r="7614" spans="1:2" x14ac:dyDescent="0.25">
      <c r="A7614"/>
      <c r="B7614" s="152"/>
    </row>
    <row r="7615" spans="1:2" x14ac:dyDescent="0.25">
      <c r="A7615"/>
      <c r="B7615" s="152"/>
    </row>
    <row r="7616" spans="1:2" x14ac:dyDescent="0.25">
      <c r="A7616"/>
      <c r="B7616" s="152"/>
    </row>
    <row r="7617" spans="1:2" x14ac:dyDescent="0.25">
      <c r="A7617"/>
      <c r="B7617" s="152"/>
    </row>
    <row r="7618" spans="1:2" x14ac:dyDescent="0.25">
      <c r="A7618"/>
      <c r="B7618" s="152"/>
    </row>
    <row r="7619" spans="1:2" x14ac:dyDescent="0.25">
      <c r="A7619"/>
      <c r="B7619" s="152"/>
    </row>
    <row r="7620" spans="1:2" x14ac:dyDescent="0.25">
      <c r="A7620"/>
      <c r="B7620" s="152"/>
    </row>
    <row r="7621" spans="1:2" x14ac:dyDescent="0.25">
      <c r="A7621"/>
      <c r="B7621" s="152"/>
    </row>
    <row r="7622" spans="1:2" x14ac:dyDescent="0.25">
      <c r="A7622"/>
      <c r="B7622" s="152"/>
    </row>
    <row r="7623" spans="1:2" x14ac:dyDescent="0.25">
      <c r="A7623"/>
      <c r="B7623" s="152"/>
    </row>
    <row r="7624" spans="1:2" x14ac:dyDescent="0.25">
      <c r="A7624"/>
      <c r="B7624" s="152"/>
    </row>
    <row r="7625" spans="1:2" x14ac:dyDescent="0.25">
      <c r="A7625"/>
      <c r="B7625" s="152"/>
    </row>
    <row r="7626" spans="1:2" x14ac:dyDescent="0.25">
      <c r="A7626"/>
      <c r="B7626" s="152"/>
    </row>
    <row r="7627" spans="1:2" x14ac:dyDescent="0.25">
      <c r="A7627"/>
      <c r="B7627" s="152"/>
    </row>
    <row r="7628" spans="1:2" x14ac:dyDescent="0.25">
      <c r="A7628"/>
      <c r="B7628" s="152"/>
    </row>
    <row r="7629" spans="1:2" x14ac:dyDescent="0.25">
      <c r="A7629"/>
      <c r="B7629" s="152"/>
    </row>
    <row r="7630" spans="1:2" x14ac:dyDescent="0.25">
      <c r="A7630"/>
      <c r="B7630" s="152"/>
    </row>
    <row r="7631" spans="1:2" x14ac:dyDescent="0.25">
      <c r="A7631"/>
      <c r="B7631" s="152"/>
    </row>
    <row r="7632" spans="1:2" x14ac:dyDescent="0.25">
      <c r="A7632"/>
      <c r="B7632" s="152"/>
    </row>
    <row r="7633" spans="1:2" x14ac:dyDescent="0.25">
      <c r="A7633"/>
      <c r="B7633" s="152"/>
    </row>
    <row r="7634" spans="1:2" x14ac:dyDescent="0.25">
      <c r="A7634"/>
      <c r="B7634" s="152"/>
    </row>
    <row r="7635" spans="1:2" x14ac:dyDescent="0.25">
      <c r="A7635"/>
      <c r="B7635" s="152"/>
    </row>
    <row r="7636" spans="1:2" x14ac:dyDescent="0.25">
      <c r="A7636"/>
      <c r="B7636" s="152"/>
    </row>
    <row r="7637" spans="1:2" x14ac:dyDescent="0.25">
      <c r="A7637"/>
      <c r="B7637" s="152"/>
    </row>
    <row r="7638" spans="1:2" x14ac:dyDescent="0.25">
      <c r="A7638"/>
      <c r="B7638" s="152"/>
    </row>
    <row r="7639" spans="1:2" x14ac:dyDescent="0.25">
      <c r="A7639"/>
      <c r="B7639" s="152"/>
    </row>
    <row r="7640" spans="1:2" x14ac:dyDescent="0.25">
      <c r="A7640"/>
      <c r="B7640" s="152"/>
    </row>
    <row r="7641" spans="1:2" x14ac:dyDescent="0.25">
      <c r="A7641"/>
      <c r="B7641" s="152"/>
    </row>
    <row r="7642" spans="1:2" x14ac:dyDescent="0.25">
      <c r="A7642"/>
      <c r="B7642" s="152"/>
    </row>
    <row r="7643" spans="1:2" x14ac:dyDescent="0.25">
      <c r="A7643"/>
      <c r="B7643" s="152"/>
    </row>
    <row r="7644" spans="1:2" x14ac:dyDescent="0.25">
      <c r="A7644"/>
      <c r="B7644" s="152"/>
    </row>
    <row r="7645" spans="1:2" x14ac:dyDescent="0.25">
      <c r="A7645"/>
      <c r="B7645" s="152"/>
    </row>
    <row r="7646" spans="1:2" x14ac:dyDescent="0.25">
      <c r="A7646"/>
      <c r="B7646" s="152"/>
    </row>
    <row r="7647" spans="1:2" x14ac:dyDescent="0.25">
      <c r="A7647"/>
      <c r="B7647" s="152"/>
    </row>
    <row r="7648" spans="1:2" x14ac:dyDescent="0.25">
      <c r="A7648"/>
      <c r="B7648" s="152"/>
    </row>
    <row r="7649" spans="1:2" x14ac:dyDescent="0.25">
      <c r="A7649"/>
      <c r="B7649" s="152"/>
    </row>
    <row r="7650" spans="1:2" x14ac:dyDescent="0.25">
      <c r="A7650"/>
      <c r="B7650" s="152"/>
    </row>
    <row r="7651" spans="1:2" x14ac:dyDescent="0.25">
      <c r="A7651"/>
      <c r="B7651" s="152"/>
    </row>
    <row r="7652" spans="1:2" x14ac:dyDescent="0.25">
      <c r="A7652"/>
      <c r="B7652" s="152"/>
    </row>
    <row r="7653" spans="1:2" x14ac:dyDescent="0.25">
      <c r="A7653"/>
      <c r="B7653" s="152"/>
    </row>
    <row r="7654" spans="1:2" x14ac:dyDescent="0.25">
      <c r="A7654"/>
      <c r="B7654" s="152"/>
    </row>
    <row r="7655" spans="1:2" x14ac:dyDescent="0.25">
      <c r="A7655"/>
      <c r="B7655" s="152"/>
    </row>
    <row r="7656" spans="1:2" x14ac:dyDescent="0.25">
      <c r="A7656"/>
      <c r="B7656" s="152"/>
    </row>
    <row r="7657" spans="1:2" x14ac:dyDescent="0.25">
      <c r="A7657"/>
      <c r="B7657" s="152"/>
    </row>
    <row r="7658" spans="1:2" x14ac:dyDescent="0.25">
      <c r="A7658"/>
      <c r="B7658" s="152"/>
    </row>
    <row r="7659" spans="1:2" x14ac:dyDescent="0.25">
      <c r="A7659"/>
      <c r="B7659" s="152"/>
    </row>
    <row r="7660" spans="1:2" x14ac:dyDescent="0.25">
      <c r="A7660"/>
      <c r="B7660" s="152"/>
    </row>
    <row r="7661" spans="1:2" x14ac:dyDescent="0.25">
      <c r="A7661"/>
      <c r="B7661" s="152"/>
    </row>
    <row r="7662" spans="1:2" x14ac:dyDescent="0.25">
      <c r="A7662"/>
      <c r="B7662" s="152"/>
    </row>
    <row r="7663" spans="1:2" x14ac:dyDescent="0.25">
      <c r="A7663"/>
      <c r="B7663" s="152"/>
    </row>
    <row r="7664" spans="1:2" x14ac:dyDescent="0.25">
      <c r="A7664"/>
      <c r="B7664" s="152"/>
    </row>
    <row r="7665" spans="1:2" x14ac:dyDescent="0.25">
      <c r="A7665"/>
      <c r="B7665" s="152"/>
    </row>
    <row r="7666" spans="1:2" x14ac:dyDescent="0.25">
      <c r="A7666"/>
      <c r="B7666" s="152"/>
    </row>
    <row r="7667" spans="1:2" x14ac:dyDescent="0.25">
      <c r="A7667"/>
      <c r="B7667" s="152"/>
    </row>
    <row r="7668" spans="1:2" x14ac:dyDescent="0.25">
      <c r="A7668"/>
      <c r="B7668" s="152"/>
    </row>
    <row r="7669" spans="1:2" x14ac:dyDescent="0.25">
      <c r="A7669"/>
      <c r="B7669" s="152"/>
    </row>
    <row r="7670" spans="1:2" x14ac:dyDescent="0.25">
      <c r="A7670"/>
      <c r="B7670" s="152"/>
    </row>
    <row r="7671" spans="1:2" x14ac:dyDescent="0.25">
      <c r="A7671"/>
      <c r="B7671" s="152"/>
    </row>
    <row r="7672" spans="1:2" x14ac:dyDescent="0.25">
      <c r="A7672"/>
      <c r="B7672" s="152"/>
    </row>
    <row r="7673" spans="1:2" x14ac:dyDescent="0.25">
      <c r="A7673"/>
      <c r="B7673" s="152"/>
    </row>
    <row r="7674" spans="1:2" x14ac:dyDescent="0.25">
      <c r="A7674"/>
      <c r="B7674" s="152"/>
    </row>
    <row r="7675" spans="1:2" x14ac:dyDescent="0.25">
      <c r="A7675"/>
      <c r="B7675" s="152"/>
    </row>
    <row r="7676" spans="1:2" x14ac:dyDescent="0.25">
      <c r="A7676"/>
      <c r="B7676" s="152"/>
    </row>
    <row r="7677" spans="1:2" x14ac:dyDescent="0.25">
      <c r="A7677"/>
      <c r="B7677" s="152"/>
    </row>
    <row r="7678" spans="1:2" x14ac:dyDescent="0.25">
      <c r="A7678"/>
      <c r="B7678" s="152"/>
    </row>
    <row r="7679" spans="1:2" x14ac:dyDescent="0.25">
      <c r="A7679"/>
      <c r="B7679" s="152"/>
    </row>
    <row r="7680" spans="1:2" x14ac:dyDescent="0.25">
      <c r="A7680"/>
      <c r="B7680" s="152"/>
    </row>
    <row r="7681" spans="1:2" x14ac:dyDescent="0.25">
      <c r="A7681"/>
      <c r="B7681" s="152"/>
    </row>
    <row r="7682" spans="1:2" x14ac:dyDescent="0.25">
      <c r="A7682"/>
      <c r="B7682" s="152"/>
    </row>
    <row r="7683" spans="1:2" x14ac:dyDescent="0.25">
      <c r="A7683"/>
      <c r="B7683" s="152"/>
    </row>
    <row r="7684" spans="1:2" x14ac:dyDescent="0.25">
      <c r="A7684"/>
      <c r="B7684" s="152"/>
    </row>
    <row r="7685" spans="1:2" x14ac:dyDescent="0.25">
      <c r="A7685"/>
      <c r="B7685" s="152"/>
    </row>
    <row r="7686" spans="1:2" x14ac:dyDescent="0.25">
      <c r="A7686"/>
      <c r="B7686" s="152"/>
    </row>
    <row r="7687" spans="1:2" x14ac:dyDescent="0.25">
      <c r="A7687"/>
      <c r="B7687" s="152"/>
    </row>
    <row r="7688" spans="1:2" x14ac:dyDescent="0.25">
      <c r="A7688"/>
      <c r="B7688" s="152"/>
    </row>
    <row r="7689" spans="1:2" x14ac:dyDescent="0.25">
      <c r="A7689"/>
      <c r="B7689" s="152"/>
    </row>
    <row r="7690" spans="1:2" x14ac:dyDescent="0.25">
      <c r="A7690"/>
      <c r="B7690" s="152"/>
    </row>
    <row r="7691" spans="1:2" x14ac:dyDescent="0.25">
      <c r="A7691"/>
      <c r="B7691" s="152"/>
    </row>
    <row r="7692" spans="1:2" x14ac:dyDescent="0.25">
      <c r="A7692"/>
      <c r="B7692" s="152"/>
    </row>
    <row r="7693" spans="1:2" x14ac:dyDescent="0.25">
      <c r="A7693"/>
      <c r="B7693" s="152"/>
    </row>
    <row r="7694" spans="1:2" x14ac:dyDescent="0.25">
      <c r="A7694"/>
      <c r="B7694" s="152"/>
    </row>
    <row r="7695" spans="1:2" x14ac:dyDescent="0.25">
      <c r="A7695"/>
      <c r="B7695" s="152"/>
    </row>
    <row r="7696" spans="1:2" x14ac:dyDescent="0.25">
      <c r="A7696"/>
      <c r="B7696" s="152"/>
    </row>
    <row r="7697" spans="1:2" x14ac:dyDescent="0.25">
      <c r="A7697"/>
      <c r="B7697" s="152"/>
    </row>
    <row r="7698" spans="1:2" x14ac:dyDescent="0.25">
      <c r="A7698"/>
      <c r="B7698" s="152"/>
    </row>
    <row r="7699" spans="1:2" x14ac:dyDescent="0.25">
      <c r="A7699"/>
      <c r="B7699" s="152"/>
    </row>
    <row r="7700" spans="1:2" x14ac:dyDescent="0.25">
      <c r="A7700"/>
      <c r="B7700" s="152"/>
    </row>
    <row r="7701" spans="1:2" x14ac:dyDescent="0.25">
      <c r="A7701"/>
      <c r="B7701" s="152"/>
    </row>
    <row r="7702" spans="1:2" x14ac:dyDescent="0.25">
      <c r="A7702"/>
      <c r="B7702" s="152"/>
    </row>
    <row r="7703" spans="1:2" x14ac:dyDescent="0.25">
      <c r="A7703"/>
      <c r="B7703" s="152"/>
    </row>
    <row r="7704" spans="1:2" x14ac:dyDescent="0.25">
      <c r="A7704"/>
      <c r="B7704" s="152"/>
    </row>
    <row r="7705" spans="1:2" x14ac:dyDescent="0.25">
      <c r="A7705"/>
      <c r="B7705" s="152"/>
    </row>
    <row r="7706" spans="1:2" x14ac:dyDescent="0.25">
      <c r="A7706"/>
      <c r="B7706" s="152"/>
    </row>
    <row r="7707" spans="1:2" x14ac:dyDescent="0.25">
      <c r="A7707"/>
      <c r="B7707" s="152"/>
    </row>
    <row r="7708" spans="1:2" x14ac:dyDescent="0.25">
      <c r="A7708"/>
      <c r="B7708" s="152"/>
    </row>
    <row r="7709" spans="1:2" x14ac:dyDescent="0.25">
      <c r="A7709"/>
      <c r="B7709" s="152"/>
    </row>
    <row r="7710" spans="1:2" x14ac:dyDescent="0.25">
      <c r="A7710"/>
      <c r="B7710" s="152"/>
    </row>
    <row r="7711" spans="1:2" x14ac:dyDescent="0.25">
      <c r="A7711"/>
      <c r="B7711" s="152"/>
    </row>
    <row r="7712" spans="1:2" x14ac:dyDescent="0.25">
      <c r="A7712"/>
      <c r="B7712" s="152"/>
    </row>
    <row r="7713" spans="1:2" x14ac:dyDescent="0.25">
      <c r="A7713"/>
      <c r="B7713" s="152"/>
    </row>
    <row r="7714" spans="1:2" x14ac:dyDescent="0.25">
      <c r="A7714"/>
      <c r="B7714" s="152"/>
    </row>
    <row r="7715" spans="1:2" x14ac:dyDescent="0.25">
      <c r="A7715"/>
      <c r="B7715" s="152"/>
    </row>
    <row r="7716" spans="1:2" x14ac:dyDescent="0.25">
      <c r="A7716"/>
      <c r="B7716" s="152"/>
    </row>
    <row r="7717" spans="1:2" x14ac:dyDescent="0.25">
      <c r="A7717"/>
      <c r="B7717" s="152"/>
    </row>
    <row r="7718" spans="1:2" x14ac:dyDescent="0.25">
      <c r="A7718"/>
      <c r="B7718" s="152"/>
    </row>
    <row r="7719" spans="1:2" x14ac:dyDescent="0.25">
      <c r="A7719"/>
      <c r="B7719" s="152"/>
    </row>
    <row r="7720" spans="1:2" x14ac:dyDescent="0.25">
      <c r="A7720"/>
      <c r="B7720" s="152"/>
    </row>
    <row r="7721" spans="1:2" x14ac:dyDescent="0.25">
      <c r="A7721"/>
      <c r="B7721" s="152"/>
    </row>
    <row r="7722" spans="1:2" x14ac:dyDescent="0.25">
      <c r="A7722"/>
      <c r="B7722" s="152"/>
    </row>
    <row r="7723" spans="1:2" x14ac:dyDescent="0.25">
      <c r="A7723"/>
      <c r="B7723" s="152"/>
    </row>
    <row r="7724" spans="1:2" x14ac:dyDescent="0.25">
      <c r="A7724"/>
      <c r="B7724" s="152"/>
    </row>
    <row r="7725" spans="1:2" x14ac:dyDescent="0.25">
      <c r="A7725"/>
      <c r="B7725" s="152"/>
    </row>
    <row r="7726" spans="1:2" x14ac:dyDescent="0.25">
      <c r="A7726"/>
      <c r="B7726" s="152"/>
    </row>
    <row r="7727" spans="1:2" x14ac:dyDescent="0.25">
      <c r="A7727"/>
      <c r="B7727" s="152"/>
    </row>
    <row r="7728" spans="1:2" x14ac:dyDescent="0.25">
      <c r="A7728"/>
      <c r="B7728" s="152"/>
    </row>
    <row r="7729" spans="1:2" x14ac:dyDescent="0.25">
      <c r="A7729"/>
      <c r="B7729" s="152"/>
    </row>
    <row r="7730" spans="1:2" x14ac:dyDescent="0.25">
      <c r="A7730"/>
      <c r="B7730" s="152"/>
    </row>
    <row r="7731" spans="1:2" x14ac:dyDescent="0.25">
      <c r="A7731"/>
      <c r="B7731" s="152"/>
    </row>
    <row r="7732" spans="1:2" x14ac:dyDescent="0.25">
      <c r="A7732"/>
      <c r="B7732" s="152"/>
    </row>
    <row r="7733" spans="1:2" x14ac:dyDescent="0.25">
      <c r="A7733"/>
      <c r="B7733" s="152"/>
    </row>
    <row r="7734" spans="1:2" x14ac:dyDescent="0.25">
      <c r="A7734"/>
      <c r="B7734" s="152"/>
    </row>
    <row r="7735" spans="1:2" x14ac:dyDescent="0.25">
      <c r="A7735"/>
      <c r="B7735" s="152"/>
    </row>
    <row r="7736" spans="1:2" x14ac:dyDescent="0.25">
      <c r="A7736"/>
      <c r="B7736" s="152"/>
    </row>
    <row r="7737" spans="1:2" x14ac:dyDescent="0.25">
      <c r="A7737"/>
      <c r="B7737" s="152"/>
    </row>
    <row r="7738" spans="1:2" x14ac:dyDescent="0.25">
      <c r="A7738"/>
      <c r="B7738" s="152"/>
    </row>
    <row r="7739" spans="1:2" x14ac:dyDescent="0.25">
      <c r="A7739"/>
      <c r="B7739" s="152"/>
    </row>
    <row r="7740" spans="1:2" x14ac:dyDescent="0.25">
      <c r="A7740"/>
      <c r="B7740" s="152"/>
    </row>
    <row r="7741" spans="1:2" x14ac:dyDescent="0.25">
      <c r="A7741"/>
      <c r="B7741" s="152"/>
    </row>
    <row r="7742" spans="1:2" x14ac:dyDescent="0.25">
      <c r="A7742"/>
      <c r="B7742" s="152"/>
    </row>
    <row r="7743" spans="1:2" x14ac:dyDescent="0.25">
      <c r="A7743"/>
      <c r="B7743" s="152"/>
    </row>
    <row r="7744" spans="1:2" x14ac:dyDescent="0.25">
      <c r="A7744"/>
      <c r="B7744" s="152"/>
    </row>
    <row r="7745" spans="1:2" x14ac:dyDescent="0.25">
      <c r="A7745"/>
      <c r="B7745" s="152"/>
    </row>
    <row r="7746" spans="1:2" x14ac:dyDescent="0.25">
      <c r="A7746"/>
      <c r="B7746" s="152"/>
    </row>
    <row r="7747" spans="1:2" x14ac:dyDescent="0.25">
      <c r="A7747"/>
      <c r="B7747" s="152"/>
    </row>
    <row r="7748" spans="1:2" x14ac:dyDescent="0.25">
      <c r="A7748"/>
      <c r="B7748" s="152"/>
    </row>
    <row r="7749" spans="1:2" x14ac:dyDescent="0.25">
      <c r="A7749"/>
      <c r="B7749" s="152"/>
    </row>
    <row r="7750" spans="1:2" x14ac:dyDescent="0.25">
      <c r="A7750"/>
      <c r="B7750" s="152"/>
    </row>
    <row r="7751" spans="1:2" x14ac:dyDescent="0.25">
      <c r="A7751"/>
      <c r="B7751" s="152"/>
    </row>
    <row r="7752" spans="1:2" x14ac:dyDescent="0.25">
      <c r="A7752"/>
      <c r="B7752" s="152"/>
    </row>
    <row r="7753" spans="1:2" x14ac:dyDescent="0.25">
      <c r="A7753"/>
      <c r="B7753" s="152"/>
    </row>
    <row r="7754" spans="1:2" x14ac:dyDescent="0.25">
      <c r="A7754"/>
      <c r="B7754" s="152"/>
    </row>
    <row r="7755" spans="1:2" x14ac:dyDescent="0.25">
      <c r="A7755"/>
      <c r="B7755" s="152"/>
    </row>
    <row r="7756" spans="1:2" x14ac:dyDescent="0.25">
      <c r="A7756"/>
      <c r="B7756" s="152"/>
    </row>
    <row r="7757" spans="1:2" x14ac:dyDescent="0.25">
      <c r="A7757"/>
      <c r="B7757" s="152"/>
    </row>
    <row r="7758" spans="1:2" x14ac:dyDescent="0.25">
      <c r="A7758"/>
      <c r="B7758" s="152"/>
    </row>
    <row r="7759" spans="1:2" x14ac:dyDescent="0.25">
      <c r="A7759"/>
      <c r="B7759" s="152"/>
    </row>
    <row r="7760" spans="1:2" x14ac:dyDescent="0.25">
      <c r="A7760"/>
      <c r="B7760" s="152"/>
    </row>
    <row r="7761" spans="1:2" x14ac:dyDescent="0.25">
      <c r="A7761"/>
      <c r="B7761" s="152"/>
    </row>
    <row r="7762" spans="1:2" x14ac:dyDescent="0.25">
      <c r="A7762"/>
      <c r="B7762" s="152"/>
    </row>
    <row r="7763" spans="1:2" x14ac:dyDescent="0.25">
      <c r="A7763"/>
      <c r="B7763" s="152"/>
    </row>
    <row r="7764" spans="1:2" x14ac:dyDescent="0.25">
      <c r="A7764"/>
      <c r="B7764" s="152"/>
    </row>
    <row r="7765" spans="1:2" x14ac:dyDescent="0.25">
      <c r="A7765"/>
      <c r="B7765" s="152"/>
    </row>
    <row r="7766" spans="1:2" x14ac:dyDescent="0.25">
      <c r="A7766"/>
      <c r="B7766" s="152"/>
    </row>
    <row r="7767" spans="1:2" x14ac:dyDescent="0.25">
      <c r="A7767"/>
      <c r="B7767" s="152"/>
    </row>
    <row r="7768" spans="1:2" x14ac:dyDescent="0.25">
      <c r="A7768"/>
      <c r="B7768" s="152"/>
    </row>
    <row r="7769" spans="1:2" x14ac:dyDescent="0.25">
      <c r="A7769"/>
      <c r="B7769" s="152"/>
    </row>
    <row r="7770" spans="1:2" x14ac:dyDescent="0.25">
      <c r="A7770"/>
      <c r="B7770" s="152"/>
    </row>
    <row r="7771" spans="1:2" x14ac:dyDescent="0.25">
      <c r="A7771"/>
      <c r="B7771" s="152"/>
    </row>
    <row r="7772" spans="1:2" x14ac:dyDescent="0.25">
      <c r="A7772"/>
      <c r="B7772" s="152"/>
    </row>
    <row r="7773" spans="1:2" x14ac:dyDescent="0.25">
      <c r="A7773"/>
      <c r="B7773" s="152"/>
    </row>
    <row r="7774" spans="1:2" x14ac:dyDescent="0.25">
      <c r="A7774"/>
      <c r="B7774" s="152"/>
    </row>
    <row r="7775" spans="1:2" x14ac:dyDescent="0.25">
      <c r="A7775"/>
      <c r="B7775" s="152"/>
    </row>
    <row r="7776" spans="1:2" x14ac:dyDescent="0.25">
      <c r="A7776"/>
      <c r="B7776" s="152"/>
    </row>
    <row r="7777" spans="1:2" x14ac:dyDescent="0.25">
      <c r="A7777"/>
      <c r="B7777" s="152"/>
    </row>
    <row r="7778" spans="1:2" x14ac:dyDescent="0.25">
      <c r="A7778"/>
      <c r="B7778" s="152"/>
    </row>
    <row r="7779" spans="1:2" x14ac:dyDescent="0.25">
      <c r="A7779"/>
      <c r="B7779" s="152"/>
    </row>
    <row r="7780" spans="1:2" x14ac:dyDescent="0.25">
      <c r="A7780"/>
      <c r="B7780" s="152"/>
    </row>
    <row r="7781" spans="1:2" x14ac:dyDescent="0.25">
      <c r="A7781"/>
      <c r="B7781" s="152"/>
    </row>
    <row r="7782" spans="1:2" x14ac:dyDescent="0.25">
      <c r="A7782"/>
      <c r="B7782" s="152"/>
    </row>
    <row r="7783" spans="1:2" x14ac:dyDescent="0.25">
      <c r="A7783"/>
      <c r="B7783" s="152"/>
    </row>
    <row r="7784" spans="1:2" x14ac:dyDescent="0.25">
      <c r="A7784"/>
      <c r="B7784" s="152"/>
    </row>
    <row r="7785" spans="1:2" x14ac:dyDescent="0.25">
      <c r="A7785"/>
      <c r="B7785" s="152"/>
    </row>
    <row r="7786" spans="1:2" x14ac:dyDescent="0.25">
      <c r="A7786"/>
      <c r="B7786" s="152"/>
    </row>
    <row r="7787" spans="1:2" x14ac:dyDescent="0.25">
      <c r="A7787"/>
      <c r="B7787" s="152"/>
    </row>
    <row r="7788" spans="1:2" x14ac:dyDescent="0.25">
      <c r="A7788"/>
      <c r="B7788" s="152"/>
    </row>
    <row r="7789" spans="1:2" x14ac:dyDescent="0.25">
      <c r="A7789"/>
      <c r="B7789" s="152"/>
    </row>
    <row r="7790" spans="1:2" x14ac:dyDescent="0.25">
      <c r="A7790"/>
      <c r="B7790" s="152"/>
    </row>
    <row r="7791" spans="1:2" x14ac:dyDescent="0.25">
      <c r="A7791"/>
      <c r="B7791" s="152"/>
    </row>
    <row r="7792" spans="1:2" x14ac:dyDescent="0.25">
      <c r="A7792"/>
      <c r="B7792" s="152"/>
    </row>
    <row r="7793" spans="1:2" x14ac:dyDescent="0.25">
      <c r="A7793"/>
      <c r="B7793" s="152"/>
    </row>
    <row r="7794" spans="1:2" x14ac:dyDescent="0.25">
      <c r="A7794"/>
      <c r="B7794" s="152"/>
    </row>
    <row r="7795" spans="1:2" x14ac:dyDescent="0.25">
      <c r="A7795"/>
      <c r="B7795" s="152"/>
    </row>
    <row r="7796" spans="1:2" x14ac:dyDescent="0.25">
      <c r="A7796"/>
      <c r="B7796" s="152"/>
    </row>
    <row r="7797" spans="1:2" x14ac:dyDescent="0.25">
      <c r="A7797"/>
      <c r="B7797" s="152"/>
    </row>
    <row r="7798" spans="1:2" x14ac:dyDescent="0.25">
      <c r="A7798"/>
      <c r="B7798" s="152"/>
    </row>
    <row r="7799" spans="1:2" x14ac:dyDescent="0.25">
      <c r="A7799"/>
      <c r="B7799" s="152"/>
    </row>
    <row r="7800" spans="1:2" x14ac:dyDescent="0.25">
      <c r="A7800"/>
      <c r="B7800" s="152"/>
    </row>
    <row r="7801" spans="1:2" x14ac:dyDescent="0.25">
      <c r="A7801"/>
      <c r="B7801" s="152"/>
    </row>
    <row r="7802" spans="1:2" x14ac:dyDescent="0.25">
      <c r="A7802"/>
      <c r="B7802" s="152"/>
    </row>
    <row r="7803" spans="1:2" x14ac:dyDescent="0.25">
      <c r="A7803"/>
      <c r="B7803" s="152"/>
    </row>
    <row r="7804" spans="1:2" x14ac:dyDescent="0.25">
      <c r="A7804"/>
      <c r="B7804" s="152"/>
    </row>
    <row r="7805" spans="1:2" x14ac:dyDescent="0.25">
      <c r="A7805"/>
      <c r="B7805" s="152"/>
    </row>
    <row r="7806" spans="1:2" x14ac:dyDescent="0.25">
      <c r="A7806"/>
      <c r="B7806" s="152"/>
    </row>
    <row r="7807" spans="1:2" x14ac:dyDescent="0.25">
      <c r="A7807"/>
      <c r="B7807" s="152"/>
    </row>
    <row r="7808" spans="1:2" x14ac:dyDescent="0.25">
      <c r="A7808"/>
      <c r="B7808" s="152"/>
    </row>
    <row r="7809" spans="1:2" x14ac:dyDescent="0.25">
      <c r="A7809"/>
      <c r="B7809" s="152"/>
    </row>
    <row r="7810" spans="1:2" x14ac:dyDescent="0.25">
      <c r="A7810"/>
      <c r="B7810" s="152"/>
    </row>
    <row r="7811" spans="1:2" x14ac:dyDescent="0.25">
      <c r="A7811"/>
      <c r="B7811" s="152"/>
    </row>
    <row r="7812" spans="1:2" x14ac:dyDescent="0.25">
      <c r="A7812"/>
      <c r="B7812" s="152"/>
    </row>
    <row r="7813" spans="1:2" x14ac:dyDescent="0.25">
      <c r="A7813"/>
      <c r="B7813" s="152"/>
    </row>
    <row r="7814" spans="1:2" x14ac:dyDescent="0.25">
      <c r="A7814"/>
      <c r="B7814" s="152"/>
    </row>
    <row r="7815" spans="1:2" x14ac:dyDescent="0.25">
      <c r="A7815"/>
      <c r="B7815" s="152"/>
    </row>
    <row r="7816" spans="1:2" x14ac:dyDescent="0.25">
      <c r="A7816"/>
      <c r="B7816" s="152"/>
    </row>
    <row r="7817" spans="1:2" x14ac:dyDescent="0.25">
      <c r="A7817"/>
      <c r="B7817" s="152"/>
    </row>
    <row r="7818" spans="1:2" x14ac:dyDescent="0.25">
      <c r="A7818"/>
      <c r="B7818" s="152"/>
    </row>
    <row r="7819" spans="1:2" x14ac:dyDescent="0.25">
      <c r="A7819"/>
      <c r="B7819" s="152"/>
    </row>
    <row r="7820" spans="1:2" x14ac:dyDescent="0.25">
      <c r="A7820"/>
      <c r="B7820" s="152"/>
    </row>
    <row r="7821" spans="1:2" x14ac:dyDescent="0.25">
      <c r="A7821"/>
      <c r="B7821" s="152"/>
    </row>
    <row r="7822" spans="1:2" x14ac:dyDescent="0.25">
      <c r="A7822"/>
      <c r="B7822" s="152"/>
    </row>
    <row r="7823" spans="1:2" x14ac:dyDescent="0.25">
      <c r="A7823"/>
      <c r="B7823" s="152"/>
    </row>
    <row r="7824" spans="1:2" x14ac:dyDescent="0.25">
      <c r="A7824"/>
      <c r="B7824" s="152"/>
    </row>
    <row r="7825" spans="1:2" x14ac:dyDescent="0.25">
      <c r="A7825"/>
      <c r="B7825" s="152"/>
    </row>
    <row r="7826" spans="1:2" x14ac:dyDescent="0.25">
      <c r="A7826"/>
      <c r="B7826" s="152"/>
    </row>
    <row r="7827" spans="1:2" x14ac:dyDescent="0.25">
      <c r="A7827"/>
      <c r="B7827" s="152"/>
    </row>
    <row r="7828" spans="1:2" x14ac:dyDescent="0.25">
      <c r="A7828"/>
      <c r="B7828" s="152"/>
    </row>
    <row r="7829" spans="1:2" x14ac:dyDescent="0.25">
      <c r="A7829"/>
      <c r="B7829" s="152"/>
    </row>
    <row r="7830" spans="1:2" x14ac:dyDescent="0.25">
      <c r="A7830"/>
      <c r="B7830" s="152"/>
    </row>
    <row r="7831" spans="1:2" x14ac:dyDescent="0.25">
      <c r="A7831"/>
      <c r="B7831" s="152"/>
    </row>
    <row r="7832" spans="1:2" x14ac:dyDescent="0.25">
      <c r="A7832"/>
      <c r="B7832" s="152"/>
    </row>
    <row r="7833" spans="1:2" x14ac:dyDescent="0.25">
      <c r="A7833"/>
      <c r="B7833" s="152"/>
    </row>
    <row r="7834" spans="1:2" x14ac:dyDescent="0.25">
      <c r="A7834"/>
      <c r="B7834" s="152"/>
    </row>
    <row r="7835" spans="1:2" x14ac:dyDescent="0.25">
      <c r="A7835"/>
      <c r="B7835" s="152"/>
    </row>
    <row r="7836" spans="1:2" x14ac:dyDescent="0.25">
      <c r="A7836"/>
      <c r="B7836" s="152"/>
    </row>
    <row r="7837" spans="1:2" x14ac:dyDescent="0.25">
      <c r="A7837"/>
      <c r="B7837" s="152"/>
    </row>
    <row r="7838" spans="1:2" x14ac:dyDescent="0.25">
      <c r="A7838"/>
      <c r="B7838" s="152"/>
    </row>
    <row r="7839" spans="1:2" x14ac:dyDescent="0.25">
      <c r="A7839"/>
      <c r="B7839" s="152"/>
    </row>
    <row r="7840" spans="1:2" x14ac:dyDescent="0.25">
      <c r="A7840"/>
      <c r="B7840" s="152"/>
    </row>
    <row r="7841" spans="1:2" x14ac:dyDescent="0.25">
      <c r="A7841"/>
      <c r="B7841" s="152"/>
    </row>
    <row r="7842" spans="1:2" x14ac:dyDescent="0.25">
      <c r="A7842"/>
      <c r="B7842" s="152"/>
    </row>
    <row r="7843" spans="1:2" x14ac:dyDescent="0.25">
      <c r="A7843"/>
      <c r="B7843" s="152"/>
    </row>
    <row r="7844" spans="1:2" x14ac:dyDescent="0.25">
      <c r="A7844"/>
      <c r="B7844" s="152"/>
    </row>
    <row r="7845" spans="1:2" x14ac:dyDescent="0.25">
      <c r="A7845"/>
      <c r="B7845" s="152"/>
    </row>
    <row r="7846" spans="1:2" x14ac:dyDescent="0.25">
      <c r="A7846"/>
      <c r="B7846" s="152"/>
    </row>
    <row r="7847" spans="1:2" x14ac:dyDescent="0.25">
      <c r="A7847"/>
      <c r="B7847" s="152"/>
    </row>
    <row r="7848" spans="1:2" x14ac:dyDescent="0.25">
      <c r="A7848"/>
      <c r="B7848" s="152"/>
    </row>
    <row r="7849" spans="1:2" x14ac:dyDescent="0.25">
      <c r="A7849"/>
      <c r="B7849" s="152"/>
    </row>
    <row r="7850" spans="1:2" x14ac:dyDescent="0.25">
      <c r="A7850"/>
      <c r="B7850" s="152"/>
    </row>
    <row r="7851" spans="1:2" x14ac:dyDescent="0.25">
      <c r="A7851"/>
      <c r="B7851" s="152"/>
    </row>
    <row r="7852" spans="1:2" x14ac:dyDescent="0.25">
      <c r="A7852"/>
      <c r="B7852" s="152"/>
    </row>
    <row r="7853" spans="1:2" x14ac:dyDescent="0.25">
      <c r="A7853"/>
      <c r="B7853" s="152"/>
    </row>
    <row r="7854" spans="1:2" x14ac:dyDescent="0.25">
      <c r="A7854"/>
      <c r="B7854" s="152"/>
    </row>
    <row r="7855" spans="1:2" x14ac:dyDescent="0.25">
      <c r="A7855"/>
      <c r="B7855" s="152"/>
    </row>
    <row r="7856" spans="1:2" x14ac:dyDescent="0.25">
      <c r="A7856"/>
      <c r="B7856" s="152"/>
    </row>
    <row r="7857" spans="1:2" x14ac:dyDescent="0.25">
      <c r="A7857"/>
      <c r="B7857" s="152"/>
    </row>
    <row r="7858" spans="1:2" x14ac:dyDescent="0.25">
      <c r="A7858"/>
      <c r="B7858" s="152"/>
    </row>
    <row r="7859" spans="1:2" x14ac:dyDescent="0.25">
      <c r="A7859"/>
      <c r="B7859" s="152"/>
    </row>
    <row r="7860" spans="1:2" x14ac:dyDescent="0.25">
      <c r="A7860"/>
      <c r="B7860" s="152"/>
    </row>
    <row r="7861" spans="1:2" x14ac:dyDescent="0.25">
      <c r="A7861"/>
      <c r="B7861" s="152"/>
    </row>
    <row r="7862" spans="1:2" x14ac:dyDescent="0.25">
      <c r="A7862"/>
      <c r="B7862" s="152"/>
    </row>
    <row r="7863" spans="1:2" x14ac:dyDescent="0.25">
      <c r="A7863"/>
      <c r="B7863" s="152"/>
    </row>
    <row r="7864" spans="1:2" x14ac:dyDescent="0.25">
      <c r="A7864"/>
      <c r="B7864" s="152"/>
    </row>
    <row r="7865" spans="1:2" x14ac:dyDescent="0.25">
      <c r="A7865"/>
      <c r="B7865" s="152"/>
    </row>
    <row r="7866" spans="1:2" x14ac:dyDescent="0.25">
      <c r="A7866"/>
      <c r="B7866" s="152"/>
    </row>
    <row r="7867" spans="1:2" x14ac:dyDescent="0.25">
      <c r="A7867"/>
      <c r="B7867" s="152"/>
    </row>
    <row r="7868" spans="1:2" x14ac:dyDescent="0.25">
      <c r="A7868"/>
      <c r="B7868" s="152"/>
    </row>
    <row r="7869" spans="1:2" x14ac:dyDescent="0.25">
      <c r="A7869"/>
      <c r="B7869" s="152"/>
    </row>
    <row r="7870" spans="1:2" x14ac:dyDescent="0.25">
      <c r="A7870"/>
      <c r="B7870" s="152"/>
    </row>
    <row r="7871" spans="1:2" x14ac:dyDescent="0.25">
      <c r="A7871"/>
      <c r="B7871" s="152"/>
    </row>
    <row r="7872" spans="1:2" x14ac:dyDescent="0.25">
      <c r="A7872"/>
      <c r="B7872" s="152"/>
    </row>
    <row r="7873" spans="1:2" x14ac:dyDescent="0.25">
      <c r="A7873"/>
      <c r="B7873" s="152"/>
    </row>
    <row r="7874" spans="1:2" x14ac:dyDescent="0.25">
      <c r="A7874"/>
      <c r="B7874" s="152"/>
    </row>
    <row r="7875" spans="1:2" x14ac:dyDescent="0.25">
      <c r="A7875"/>
      <c r="B7875" s="152"/>
    </row>
    <row r="7876" spans="1:2" x14ac:dyDescent="0.25">
      <c r="A7876"/>
      <c r="B7876" s="152"/>
    </row>
    <row r="7877" spans="1:2" x14ac:dyDescent="0.25">
      <c r="A7877"/>
      <c r="B7877" s="152"/>
    </row>
    <row r="7878" spans="1:2" x14ac:dyDescent="0.25">
      <c r="A7878"/>
      <c r="B7878" s="152"/>
    </row>
    <row r="7879" spans="1:2" x14ac:dyDescent="0.25">
      <c r="A7879"/>
      <c r="B7879" s="152"/>
    </row>
    <row r="7880" spans="1:2" x14ac:dyDescent="0.25">
      <c r="A7880"/>
      <c r="B7880" s="152"/>
    </row>
    <row r="7881" spans="1:2" x14ac:dyDescent="0.25">
      <c r="A7881"/>
      <c r="B7881" s="152"/>
    </row>
    <row r="7882" spans="1:2" x14ac:dyDescent="0.25">
      <c r="A7882"/>
      <c r="B7882" s="152"/>
    </row>
    <row r="7883" spans="1:2" x14ac:dyDescent="0.25">
      <c r="A7883"/>
      <c r="B7883" s="152"/>
    </row>
    <row r="7884" spans="1:2" x14ac:dyDescent="0.25">
      <c r="A7884"/>
      <c r="B7884" s="152"/>
    </row>
    <row r="7885" spans="1:2" x14ac:dyDescent="0.25">
      <c r="A7885"/>
      <c r="B7885" s="152"/>
    </row>
    <row r="7886" spans="1:2" x14ac:dyDescent="0.25">
      <c r="A7886"/>
      <c r="B7886" s="152"/>
    </row>
    <row r="7887" spans="1:2" x14ac:dyDescent="0.25">
      <c r="A7887"/>
      <c r="B7887" s="152"/>
    </row>
    <row r="7888" spans="1:2" x14ac:dyDescent="0.25">
      <c r="A7888"/>
      <c r="B7888" s="152"/>
    </row>
    <row r="7889" spans="1:2" x14ac:dyDescent="0.25">
      <c r="A7889"/>
      <c r="B7889" s="152"/>
    </row>
    <row r="7890" spans="1:2" x14ac:dyDescent="0.25">
      <c r="A7890"/>
      <c r="B7890" s="152"/>
    </row>
    <row r="7891" spans="1:2" x14ac:dyDescent="0.25">
      <c r="A7891"/>
      <c r="B7891" s="152"/>
    </row>
    <row r="7892" spans="1:2" x14ac:dyDescent="0.25">
      <c r="A7892"/>
      <c r="B7892" s="152"/>
    </row>
    <row r="7893" spans="1:2" x14ac:dyDescent="0.25">
      <c r="A7893"/>
      <c r="B7893" s="152"/>
    </row>
    <row r="7894" spans="1:2" x14ac:dyDescent="0.25">
      <c r="A7894"/>
      <c r="B7894" s="152"/>
    </row>
    <row r="7895" spans="1:2" x14ac:dyDescent="0.25">
      <c r="A7895"/>
      <c r="B7895" s="152"/>
    </row>
    <row r="7896" spans="1:2" x14ac:dyDescent="0.25">
      <c r="A7896"/>
      <c r="B7896" s="152"/>
    </row>
    <row r="7897" spans="1:2" x14ac:dyDescent="0.25">
      <c r="A7897"/>
      <c r="B7897" s="152"/>
    </row>
    <row r="7898" spans="1:2" x14ac:dyDescent="0.25">
      <c r="A7898"/>
      <c r="B7898" s="152"/>
    </row>
    <row r="7899" spans="1:2" x14ac:dyDescent="0.25">
      <c r="A7899"/>
      <c r="B7899" s="152"/>
    </row>
    <row r="7900" spans="1:2" x14ac:dyDescent="0.25">
      <c r="A7900"/>
      <c r="B7900" s="152"/>
    </row>
    <row r="7901" spans="1:2" x14ac:dyDescent="0.25">
      <c r="A7901"/>
      <c r="B7901" s="152"/>
    </row>
    <row r="7902" spans="1:2" x14ac:dyDescent="0.25">
      <c r="A7902"/>
      <c r="B7902" s="152"/>
    </row>
    <row r="7903" spans="1:2" x14ac:dyDescent="0.25">
      <c r="A7903"/>
      <c r="B7903" s="152"/>
    </row>
    <row r="7904" spans="1:2" x14ac:dyDescent="0.25">
      <c r="A7904"/>
      <c r="B7904" s="152"/>
    </row>
    <row r="7905" spans="1:2" x14ac:dyDescent="0.25">
      <c r="A7905"/>
      <c r="B7905" s="152"/>
    </row>
    <row r="7906" spans="1:2" x14ac:dyDescent="0.25">
      <c r="A7906"/>
      <c r="B7906" s="152"/>
    </row>
    <row r="7907" spans="1:2" x14ac:dyDescent="0.25">
      <c r="A7907"/>
      <c r="B7907" s="152"/>
    </row>
    <row r="7908" spans="1:2" x14ac:dyDescent="0.25">
      <c r="A7908"/>
      <c r="B7908" s="152"/>
    </row>
    <row r="7909" spans="1:2" x14ac:dyDescent="0.25">
      <c r="A7909"/>
      <c r="B7909" s="152"/>
    </row>
    <row r="7910" spans="1:2" x14ac:dyDescent="0.25">
      <c r="A7910"/>
      <c r="B7910" s="152"/>
    </row>
    <row r="7911" spans="1:2" x14ac:dyDescent="0.25">
      <c r="A7911"/>
      <c r="B7911" s="152"/>
    </row>
    <row r="7912" spans="1:2" x14ac:dyDescent="0.25">
      <c r="A7912"/>
      <c r="B7912" s="152"/>
    </row>
    <row r="7913" spans="1:2" x14ac:dyDescent="0.25">
      <c r="A7913"/>
      <c r="B7913" s="152"/>
    </row>
    <row r="7914" spans="1:2" x14ac:dyDescent="0.25">
      <c r="A7914"/>
      <c r="B7914" s="152"/>
    </row>
    <row r="7915" spans="1:2" x14ac:dyDescent="0.25">
      <c r="A7915"/>
      <c r="B7915" s="152"/>
    </row>
    <row r="7916" spans="1:2" x14ac:dyDescent="0.25">
      <c r="A7916"/>
      <c r="B7916" s="152"/>
    </row>
    <row r="7917" spans="1:2" x14ac:dyDescent="0.25">
      <c r="A7917"/>
      <c r="B7917" s="152"/>
    </row>
    <row r="7918" spans="1:2" x14ac:dyDescent="0.25">
      <c r="A7918"/>
      <c r="B7918" s="152"/>
    </row>
    <row r="7919" spans="1:2" x14ac:dyDescent="0.25">
      <c r="A7919"/>
      <c r="B7919" s="152"/>
    </row>
    <row r="7920" spans="1:2" x14ac:dyDescent="0.25">
      <c r="A7920"/>
      <c r="B7920" s="152"/>
    </row>
    <row r="7921" spans="1:2" x14ac:dyDescent="0.25">
      <c r="A7921"/>
      <c r="B7921" s="152"/>
    </row>
    <row r="7922" spans="1:2" x14ac:dyDescent="0.25">
      <c r="A7922"/>
      <c r="B7922" s="152"/>
    </row>
    <row r="7923" spans="1:2" x14ac:dyDescent="0.25">
      <c r="A7923"/>
      <c r="B7923" s="152"/>
    </row>
    <row r="7924" spans="1:2" x14ac:dyDescent="0.25">
      <c r="A7924"/>
      <c r="B7924" s="152"/>
    </row>
    <row r="7925" spans="1:2" x14ac:dyDescent="0.25">
      <c r="A7925"/>
      <c r="B7925" s="152"/>
    </row>
    <row r="7926" spans="1:2" x14ac:dyDescent="0.25">
      <c r="A7926"/>
      <c r="B7926" s="152"/>
    </row>
    <row r="7927" spans="1:2" x14ac:dyDescent="0.25">
      <c r="A7927"/>
      <c r="B7927" s="152"/>
    </row>
    <row r="7928" spans="1:2" x14ac:dyDescent="0.25">
      <c r="A7928"/>
      <c r="B7928" s="152"/>
    </row>
    <row r="7929" spans="1:2" x14ac:dyDescent="0.25">
      <c r="A7929"/>
      <c r="B7929" s="152"/>
    </row>
    <row r="7930" spans="1:2" x14ac:dyDescent="0.25">
      <c r="A7930"/>
      <c r="B7930" s="152"/>
    </row>
    <row r="7931" spans="1:2" x14ac:dyDescent="0.25">
      <c r="A7931"/>
      <c r="B7931" s="152"/>
    </row>
    <row r="7932" spans="1:2" x14ac:dyDescent="0.25">
      <c r="A7932"/>
      <c r="B7932" s="152"/>
    </row>
    <row r="7933" spans="1:2" x14ac:dyDescent="0.25">
      <c r="A7933"/>
      <c r="B7933" s="152"/>
    </row>
    <row r="7934" spans="1:2" x14ac:dyDescent="0.25">
      <c r="A7934"/>
      <c r="B7934" s="152"/>
    </row>
    <row r="7935" spans="1:2" x14ac:dyDescent="0.25">
      <c r="A7935"/>
      <c r="B7935" s="152"/>
    </row>
    <row r="7936" spans="1:2" x14ac:dyDescent="0.25">
      <c r="A7936"/>
      <c r="B7936" s="152"/>
    </row>
    <row r="7937" spans="1:2" x14ac:dyDescent="0.25">
      <c r="A7937"/>
      <c r="B7937" s="152"/>
    </row>
    <row r="7938" spans="1:2" x14ac:dyDescent="0.25">
      <c r="A7938"/>
      <c r="B7938" s="152"/>
    </row>
    <row r="7939" spans="1:2" x14ac:dyDescent="0.25">
      <c r="A7939"/>
      <c r="B7939" s="152"/>
    </row>
    <row r="7940" spans="1:2" x14ac:dyDescent="0.25">
      <c r="A7940"/>
      <c r="B7940" s="152"/>
    </row>
    <row r="7941" spans="1:2" x14ac:dyDescent="0.25">
      <c r="A7941"/>
      <c r="B7941" s="152"/>
    </row>
    <row r="7942" spans="1:2" x14ac:dyDescent="0.25">
      <c r="A7942"/>
      <c r="B7942" s="152"/>
    </row>
    <row r="7943" spans="1:2" x14ac:dyDescent="0.25">
      <c r="A7943"/>
      <c r="B7943" s="152"/>
    </row>
    <row r="7944" spans="1:2" x14ac:dyDescent="0.25">
      <c r="A7944"/>
      <c r="B7944" s="152"/>
    </row>
    <row r="7945" spans="1:2" x14ac:dyDescent="0.25">
      <c r="A7945"/>
      <c r="B7945" s="152"/>
    </row>
    <row r="7946" spans="1:2" x14ac:dyDescent="0.25">
      <c r="A7946"/>
      <c r="B7946" s="152"/>
    </row>
    <row r="7947" spans="1:2" x14ac:dyDescent="0.25">
      <c r="A7947"/>
      <c r="B7947" s="152"/>
    </row>
    <row r="7948" spans="1:2" x14ac:dyDescent="0.25">
      <c r="A7948"/>
      <c r="B7948" s="152"/>
    </row>
    <row r="7949" spans="1:2" x14ac:dyDescent="0.25">
      <c r="A7949"/>
      <c r="B7949" s="152"/>
    </row>
    <row r="7950" spans="1:2" x14ac:dyDescent="0.25">
      <c r="A7950"/>
      <c r="B7950" s="152"/>
    </row>
    <row r="7951" spans="1:2" x14ac:dyDescent="0.25">
      <c r="A7951"/>
      <c r="B7951" s="152"/>
    </row>
    <row r="7952" spans="1:2" x14ac:dyDescent="0.25">
      <c r="A7952"/>
      <c r="B7952" s="152"/>
    </row>
    <row r="7953" spans="1:2" x14ac:dyDescent="0.25">
      <c r="A7953"/>
      <c r="B7953" s="152"/>
    </row>
    <row r="7954" spans="1:2" x14ac:dyDescent="0.25">
      <c r="A7954"/>
      <c r="B7954" s="152"/>
    </row>
    <row r="7955" spans="1:2" x14ac:dyDescent="0.25">
      <c r="A7955"/>
      <c r="B7955" s="152"/>
    </row>
    <row r="7956" spans="1:2" x14ac:dyDescent="0.25">
      <c r="A7956"/>
      <c r="B7956" s="152"/>
    </row>
    <row r="7957" spans="1:2" x14ac:dyDescent="0.25">
      <c r="A7957"/>
      <c r="B7957" s="152"/>
    </row>
    <row r="7958" spans="1:2" x14ac:dyDescent="0.25">
      <c r="A7958"/>
      <c r="B7958" s="152"/>
    </row>
    <row r="7959" spans="1:2" x14ac:dyDescent="0.25">
      <c r="A7959"/>
      <c r="B7959" s="152"/>
    </row>
    <row r="7960" spans="1:2" x14ac:dyDescent="0.25">
      <c r="A7960"/>
      <c r="B7960" s="152"/>
    </row>
    <row r="7961" spans="1:2" x14ac:dyDescent="0.25">
      <c r="A7961"/>
      <c r="B7961" s="152"/>
    </row>
    <row r="7962" spans="1:2" x14ac:dyDescent="0.25">
      <c r="A7962"/>
      <c r="B7962" s="152"/>
    </row>
    <row r="7963" spans="1:2" x14ac:dyDescent="0.25">
      <c r="A7963"/>
      <c r="B7963" s="152"/>
    </row>
    <row r="7964" spans="1:2" x14ac:dyDescent="0.25">
      <c r="A7964"/>
      <c r="B7964" s="152"/>
    </row>
    <row r="7965" spans="1:2" x14ac:dyDescent="0.25">
      <c r="A7965"/>
      <c r="B7965" s="152"/>
    </row>
    <row r="7966" spans="1:2" x14ac:dyDescent="0.25">
      <c r="A7966"/>
      <c r="B7966" s="152"/>
    </row>
    <row r="7967" spans="1:2" x14ac:dyDescent="0.25">
      <c r="A7967"/>
      <c r="B7967" s="152"/>
    </row>
    <row r="7968" spans="1:2" x14ac:dyDescent="0.25">
      <c r="A7968"/>
      <c r="B7968" s="152"/>
    </row>
    <row r="7969" spans="1:2" x14ac:dyDescent="0.25">
      <c r="A7969"/>
      <c r="B7969" s="152"/>
    </row>
    <row r="7970" spans="1:2" x14ac:dyDescent="0.25">
      <c r="A7970"/>
      <c r="B7970" s="152"/>
    </row>
    <row r="7971" spans="1:2" x14ac:dyDescent="0.25">
      <c r="A7971"/>
      <c r="B7971" s="152"/>
    </row>
    <row r="7972" spans="1:2" x14ac:dyDescent="0.25">
      <c r="A7972"/>
      <c r="B7972" s="152"/>
    </row>
    <row r="7973" spans="1:2" x14ac:dyDescent="0.25">
      <c r="A7973"/>
      <c r="B7973" s="152"/>
    </row>
    <row r="7974" spans="1:2" x14ac:dyDescent="0.25">
      <c r="A7974"/>
      <c r="B7974" s="152"/>
    </row>
    <row r="7975" spans="1:2" x14ac:dyDescent="0.25">
      <c r="A7975"/>
      <c r="B7975" s="152"/>
    </row>
    <row r="7976" spans="1:2" x14ac:dyDescent="0.25">
      <c r="A7976"/>
      <c r="B7976" s="152"/>
    </row>
    <row r="7977" spans="1:2" x14ac:dyDescent="0.25">
      <c r="A7977"/>
      <c r="B7977" s="152"/>
    </row>
    <row r="7978" spans="1:2" x14ac:dyDescent="0.25">
      <c r="A7978"/>
      <c r="B7978" s="152"/>
    </row>
    <row r="7979" spans="1:2" x14ac:dyDescent="0.25">
      <c r="A7979"/>
      <c r="B7979" s="152"/>
    </row>
    <row r="7980" spans="1:2" x14ac:dyDescent="0.25">
      <c r="A7980"/>
      <c r="B7980" s="152"/>
    </row>
    <row r="7981" spans="1:2" x14ac:dyDescent="0.25">
      <c r="A7981"/>
      <c r="B7981" s="152"/>
    </row>
    <row r="7982" spans="1:2" x14ac:dyDescent="0.25">
      <c r="A7982"/>
      <c r="B7982" s="152"/>
    </row>
    <row r="7983" spans="1:2" x14ac:dyDescent="0.25">
      <c r="A7983"/>
      <c r="B7983" s="152"/>
    </row>
    <row r="7984" spans="1:2" x14ac:dyDescent="0.25">
      <c r="A7984"/>
      <c r="B7984" s="152"/>
    </row>
    <row r="7985" spans="1:2" x14ac:dyDescent="0.25">
      <c r="A7985"/>
      <c r="B7985" s="152"/>
    </row>
    <row r="7986" spans="1:2" x14ac:dyDescent="0.25">
      <c r="A7986"/>
      <c r="B7986" s="152"/>
    </row>
    <row r="7987" spans="1:2" x14ac:dyDescent="0.25">
      <c r="A7987"/>
      <c r="B7987" s="152"/>
    </row>
    <row r="7988" spans="1:2" x14ac:dyDescent="0.25">
      <c r="A7988"/>
      <c r="B7988" s="152"/>
    </row>
    <row r="7989" spans="1:2" x14ac:dyDescent="0.25">
      <c r="A7989"/>
      <c r="B7989" s="152"/>
    </row>
    <row r="7990" spans="1:2" x14ac:dyDescent="0.25">
      <c r="A7990"/>
      <c r="B7990" s="152"/>
    </row>
    <row r="7991" spans="1:2" x14ac:dyDescent="0.25">
      <c r="A7991"/>
      <c r="B7991" s="152"/>
    </row>
    <row r="7992" spans="1:2" x14ac:dyDescent="0.25">
      <c r="A7992"/>
      <c r="B7992" s="152"/>
    </row>
    <row r="7993" spans="1:2" x14ac:dyDescent="0.25">
      <c r="A7993"/>
      <c r="B7993" s="152"/>
    </row>
    <row r="7994" spans="1:2" x14ac:dyDescent="0.25">
      <c r="A7994"/>
      <c r="B7994" s="152"/>
    </row>
    <row r="7995" spans="1:2" x14ac:dyDescent="0.25">
      <c r="A7995"/>
      <c r="B7995" s="152"/>
    </row>
    <row r="7996" spans="1:2" x14ac:dyDescent="0.25">
      <c r="A7996"/>
      <c r="B7996" s="152"/>
    </row>
    <row r="7997" spans="1:2" x14ac:dyDescent="0.25">
      <c r="A7997"/>
      <c r="B7997" s="152"/>
    </row>
    <row r="7998" spans="1:2" x14ac:dyDescent="0.25">
      <c r="A7998"/>
      <c r="B7998" s="152"/>
    </row>
    <row r="7999" spans="1:2" x14ac:dyDescent="0.25">
      <c r="A7999"/>
      <c r="B7999" s="152"/>
    </row>
    <row r="8000" spans="1:2" x14ac:dyDescent="0.25">
      <c r="A8000"/>
      <c r="B8000" s="152"/>
    </row>
    <row r="8001" spans="1:2" x14ac:dyDescent="0.25">
      <c r="A8001"/>
      <c r="B8001" s="152"/>
    </row>
    <row r="8002" spans="1:2" x14ac:dyDescent="0.25">
      <c r="A8002"/>
      <c r="B8002" s="152"/>
    </row>
    <row r="8003" spans="1:2" x14ac:dyDescent="0.25">
      <c r="A8003"/>
      <c r="B8003" s="152"/>
    </row>
    <row r="8004" spans="1:2" x14ac:dyDescent="0.25">
      <c r="A8004"/>
      <c r="B8004" s="152"/>
    </row>
    <row r="8005" spans="1:2" x14ac:dyDescent="0.25">
      <c r="A8005"/>
      <c r="B8005" s="152"/>
    </row>
    <row r="8006" spans="1:2" x14ac:dyDescent="0.25">
      <c r="A8006"/>
      <c r="B8006" s="152"/>
    </row>
    <row r="8007" spans="1:2" x14ac:dyDescent="0.25">
      <c r="A8007"/>
      <c r="B8007" s="152"/>
    </row>
    <row r="8008" spans="1:2" x14ac:dyDescent="0.25">
      <c r="A8008"/>
      <c r="B8008" s="152"/>
    </row>
    <row r="8009" spans="1:2" x14ac:dyDescent="0.25">
      <c r="A8009"/>
      <c r="B8009" s="152"/>
    </row>
    <row r="8010" spans="1:2" x14ac:dyDescent="0.25">
      <c r="A8010"/>
      <c r="B8010" s="152"/>
    </row>
    <row r="8011" spans="1:2" x14ac:dyDescent="0.25">
      <c r="A8011"/>
      <c r="B8011" s="152"/>
    </row>
    <row r="8012" spans="1:2" x14ac:dyDescent="0.25">
      <c r="A8012"/>
      <c r="B8012" s="152"/>
    </row>
    <row r="8013" spans="1:2" x14ac:dyDescent="0.25">
      <c r="A8013"/>
      <c r="B8013" s="152"/>
    </row>
    <row r="8014" spans="1:2" x14ac:dyDescent="0.25">
      <c r="A8014"/>
      <c r="B8014" s="152"/>
    </row>
    <row r="8015" spans="1:2" x14ac:dyDescent="0.25">
      <c r="A8015"/>
      <c r="B8015" s="152"/>
    </row>
    <row r="8016" spans="1:2" x14ac:dyDescent="0.25">
      <c r="A8016"/>
      <c r="B8016" s="152"/>
    </row>
    <row r="8017" spans="1:2" x14ac:dyDescent="0.25">
      <c r="A8017"/>
      <c r="B8017" s="152"/>
    </row>
    <row r="8018" spans="1:2" x14ac:dyDescent="0.25">
      <c r="A8018"/>
      <c r="B8018" s="152"/>
    </row>
    <row r="8019" spans="1:2" x14ac:dyDescent="0.25">
      <c r="A8019"/>
      <c r="B8019" s="152"/>
    </row>
    <row r="8020" spans="1:2" x14ac:dyDescent="0.25">
      <c r="A8020"/>
      <c r="B8020" s="152"/>
    </row>
    <row r="8021" spans="1:2" x14ac:dyDescent="0.25">
      <c r="A8021"/>
      <c r="B8021" s="152"/>
    </row>
    <row r="8022" spans="1:2" x14ac:dyDescent="0.25">
      <c r="A8022"/>
      <c r="B8022" s="152"/>
    </row>
    <row r="8023" spans="1:2" x14ac:dyDescent="0.25">
      <c r="A8023"/>
      <c r="B8023" s="152"/>
    </row>
    <row r="8024" spans="1:2" x14ac:dyDescent="0.25">
      <c r="A8024"/>
      <c r="B8024" s="152"/>
    </row>
    <row r="8025" spans="1:2" x14ac:dyDescent="0.25">
      <c r="A8025"/>
      <c r="B8025" s="152"/>
    </row>
    <row r="8026" spans="1:2" x14ac:dyDescent="0.25">
      <c r="A8026"/>
      <c r="B8026" s="152"/>
    </row>
    <row r="8027" spans="1:2" x14ac:dyDescent="0.25">
      <c r="A8027"/>
      <c r="B8027" s="152"/>
    </row>
    <row r="8028" spans="1:2" x14ac:dyDescent="0.25">
      <c r="A8028"/>
      <c r="B8028" s="152"/>
    </row>
    <row r="8029" spans="1:2" x14ac:dyDescent="0.25">
      <c r="A8029"/>
      <c r="B8029" s="152"/>
    </row>
    <row r="8030" spans="1:2" x14ac:dyDescent="0.25">
      <c r="A8030"/>
      <c r="B8030" s="152"/>
    </row>
    <row r="8031" spans="1:2" x14ac:dyDescent="0.25">
      <c r="A8031"/>
      <c r="B8031" s="152"/>
    </row>
    <row r="8032" spans="1:2" x14ac:dyDescent="0.25">
      <c r="A8032"/>
      <c r="B8032" s="152"/>
    </row>
    <row r="8033" spans="1:2" x14ac:dyDescent="0.25">
      <c r="A8033"/>
      <c r="B8033" s="152"/>
    </row>
    <row r="8034" spans="1:2" x14ac:dyDescent="0.25">
      <c r="A8034"/>
      <c r="B8034" s="152"/>
    </row>
    <row r="8035" spans="1:2" x14ac:dyDescent="0.25">
      <c r="A8035"/>
      <c r="B8035" s="152"/>
    </row>
    <row r="8036" spans="1:2" x14ac:dyDescent="0.25">
      <c r="A8036"/>
      <c r="B8036" s="152"/>
    </row>
    <row r="8037" spans="1:2" x14ac:dyDescent="0.25">
      <c r="A8037"/>
      <c r="B8037" s="152"/>
    </row>
    <row r="8038" spans="1:2" x14ac:dyDescent="0.25">
      <c r="A8038"/>
      <c r="B8038" s="152"/>
    </row>
    <row r="8039" spans="1:2" x14ac:dyDescent="0.25">
      <c r="A8039"/>
      <c r="B8039" s="152"/>
    </row>
    <row r="8040" spans="1:2" x14ac:dyDescent="0.25">
      <c r="A8040"/>
      <c r="B8040" s="152"/>
    </row>
    <row r="8041" spans="1:2" x14ac:dyDescent="0.25">
      <c r="A8041"/>
      <c r="B8041" s="152"/>
    </row>
    <row r="8042" spans="1:2" x14ac:dyDescent="0.25">
      <c r="A8042"/>
      <c r="B8042" s="152"/>
    </row>
    <row r="8043" spans="1:2" x14ac:dyDescent="0.25">
      <c r="A8043"/>
      <c r="B8043" s="152"/>
    </row>
    <row r="8044" spans="1:2" x14ac:dyDescent="0.25">
      <c r="A8044"/>
      <c r="B8044" s="152"/>
    </row>
    <row r="8045" spans="1:2" x14ac:dyDescent="0.25">
      <c r="A8045"/>
      <c r="B8045" s="152"/>
    </row>
    <row r="8046" spans="1:2" x14ac:dyDescent="0.25">
      <c r="A8046"/>
      <c r="B8046" s="152"/>
    </row>
    <row r="8047" spans="1:2" x14ac:dyDescent="0.25">
      <c r="A8047"/>
      <c r="B8047" s="152"/>
    </row>
    <row r="8048" spans="1:2" x14ac:dyDescent="0.25">
      <c r="A8048"/>
      <c r="B8048" s="152"/>
    </row>
    <row r="8049" spans="1:2" x14ac:dyDescent="0.25">
      <c r="A8049"/>
      <c r="B8049" s="152"/>
    </row>
    <row r="8050" spans="1:2" x14ac:dyDescent="0.25">
      <c r="A8050"/>
      <c r="B8050" s="152"/>
    </row>
    <row r="8051" spans="1:2" x14ac:dyDescent="0.25">
      <c r="A8051"/>
      <c r="B8051" s="152"/>
    </row>
    <row r="8052" spans="1:2" x14ac:dyDescent="0.25">
      <c r="A8052"/>
      <c r="B8052" s="152"/>
    </row>
    <row r="8053" spans="1:2" x14ac:dyDescent="0.25">
      <c r="A8053"/>
      <c r="B8053" s="152"/>
    </row>
    <row r="8054" spans="1:2" x14ac:dyDescent="0.25">
      <c r="A8054"/>
      <c r="B8054" s="152"/>
    </row>
    <row r="8055" spans="1:2" x14ac:dyDescent="0.25">
      <c r="A8055"/>
      <c r="B8055" s="152"/>
    </row>
    <row r="8056" spans="1:2" x14ac:dyDescent="0.25">
      <c r="A8056"/>
      <c r="B8056" s="152"/>
    </row>
    <row r="8057" spans="1:2" x14ac:dyDescent="0.25">
      <c r="A8057"/>
      <c r="B8057" s="152"/>
    </row>
    <row r="8058" spans="1:2" x14ac:dyDescent="0.25">
      <c r="A8058"/>
      <c r="B8058" s="152"/>
    </row>
    <row r="8059" spans="1:2" x14ac:dyDescent="0.25">
      <c r="A8059"/>
      <c r="B8059" s="152"/>
    </row>
    <row r="8060" spans="1:2" x14ac:dyDescent="0.25">
      <c r="A8060"/>
      <c r="B8060" s="152"/>
    </row>
    <row r="8061" spans="1:2" x14ac:dyDescent="0.25">
      <c r="A8061"/>
      <c r="B8061" s="152"/>
    </row>
    <row r="8062" spans="1:2" x14ac:dyDescent="0.25">
      <c r="A8062"/>
      <c r="B8062" s="152"/>
    </row>
    <row r="8063" spans="1:2" x14ac:dyDescent="0.25">
      <c r="A8063"/>
      <c r="B8063" s="152"/>
    </row>
    <row r="8064" spans="1:2" x14ac:dyDescent="0.25">
      <c r="A8064"/>
      <c r="B8064" s="152"/>
    </row>
    <row r="8065" spans="1:2" x14ac:dyDescent="0.25">
      <c r="A8065"/>
      <c r="B8065" s="152"/>
    </row>
    <row r="8066" spans="1:2" x14ac:dyDescent="0.25">
      <c r="A8066"/>
      <c r="B8066" s="152"/>
    </row>
    <row r="8067" spans="1:2" x14ac:dyDescent="0.25">
      <c r="A8067"/>
      <c r="B8067" s="152"/>
    </row>
    <row r="8068" spans="1:2" x14ac:dyDescent="0.25">
      <c r="A8068"/>
      <c r="B8068" s="152"/>
    </row>
    <row r="8069" spans="1:2" x14ac:dyDescent="0.25">
      <c r="A8069"/>
      <c r="B8069" s="152"/>
    </row>
    <row r="8070" spans="1:2" x14ac:dyDescent="0.25">
      <c r="A8070"/>
      <c r="B8070" s="152"/>
    </row>
    <row r="8071" spans="1:2" x14ac:dyDescent="0.25">
      <c r="A8071"/>
      <c r="B8071" s="152"/>
    </row>
    <row r="8072" spans="1:2" x14ac:dyDescent="0.25">
      <c r="A8072"/>
      <c r="B8072" s="152"/>
    </row>
    <row r="8073" spans="1:2" x14ac:dyDescent="0.25">
      <c r="A8073"/>
      <c r="B8073" s="152"/>
    </row>
    <row r="8074" spans="1:2" x14ac:dyDescent="0.25">
      <c r="A8074"/>
      <c r="B8074" s="152"/>
    </row>
    <row r="8075" spans="1:2" x14ac:dyDescent="0.25">
      <c r="A8075"/>
      <c r="B8075" s="152"/>
    </row>
    <row r="8076" spans="1:2" x14ac:dyDescent="0.25">
      <c r="A8076"/>
      <c r="B8076" s="152"/>
    </row>
    <row r="8077" spans="1:2" x14ac:dyDescent="0.25">
      <c r="A8077"/>
      <c r="B8077" s="152"/>
    </row>
    <row r="8078" spans="1:2" x14ac:dyDescent="0.25">
      <c r="A8078"/>
      <c r="B8078" s="152"/>
    </row>
    <row r="8079" spans="1:2" x14ac:dyDescent="0.25">
      <c r="A8079"/>
      <c r="B8079" s="152"/>
    </row>
    <row r="8080" spans="1:2" x14ac:dyDescent="0.25">
      <c r="A8080"/>
      <c r="B8080" s="152"/>
    </row>
    <row r="8081" spans="1:2" x14ac:dyDescent="0.25">
      <c r="A8081"/>
      <c r="B8081" s="152"/>
    </row>
    <row r="8082" spans="1:2" x14ac:dyDescent="0.25">
      <c r="A8082"/>
      <c r="B8082" s="152"/>
    </row>
    <row r="8083" spans="1:2" x14ac:dyDescent="0.25">
      <c r="A8083"/>
      <c r="B8083" s="152"/>
    </row>
    <row r="8084" spans="1:2" x14ac:dyDescent="0.25">
      <c r="A8084"/>
      <c r="B8084" s="152"/>
    </row>
    <row r="8085" spans="1:2" x14ac:dyDescent="0.25">
      <c r="A8085"/>
      <c r="B8085" s="152"/>
    </row>
    <row r="8086" spans="1:2" x14ac:dyDescent="0.25">
      <c r="A8086"/>
      <c r="B8086" s="152"/>
    </row>
    <row r="8087" spans="1:2" x14ac:dyDescent="0.25">
      <c r="A8087"/>
      <c r="B8087" s="152"/>
    </row>
    <row r="8088" spans="1:2" x14ac:dyDescent="0.25">
      <c r="A8088"/>
      <c r="B8088" s="152"/>
    </row>
    <row r="8089" spans="1:2" x14ac:dyDescent="0.25">
      <c r="A8089"/>
      <c r="B8089" s="152"/>
    </row>
    <row r="8090" spans="1:2" x14ac:dyDescent="0.25">
      <c r="A8090"/>
      <c r="B8090" s="152"/>
    </row>
    <row r="8091" spans="1:2" x14ac:dyDescent="0.25">
      <c r="A8091"/>
      <c r="B8091" s="152"/>
    </row>
    <row r="8092" spans="1:2" x14ac:dyDescent="0.25">
      <c r="A8092"/>
      <c r="B8092" s="152"/>
    </row>
    <row r="8093" spans="1:2" x14ac:dyDescent="0.25">
      <c r="A8093"/>
      <c r="B8093" s="152"/>
    </row>
    <row r="8094" spans="1:2" x14ac:dyDescent="0.25">
      <c r="A8094"/>
      <c r="B8094" s="152"/>
    </row>
    <row r="8095" spans="1:2" x14ac:dyDescent="0.25">
      <c r="A8095"/>
      <c r="B8095" s="152"/>
    </row>
    <row r="8096" spans="1:2" x14ac:dyDescent="0.25">
      <c r="A8096"/>
      <c r="B8096" s="152"/>
    </row>
    <row r="8097" spans="1:2" x14ac:dyDescent="0.25">
      <c r="A8097"/>
      <c r="B8097" s="152"/>
    </row>
    <row r="8098" spans="1:2" x14ac:dyDescent="0.25">
      <c r="A8098"/>
      <c r="B8098" s="152"/>
    </row>
    <row r="8099" spans="1:2" x14ac:dyDescent="0.25">
      <c r="A8099"/>
      <c r="B8099" s="152"/>
    </row>
    <row r="8100" spans="1:2" x14ac:dyDescent="0.25">
      <c r="A8100"/>
      <c r="B8100" s="152"/>
    </row>
    <row r="8101" spans="1:2" x14ac:dyDescent="0.25">
      <c r="A8101"/>
      <c r="B8101" s="152"/>
    </row>
    <row r="8102" spans="1:2" x14ac:dyDescent="0.25">
      <c r="A8102"/>
      <c r="B8102" s="152"/>
    </row>
    <row r="8103" spans="1:2" x14ac:dyDescent="0.25">
      <c r="A8103"/>
      <c r="B8103" s="152"/>
    </row>
    <row r="8104" spans="1:2" x14ac:dyDescent="0.25">
      <c r="A8104"/>
      <c r="B8104" s="152"/>
    </row>
    <row r="8105" spans="1:2" x14ac:dyDescent="0.25">
      <c r="A8105"/>
      <c r="B8105" s="152"/>
    </row>
    <row r="8106" spans="1:2" x14ac:dyDescent="0.25">
      <c r="A8106"/>
      <c r="B8106" s="152"/>
    </row>
    <row r="8107" spans="1:2" x14ac:dyDescent="0.25">
      <c r="A8107"/>
      <c r="B8107" s="152"/>
    </row>
    <row r="8108" spans="1:2" x14ac:dyDescent="0.25">
      <c r="A8108"/>
      <c r="B8108" s="152"/>
    </row>
    <row r="8109" spans="1:2" x14ac:dyDescent="0.25">
      <c r="A8109"/>
      <c r="B8109" s="152"/>
    </row>
    <row r="8110" spans="1:2" x14ac:dyDescent="0.25">
      <c r="A8110"/>
      <c r="B8110" s="152"/>
    </row>
    <row r="8111" spans="1:2" x14ac:dyDescent="0.25">
      <c r="A8111"/>
      <c r="B8111" s="152"/>
    </row>
    <row r="8112" spans="1:2" x14ac:dyDescent="0.25">
      <c r="A8112"/>
      <c r="B8112" s="152"/>
    </row>
    <row r="8113" spans="1:2" x14ac:dyDescent="0.25">
      <c r="A8113"/>
      <c r="B8113" s="152"/>
    </row>
    <row r="8114" spans="1:2" x14ac:dyDescent="0.25">
      <c r="A8114"/>
      <c r="B8114" s="152"/>
    </row>
    <row r="8115" spans="1:2" x14ac:dyDescent="0.25">
      <c r="A8115"/>
      <c r="B8115" s="152"/>
    </row>
    <row r="8116" spans="1:2" x14ac:dyDescent="0.25">
      <c r="A8116"/>
      <c r="B8116" s="152"/>
    </row>
    <row r="8117" spans="1:2" x14ac:dyDescent="0.25">
      <c r="A8117"/>
      <c r="B8117" s="152"/>
    </row>
    <row r="8118" spans="1:2" x14ac:dyDescent="0.25">
      <c r="A8118"/>
      <c r="B8118" s="152"/>
    </row>
    <row r="8119" spans="1:2" x14ac:dyDescent="0.25">
      <c r="A8119"/>
      <c r="B8119" s="152"/>
    </row>
    <row r="8120" spans="1:2" x14ac:dyDescent="0.25">
      <c r="A8120"/>
      <c r="B8120" s="152"/>
    </row>
    <row r="8121" spans="1:2" x14ac:dyDescent="0.25">
      <c r="A8121"/>
      <c r="B8121" s="152"/>
    </row>
    <row r="8122" spans="1:2" x14ac:dyDescent="0.25">
      <c r="A8122"/>
      <c r="B8122" s="152"/>
    </row>
    <row r="8123" spans="1:2" x14ac:dyDescent="0.25">
      <c r="A8123"/>
      <c r="B8123" s="152"/>
    </row>
    <row r="8124" spans="1:2" x14ac:dyDescent="0.25">
      <c r="A8124"/>
      <c r="B8124" s="152"/>
    </row>
    <row r="8125" spans="1:2" x14ac:dyDescent="0.25">
      <c r="A8125"/>
      <c r="B8125" s="152"/>
    </row>
    <row r="8126" spans="1:2" x14ac:dyDescent="0.25">
      <c r="A8126"/>
      <c r="B8126" s="152"/>
    </row>
    <row r="8127" spans="1:2" x14ac:dyDescent="0.25">
      <c r="A8127"/>
      <c r="B8127" s="152"/>
    </row>
    <row r="8128" spans="1:2" x14ac:dyDescent="0.25">
      <c r="A8128"/>
      <c r="B8128" s="152"/>
    </row>
    <row r="8129" spans="1:2" x14ac:dyDescent="0.25">
      <c r="A8129"/>
      <c r="B8129" s="152"/>
    </row>
    <row r="8130" spans="1:2" x14ac:dyDescent="0.25">
      <c r="A8130"/>
      <c r="B8130" s="152"/>
    </row>
    <row r="8131" spans="1:2" x14ac:dyDescent="0.25">
      <c r="A8131"/>
      <c r="B8131" s="152"/>
    </row>
    <row r="8132" spans="1:2" x14ac:dyDescent="0.25">
      <c r="A8132"/>
      <c r="B8132" s="152"/>
    </row>
    <row r="8133" spans="1:2" x14ac:dyDescent="0.25">
      <c r="A8133"/>
      <c r="B8133" s="152"/>
    </row>
    <row r="8134" spans="1:2" x14ac:dyDescent="0.25">
      <c r="A8134"/>
      <c r="B8134" s="152"/>
    </row>
    <row r="8135" spans="1:2" x14ac:dyDescent="0.25">
      <c r="A8135"/>
      <c r="B8135" s="152"/>
    </row>
    <row r="8136" spans="1:2" x14ac:dyDescent="0.25">
      <c r="A8136"/>
      <c r="B8136" s="152"/>
    </row>
    <row r="8137" spans="1:2" x14ac:dyDescent="0.25">
      <c r="A8137"/>
      <c r="B8137" s="152"/>
    </row>
    <row r="8138" spans="1:2" x14ac:dyDescent="0.25">
      <c r="A8138"/>
      <c r="B8138" s="152"/>
    </row>
    <row r="8139" spans="1:2" x14ac:dyDescent="0.25">
      <c r="A8139"/>
      <c r="B8139" s="152"/>
    </row>
    <row r="8140" spans="1:2" x14ac:dyDescent="0.25">
      <c r="A8140"/>
      <c r="B8140" s="152"/>
    </row>
    <row r="8141" spans="1:2" x14ac:dyDescent="0.25">
      <c r="A8141"/>
      <c r="B8141" s="152"/>
    </row>
    <row r="8142" spans="1:2" x14ac:dyDescent="0.25">
      <c r="A8142"/>
      <c r="B8142" s="152"/>
    </row>
    <row r="8143" spans="1:2" x14ac:dyDescent="0.25">
      <c r="A8143"/>
      <c r="B8143" s="152"/>
    </row>
    <row r="8144" spans="1:2" x14ac:dyDescent="0.25">
      <c r="A8144"/>
      <c r="B8144" s="152"/>
    </row>
    <row r="8145" spans="1:2" x14ac:dyDescent="0.25">
      <c r="A8145"/>
      <c r="B8145" s="152"/>
    </row>
    <row r="8146" spans="1:2" x14ac:dyDescent="0.25">
      <c r="A8146"/>
      <c r="B8146" s="152"/>
    </row>
    <row r="8147" spans="1:2" x14ac:dyDescent="0.25">
      <c r="A8147"/>
      <c r="B8147" s="152"/>
    </row>
    <row r="8148" spans="1:2" x14ac:dyDescent="0.25">
      <c r="A8148"/>
      <c r="B8148" s="152"/>
    </row>
    <row r="8149" spans="1:2" x14ac:dyDescent="0.25">
      <c r="A8149"/>
      <c r="B8149" s="152"/>
    </row>
    <row r="8150" spans="1:2" x14ac:dyDescent="0.25">
      <c r="A8150"/>
      <c r="B8150" s="152"/>
    </row>
    <row r="8151" spans="1:2" x14ac:dyDescent="0.25">
      <c r="A8151"/>
      <c r="B8151" s="152"/>
    </row>
    <row r="8152" spans="1:2" x14ac:dyDescent="0.25">
      <c r="A8152"/>
      <c r="B8152" s="152"/>
    </row>
    <row r="8153" spans="1:2" x14ac:dyDescent="0.25">
      <c r="A8153"/>
      <c r="B8153" s="152"/>
    </row>
    <row r="8154" spans="1:2" x14ac:dyDescent="0.25">
      <c r="A8154"/>
      <c r="B8154" s="152"/>
    </row>
    <row r="8155" spans="1:2" x14ac:dyDescent="0.25">
      <c r="A8155"/>
      <c r="B8155" s="152"/>
    </row>
    <row r="8156" spans="1:2" x14ac:dyDescent="0.25">
      <c r="A8156"/>
      <c r="B8156" s="152"/>
    </row>
    <row r="8157" spans="1:2" x14ac:dyDescent="0.25">
      <c r="A8157"/>
      <c r="B8157" s="152"/>
    </row>
    <row r="8158" spans="1:2" x14ac:dyDescent="0.25">
      <c r="A8158"/>
      <c r="B8158" s="152"/>
    </row>
    <row r="8159" spans="1:2" x14ac:dyDescent="0.25">
      <c r="A8159"/>
      <c r="B8159" s="152"/>
    </row>
    <row r="8160" spans="1:2" x14ac:dyDescent="0.25">
      <c r="A8160"/>
      <c r="B8160" s="152"/>
    </row>
    <row r="8161" spans="1:2" x14ac:dyDescent="0.25">
      <c r="A8161"/>
      <c r="B8161" s="152"/>
    </row>
    <row r="8162" spans="1:2" x14ac:dyDescent="0.25">
      <c r="A8162"/>
      <c r="B8162" s="152"/>
    </row>
    <row r="8163" spans="1:2" x14ac:dyDescent="0.25">
      <c r="A8163"/>
      <c r="B8163" s="152"/>
    </row>
    <row r="8164" spans="1:2" x14ac:dyDescent="0.25">
      <c r="A8164"/>
      <c r="B8164" s="152"/>
    </row>
    <row r="8165" spans="1:2" x14ac:dyDescent="0.25">
      <c r="A8165"/>
      <c r="B8165" s="152"/>
    </row>
    <row r="8166" spans="1:2" x14ac:dyDescent="0.25">
      <c r="A8166"/>
      <c r="B8166" s="152"/>
    </row>
    <row r="8167" spans="1:2" x14ac:dyDescent="0.25">
      <c r="A8167"/>
      <c r="B8167" s="152"/>
    </row>
    <row r="8168" spans="1:2" x14ac:dyDescent="0.25">
      <c r="A8168"/>
      <c r="B8168" s="152"/>
    </row>
    <row r="8169" spans="1:2" x14ac:dyDescent="0.25">
      <c r="A8169"/>
      <c r="B8169" s="152"/>
    </row>
    <row r="8170" spans="1:2" x14ac:dyDescent="0.25">
      <c r="A8170"/>
      <c r="B8170" s="152"/>
    </row>
    <row r="8171" spans="1:2" x14ac:dyDescent="0.25">
      <c r="A8171"/>
      <c r="B8171" s="152"/>
    </row>
    <row r="8172" spans="1:2" x14ac:dyDescent="0.25">
      <c r="A8172"/>
      <c r="B8172" s="152"/>
    </row>
    <row r="8173" spans="1:2" x14ac:dyDescent="0.25">
      <c r="A8173"/>
      <c r="B8173" s="152"/>
    </row>
    <row r="8174" spans="1:2" x14ac:dyDescent="0.25">
      <c r="A8174"/>
      <c r="B8174" s="152"/>
    </row>
    <row r="8175" spans="1:2" x14ac:dyDescent="0.25">
      <c r="A8175"/>
      <c r="B8175" s="152"/>
    </row>
    <row r="8176" spans="1:2" x14ac:dyDescent="0.25">
      <c r="A8176"/>
      <c r="B8176" s="152"/>
    </row>
    <row r="8177" spans="1:2" x14ac:dyDescent="0.25">
      <c r="A8177"/>
      <c r="B8177" s="152"/>
    </row>
    <row r="8178" spans="1:2" x14ac:dyDescent="0.25">
      <c r="A8178"/>
      <c r="B8178" s="152"/>
    </row>
    <row r="8179" spans="1:2" x14ac:dyDescent="0.25">
      <c r="A8179"/>
      <c r="B8179" s="152"/>
    </row>
    <row r="8180" spans="1:2" x14ac:dyDescent="0.25">
      <c r="A8180"/>
      <c r="B8180" s="152"/>
    </row>
    <row r="8181" spans="1:2" x14ac:dyDescent="0.25">
      <c r="A8181"/>
      <c r="B8181" s="152"/>
    </row>
    <row r="8182" spans="1:2" x14ac:dyDescent="0.25">
      <c r="A8182"/>
      <c r="B8182" s="152"/>
    </row>
    <row r="8183" spans="1:2" x14ac:dyDescent="0.25">
      <c r="A8183"/>
      <c r="B8183" s="152"/>
    </row>
    <row r="8184" spans="1:2" x14ac:dyDescent="0.25">
      <c r="A8184"/>
      <c r="B8184" s="152"/>
    </row>
    <row r="8185" spans="1:2" x14ac:dyDescent="0.25">
      <c r="A8185"/>
      <c r="B8185" s="152"/>
    </row>
    <row r="8186" spans="1:2" x14ac:dyDescent="0.25">
      <c r="A8186"/>
      <c r="B8186" s="152"/>
    </row>
    <row r="8187" spans="1:2" x14ac:dyDescent="0.25">
      <c r="A8187"/>
      <c r="B8187" s="152"/>
    </row>
    <row r="8188" spans="1:2" x14ac:dyDescent="0.25">
      <c r="A8188"/>
      <c r="B8188" s="152"/>
    </row>
    <row r="8189" spans="1:2" x14ac:dyDescent="0.25">
      <c r="A8189"/>
      <c r="B8189" s="152"/>
    </row>
    <row r="8190" spans="1:2" x14ac:dyDescent="0.25">
      <c r="A8190"/>
      <c r="B8190" s="152"/>
    </row>
    <row r="8191" spans="1:2" x14ac:dyDescent="0.25">
      <c r="A8191"/>
      <c r="B8191" s="152"/>
    </row>
    <row r="8192" spans="1:2" x14ac:dyDescent="0.25">
      <c r="A8192"/>
      <c r="B8192" s="152"/>
    </row>
    <row r="8193" spans="1:2" x14ac:dyDescent="0.25">
      <c r="A8193"/>
      <c r="B8193" s="152"/>
    </row>
    <row r="8194" spans="1:2" x14ac:dyDescent="0.25">
      <c r="A8194"/>
      <c r="B8194" s="152"/>
    </row>
    <row r="8195" spans="1:2" x14ac:dyDescent="0.25">
      <c r="A8195"/>
      <c r="B8195" s="152"/>
    </row>
    <row r="8196" spans="1:2" x14ac:dyDescent="0.25">
      <c r="A8196"/>
      <c r="B8196" s="152"/>
    </row>
    <row r="8197" spans="1:2" x14ac:dyDescent="0.25">
      <c r="A8197"/>
      <c r="B8197" s="152"/>
    </row>
    <row r="8198" spans="1:2" x14ac:dyDescent="0.25">
      <c r="A8198"/>
      <c r="B8198" s="152"/>
    </row>
    <row r="8199" spans="1:2" x14ac:dyDescent="0.25">
      <c r="A8199"/>
      <c r="B8199" s="152"/>
    </row>
    <row r="8200" spans="1:2" x14ac:dyDescent="0.25">
      <c r="A8200"/>
      <c r="B8200" s="152"/>
    </row>
    <row r="8201" spans="1:2" x14ac:dyDescent="0.25">
      <c r="A8201"/>
      <c r="B8201" s="152"/>
    </row>
    <row r="8202" spans="1:2" x14ac:dyDescent="0.25">
      <c r="A8202"/>
      <c r="B8202" s="152"/>
    </row>
    <row r="8203" spans="1:2" x14ac:dyDescent="0.25">
      <c r="A8203"/>
      <c r="B8203" s="152"/>
    </row>
    <row r="8204" spans="1:2" x14ac:dyDescent="0.25">
      <c r="A8204"/>
      <c r="B8204" s="152"/>
    </row>
    <row r="8205" spans="1:2" x14ac:dyDescent="0.25">
      <c r="A8205"/>
      <c r="B8205" s="152"/>
    </row>
    <row r="8206" spans="1:2" x14ac:dyDescent="0.25">
      <c r="A8206"/>
      <c r="B8206" s="152"/>
    </row>
    <row r="8207" spans="1:2" x14ac:dyDescent="0.25">
      <c r="A8207"/>
      <c r="B8207" s="152"/>
    </row>
    <row r="8208" spans="1:2" x14ac:dyDescent="0.25">
      <c r="A8208"/>
      <c r="B8208" s="152"/>
    </row>
    <row r="8209" spans="1:2" x14ac:dyDescent="0.25">
      <c r="A8209"/>
      <c r="B8209" s="152"/>
    </row>
    <row r="8210" spans="1:2" x14ac:dyDescent="0.25">
      <c r="A8210"/>
      <c r="B8210" s="152"/>
    </row>
    <row r="8211" spans="1:2" x14ac:dyDescent="0.25">
      <c r="A8211"/>
      <c r="B8211" s="152"/>
    </row>
    <row r="8212" spans="1:2" x14ac:dyDescent="0.25">
      <c r="A8212"/>
      <c r="B8212" s="152"/>
    </row>
    <row r="8213" spans="1:2" x14ac:dyDescent="0.25">
      <c r="A8213"/>
      <c r="B8213" s="152"/>
    </row>
    <row r="8214" spans="1:2" x14ac:dyDescent="0.25">
      <c r="A8214"/>
      <c r="B8214" s="152"/>
    </row>
    <row r="8215" spans="1:2" x14ac:dyDescent="0.25">
      <c r="A8215"/>
      <c r="B8215" s="152"/>
    </row>
    <row r="8216" spans="1:2" x14ac:dyDescent="0.25">
      <c r="A8216"/>
      <c r="B8216" s="152"/>
    </row>
    <row r="8217" spans="1:2" x14ac:dyDescent="0.25">
      <c r="A8217"/>
      <c r="B8217" s="152"/>
    </row>
    <row r="8218" spans="1:2" x14ac:dyDescent="0.25">
      <c r="A8218"/>
      <c r="B8218" s="152"/>
    </row>
    <row r="8219" spans="1:2" x14ac:dyDescent="0.25">
      <c r="A8219"/>
      <c r="B8219" s="152"/>
    </row>
    <row r="8220" spans="1:2" x14ac:dyDescent="0.25">
      <c r="A8220"/>
      <c r="B8220" s="152"/>
    </row>
    <row r="8221" spans="1:2" x14ac:dyDescent="0.25">
      <c r="A8221"/>
      <c r="B8221" s="152"/>
    </row>
    <row r="8222" spans="1:2" x14ac:dyDescent="0.25">
      <c r="A8222"/>
      <c r="B8222" s="152"/>
    </row>
    <row r="8223" spans="1:2" x14ac:dyDescent="0.25">
      <c r="A8223"/>
      <c r="B8223" s="152"/>
    </row>
    <row r="8224" spans="1:2" x14ac:dyDescent="0.25">
      <c r="A8224"/>
      <c r="B8224" s="152"/>
    </row>
    <row r="8225" spans="1:2" x14ac:dyDescent="0.25">
      <c r="A8225"/>
      <c r="B8225" s="152"/>
    </row>
    <row r="8226" spans="1:2" x14ac:dyDescent="0.25">
      <c r="A8226"/>
      <c r="B8226" s="152"/>
    </row>
    <row r="8227" spans="1:2" x14ac:dyDescent="0.25">
      <c r="A8227"/>
      <c r="B8227" s="152"/>
    </row>
    <row r="8228" spans="1:2" x14ac:dyDescent="0.25">
      <c r="A8228"/>
      <c r="B8228" s="152"/>
    </row>
    <row r="8229" spans="1:2" x14ac:dyDescent="0.25">
      <c r="A8229"/>
      <c r="B8229" s="152"/>
    </row>
    <row r="8230" spans="1:2" x14ac:dyDescent="0.25">
      <c r="A8230"/>
      <c r="B8230" s="152"/>
    </row>
    <row r="8231" spans="1:2" x14ac:dyDescent="0.25">
      <c r="A8231"/>
      <c r="B8231" s="152"/>
    </row>
    <row r="8232" spans="1:2" x14ac:dyDescent="0.25">
      <c r="A8232"/>
      <c r="B8232" s="152"/>
    </row>
    <row r="8233" spans="1:2" x14ac:dyDescent="0.25">
      <c r="A8233"/>
      <c r="B8233" s="152"/>
    </row>
    <row r="8234" spans="1:2" x14ac:dyDescent="0.25">
      <c r="A8234"/>
      <c r="B8234" s="152"/>
    </row>
    <row r="8235" spans="1:2" x14ac:dyDescent="0.25">
      <c r="A8235"/>
      <c r="B8235" s="152"/>
    </row>
    <row r="8236" spans="1:2" x14ac:dyDescent="0.25">
      <c r="A8236"/>
      <c r="B8236" s="152"/>
    </row>
    <row r="8237" spans="1:2" x14ac:dyDescent="0.25">
      <c r="A8237"/>
      <c r="B8237" s="152"/>
    </row>
    <row r="8238" spans="1:2" x14ac:dyDescent="0.25">
      <c r="A8238"/>
      <c r="B8238" s="152"/>
    </row>
    <row r="8239" spans="1:2" x14ac:dyDescent="0.25">
      <c r="A8239"/>
      <c r="B8239" s="152"/>
    </row>
    <row r="8240" spans="1:2" x14ac:dyDescent="0.25">
      <c r="A8240"/>
      <c r="B8240" s="152"/>
    </row>
    <row r="8241" spans="1:2" x14ac:dyDescent="0.25">
      <c r="A8241"/>
      <c r="B8241" s="152"/>
    </row>
    <row r="8242" spans="1:2" x14ac:dyDescent="0.25">
      <c r="A8242"/>
      <c r="B8242" s="152"/>
    </row>
    <row r="8243" spans="1:2" x14ac:dyDescent="0.25">
      <c r="A8243"/>
      <c r="B8243" s="152"/>
    </row>
    <row r="8244" spans="1:2" x14ac:dyDescent="0.25">
      <c r="A8244"/>
      <c r="B8244" s="152"/>
    </row>
    <row r="8245" spans="1:2" x14ac:dyDescent="0.25">
      <c r="A8245"/>
      <c r="B8245" s="152"/>
    </row>
    <row r="8246" spans="1:2" x14ac:dyDescent="0.25">
      <c r="A8246"/>
      <c r="B8246" s="152"/>
    </row>
    <row r="8247" spans="1:2" x14ac:dyDescent="0.25">
      <c r="A8247"/>
      <c r="B8247" s="152"/>
    </row>
    <row r="8248" spans="1:2" x14ac:dyDescent="0.25">
      <c r="A8248"/>
      <c r="B8248" s="152"/>
    </row>
    <row r="8249" spans="1:2" x14ac:dyDescent="0.25">
      <c r="A8249"/>
      <c r="B8249" s="152"/>
    </row>
    <row r="8250" spans="1:2" x14ac:dyDescent="0.25">
      <c r="A8250"/>
      <c r="B8250" s="152"/>
    </row>
    <row r="8251" spans="1:2" x14ac:dyDescent="0.25">
      <c r="A8251"/>
      <c r="B8251" s="152"/>
    </row>
    <row r="8252" spans="1:2" x14ac:dyDescent="0.25">
      <c r="A8252"/>
      <c r="B8252" s="152"/>
    </row>
    <row r="8253" spans="1:2" x14ac:dyDescent="0.25">
      <c r="A8253"/>
      <c r="B8253" s="152"/>
    </row>
    <row r="8254" spans="1:2" x14ac:dyDescent="0.25">
      <c r="A8254"/>
      <c r="B8254" s="152"/>
    </row>
    <row r="8255" spans="1:2" x14ac:dyDescent="0.25">
      <c r="A8255"/>
      <c r="B8255" s="152"/>
    </row>
    <row r="8256" spans="1:2" x14ac:dyDescent="0.25">
      <c r="A8256"/>
      <c r="B8256" s="152"/>
    </row>
    <row r="8257" spans="1:2" x14ac:dyDescent="0.25">
      <c r="A8257"/>
      <c r="B8257" s="152"/>
    </row>
    <row r="8258" spans="1:2" x14ac:dyDescent="0.25">
      <c r="A8258"/>
      <c r="B8258" s="152"/>
    </row>
    <row r="8259" spans="1:2" x14ac:dyDescent="0.25">
      <c r="A8259"/>
      <c r="B8259" s="152"/>
    </row>
    <row r="8260" spans="1:2" x14ac:dyDescent="0.25">
      <c r="A8260"/>
      <c r="B8260" s="152"/>
    </row>
    <row r="8261" spans="1:2" x14ac:dyDescent="0.25">
      <c r="A8261"/>
      <c r="B8261" s="152"/>
    </row>
    <row r="8262" spans="1:2" x14ac:dyDescent="0.25">
      <c r="A8262"/>
      <c r="B8262" s="152"/>
    </row>
    <row r="8263" spans="1:2" x14ac:dyDescent="0.25">
      <c r="A8263"/>
      <c r="B8263" s="152"/>
    </row>
    <row r="8264" spans="1:2" x14ac:dyDescent="0.25">
      <c r="A8264"/>
      <c r="B8264" s="152"/>
    </row>
    <row r="8265" spans="1:2" x14ac:dyDescent="0.25">
      <c r="A8265"/>
      <c r="B8265" s="152"/>
    </row>
    <row r="8266" spans="1:2" x14ac:dyDescent="0.25">
      <c r="A8266"/>
      <c r="B8266" s="152"/>
    </row>
    <row r="8267" spans="1:2" x14ac:dyDescent="0.25">
      <c r="A8267"/>
      <c r="B8267" s="152"/>
    </row>
    <row r="8268" spans="1:2" x14ac:dyDescent="0.25">
      <c r="A8268"/>
      <c r="B8268" s="152"/>
    </row>
    <row r="8269" spans="1:2" x14ac:dyDescent="0.25">
      <c r="A8269"/>
      <c r="B8269" s="152"/>
    </row>
    <row r="8270" spans="1:2" x14ac:dyDescent="0.25">
      <c r="A8270"/>
      <c r="B8270" s="152"/>
    </row>
    <row r="8271" spans="1:2" x14ac:dyDescent="0.25">
      <c r="A8271"/>
      <c r="B8271" s="152"/>
    </row>
    <row r="8272" spans="1:2" x14ac:dyDescent="0.25">
      <c r="A8272"/>
      <c r="B8272" s="152"/>
    </row>
    <row r="8273" spans="1:2" x14ac:dyDescent="0.25">
      <c r="A8273"/>
      <c r="B8273" s="152"/>
    </row>
    <row r="8274" spans="1:2" x14ac:dyDescent="0.25">
      <c r="A8274"/>
      <c r="B8274" s="152"/>
    </row>
    <row r="8275" spans="1:2" x14ac:dyDescent="0.25">
      <c r="A8275"/>
      <c r="B8275" s="152"/>
    </row>
    <row r="8276" spans="1:2" x14ac:dyDescent="0.25">
      <c r="A8276"/>
      <c r="B8276" s="152"/>
    </row>
    <row r="8277" spans="1:2" x14ac:dyDescent="0.25">
      <c r="A8277"/>
      <c r="B8277" s="152"/>
    </row>
    <row r="8278" spans="1:2" x14ac:dyDescent="0.25">
      <c r="A8278"/>
      <c r="B8278" s="152"/>
    </row>
    <row r="8279" spans="1:2" x14ac:dyDescent="0.25">
      <c r="A8279"/>
      <c r="B8279" s="152"/>
    </row>
    <row r="8280" spans="1:2" x14ac:dyDescent="0.25">
      <c r="A8280"/>
      <c r="B8280" s="152"/>
    </row>
    <row r="8281" spans="1:2" x14ac:dyDescent="0.25">
      <c r="A8281"/>
      <c r="B8281" s="152"/>
    </row>
    <row r="8282" spans="1:2" x14ac:dyDescent="0.25">
      <c r="A8282"/>
      <c r="B8282" s="152"/>
    </row>
    <row r="8283" spans="1:2" x14ac:dyDescent="0.25">
      <c r="A8283"/>
      <c r="B8283" s="152"/>
    </row>
    <row r="8284" spans="1:2" x14ac:dyDescent="0.25">
      <c r="A8284"/>
      <c r="B8284" s="152"/>
    </row>
    <row r="8285" spans="1:2" x14ac:dyDescent="0.25">
      <c r="A8285"/>
      <c r="B8285" s="152"/>
    </row>
    <row r="8286" spans="1:2" x14ac:dyDescent="0.25">
      <c r="A8286"/>
      <c r="B8286" s="152"/>
    </row>
    <row r="8287" spans="1:2" x14ac:dyDescent="0.25">
      <c r="A8287"/>
      <c r="B8287" s="152"/>
    </row>
    <row r="8288" spans="1:2" x14ac:dyDescent="0.25">
      <c r="A8288"/>
      <c r="B8288" s="152"/>
    </row>
    <row r="8289" spans="1:2" x14ac:dyDescent="0.25">
      <c r="A8289"/>
      <c r="B8289" s="152"/>
    </row>
    <row r="8290" spans="1:2" x14ac:dyDescent="0.25">
      <c r="A8290"/>
      <c r="B8290" s="152"/>
    </row>
    <row r="8291" spans="1:2" x14ac:dyDescent="0.25">
      <c r="A8291"/>
      <c r="B8291" s="152"/>
    </row>
    <row r="8292" spans="1:2" x14ac:dyDescent="0.25">
      <c r="A8292"/>
      <c r="B8292" s="152"/>
    </row>
    <row r="8293" spans="1:2" x14ac:dyDescent="0.25">
      <c r="A8293"/>
      <c r="B8293" s="152"/>
    </row>
    <row r="8294" spans="1:2" x14ac:dyDescent="0.25">
      <c r="A8294"/>
      <c r="B8294" s="152"/>
    </row>
    <row r="8295" spans="1:2" x14ac:dyDescent="0.25">
      <c r="A8295"/>
      <c r="B8295" s="152"/>
    </row>
    <row r="8296" spans="1:2" x14ac:dyDescent="0.25">
      <c r="A8296"/>
      <c r="B8296" s="152"/>
    </row>
    <row r="8297" spans="1:2" x14ac:dyDescent="0.25">
      <c r="A8297"/>
      <c r="B8297" s="152"/>
    </row>
    <row r="8298" spans="1:2" x14ac:dyDescent="0.25">
      <c r="A8298"/>
      <c r="B8298" s="152"/>
    </row>
    <row r="8299" spans="1:2" x14ac:dyDescent="0.25">
      <c r="A8299"/>
      <c r="B8299" s="152"/>
    </row>
    <row r="8300" spans="1:2" x14ac:dyDescent="0.25">
      <c r="A8300"/>
      <c r="B8300" s="152"/>
    </row>
    <row r="8301" spans="1:2" x14ac:dyDescent="0.25">
      <c r="A8301"/>
      <c r="B8301" s="152"/>
    </row>
    <row r="8302" spans="1:2" x14ac:dyDescent="0.25">
      <c r="A8302"/>
      <c r="B8302" s="152"/>
    </row>
    <row r="8303" spans="1:2" x14ac:dyDescent="0.25">
      <c r="A8303"/>
      <c r="B8303" s="152"/>
    </row>
    <row r="8304" spans="1:2" x14ac:dyDescent="0.25">
      <c r="A8304"/>
      <c r="B8304" s="152"/>
    </row>
    <row r="8305" spans="1:2" x14ac:dyDescent="0.25">
      <c r="A8305"/>
      <c r="B8305" s="152"/>
    </row>
    <row r="8306" spans="1:2" x14ac:dyDescent="0.25">
      <c r="A8306"/>
      <c r="B8306" s="152"/>
    </row>
    <row r="8307" spans="1:2" x14ac:dyDescent="0.25">
      <c r="A8307"/>
      <c r="B8307" s="152"/>
    </row>
    <row r="8308" spans="1:2" x14ac:dyDescent="0.25">
      <c r="A8308"/>
      <c r="B8308" s="152"/>
    </row>
    <row r="8309" spans="1:2" x14ac:dyDescent="0.25">
      <c r="A8309"/>
      <c r="B8309" s="152"/>
    </row>
    <row r="8310" spans="1:2" x14ac:dyDescent="0.25">
      <c r="A8310"/>
      <c r="B8310" s="152"/>
    </row>
    <row r="8311" spans="1:2" x14ac:dyDescent="0.25">
      <c r="A8311"/>
      <c r="B8311" s="152"/>
    </row>
    <row r="8312" spans="1:2" x14ac:dyDescent="0.25">
      <c r="A8312"/>
      <c r="B8312" s="152"/>
    </row>
    <row r="8313" spans="1:2" x14ac:dyDescent="0.25">
      <c r="A8313"/>
      <c r="B8313" s="152"/>
    </row>
    <row r="8314" spans="1:2" x14ac:dyDescent="0.25">
      <c r="A8314"/>
      <c r="B8314" s="152"/>
    </row>
    <row r="8315" spans="1:2" x14ac:dyDescent="0.25">
      <c r="A8315"/>
      <c r="B8315" s="152"/>
    </row>
    <row r="8316" spans="1:2" x14ac:dyDescent="0.25">
      <c r="A8316"/>
      <c r="B8316" s="152"/>
    </row>
    <row r="8317" spans="1:2" x14ac:dyDescent="0.25">
      <c r="A8317"/>
      <c r="B8317" s="152"/>
    </row>
    <row r="8318" spans="1:2" x14ac:dyDescent="0.25">
      <c r="A8318"/>
      <c r="B8318" s="152"/>
    </row>
    <row r="8319" spans="1:2" x14ac:dyDescent="0.25">
      <c r="A8319"/>
      <c r="B8319" s="152"/>
    </row>
    <row r="8320" spans="1:2" x14ac:dyDescent="0.25">
      <c r="A8320"/>
      <c r="B8320" s="152"/>
    </row>
    <row r="8321" spans="1:2" x14ac:dyDescent="0.25">
      <c r="A8321"/>
      <c r="B8321" s="152"/>
    </row>
    <row r="8322" spans="1:2" x14ac:dyDescent="0.25">
      <c r="A8322"/>
      <c r="B8322" s="152"/>
    </row>
    <row r="8323" spans="1:2" x14ac:dyDescent="0.25">
      <c r="A8323"/>
      <c r="B8323" s="152"/>
    </row>
    <row r="8324" spans="1:2" x14ac:dyDescent="0.25">
      <c r="A8324"/>
      <c r="B8324" s="152"/>
    </row>
    <row r="8325" spans="1:2" x14ac:dyDescent="0.25">
      <c r="A8325"/>
      <c r="B8325" s="152"/>
    </row>
    <row r="8326" spans="1:2" x14ac:dyDescent="0.25">
      <c r="A8326"/>
      <c r="B8326" s="152"/>
    </row>
    <row r="8327" spans="1:2" x14ac:dyDescent="0.25">
      <c r="A8327"/>
      <c r="B8327" s="152"/>
    </row>
    <row r="8328" spans="1:2" x14ac:dyDescent="0.25">
      <c r="A8328"/>
      <c r="B8328" s="152"/>
    </row>
    <row r="8329" spans="1:2" x14ac:dyDescent="0.25">
      <c r="A8329"/>
      <c r="B8329" s="152"/>
    </row>
    <row r="8330" spans="1:2" x14ac:dyDescent="0.25">
      <c r="A8330"/>
      <c r="B8330" s="152"/>
    </row>
    <row r="8331" spans="1:2" x14ac:dyDescent="0.25">
      <c r="A8331"/>
      <c r="B8331" s="152"/>
    </row>
    <row r="8332" spans="1:2" x14ac:dyDescent="0.25">
      <c r="A8332"/>
      <c r="B8332" s="152"/>
    </row>
    <row r="8333" spans="1:2" x14ac:dyDescent="0.25">
      <c r="A8333"/>
      <c r="B8333" s="152"/>
    </row>
    <row r="8334" spans="1:2" x14ac:dyDescent="0.25">
      <c r="A8334"/>
      <c r="B8334" s="152"/>
    </row>
    <row r="8335" spans="1:2" x14ac:dyDescent="0.25">
      <c r="A8335"/>
      <c r="B8335" s="152"/>
    </row>
    <row r="8336" spans="1:2" x14ac:dyDescent="0.25">
      <c r="A8336"/>
      <c r="B8336" s="152"/>
    </row>
    <row r="8337" spans="1:2" x14ac:dyDescent="0.25">
      <c r="A8337"/>
      <c r="B8337" s="152"/>
    </row>
    <row r="8338" spans="1:2" x14ac:dyDescent="0.25">
      <c r="A8338"/>
      <c r="B8338" s="152"/>
    </row>
    <row r="8339" spans="1:2" x14ac:dyDescent="0.25">
      <c r="A8339"/>
      <c r="B8339" s="152"/>
    </row>
    <row r="8340" spans="1:2" x14ac:dyDescent="0.25">
      <c r="A8340"/>
      <c r="B8340" s="152"/>
    </row>
    <row r="8341" spans="1:2" x14ac:dyDescent="0.25">
      <c r="A8341"/>
      <c r="B8341" s="152"/>
    </row>
    <row r="8342" spans="1:2" x14ac:dyDescent="0.25">
      <c r="A8342"/>
      <c r="B8342" s="152"/>
    </row>
    <row r="8343" spans="1:2" x14ac:dyDescent="0.25">
      <c r="A8343"/>
      <c r="B8343" s="152"/>
    </row>
    <row r="8344" spans="1:2" x14ac:dyDescent="0.25">
      <c r="A8344"/>
      <c r="B8344" s="152"/>
    </row>
    <row r="8345" spans="1:2" x14ac:dyDescent="0.25">
      <c r="A8345"/>
      <c r="B8345" s="152"/>
    </row>
    <row r="8346" spans="1:2" x14ac:dyDescent="0.25">
      <c r="A8346"/>
      <c r="B8346" s="152"/>
    </row>
    <row r="8347" spans="1:2" x14ac:dyDescent="0.25">
      <c r="A8347"/>
      <c r="B8347" s="152"/>
    </row>
    <row r="8348" spans="1:2" x14ac:dyDescent="0.25">
      <c r="A8348"/>
      <c r="B8348" s="152"/>
    </row>
    <row r="8349" spans="1:2" x14ac:dyDescent="0.25">
      <c r="A8349"/>
      <c r="B8349" s="152"/>
    </row>
    <row r="8350" spans="1:2" x14ac:dyDescent="0.25">
      <c r="A8350"/>
      <c r="B8350" s="152"/>
    </row>
    <row r="8351" spans="1:2" x14ac:dyDescent="0.25">
      <c r="A8351"/>
      <c r="B8351" s="152"/>
    </row>
    <row r="8352" spans="1:2" x14ac:dyDescent="0.25">
      <c r="A8352"/>
      <c r="B8352" s="152"/>
    </row>
    <row r="8353" spans="1:2" x14ac:dyDescent="0.25">
      <c r="A8353"/>
      <c r="B8353" s="152"/>
    </row>
    <row r="8354" spans="1:2" x14ac:dyDescent="0.25">
      <c r="A8354"/>
      <c r="B8354" s="152"/>
    </row>
    <row r="8355" spans="1:2" x14ac:dyDescent="0.25">
      <c r="A8355"/>
      <c r="B8355" s="152"/>
    </row>
    <row r="8356" spans="1:2" x14ac:dyDescent="0.25">
      <c r="A8356"/>
      <c r="B8356" s="152"/>
    </row>
    <row r="8357" spans="1:2" x14ac:dyDescent="0.25">
      <c r="A8357"/>
      <c r="B8357" s="152"/>
    </row>
    <row r="8358" spans="1:2" x14ac:dyDescent="0.25">
      <c r="A8358"/>
      <c r="B8358" s="152"/>
    </row>
    <row r="8359" spans="1:2" x14ac:dyDescent="0.25">
      <c r="A8359"/>
      <c r="B8359" s="152"/>
    </row>
    <row r="8360" spans="1:2" x14ac:dyDescent="0.25">
      <c r="A8360"/>
      <c r="B8360" s="152"/>
    </row>
    <row r="8361" spans="1:2" x14ac:dyDescent="0.25">
      <c r="A8361"/>
      <c r="B8361" s="152"/>
    </row>
    <row r="8362" spans="1:2" x14ac:dyDescent="0.25">
      <c r="A8362"/>
      <c r="B8362" s="152"/>
    </row>
    <row r="8363" spans="1:2" x14ac:dyDescent="0.25">
      <c r="A8363"/>
      <c r="B8363" s="152"/>
    </row>
    <row r="8364" spans="1:2" x14ac:dyDescent="0.25">
      <c r="A8364"/>
      <c r="B8364" s="152"/>
    </row>
    <row r="8365" spans="1:2" x14ac:dyDescent="0.25">
      <c r="A8365"/>
      <c r="B8365" s="152"/>
    </row>
    <row r="8366" spans="1:2" x14ac:dyDescent="0.25">
      <c r="A8366"/>
      <c r="B8366" s="152"/>
    </row>
    <row r="8367" spans="1:2" x14ac:dyDescent="0.25">
      <c r="A8367"/>
      <c r="B8367" s="152"/>
    </row>
    <row r="8368" spans="1:2" x14ac:dyDescent="0.25">
      <c r="A8368"/>
      <c r="B8368" s="152"/>
    </row>
    <row r="8369" spans="1:2" x14ac:dyDescent="0.25">
      <c r="A8369"/>
      <c r="B8369" s="152"/>
    </row>
    <row r="8370" spans="1:2" x14ac:dyDescent="0.25">
      <c r="A8370"/>
      <c r="B8370" s="152"/>
    </row>
    <row r="8371" spans="1:2" x14ac:dyDescent="0.25">
      <c r="A8371"/>
      <c r="B8371" s="152"/>
    </row>
    <row r="8372" spans="1:2" x14ac:dyDescent="0.25">
      <c r="A8372"/>
      <c r="B8372" s="152"/>
    </row>
    <row r="8373" spans="1:2" x14ac:dyDescent="0.25">
      <c r="A8373"/>
      <c r="B8373" s="152"/>
    </row>
    <row r="8374" spans="1:2" x14ac:dyDescent="0.25">
      <c r="A8374"/>
      <c r="B8374" s="152"/>
    </row>
    <row r="8375" spans="1:2" x14ac:dyDescent="0.25">
      <c r="A8375"/>
      <c r="B8375" s="152"/>
    </row>
    <row r="8376" spans="1:2" x14ac:dyDescent="0.25">
      <c r="A8376"/>
      <c r="B8376" s="152"/>
    </row>
    <row r="8377" spans="1:2" x14ac:dyDescent="0.25">
      <c r="A8377"/>
      <c r="B8377" s="152"/>
    </row>
    <row r="8378" spans="1:2" x14ac:dyDescent="0.25">
      <c r="A8378"/>
      <c r="B8378" s="152"/>
    </row>
    <row r="8379" spans="1:2" x14ac:dyDescent="0.25">
      <c r="A8379"/>
      <c r="B8379" s="152"/>
    </row>
    <row r="8380" spans="1:2" x14ac:dyDescent="0.25">
      <c r="A8380"/>
      <c r="B8380" s="152"/>
    </row>
    <row r="8381" spans="1:2" x14ac:dyDescent="0.25">
      <c r="A8381"/>
      <c r="B8381" s="152"/>
    </row>
    <row r="8382" spans="1:2" x14ac:dyDescent="0.25">
      <c r="A8382"/>
      <c r="B8382" s="152"/>
    </row>
    <row r="8383" spans="1:2" x14ac:dyDescent="0.25">
      <c r="A8383"/>
      <c r="B8383" s="152"/>
    </row>
    <row r="8384" spans="1:2" x14ac:dyDescent="0.25">
      <c r="A8384"/>
      <c r="B8384" s="152"/>
    </row>
    <row r="8385" spans="1:2" x14ac:dyDescent="0.25">
      <c r="A8385"/>
      <c r="B8385" s="152"/>
    </row>
    <row r="8386" spans="1:2" x14ac:dyDescent="0.25">
      <c r="A8386"/>
      <c r="B8386" s="152"/>
    </row>
    <row r="8387" spans="1:2" x14ac:dyDescent="0.25">
      <c r="A8387"/>
      <c r="B8387" s="152"/>
    </row>
    <row r="8388" spans="1:2" x14ac:dyDescent="0.25">
      <c r="A8388"/>
      <c r="B8388" s="152"/>
    </row>
    <row r="8389" spans="1:2" x14ac:dyDescent="0.25">
      <c r="A8389"/>
      <c r="B8389" s="152"/>
    </row>
    <row r="8390" spans="1:2" x14ac:dyDescent="0.25">
      <c r="A8390"/>
      <c r="B8390" s="152"/>
    </row>
    <row r="8391" spans="1:2" x14ac:dyDescent="0.25">
      <c r="A8391"/>
      <c r="B8391" s="152"/>
    </row>
    <row r="8392" spans="1:2" x14ac:dyDescent="0.25">
      <c r="A8392"/>
      <c r="B8392" s="152"/>
    </row>
    <row r="8393" spans="1:2" x14ac:dyDescent="0.25">
      <c r="A8393"/>
      <c r="B8393" s="152"/>
    </row>
    <row r="8394" spans="1:2" x14ac:dyDescent="0.25">
      <c r="A8394"/>
      <c r="B8394" s="152"/>
    </row>
    <row r="8395" spans="1:2" x14ac:dyDescent="0.25">
      <c r="A8395"/>
      <c r="B8395" s="152"/>
    </row>
    <row r="8396" spans="1:2" x14ac:dyDescent="0.25">
      <c r="A8396"/>
      <c r="B8396" s="152"/>
    </row>
    <row r="8397" spans="1:2" x14ac:dyDescent="0.25">
      <c r="A8397"/>
      <c r="B8397" s="152"/>
    </row>
    <row r="8398" spans="1:2" x14ac:dyDescent="0.25">
      <c r="A8398"/>
      <c r="B8398" s="152"/>
    </row>
    <row r="8399" spans="1:2" x14ac:dyDescent="0.25">
      <c r="A8399"/>
      <c r="B8399" s="152"/>
    </row>
    <row r="8400" spans="1:2" x14ac:dyDescent="0.25">
      <c r="A8400"/>
      <c r="B8400" s="152"/>
    </row>
    <row r="8401" spans="1:2" x14ac:dyDescent="0.25">
      <c r="A8401"/>
      <c r="B8401" s="152"/>
    </row>
    <row r="8402" spans="1:2" x14ac:dyDescent="0.25">
      <c r="A8402"/>
      <c r="B8402" s="152"/>
    </row>
    <row r="8403" spans="1:2" x14ac:dyDescent="0.25">
      <c r="A8403"/>
      <c r="B8403" s="152"/>
    </row>
    <row r="8404" spans="1:2" x14ac:dyDescent="0.25">
      <c r="A8404"/>
      <c r="B8404" s="152"/>
    </row>
    <row r="8405" spans="1:2" x14ac:dyDescent="0.25">
      <c r="A8405"/>
      <c r="B8405" s="152"/>
    </row>
    <row r="8406" spans="1:2" x14ac:dyDescent="0.25">
      <c r="A8406"/>
      <c r="B8406" s="152"/>
    </row>
    <row r="8407" spans="1:2" x14ac:dyDescent="0.25">
      <c r="A8407"/>
      <c r="B8407" s="152"/>
    </row>
    <row r="8408" spans="1:2" x14ac:dyDescent="0.25">
      <c r="A8408"/>
      <c r="B8408" s="152"/>
    </row>
    <row r="8409" spans="1:2" x14ac:dyDescent="0.25">
      <c r="A8409"/>
      <c r="B8409" s="152"/>
    </row>
    <row r="8410" spans="1:2" x14ac:dyDescent="0.25">
      <c r="A8410"/>
      <c r="B8410" s="152"/>
    </row>
    <row r="8411" spans="1:2" x14ac:dyDescent="0.25">
      <c r="A8411"/>
      <c r="B8411" s="152"/>
    </row>
    <row r="8412" spans="1:2" x14ac:dyDescent="0.25">
      <c r="A8412"/>
      <c r="B8412" s="152"/>
    </row>
    <row r="8413" spans="1:2" x14ac:dyDescent="0.25">
      <c r="A8413"/>
      <c r="B8413" s="152"/>
    </row>
    <row r="8414" spans="1:2" x14ac:dyDescent="0.25">
      <c r="A8414"/>
      <c r="B8414" s="152"/>
    </row>
    <row r="8415" spans="1:2" x14ac:dyDescent="0.25">
      <c r="A8415"/>
      <c r="B8415" s="152"/>
    </row>
    <row r="8416" spans="1:2" x14ac:dyDescent="0.25">
      <c r="A8416"/>
      <c r="B8416" s="152"/>
    </row>
    <row r="8417" spans="1:2" x14ac:dyDescent="0.25">
      <c r="A8417"/>
      <c r="B8417" s="152"/>
    </row>
    <row r="8418" spans="1:2" x14ac:dyDescent="0.25">
      <c r="A8418"/>
      <c r="B8418" s="152"/>
    </row>
    <row r="8419" spans="1:2" x14ac:dyDescent="0.25">
      <c r="A8419"/>
      <c r="B8419" s="152"/>
    </row>
    <row r="8420" spans="1:2" x14ac:dyDescent="0.25">
      <c r="A8420"/>
      <c r="B8420" s="152"/>
    </row>
    <row r="8421" spans="1:2" x14ac:dyDescent="0.25">
      <c r="A8421"/>
      <c r="B8421" s="152"/>
    </row>
    <row r="8422" spans="1:2" x14ac:dyDescent="0.25">
      <c r="A8422"/>
      <c r="B8422" s="152"/>
    </row>
    <row r="8423" spans="1:2" x14ac:dyDescent="0.25">
      <c r="A8423"/>
      <c r="B8423" s="152"/>
    </row>
    <row r="8424" spans="1:2" x14ac:dyDescent="0.25">
      <c r="A8424"/>
      <c r="B8424" s="152"/>
    </row>
    <row r="8425" spans="1:2" x14ac:dyDescent="0.25">
      <c r="A8425"/>
      <c r="B8425" s="152"/>
    </row>
    <row r="8426" spans="1:2" x14ac:dyDescent="0.25">
      <c r="A8426"/>
      <c r="B8426" s="152"/>
    </row>
    <row r="8427" spans="1:2" x14ac:dyDescent="0.25">
      <c r="A8427"/>
      <c r="B8427" s="152"/>
    </row>
    <row r="8428" spans="1:2" x14ac:dyDescent="0.25">
      <c r="A8428"/>
      <c r="B8428" s="152"/>
    </row>
    <row r="8429" spans="1:2" x14ac:dyDescent="0.25">
      <c r="A8429"/>
      <c r="B8429" s="152"/>
    </row>
    <row r="8430" spans="1:2" x14ac:dyDescent="0.25">
      <c r="A8430"/>
      <c r="B8430" s="152"/>
    </row>
    <row r="8431" spans="1:2" x14ac:dyDescent="0.25">
      <c r="A8431"/>
      <c r="B8431" s="152"/>
    </row>
    <row r="8432" spans="1:2" x14ac:dyDescent="0.25">
      <c r="A8432"/>
      <c r="B8432" s="152"/>
    </row>
    <row r="8433" spans="1:2" x14ac:dyDescent="0.25">
      <c r="A8433"/>
      <c r="B8433" s="152"/>
    </row>
    <row r="8434" spans="1:2" x14ac:dyDescent="0.25">
      <c r="A8434"/>
      <c r="B8434" s="152"/>
    </row>
    <row r="8435" spans="1:2" x14ac:dyDescent="0.25">
      <c r="A8435"/>
      <c r="B8435" s="152"/>
    </row>
    <row r="8436" spans="1:2" x14ac:dyDescent="0.25">
      <c r="A8436"/>
      <c r="B8436" s="152"/>
    </row>
    <row r="8437" spans="1:2" x14ac:dyDescent="0.25">
      <c r="A8437"/>
      <c r="B8437" s="152"/>
    </row>
    <row r="8438" spans="1:2" x14ac:dyDescent="0.25">
      <c r="A8438"/>
      <c r="B8438" s="152"/>
    </row>
    <row r="8439" spans="1:2" x14ac:dyDescent="0.25">
      <c r="A8439"/>
      <c r="B8439" s="152"/>
    </row>
    <row r="8440" spans="1:2" x14ac:dyDescent="0.25">
      <c r="A8440"/>
      <c r="B8440" s="152"/>
    </row>
    <row r="8441" spans="1:2" x14ac:dyDescent="0.25">
      <c r="A8441"/>
      <c r="B8441" s="152"/>
    </row>
    <row r="8442" spans="1:2" x14ac:dyDescent="0.25">
      <c r="A8442"/>
      <c r="B8442" s="152"/>
    </row>
    <row r="8443" spans="1:2" x14ac:dyDescent="0.25">
      <c r="A8443"/>
      <c r="B8443" s="152"/>
    </row>
    <row r="8444" spans="1:2" x14ac:dyDescent="0.25">
      <c r="A8444"/>
      <c r="B8444" s="152"/>
    </row>
    <row r="8445" spans="1:2" x14ac:dyDescent="0.25">
      <c r="A8445"/>
      <c r="B8445" s="152"/>
    </row>
    <row r="8446" spans="1:2" x14ac:dyDescent="0.25">
      <c r="A8446"/>
      <c r="B8446" s="152"/>
    </row>
    <row r="8447" spans="1:2" x14ac:dyDescent="0.25">
      <c r="A8447"/>
      <c r="B8447" s="152"/>
    </row>
    <row r="8448" spans="1:2" x14ac:dyDescent="0.25">
      <c r="A8448"/>
      <c r="B8448" s="152"/>
    </row>
    <row r="8449" spans="1:2" x14ac:dyDescent="0.25">
      <c r="A8449"/>
      <c r="B8449" s="152"/>
    </row>
    <row r="8450" spans="1:2" x14ac:dyDescent="0.25">
      <c r="A8450"/>
      <c r="B8450" s="152"/>
    </row>
    <row r="8451" spans="1:2" x14ac:dyDescent="0.25">
      <c r="A8451"/>
      <c r="B8451" s="152"/>
    </row>
    <row r="8452" spans="1:2" x14ac:dyDescent="0.25">
      <c r="A8452"/>
      <c r="B8452" s="152"/>
    </row>
    <row r="8453" spans="1:2" x14ac:dyDescent="0.25">
      <c r="A8453"/>
      <c r="B8453" s="152"/>
    </row>
    <row r="8454" spans="1:2" x14ac:dyDescent="0.25">
      <c r="A8454"/>
      <c r="B8454" s="152"/>
    </row>
    <row r="8455" spans="1:2" x14ac:dyDescent="0.25">
      <c r="A8455"/>
      <c r="B8455" s="152"/>
    </row>
    <row r="8456" spans="1:2" x14ac:dyDescent="0.25">
      <c r="A8456"/>
      <c r="B8456" s="152"/>
    </row>
    <row r="8457" spans="1:2" x14ac:dyDescent="0.25">
      <c r="A8457"/>
      <c r="B8457" s="152"/>
    </row>
    <row r="8458" spans="1:2" x14ac:dyDescent="0.25">
      <c r="A8458"/>
      <c r="B8458" s="152"/>
    </row>
    <row r="8459" spans="1:2" x14ac:dyDescent="0.25">
      <c r="A8459"/>
      <c r="B8459" s="152"/>
    </row>
    <row r="8460" spans="1:2" x14ac:dyDescent="0.25">
      <c r="A8460"/>
      <c r="B8460" s="152"/>
    </row>
    <row r="8461" spans="1:2" x14ac:dyDescent="0.25">
      <c r="A8461"/>
      <c r="B8461" s="152"/>
    </row>
    <row r="8462" spans="1:2" x14ac:dyDescent="0.25">
      <c r="A8462"/>
      <c r="B8462" s="152"/>
    </row>
    <row r="8463" spans="1:2" x14ac:dyDescent="0.25">
      <c r="A8463"/>
      <c r="B8463" s="152"/>
    </row>
    <row r="8464" spans="1:2" x14ac:dyDescent="0.25">
      <c r="A8464"/>
      <c r="B8464" s="152"/>
    </row>
    <row r="8465" spans="1:2" x14ac:dyDescent="0.25">
      <c r="A8465"/>
      <c r="B8465" s="152"/>
    </row>
    <row r="8466" spans="1:2" x14ac:dyDescent="0.25">
      <c r="A8466"/>
      <c r="B8466" s="152"/>
    </row>
    <row r="8467" spans="1:2" x14ac:dyDescent="0.25">
      <c r="A8467"/>
      <c r="B8467" s="152"/>
    </row>
    <row r="8468" spans="1:2" x14ac:dyDescent="0.25">
      <c r="A8468"/>
      <c r="B8468" s="152"/>
    </row>
    <row r="8469" spans="1:2" x14ac:dyDescent="0.25">
      <c r="A8469"/>
      <c r="B8469" s="152"/>
    </row>
    <row r="8470" spans="1:2" x14ac:dyDescent="0.25">
      <c r="A8470"/>
      <c r="B8470" s="152"/>
    </row>
    <row r="8471" spans="1:2" x14ac:dyDescent="0.25">
      <c r="A8471"/>
      <c r="B8471" s="152"/>
    </row>
    <row r="8472" spans="1:2" x14ac:dyDescent="0.25">
      <c r="A8472"/>
      <c r="B8472" s="152"/>
    </row>
    <row r="8473" spans="1:2" x14ac:dyDescent="0.25">
      <c r="A8473"/>
      <c r="B8473" s="152"/>
    </row>
    <row r="8474" spans="1:2" x14ac:dyDescent="0.25">
      <c r="A8474"/>
      <c r="B8474" s="152"/>
    </row>
    <row r="8475" spans="1:2" x14ac:dyDescent="0.25">
      <c r="A8475"/>
      <c r="B8475" s="152"/>
    </row>
    <row r="8476" spans="1:2" x14ac:dyDescent="0.25">
      <c r="A8476"/>
      <c r="B8476" s="152"/>
    </row>
    <row r="8477" spans="1:2" x14ac:dyDescent="0.25">
      <c r="A8477"/>
      <c r="B8477" s="152"/>
    </row>
    <row r="8478" spans="1:2" x14ac:dyDescent="0.25">
      <c r="A8478"/>
      <c r="B8478" s="152"/>
    </row>
    <row r="8479" spans="1:2" x14ac:dyDescent="0.25">
      <c r="A8479"/>
      <c r="B8479" s="152"/>
    </row>
    <row r="8480" spans="1:2" x14ac:dyDescent="0.25">
      <c r="A8480"/>
      <c r="B8480" s="152"/>
    </row>
    <row r="8481" spans="1:2" x14ac:dyDescent="0.25">
      <c r="A8481"/>
      <c r="B8481" s="152"/>
    </row>
    <row r="8482" spans="1:2" x14ac:dyDescent="0.25">
      <c r="A8482"/>
      <c r="B8482" s="152"/>
    </row>
    <row r="8483" spans="1:2" x14ac:dyDescent="0.25">
      <c r="A8483"/>
      <c r="B8483" s="152"/>
    </row>
    <row r="8484" spans="1:2" x14ac:dyDescent="0.25">
      <c r="A8484"/>
      <c r="B8484" s="152"/>
    </row>
    <row r="8485" spans="1:2" x14ac:dyDescent="0.25">
      <c r="A8485"/>
      <c r="B8485" s="152"/>
    </row>
    <row r="8486" spans="1:2" x14ac:dyDescent="0.25">
      <c r="A8486"/>
      <c r="B8486" s="152"/>
    </row>
    <row r="8487" spans="1:2" x14ac:dyDescent="0.25">
      <c r="A8487"/>
      <c r="B8487" s="152"/>
    </row>
    <row r="8488" spans="1:2" x14ac:dyDescent="0.25">
      <c r="A8488"/>
      <c r="B8488" s="152"/>
    </row>
    <row r="8489" spans="1:2" x14ac:dyDescent="0.25">
      <c r="A8489"/>
      <c r="B8489" s="152"/>
    </row>
    <row r="8490" spans="1:2" x14ac:dyDescent="0.25">
      <c r="A8490"/>
      <c r="B8490" s="152"/>
    </row>
    <row r="8491" spans="1:2" x14ac:dyDescent="0.25">
      <c r="A8491"/>
      <c r="B8491" s="152"/>
    </row>
    <row r="8492" spans="1:2" x14ac:dyDescent="0.25">
      <c r="A8492"/>
      <c r="B8492" s="152"/>
    </row>
    <row r="8493" spans="1:2" x14ac:dyDescent="0.25">
      <c r="A8493"/>
      <c r="B8493" s="152"/>
    </row>
    <row r="8494" spans="1:2" x14ac:dyDescent="0.25">
      <c r="A8494"/>
      <c r="B8494" s="152"/>
    </row>
    <row r="8495" spans="1:2" x14ac:dyDescent="0.25">
      <c r="A8495"/>
      <c r="B8495" s="152"/>
    </row>
    <row r="8496" spans="1:2" x14ac:dyDescent="0.25">
      <c r="A8496"/>
      <c r="B8496" s="152"/>
    </row>
    <row r="8497" spans="1:2" x14ac:dyDescent="0.25">
      <c r="A8497"/>
      <c r="B8497" s="152"/>
    </row>
    <row r="8498" spans="1:2" x14ac:dyDescent="0.25">
      <c r="A8498"/>
      <c r="B8498" s="152"/>
    </row>
    <row r="8499" spans="1:2" x14ac:dyDescent="0.25">
      <c r="A8499"/>
      <c r="B8499" s="152"/>
    </row>
    <row r="8500" spans="1:2" x14ac:dyDescent="0.25">
      <c r="A8500"/>
      <c r="B8500" s="152"/>
    </row>
    <row r="8501" spans="1:2" x14ac:dyDescent="0.25">
      <c r="A8501"/>
      <c r="B8501" s="152"/>
    </row>
    <row r="8502" spans="1:2" x14ac:dyDescent="0.25">
      <c r="A8502"/>
      <c r="B8502" s="152"/>
    </row>
    <row r="8503" spans="1:2" x14ac:dyDescent="0.25">
      <c r="A8503"/>
      <c r="B8503" s="152"/>
    </row>
    <row r="8504" spans="1:2" x14ac:dyDescent="0.25">
      <c r="A8504"/>
      <c r="B8504" s="152"/>
    </row>
    <row r="8505" spans="1:2" x14ac:dyDescent="0.25">
      <c r="A8505"/>
      <c r="B8505" s="152"/>
    </row>
    <row r="8506" spans="1:2" x14ac:dyDescent="0.25">
      <c r="A8506"/>
      <c r="B8506" s="152"/>
    </row>
    <row r="8507" spans="1:2" x14ac:dyDescent="0.25">
      <c r="A8507"/>
      <c r="B8507" s="152"/>
    </row>
    <row r="8508" spans="1:2" x14ac:dyDescent="0.25">
      <c r="A8508"/>
      <c r="B8508" s="152"/>
    </row>
    <row r="8509" spans="1:2" x14ac:dyDescent="0.25">
      <c r="A8509"/>
      <c r="B8509" s="152"/>
    </row>
    <row r="8510" spans="1:2" x14ac:dyDescent="0.25">
      <c r="A8510"/>
      <c r="B8510" s="152"/>
    </row>
    <row r="8511" spans="1:2" x14ac:dyDescent="0.25">
      <c r="A8511"/>
      <c r="B8511" s="152"/>
    </row>
    <row r="8512" spans="1:2" x14ac:dyDescent="0.25">
      <c r="A8512"/>
      <c r="B8512" s="152"/>
    </row>
    <row r="8513" spans="1:2" x14ac:dyDescent="0.25">
      <c r="A8513"/>
      <c r="B8513" s="152"/>
    </row>
    <row r="8514" spans="1:2" x14ac:dyDescent="0.25">
      <c r="A8514"/>
      <c r="B8514" s="152"/>
    </row>
    <row r="8515" spans="1:2" x14ac:dyDescent="0.25">
      <c r="A8515"/>
      <c r="B8515" s="152"/>
    </row>
    <row r="8516" spans="1:2" x14ac:dyDescent="0.25">
      <c r="A8516"/>
      <c r="B8516" s="152"/>
    </row>
    <row r="8517" spans="1:2" x14ac:dyDescent="0.25">
      <c r="A8517"/>
      <c r="B8517" s="152"/>
    </row>
    <row r="8518" spans="1:2" x14ac:dyDescent="0.25">
      <c r="A8518"/>
      <c r="B8518" s="152"/>
    </row>
    <row r="8519" spans="1:2" x14ac:dyDescent="0.25">
      <c r="A8519"/>
      <c r="B8519" s="152"/>
    </row>
    <row r="8520" spans="1:2" x14ac:dyDescent="0.25">
      <c r="A8520"/>
      <c r="B8520" s="152"/>
    </row>
    <row r="8521" spans="1:2" x14ac:dyDescent="0.25">
      <c r="A8521"/>
      <c r="B8521" s="152"/>
    </row>
    <row r="8522" spans="1:2" x14ac:dyDescent="0.25">
      <c r="A8522"/>
      <c r="B8522" s="152"/>
    </row>
    <row r="8523" spans="1:2" x14ac:dyDescent="0.25">
      <c r="A8523"/>
      <c r="B8523" s="152"/>
    </row>
    <row r="8524" spans="1:2" x14ac:dyDescent="0.25">
      <c r="A8524"/>
      <c r="B8524" s="152"/>
    </row>
    <row r="8525" spans="1:2" x14ac:dyDescent="0.25">
      <c r="A8525"/>
      <c r="B8525" s="152"/>
    </row>
    <row r="8526" spans="1:2" x14ac:dyDescent="0.25">
      <c r="A8526"/>
      <c r="B8526" s="152"/>
    </row>
    <row r="8527" spans="1:2" x14ac:dyDescent="0.25">
      <c r="A8527"/>
      <c r="B8527" s="152"/>
    </row>
    <row r="8528" spans="1:2" x14ac:dyDescent="0.25">
      <c r="A8528"/>
      <c r="B8528" s="152"/>
    </row>
    <row r="8529" spans="1:2" x14ac:dyDescent="0.25">
      <c r="A8529"/>
      <c r="B8529" s="152"/>
    </row>
    <row r="8530" spans="1:2" x14ac:dyDescent="0.25">
      <c r="A8530"/>
      <c r="B8530" s="152"/>
    </row>
    <row r="8531" spans="1:2" x14ac:dyDescent="0.25">
      <c r="A8531"/>
      <c r="B8531" s="152"/>
    </row>
    <row r="8532" spans="1:2" x14ac:dyDescent="0.25">
      <c r="A8532"/>
      <c r="B8532" s="152"/>
    </row>
    <row r="8533" spans="1:2" x14ac:dyDescent="0.25">
      <c r="A8533"/>
      <c r="B8533" s="152"/>
    </row>
    <row r="8534" spans="1:2" x14ac:dyDescent="0.25">
      <c r="A8534"/>
      <c r="B8534" s="152"/>
    </row>
    <row r="8535" spans="1:2" x14ac:dyDescent="0.25">
      <c r="A8535"/>
      <c r="B8535" s="152"/>
    </row>
    <row r="8536" spans="1:2" x14ac:dyDescent="0.25">
      <c r="A8536"/>
      <c r="B8536" s="152"/>
    </row>
    <row r="8537" spans="1:2" x14ac:dyDescent="0.25">
      <c r="A8537"/>
      <c r="B8537" s="152"/>
    </row>
    <row r="8538" spans="1:2" x14ac:dyDescent="0.25">
      <c r="A8538"/>
      <c r="B8538" s="152"/>
    </row>
    <row r="8539" spans="1:2" x14ac:dyDescent="0.25">
      <c r="A8539"/>
      <c r="B8539" s="152"/>
    </row>
    <row r="8540" spans="1:2" x14ac:dyDescent="0.25">
      <c r="A8540"/>
      <c r="B8540" s="152"/>
    </row>
    <row r="8541" spans="1:2" x14ac:dyDescent="0.25">
      <c r="A8541"/>
      <c r="B8541" s="152"/>
    </row>
    <row r="8542" spans="1:2" x14ac:dyDescent="0.25">
      <c r="A8542"/>
      <c r="B8542" s="152"/>
    </row>
    <row r="8543" spans="1:2" x14ac:dyDescent="0.25">
      <c r="A8543"/>
      <c r="B8543" s="152"/>
    </row>
    <row r="8544" spans="1:2" x14ac:dyDescent="0.25">
      <c r="A8544"/>
      <c r="B8544" s="152"/>
    </row>
    <row r="8545" spans="1:2" x14ac:dyDescent="0.25">
      <c r="A8545"/>
      <c r="B8545" s="152"/>
    </row>
    <row r="8546" spans="1:2" x14ac:dyDescent="0.25">
      <c r="A8546"/>
      <c r="B8546" s="152"/>
    </row>
    <row r="8547" spans="1:2" x14ac:dyDescent="0.25">
      <c r="A8547"/>
      <c r="B8547" s="152"/>
    </row>
    <row r="8548" spans="1:2" x14ac:dyDescent="0.25">
      <c r="A8548"/>
      <c r="B8548" s="152"/>
    </row>
    <row r="8549" spans="1:2" x14ac:dyDescent="0.25">
      <c r="A8549"/>
      <c r="B8549" s="152"/>
    </row>
    <row r="8550" spans="1:2" x14ac:dyDescent="0.25">
      <c r="A8550"/>
      <c r="B8550" s="152"/>
    </row>
    <row r="8551" spans="1:2" x14ac:dyDescent="0.25">
      <c r="A8551"/>
      <c r="B8551" s="152"/>
    </row>
    <row r="8552" spans="1:2" x14ac:dyDescent="0.25">
      <c r="A8552"/>
      <c r="B8552" s="152"/>
    </row>
    <row r="8553" spans="1:2" x14ac:dyDescent="0.25">
      <c r="A8553"/>
      <c r="B8553" s="152"/>
    </row>
    <row r="8554" spans="1:2" x14ac:dyDescent="0.25">
      <c r="A8554"/>
      <c r="B8554" s="152"/>
    </row>
    <row r="8555" spans="1:2" x14ac:dyDescent="0.25">
      <c r="A8555"/>
      <c r="B8555" s="152"/>
    </row>
    <row r="8556" spans="1:2" x14ac:dyDescent="0.25">
      <c r="A8556"/>
      <c r="B8556" s="152"/>
    </row>
    <row r="8557" spans="1:2" x14ac:dyDescent="0.25">
      <c r="A8557"/>
      <c r="B8557" s="152"/>
    </row>
    <row r="8558" spans="1:2" x14ac:dyDescent="0.25">
      <c r="A8558"/>
      <c r="B8558" s="152"/>
    </row>
    <row r="8559" spans="1:2" x14ac:dyDescent="0.25">
      <c r="A8559"/>
      <c r="B8559" s="152"/>
    </row>
    <row r="8560" spans="1:2" x14ac:dyDescent="0.25">
      <c r="A8560"/>
      <c r="B8560" s="152"/>
    </row>
    <row r="8561" spans="1:2" x14ac:dyDescent="0.25">
      <c r="A8561"/>
      <c r="B8561" s="152"/>
    </row>
    <row r="8562" spans="1:2" x14ac:dyDescent="0.25">
      <c r="A8562"/>
      <c r="B8562" s="152"/>
    </row>
    <row r="8563" spans="1:2" x14ac:dyDescent="0.25">
      <c r="A8563"/>
      <c r="B8563" s="152"/>
    </row>
    <row r="8564" spans="1:2" x14ac:dyDescent="0.25">
      <c r="A8564"/>
      <c r="B8564" s="152"/>
    </row>
    <row r="8565" spans="1:2" x14ac:dyDescent="0.25">
      <c r="A8565"/>
      <c r="B8565" s="152"/>
    </row>
    <row r="8566" spans="1:2" x14ac:dyDescent="0.25">
      <c r="A8566"/>
      <c r="B8566" s="152"/>
    </row>
    <row r="8567" spans="1:2" x14ac:dyDescent="0.25">
      <c r="A8567"/>
      <c r="B8567" s="152"/>
    </row>
    <row r="8568" spans="1:2" x14ac:dyDescent="0.25">
      <c r="A8568"/>
      <c r="B8568" s="152"/>
    </row>
    <row r="8569" spans="1:2" x14ac:dyDescent="0.25">
      <c r="A8569"/>
      <c r="B8569" s="152"/>
    </row>
    <row r="8570" spans="1:2" x14ac:dyDescent="0.25">
      <c r="A8570"/>
      <c r="B8570" s="152"/>
    </row>
    <row r="8571" spans="1:2" x14ac:dyDescent="0.25">
      <c r="A8571"/>
      <c r="B8571" s="152"/>
    </row>
    <row r="8572" spans="1:2" x14ac:dyDescent="0.25">
      <c r="A8572"/>
      <c r="B8572" s="152"/>
    </row>
    <row r="8573" spans="1:2" x14ac:dyDescent="0.25">
      <c r="A8573"/>
      <c r="B8573" s="152"/>
    </row>
    <row r="8574" spans="1:2" x14ac:dyDescent="0.25">
      <c r="A8574"/>
      <c r="B8574" s="152"/>
    </row>
    <row r="8575" spans="1:2" x14ac:dyDescent="0.25">
      <c r="A8575"/>
      <c r="B8575" s="152"/>
    </row>
    <row r="8576" spans="1:2" x14ac:dyDescent="0.25">
      <c r="A8576"/>
      <c r="B8576" s="152"/>
    </row>
    <row r="8577" spans="1:2" x14ac:dyDescent="0.25">
      <c r="A8577"/>
      <c r="B8577" s="152"/>
    </row>
    <row r="8578" spans="1:2" x14ac:dyDescent="0.25">
      <c r="A8578"/>
      <c r="B8578" s="152"/>
    </row>
    <row r="8579" spans="1:2" x14ac:dyDescent="0.25">
      <c r="A8579"/>
      <c r="B8579" s="152"/>
    </row>
    <row r="8580" spans="1:2" x14ac:dyDescent="0.25">
      <c r="A8580"/>
      <c r="B8580" s="152"/>
    </row>
    <row r="8581" spans="1:2" x14ac:dyDescent="0.25">
      <c r="A8581"/>
      <c r="B8581" s="152"/>
    </row>
    <row r="8582" spans="1:2" x14ac:dyDescent="0.25">
      <c r="A8582"/>
      <c r="B8582" s="152"/>
    </row>
    <row r="8583" spans="1:2" x14ac:dyDescent="0.25">
      <c r="A8583"/>
      <c r="B8583" s="152"/>
    </row>
    <row r="8584" spans="1:2" x14ac:dyDescent="0.25">
      <c r="A8584"/>
      <c r="B8584" s="152"/>
    </row>
    <row r="8585" spans="1:2" x14ac:dyDescent="0.25">
      <c r="A8585"/>
      <c r="B8585" s="152"/>
    </row>
    <row r="8586" spans="1:2" x14ac:dyDescent="0.25">
      <c r="A8586"/>
      <c r="B8586" s="152"/>
    </row>
    <row r="8587" spans="1:2" x14ac:dyDescent="0.25">
      <c r="A8587"/>
      <c r="B8587" s="152"/>
    </row>
    <row r="8588" spans="1:2" x14ac:dyDescent="0.25">
      <c r="A8588"/>
      <c r="B8588" s="152"/>
    </row>
    <row r="8589" spans="1:2" x14ac:dyDescent="0.25">
      <c r="A8589"/>
      <c r="B8589" s="152"/>
    </row>
    <row r="8590" spans="1:2" x14ac:dyDescent="0.25">
      <c r="A8590"/>
      <c r="B8590" s="152"/>
    </row>
    <row r="8591" spans="1:2" x14ac:dyDescent="0.25">
      <c r="A8591"/>
      <c r="B8591" s="152"/>
    </row>
    <row r="8592" spans="1:2" x14ac:dyDescent="0.25">
      <c r="A8592"/>
      <c r="B8592" s="152"/>
    </row>
    <row r="8593" spans="1:2" x14ac:dyDescent="0.25">
      <c r="A8593"/>
      <c r="B8593" s="152"/>
    </row>
    <row r="8594" spans="1:2" x14ac:dyDescent="0.25">
      <c r="A8594"/>
      <c r="B8594" s="152"/>
    </row>
    <row r="8595" spans="1:2" x14ac:dyDescent="0.25">
      <c r="A8595"/>
      <c r="B8595" s="152"/>
    </row>
    <row r="8596" spans="1:2" x14ac:dyDescent="0.25">
      <c r="A8596"/>
      <c r="B8596" s="152"/>
    </row>
    <row r="8597" spans="1:2" x14ac:dyDescent="0.25">
      <c r="A8597"/>
      <c r="B8597" s="152"/>
    </row>
    <row r="8598" spans="1:2" x14ac:dyDescent="0.25">
      <c r="A8598"/>
      <c r="B8598" s="152"/>
    </row>
    <row r="8599" spans="1:2" x14ac:dyDescent="0.25">
      <c r="A8599"/>
      <c r="B8599" s="152"/>
    </row>
    <row r="8600" spans="1:2" x14ac:dyDescent="0.25">
      <c r="A8600"/>
      <c r="B8600" s="152"/>
    </row>
    <row r="8601" spans="1:2" x14ac:dyDescent="0.25">
      <c r="A8601"/>
      <c r="B8601" s="152"/>
    </row>
    <row r="8602" spans="1:2" x14ac:dyDescent="0.25">
      <c r="A8602"/>
      <c r="B8602" s="152"/>
    </row>
    <row r="8603" spans="1:2" x14ac:dyDescent="0.25">
      <c r="A8603"/>
      <c r="B8603" s="152"/>
    </row>
    <row r="8604" spans="1:2" x14ac:dyDescent="0.25">
      <c r="A8604"/>
      <c r="B8604" s="152"/>
    </row>
    <row r="8605" spans="1:2" x14ac:dyDescent="0.25">
      <c r="A8605"/>
      <c r="B8605" s="152"/>
    </row>
    <row r="8606" spans="1:2" x14ac:dyDescent="0.25">
      <c r="A8606"/>
      <c r="B8606" s="152"/>
    </row>
    <row r="8607" spans="1:2" x14ac:dyDescent="0.25">
      <c r="A8607"/>
      <c r="B8607" s="152"/>
    </row>
    <row r="8608" spans="1:2" x14ac:dyDescent="0.25">
      <c r="A8608"/>
      <c r="B8608" s="152"/>
    </row>
    <row r="8609" spans="1:2" x14ac:dyDescent="0.25">
      <c r="A8609"/>
      <c r="B8609" s="152"/>
    </row>
    <row r="8610" spans="1:2" x14ac:dyDescent="0.25">
      <c r="A8610"/>
      <c r="B8610" s="152"/>
    </row>
    <row r="8611" spans="1:2" x14ac:dyDescent="0.25">
      <c r="A8611"/>
      <c r="B8611" s="152"/>
    </row>
    <row r="8612" spans="1:2" x14ac:dyDescent="0.25">
      <c r="A8612"/>
      <c r="B8612" s="152"/>
    </row>
    <row r="8613" spans="1:2" x14ac:dyDescent="0.25">
      <c r="A8613"/>
      <c r="B8613" s="152"/>
    </row>
    <row r="8614" spans="1:2" x14ac:dyDescent="0.25">
      <c r="A8614"/>
      <c r="B8614" s="152"/>
    </row>
    <row r="8615" spans="1:2" x14ac:dyDescent="0.25">
      <c r="A8615"/>
      <c r="B8615" s="152"/>
    </row>
    <row r="8616" spans="1:2" x14ac:dyDescent="0.25">
      <c r="A8616"/>
      <c r="B8616" s="152"/>
    </row>
    <row r="8617" spans="1:2" x14ac:dyDescent="0.25">
      <c r="A8617"/>
      <c r="B8617" s="152"/>
    </row>
    <row r="8618" spans="1:2" x14ac:dyDescent="0.25">
      <c r="A8618"/>
      <c r="B8618" s="152"/>
    </row>
    <row r="8619" spans="1:2" x14ac:dyDescent="0.25">
      <c r="A8619"/>
      <c r="B8619" s="152"/>
    </row>
    <row r="8620" spans="1:2" x14ac:dyDescent="0.25">
      <c r="A8620"/>
      <c r="B8620" s="152"/>
    </row>
    <row r="8621" spans="1:2" x14ac:dyDescent="0.25">
      <c r="A8621"/>
      <c r="B8621" s="152"/>
    </row>
    <row r="8622" spans="1:2" x14ac:dyDescent="0.25">
      <c r="A8622"/>
      <c r="B8622" s="152"/>
    </row>
    <row r="8623" spans="1:2" x14ac:dyDescent="0.25">
      <c r="A8623"/>
      <c r="B8623" s="152"/>
    </row>
    <row r="8624" spans="1:2" x14ac:dyDescent="0.25">
      <c r="A8624"/>
      <c r="B8624" s="152"/>
    </row>
    <row r="8625" spans="1:2" x14ac:dyDescent="0.25">
      <c r="A8625"/>
      <c r="B8625" s="152"/>
    </row>
    <row r="8626" spans="1:2" x14ac:dyDescent="0.25">
      <c r="A8626"/>
      <c r="B8626" s="152"/>
    </row>
    <row r="8627" spans="1:2" x14ac:dyDescent="0.25">
      <c r="A8627"/>
      <c r="B8627" s="152"/>
    </row>
    <row r="8628" spans="1:2" x14ac:dyDescent="0.25">
      <c r="A8628"/>
      <c r="B8628" s="152"/>
    </row>
    <row r="8629" spans="1:2" x14ac:dyDescent="0.25">
      <c r="A8629"/>
      <c r="B8629" s="152"/>
    </row>
    <row r="8630" spans="1:2" x14ac:dyDescent="0.25">
      <c r="A8630"/>
      <c r="B8630" s="152"/>
    </row>
    <row r="8631" spans="1:2" x14ac:dyDescent="0.25">
      <c r="A8631"/>
      <c r="B8631" s="152"/>
    </row>
    <row r="8632" spans="1:2" x14ac:dyDescent="0.25">
      <c r="A8632"/>
      <c r="B8632" s="152"/>
    </row>
    <row r="8633" spans="1:2" x14ac:dyDescent="0.25">
      <c r="A8633"/>
      <c r="B8633" s="152"/>
    </row>
    <row r="8634" spans="1:2" x14ac:dyDescent="0.25">
      <c r="A8634"/>
      <c r="B8634" s="152"/>
    </row>
    <row r="8635" spans="1:2" x14ac:dyDescent="0.25">
      <c r="A8635"/>
      <c r="B8635" s="152"/>
    </row>
    <row r="8636" spans="1:2" x14ac:dyDescent="0.25">
      <c r="A8636"/>
      <c r="B8636" s="152"/>
    </row>
    <row r="8637" spans="1:2" x14ac:dyDescent="0.25">
      <c r="A8637"/>
      <c r="B8637" s="152"/>
    </row>
    <row r="8638" spans="1:2" x14ac:dyDescent="0.25">
      <c r="A8638"/>
      <c r="B8638" s="152"/>
    </row>
    <row r="8639" spans="1:2" x14ac:dyDescent="0.25">
      <c r="A8639"/>
      <c r="B8639" s="152"/>
    </row>
    <row r="8640" spans="1:2" x14ac:dyDescent="0.25">
      <c r="A8640"/>
      <c r="B8640" s="152"/>
    </row>
    <row r="8641" spans="1:2" x14ac:dyDescent="0.25">
      <c r="A8641"/>
      <c r="B8641" s="152"/>
    </row>
    <row r="8642" spans="1:2" x14ac:dyDescent="0.25">
      <c r="A8642"/>
      <c r="B8642" s="152"/>
    </row>
    <row r="8643" spans="1:2" x14ac:dyDescent="0.25">
      <c r="A8643"/>
      <c r="B8643" s="152"/>
    </row>
    <row r="8644" spans="1:2" x14ac:dyDescent="0.25">
      <c r="A8644"/>
      <c r="B8644" s="152"/>
    </row>
    <row r="8645" spans="1:2" x14ac:dyDescent="0.25">
      <c r="A8645"/>
      <c r="B8645" s="152"/>
    </row>
    <row r="8646" spans="1:2" x14ac:dyDescent="0.25">
      <c r="A8646"/>
      <c r="B8646" s="152"/>
    </row>
    <row r="8647" spans="1:2" x14ac:dyDescent="0.25">
      <c r="A8647"/>
      <c r="B8647" s="152"/>
    </row>
    <row r="8648" spans="1:2" x14ac:dyDescent="0.25">
      <c r="A8648"/>
      <c r="B8648" s="152"/>
    </row>
    <row r="8649" spans="1:2" x14ac:dyDescent="0.25">
      <c r="A8649"/>
      <c r="B8649" s="152"/>
    </row>
    <row r="8650" spans="1:2" x14ac:dyDescent="0.25">
      <c r="A8650"/>
      <c r="B8650" s="152"/>
    </row>
    <row r="8651" spans="1:2" x14ac:dyDescent="0.25">
      <c r="A8651"/>
      <c r="B8651" s="152"/>
    </row>
    <row r="8652" spans="1:2" x14ac:dyDescent="0.25">
      <c r="A8652"/>
      <c r="B8652" s="152"/>
    </row>
    <row r="8653" spans="1:2" x14ac:dyDescent="0.25">
      <c r="A8653"/>
      <c r="B8653" s="152"/>
    </row>
    <row r="8654" spans="1:2" x14ac:dyDescent="0.25">
      <c r="A8654"/>
      <c r="B8654" s="152"/>
    </row>
    <row r="8655" spans="1:2" x14ac:dyDescent="0.25">
      <c r="A8655"/>
      <c r="B8655" s="152"/>
    </row>
    <row r="8656" spans="1:2" x14ac:dyDescent="0.25">
      <c r="A8656"/>
      <c r="B8656" s="152"/>
    </row>
    <row r="8657" spans="1:2" x14ac:dyDescent="0.25">
      <c r="A8657"/>
      <c r="B8657" s="152"/>
    </row>
    <row r="8658" spans="1:2" x14ac:dyDescent="0.25">
      <c r="A8658"/>
      <c r="B8658" s="152"/>
    </row>
    <row r="8659" spans="1:2" x14ac:dyDescent="0.25">
      <c r="A8659"/>
      <c r="B8659" s="152"/>
    </row>
    <row r="8660" spans="1:2" x14ac:dyDescent="0.25">
      <c r="A8660"/>
      <c r="B8660" s="152"/>
    </row>
    <row r="8661" spans="1:2" x14ac:dyDescent="0.25">
      <c r="A8661"/>
      <c r="B8661" s="152"/>
    </row>
    <row r="8662" spans="1:2" x14ac:dyDescent="0.25">
      <c r="A8662"/>
      <c r="B8662" s="152"/>
    </row>
    <row r="8663" spans="1:2" x14ac:dyDescent="0.25">
      <c r="A8663"/>
      <c r="B8663" s="152"/>
    </row>
    <row r="8664" spans="1:2" x14ac:dyDescent="0.25">
      <c r="A8664"/>
      <c r="B8664" s="152"/>
    </row>
    <row r="8665" spans="1:2" x14ac:dyDescent="0.25">
      <c r="A8665"/>
      <c r="B8665" s="152"/>
    </row>
    <row r="8666" spans="1:2" x14ac:dyDescent="0.25">
      <c r="A8666"/>
      <c r="B8666" s="152"/>
    </row>
    <row r="8667" spans="1:2" x14ac:dyDescent="0.25">
      <c r="A8667"/>
      <c r="B8667" s="152"/>
    </row>
    <row r="8668" spans="1:2" x14ac:dyDescent="0.25">
      <c r="A8668"/>
      <c r="B8668" s="152"/>
    </row>
    <row r="8669" spans="1:2" x14ac:dyDescent="0.25">
      <c r="A8669"/>
      <c r="B8669" s="152"/>
    </row>
    <row r="8670" spans="1:2" x14ac:dyDescent="0.25">
      <c r="A8670"/>
      <c r="B8670" s="152"/>
    </row>
    <row r="8671" spans="1:2" x14ac:dyDescent="0.25">
      <c r="A8671"/>
      <c r="B8671" s="152"/>
    </row>
    <row r="8672" spans="1:2" x14ac:dyDescent="0.25">
      <c r="A8672"/>
      <c r="B8672" s="152"/>
    </row>
    <row r="8673" spans="1:2" x14ac:dyDescent="0.25">
      <c r="A8673"/>
      <c r="B8673" s="152"/>
    </row>
    <row r="8674" spans="1:2" x14ac:dyDescent="0.25">
      <c r="A8674"/>
      <c r="B8674" s="152"/>
    </row>
    <row r="8675" spans="1:2" x14ac:dyDescent="0.25">
      <c r="A8675"/>
      <c r="B8675" s="152"/>
    </row>
    <row r="8676" spans="1:2" x14ac:dyDescent="0.25">
      <c r="A8676"/>
      <c r="B8676" s="152"/>
    </row>
    <row r="8677" spans="1:2" x14ac:dyDescent="0.25">
      <c r="A8677"/>
      <c r="B8677" s="152"/>
    </row>
    <row r="8678" spans="1:2" x14ac:dyDescent="0.25">
      <c r="A8678"/>
      <c r="B8678" s="152"/>
    </row>
    <row r="8679" spans="1:2" x14ac:dyDescent="0.25">
      <c r="A8679"/>
      <c r="B8679" s="152"/>
    </row>
    <row r="8680" spans="1:2" x14ac:dyDescent="0.25">
      <c r="A8680"/>
      <c r="B8680" s="152"/>
    </row>
    <row r="8681" spans="1:2" x14ac:dyDescent="0.25">
      <c r="A8681"/>
      <c r="B8681" s="152"/>
    </row>
    <row r="8682" spans="1:2" x14ac:dyDescent="0.25">
      <c r="A8682"/>
      <c r="B8682" s="152"/>
    </row>
    <row r="8683" spans="1:2" x14ac:dyDescent="0.25">
      <c r="A8683"/>
      <c r="B8683" s="152"/>
    </row>
    <row r="8684" spans="1:2" x14ac:dyDescent="0.25">
      <c r="A8684"/>
      <c r="B8684" s="152"/>
    </row>
    <row r="8685" spans="1:2" x14ac:dyDescent="0.25">
      <c r="A8685"/>
      <c r="B8685" s="152"/>
    </row>
    <row r="8686" spans="1:2" x14ac:dyDescent="0.25">
      <c r="A8686"/>
      <c r="B8686" s="152"/>
    </row>
    <row r="8687" spans="1:2" x14ac:dyDescent="0.25">
      <c r="A8687"/>
      <c r="B8687" s="152"/>
    </row>
    <row r="8688" spans="1:2" x14ac:dyDescent="0.25">
      <c r="A8688"/>
      <c r="B8688" s="152"/>
    </row>
    <row r="8689" spans="1:2" x14ac:dyDescent="0.25">
      <c r="A8689"/>
      <c r="B8689" s="152"/>
    </row>
    <row r="8690" spans="1:2" x14ac:dyDescent="0.25">
      <c r="A8690"/>
      <c r="B8690" s="152"/>
    </row>
    <row r="8691" spans="1:2" x14ac:dyDescent="0.25">
      <c r="A8691"/>
      <c r="B8691" s="152"/>
    </row>
    <row r="8692" spans="1:2" x14ac:dyDescent="0.25">
      <c r="A8692"/>
      <c r="B8692" s="152"/>
    </row>
    <row r="8693" spans="1:2" x14ac:dyDescent="0.25">
      <c r="A8693"/>
      <c r="B8693" s="152"/>
    </row>
    <row r="8694" spans="1:2" x14ac:dyDescent="0.25">
      <c r="A8694"/>
      <c r="B8694" s="152"/>
    </row>
    <row r="8695" spans="1:2" x14ac:dyDescent="0.25">
      <c r="A8695"/>
      <c r="B8695" s="152"/>
    </row>
    <row r="8696" spans="1:2" x14ac:dyDescent="0.25">
      <c r="A8696"/>
      <c r="B8696" s="152"/>
    </row>
    <row r="8697" spans="1:2" x14ac:dyDescent="0.25">
      <c r="A8697"/>
      <c r="B8697" s="152"/>
    </row>
    <row r="8698" spans="1:2" x14ac:dyDescent="0.25">
      <c r="A8698"/>
      <c r="B8698" s="152"/>
    </row>
    <row r="8699" spans="1:2" x14ac:dyDescent="0.25">
      <c r="A8699"/>
      <c r="B8699" s="152"/>
    </row>
    <row r="8700" spans="1:2" x14ac:dyDescent="0.25">
      <c r="A8700"/>
      <c r="B8700" s="152"/>
    </row>
    <row r="8701" spans="1:2" x14ac:dyDescent="0.25">
      <c r="A8701"/>
      <c r="B8701" s="152"/>
    </row>
    <row r="8702" spans="1:2" x14ac:dyDescent="0.25">
      <c r="A8702"/>
      <c r="B8702" s="152"/>
    </row>
    <row r="8703" spans="1:2" x14ac:dyDescent="0.25">
      <c r="A8703"/>
      <c r="B8703" s="152"/>
    </row>
    <row r="8704" spans="1:2" x14ac:dyDescent="0.25">
      <c r="A8704"/>
      <c r="B8704" s="152"/>
    </row>
    <row r="8705" spans="1:2" x14ac:dyDescent="0.25">
      <c r="A8705"/>
      <c r="B8705" s="152"/>
    </row>
    <row r="8706" spans="1:2" x14ac:dyDescent="0.25">
      <c r="A8706"/>
      <c r="B8706" s="152"/>
    </row>
    <row r="8707" spans="1:2" x14ac:dyDescent="0.25">
      <c r="A8707"/>
      <c r="B8707" s="152"/>
    </row>
    <row r="8708" spans="1:2" x14ac:dyDescent="0.25">
      <c r="A8708"/>
      <c r="B8708" s="152"/>
    </row>
    <row r="8709" spans="1:2" x14ac:dyDescent="0.25">
      <c r="A8709"/>
      <c r="B8709" s="152"/>
    </row>
    <row r="8710" spans="1:2" x14ac:dyDescent="0.25">
      <c r="A8710"/>
      <c r="B8710" s="152"/>
    </row>
    <row r="8711" spans="1:2" x14ac:dyDescent="0.25">
      <c r="A8711"/>
      <c r="B8711" s="152"/>
    </row>
    <row r="8712" spans="1:2" x14ac:dyDescent="0.25">
      <c r="A8712"/>
      <c r="B8712" s="152"/>
    </row>
    <row r="8713" spans="1:2" x14ac:dyDescent="0.25">
      <c r="A8713"/>
      <c r="B8713" s="152"/>
    </row>
    <row r="8714" spans="1:2" x14ac:dyDescent="0.25">
      <c r="A8714"/>
      <c r="B8714" s="152"/>
    </row>
    <row r="8715" spans="1:2" x14ac:dyDescent="0.25">
      <c r="A8715"/>
      <c r="B8715" s="152"/>
    </row>
    <row r="8716" spans="1:2" x14ac:dyDescent="0.25">
      <c r="A8716"/>
      <c r="B8716" s="152"/>
    </row>
    <row r="8717" spans="1:2" x14ac:dyDescent="0.25">
      <c r="A8717"/>
      <c r="B8717" s="152"/>
    </row>
    <row r="8718" spans="1:2" x14ac:dyDescent="0.25">
      <c r="A8718"/>
      <c r="B8718" s="152"/>
    </row>
    <row r="8719" spans="1:2" x14ac:dyDescent="0.25">
      <c r="A8719"/>
      <c r="B8719" s="152"/>
    </row>
    <row r="8720" spans="1:2" x14ac:dyDescent="0.25">
      <c r="A8720"/>
      <c r="B8720" s="152"/>
    </row>
    <row r="8721" spans="1:2" x14ac:dyDescent="0.25">
      <c r="A8721"/>
      <c r="B8721" s="152"/>
    </row>
    <row r="8722" spans="1:2" x14ac:dyDescent="0.25">
      <c r="A8722"/>
      <c r="B8722" s="152"/>
    </row>
    <row r="8723" spans="1:2" x14ac:dyDescent="0.25">
      <c r="A8723"/>
      <c r="B8723" s="152"/>
    </row>
    <row r="8724" spans="1:2" x14ac:dyDescent="0.25">
      <c r="A8724"/>
      <c r="B8724" s="152"/>
    </row>
    <row r="8725" spans="1:2" x14ac:dyDescent="0.25">
      <c r="A8725"/>
      <c r="B8725" s="152"/>
    </row>
    <row r="8726" spans="1:2" x14ac:dyDescent="0.25">
      <c r="A8726"/>
      <c r="B8726" s="152"/>
    </row>
    <row r="8727" spans="1:2" x14ac:dyDescent="0.25">
      <c r="A8727"/>
      <c r="B8727" s="152"/>
    </row>
    <row r="8728" spans="1:2" x14ac:dyDescent="0.25">
      <c r="A8728"/>
      <c r="B8728" s="152"/>
    </row>
    <row r="8729" spans="1:2" x14ac:dyDescent="0.25">
      <c r="A8729"/>
      <c r="B8729" s="152"/>
    </row>
    <row r="8730" spans="1:2" x14ac:dyDescent="0.25">
      <c r="A8730"/>
      <c r="B8730" s="152"/>
    </row>
    <row r="8731" spans="1:2" x14ac:dyDescent="0.25">
      <c r="A8731"/>
      <c r="B8731" s="152"/>
    </row>
    <row r="8732" spans="1:2" x14ac:dyDescent="0.25">
      <c r="A8732"/>
      <c r="B8732" s="152"/>
    </row>
    <row r="8733" spans="1:2" x14ac:dyDescent="0.25">
      <c r="A8733"/>
      <c r="B8733" s="152"/>
    </row>
    <row r="8734" spans="1:2" x14ac:dyDescent="0.25">
      <c r="A8734"/>
      <c r="B8734" s="152"/>
    </row>
    <row r="8735" spans="1:2" x14ac:dyDescent="0.25">
      <c r="A8735"/>
      <c r="B8735" s="152"/>
    </row>
    <row r="8736" spans="1:2" x14ac:dyDescent="0.25">
      <c r="A8736"/>
      <c r="B8736" s="152"/>
    </row>
    <row r="8737" spans="1:2" x14ac:dyDescent="0.25">
      <c r="A8737"/>
      <c r="B8737" s="152"/>
    </row>
    <row r="8738" spans="1:2" x14ac:dyDescent="0.25">
      <c r="A8738"/>
      <c r="B8738" s="152"/>
    </row>
    <row r="8739" spans="1:2" x14ac:dyDescent="0.25">
      <c r="A8739"/>
      <c r="B8739" s="152"/>
    </row>
    <row r="8740" spans="1:2" x14ac:dyDescent="0.25">
      <c r="A8740"/>
      <c r="B8740" s="152"/>
    </row>
    <row r="8741" spans="1:2" x14ac:dyDescent="0.25">
      <c r="A8741"/>
      <c r="B8741" s="152"/>
    </row>
    <row r="8742" spans="1:2" x14ac:dyDescent="0.25">
      <c r="A8742"/>
      <c r="B8742" s="152"/>
    </row>
    <row r="8743" spans="1:2" x14ac:dyDescent="0.25">
      <c r="A8743"/>
      <c r="B8743" s="152"/>
    </row>
    <row r="8744" spans="1:2" x14ac:dyDescent="0.25">
      <c r="A8744"/>
      <c r="B8744" s="152"/>
    </row>
    <row r="8745" spans="1:2" x14ac:dyDescent="0.25">
      <c r="A8745"/>
      <c r="B8745" s="152"/>
    </row>
    <row r="8746" spans="1:2" x14ac:dyDescent="0.25">
      <c r="A8746"/>
      <c r="B8746" s="152"/>
    </row>
    <row r="8747" spans="1:2" x14ac:dyDescent="0.25">
      <c r="A8747"/>
      <c r="B8747" s="152"/>
    </row>
    <row r="8748" spans="1:2" x14ac:dyDescent="0.25">
      <c r="A8748"/>
      <c r="B8748" s="152"/>
    </row>
    <row r="8749" spans="1:2" x14ac:dyDescent="0.25">
      <c r="A8749"/>
      <c r="B8749" s="152"/>
    </row>
    <row r="8750" spans="1:2" x14ac:dyDescent="0.25">
      <c r="A8750"/>
      <c r="B8750" s="152"/>
    </row>
    <row r="8751" spans="1:2" x14ac:dyDescent="0.25">
      <c r="A8751"/>
      <c r="B8751" s="152"/>
    </row>
    <row r="8752" spans="1:2" x14ac:dyDescent="0.25">
      <c r="A8752"/>
      <c r="B8752" s="152"/>
    </row>
    <row r="8753" spans="1:2" x14ac:dyDescent="0.25">
      <c r="A8753"/>
      <c r="B8753" s="152"/>
    </row>
    <row r="8754" spans="1:2" x14ac:dyDescent="0.25">
      <c r="A8754"/>
      <c r="B8754" s="152"/>
    </row>
    <row r="8755" spans="1:2" x14ac:dyDescent="0.25">
      <c r="A8755"/>
      <c r="B8755" s="152"/>
    </row>
    <row r="8756" spans="1:2" x14ac:dyDescent="0.25">
      <c r="A8756"/>
      <c r="B8756" s="152"/>
    </row>
    <row r="8757" spans="1:2" x14ac:dyDescent="0.25">
      <c r="A8757"/>
      <c r="B8757" s="152"/>
    </row>
    <row r="8758" spans="1:2" x14ac:dyDescent="0.25">
      <c r="A8758"/>
      <c r="B8758" s="152"/>
    </row>
    <row r="8759" spans="1:2" x14ac:dyDescent="0.25">
      <c r="A8759"/>
      <c r="B8759" s="152"/>
    </row>
    <row r="8760" spans="1:2" x14ac:dyDescent="0.25">
      <c r="A8760"/>
      <c r="B8760" s="152"/>
    </row>
    <row r="8761" spans="1:2" x14ac:dyDescent="0.25">
      <c r="A8761"/>
      <c r="B8761" s="152"/>
    </row>
    <row r="8762" spans="1:2" x14ac:dyDescent="0.25">
      <c r="A8762"/>
      <c r="B8762" s="152"/>
    </row>
    <row r="8763" spans="1:2" x14ac:dyDescent="0.25">
      <c r="A8763"/>
      <c r="B8763" s="152"/>
    </row>
    <row r="8764" spans="1:2" x14ac:dyDescent="0.25">
      <c r="A8764"/>
      <c r="B8764" s="152"/>
    </row>
    <row r="8765" spans="1:2" x14ac:dyDescent="0.25">
      <c r="A8765"/>
      <c r="B8765" s="152"/>
    </row>
    <row r="8766" spans="1:2" x14ac:dyDescent="0.25">
      <c r="A8766"/>
      <c r="B8766" s="152"/>
    </row>
    <row r="8767" spans="1:2" x14ac:dyDescent="0.25">
      <c r="A8767"/>
      <c r="B8767" s="152"/>
    </row>
    <row r="8768" spans="1:2" x14ac:dyDescent="0.25">
      <c r="A8768"/>
      <c r="B8768" s="152"/>
    </row>
    <row r="8769" spans="1:2" x14ac:dyDescent="0.25">
      <c r="A8769"/>
      <c r="B8769" s="152"/>
    </row>
    <row r="8770" spans="1:2" x14ac:dyDescent="0.25">
      <c r="A8770"/>
      <c r="B8770" s="152"/>
    </row>
    <row r="8771" spans="1:2" x14ac:dyDescent="0.25">
      <c r="A8771"/>
      <c r="B8771" s="152"/>
    </row>
    <row r="8772" spans="1:2" x14ac:dyDescent="0.25">
      <c r="A8772"/>
      <c r="B8772" s="152"/>
    </row>
    <row r="8773" spans="1:2" x14ac:dyDescent="0.25">
      <c r="A8773"/>
      <c r="B8773" s="152"/>
    </row>
    <row r="8774" spans="1:2" x14ac:dyDescent="0.25">
      <c r="A8774"/>
      <c r="B8774" s="152"/>
    </row>
    <row r="8775" spans="1:2" x14ac:dyDescent="0.25">
      <c r="A8775"/>
      <c r="B8775" s="152"/>
    </row>
    <row r="8776" spans="1:2" x14ac:dyDescent="0.25">
      <c r="A8776"/>
      <c r="B8776" s="152"/>
    </row>
    <row r="8777" spans="1:2" x14ac:dyDescent="0.25">
      <c r="A8777"/>
      <c r="B8777" s="152"/>
    </row>
    <row r="8778" spans="1:2" x14ac:dyDescent="0.25">
      <c r="A8778"/>
      <c r="B8778" s="152"/>
    </row>
    <row r="8779" spans="1:2" x14ac:dyDescent="0.25">
      <c r="A8779"/>
      <c r="B8779" s="152"/>
    </row>
    <row r="8780" spans="1:2" x14ac:dyDescent="0.25">
      <c r="A8780"/>
      <c r="B8780" s="152"/>
    </row>
    <row r="8781" spans="1:2" x14ac:dyDescent="0.25">
      <c r="A8781"/>
      <c r="B8781" s="152"/>
    </row>
    <row r="8782" spans="1:2" x14ac:dyDescent="0.25">
      <c r="A8782"/>
      <c r="B8782" s="152"/>
    </row>
    <row r="8783" spans="1:2" x14ac:dyDescent="0.25">
      <c r="A8783"/>
      <c r="B8783" s="152"/>
    </row>
    <row r="8784" spans="1:2" x14ac:dyDescent="0.25">
      <c r="A8784"/>
      <c r="B8784" s="152"/>
    </row>
    <row r="8785" spans="1:2" x14ac:dyDescent="0.25">
      <c r="A8785"/>
      <c r="B8785" s="152"/>
    </row>
    <row r="8786" spans="1:2" x14ac:dyDescent="0.25">
      <c r="A8786"/>
      <c r="B8786" s="152"/>
    </row>
    <row r="8787" spans="1:2" x14ac:dyDescent="0.25">
      <c r="A8787"/>
      <c r="B8787" s="152"/>
    </row>
    <row r="8788" spans="1:2" x14ac:dyDescent="0.25">
      <c r="A8788"/>
      <c r="B8788" s="152"/>
    </row>
    <row r="8789" spans="1:2" x14ac:dyDescent="0.25">
      <c r="A8789"/>
      <c r="B8789" s="152"/>
    </row>
    <row r="8790" spans="1:2" x14ac:dyDescent="0.25">
      <c r="A8790"/>
      <c r="B8790" s="152"/>
    </row>
    <row r="8791" spans="1:2" x14ac:dyDescent="0.25">
      <c r="A8791"/>
      <c r="B8791" s="152"/>
    </row>
    <row r="8792" spans="1:2" x14ac:dyDescent="0.25">
      <c r="A8792"/>
      <c r="B8792" s="152"/>
    </row>
    <row r="8793" spans="1:2" x14ac:dyDescent="0.25">
      <c r="A8793"/>
      <c r="B8793" s="152"/>
    </row>
    <row r="8794" spans="1:2" x14ac:dyDescent="0.25">
      <c r="A8794"/>
      <c r="B8794" s="152"/>
    </row>
    <row r="8795" spans="1:2" x14ac:dyDescent="0.25">
      <c r="A8795"/>
      <c r="B8795" s="152"/>
    </row>
    <row r="8796" spans="1:2" x14ac:dyDescent="0.25">
      <c r="A8796"/>
      <c r="B8796" s="152"/>
    </row>
    <row r="8797" spans="1:2" x14ac:dyDescent="0.25">
      <c r="A8797"/>
      <c r="B8797" s="152"/>
    </row>
    <row r="8798" spans="1:2" x14ac:dyDescent="0.25">
      <c r="A8798"/>
      <c r="B8798" s="152"/>
    </row>
    <row r="8799" spans="1:2" x14ac:dyDescent="0.25">
      <c r="A8799"/>
      <c r="B8799" s="152"/>
    </row>
    <row r="8800" spans="1:2" x14ac:dyDescent="0.25">
      <c r="A8800"/>
      <c r="B8800" s="152"/>
    </row>
    <row r="8801" spans="1:2" x14ac:dyDescent="0.25">
      <c r="A8801"/>
      <c r="B8801" s="152"/>
    </row>
    <row r="8802" spans="1:2" x14ac:dyDescent="0.25">
      <c r="A8802"/>
      <c r="B8802" s="152"/>
    </row>
    <row r="8803" spans="1:2" x14ac:dyDescent="0.25">
      <c r="A8803"/>
      <c r="B8803" s="152"/>
    </row>
    <row r="8804" spans="1:2" x14ac:dyDescent="0.25">
      <c r="A8804"/>
      <c r="B8804" s="152"/>
    </row>
    <row r="8805" spans="1:2" x14ac:dyDescent="0.25">
      <c r="A8805"/>
      <c r="B8805" s="152"/>
    </row>
    <row r="8806" spans="1:2" x14ac:dyDescent="0.25">
      <c r="A8806"/>
      <c r="B8806" s="152"/>
    </row>
    <row r="8807" spans="1:2" x14ac:dyDescent="0.25">
      <c r="A8807"/>
      <c r="B8807" s="152"/>
    </row>
    <row r="8808" spans="1:2" x14ac:dyDescent="0.25">
      <c r="A8808"/>
      <c r="B8808" s="152"/>
    </row>
    <row r="8809" spans="1:2" x14ac:dyDescent="0.25">
      <c r="A8809"/>
      <c r="B8809" s="152"/>
    </row>
    <row r="8810" spans="1:2" x14ac:dyDescent="0.25">
      <c r="A8810"/>
      <c r="B8810" s="152"/>
    </row>
    <row r="8811" spans="1:2" x14ac:dyDescent="0.25">
      <c r="A8811"/>
      <c r="B8811" s="152"/>
    </row>
    <row r="8812" spans="1:2" x14ac:dyDescent="0.25">
      <c r="A8812"/>
      <c r="B8812" s="152"/>
    </row>
    <row r="8813" spans="1:2" x14ac:dyDescent="0.25">
      <c r="A8813"/>
      <c r="B8813" s="152"/>
    </row>
    <row r="8814" spans="1:2" x14ac:dyDescent="0.25">
      <c r="A8814"/>
      <c r="B8814" s="152"/>
    </row>
    <row r="8815" spans="1:2" x14ac:dyDescent="0.25">
      <c r="A8815"/>
      <c r="B8815" s="152"/>
    </row>
    <row r="8816" spans="1:2" x14ac:dyDescent="0.25">
      <c r="A8816"/>
      <c r="B8816" s="152"/>
    </row>
    <row r="8817" spans="1:2" x14ac:dyDescent="0.25">
      <c r="A8817"/>
      <c r="B8817" s="152"/>
    </row>
    <row r="8818" spans="1:2" x14ac:dyDescent="0.25">
      <c r="A8818"/>
      <c r="B8818" s="152"/>
    </row>
    <row r="8819" spans="1:2" x14ac:dyDescent="0.25">
      <c r="A8819"/>
      <c r="B8819" s="152"/>
    </row>
    <row r="8820" spans="1:2" x14ac:dyDescent="0.25">
      <c r="A8820"/>
      <c r="B8820" s="152"/>
    </row>
    <row r="8821" spans="1:2" x14ac:dyDescent="0.25">
      <c r="A8821"/>
      <c r="B8821" s="152"/>
    </row>
    <row r="8822" spans="1:2" x14ac:dyDescent="0.25">
      <c r="A8822"/>
      <c r="B8822" s="152"/>
    </row>
    <row r="8823" spans="1:2" x14ac:dyDescent="0.25">
      <c r="A8823"/>
      <c r="B8823" s="152"/>
    </row>
    <row r="8824" spans="1:2" x14ac:dyDescent="0.25">
      <c r="A8824"/>
      <c r="B8824" s="152"/>
    </row>
    <row r="8825" spans="1:2" x14ac:dyDescent="0.25">
      <c r="A8825"/>
      <c r="B8825" s="152"/>
    </row>
    <row r="8826" spans="1:2" x14ac:dyDescent="0.25">
      <c r="A8826"/>
      <c r="B8826" s="152"/>
    </row>
    <row r="8827" spans="1:2" x14ac:dyDescent="0.25">
      <c r="A8827"/>
      <c r="B8827" s="152"/>
    </row>
    <row r="8828" spans="1:2" x14ac:dyDescent="0.25">
      <c r="A8828"/>
      <c r="B8828" s="152"/>
    </row>
    <row r="8829" spans="1:2" x14ac:dyDescent="0.25">
      <c r="A8829"/>
      <c r="B8829" s="152"/>
    </row>
    <row r="8830" spans="1:2" x14ac:dyDescent="0.25">
      <c r="A8830"/>
      <c r="B8830" s="152"/>
    </row>
    <row r="8831" spans="1:2" x14ac:dyDescent="0.25">
      <c r="A8831"/>
      <c r="B8831" s="152"/>
    </row>
    <row r="8832" spans="1:2" x14ac:dyDescent="0.25">
      <c r="A8832"/>
      <c r="B8832" s="152"/>
    </row>
    <row r="8833" spans="1:2" x14ac:dyDescent="0.25">
      <c r="A8833"/>
      <c r="B8833" s="152"/>
    </row>
    <row r="8834" spans="1:2" x14ac:dyDescent="0.25">
      <c r="A8834"/>
      <c r="B8834" s="152"/>
    </row>
    <row r="8835" spans="1:2" x14ac:dyDescent="0.25">
      <c r="A8835"/>
      <c r="B8835" s="152"/>
    </row>
    <row r="8836" spans="1:2" x14ac:dyDescent="0.25">
      <c r="A8836"/>
      <c r="B8836" s="152"/>
    </row>
    <row r="8837" spans="1:2" x14ac:dyDescent="0.25">
      <c r="A8837"/>
      <c r="B8837" s="152"/>
    </row>
    <row r="8838" spans="1:2" x14ac:dyDescent="0.25">
      <c r="A8838"/>
      <c r="B8838" s="152"/>
    </row>
    <row r="8839" spans="1:2" x14ac:dyDescent="0.25">
      <c r="A8839"/>
      <c r="B8839" s="152"/>
    </row>
    <row r="8840" spans="1:2" x14ac:dyDescent="0.25">
      <c r="A8840"/>
      <c r="B8840" s="152"/>
    </row>
    <row r="8841" spans="1:2" x14ac:dyDescent="0.25">
      <c r="A8841"/>
      <c r="B8841" s="152"/>
    </row>
    <row r="8842" spans="1:2" x14ac:dyDescent="0.25">
      <c r="A8842"/>
      <c r="B8842" s="152"/>
    </row>
    <row r="8843" spans="1:2" x14ac:dyDescent="0.25">
      <c r="A8843"/>
      <c r="B8843" s="152"/>
    </row>
    <row r="8844" spans="1:2" x14ac:dyDescent="0.25">
      <c r="A8844"/>
      <c r="B8844" s="152"/>
    </row>
    <row r="8845" spans="1:2" x14ac:dyDescent="0.25">
      <c r="A8845"/>
      <c r="B8845" s="152"/>
    </row>
    <row r="8846" spans="1:2" x14ac:dyDescent="0.25">
      <c r="A8846"/>
      <c r="B8846" s="152"/>
    </row>
    <row r="8847" spans="1:2" x14ac:dyDescent="0.25">
      <c r="A8847"/>
      <c r="B8847" s="152"/>
    </row>
    <row r="8848" spans="1:2" x14ac:dyDescent="0.25">
      <c r="A8848"/>
      <c r="B8848" s="152"/>
    </row>
    <row r="8849" spans="1:2" x14ac:dyDescent="0.25">
      <c r="A8849"/>
      <c r="B8849" s="152"/>
    </row>
    <row r="8850" spans="1:2" x14ac:dyDescent="0.25">
      <c r="A8850"/>
      <c r="B8850" s="152"/>
    </row>
    <row r="8851" spans="1:2" x14ac:dyDescent="0.25">
      <c r="A8851"/>
      <c r="B8851" s="152"/>
    </row>
    <row r="8852" spans="1:2" x14ac:dyDescent="0.25">
      <c r="A8852"/>
      <c r="B8852" s="152"/>
    </row>
    <row r="8853" spans="1:2" x14ac:dyDescent="0.25">
      <c r="A8853"/>
      <c r="B8853" s="152"/>
    </row>
    <row r="8854" spans="1:2" x14ac:dyDescent="0.25">
      <c r="A8854"/>
      <c r="B8854" s="152"/>
    </row>
    <row r="8855" spans="1:2" x14ac:dyDescent="0.25">
      <c r="A8855"/>
      <c r="B8855" s="152"/>
    </row>
    <row r="8856" spans="1:2" x14ac:dyDescent="0.25">
      <c r="A8856"/>
      <c r="B8856" s="152"/>
    </row>
    <row r="8857" spans="1:2" x14ac:dyDescent="0.25">
      <c r="A8857"/>
      <c r="B8857" s="152"/>
    </row>
    <row r="8858" spans="1:2" x14ac:dyDescent="0.25">
      <c r="A8858"/>
      <c r="B8858" s="152"/>
    </row>
    <row r="8859" spans="1:2" x14ac:dyDescent="0.25">
      <c r="A8859"/>
      <c r="B8859" s="152"/>
    </row>
    <row r="8860" spans="1:2" x14ac:dyDescent="0.25">
      <c r="A8860"/>
      <c r="B8860" s="152"/>
    </row>
    <row r="8861" spans="1:2" x14ac:dyDescent="0.25">
      <c r="A8861"/>
      <c r="B8861" s="152"/>
    </row>
    <row r="8862" spans="1:2" x14ac:dyDescent="0.25">
      <c r="A8862"/>
      <c r="B8862" s="152"/>
    </row>
    <row r="8863" spans="1:2" x14ac:dyDescent="0.25">
      <c r="A8863"/>
      <c r="B8863" s="152"/>
    </row>
    <row r="8864" spans="1:2" x14ac:dyDescent="0.25">
      <c r="A8864"/>
      <c r="B8864" s="152"/>
    </row>
    <row r="8865" spans="1:2" x14ac:dyDescent="0.25">
      <c r="A8865"/>
      <c r="B8865" s="152"/>
    </row>
    <row r="8866" spans="1:2" x14ac:dyDescent="0.25">
      <c r="A8866"/>
      <c r="B8866" s="152"/>
    </row>
    <row r="8867" spans="1:2" x14ac:dyDescent="0.25">
      <c r="A8867"/>
      <c r="B8867" s="152"/>
    </row>
    <row r="8868" spans="1:2" x14ac:dyDescent="0.25">
      <c r="A8868"/>
      <c r="B8868" s="152"/>
    </row>
    <row r="8869" spans="1:2" x14ac:dyDescent="0.25">
      <c r="A8869"/>
      <c r="B8869" s="152"/>
    </row>
    <row r="8870" spans="1:2" x14ac:dyDescent="0.25">
      <c r="A8870"/>
      <c r="B8870" s="152"/>
    </row>
    <row r="8871" spans="1:2" x14ac:dyDescent="0.25">
      <c r="A8871"/>
      <c r="B8871" s="152"/>
    </row>
    <row r="8872" spans="1:2" x14ac:dyDescent="0.25">
      <c r="A8872"/>
      <c r="B8872" s="152"/>
    </row>
    <row r="8873" spans="1:2" x14ac:dyDescent="0.25">
      <c r="A8873"/>
      <c r="B8873" s="152"/>
    </row>
    <row r="8874" spans="1:2" x14ac:dyDescent="0.25">
      <c r="A8874"/>
      <c r="B8874" s="152"/>
    </row>
    <row r="8875" spans="1:2" x14ac:dyDescent="0.25">
      <c r="A8875"/>
      <c r="B8875" s="152"/>
    </row>
    <row r="8876" spans="1:2" x14ac:dyDescent="0.25">
      <c r="A8876"/>
      <c r="B8876" s="152"/>
    </row>
    <row r="8877" spans="1:2" x14ac:dyDescent="0.25">
      <c r="A8877"/>
      <c r="B8877" s="152"/>
    </row>
    <row r="8878" spans="1:2" x14ac:dyDescent="0.25">
      <c r="A8878"/>
      <c r="B8878" s="152"/>
    </row>
    <row r="8879" spans="1:2" x14ac:dyDescent="0.25">
      <c r="A8879"/>
      <c r="B8879" s="152"/>
    </row>
    <row r="8880" spans="1:2" x14ac:dyDescent="0.25">
      <c r="A8880"/>
      <c r="B8880" s="152"/>
    </row>
    <row r="8881" spans="1:2" x14ac:dyDescent="0.25">
      <c r="A8881"/>
      <c r="B8881" s="152"/>
    </row>
    <row r="8882" spans="1:2" x14ac:dyDescent="0.25">
      <c r="A8882"/>
      <c r="B8882" s="152"/>
    </row>
    <row r="8883" spans="1:2" x14ac:dyDescent="0.25">
      <c r="A8883"/>
      <c r="B8883" s="152"/>
    </row>
    <row r="8884" spans="1:2" x14ac:dyDescent="0.25">
      <c r="A8884"/>
      <c r="B8884" s="152"/>
    </row>
    <row r="8885" spans="1:2" x14ac:dyDescent="0.25">
      <c r="A8885"/>
      <c r="B8885" s="152"/>
    </row>
    <row r="8886" spans="1:2" x14ac:dyDescent="0.25">
      <c r="A8886"/>
      <c r="B8886" s="152"/>
    </row>
    <row r="8887" spans="1:2" x14ac:dyDescent="0.25">
      <c r="A8887"/>
      <c r="B8887" s="152"/>
    </row>
    <row r="8888" spans="1:2" x14ac:dyDescent="0.25">
      <c r="A8888"/>
      <c r="B8888" s="152"/>
    </row>
    <row r="8889" spans="1:2" x14ac:dyDescent="0.25">
      <c r="A8889"/>
      <c r="B8889" s="152"/>
    </row>
    <row r="8890" spans="1:2" x14ac:dyDescent="0.25">
      <c r="A8890"/>
      <c r="B8890" s="152"/>
    </row>
    <row r="8891" spans="1:2" x14ac:dyDescent="0.25">
      <c r="A8891"/>
      <c r="B8891" s="152"/>
    </row>
    <row r="8892" spans="1:2" x14ac:dyDescent="0.25">
      <c r="A8892"/>
      <c r="B8892" s="152"/>
    </row>
    <row r="8893" spans="1:2" x14ac:dyDescent="0.25">
      <c r="A8893"/>
      <c r="B8893" s="152"/>
    </row>
    <row r="8894" spans="1:2" x14ac:dyDescent="0.25">
      <c r="A8894"/>
      <c r="B8894" s="152"/>
    </row>
    <row r="8895" spans="1:2" x14ac:dyDescent="0.25">
      <c r="A8895"/>
      <c r="B8895" s="152"/>
    </row>
    <row r="8896" spans="1:2" x14ac:dyDescent="0.25">
      <c r="A8896"/>
      <c r="B8896" s="152"/>
    </row>
    <row r="8897" spans="1:2" x14ac:dyDescent="0.25">
      <c r="A8897"/>
      <c r="B8897" s="152"/>
    </row>
    <row r="8898" spans="1:2" x14ac:dyDescent="0.25">
      <c r="A8898"/>
      <c r="B8898" s="152"/>
    </row>
    <row r="8899" spans="1:2" x14ac:dyDescent="0.25">
      <c r="A8899"/>
      <c r="B8899" s="152"/>
    </row>
    <row r="8900" spans="1:2" x14ac:dyDescent="0.25">
      <c r="A8900"/>
      <c r="B8900" s="152"/>
    </row>
    <row r="8901" spans="1:2" x14ac:dyDescent="0.25">
      <c r="A8901"/>
      <c r="B8901" s="152"/>
    </row>
    <row r="8902" spans="1:2" x14ac:dyDescent="0.25">
      <c r="A8902"/>
      <c r="B8902" s="152"/>
    </row>
    <row r="8903" spans="1:2" x14ac:dyDescent="0.25">
      <c r="A8903"/>
      <c r="B8903" s="152"/>
    </row>
    <row r="8904" spans="1:2" x14ac:dyDescent="0.25">
      <c r="A8904"/>
      <c r="B8904" s="152"/>
    </row>
    <row r="8905" spans="1:2" x14ac:dyDescent="0.25">
      <c r="A8905"/>
      <c r="B8905" s="152"/>
    </row>
    <row r="8906" spans="1:2" x14ac:dyDescent="0.25">
      <c r="A8906"/>
      <c r="B8906" s="152"/>
    </row>
    <row r="8907" spans="1:2" x14ac:dyDescent="0.25">
      <c r="A8907"/>
      <c r="B8907" s="152"/>
    </row>
    <row r="8908" spans="1:2" x14ac:dyDescent="0.25">
      <c r="A8908"/>
      <c r="B8908" s="152"/>
    </row>
    <row r="8909" spans="1:2" x14ac:dyDescent="0.25">
      <c r="A8909"/>
      <c r="B8909" s="152"/>
    </row>
    <row r="8910" spans="1:2" x14ac:dyDescent="0.25">
      <c r="A8910"/>
      <c r="B8910" s="152"/>
    </row>
    <row r="8911" spans="1:2" x14ac:dyDescent="0.25">
      <c r="A8911"/>
      <c r="B8911" s="152"/>
    </row>
    <row r="8912" spans="1:2" x14ac:dyDescent="0.25">
      <c r="A8912"/>
      <c r="B8912" s="152"/>
    </row>
    <row r="8913" spans="1:2" x14ac:dyDescent="0.25">
      <c r="A8913"/>
      <c r="B8913" s="152"/>
    </row>
    <row r="8914" spans="1:2" x14ac:dyDescent="0.25">
      <c r="A8914"/>
      <c r="B8914" s="152"/>
    </row>
    <row r="8915" spans="1:2" x14ac:dyDescent="0.25">
      <c r="A8915"/>
      <c r="B8915" s="152"/>
    </row>
    <row r="8916" spans="1:2" x14ac:dyDescent="0.25">
      <c r="A8916"/>
      <c r="B8916" s="152"/>
    </row>
    <row r="8917" spans="1:2" x14ac:dyDescent="0.25">
      <c r="A8917"/>
      <c r="B8917" s="152"/>
    </row>
    <row r="8918" spans="1:2" x14ac:dyDescent="0.25">
      <c r="A8918"/>
      <c r="B8918" s="152"/>
    </row>
    <row r="8919" spans="1:2" x14ac:dyDescent="0.25">
      <c r="A8919"/>
      <c r="B8919" s="152"/>
    </row>
    <row r="8920" spans="1:2" x14ac:dyDescent="0.25">
      <c r="A8920"/>
      <c r="B8920" s="152"/>
    </row>
    <row r="8921" spans="1:2" x14ac:dyDescent="0.25">
      <c r="A8921"/>
      <c r="B8921" s="152"/>
    </row>
    <row r="8922" spans="1:2" x14ac:dyDescent="0.25">
      <c r="A8922"/>
      <c r="B8922" s="152"/>
    </row>
    <row r="8923" spans="1:2" x14ac:dyDescent="0.25">
      <c r="A8923"/>
      <c r="B8923" s="152"/>
    </row>
    <row r="8924" spans="1:2" x14ac:dyDescent="0.25">
      <c r="A8924"/>
      <c r="B8924" s="152"/>
    </row>
    <row r="8925" spans="1:2" x14ac:dyDescent="0.25">
      <c r="A8925"/>
      <c r="B8925" s="152"/>
    </row>
    <row r="8926" spans="1:2" x14ac:dyDescent="0.25">
      <c r="A8926"/>
      <c r="B8926" s="152"/>
    </row>
    <row r="8927" spans="1:2" x14ac:dyDescent="0.25">
      <c r="A8927"/>
      <c r="B8927" s="152"/>
    </row>
    <row r="8928" spans="1:2" x14ac:dyDescent="0.25">
      <c r="A8928"/>
      <c r="B8928" s="152"/>
    </row>
    <row r="8929" spans="1:2" x14ac:dyDescent="0.25">
      <c r="A8929"/>
      <c r="B8929" s="152"/>
    </row>
    <row r="8930" spans="1:2" x14ac:dyDescent="0.25">
      <c r="A8930"/>
      <c r="B8930" s="152"/>
    </row>
    <row r="8931" spans="1:2" x14ac:dyDescent="0.25">
      <c r="A8931"/>
      <c r="B8931" s="152"/>
    </row>
    <row r="8932" spans="1:2" x14ac:dyDescent="0.25">
      <c r="A8932"/>
      <c r="B8932" s="152"/>
    </row>
    <row r="8933" spans="1:2" x14ac:dyDescent="0.25">
      <c r="A8933"/>
      <c r="B8933" s="152"/>
    </row>
    <row r="8934" spans="1:2" x14ac:dyDescent="0.25">
      <c r="A8934"/>
      <c r="B8934" s="152"/>
    </row>
    <row r="8935" spans="1:2" x14ac:dyDescent="0.25">
      <c r="A8935"/>
      <c r="B8935" s="152"/>
    </row>
    <row r="8936" spans="1:2" x14ac:dyDescent="0.25">
      <c r="A8936"/>
      <c r="B8936" s="152"/>
    </row>
    <row r="8937" spans="1:2" x14ac:dyDescent="0.25">
      <c r="A8937"/>
      <c r="B8937" s="152"/>
    </row>
    <row r="8938" spans="1:2" x14ac:dyDescent="0.25">
      <c r="A8938"/>
      <c r="B8938" s="152"/>
    </row>
    <row r="8939" spans="1:2" x14ac:dyDescent="0.25">
      <c r="A8939"/>
      <c r="B8939" s="152"/>
    </row>
    <row r="8940" spans="1:2" x14ac:dyDescent="0.25">
      <c r="A8940"/>
      <c r="B8940" s="152"/>
    </row>
    <row r="8941" spans="1:2" x14ac:dyDescent="0.25">
      <c r="A8941"/>
      <c r="B8941" s="152"/>
    </row>
    <row r="8942" spans="1:2" x14ac:dyDescent="0.25">
      <c r="A8942"/>
      <c r="B8942" s="152"/>
    </row>
    <row r="8943" spans="1:2" x14ac:dyDescent="0.25">
      <c r="A8943"/>
      <c r="B8943" s="152"/>
    </row>
    <row r="8944" spans="1:2" x14ac:dyDescent="0.25">
      <c r="A8944"/>
      <c r="B8944" s="152"/>
    </row>
    <row r="8945" spans="1:2" x14ac:dyDescent="0.25">
      <c r="A8945"/>
      <c r="B8945" s="152"/>
    </row>
    <row r="8946" spans="1:2" x14ac:dyDescent="0.25">
      <c r="A8946"/>
      <c r="B8946" s="152"/>
    </row>
    <row r="8947" spans="1:2" x14ac:dyDescent="0.25">
      <c r="A8947"/>
      <c r="B8947" s="152"/>
    </row>
    <row r="8948" spans="1:2" x14ac:dyDescent="0.25">
      <c r="A8948"/>
      <c r="B8948" s="152"/>
    </row>
    <row r="8949" spans="1:2" x14ac:dyDescent="0.25">
      <c r="A8949"/>
      <c r="B8949" s="152"/>
    </row>
    <row r="8950" spans="1:2" x14ac:dyDescent="0.25">
      <c r="A8950"/>
      <c r="B8950" s="152"/>
    </row>
    <row r="8951" spans="1:2" x14ac:dyDescent="0.25">
      <c r="A8951"/>
      <c r="B8951" s="152"/>
    </row>
    <row r="8952" spans="1:2" x14ac:dyDescent="0.25">
      <c r="A8952"/>
      <c r="B8952" s="152"/>
    </row>
    <row r="8953" spans="1:2" x14ac:dyDescent="0.25">
      <c r="A8953"/>
      <c r="B8953" s="152"/>
    </row>
    <row r="8954" spans="1:2" x14ac:dyDescent="0.25">
      <c r="A8954"/>
      <c r="B8954" s="152"/>
    </row>
    <row r="8955" spans="1:2" x14ac:dyDescent="0.25">
      <c r="A8955"/>
      <c r="B8955" s="152"/>
    </row>
    <row r="8956" spans="1:2" x14ac:dyDescent="0.25">
      <c r="A8956"/>
      <c r="B8956" s="152"/>
    </row>
    <row r="8957" spans="1:2" x14ac:dyDescent="0.25">
      <c r="A8957"/>
      <c r="B8957" s="152"/>
    </row>
    <row r="8958" spans="1:2" x14ac:dyDescent="0.25">
      <c r="A8958"/>
      <c r="B8958" s="152"/>
    </row>
    <row r="8959" spans="1:2" x14ac:dyDescent="0.25">
      <c r="A8959"/>
      <c r="B8959" s="152"/>
    </row>
    <row r="8960" spans="1:2" x14ac:dyDescent="0.25">
      <c r="A8960"/>
      <c r="B8960" s="152"/>
    </row>
    <row r="8961" spans="1:2" x14ac:dyDescent="0.25">
      <c r="A8961"/>
      <c r="B8961" s="152"/>
    </row>
    <row r="8962" spans="1:2" x14ac:dyDescent="0.25">
      <c r="A8962"/>
      <c r="B8962" s="152"/>
    </row>
    <row r="8963" spans="1:2" x14ac:dyDescent="0.25">
      <c r="A8963"/>
      <c r="B8963" s="152"/>
    </row>
    <row r="8964" spans="1:2" x14ac:dyDescent="0.25">
      <c r="A8964"/>
      <c r="B8964" s="152"/>
    </row>
    <row r="8965" spans="1:2" x14ac:dyDescent="0.25">
      <c r="A8965"/>
      <c r="B8965" s="152"/>
    </row>
    <row r="8966" spans="1:2" x14ac:dyDescent="0.25">
      <c r="A8966"/>
      <c r="B8966" s="152"/>
    </row>
    <row r="8967" spans="1:2" x14ac:dyDescent="0.25">
      <c r="A8967"/>
      <c r="B8967" s="152"/>
    </row>
    <row r="8968" spans="1:2" x14ac:dyDescent="0.25">
      <c r="A8968"/>
      <c r="B8968" s="152"/>
    </row>
    <row r="8969" spans="1:2" x14ac:dyDescent="0.25">
      <c r="A8969"/>
      <c r="B8969" s="152"/>
    </row>
    <row r="8970" spans="1:2" x14ac:dyDescent="0.25">
      <c r="A8970"/>
      <c r="B8970" s="152"/>
    </row>
    <row r="8971" spans="1:2" x14ac:dyDescent="0.25">
      <c r="A8971"/>
      <c r="B8971" s="152"/>
    </row>
    <row r="8972" spans="1:2" x14ac:dyDescent="0.25">
      <c r="A8972"/>
      <c r="B8972" s="152"/>
    </row>
    <row r="8973" spans="1:2" x14ac:dyDescent="0.25">
      <c r="A8973"/>
      <c r="B8973" s="152"/>
    </row>
    <row r="8974" spans="1:2" x14ac:dyDescent="0.25">
      <c r="A8974"/>
      <c r="B8974" s="152"/>
    </row>
    <row r="8975" spans="1:2" x14ac:dyDescent="0.25">
      <c r="A8975"/>
      <c r="B8975" s="152"/>
    </row>
    <row r="8976" spans="1:2" x14ac:dyDescent="0.25">
      <c r="A8976"/>
      <c r="B8976" s="152"/>
    </row>
    <row r="8977" spans="1:2" x14ac:dyDescent="0.25">
      <c r="A8977"/>
      <c r="B8977" s="152"/>
    </row>
    <row r="8978" spans="1:2" x14ac:dyDescent="0.25">
      <c r="A8978"/>
      <c r="B8978" s="152"/>
    </row>
    <row r="8979" spans="1:2" x14ac:dyDescent="0.25">
      <c r="A8979"/>
      <c r="B8979" s="152"/>
    </row>
    <row r="8980" spans="1:2" x14ac:dyDescent="0.25">
      <c r="A8980"/>
      <c r="B8980" s="152"/>
    </row>
    <row r="8981" spans="1:2" x14ac:dyDescent="0.25">
      <c r="A8981"/>
      <c r="B8981" s="152"/>
    </row>
    <row r="8982" spans="1:2" x14ac:dyDescent="0.25">
      <c r="A8982"/>
      <c r="B8982" s="152"/>
    </row>
    <row r="8983" spans="1:2" x14ac:dyDescent="0.25">
      <c r="A8983"/>
      <c r="B8983" s="152"/>
    </row>
    <row r="8984" spans="1:2" x14ac:dyDescent="0.25">
      <c r="A8984"/>
      <c r="B8984" s="152"/>
    </row>
    <row r="8985" spans="1:2" x14ac:dyDescent="0.25">
      <c r="A8985"/>
      <c r="B8985" s="152"/>
    </row>
    <row r="8986" spans="1:2" x14ac:dyDescent="0.25">
      <c r="A8986"/>
      <c r="B8986" s="152"/>
    </row>
    <row r="8987" spans="1:2" x14ac:dyDescent="0.25">
      <c r="A8987"/>
      <c r="B8987" s="152"/>
    </row>
    <row r="8988" spans="1:2" x14ac:dyDescent="0.25">
      <c r="A8988"/>
      <c r="B8988" s="152"/>
    </row>
    <row r="8989" spans="1:2" x14ac:dyDescent="0.25">
      <c r="A8989"/>
      <c r="B8989" s="152"/>
    </row>
    <row r="8990" spans="1:2" x14ac:dyDescent="0.25">
      <c r="A8990"/>
      <c r="B8990" s="152"/>
    </row>
    <row r="8991" spans="1:2" x14ac:dyDescent="0.25">
      <c r="A8991"/>
      <c r="B8991" s="152"/>
    </row>
    <row r="8992" spans="1:2" x14ac:dyDescent="0.25">
      <c r="A8992"/>
      <c r="B8992" s="152"/>
    </row>
    <row r="8993" spans="1:2" x14ac:dyDescent="0.25">
      <c r="A8993"/>
      <c r="B8993" s="152"/>
    </row>
    <row r="8994" spans="1:2" x14ac:dyDescent="0.25">
      <c r="A8994"/>
      <c r="B8994" s="152"/>
    </row>
    <row r="8995" spans="1:2" x14ac:dyDescent="0.25">
      <c r="A8995"/>
      <c r="B8995" s="152"/>
    </row>
    <row r="8996" spans="1:2" x14ac:dyDescent="0.25">
      <c r="A8996"/>
      <c r="B8996" s="152"/>
    </row>
    <row r="8997" spans="1:2" x14ac:dyDescent="0.25">
      <c r="A8997"/>
      <c r="B8997" s="152"/>
    </row>
    <row r="8998" spans="1:2" x14ac:dyDescent="0.25">
      <c r="A8998"/>
      <c r="B8998" s="152"/>
    </row>
    <row r="8999" spans="1:2" x14ac:dyDescent="0.25">
      <c r="A8999"/>
      <c r="B8999" s="152"/>
    </row>
    <row r="9000" spans="1:2" x14ac:dyDescent="0.25">
      <c r="A9000"/>
      <c r="B9000" s="152"/>
    </row>
    <row r="9001" spans="1:2" x14ac:dyDescent="0.25">
      <c r="A9001"/>
      <c r="B9001" s="152"/>
    </row>
    <row r="9002" spans="1:2" x14ac:dyDescent="0.25">
      <c r="A9002"/>
      <c r="B9002" s="152"/>
    </row>
    <row r="9003" spans="1:2" x14ac:dyDescent="0.25">
      <c r="A9003"/>
      <c r="B9003" s="152"/>
    </row>
    <row r="9004" spans="1:2" x14ac:dyDescent="0.25">
      <c r="A9004"/>
      <c r="B9004" s="152"/>
    </row>
    <row r="9005" spans="1:2" x14ac:dyDescent="0.25">
      <c r="A9005"/>
      <c r="B9005" s="152"/>
    </row>
    <row r="9006" spans="1:2" x14ac:dyDescent="0.25">
      <c r="A9006"/>
      <c r="B9006" s="152"/>
    </row>
    <row r="9007" spans="1:2" x14ac:dyDescent="0.25">
      <c r="A9007"/>
      <c r="B9007" s="152"/>
    </row>
    <row r="9008" spans="1:2" x14ac:dyDescent="0.25">
      <c r="A9008"/>
      <c r="B9008" s="152"/>
    </row>
    <row r="9009" spans="1:2" x14ac:dyDescent="0.25">
      <c r="A9009"/>
      <c r="B9009" s="152"/>
    </row>
    <row r="9010" spans="1:2" x14ac:dyDescent="0.25">
      <c r="A9010"/>
      <c r="B9010" s="152"/>
    </row>
    <row r="9011" spans="1:2" x14ac:dyDescent="0.25">
      <c r="A9011"/>
      <c r="B9011" s="152"/>
    </row>
    <row r="9012" spans="1:2" x14ac:dyDescent="0.25">
      <c r="A9012"/>
      <c r="B9012" s="152"/>
    </row>
    <row r="9013" spans="1:2" x14ac:dyDescent="0.25">
      <c r="A9013"/>
      <c r="B9013" s="152"/>
    </row>
    <row r="9014" spans="1:2" x14ac:dyDescent="0.25">
      <c r="A9014"/>
      <c r="B9014" s="152"/>
    </row>
    <row r="9015" spans="1:2" x14ac:dyDescent="0.25">
      <c r="A9015"/>
      <c r="B9015" s="152"/>
    </row>
    <row r="9016" spans="1:2" x14ac:dyDescent="0.25">
      <c r="A9016"/>
      <c r="B9016" s="152"/>
    </row>
    <row r="9017" spans="1:2" x14ac:dyDescent="0.25">
      <c r="A9017"/>
      <c r="B9017" s="152"/>
    </row>
    <row r="9018" spans="1:2" x14ac:dyDescent="0.25">
      <c r="A9018"/>
      <c r="B9018" s="152"/>
    </row>
    <row r="9019" spans="1:2" x14ac:dyDescent="0.25">
      <c r="A9019"/>
      <c r="B9019" s="152"/>
    </row>
    <row r="9020" spans="1:2" x14ac:dyDescent="0.25">
      <c r="A9020"/>
      <c r="B9020" s="152"/>
    </row>
    <row r="9021" spans="1:2" x14ac:dyDescent="0.25">
      <c r="A9021"/>
      <c r="B9021" s="152"/>
    </row>
    <row r="9022" spans="1:2" x14ac:dyDescent="0.25">
      <c r="A9022"/>
      <c r="B9022" s="152"/>
    </row>
    <row r="9023" spans="1:2" x14ac:dyDescent="0.25">
      <c r="A9023"/>
      <c r="B9023" s="152"/>
    </row>
    <row r="9024" spans="1:2" x14ac:dyDescent="0.25">
      <c r="A9024"/>
      <c r="B9024" s="152"/>
    </row>
    <row r="9025" spans="1:2" x14ac:dyDescent="0.25">
      <c r="A9025"/>
      <c r="B9025" s="152"/>
    </row>
    <row r="9026" spans="1:2" x14ac:dyDescent="0.25">
      <c r="A9026"/>
      <c r="B9026" s="152"/>
    </row>
    <row r="9027" spans="1:2" x14ac:dyDescent="0.25">
      <c r="A9027"/>
      <c r="B9027" s="152"/>
    </row>
    <row r="9028" spans="1:2" x14ac:dyDescent="0.25">
      <c r="A9028"/>
      <c r="B9028" s="152"/>
    </row>
    <row r="9029" spans="1:2" x14ac:dyDescent="0.25">
      <c r="A9029"/>
      <c r="B9029" s="152"/>
    </row>
    <row r="9030" spans="1:2" x14ac:dyDescent="0.25">
      <c r="A9030"/>
      <c r="B9030" s="152"/>
    </row>
    <row r="9031" spans="1:2" x14ac:dyDescent="0.25">
      <c r="A9031"/>
      <c r="B9031" s="152"/>
    </row>
    <row r="9032" spans="1:2" x14ac:dyDescent="0.25">
      <c r="A9032"/>
      <c r="B9032" s="152"/>
    </row>
    <row r="9033" spans="1:2" x14ac:dyDescent="0.25">
      <c r="A9033"/>
      <c r="B9033" s="152"/>
    </row>
    <row r="9034" spans="1:2" x14ac:dyDescent="0.25">
      <c r="A9034"/>
      <c r="B9034" s="152"/>
    </row>
    <row r="9035" spans="1:2" x14ac:dyDescent="0.25">
      <c r="A9035"/>
      <c r="B9035" s="152"/>
    </row>
    <row r="9036" spans="1:2" x14ac:dyDescent="0.25">
      <c r="A9036"/>
      <c r="B9036" s="152"/>
    </row>
    <row r="9037" spans="1:2" x14ac:dyDescent="0.25">
      <c r="A9037"/>
      <c r="B9037" s="152"/>
    </row>
    <row r="9038" spans="1:2" x14ac:dyDescent="0.25">
      <c r="A9038"/>
      <c r="B9038" s="152"/>
    </row>
    <row r="9039" spans="1:2" x14ac:dyDescent="0.25">
      <c r="A9039"/>
      <c r="B9039" s="152"/>
    </row>
    <row r="9040" spans="1:2" x14ac:dyDescent="0.25">
      <c r="A9040"/>
      <c r="B9040" s="152"/>
    </row>
    <row r="9041" spans="1:2" x14ac:dyDescent="0.25">
      <c r="A9041"/>
      <c r="B9041" s="152"/>
    </row>
    <row r="9042" spans="1:2" x14ac:dyDescent="0.25">
      <c r="A9042"/>
      <c r="B9042" s="152"/>
    </row>
    <row r="9043" spans="1:2" x14ac:dyDescent="0.25">
      <c r="A9043"/>
      <c r="B9043" s="152"/>
    </row>
    <row r="9044" spans="1:2" x14ac:dyDescent="0.25">
      <c r="A9044"/>
      <c r="B9044" s="152"/>
    </row>
    <row r="9045" spans="1:2" x14ac:dyDescent="0.25">
      <c r="A9045"/>
      <c r="B9045" s="152"/>
    </row>
    <row r="9046" spans="1:2" x14ac:dyDescent="0.25">
      <c r="A9046"/>
      <c r="B9046" s="152"/>
    </row>
    <row r="9047" spans="1:2" x14ac:dyDescent="0.25">
      <c r="A9047"/>
      <c r="B9047" s="152"/>
    </row>
    <row r="9048" spans="1:2" x14ac:dyDescent="0.25">
      <c r="A9048"/>
      <c r="B9048" s="152"/>
    </row>
    <row r="9049" spans="1:2" x14ac:dyDescent="0.25">
      <c r="A9049"/>
      <c r="B9049" s="152"/>
    </row>
    <row r="9050" spans="1:2" x14ac:dyDescent="0.25">
      <c r="A9050"/>
      <c r="B9050" s="152"/>
    </row>
    <row r="9051" spans="1:2" x14ac:dyDescent="0.25">
      <c r="A9051"/>
      <c r="B9051" s="152"/>
    </row>
    <row r="9052" spans="1:2" x14ac:dyDescent="0.25">
      <c r="A9052"/>
      <c r="B9052" s="152"/>
    </row>
    <row r="9053" spans="1:2" x14ac:dyDescent="0.25">
      <c r="A9053"/>
      <c r="B9053" s="152"/>
    </row>
    <row r="9054" spans="1:2" x14ac:dyDescent="0.25">
      <c r="A9054"/>
      <c r="B9054" s="152"/>
    </row>
    <row r="9055" spans="1:2" x14ac:dyDescent="0.25">
      <c r="A9055"/>
      <c r="B9055" s="152"/>
    </row>
    <row r="9056" spans="1:2" x14ac:dyDescent="0.25">
      <c r="A9056"/>
      <c r="B9056" s="152"/>
    </row>
    <row r="9057" spans="1:2" x14ac:dyDescent="0.25">
      <c r="A9057"/>
      <c r="B9057" s="152"/>
    </row>
    <row r="9058" spans="1:2" x14ac:dyDescent="0.25">
      <c r="A9058"/>
      <c r="B9058" s="152"/>
    </row>
    <row r="9059" spans="1:2" x14ac:dyDescent="0.25">
      <c r="A9059"/>
      <c r="B9059" s="152"/>
    </row>
    <row r="9060" spans="1:2" x14ac:dyDescent="0.25">
      <c r="A9060"/>
      <c r="B9060" s="152"/>
    </row>
    <row r="9061" spans="1:2" x14ac:dyDescent="0.25">
      <c r="A9061"/>
      <c r="B9061" s="152"/>
    </row>
    <row r="9062" spans="1:2" x14ac:dyDescent="0.25">
      <c r="A9062"/>
      <c r="B9062" s="152"/>
    </row>
    <row r="9063" spans="1:2" x14ac:dyDescent="0.25">
      <c r="A9063"/>
      <c r="B9063" s="152"/>
    </row>
    <row r="9064" spans="1:2" x14ac:dyDescent="0.25">
      <c r="A9064"/>
      <c r="B9064" s="152"/>
    </row>
    <row r="9065" spans="1:2" x14ac:dyDescent="0.25">
      <c r="A9065"/>
      <c r="B9065" s="152"/>
    </row>
    <row r="9066" spans="1:2" x14ac:dyDescent="0.25">
      <c r="A9066"/>
      <c r="B9066" s="152"/>
    </row>
    <row r="9067" spans="1:2" x14ac:dyDescent="0.25">
      <c r="A9067"/>
      <c r="B9067" s="152"/>
    </row>
    <row r="9068" spans="1:2" x14ac:dyDescent="0.25">
      <c r="A9068"/>
      <c r="B9068" s="152"/>
    </row>
    <row r="9069" spans="1:2" x14ac:dyDescent="0.25">
      <c r="A9069"/>
      <c r="B9069" s="152"/>
    </row>
    <row r="9070" spans="1:2" x14ac:dyDescent="0.25">
      <c r="A9070"/>
      <c r="B9070" s="152"/>
    </row>
    <row r="9071" spans="1:2" x14ac:dyDescent="0.25">
      <c r="A9071"/>
      <c r="B9071" s="152"/>
    </row>
    <row r="9072" spans="1:2" x14ac:dyDescent="0.25">
      <c r="A9072"/>
      <c r="B9072" s="152"/>
    </row>
    <row r="9073" spans="1:2" x14ac:dyDescent="0.25">
      <c r="A9073"/>
      <c r="B9073" s="152"/>
    </row>
    <row r="9074" spans="1:2" x14ac:dyDescent="0.25">
      <c r="A9074"/>
      <c r="B9074" s="152"/>
    </row>
    <row r="9075" spans="1:2" x14ac:dyDescent="0.25">
      <c r="A9075"/>
      <c r="B9075" s="152"/>
    </row>
    <row r="9076" spans="1:2" x14ac:dyDescent="0.25">
      <c r="A9076"/>
      <c r="B9076" s="152"/>
    </row>
    <row r="9077" spans="1:2" x14ac:dyDescent="0.25">
      <c r="A9077"/>
      <c r="B9077" s="152"/>
    </row>
    <row r="9078" spans="1:2" x14ac:dyDescent="0.25">
      <c r="A9078"/>
      <c r="B9078" s="152"/>
    </row>
    <row r="9079" spans="1:2" x14ac:dyDescent="0.25">
      <c r="A9079"/>
      <c r="B9079" s="152"/>
    </row>
    <row r="9080" spans="1:2" x14ac:dyDescent="0.25">
      <c r="A9080"/>
      <c r="B9080" s="152"/>
    </row>
    <row r="9081" spans="1:2" x14ac:dyDescent="0.25">
      <c r="A9081"/>
      <c r="B9081" s="152"/>
    </row>
    <row r="9082" spans="1:2" x14ac:dyDescent="0.25">
      <c r="A9082"/>
      <c r="B9082" s="152"/>
    </row>
    <row r="9083" spans="1:2" x14ac:dyDescent="0.25">
      <c r="A9083"/>
      <c r="B9083" s="152"/>
    </row>
    <row r="9084" spans="1:2" x14ac:dyDescent="0.25">
      <c r="A9084"/>
      <c r="B9084" s="152"/>
    </row>
    <row r="9085" spans="1:2" x14ac:dyDescent="0.25">
      <c r="A9085"/>
      <c r="B9085" s="152"/>
    </row>
    <row r="9086" spans="1:2" x14ac:dyDescent="0.25">
      <c r="A9086"/>
      <c r="B9086" s="152"/>
    </row>
    <row r="9087" spans="1:2" x14ac:dyDescent="0.25">
      <c r="A9087"/>
      <c r="B9087" s="152"/>
    </row>
    <row r="9088" spans="1:2" x14ac:dyDescent="0.25">
      <c r="A9088"/>
      <c r="B9088" s="152"/>
    </row>
    <row r="9089" spans="1:2" x14ac:dyDescent="0.25">
      <c r="A9089"/>
      <c r="B9089" s="152"/>
    </row>
    <row r="9090" spans="1:2" x14ac:dyDescent="0.25">
      <c r="A9090"/>
      <c r="B9090" s="152"/>
    </row>
    <row r="9091" spans="1:2" x14ac:dyDescent="0.25">
      <c r="A9091"/>
      <c r="B9091" s="152"/>
    </row>
    <row r="9092" spans="1:2" x14ac:dyDescent="0.25">
      <c r="A9092"/>
      <c r="B9092" s="152"/>
    </row>
    <row r="9093" spans="1:2" x14ac:dyDescent="0.25">
      <c r="A9093"/>
      <c r="B9093" s="152"/>
    </row>
    <row r="9094" spans="1:2" x14ac:dyDescent="0.25">
      <c r="A9094"/>
      <c r="B9094" s="152"/>
    </row>
    <row r="9095" spans="1:2" x14ac:dyDescent="0.25">
      <c r="A9095"/>
      <c r="B9095" s="152"/>
    </row>
    <row r="9096" spans="1:2" x14ac:dyDescent="0.25">
      <c r="A9096"/>
      <c r="B9096" s="152"/>
    </row>
    <row r="9097" spans="1:2" x14ac:dyDescent="0.25">
      <c r="A9097"/>
      <c r="B9097" s="152"/>
    </row>
    <row r="9098" spans="1:2" x14ac:dyDescent="0.25">
      <c r="A9098"/>
      <c r="B9098" s="152"/>
    </row>
    <row r="9099" spans="1:2" x14ac:dyDescent="0.25">
      <c r="A9099"/>
      <c r="B9099" s="152"/>
    </row>
    <row r="9100" spans="1:2" x14ac:dyDescent="0.25">
      <c r="A9100"/>
      <c r="B9100" s="152"/>
    </row>
    <row r="9101" spans="1:2" x14ac:dyDescent="0.25">
      <c r="A9101"/>
      <c r="B9101" s="152"/>
    </row>
    <row r="9102" spans="1:2" x14ac:dyDescent="0.25">
      <c r="A9102"/>
      <c r="B9102" s="152"/>
    </row>
    <row r="9103" spans="1:2" x14ac:dyDescent="0.25">
      <c r="A9103"/>
      <c r="B9103" s="152"/>
    </row>
    <row r="9104" spans="1:2" x14ac:dyDescent="0.25">
      <c r="A9104"/>
      <c r="B9104" s="152"/>
    </row>
    <row r="9105" spans="1:2" x14ac:dyDescent="0.25">
      <c r="A9105"/>
      <c r="B9105" s="152"/>
    </row>
    <row r="9106" spans="1:2" x14ac:dyDescent="0.25">
      <c r="A9106"/>
      <c r="B9106" s="152"/>
    </row>
    <row r="9107" spans="1:2" x14ac:dyDescent="0.25">
      <c r="A9107"/>
      <c r="B9107" s="152"/>
    </row>
    <row r="9108" spans="1:2" x14ac:dyDescent="0.25">
      <c r="A9108"/>
      <c r="B9108" s="152"/>
    </row>
    <row r="9109" spans="1:2" x14ac:dyDescent="0.25">
      <c r="A9109"/>
      <c r="B9109" s="152"/>
    </row>
    <row r="9110" spans="1:2" x14ac:dyDescent="0.25">
      <c r="A9110"/>
      <c r="B9110" s="152"/>
    </row>
    <row r="9111" spans="1:2" x14ac:dyDescent="0.25">
      <c r="A9111"/>
      <c r="B9111" s="152"/>
    </row>
    <row r="9112" spans="1:2" x14ac:dyDescent="0.25">
      <c r="A9112"/>
      <c r="B9112" s="152"/>
    </row>
    <row r="9113" spans="1:2" x14ac:dyDescent="0.25">
      <c r="A9113"/>
      <c r="B9113" s="152"/>
    </row>
    <row r="9114" spans="1:2" x14ac:dyDescent="0.25">
      <c r="A9114"/>
      <c r="B9114" s="152"/>
    </row>
    <row r="9115" spans="1:2" x14ac:dyDescent="0.25">
      <c r="A9115"/>
      <c r="B9115" s="152"/>
    </row>
    <row r="9116" spans="1:2" x14ac:dyDescent="0.25">
      <c r="A9116"/>
      <c r="B9116" s="152"/>
    </row>
    <row r="9117" spans="1:2" x14ac:dyDescent="0.25">
      <c r="A9117"/>
      <c r="B9117" s="152"/>
    </row>
    <row r="9118" spans="1:2" x14ac:dyDescent="0.25">
      <c r="A9118"/>
      <c r="B9118" s="152"/>
    </row>
    <row r="9119" spans="1:2" x14ac:dyDescent="0.25">
      <c r="A9119"/>
      <c r="B9119" s="152"/>
    </row>
    <row r="9120" spans="1:2" x14ac:dyDescent="0.25">
      <c r="A9120"/>
      <c r="B9120" s="152"/>
    </row>
    <row r="9121" spans="1:2" x14ac:dyDescent="0.25">
      <c r="A9121"/>
      <c r="B9121" s="152"/>
    </row>
    <row r="9122" spans="1:2" x14ac:dyDescent="0.25">
      <c r="A9122"/>
      <c r="B9122" s="152"/>
    </row>
    <row r="9123" spans="1:2" x14ac:dyDescent="0.25">
      <c r="A9123"/>
      <c r="B9123" s="152"/>
    </row>
    <row r="9124" spans="1:2" x14ac:dyDescent="0.25">
      <c r="A9124"/>
      <c r="B9124" s="152"/>
    </row>
    <row r="9125" spans="1:2" x14ac:dyDescent="0.25">
      <c r="A9125"/>
      <c r="B9125" s="152"/>
    </row>
    <row r="9126" spans="1:2" x14ac:dyDescent="0.25">
      <c r="A9126"/>
      <c r="B9126" s="152"/>
    </row>
    <row r="9127" spans="1:2" x14ac:dyDescent="0.25">
      <c r="A9127"/>
      <c r="B9127" s="152"/>
    </row>
    <row r="9128" spans="1:2" x14ac:dyDescent="0.25">
      <c r="A9128"/>
      <c r="B9128" s="152"/>
    </row>
    <row r="9129" spans="1:2" x14ac:dyDescent="0.25">
      <c r="A9129"/>
      <c r="B9129" s="152"/>
    </row>
    <row r="9130" spans="1:2" x14ac:dyDescent="0.25">
      <c r="A9130"/>
      <c r="B9130" s="152"/>
    </row>
    <row r="9131" spans="1:2" x14ac:dyDescent="0.25">
      <c r="A9131"/>
      <c r="B9131" s="152"/>
    </row>
    <row r="9132" spans="1:2" x14ac:dyDescent="0.25">
      <c r="A9132"/>
      <c r="B9132" s="152"/>
    </row>
    <row r="9133" spans="1:2" x14ac:dyDescent="0.25">
      <c r="A9133"/>
      <c r="B9133" s="152"/>
    </row>
    <row r="9134" spans="1:2" x14ac:dyDescent="0.25">
      <c r="A9134"/>
      <c r="B9134" s="152"/>
    </row>
    <row r="9135" spans="1:2" x14ac:dyDescent="0.25">
      <c r="A9135"/>
      <c r="B9135" s="152"/>
    </row>
    <row r="9136" spans="1:2" x14ac:dyDescent="0.25">
      <c r="A9136"/>
      <c r="B9136" s="152"/>
    </row>
    <row r="9137" spans="1:2" x14ac:dyDescent="0.25">
      <c r="A9137"/>
      <c r="B9137" s="152"/>
    </row>
    <row r="9138" spans="1:2" x14ac:dyDescent="0.25">
      <c r="A9138"/>
      <c r="B9138" s="152"/>
    </row>
    <row r="9139" spans="1:2" x14ac:dyDescent="0.25">
      <c r="A9139"/>
      <c r="B9139" s="152"/>
    </row>
    <row r="9140" spans="1:2" x14ac:dyDescent="0.25">
      <c r="A9140"/>
      <c r="B9140" s="152"/>
    </row>
    <row r="9141" spans="1:2" x14ac:dyDescent="0.25">
      <c r="A9141"/>
      <c r="B9141" s="152"/>
    </row>
    <row r="9142" spans="1:2" x14ac:dyDescent="0.25">
      <c r="A9142"/>
      <c r="B9142" s="152"/>
    </row>
    <row r="9143" spans="1:2" x14ac:dyDescent="0.25">
      <c r="A9143"/>
      <c r="B9143" s="152"/>
    </row>
    <row r="9144" spans="1:2" x14ac:dyDescent="0.25">
      <c r="A9144"/>
      <c r="B9144" s="152"/>
    </row>
    <row r="9145" spans="1:2" x14ac:dyDescent="0.25">
      <c r="A9145"/>
      <c r="B9145" s="152"/>
    </row>
    <row r="9146" spans="1:2" x14ac:dyDescent="0.25">
      <c r="A9146"/>
      <c r="B9146" s="152"/>
    </row>
    <row r="9147" spans="1:2" x14ac:dyDescent="0.25">
      <c r="A9147"/>
      <c r="B9147" s="152"/>
    </row>
    <row r="9148" spans="1:2" x14ac:dyDescent="0.25">
      <c r="A9148"/>
      <c r="B9148" s="152"/>
    </row>
    <row r="9149" spans="1:2" x14ac:dyDescent="0.25">
      <c r="A9149"/>
      <c r="B9149" s="152"/>
    </row>
    <row r="9150" spans="1:2" x14ac:dyDescent="0.25">
      <c r="A9150"/>
      <c r="B9150" s="152"/>
    </row>
    <row r="9151" spans="1:2" x14ac:dyDescent="0.25">
      <c r="A9151"/>
      <c r="B9151" s="152"/>
    </row>
    <row r="9152" spans="1:2" x14ac:dyDescent="0.25">
      <c r="A9152"/>
      <c r="B9152" s="152"/>
    </row>
    <row r="9153" spans="1:2" x14ac:dyDescent="0.25">
      <c r="A9153"/>
      <c r="B9153" s="152"/>
    </row>
    <row r="9154" spans="1:2" x14ac:dyDescent="0.25">
      <c r="A9154"/>
      <c r="B9154" s="152"/>
    </row>
    <row r="9155" spans="1:2" x14ac:dyDescent="0.25">
      <c r="A9155"/>
      <c r="B9155" s="152"/>
    </row>
    <row r="9156" spans="1:2" x14ac:dyDescent="0.25">
      <c r="A9156"/>
      <c r="B9156" s="152"/>
    </row>
    <row r="9157" spans="1:2" x14ac:dyDescent="0.25">
      <c r="A9157"/>
      <c r="B9157" s="152"/>
    </row>
    <row r="9158" spans="1:2" x14ac:dyDescent="0.25">
      <c r="A9158"/>
      <c r="B9158" s="152"/>
    </row>
    <row r="9159" spans="1:2" x14ac:dyDescent="0.25">
      <c r="A9159"/>
      <c r="B9159" s="152"/>
    </row>
    <row r="9160" spans="1:2" x14ac:dyDescent="0.25">
      <c r="A9160"/>
      <c r="B9160" s="152"/>
    </row>
    <row r="9161" spans="1:2" x14ac:dyDescent="0.25">
      <c r="A9161"/>
      <c r="B9161" s="152"/>
    </row>
    <row r="9162" spans="1:2" x14ac:dyDescent="0.25">
      <c r="A9162"/>
      <c r="B9162" s="152"/>
    </row>
    <row r="9163" spans="1:2" x14ac:dyDescent="0.25">
      <c r="A9163"/>
      <c r="B9163" s="152"/>
    </row>
    <row r="9164" spans="1:2" x14ac:dyDescent="0.25">
      <c r="A9164"/>
      <c r="B9164" s="152"/>
    </row>
    <row r="9165" spans="1:2" x14ac:dyDescent="0.25">
      <c r="A9165"/>
      <c r="B9165" s="152"/>
    </row>
    <row r="9166" spans="1:2" x14ac:dyDescent="0.25">
      <c r="A9166"/>
      <c r="B9166" s="152"/>
    </row>
    <row r="9167" spans="1:2" x14ac:dyDescent="0.25">
      <c r="A9167"/>
      <c r="B9167" s="152"/>
    </row>
    <row r="9168" spans="1:2" x14ac:dyDescent="0.25">
      <c r="A9168"/>
      <c r="B9168" s="152"/>
    </row>
    <row r="9169" spans="1:2" x14ac:dyDescent="0.25">
      <c r="A9169"/>
      <c r="B9169" s="152"/>
    </row>
    <row r="9170" spans="1:2" x14ac:dyDescent="0.25">
      <c r="A9170"/>
      <c r="B9170" s="152"/>
    </row>
    <row r="9171" spans="1:2" x14ac:dyDescent="0.25">
      <c r="A9171"/>
      <c r="B9171" s="152"/>
    </row>
    <row r="9172" spans="1:2" x14ac:dyDescent="0.25">
      <c r="A9172"/>
      <c r="B9172" s="152"/>
    </row>
    <row r="9173" spans="1:2" x14ac:dyDescent="0.25">
      <c r="A9173"/>
      <c r="B9173" s="152"/>
    </row>
    <row r="9174" spans="1:2" x14ac:dyDescent="0.25">
      <c r="A9174"/>
      <c r="B9174" s="152"/>
    </row>
    <row r="9175" spans="1:2" x14ac:dyDescent="0.25">
      <c r="A9175"/>
      <c r="B9175" s="152"/>
    </row>
    <row r="9176" spans="1:2" x14ac:dyDescent="0.25">
      <c r="A9176"/>
      <c r="B9176" s="152"/>
    </row>
    <row r="9177" spans="1:2" x14ac:dyDescent="0.25">
      <c r="A9177"/>
      <c r="B9177" s="152"/>
    </row>
    <row r="9178" spans="1:2" x14ac:dyDescent="0.25">
      <c r="A9178"/>
      <c r="B9178" s="152"/>
    </row>
    <row r="9179" spans="1:2" x14ac:dyDescent="0.25">
      <c r="A9179"/>
      <c r="B9179" s="152"/>
    </row>
    <row r="9180" spans="1:2" x14ac:dyDescent="0.25">
      <c r="A9180"/>
      <c r="B9180" s="152"/>
    </row>
    <row r="9181" spans="1:2" x14ac:dyDescent="0.25">
      <c r="A9181"/>
      <c r="B9181" s="152"/>
    </row>
    <row r="9182" spans="1:2" x14ac:dyDescent="0.25">
      <c r="A9182"/>
      <c r="B9182" s="152"/>
    </row>
    <row r="9183" spans="1:2" x14ac:dyDescent="0.25">
      <c r="A9183"/>
      <c r="B9183" s="152"/>
    </row>
    <row r="9184" spans="1:2" x14ac:dyDescent="0.25">
      <c r="A9184"/>
      <c r="B9184" s="152"/>
    </row>
    <row r="9185" spans="1:2" x14ac:dyDescent="0.25">
      <c r="A9185"/>
      <c r="B9185" s="152"/>
    </row>
    <row r="9186" spans="1:2" x14ac:dyDescent="0.25">
      <c r="A9186"/>
      <c r="B9186" s="152"/>
    </row>
    <row r="9187" spans="1:2" x14ac:dyDescent="0.25">
      <c r="A9187"/>
      <c r="B9187" s="152"/>
    </row>
    <row r="9188" spans="1:2" x14ac:dyDescent="0.25">
      <c r="A9188"/>
      <c r="B9188" s="152"/>
    </row>
    <row r="9189" spans="1:2" x14ac:dyDescent="0.25">
      <c r="A9189"/>
      <c r="B9189" s="152"/>
    </row>
    <row r="9190" spans="1:2" x14ac:dyDescent="0.25">
      <c r="A9190"/>
      <c r="B9190" s="152"/>
    </row>
    <row r="9191" spans="1:2" x14ac:dyDescent="0.25">
      <c r="A9191"/>
      <c r="B9191" s="152"/>
    </row>
    <row r="9192" spans="1:2" x14ac:dyDescent="0.25">
      <c r="A9192"/>
      <c r="B9192" s="152"/>
    </row>
    <row r="9193" spans="1:2" x14ac:dyDescent="0.25">
      <c r="A9193"/>
      <c r="B9193" s="152"/>
    </row>
    <row r="9194" spans="1:2" x14ac:dyDescent="0.25">
      <c r="A9194"/>
      <c r="B9194" s="152"/>
    </row>
    <row r="9195" spans="1:2" x14ac:dyDescent="0.25">
      <c r="A9195"/>
      <c r="B9195" s="152"/>
    </row>
    <row r="9196" spans="1:2" x14ac:dyDescent="0.25">
      <c r="A9196"/>
      <c r="B9196" s="152"/>
    </row>
    <row r="9197" spans="1:2" x14ac:dyDescent="0.25">
      <c r="A9197"/>
      <c r="B9197" s="152"/>
    </row>
    <row r="9198" spans="1:2" x14ac:dyDescent="0.25">
      <c r="A9198"/>
      <c r="B9198" s="152"/>
    </row>
    <row r="9199" spans="1:2" x14ac:dyDescent="0.25">
      <c r="A9199"/>
      <c r="B9199" s="152"/>
    </row>
    <row r="9200" spans="1:2" x14ac:dyDescent="0.25">
      <c r="A9200"/>
      <c r="B9200" s="152"/>
    </row>
    <row r="9201" spans="1:2" x14ac:dyDescent="0.25">
      <c r="A9201"/>
      <c r="B9201" s="152"/>
    </row>
    <row r="9202" spans="1:2" x14ac:dyDescent="0.25">
      <c r="A9202"/>
      <c r="B9202" s="152"/>
    </row>
    <row r="9203" spans="1:2" x14ac:dyDescent="0.25">
      <c r="A9203"/>
      <c r="B9203" s="152"/>
    </row>
    <row r="9204" spans="1:2" x14ac:dyDescent="0.25">
      <c r="A9204"/>
      <c r="B9204" s="152"/>
    </row>
    <row r="9205" spans="1:2" x14ac:dyDescent="0.25">
      <c r="A9205"/>
      <c r="B9205" s="152"/>
    </row>
    <row r="9206" spans="1:2" x14ac:dyDescent="0.25">
      <c r="A9206"/>
      <c r="B9206" s="152"/>
    </row>
    <row r="9207" spans="1:2" x14ac:dyDescent="0.25">
      <c r="A9207"/>
      <c r="B9207" s="152"/>
    </row>
    <row r="9208" spans="1:2" x14ac:dyDescent="0.25">
      <c r="A9208"/>
      <c r="B9208" s="152"/>
    </row>
    <row r="9209" spans="1:2" x14ac:dyDescent="0.25">
      <c r="A9209"/>
      <c r="B9209" s="152"/>
    </row>
    <row r="9210" spans="1:2" x14ac:dyDescent="0.25">
      <c r="A9210"/>
      <c r="B9210" s="152"/>
    </row>
    <row r="9211" spans="1:2" x14ac:dyDescent="0.25">
      <c r="A9211"/>
      <c r="B9211" s="152"/>
    </row>
    <row r="9212" spans="1:2" x14ac:dyDescent="0.25">
      <c r="A9212"/>
      <c r="B9212" s="152"/>
    </row>
    <row r="9213" spans="1:2" x14ac:dyDescent="0.25">
      <c r="A9213"/>
      <c r="B9213" s="152"/>
    </row>
    <row r="9214" spans="1:2" x14ac:dyDescent="0.25">
      <c r="A9214"/>
      <c r="B9214" s="152"/>
    </row>
    <row r="9215" spans="1:2" x14ac:dyDescent="0.25">
      <c r="A9215"/>
      <c r="B9215" s="152"/>
    </row>
    <row r="9216" spans="1:2" x14ac:dyDescent="0.25">
      <c r="A9216"/>
      <c r="B9216" s="152"/>
    </row>
    <row r="9217" spans="1:2" x14ac:dyDescent="0.25">
      <c r="A9217"/>
      <c r="B9217" s="152"/>
    </row>
    <row r="9218" spans="1:2" x14ac:dyDescent="0.25">
      <c r="A9218"/>
      <c r="B9218" s="152"/>
    </row>
    <row r="9219" spans="1:2" x14ac:dyDescent="0.25">
      <c r="A9219"/>
      <c r="B9219" s="152"/>
    </row>
    <row r="9220" spans="1:2" x14ac:dyDescent="0.25">
      <c r="A9220"/>
      <c r="B9220" s="152"/>
    </row>
    <row r="9221" spans="1:2" x14ac:dyDescent="0.25">
      <c r="A9221"/>
      <c r="B9221" s="152"/>
    </row>
    <row r="9222" spans="1:2" x14ac:dyDescent="0.25">
      <c r="A9222"/>
      <c r="B9222" s="152"/>
    </row>
    <row r="9223" spans="1:2" x14ac:dyDescent="0.25">
      <c r="A9223"/>
      <c r="B9223" s="152"/>
    </row>
    <row r="9224" spans="1:2" x14ac:dyDescent="0.25">
      <c r="A9224"/>
      <c r="B9224" s="152"/>
    </row>
    <row r="9225" spans="1:2" x14ac:dyDescent="0.25">
      <c r="A9225"/>
      <c r="B9225" s="152"/>
    </row>
    <row r="9226" spans="1:2" x14ac:dyDescent="0.25">
      <c r="A9226"/>
      <c r="B9226" s="152"/>
    </row>
    <row r="9227" spans="1:2" x14ac:dyDescent="0.25">
      <c r="A9227"/>
      <c r="B9227" s="152"/>
    </row>
    <row r="9228" spans="1:2" x14ac:dyDescent="0.25">
      <c r="A9228"/>
      <c r="B9228" s="152"/>
    </row>
    <row r="9229" spans="1:2" x14ac:dyDescent="0.25">
      <c r="A9229"/>
      <c r="B9229" s="152"/>
    </row>
    <row r="9230" spans="1:2" x14ac:dyDescent="0.25">
      <c r="A9230"/>
      <c r="B9230" s="152"/>
    </row>
    <row r="9231" spans="1:2" x14ac:dyDescent="0.25">
      <c r="A9231"/>
      <c r="B9231" s="152"/>
    </row>
    <row r="9232" spans="1:2" x14ac:dyDescent="0.25">
      <c r="A9232"/>
      <c r="B9232" s="152"/>
    </row>
    <row r="9233" spans="1:2" x14ac:dyDescent="0.25">
      <c r="A9233"/>
      <c r="B9233" s="152"/>
    </row>
    <row r="9234" spans="1:2" x14ac:dyDescent="0.25">
      <c r="A9234"/>
      <c r="B9234" s="152"/>
    </row>
    <row r="9235" spans="1:2" x14ac:dyDescent="0.25">
      <c r="A9235"/>
      <c r="B9235" s="152"/>
    </row>
    <row r="9236" spans="1:2" x14ac:dyDescent="0.25">
      <c r="A9236"/>
      <c r="B9236" s="152"/>
    </row>
    <row r="9237" spans="1:2" x14ac:dyDescent="0.25">
      <c r="A9237"/>
      <c r="B9237" s="152"/>
    </row>
    <row r="9238" spans="1:2" x14ac:dyDescent="0.25">
      <c r="A9238"/>
      <c r="B9238" s="152"/>
    </row>
    <row r="9239" spans="1:2" x14ac:dyDescent="0.25">
      <c r="A9239"/>
      <c r="B9239" s="152"/>
    </row>
    <row r="9240" spans="1:2" x14ac:dyDescent="0.25">
      <c r="A9240"/>
      <c r="B9240" s="152"/>
    </row>
    <row r="9241" spans="1:2" x14ac:dyDescent="0.25">
      <c r="A9241"/>
      <c r="B9241" s="152"/>
    </row>
    <row r="9242" spans="1:2" x14ac:dyDescent="0.25">
      <c r="A9242"/>
      <c r="B9242" s="152"/>
    </row>
    <row r="9243" spans="1:2" x14ac:dyDescent="0.25">
      <c r="A9243"/>
      <c r="B9243" s="152"/>
    </row>
    <row r="9244" spans="1:2" x14ac:dyDescent="0.25">
      <c r="A9244"/>
      <c r="B9244" s="152"/>
    </row>
    <row r="9245" spans="1:2" x14ac:dyDescent="0.25">
      <c r="A9245"/>
      <c r="B9245" s="152"/>
    </row>
    <row r="9246" spans="1:2" x14ac:dyDescent="0.25">
      <c r="A9246"/>
      <c r="B9246" s="152"/>
    </row>
    <row r="9247" spans="1:2" x14ac:dyDescent="0.25">
      <c r="A9247"/>
      <c r="B9247" s="152"/>
    </row>
    <row r="9248" spans="1:2" x14ac:dyDescent="0.25">
      <c r="A9248"/>
      <c r="B9248" s="152"/>
    </row>
    <row r="9249" spans="1:2" x14ac:dyDescent="0.25">
      <c r="A9249"/>
      <c r="B9249" s="152"/>
    </row>
    <row r="9250" spans="1:2" x14ac:dyDescent="0.25">
      <c r="A9250"/>
      <c r="B9250" s="152"/>
    </row>
    <row r="9251" spans="1:2" x14ac:dyDescent="0.25">
      <c r="A9251"/>
      <c r="B9251" s="152"/>
    </row>
    <row r="9252" spans="1:2" x14ac:dyDescent="0.25">
      <c r="A9252"/>
      <c r="B9252" s="152"/>
    </row>
    <row r="9253" spans="1:2" x14ac:dyDescent="0.25">
      <c r="A9253"/>
      <c r="B9253" s="152"/>
    </row>
    <row r="9254" spans="1:2" x14ac:dyDescent="0.25">
      <c r="A9254"/>
      <c r="B9254" s="152"/>
    </row>
    <row r="9255" spans="1:2" x14ac:dyDescent="0.25">
      <c r="A9255"/>
      <c r="B9255" s="152"/>
    </row>
    <row r="9256" spans="1:2" x14ac:dyDescent="0.25">
      <c r="A9256"/>
      <c r="B9256" s="152"/>
    </row>
    <row r="9257" spans="1:2" x14ac:dyDescent="0.25">
      <c r="A9257"/>
      <c r="B9257" s="152"/>
    </row>
    <row r="9258" spans="1:2" x14ac:dyDescent="0.25">
      <c r="A9258"/>
      <c r="B9258" s="152"/>
    </row>
    <row r="9259" spans="1:2" x14ac:dyDescent="0.25">
      <c r="A9259"/>
      <c r="B9259" s="152"/>
    </row>
    <row r="9260" spans="1:2" x14ac:dyDescent="0.25">
      <c r="A9260"/>
      <c r="B9260" s="152"/>
    </row>
    <row r="9261" spans="1:2" x14ac:dyDescent="0.25">
      <c r="A9261"/>
      <c r="B9261" s="152"/>
    </row>
    <row r="9262" spans="1:2" x14ac:dyDescent="0.25">
      <c r="A9262"/>
      <c r="B9262" s="152"/>
    </row>
    <row r="9263" spans="1:2" x14ac:dyDescent="0.25">
      <c r="A9263"/>
      <c r="B9263" s="152"/>
    </row>
    <row r="9264" spans="1:2" x14ac:dyDescent="0.25">
      <c r="A9264"/>
      <c r="B9264" s="152"/>
    </row>
    <row r="9265" spans="1:2" x14ac:dyDescent="0.25">
      <c r="A9265"/>
      <c r="B9265" s="152"/>
    </row>
    <row r="9266" spans="1:2" x14ac:dyDescent="0.25">
      <c r="A9266"/>
      <c r="B9266" s="152"/>
    </row>
    <row r="9267" spans="1:2" x14ac:dyDescent="0.25">
      <c r="A9267"/>
      <c r="B9267" s="152"/>
    </row>
    <row r="9268" spans="1:2" x14ac:dyDescent="0.25">
      <c r="A9268"/>
      <c r="B9268" s="152"/>
    </row>
    <row r="9269" spans="1:2" x14ac:dyDescent="0.25">
      <c r="A9269"/>
      <c r="B9269" s="152"/>
    </row>
    <row r="9270" spans="1:2" x14ac:dyDescent="0.25">
      <c r="A9270"/>
      <c r="B9270" s="152"/>
    </row>
    <row r="9271" spans="1:2" x14ac:dyDescent="0.25">
      <c r="A9271"/>
      <c r="B9271" s="152"/>
    </row>
    <row r="9272" spans="1:2" x14ac:dyDescent="0.25">
      <c r="A9272"/>
      <c r="B9272" s="152"/>
    </row>
    <row r="9273" spans="1:2" x14ac:dyDescent="0.25">
      <c r="A9273"/>
      <c r="B9273" s="152"/>
    </row>
    <row r="9274" spans="1:2" x14ac:dyDescent="0.25">
      <c r="A9274"/>
      <c r="B9274" s="152"/>
    </row>
    <row r="9275" spans="1:2" x14ac:dyDescent="0.25">
      <c r="A9275"/>
      <c r="B9275" s="152"/>
    </row>
    <row r="9276" spans="1:2" x14ac:dyDescent="0.25">
      <c r="A9276"/>
      <c r="B9276" s="152"/>
    </row>
    <row r="9277" spans="1:2" x14ac:dyDescent="0.25">
      <c r="A9277"/>
      <c r="B9277" s="152"/>
    </row>
    <row r="9278" spans="1:2" x14ac:dyDescent="0.25">
      <c r="A9278"/>
      <c r="B9278" s="152"/>
    </row>
    <row r="9279" spans="1:2" x14ac:dyDescent="0.25">
      <c r="A9279"/>
      <c r="B9279" s="152"/>
    </row>
    <row r="9280" spans="1:2" x14ac:dyDescent="0.25">
      <c r="A9280"/>
      <c r="B9280" s="152"/>
    </row>
    <row r="9281" spans="1:2" x14ac:dyDescent="0.25">
      <c r="A9281"/>
      <c r="B9281" s="152"/>
    </row>
    <row r="9282" spans="1:2" x14ac:dyDescent="0.25">
      <c r="A9282"/>
      <c r="B9282" s="152"/>
    </row>
    <row r="9283" spans="1:2" x14ac:dyDescent="0.25">
      <c r="A9283"/>
      <c r="B9283" s="152"/>
    </row>
    <row r="9284" spans="1:2" x14ac:dyDescent="0.25">
      <c r="A9284"/>
      <c r="B9284" s="152"/>
    </row>
    <row r="9285" spans="1:2" x14ac:dyDescent="0.25">
      <c r="A9285"/>
      <c r="B9285" s="152"/>
    </row>
    <row r="9286" spans="1:2" x14ac:dyDescent="0.25">
      <c r="A9286"/>
      <c r="B9286" s="152"/>
    </row>
    <row r="9287" spans="1:2" x14ac:dyDescent="0.25">
      <c r="A9287"/>
      <c r="B9287" s="152"/>
    </row>
    <row r="9288" spans="1:2" x14ac:dyDescent="0.25">
      <c r="A9288"/>
      <c r="B9288" s="152"/>
    </row>
    <row r="9289" spans="1:2" x14ac:dyDescent="0.25">
      <c r="A9289"/>
      <c r="B9289" s="152"/>
    </row>
    <row r="9290" spans="1:2" x14ac:dyDescent="0.25">
      <c r="A9290"/>
      <c r="B9290" s="152"/>
    </row>
    <row r="9291" spans="1:2" x14ac:dyDescent="0.25">
      <c r="A9291"/>
      <c r="B9291" s="152"/>
    </row>
    <row r="9292" spans="1:2" x14ac:dyDescent="0.25">
      <c r="A9292"/>
      <c r="B9292" s="152"/>
    </row>
    <row r="9293" spans="1:2" x14ac:dyDescent="0.25">
      <c r="A9293"/>
      <c r="B9293" s="152"/>
    </row>
    <row r="9294" spans="1:2" x14ac:dyDescent="0.25">
      <c r="A9294"/>
      <c r="B9294" s="152"/>
    </row>
    <row r="9295" spans="1:2" x14ac:dyDescent="0.25">
      <c r="A9295"/>
      <c r="B9295" s="152"/>
    </row>
    <row r="9296" spans="1:2" x14ac:dyDescent="0.25">
      <c r="A9296"/>
      <c r="B9296" s="152"/>
    </row>
    <row r="9297" spans="1:2" x14ac:dyDescent="0.25">
      <c r="A9297"/>
      <c r="B9297" s="152"/>
    </row>
    <row r="9298" spans="1:2" x14ac:dyDescent="0.25">
      <c r="A9298"/>
      <c r="B9298" s="152"/>
    </row>
    <row r="9299" spans="1:2" x14ac:dyDescent="0.25">
      <c r="A9299"/>
      <c r="B9299" s="152"/>
    </row>
    <row r="9300" spans="1:2" x14ac:dyDescent="0.25">
      <c r="A9300"/>
      <c r="B9300" s="152"/>
    </row>
    <row r="9301" spans="1:2" x14ac:dyDescent="0.25">
      <c r="A9301"/>
      <c r="B9301" s="152"/>
    </row>
    <row r="9302" spans="1:2" x14ac:dyDescent="0.25">
      <c r="A9302"/>
      <c r="B9302" s="152"/>
    </row>
    <row r="9303" spans="1:2" x14ac:dyDescent="0.25">
      <c r="A9303"/>
      <c r="B9303" s="152"/>
    </row>
    <row r="9304" spans="1:2" x14ac:dyDescent="0.25">
      <c r="A9304"/>
      <c r="B9304" s="152"/>
    </row>
    <row r="9305" spans="1:2" x14ac:dyDescent="0.25">
      <c r="A9305"/>
      <c r="B9305" s="152"/>
    </row>
    <row r="9306" spans="1:2" x14ac:dyDescent="0.25">
      <c r="A9306"/>
      <c r="B9306" s="152"/>
    </row>
    <row r="9307" spans="1:2" x14ac:dyDescent="0.25">
      <c r="A9307"/>
      <c r="B9307" s="152"/>
    </row>
    <row r="9308" spans="1:2" x14ac:dyDescent="0.25">
      <c r="A9308"/>
      <c r="B9308" s="152"/>
    </row>
    <row r="9309" spans="1:2" x14ac:dyDescent="0.25">
      <c r="A9309"/>
      <c r="B9309" s="152"/>
    </row>
    <row r="9310" spans="1:2" x14ac:dyDescent="0.25">
      <c r="A9310"/>
      <c r="B9310" s="152"/>
    </row>
    <row r="9311" spans="1:2" x14ac:dyDescent="0.25">
      <c r="A9311"/>
      <c r="B9311" s="152"/>
    </row>
    <row r="9312" spans="1:2" x14ac:dyDescent="0.25">
      <c r="A9312"/>
      <c r="B9312" s="152"/>
    </row>
    <row r="9313" spans="1:2" x14ac:dyDescent="0.25">
      <c r="A9313"/>
      <c r="B9313" s="152"/>
    </row>
    <row r="9314" spans="1:2" x14ac:dyDescent="0.25">
      <c r="A9314"/>
      <c r="B9314" s="152"/>
    </row>
    <row r="9315" spans="1:2" x14ac:dyDescent="0.25">
      <c r="A9315"/>
      <c r="B9315" s="152"/>
    </row>
    <row r="9316" spans="1:2" x14ac:dyDescent="0.25">
      <c r="A9316"/>
      <c r="B9316" s="152"/>
    </row>
    <row r="9317" spans="1:2" x14ac:dyDescent="0.25">
      <c r="A9317"/>
      <c r="B9317" s="152"/>
    </row>
    <row r="9318" spans="1:2" x14ac:dyDescent="0.25">
      <c r="A9318"/>
      <c r="B9318" s="152"/>
    </row>
    <row r="9319" spans="1:2" x14ac:dyDescent="0.25">
      <c r="A9319"/>
      <c r="B9319" s="152"/>
    </row>
    <row r="9320" spans="1:2" x14ac:dyDescent="0.25">
      <c r="A9320"/>
      <c r="B9320" s="152"/>
    </row>
    <row r="9321" spans="1:2" x14ac:dyDescent="0.25">
      <c r="A9321"/>
      <c r="B9321" s="152"/>
    </row>
    <row r="9322" spans="1:2" x14ac:dyDescent="0.25">
      <c r="A9322"/>
      <c r="B9322" s="152"/>
    </row>
    <row r="9323" spans="1:2" x14ac:dyDescent="0.25">
      <c r="A9323"/>
      <c r="B9323" s="152"/>
    </row>
    <row r="9324" spans="1:2" x14ac:dyDescent="0.25">
      <c r="A9324"/>
      <c r="B9324" s="152"/>
    </row>
    <row r="9325" spans="1:2" x14ac:dyDescent="0.25">
      <c r="A9325"/>
      <c r="B9325" s="152"/>
    </row>
    <row r="9326" spans="1:2" x14ac:dyDescent="0.25">
      <c r="A9326"/>
      <c r="B9326" s="152"/>
    </row>
    <row r="9327" spans="1:2" x14ac:dyDescent="0.25">
      <c r="A9327"/>
      <c r="B9327" s="152"/>
    </row>
    <row r="9328" spans="1:2" x14ac:dyDescent="0.25">
      <c r="A9328"/>
      <c r="B9328" s="152"/>
    </row>
    <row r="9329" spans="1:2" x14ac:dyDescent="0.25">
      <c r="A9329"/>
      <c r="B9329" s="152"/>
    </row>
    <row r="9330" spans="1:2" x14ac:dyDescent="0.25">
      <c r="A9330"/>
      <c r="B9330" s="152"/>
    </row>
    <row r="9331" spans="1:2" x14ac:dyDescent="0.25">
      <c r="A9331"/>
      <c r="B9331" s="152"/>
    </row>
    <row r="9332" spans="1:2" x14ac:dyDescent="0.25">
      <c r="A9332"/>
      <c r="B9332" s="152"/>
    </row>
    <row r="9333" spans="1:2" x14ac:dyDescent="0.25">
      <c r="A9333"/>
      <c r="B9333" s="152"/>
    </row>
    <row r="9334" spans="1:2" x14ac:dyDescent="0.25">
      <c r="A9334"/>
      <c r="B9334" s="152"/>
    </row>
    <row r="9335" spans="1:2" x14ac:dyDescent="0.25">
      <c r="A9335"/>
      <c r="B9335" s="152"/>
    </row>
    <row r="9336" spans="1:2" x14ac:dyDescent="0.25">
      <c r="A9336"/>
      <c r="B9336" s="152"/>
    </row>
    <row r="9337" spans="1:2" x14ac:dyDescent="0.25">
      <c r="A9337"/>
      <c r="B9337" s="152"/>
    </row>
    <row r="9338" spans="1:2" x14ac:dyDescent="0.25">
      <c r="A9338"/>
      <c r="B9338" s="152"/>
    </row>
    <row r="9339" spans="1:2" x14ac:dyDescent="0.25">
      <c r="A9339"/>
      <c r="B9339" s="152"/>
    </row>
    <row r="9340" spans="1:2" x14ac:dyDescent="0.25">
      <c r="A9340"/>
      <c r="B9340" s="152"/>
    </row>
    <row r="9341" spans="1:2" x14ac:dyDescent="0.25">
      <c r="A9341"/>
      <c r="B9341" s="152"/>
    </row>
    <row r="9342" spans="1:2" x14ac:dyDescent="0.25">
      <c r="A9342"/>
      <c r="B9342" s="152"/>
    </row>
    <row r="9343" spans="1:2" x14ac:dyDescent="0.25">
      <c r="A9343"/>
      <c r="B9343" s="152"/>
    </row>
    <row r="9344" spans="1:2" x14ac:dyDescent="0.25">
      <c r="A9344"/>
      <c r="B9344" s="152"/>
    </row>
    <row r="9345" spans="1:2" x14ac:dyDescent="0.25">
      <c r="A9345"/>
      <c r="B9345" s="152"/>
    </row>
    <row r="9346" spans="1:2" x14ac:dyDescent="0.25">
      <c r="A9346"/>
      <c r="B9346" s="152"/>
    </row>
    <row r="9347" spans="1:2" x14ac:dyDescent="0.25">
      <c r="A9347"/>
      <c r="B9347" s="152"/>
    </row>
    <row r="9348" spans="1:2" x14ac:dyDescent="0.25">
      <c r="A9348"/>
      <c r="B9348" s="152"/>
    </row>
    <row r="9349" spans="1:2" x14ac:dyDescent="0.25">
      <c r="A9349"/>
      <c r="B9349" s="152"/>
    </row>
    <row r="9350" spans="1:2" x14ac:dyDescent="0.25">
      <c r="A9350"/>
      <c r="B9350" s="152"/>
    </row>
    <row r="9351" spans="1:2" x14ac:dyDescent="0.25">
      <c r="A9351"/>
      <c r="B9351" s="152"/>
    </row>
    <row r="9352" spans="1:2" x14ac:dyDescent="0.25">
      <c r="A9352"/>
      <c r="B9352" s="152"/>
    </row>
    <row r="9353" spans="1:2" x14ac:dyDescent="0.25">
      <c r="A9353"/>
      <c r="B9353" s="152"/>
    </row>
    <row r="9354" spans="1:2" x14ac:dyDescent="0.25">
      <c r="A9354"/>
      <c r="B9354" s="152"/>
    </row>
    <row r="9355" spans="1:2" x14ac:dyDescent="0.25">
      <c r="A9355"/>
      <c r="B9355" s="152"/>
    </row>
    <row r="9356" spans="1:2" x14ac:dyDescent="0.25">
      <c r="A9356"/>
      <c r="B9356" s="152"/>
    </row>
    <row r="9357" spans="1:2" x14ac:dyDescent="0.25">
      <c r="A9357"/>
      <c r="B9357" s="152"/>
    </row>
    <row r="9358" spans="1:2" x14ac:dyDescent="0.25">
      <c r="A9358"/>
      <c r="B9358" s="152"/>
    </row>
    <row r="9359" spans="1:2" x14ac:dyDescent="0.25">
      <c r="A9359"/>
      <c r="B9359" s="152"/>
    </row>
    <row r="9360" spans="1:2" x14ac:dyDescent="0.25">
      <c r="A9360"/>
      <c r="B9360" s="152"/>
    </row>
    <row r="9361" spans="1:2" x14ac:dyDescent="0.25">
      <c r="A9361"/>
      <c r="B9361" s="152"/>
    </row>
    <row r="9362" spans="1:2" x14ac:dyDescent="0.25">
      <c r="A9362"/>
      <c r="B9362" s="152"/>
    </row>
    <row r="9363" spans="1:2" x14ac:dyDescent="0.25">
      <c r="A9363"/>
      <c r="B9363" s="152"/>
    </row>
    <row r="9364" spans="1:2" x14ac:dyDescent="0.25">
      <c r="A9364"/>
      <c r="B9364" s="152"/>
    </row>
    <row r="9365" spans="1:2" x14ac:dyDescent="0.25">
      <c r="A9365"/>
      <c r="B9365" s="152"/>
    </row>
    <row r="9366" spans="1:2" x14ac:dyDescent="0.25">
      <c r="A9366"/>
      <c r="B9366" s="152"/>
    </row>
    <row r="9367" spans="1:2" x14ac:dyDescent="0.25">
      <c r="A9367"/>
      <c r="B9367" s="152"/>
    </row>
    <row r="9368" spans="1:2" x14ac:dyDescent="0.25">
      <c r="A9368"/>
      <c r="B9368" s="152"/>
    </row>
    <row r="9369" spans="1:2" x14ac:dyDescent="0.25">
      <c r="A9369"/>
      <c r="B9369" s="152"/>
    </row>
    <row r="9370" spans="1:2" x14ac:dyDescent="0.25">
      <c r="A9370"/>
      <c r="B9370" s="152"/>
    </row>
    <row r="9371" spans="1:2" x14ac:dyDescent="0.25">
      <c r="A9371"/>
      <c r="B9371" s="152"/>
    </row>
    <row r="9372" spans="1:2" x14ac:dyDescent="0.25">
      <c r="A9372"/>
      <c r="B9372" s="152"/>
    </row>
    <row r="9373" spans="1:2" x14ac:dyDescent="0.25">
      <c r="A9373"/>
      <c r="B9373" s="152"/>
    </row>
    <row r="9374" spans="1:2" x14ac:dyDescent="0.25">
      <c r="A9374"/>
      <c r="B9374" s="152"/>
    </row>
    <row r="9375" spans="1:2" x14ac:dyDescent="0.25">
      <c r="A9375"/>
      <c r="B9375" s="152"/>
    </row>
    <row r="9376" spans="1:2" x14ac:dyDescent="0.25">
      <c r="A9376"/>
      <c r="B9376" s="152"/>
    </row>
    <row r="9377" spans="1:2" x14ac:dyDescent="0.25">
      <c r="A9377"/>
      <c r="B9377" s="152"/>
    </row>
    <row r="9378" spans="1:2" x14ac:dyDescent="0.25">
      <c r="A9378"/>
      <c r="B9378" s="152"/>
    </row>
    <row r="9379" spans="1:2" x14ac:dyDescent="0.25">
      <c r="A9379"/>
      <c r="B9379" s="152"/>
    </row>
    <row r="9380" spans="1:2" x14ac:dyDescent="0.25">
      <c r="A9380"/>
      <c r="B9380" s="152"/>
    </row>
    <row r="9381" spans="1:2" x14ac:dyDescent="0.25">
      <c r="A9381"/>
      <c r="B9381" s="152"/>
    </row>
    <row r="9382" spans="1:2" x14ac:dyDescent="0.25">
      <c r="A9382"/>
      <c r="B9382" s="152"/>
    </row>
    <row r="9383" spans="1:2" x14ac:dyDescent="0.25">
      <c r="A9383"/>
      <c r="B9383" s="152"/>
    </row>
    <row r="9384" spans="1:2" x14ac:dyDescent="0.25">
      <c r="A9384"/>
      <c r="B9384" s="152"/>
    </row>
    <row r="9385" spans="1:2" x14ac:dyDescent="0.25">
      <c r="A9385"/>
      <c r="B9385" s="152"/>
    </row>
    <row r="9386" spans="1:2" x14ac:dyDescent="0.25">
      <c r="A9386"/>
      <c r="B9386" s="152"/>
    </row>
    <row r="9387" spans="1:2" x14ac:dyDescent="0.25">
      <c r="A9387"/>
      <c r="B9387" s="152"/>
    </row>
    <row r="9388" spans="1:2" x14ac:dyDescent="0.25">
      <c r="A9388"/>
      <c r="B9388" s="152"/>
    </row>
    <row r="9389" spans="1:2" x14ac:dyDescent="0.25">
      <c r="A9389"/>
      <c r="B9389" s="152"/>
    </row>
    <row r="9390" spans="1:2" x14ac:dyDescent="0.25">
      <c r="A9390"/>
      <c r="B9390" s="152"/>
    </row>
    <row r="9391" spans="1:2" x14ac:dyDescent="0.25">
      <c r="A9391"/>
      <c r="B9391" s="152"/>
    </row>
    <row r="9392" spans="1:2" x14ac:dyDescent="0.25">
      <c r="A9392"/>
      <c r="B9392" s="152"/>
    </row>
    <row r="9393" spans="1:2" x14ac:dyDescent="0.25">
      <c r="A9393"/>
      <c r="B9393" s="152"/>
    </row>
    <row r="9394" spans="1:2" x14ac:dyDescent="0.25">
      <c r="A9394"/>
      <c r="B9394" s="152"/>
    </row>
    <row r="9395" spans="1:2" x14ac:dyDescent="0.25">
      <c r="A9395"/>
      <c r="B9395" s="152"/>
    </row>
    <row r="9396" spans="1:2" x14ac:dyDescent="0.25">
      <c r="A9396"/>
      <c r="B9396" s="152"/>
    </row>
    <row r="9397" spans="1:2" x14ac:dyDescent="0.25">
      <c r="A9397"/>
      <c r="B9397" s="152"/>
    </row>
    <row r="9398" spans="1:2" x14ac:dyDescent="0.25">
      <c r="A9398"/>
      <c r="B9398" s="152"/>
    </row>
    <row r="9399" spans="1:2" x14ac:dyDescent="0.25">
      <c r="A9399"/>
      <c r="B9399" s="152"/>
    </row>
    <row r="9400" spans="1:2" x14ac:dyDescent="0.25">
      <c r="A9400"/>
      <c r="B9400" s="152"/>
    </row>
    <row r="9401" spans="1:2" x14ac:dyDescent="0.25">
      <c r="A9401"/>
      <c r="B9401" s="152"/>
    </row>
    <row r="9402" spans="1:2" x14ac:dyDescent="0.25">
      <c r="A9402"/>
      <c r="B9402" s="152"/>
    </row>
    <row r="9403" spans="1:2" x14ac:dyDescent="0.25">
      <c r="A9403"/>
      <c r="B9403" s="152"/>
    </row>
    <row r="9404" spans="1:2" x14ac:dyDescent="0.25">
      <c r="A9404"/>
      <c r="B9404" s="152"/>
    </row>
    <row r="9405" spans="1:2" x14ac:dyDescent="0.25">
      <c r="A9405"/>
      <c r="B9405" s="152"/>
    </row>
    <row r="9406" spans="1:2" x14ac:dyDescent="0.25">
      <c r="A9406"/>
      <c r="B9406" s="152"/>
    </row>
    <row r="9407" spans="1:2" x14ac:dyDescent="0.25">
      <c r="A9407"/>
      <c r="B9407" s="152"/>
    </row>
    <row r="9408" spans="1:2" x14ac:dyDescent="0.25">
      <c r="A9408"/>
      <c r="B9408" s="152"/>
    </row>
    <row r="9409" spans="1:2" x14ac:dyDescent="0.25">
      <c r="A9409"/>
      <c r="B9409" s="152"/>
    </row>
    <row r="9410" spans="1:2" x14ac:dyDescent="0.25">
      <c r="A9410"/>
      <c r="B9410" s="152"/>
    </row>
    <row r="9411" spans="1:2" x14ac:dyDescent="0.25">
      <c r="A9411"/>
      <c r="B9411" s="152"/>
    </row>
    <row r="9412" spans="1:2" x14ac:dyDescent="0.25">
      <c r="A9412"/>
      <c r="B9412" s="152"/>
    </row>
    <row r="9413" spans="1:2" x14ac:dyDescent="0.25">
      <c r="A9413"/>
      <c r="B9413" s="152"/>
    </row>
    <row r="9414" spans="1:2" x14ac:dyDescent="0.25">
      <c r="A9414"/>
      <c r="B9414" s="152"/>
    </row>
    <row r="9415" spans="1:2" x14ac:dyDescent="0.25">
      <c r="A9415"/>
      <c r="B9415" s="152"/>
    </row>
    <row r="9416" spans="1:2" x14ac:dyDescent="0.25">
      <c r="A9416"/>
      <c r="B9416" s="152"/>
    </row>
    <row r="9417" spans="1:2" x14ac:dyDescent="0.25">
      <c r="A9417"/>
      <c r="B9417" s="152"/>
    </row>
    <row r="9418" spans="1:2" x14ac:dyDescent="0.25">
      <c r="A9418"/>
      <c r="B9418" s="152"/>
    </row>
    <row r="9419" spans="1:2" x14ac:dyDescent="0.25">
      <c r="A9419"/>
      <c r="B9419" s="152"/>
    </row>
    <row r="9420" spans="1:2" x14ac:dyDescent="0.25">
      <c r="A9420"/>
      <c r="B9420" s="152"/>
    </row>
    <row r="9421" spans="1:2" x14ac:dyDescent="0.25">
      <c r="A9421"/>
      <c r="B9421" s="152"/>
    </row>
    <row r="9422" spans="1:2" x14ac:dyDescent="0.25">
      <c r="A9422"/>
      <c r="B9422" s="152"/>
    </row>
    <row r="9423" spans="1:2" x14ac:dyDescent="0.25">
      <c r="A9423"/>
      <c r="B9423" s="152"/>
    </row>
    <row r="9424" spans="1:2" x14ac:dyDescent="0.25">
      <c r="A9424"/>
      <c r="B9424" s="152"/>
    </row>
    <row r="9425" spans="1:2" x14ac:dyDescent="0.25">
      <c r="A9425"/>
      <c r="B9425" s="152"/>
    </row>
    <row r="9426" spans="1:2" x14ac:dyDescent="0.25">
      <c r="A9426"/>
      <c r="B9426" s="152"/>
    </row>
    <row r="9427" spans="1:2" x14ac:dyDescent="0.25">
      <c r="A9427"/>
      <c r="B9427" s="152"/>
    </row>
    <row r="9428" spans="1:2" x14ac:dyDescent="0.25">
      <c r="A9428"/>
      <c r="B9428" s="152"/>
    </row>
    <row r="9429" spans="1:2" x14ac:dyDescent="0.25">
      <c r="A9429"/>
      <c r="B9429" s="152"/>
    </row>
    <row r="9430" spans="1:2" x14ac:dyDescent="0.25">
      <c r="A9430"/>
      <c r="B9430" s="152"/>
    </row>
    <row r="9431" spans="1:2" x14ac:dyDescent="0.25">
      <c r="A9431"/>
      <c r="B9431" s="152"/>
    </row>
    <row r="9432" spans="1:2" x14ac:dyDescent="0.25">
      <c r="A9432"/>
      <c r="B9432" s="152"/>
    </row>
    <row r="9433" spans="1:2" x14ac:dyDescent="0.25">
      <c r="A9433"/>
      <c r="B9433" s="152"/>
    </row>
    <row r="9434" spans="1:2" x14ac:dyDescent="0.25">
      <c r="A9434"/>
      <c r="B9434" s="152"/>
    </row>
    <row r="9435" spans="1:2" x14ac:dyDescent="0.25">
      <c r="A9435"/>
      <c r="B9435" s="152"/>
    </row>
    <row r="9436" spans="1:2" x14ac:dyDescent="0.25">
      <c r="A9436"/>
      <c r="B9436" s="152"/>
    </row>
    <row r="9437" spans="1:2" x14ac:dyDescent="0.25">
      <c r="A9437"/>
      <c r="B9437" s="152"/>
    </row>
    <row r="9438" spans="1:2" x14ac:dyDescent="0.25">
      <c r="A9438"/>
      <c r="B9438" s="152"/>
    </row>
    <row r="9439" spans="1:2" x14ac:dyDescent="0.25">
      <c r="A9439"/>
      <c r="B9439" s="152"/>
    </row>
    <row r="9440" spans="1:2" x14ac:dyDescent="0.25">
      <c r="A9440"/>
      <c r="B9440" s="152"/>
    </row>
    <row r="9441" spans="1:2" x14ac:dyDescent="0.25">
      <c r="A9441"/>
      <c r="B9441" s="152"/>
    </row>
    <row r="9442" spans="1:2" x14ac:dyDescent="0.25">
      <c r="A9442"/>
      <c r="B9442" s="152"/>
    </row>
    <row r="9443" spans="1:2" x14ac:dyDescent="0.25">
      <c r="A9443"/>
      <c r="B9443" s="152"/>
    </row>
    <row r="9444" spans="1:2" x14ac:dyDescent="0.25">
      <c r="A9444"/>
      <c r="B9444" s="152"/>
    </row>
    <row r="9445" spans="1:2" x14ac:dyDescent="0.25">
      <c r="A9445"/>
      <c r="B9445" s="152"/>
    </row>
    <row r="9446" spans="1:2" x14ac:dyDescent="0.25">
      <c r="A9446"/>
      <c r="B9446" s="152"/>
    </row>
    <row r="9447" spans="1:2" x14ac:dyDescent="0.25">
      <c r="A9447"/>
      <c r="B9447" s="152"/>
    </row>
    <row r="9448" spans="1:2" x14ac:dyDescent="0.25">
      <c r="A9448"/>
      <c r="B9448" s="152"/>
    </row>
    <row r="9449" spans="1:2" x14ac:dyDescent="0.25">
      <c r="A9449"/>
      <c r="B9449" s="152"/>
    </row>
    <row r="9450" spans="1:2" x14ac:dyDescent="0.25">
      <c r="A9450"/>
      <c r="B9450" s="152"/>
    </row>
    <row r="9451" spans="1:2" x14ac:dyDescent="0.25">
      <c r="A9451"/>
      <c r="B9451" s="152"/>
    </row>
    <row r="9452" spans="1:2" x14ac:dyDescent="0.25">
      <c r="A9452"/>
      <c r="B9452" s="152"/>
    </row>
    <row r="9453" spans="1:2" x14ac:dyDescent="0.25">
      <c r="A9453"/>
      <c r="B9453" s="152"/>
    </row>
    <row r="9454" spans="1:2" x14ac:dyDescent="0.25">
      <c r="A9454"/>
      <c r="B9454" s="152"/>
    </row>
    <row r="9455" spans="1:2" x14ac:dyDescent="0.25">
      <c r="A9455"/>
      <c r="B9455" s="152"/>
    </row>
    <row r="9456" spans="1:2" x14ac:dyDescent="0.25">
      <c r="A9456"/>
      <c r="B9456" s="152"/>
    </row>
    <row r="9457" spans="1:2" x14ac:dyDescent="0.25">
      <c r="A9457"/>
      <c r="B9457" s="152"/>
    </row>
    <row r="9458" spans="1:2" x14ac:dyDescent="0.25">
      <c r="A9458"/>
      <c r="B9458" s="152"/>
    </row>
    <row r="9459" spans="1:2" x14ac:dyDescent="0.25">
      <c r="A9459"/>
      <c r="B9459" s="152"/>
    </row>
    <row r="9460" spans="1:2" x14ac:dyDescent="0.25">
      <c r="A9460"/>
      <c r="B9460" s="152"/>
    </row>
    <row r="9461" spans="1:2" x14ac:dyDescent="0.25">
      <c r="A9461"/>
      <c r="B9461" s="152"/>
    </row>
    <row r="9462" spans="1:2" x14ac:dyDescent="0.25">
      <c r="A9462"/>
      <c r="B9462" s="152"/>
    </row>
    <row r="9463" spans="1:2" x14ac:dyDescent="0.25">
      <c r="A9463"/>
      <c r="B9463" s="152"/>
    </row>
    <row r="9464" spans="1:2" x14ac:dyDescent="0.25">
      <c r="A9464"/>
      <c r="B9464" s="152"/>
    </row>
    <row r="9465" spans="1:2" x14ac:dyDescent="0.25">
      <c r="A9465"/>
      <c r="B9465" s="152"/>
    </row>
    <row r="9466" spans="1:2" x14ac:dyDescent="0.25">
      <c r="A9466"/>
      <c r="B9466" s="152"/>
    </row>
    <row r="9467" spans="1:2" x14ac:dyDescent="0.25">
      <c r="A9467"/>
      <c r="B9467" s="152"/>
    </row>
    <row r="9468" spans="1:2" x14ac:dyDescent="0.25">
      <c r="A9468"/>
      <c r="B9468" s="152"/>
    </row>
    <row r="9469" spans="1:2" x14ac:dyDescent="0.25">
      <c r="A9469"/>
      <c r="B9469" s="152"/>
    </row>
    <row r="9470" spans="1:2" x14ac:dyDescent="0.25">
      <c r="A9470"/>
      <c r="B9470" s="152"/>
    </row>
    <row r="9471" spans="1:2" x14ac:dyDescent="0.25">
      <c r="A9471"/>
      <c r="B9471" s="152"/>
    </row>
    <row r="9472" spans="1:2" x14ac:dyDescent="0.25">
      <c r="A9472"/>
      <c r="B9472" s="152"/>
    </row>
    <row r="9473" spans="1:2" x14ac:dyDescent="0.25">
      <c r="A9473"/>
      <c r="B9473" s="152"/>
    </row>
    <row r="9474" spans="1:2" x14ac:dyDescent="0.25">
      <c r="A9474"/>
      <c r="B9474" s="152"/>
    </row>
    <row r="9475" spans="1:2" x14ac:dyDescent="0.25">
      <c r="A9475"/>
      <c r="B9475" s="152"/>
    </row>
    <row r="9476" spans="1:2" x14ac:dyDescent="0.25">
      <c r="A9476"/>
      <c r="B9476" s="152"/>
    </row>
    <row r="9477" spans="1:2" x14ac:dyDescent="0.25">
      <c r="A9477"/>
      <c r="B9477" s="152"/>
    </row>
    <row r="9478" spans="1:2" x14ac:dyDescent="0.25">
      <c r="A9478"/>
      <c r="B9478" s="152"/>
    </row>
    <row r="9479" spans="1:2" x14ac:dyDescent="0.25">
      <c r="A9479"/>
      <c r="B9479" s="152"/>
    </row>
    <row r="9480" spans="1:2" x14ac:dyDescent="0.25">
      <c r="A9480"/>
      <c r="B9480" s="152"/>
    </row>
    <row r="9481" spans="1:2" x14ac:dyDescent="0.25">
      <c r="A9481"/>
      <c r="B9481" s="152"/>
    </row>
    <row r="9482" spans="1:2" x14ac:dyDescent="0.25">
      <c r="A9482"/>
      <c r="B9482" s="152"/>
    </row>
    <row r="9483" spans="1:2" x14ac:dyDescent="0.25">
      <c r="A9483"/>
      <c r="B9483" s="152"/>
    </row>
    <row r="9484" spans="1:2" x14ac:dyDescent="0.25">
      <c r="A9484"/>
      <c r="B9484" s="152"/>
    </row>
    <row r="9485" spans="1:2" x14ac:dyDescent="0.25">
      <c r="A9485"/>
      <c r="B9485" s="152"/>
    </row>
    <row r="9486" spans="1:2" x14ac:dyDescent="0.25">
      <c r="A9486"/>
      <c r="B9486" s="152"/>
    </row>
    <row r="9487" spans="1:2" x14ac:dyDescent="0.25">
      <c r="A9487"/>
      <c r="B9487" s="152"/>
    </row>
    <row r="9488" spans="1:2" x14ac:dyDescent="0.25">
      <c r="A9488"/>
      <c r="B9488" s="152"/>
    </row>
    <row r="9489" spans="1:2" x14ac:dyDescent="0.25">
      <c r="A9489"/>
      <c r="B9489" s="152"/>
    </row>
    <row r="9490" spans="1:2" x14ac:dyDescent="0.25">
      <c r="A9490"/>
      <c r="B9490" s="152"/>
    </row>
    <row r="9491" spans="1:2" x14ac:dyDescent="0.25">
      <c r="A9491"/>
      <c r="B9491" s="152"/>
    </row>
    <row r="9492" spans="1:2" x14ac:dyDescent="0.25">
      <c r="A9492"/>
      <c r="B9492" s="152"/>
    </row>
    <row r="9493" spans="1:2" x14ac:dyDescent="0.25">
      <c r="A9493"/>
      <c r="B9493" s="152"/>
    </row>
    <row r="9494" spans="1:2" x14ac:dyDescent="0.25">
      <c r="A9494"/>
      <c r="B9494" s="152"/>
    </row>
    <row r="9495" spans="1:2" x14ac:dyDescent="0.25">
      <c r="A9495"/>
      <c r="B9495" s="152"/>
    </row>
    <row r="9496" spans="1:2" x14ac:dyDescent="0.25">
      <c r="A9496"/>
      <c r="B9496" s="152"/>
    </row>
    <row r="9497" spans="1:2" x14ac:dyDescent="0.25">
      <c r="A9497"/>
      <c r="B9497" s="152"/>
    </row>
    <row r="9498" spans="1:2" x14ac:dyDescent="0.25">
      <c r="A9498"/>
      <c r="B9498" s="152"/>
    </row>
    <row r="9499" spans="1:2" x14ac:dyDescent="0.25">
      <c r="A9499"/>
      <c r="B9499" s="152"/>
    </row>
    <row r="9500" spans="1:2" x14ac:dyDescent="0.25">
      <c r="A9500"/>
      <c r="B9500" s="152"/>
    </row>
    <row r="9501" spans="1:2" x14ac:dyDescent="0.25">
      <c r="A9501"/>
      <c r="B9501" s="152"/>
    </row>
    <row r="9502" spans="1:2" x14ac:dyDescent="0.25">
      <c r="A9502"/>
      <c r="B9502" s="152"/>
    </row>
    <row r="9503" spans="1:2" x14ac:dyDescent="0.25">
      <c r="A9503"/>
      <c r="B9503" s="152"/>
    </row>
    <row r="9504" spans="1:2" x14ac:dyDescent="0.25">
      <c r="A9504"/>
      <c r="B9504" s="152"/>
    </row>
    <row r="9505" spans="1:2" x14ac:dyDescent="0.25">
      <c r="A9505"/>
      <c r="B9505" s="152"/>
    </row>
    <row r="9506" spans="1:2" x14ac:dyDescent="0.25">
      <c r="A9506"/>
      <c r="B9506" s="152"/>
    </row>
    <row r="9507" spans="1:2" x14ac:dyDescent="0.25">
      <c r="A9507"/>
      <c r="B9507" s="152"/>
    </row>
    <row r="9508" spans="1:2" x14ac:dyDescent="0.25">
      <c r="A9508"/>
      <c r="B9508" s="152"/>
    </row>
    <row r="9509" spans="1:2" x14ac:dyDescent="0.25">
      <c r="A9509"/>
      <c r="B9509" s="152"/>
    </row>
    <row r="9510" spans="1:2" x14ac:dyDescent="0.25">
      <c r="A9510"/>
      <c r="B9510" s="152"/>
    </row>
    <row r="9511" spans="1:2" x14ac:dyDescent="0.25">
      <c r="A9511"/>
      <c r="B9511" s="152"/>
    </row>
    <row r="9512" spans="1:2" x14ac:dyDescent="0.25">
      <c r="A9512"/>
      <c r="B9512" s="152"/>
    </row>
    <row r="9513" spans="1:2" x14ac:dyDescent="0.25">
      <c r="A9513"/>
      <c r="B9513" s="152"/>
    </row>
    <row r="9514" spans="1:2" x14ac:dyDescent="0.25">
      <c r="A9514"/>
      <c r="B9514" s="152"/>
    </row>
    <row r="9515" spans="1:2" x14ac:dyDescent="0.25">
      <c r="A9515"/>
      <c r="B9515" s="152"/>
    </row>
    <row r="9516" spans="1:2" x14ac:dyDescent="0.25">
      <c r="A9516"/>
      <c r="B9516" s="152"/>
    </row>
    <row r="9517" spans="1:2" x14ac:dyDescent="0.25">
      <c r="A9517"/>
      <c r="B9517" s="152"/>
    </row>
    <row r="9518" spans="1:2" x14ac:dyDescent="0.25">
      <c r="A9518"/>
      <c r="B9518" s="152"/>
    </row>
    <row r="9519" spans="1:2" x14ac:dyDescent="0.25">
      <c r="A9519"/>
      <c r="B9519" s="152"/>
    </row>
    <row r="9520" spans="1:2" x14ac:dyDescent="0.25">
      <c r="A9520"/>
      <c r="B9520" s="152"/>
    </row>
    <row r="9521" spans="1:2" x14ac:dyDescent="0.25">
      <c r="A9521"/>
      <c r="B9521" s="152"/>
    </row>
    <row r="9522" spans="1:2" x14ac:dyDescent="0.25">
      <c r="A9522"/>
      <c r="B9522" s="152"/>
    </row>
    <row r="9523" spans="1:2" x14ac:dyDescent="0.25">
      <c r="A9523"/>
      <c r="B9523" s="152"/>
    </row>
    <row r="9524" spans="1:2" x14ac:dyDescent="0.25">
      <c r="A9524"/>
      <c r="B9524" s="152"/>
    </row>
    <row r="9525" spans="1:2" x14ac:dyDescent="0.25">
      <c r="A9525"/>
      <c r="B9525" s="152"/>
    </row>
    <row r="9526" spans="1:2" x14ac:dyDescent="0.25">
      <c r="A9526"/>
      <c r="B9526" s="152"/>
    </row>
    <row r="9527" spans="1:2" x14ac:dyDescent="0.25">
      <c r="A9527"/>
      <c r="B9527" s="152"/>
    </row>
    <row r="9528" spans="1:2" x14ac:dyDescent="0.25">
      <c r="A9528"/>
      <c r="B9528" s="152"/>
    </row>
    <row r="9529" spans="1:2" x14ac:dyDescent="0.25">
      <c r="A9529"/>
      <c r="B9529" s="152"/>
    </row>
    <row r="9530" spans="1:2" x14ac:dyDescent="0.25">
      <c r="A9530"/>
      <c r="B9530" s="152"/>
    </row>
    <row r="9531" spans="1:2" x14ac:dyDescent="0.25">
      <c r="A9531"/>
      <c r="B9531" s="152"/>
    </row>
    <row r="9532" spans="1:2" x14ac:dyDescent="0.25">
      <c r="A9532"/>
      <c r="B9532" s="152"/>
    </row>
    <row r="9533" spans="1:2" x14ac:dyDescent="0.25">
      <c r="A9533"/>
      <c r="B9533" s="152"/>
    </row>
    <row r="9534" spans="1:2" x14ac:dyDescent="0.25">
      <c r="A9534"/>
      <c r="B9534" s="152"/>
    </row>
    <row r="9535" spans="1:2" x14ac:dyDescent="0.25">
      <c r="A9535"/>
      <c r="B9535" s="152"/>
    </row>
    <row r="9536" spans="1:2" x14ac:dyDescent="0.25">
      <c r="A9536"/>
      <c r="B9536" s="152"/>
    </row>
    <row r="9537" spans="1:2" x14ac:dyDescent="0.25">
      <c r="A9537"/>
      <c r="B9537" s="152"/>
    </row>
    <row r="9538" spans="1:2" x14ac:dyDescent="0.25">
      <c r="A9538"/>
      <c r="B9538" s="152"/>
    </row>
    <row r="9539" spans="1:2" x14ac:dyDescent="0.25">
      <c r="A9539"/>
      <c r="B9539" s="152"/>
    </row>
    <row r="9540" spans="1:2" x14ac:dyDescent="0.25">
      <c r="A9540"/>
      <c r="B9540" s="152"/>
    </row>
    <row r="9541" spans="1:2" x14ac:dyDescent="0.25">
      <c r="A9541"/>
      <c r="B9541" s="152"/>
    </row>
    <row r="9542" spans="1:2" x14ac:dyDescent="0.25">
      <c r="A9542"/>
      <c r="B9542" s="152"/>
    </row>
    <row r="9543" spans="1:2" x14ac:dyDescent="0.25">
      <c r="A9543"/>
      <c r="B9543" s="152"/>
    </row>
    <row r="9544" spans="1:2" x14ac:dyDescent="0.25">
      <c r="A9544"/>
      <c r="B9544" s="152"/>
    </row>
    <row r="9545" spans="1:2" x14ac:dyDescent="0.25">
      <c r="A9545"/>
      <c r="B9545" s="152"/>
    </row>
    <row r="9546" spans="1:2" x14ac:dyDescent="0.25">
      <c r="A9546"/>
      <c r="B9546" s="152"/>
    </row>
    <row r="9547" spans="1:2" x14ac:dyDescent="0.25">
      <c r="A9547"/>
      <c r="B9547" s="152"/>
    </row>
    <row r="9548" spans="1:2" x14ac:dyDescent="0.25">
      <c r="A9548"/>
      <c r="B9548" s="152"/>
    </row>
    <row r="9549" spans="1:2" x14ac:dyDescent="0.25">
      <c r="A9549"/>
      <c r="B9549" s="152"/>
    </row>
    <row r="9550" spans="1:2" x14ac:dyDescent="0.25">
      <c r="A9550"/>
      <c r="B9550" s="152"/>
    </row>
    <row r="9551" spans="1:2" x14ac:dyDescent="0.25">
      <c r="A9551"/>
      <c r="B9551" s="152"/>
    </row>
    <row r="9552" spans="1:2" x14ac:dyDescent="0.25">
      <c r="A9552"/>
      <c r="B9552" s="152"/>
    </row>
    <row r="9553" spans="1:2" x14ac:dyDescent="0.25">
      <c r="A9553"/>
      <c r="B9553" s="152"/>
    </row>
    <row r="9554" spans="1:2" x14ac:dyDescent="0.25">
      <c r="A9554"/>
      <c r="B9554" s="152"/>
    </row>
    <row r="9555" spans="1:2" x14ac:dyDescent="0.25">
      <c r="A9555"/>
      <c r="B9555" s="152"/>
    </row>
    <row r="9556" spans="1:2" x14ac:dyDescent="0.25">
      <c r="A9556"/>
      <c r="B9556" s="152"/>
    </row>
    <row r="9557" spans="1:2" x14ac:dyDescent="0.25">
      <c r="A9557"/>
      <c r="B9557" s="152"/>
    </row>
    <row r="9558" spans="1:2" x14ac:dyDescent="0.25">
      <c r="A9558"/>
      <c r="B9558" s="152"/>
    </row>
    <row r="9559" spans="1:2" x14ac:dyDescent="0.25">
      <c r="A9559"/>
      <c r="B9559" s="152"/>
    </row>
    <row r="9560" spans="1:2" x14ac:dyDescent="0.25">
      <c r="A9560"/>
      <c r="B9560" s="152"/>
    </row>
    <row r="9561" spans="1:2" x14ac:dyDescent="0.25">
      <c r="A9561"/>
      <c r="B9561" s="152"/>
    </row>
    <row r="9562" spans="1:2" x14ac:dyDescent="0.25">
      <c r="A9562"/>
      <c r="B9562" s="152"/>
    </row>
    <row r="9563" spans="1:2" x14ac:dyDescent="0.25">
      <c r="A9563"/>
      <c r="B9563" s="152"/>
    </row>
    <row r="9564" spans="1:2" x14ac:dyDescent="0.25">
      <c r="A9564"/>
      <c r="B9564" s="152"/>
    </row>
    <row r="9565" spans="1:2" x14ac:dyDescent="0.25">
      <c r="A9565"/>
      <c r="B9565" s="152"/>
    </row>
    <row r="9566" spans="1:2" x14ac:dyDescent="0.25">
      <c r="A9566"/>
      <c r="B9566" s="152"/>
    </row>
    <row r="9567" spans="1:2" x14ac:dyDescent="0.25">
      <c r="A9567"/>
      <c r="B9567" s="152"/>
    </row>
    <row r="9568" spans="1:2" x14ac:dyDescent="0.25">
      <c r="A9568"/>
      <c r="B9568" s="152"/>
    </row>
    <row r="9569" spans="1:2" x14ac:dyDescent="0.25">
      <c r="A9569"/>
      <c r="B9569" s="152"/>
    </row>
    <row r="9570" spans="1:2" x14ac:dyDescent="0.25">
      <c r="A9570"/>
      <c r="B9570" s="152"/>
    </row>
    <row r="9571" spans="1:2" x14ac:dyDescent="0.25">
      <c r="A9571"/>
      <c r="B9571" s="152"/>
    </row>
    <row r="9572" spans="1:2" x14ac:dyDescent="0.25">
      <c r="A9572"/>
      <c r="B9572" s="152"/>
    </row>
    <row r="9573" spans="1:2" x14ac:dyDescent="0.25">
      <c r="A9573"/>
      <c r="B9573" s="152"/>
    </row>
    <row r="9574" spans="1:2" x14ac:dyDescent="0.25">
      <c r="A9574"/>
      <c r="B9574" s="152"/>
    </row>
    <row r="9575" spans="1:2" x14ac:dyDescent="0.25">
      <c r="A9575"/>
      <c r="B9575" s="152"/>
    </row>
    <row r="9576" spans="1:2" x14ac:dyDescent="0.25">
      <c r="A9576"/>
      <c r="B9576" s="152"/>
    </row>
    <row r="9577" spans="1:2" x14ac:dyDescent="0.25">
      <c r="A9577"/>
      <c r="B9577" s="152"/>
    </row>
    <row r="9578" spans="1:2" x14ac:dyDescent="0.25">
      <c r="A9578"/>
      <c r="B9578" s="152"/>
    </row>
    <row r="9579" spans="1:2" x14ac:dyDescent="0.25">
      <c r="A9579"/>
      <c r="B9579" s="152"/>
    </row>
    <row r="9580" spans="1:2" x14ac:dyDescent="0.25">
      <c r="A9580"/>
      <c r="B9580" s="152"/>
    </row>
    <row r="9581" spans="1:2" x14ac:dyDescent="0.25">
      <c r="A9581"/>
      <c r="B9581" s="152"/>
    </row>
    <row r="9582" spans="1:2" x14ac:dyDescent="0.25">
      <c r="A9582"/>
      <c r="B9582" s="152"/>
    </row>
    <row r="9583" spans="1:2" x14ac:dyDescent="0.25">
      <c r="A9583"/>
      <c r="B9583" s="152"/>
    </row>
    <row r="9584" spans="1:2" x14ac:dyDescent="0.25">
      <c r="A9584"/>
      <c r="B9584" s="152"/>
    </row>
    <row r="9585" spans="1:2" x14ac:dyDescent="0.25">
      <c r="A9585"/>
      <c r="B9585" s="152"/>
    </row>
    <row r="9586" spans="1:2" x14ac:dyDescent="0.25">
      <c r="A9586"/>
      <c r="B9586" s="152"/>
    </row>
    <row r="9587" spans="1:2" x14ac:dyDescent="0.25">
      <c r="A9587"/>
      <c r="B9587" s="152"/>
    </row>
    <row r="9588" spans="1:2" x14ac:dyDescent="0.25">
      <c r="A9588"/>
      <c r="B9588" s="152"/>
    </row>
    <row r="9589" spans="1:2" x14ac:dyDescent="0.25">
      <c r="A9589"/>
      <c r="B9589" s="152"/>
    </row>
    <row r="9590" spans="1:2" x14ac:dyDescent="0.25">
      <c r="A9590"/>
      <c r="B9590" s="152"/>
    </row>
    <row r="9591" spans="1:2" x14ac:dyDescent="0.25">
      <c r="A9591"/>
      <c r="B9591" s="152"/>
    </row>
    <row r="9592" spans="1:2" x14ac:dyDescent="0.25">
      <c r="A9592"/>
      <c r="B9592" s="152"/>
    </row>
    <row r="9593" spans="1:2" x14ac:dyDescent="0.25">
      <c r="A9593"/>
      <c r="B9593" s="152"/>
    </row>
    <row r="9594" spans="1:2" x14ac:dyDescent="0.25">
      <c r="A9594"/>
      <c r="B9594" s="152"/>
    </row>
    <row r="9595" spans="1:2" x14ac:dyDescent="0.25">
      <c r="A9595"/>
      <c r="B9595" s="152"/>
    </row>
    <row r="9596" spans="1:2" x14ac:dyDescent="0.25">
      <c r="A9596"/>
      <c r="B9596" s="152"/>
    </row>
    <row r="9597" spans="1:2" x14ac:dyDescent="0.25">
      <c r="A9597"/>
      <c r="B9597" s="152"/>
    </row>
    <row r="9598" spans="1:2" x14ac:dyDescent="0.25">
      <c r="A9598"/>
      <c r="B9598" s="152"/>
    </row>
    <row r="9599" spans="1:2" x14ac:dyDescent="0.25">
      <c r="A9599"/>
      <c r="B9599" s="152"/>
    </row>
    <row r="9600" spans="1:2" x14ac:dyDescent="0.25">
      <c r="A9600"/>
      <c r="B9600" s="152"/>
    </row>
    <row r="9601" spans="1:2" x14ac:dyDescent="0.25">
      <c r="A9601"/>
      <c r="B9601" s="152"/>
    </row>
    <row r="9602" spans="1:2" x14ac:dyDescent="0.25">
      <c r="A9602"/>
      <c r="B9602" s="152"/>
    </row>
    <row r="9603" spans="1:2" x14ac:dyDescent="0.25">
      <c r="A9603"/>
      <c r="B9603" s="152"/>
    </row>
    <row r="9604" spans="1:2" x14ac:dyDescent="0.25">
      <c r="A9604"/>
      <c r="B9604" s="152"/>
    </row>
    <row r="9605" spans="1:2" x14ac:dyDescent="0.25">
      <c r="A9605"/>
      <c r="B9605" s="152"/>
    </row>
    <row r="9606" spans="1:2" x14ac:dyDescent="0.25">
      <c r="A9606"/>
      <c r="B9606" s="152"/>
    </row>
    <row r="9607" spans="1:2" x14ac:dyDescent="0.25">
      <c r="A9607"/>
      <c r="B9607" s="152"/>
    </row>
    <row r="9608" spans="1:2" x14ac:dyDescent="0.25">
      <c r="A9608"/>
      <c r="B9608" s="152"/>
    </row>
    <row r="9609" spans="1:2" x14ac:dyDescent="0.25">
      <c r="A9609"/>
      <c r="B9609" s="152"/>
    </row>
    <row r="9610" spans="1:2" x14ac:dyDescent="0.25">
      <c r="A9610"/>
      <c r="B9610" s="152"/>
    </row>
    <row r="9611" spans="1:2" x14ac:dyDescent="0.25">
      <c r="A9611"/>
      <c r="B9611" s="152"/>
    </row>
    <row r="9612" spans="1:2" x14ac:dyDescent="0.25">
      <c r="A9612"/>
      <c r="B9612" s="152"/>
    </row>
    <row r="9613" spans="1:2" x14ac:dyDescent="0.25">
      <c r="A9613"/>
      <c r="B9613" s="152"/>
    </row>
    <row r="9614" spans="1:2" x14ac:dyDescent="0.25">
      <c r="A9614"/>
      <c r="B9614" s="152"/>
    </row>
    <row r="9615" spans="1:2" x14ac:dyDescent="0.25">
      <c r="A9615"/>
      <c r="B9615" s="152"/>
    </row>
    <row r="9616" spans="1:2" x14ac:dyDescent="0.25">
      <c r="A9616"/>
      <c r="B9616" s="152"/>
    </row>
    <row r="9617" spans="1:2" x14ac:dyDescent="0.25">
      <c r="A9617"/>
      <c r="B9617" s="152"/>
    </row>
    <row r="9618" spans="1:2" x14ac:dyDescent="0.25">
      <c r="A9618"/>
      <c r="B9618" s="152"/>
    </row>
    <row r="9619" spans="1:2" x14ac:dyDescent="0.25">
      <c r="A9619"/>
      <c r="B9619" s="152"/>
    </row>
    <row r="9620" spans="1:2" x14ac:dyDescent="0.25">
      <c r="A9620"/>
      <c r="B9620" s="152"/>
    </row>
    <row r="9621" spans="1:2" x14ac:dyDescent="0.25">
      <c r="A9621"/>
      <c r="B9621" s="152"/>
    </row>
    <row r="9622" spans="1:2" x14ac:dyDescent="0.25">
      <c r="A9622"/>
      <c r="B9622" s="152"/>
    </row>
    <row r="9623" spans="1:2" x14ac:dyDescent="0.25">
      <c r="A9623"/>
      <c r="B9623" s="152"/>
    </row>
    <row r="9624" spans="1:2" x14ac:dyDescent="0.25">
      <c r="A9624"/>
      <c r="B9624" s="152"/>
    </row>
    <row r="9625" spans="1:2" x14ac:dyDescent="0.25">
      <c r="A9625"/>
      <c r="B9625" s="152"/>
    </row>
    <row r="9626" spans="1:2" x14ac:dyDescent="0.25">
      <c r="A9626"/>
      <c r="B9626" s="152"/>
    </row>
    <row r="9627" spans="1:2" x14ac:dyDescent="0.25">
      <c r="A9627"/>
      <c r="B9627" s="152"/>
    </row>
    <row r="9628" spans="1:2" x14ac:dyDescent="0.25">
      <c r="A9628"/>
      <c r="B9628" s="152"/>
    </row>
    <row r="9629" spans="1:2" x14ac:dyDescent="0.25">
      <c r="A9629"/>
      <c r="B9629" s="152"/>
    </row>
    <row r="9630" spans="1:2" x14ac:dyDescent="0.25">
      <c r="A9630"/>
      <c r="B9630" s="152"/>
    </row>
    <row r="9631" spans="1:2" x14ac:dyDescent="0.25">
      <c r="A9631"/>
      <c r="B9631" s="152"/>
    </row>
    <row r="9632" spans="1:2" x14ac:dyDescent="0.25">
      <c r="A9632"/>
      <c r="B9632" s="152"/>
    </row>
    <row r="9633" spans="1:2" x14ac:dyDescent="0.25">
      <c r="A9633"/>
      <c r="B9633" s="152"/>
    </row>
    <row r="9634" spans="1:2" x14ac:dyDescent="0.25">
      <c r="A9634"/>
      <c r="B9634" s="152"/>
    </row>
    <row r="9635" spans="1:2" x14ac:dyDescent="0.25">
      <c r="A9635"/>
      <c r="B9635" s="152"/>
    </row>
    <row r="9636" spans="1:2" x14ac:dyDescent="0.25">
      <c r="A9636"/>
      <c r="B9636" s="152"/>
    </row>
    <row r="9637" spans="1:2" x14ac:dyDescent="0.25">
      <c r="A9637"/>
      <c r="B9637" s="152"/>
    </row>
    <row r="9638" spans="1:2" x14ac:dyDescent="0.25">
      <c r="A9638"/>
      <c r="B9638" s="152"/>
    </row>
    <row r="9639" spans="1:2" x14ac:dyDescent="0.25">
      <c r="A9639"/>
      <c r="B9639" s="152"/>
    </row>
    <row r="9640" spans="1:2" x14ac:dyDescent="0.25">
      <c r="A9640"/>
      <c r="B9640" s="152"/>
    </row>
    <row r="9641" spans="1:2" x14ac:dyDescent="0.25">
      <c r="A9641"/>
      <c r="B9641" s="152"/>
    </row>
    <row r="9642" spans="1:2" x14ac:dyDescent="0.25">
      <c r="A9642"/>
      <c r="B9642" s="152"/>
    </row>
    <row r="9643" spans="1:2" x14ac:dyDescent="0.25">
      <c r="A9643"/>
      <c r="B9643" s="152"/>
    </row>
    <row r="9644" spans="1:2" x14ac:dyDescent="0.25">
      <c r="A9644"/>
      <c r="B9644" s="152"/>
    </row>
    <row r="9645" spans="1:2" x14ac:dyDescent="0.25">
      <c r="A9645"/>
      <c r="B9645" s="152"/>
    </row>
    <row r="9646" spans="1:2" x14ac:dyDescent="0.25">
      <c r="A9646"/>
      <c r="B9646" s="152"/>
    </row>
    <row r="9647" spans="1:2" x14ac:dyDescent="0.25">
      <c r="A9647"/>
      <c r="B9647" s="152"/>
    </row>
    <row r="9648" spans="1:2" x14ac:dyDescent="0.25">
      <c r="A9648"/>
      <c r="B9648" s="152"/>
    </row>
    <row r="9649" spans="1:2" x14ac:dyDescent="0.25">
      <c r="A9649"/>
      <c r="B9649" s="152"/>
    </row>
    <row r="9650" spans="1:2" x14ac:dyDescent="0.25">
      <c r="A9650"/>
      <c r="B9650" s="152"/>
    </row>
    <row r="9651" spans="1:2" x14ac:dyDescent="0.25">
      <c r="A9651"/>
      <c r="B9651" s="152"/>
    </row>
    <row r="9652" spans="1:2" x14ac:dyDescent="0.25">
      <c r="A9652"/>
      <c r="B9652" s="152"/>
    </row>
    <row r="9653" spans="1:2" x14ac:dyDescent="0.25">
      <c r="A9653"/>
      <c r="B9653" s="152"/>
    </row>
    <row r="9654" spans="1:2" x14ac:dyDescent="0.25">
      <c r="A9654"/>
      <c r="B9654" s="152"/>
    </row>
    <row r="9655" spans="1:2" x14ac:dyDescent="0.25">
      <c r="A9655"/>
      <c r="B9655" s="152"/>
    </row>
    <row r="9656" spans="1:2" x14ac:dyDescent="0.25">
      <c r="A9656"/>
      <c r="B9656" s="152"/>
    </row>
    <row r="9657" spans="1:2" x14ac:dyDescent="0.25">
      <c r="A9657"/>
      <c r="B9657" s="152"/>
    </row>
    <row r="9658" spans="1:2" x14ac:dyDescent="0.25">
      <c r="A9658"/>
      <c r="B9658" s="152"/>
    </row>
    <row r="9659" spans="1:2" x14ac:dyDescent="0.25">
      <c r="A9659"/>
      <c r="B9659" s="152"/>
    </row>
    <row r="9660" spans="1:2" x14ac:dyDescent="0.25">
      <c r="A9660"/>
      <c r="B9660" s="152"/>
    </row>
    <row r="9661" spans="1:2" x14ac:dyDescent="0.25">
      <c r="A9661"/>
      <c r="B9661" s="152"/>
    </row>
    <row r="9662" spans="1:2" x14ac:dyDescent="0.25">
      <c r="A9662"/>
      <c r="B9662" s="152"/>
    </row>
    <row r="9663" spans="1:2" x14ac:dyDescent="0.25">
      <c r="A9663"/>
      <c r="B9663" s="152"/>
    </row>
    <row r="9664" spans="1:2" x14ac:dyDescent="0.25">
      <c r="A9664"/>
      <c r="B9664" s="152"/>
    </row>
    <row r="9665" spans="1:2" x14ac:dyDescent="0.25">
      <c r="A9665"/>
      <c r="B9665" s="152"/>
    </row>
    <row r="9666" spans="1:2" x14ac:dyDescent="0.25">
      <c r="A9666"/>
      <c r="B9666" s="152"/>
    </row>
    <row r="9667" spans="1:2" x14ac:dyDescent="0.25">
      <c r="A9667"/>
      <c r="B9667" s="152"/>
    </row>
    <row r="9668" spans="1:2" x14ac:dyDescent="0.25">
      <c r="A9668"/>
      <c r="B9668" s="152"/>
    </row>
    <row r="9669" spans="1:2" x14ac:dyDescent="0.25">
      <c r="A9669"/>
      <c r="B9669" s="152"/>
    </row>
    <row r="9670" spans="1:2" x14ac:dyDescent="0.25">
      <c r="A9670"/>
      <c r="B9670" s="152"/>
    </row>
    <row r="9671" spans="1:2" x14ac:dyDescent="0.25">
      <c r="A9671"/>
      <c r="B9671" s="152"/>
    </row>
    <row r="9672" spans="1:2" x14ac:dyDescent="0.25">
      <c r="A9672"/>
      <c r="B9672" s="152"/>
    </row>
    <row r="9673" spans="1:2" x14ac:dyDescent="0.25">
      <c r="A9673"/>
      <c r="B9673" s="152"/>
    </row>
    <row r="9674" spans="1:2" x14ac:dyDescent="0.25">
      <c r="A9674"/>
      <c r="B9674" s="152"/>
    </row>
    <row r="9675" spans="1:2" x14ac:dyDescent="0.25">
      <c r="A9675"/>
      <c r="B9675" s="152"/>
    </row>
    <row r="9676" spans="1:2" x14ac:dyDescent="0.25">
      <c r="A9676"/>
      <c r="B9676" s="152"/>
    </row>
    <row r="9677" spans="1:2" x14ac:dyDescent="0.25">
      <c r="A9677"/>
      <c r="B9677" s="152"/>
    </row>
    <row r="9678" spans="1:2" x14ac:dyDescent="0.25">
      <c r="A9678"/>
      <c r="B9678" s="152"/>
    </row>
    <row r="9679" spans="1:2" x14ac:dyDescent="0.25">
      <c r="A9679"/>
      <c r="B9679" s="152"/>
    </row>
    <row r="9680" spans="1:2" x14ac:dyDescent="0.25">
      <c r="A9680"/>
      <c r="B9680" s="152"/>
    </row>
    <row r="9681" spans="1:2" x14ac:dyDescent="0.25">
      <c r="A9681"/>
      <c r="B9681" s="152"/>
    </row>
    <row r="9682" spans="1:2" x14ac:dyDescent="0.25">
      <c r="A9682"/>
      <c r="B9682" s="152"/>
    </row>
    <row r="9683" spans="1:2" x14ac:dyDescent="0.25">
      <c r="A9683"/>
      <c r="B9683" s="152"/>
    </row>
    <row r="9684" spans="1:2" x14ac:dyDescent="0.25">
      <c r="A9684"/>
      <c r="B9684" s="152"/>
    </row>
    <row r="9685" spans="1:2" x14ac:dyDescent="0.25">
      <c r="A9685"/>
      <c r="B9685" s="152"/>
    </row>
    <row r="9686" spans="1:2" x14ac:dyDescent="0.25">
      <c r="A9686"/>
      <c r="B9686" s="152"/>
    </row>
    <row r="9687" spans="1:2" x14ac:dyDescent="0.25">
      <c r="A9687"/>
      <c r="B9687" s="152"/>
    </row>
    <row r="9688" spans="1:2" x14ac:dyDescent="0.25">
      <c r="A9688"/>
      <c r="B9688" s="152"/>
    </row>
    <row r="9689" spans="1:2" x14ac:dyDescent="0.25">
      <c r="A9689"/>
      <c r="B9689" s="152"/>
    </row>
    <row r="9690" spans="1:2" x14ac:dyDescent="0.25">
      <c r="A9690"/>
      <c r="B9690" s="152"/>
    </row>
    <row r="9691" spans="1:2" x14ac:dyDescent="0.25">
      <c r="A9691"/>
      <c r="B9691" s="152"/>
    </row>
    <row r="9692" spans="1:2" x14ac:dyDescent="0.25">
      <c r="A9692"/>
      <c r="B9692" s="152"/>
    </row>
    <row r="9693" spans="1:2" x14ac:dyDescent="0.25">
      <c r="A9693"/>
      <c r="B9693" s="152"/>
    </row>
    <row r="9694" spans="1:2" x14ac:dyDescent="0.25">
      <c r="A9694"/>
      <c r="B9694" s="152"/>
    </row>
    <row r="9695" spans="1:2" x14ac:dyDescent="0.25">
      <c r="A9695"/>
      <c r="B9695" s="152"/>
    </row>
    <row r="9696" spans="1:2" x14ac:dyDescent="0.25">
      <c r="A9696"/>
      <c r="B9696" s="152"/>
    </row>
    <row r="9697" spans="1:2" x14ac:dyDescent="0.25">
      <c r="A9697"/>
      <c r="B9697" s="152"/>
    </row>
    <row r="9698" spans="1:2" x14ac:dyDescent="0.25">
      <c r="A9698"/>
      <c r="B9698" s="152"/>
    </row>
    <row r="9699" spans="1:2" x14ac:dyDescent="0.25">
      <c r="A9699"/>
      <c r="B9699" s="152"/>
    </row>
    <row r="9700" spans="1:2" x14ac:dyDescent="0.25">
      <c r="A9700"/>
      <c r="B9700" s="152"/>
    </row>
    <row r="9701" spans="1:2" x14ac:dyDescent="0.25">
      <c r="A9701"/>
      <c r="B9701" s="152"/>
    </row>
    <row r="9702" spans="1:2" x14ac:dyDescent="0.25">
      <c r="A9702"/>
      <c r="B9702" s="152"/>
    </row>
    <row r="9703" spans="1:2" x14ac:dyDescent="0.25">
      <c r="A9703"/>
      <c r="B9703" s="152"/>
    </row>
    <row r="9704" spans="1:2" x14ac:dyDescent="0.25">
      <c r="A9704"/>
      <c r="B9704" s="152"/>
    </row>
    <row r="9705" spans="1:2" x14ac:dyDescent="0.25">
      <c r="A9705"/>
      <c r="B9705" s="152"/>
    </row>
    <row r="9706" spans="1:2" x14ac:dyDescent="0.25">
      <c r="A9706"/>
      <c r="B9706" s="152"/>
    </row>
    <row r="9707" spans="1:2" x14ac:dyDescent="0.25">
      <c r="A9707"/>
      <c r="B9707" s="152"/>
    </row>
    <row r="9708" spans="1:2" x14ac:dyDescent="0.25">
      <c r="A9708"/>
      <c r="B9708" s="152"/>
    </row>
    <row r="9709" spans="1:2" x14ac:dyDescent="0.25">
      <c r="A9709"/>
      <c r="B9709" s="152"/>
    </row>
    <row r="9710" spans="1:2" x14ac:dyDescent="0.25">
      <c r="A9710"/>
      <c r="B9710" s="152"/>
    </row>
    <row r="9711" spans="1:2" x14ac:dyDescent="0.25">
      <c r="A9711"/>
      <c r="B9711" s="152"/>
    </row>
    <row r="9712" spans="1:2" x14ac:dyDescent="0.25">
      <c r="A9712"/>
      <c r="B9712" s="152"/>
    </row>
    <row r="9713" spans="1:2" x14ac:dyDescent="0.25">
      <c r="A9713"/>
      <c r="B9713" s="152"/>
    </row>
    <row r="9714" spans="1:2" x14ac:dyDescent="0.25">
      <c r="A9714"/>
      <c r="B9714" s="152"/>
    </row>
    <row r="9715" spans="1:2" x14ac:dyDescent="0.25">
      <c r="A9715"/>
      <c r="B9715" s="152"/>
    </row>
    <row r="9716" spans="1:2" x14ac:dyDescent="0.25">
      <c r="A9716"/>
      <c r="B9716" s="152"/>
    </row>
    <row r="9717" spans="1:2" x14ac:dyDescent="0.25">
      <c r="A9717"/>
      <c r="B9717" s="152"/>
    </row>
    <row r="9718" spans="1:2" x14ac:dyDescent="0.25">
      <c r="A9718"/>
      <c r="B9718" s="152"/>
    </row>
    <row r="9719" spans="1:2" x14ac:dyDescent="0.25">
      <c r="A9719"/>
      <c r="B9719" s="152"/>
    </row>
    <row r="9720" spans="1:2" x14ac:dyDescent="0.25">
      <c r="A9720"/>
      <c r="B9720" s="152"/>
    </row>
    <row r="9721" spans="1:2" x14ac:dyDescent="0.25">
      <c r="A9721"/>
      <c r="B9721" s="152"/>
    </row>
    <row r="9722" spans="1:2" x14ac:dyDescent="0.25">
      <c r="A9722"/>
      <c r="B9722" s="152"/>
    </row>
    <row r="9723" spans="1:2" x14ac:dyDescent="0.25">
      <c r="A9723"/>
      <c r="B9723" s="152"/>
    </row>
    <row r="9724" spans="1:2" x14ac:dyDescent="0.25">
      <c r="A9724"/>
      <c r="B9724" s="152"/>
    </row>
    <row r="9725" spans="1:2" x14ac:dyDescent="0.25">
      <c r="A9725"/>
      <c r="B9725" s="152"/>
    </row>
    <row r="9726" spans="1:2" x14ac:dyDescent="0.25">
      <c r="A9726"/>
      <c r="B9726" s="152"/>
    </row>
    <row r="9727" spans="1:2" x14ac:dyDescent="0.25">
      <c r="A9727"/>
      <c r="B9727" s="152"/>
    </row>
    <row r="9728" spans="1:2" x14ac:dyDescent="0.25">
      <c r="A9728"/>
      <c r="B9728" s="152"/>
    </row>
    <row r="9729" spans="1:2" x14ac:dyDescent="0.25">
      <c r="A9729"/>
      <c r="B9729" s="152"/>
    </row>
    <row r="9730" spans="1:2" x14ac:dyDescent="0.25">
      <c r="A9730"/>
      <c r="B9730" s="152"/>
    </row>
    <row r="9731" spans="1:2" x14ac:dyDescent="0.25">
      <c r="A9731"/>
      <c r="B9731" s="152"/>
    </row>
    <row r="9732" spans="1:2" x14ac:dyDescent="0.25">
      <c r="A9732"/>
      <c r="B9732" s="152"/>
    </row>
    <row r="9733" spans="1:2" x14ac:dyDescent="0.25">
      <c r="A9733"/>
      <c r="B9733" s="152"/>
    </row>
    <row r="9734" spans="1:2" x14ac:dyDescent="0.25">
      <c r="A9734"/>
      <c r="B9734" s="152"/>
    </row>
    <row r="9735" spans="1:2" x14ac:dyDescent="0.25">
      <c r="A9735"/>
      <c r="B9735" s="152"/>
    </row>
    <row r="9736" spans="1:2" x14ac:dyDescent="0.25">
      <c r="A9736"/>
      <c r="B9736" s="152"/>
    </row>
    <row r="9737" spans="1:2" x14ac:dyDescent="0.25">
      <c r="A9737"/>
      <c r="B9737" s="152"/>
    </row>
    <row r="9738" spans="1:2" x14ac:dyDescent="0.25">
      <c r="A9738"/>
      <c r="B9738" s="152"/>
    </row>
    <row r="9739" spans="1:2" x14ac:dyDescent="0.25">
      <c r="A9739"/>
      <c r="B9739" s="152"/>
    </row>
    <row r="9740" spans="1:2" x14ac:dyDescent="0.25">
      <c r="A9740"/>
      <c r="B9740" s="152"/>
    </row>
    <row r="9741" spans="1:2" x14ac:dyDescent="0.25">
      <c r="A9741"/>
      <c r="B9741" s="152"/>
    </row>
    <row r="9742" spans="1:2" x14ac:dyDescent="0.25">
      <c r="A9742"/>
      <c r="B9742" s="152"/>
    </row>
    <row r="9743" spans="1:2" x14ac:dyDescent="0.25">
      <c r="A9743"/>
      <c r="B9743" s="152"/>
    </row>
    <row r="9744" spans="1:2" x14ac:dyDescent="0.25">
      <c r="A9744"/>
      <c r="B9744" s="152"/>
    </row>
    <row r="9745" spans="1:2" x14ac:dyDescent="0.25">
      <c r="A9745"/>
      <c r="B9745" s="152"/>
    </row>
    <row r="9746" spans="1:2" x14ac:dyDescent="0.25">
      <c r="A9746"/>
      <c r="B9746" s="152"/>
    </row>
    <row r="9747" spans="1:2" x14ac:dyDescent="0.25">
      <c r="A9747"/>
      <c r="B9747" s="152"/>
    </row>
    <row r="9748" spans="1:2" x14ac:dyDescent="0.25">
      <c r="A9748"/>
      <c r="B9748" s="152"/>
    </row>
    <row r="9749" spans="1:2" x14ac:dyDescent="0.25">
      <c r="A9749"/>
      <c r="B9749" s="152"/>
    </row>
    <row r="9750" spans="1:2" x14ac:dyDescent="0.25">
      <c r="A9750"/>
      <c r="B9750" s="152"/>
    </row>
    <row r="9751" spans="1:2" x14ac:dyDescent="0.25">
      <c r="A9751"/>
      <c r="B9751" s="152"/>
    </row>
    <row r="9752" spans="1:2" x14ac:dyDescent="0.25">
      <c r="A9752"/>
      <c r="B9752" s="152"/>
    </row>
    <row r="9753" spans="1:2" x14ac:dyDescent="0.25">
      <c r="A9753"/>
      <c r="B9753" s="152"/>
    </row>
    <row r="9754" spans="1:2" x14ac:dyDescent="0.25">
      <c r="A9754"/>
      <c r="B9754" s="152"/>
    </row>
    <row r="9755" spans="1:2" x14ac:dyDescent="0.25">
      <c r="A9755"/>
      <c r="B9755" s="152"/>
    </row>
    <row r="9756" spans="1:2" x14ac:dyDescent="0.25">
      <c r="A9756"/>
      <c r="B9756" s="152"/>
    </row>
    <row r="9757" spans="1:2" x14ac:dyDescent="0.25">
      <c r="A9757"/>
      <c r="B9757" s="152"/>
    </row>
    <row r="9758" spans="1:2" x14ac:dyDescent="0.25">
      <c r="A9758"/>
      <c r="B9758" s="152"/>
    </row>
    <row r="9759" spans="1:2" x14ac:dyDescent="0.25">
      <c r="A9759"/>
      <c r="B9759" s="152"/>
    </row>
    <row r="9760" spans="1:2" x14ac:dyDescent="0.25">
      <c r="A9760"/>
      <c r="B9760" s="152"/>
    </row>
    <row r="9761" spans="1:2" x14ac:dyDescent="0.25">
      <c r="A9761"/>
      <c r="B9761" s="152"/>
    </row>
    <row r="9762" spans="1:2" x14ac:dyDescent="0.25">
      <c r="A9762"/>
      <c r="B9762" s="152"/>
    </row>
    <row r="9763" spans="1:2" x14ac:dyDescent="0.25">
      <c r="A9763"/>
      <c r="B9763" s="152"/>
    </row>
    <row r="9764" spans="1:2" x14ac:dyDescent="0.25">
      <c r="A9764"/>
      <c r="B9764" s="152"/>
    </row>
    <row r="9765" spans="1:2" x14ac:dyDescent="0.25">
      <c r="A9765"/>
      <c r="B9765" s="152"/>
    </row>
    <row r="9766" spans="1:2" x14ac:dyDescent="0.25">
      <c r="A9766"/>
      <c r="B9766" s="152"/>
    </row>
    <row r="9767" spans="1:2" x14ac:dyDescent="0.25">
      <c r="A9767"/>
      <c r="B9767" s="152"/>
    </row>
    <row r="9768" spans="1:2" x14ac:dyDescent="0.25">
      <c r="A9768"/>
      <c r="B9768" s="152"/>
    </row>
    <row r="9769" spans="1:2" x14ac:dyDescent="0.25">
      <c r="A9769"/>
      <c r="B9769" s="152"/>
    </row>
    <row r="9770" spans="1:2" x14ac:dyDescent="0.25">
      <c r="A9770"/>
      <c r="B9770" s="152"/>
    </row>
    <row r="9771" spans="1:2" x14ac:dyDescent="0.25">
      <c r="A9771"/>
      <c r="B9771" s="152"/>
    </row>
    <row r="9772" spans="1:2" x14ac:dyDescent="0.25">
      <c r="A9772"/>
      <c r="B9772" s="152"/>
    </row>
    <row r="9773" spans="1:2" x14ac:dyDescent="0.25">
      <c r="A9773"/>
      <c r="B9773" s="152"/>
    </row>
    <row r="9774" spans="1:2" x14ac:dyDescent="0.25">
      <c r="A9774"/>
      <c r="B9774" s="152"/>
    </row>
    <row r="9775" spans="1:2" x14ac:dyDescent="0.25">
      <c r="A9775"/>
      <c r="B9775" s="152"/>
    </row>
    <row r="9776" spans="1:2" x14ac:dyDescent="0.25">
      <c r="A9776"/>
      <c r="B9776" s="152"/>
    </row>
    <row r="9777" spans="1:2" x14ac:dyDescent="0.25">
      <c r="A9777"/>
      <c r="B9777" s="152"/>
    </row>
    <row r="9778" spans="1:2" x14ac:dyDescent="0.25">
      <c r="A9778"/>
      <c r="B9778" s="152"/>
    </row>
    <row r="9779" spans="1:2" x14ac:dyDescent="0.25">
      <c r="A9779"/>
      <c r="B9779" s="152"/>
    </row>
    <row r="9780" spans="1:2" x14ac:dyDescent="0.25">
      <c r="A9780"/>
      <c r="B9780" s="152"/>
    </row>
    <row r="9781" spans="1:2" x14ac:dyDescent="0.25">
      <c r="A9781"/>
      <c r="B9781" s="152"/>
    </row>
    <row r="9782" spans="1:2" x14ac:dyDescent="0.25">
      <c r="A9782"/>
      <c r="B9782" s="152"/>
    </row>
    <row r="9783" spans="1:2" x14ac:dyDescent="0.25">
      <c r="A9783"/>
      <c r="B9783" s="152"/>
    </row>
    <row r="9784" spans="1:2" x14ac:dyDescent="0.25">
      <c r="A9784"/>
      <c r="B9784" s="152"/>
    </row>
    <row r="9785" spans="1:2" x14ac:dyDescent="0.25">
      <c r="A9785"/>
      <c r="B9785" s="152"/>
    </row>
    <row r="9786" spans="1:2" x14ac:dyDescent="0.25">
      <c r="A9786"/>
      <c r="B9786" s="152"/>
    </row>
    <row r="9787" spans="1:2" x14ac:dyDescent="0.25">
      <c r="A9787"/>
      <c r="B9787" s="152"/>
    </row>
    <row r="9788" spans="1:2" x14ac:dyDescent="0.25">
      <c r="A9788"/>
      <c r="B9788" s="152"/>
    </row>
    <row r="9789" spans="1:2" x14ac:dyDescent="0.25">
      <c r="A9789"/>
      <c r="B9789" s="152"/>
    </row>
    <row r="9790" spans="1:2" x14ac:dyDescent="0.25">
      <c r="A9790"/>
      <c r="B9790" s="152"/>
    </row>
    <row r="9791" spans="1:2" x14ac:dyDescent="0.25">
      <c r="A9791"/>
      <c r="B9791" s="152"/>
    </row>
    <row r="9792" spans="1:2" x14ac:dyDescent="0.25">
      <c r="A9792"/>
      <c r="B9792" s="152"/>
    </row>
    <row r="9793" spans="1:2" x14ac:dyDescent="0.25">
      <c r="A9793"/>
      <c r="B9793" s="152"/>
    </row>
    <row r="9794" spans="1:2" x14ac:dyDescent="0.25">
      <c r="A9794"/>
      <c r="B9794" s="152"/>
    </row>
    <row r="9795" spans="1:2" x14ac:dyDescent="0.25">
      <c r="A9795"/>
      <c r="B9795" s="152"/>
    </row>
    <row r="9796" spans="1:2" x14ac:dyDescent="0.25">
      <c r="A9796"/>
      <c r="B9796" s="152"/>
    </row>
    <row r="9797" spans="1:2" x14ac:dyDescent="0.25">
      <c r="A9797"/>
      <c r="B9797" s="152"/>
    </row>
    <row r="9798" spans="1:2" x14ac:dyDescent="0.25">
      <c r="A9798"/>
      <c r="B9798" s="152"/>
    </row>
    <row r="9799" spans="1:2" x14ac:dyDescent="0.25">
      <c r="A9799"/>
      <c r="B9799" s="152"/>
    </row>
    <row r="9800" spans="1:2" x14ac:dyDescent="0.25">
      <c r="A9800"/>
      <c r="B9800" s="152"/>
    </row>
    <row r="9801" spans="1:2" x14ac:dyDescent="0.25">
      <c r="A9801"/>
      <c r="B9801" s="152"/>
    </row>
    <row r="9802" spans="1:2" x14ac:dyDescent="0.25">
      <c r="A9802"/>
      <c r="B9802" s="152"/>
    </row>
    <row r="9803" spans="1:2" x14ac:dyDescent="0.25">
      <c r="A9803"/>
      <c r="B9803" s="152"/>
    </row>
    <row r="9804" spans="1:2" x14ac:dyDescent="0.25">
      <c r="A9804"/>
      <c r="B9804" s="152"/>
    </row>
    <row r="9805" spans="1:2" x14ac:dyDescent="0.25">
      <c r="A9805"/>
      <c r="B9805" s="152"/>
    </row>
    <row r="9806" spans="1:2" x14ac:dyDescent="0.25">
      <c r="A9806"/>
      <c r="B9806" s="152"/>
    </row>
    <row r="9807" spans="1:2" x14ac:dyDescent="0.25">
      <c r="A9807"/>
      <c r="B9807" s="152"/>
    </row>
    <row r="9808" spans="1:2" x14ac:dyDescent="0.25">
      <c r="A9808"/>
      <c r="B9808" s="152"/>
    </row>
    <row r="9809" spans="1:2" x14ac:dyDescent="0.25">
      <c r="A9809"/>
      <c r="B9809" s="152"/>
    </row>
    <row r="9810" spans="1:2" x14ac:dyDescent="0.25">
      <c r="A9810"/>
      <c r="B9810" s="152"/>
    </row>
    <row r="9811" spans="1:2" x14ac:dyDescent="0.25">
      <c r="A9811"/>
      <c r="B9811" s="152"/>
    </row>
    <row r="9812" spans="1:2" x14ac:dyDescent="0.25">
      <c r="A9812"/>
      <c r="B9812" s="152"/>
    </row>
    <row r="9813" spans="1:2" x14ac:dyDescent="0.25">
      <c r="A9813"/>
      <c r="B9813" s="152"/>
    </row>
    <row r="9814" spans="1:2" x14ac:dyDescent="0.25">
      <c r="A9814"/>
      <c r="B9814" s="152"/>
    </row>
    <row r="9815" spans="1:2" x14ac:dyDescent="0.25">
      <c r="A9815"/>
      <c r="B9815" s="152"/>
    </row>
    <row r="9816" spans="1:2" x14ac:dyDescent="0.25">
      <c r="A9816"/>
      <c r="B9816" s="152"/>
    </row>
    <row r="9817" spans="1:2" x14ac:dyDescent="0.25">
      <c r="A9817"/>
      <c r="B9817" s="152"/>
    </row>
    <row r="9818" spans="1:2" x14ac:dyDescent="0.25">
      <c r="A9818"/>
      <c r="B9818" s="152"/>
    </row>
    <row r="9819" spans="1:2" x14ac:dyDescent="0.25">
      <c r="A9819"/>
      <c r="B9819" s="152"/>
    </row>
    <row r="9820" spans="1:2" x14ac:dyDescent="0.25">
      <c r="A9820"/>
      <c r="B9820" s="152"/>
    </row>
    <row r="9821" spans="1:2" x14ac:dyDescent="0.25">
      <c r="A9821"/>
      <c r="B9821" s="152"/>
    </row>
    <row r="9822" spans="1:2" x14ac:dyDescent="0.25">
      <c r="A9822"/>
      <c r="B9822" s="152"/>
    </row>
    <row r="9823" spans="1:2" x14ac:dyDescent="0.25">
      <c r="A9823"/>
      <c r="B9823" s="152"/>
    </row>
    <row r="9824" spans="1:2" x14ac:dyDescent="0.25">
      <c r="A9824"/>
      <c r="B9824" s="152"/>
    </row>
    <row r="9825" spans="1:2" x14ac:dyDescent="0.25">
      <c r="A9825"/>
      <c r="B9825" s="152"/>
    </row>
    <row r="9826" spans="1:2" x14ac:dyDescent="0.25">
      <c r="A9826"/>
      <c r="B9826" s="152"/>
    </row>
    <row r="9827" spans="1:2" x14ac:dyDescent="0.25">
      <c r="A9827"/>
      <c r="B9827" s="152"/>
    </row>
    <row r="9828" spans="1:2" x14ac:dyDescent="0.25">
      <c r="A9828"/>
      <c r="B9828" s="152"/>
    </row>
    <row r="9829" spans="1:2" x14ac:dyDescent="0.25">
      <c r="A9829"/>
      <c r="B9829" s="152"/>
    </row>
    <row r="9830" spans="1:2" x14ac:dyDescent="0.25">
      <c r="A9830"/>
      <c r="B9830" s="152"/>
    </row>
    <row r="9831" spans="1:2" x14ac:dyDescent="0.25">
      <c r="A9831"/>
      <c r="B9831" s="152"/>
    </row>
    <row r="9832" spans="1:2" x14ac:dyDescent="0.25">
      <c r="A9832"/>
      <c r="B9832" s="152"/>
    </row>
    <row r="9833" spans="1:2" x14ac:dyDescent="0.25">
      <c r="A9833"/>
      <c r="B9833" s="152"/>
    </row>
    <row r="9834" spans="1:2" x14ac:dyDescent="0.25">
      <c r="A9834"/>
      <c r="B9834" s="152"/>
    </row>
    <row r="9835" spans="1:2" x14ac:dyDescent="0.25">
      <c r="A9835"/>
      <c r="B9835" s="152"/>
    </row>
    <row r="9836" spans="1:2" x14ac:dyDescent="0.25">
      <c r="A9836"/>
      <c r="B9836" s="152"/>
    </row>
    <row r="9837" spans="1:2" x14ac:dyDescent="0.25">
      <c r="A9837"/>
      <c r="B9837" s="152"/>
    </row>
    <row r="9838" spans="1:2" x14ac:dyDescent="0.25">
      <c r="A9838"/>
      <c r="B9838" s="152"/>
    </row>
    <row r="9839" spans="1:2" x14ac:dyDescent="0.25">
      <c r="A9839"/>
      <c r="B9839" s="152"/>
    </row>
    <row r="9840" spans="1:2" x14ac:dyDescent="0.25">
      <c r="A9840"/>
      <c r="B9840" s="152"/>
    </row>
    <row r="9841" spans="1:2" x14ac:dyDescent="0.25">
      <c r="A9841"/>
      <c r="B9841" s="152"/>
    </row>
    <row r="9842" spans="1:2" x14ac:dyDescent="0.25">
      <c r="A9842"/>
      <c r="B9842" s="152"/>
    </row>
    <row r="9843" spans="1:2" x14ac:dyDescent="0.25">
      <c r="A9843"/>
      <c r="B9843" s="152"/>
    </row>
    <row r="9844" spans="1:2" x14ac:dyDescent="0.25">
      <c r="A9844"/>
      <c r="B9844" s="152"/>
    </row>
    <row r="9845" spans="1:2" x14ac:dyDescent="0.25">
      <c r="A9845"/>
      <c r="B9845" s="152"/>
    </row>
    <row r="9846" spans="1:2" x14ac:dyDescent="0.25">
      <c r="A9846"/>
      <c r="B9846" s="152"/>
    </row>
    <row r="9847" spans="1:2" x14ac:dyDescent="0.25">
      <c r="A9847"/>
      <c r="B9847" s="152"/>
    </row>
    <row r="9848" spans="1:2" x14ac:dyDescent="0.25">
      <c r="A9848"/>
      <c r="B9848" s="152"/>
    </row>
    <row r="9849" spans="1:2" x14ac:dyDescent="0.25">
      <c r="A9849"/>
      <c r="B9849" s="152"/>
    </row>
    <row r="9850" spans="1:2" x14ac:dyDescent="0.25">
      <c r="A9850"/>
      <c r="B9850" s="152"/>
    </row>
    <row r="9851" spans="1:2" x14ac:dyDescent="0.25">
      <c r="A9851"/>
      <c r="B9851" s="152"/>
    </row>
    <row r="9852" spans="1:2" x14ac:dyDescent="0.25">
      <c r="A9852"/>
      <c r="B9852" s="152"/>
    </row>
    <row r="9853" spans="1:2" x14ac:dyDescent="0.25">
      <c r="A9853"/>
      <c r="B9853" s="152"/>
    </row>
    <row r="9854" spans="1:2" x14ac:dyDescent="0.25">
      <c r="A9854"/>
      <c r="B9854" s="152"/>
    </row>
    <row r="9855" spans="1:2" x14ac:dyDescent="0.25">
      <c r="A9855"/>
      <c r="B9855" s="152"/>
    </row>
    <row r="9856" spans="1:2" x14ac:dyDescent="0.25">
      <c r="A9856"/>
      <c r="B9856" s="152"/>
    </row>
    <row r="9857" spans="1:2" x14ac:dyDescent="0.25">
      <c r="A9857"/>
      <c r="B9857" s="152"/>
    </row>
    <row r="9858" spans="1:2" x14ac:dyDescent="0.25">
      <c r="A9858"/>
      <c r="B9858" s="152"/>
    </row>
    <row r="9859" spans="1:2" x14ac:dyDescent="0.25">
      <c r="A9859"/>
      <c r="B9859" s="152"/>
    </row>
    <row r="9860" spans="1:2" x14ac:dyDescent="0.25">
      <c r="A9860"/>
      <c r="B9860" s="152"/>
    </row>
    <row r="9861" spans="1:2" x14ac:dyDescent="0.25">
      <c r="A9861"/>
      <c r="B9861" s="152"/>
    </row>
    <row r="9862" spans="1:2" x14ac:dyDescent="0.25">
      <c r="A9862"/>
      <c r="B9862" s="152"/>
    </row>
    <row r="9863" spans="1:2" x14ac:dyDescent="0.25">
      <c r="A9863"/>
      <c r="B9863" s="152"/>
    </row>
    <row r="9864" spans="1:2" x14ac:dyDescent="0.25">
      <c r="A9864"/>
      <c r="B9864" s="152"/>
    </row>
    <row r="9865" spans="1:2" x14ac:dyDescent="0.25">
      <c r="A9865"/>
      <c r="B9865" s="152"/>
    </row>
    <row r="9866" spans="1:2" x14ac:dyDescent="0.25">
      <c r="A9866"/>
      <c r="B9866" s="152"/>
    </row>
    <row r="9867" spans="1:2" x14ac:dyDescent="0.25">
      <c r="A9867"/>
      <c r="B9867" s="152"/>
    </row>
    <row r="9868" spans="1:2" x14ac:dyDescent="0.25">
      <c r="A9868"/>
      <c r="B9868" s="152"/>
    </row>
    <row r="9869" spans="1:2" x14ac:dyDescent="0.25">
      <c r="A9869"/>
      <c r="B9869" s="152"/>
    </row>
    <row r="9870" spans="1:2" x14ac:dyDescent="0.25">
      <c r="A9870"/>
      <c r="B9870" s="152"/>
    </row>
    <row r="9871" spans="1:2" x14ac:dyDescent="0.25">
      <c r="A9871"/>
      <c r="B9871" s="152"/>
    </row>
    <row r="9872" spans="1:2" x14ac:dyDescent="0.25">
      <c r="A9872"/>
      <c r="B9872" s="152"/>
    </row>
    <row r="9873" spans="1:2" x14ac:dyDescent="0.25">
      <c r="A9873"/>
      <c r="B9873" s="152"/>
    </row>
    <row r="9874" spans="1:2" x14ac:dyDescent="0.25">
      <c r="A9874"/>
      <c r="B9874" s="152"/>
    </row>
    <row r="9875" spans="1:2" x14ac:dyDescent="0.25">
      <c r="A9875"/>
      <c r="B9875" s="152"/>
    </row>
    <row r="9876" spans="1:2" x14ac:dyDescent="0.25">
      <c r="A9876"/>
      <c r="B9876" s="152"/>
    </row>
    <row r="9877" spans="1:2" x14ac:dyDescent="0.25">
      <c r="A9877"/>
      <c r="B9877" s="152"/>
    </row>
    <row r="9878" spans="1:2" x14ac:dyDescent="0.25">
      <c r="A9878"/>
      <c r="B9878" s="152"/>
    </row>
    <row r="9879" spans="1:2" x14ac:dyDescent="0.25">
      <c r="A9879"/>
      <c r="B9879" s="152"/>
    </row>
    <row r="9880" spans="1:2" x14ac:dyDescent="0.25">
      <c r="A9880"/>
      <c r="B9880" s="152"/>
    </row>
    <row r="9881" spans="1:2" x14ac:dyDescent="0.25">
      <c r="A9881"/>
      <c r="B9881" s="152"/>
    </row>
    <row r="9882" spans="1:2" x14ac:dyDescent="0.25">
      <c r="A9882"/>
      <c r="B9882" s="152"/>
    </row>
    <row r="9883" spans="1:2" x14ac:dyDescent="0.25">
      <c r="A9883"/>
      <c r="B9883" s="152"/>
    </row>
    <row r="9884" spans="1:2" x14ac:dyDescent="0.25">
      <c r="A9884"/>
      <c r="B9884" s="152"/>
    </row>
    <row r="9885" spans="1:2" x14ac:dyDescent="0.25">
      <c r="A9885"/>
      <c r="B9885" s="152"/>
    </row>
    <row r="9886" spans="1:2" x14ac:dyDescent="0.25">
      <c r="A9886"/>
      <c r="B9886" s="152"/>
    </row>
    <row r="9887" spans="1:2" x14ac:dyDescent="0.25">
      <c r="A9887"/>
      <c r="B9887" s="152"/>
    </row>
    <row r="9888" spans="1:2" x14ac:dyDescent="0.25">
      <c r="A9888"/>
      <c r="B9888" s="152"/>
    </row>
    <row r="9889" spans="1:2" x14ac:dyDescent="0.25">
      <c r="A9889"/>
      <c r="B9889" s="152"/>
    </row>
    <row r="9890" spans="1:2" x14ac:dyDescent="0.25">
      <c r="A9890"/>
      <c r="B9890" s="152"/>
    </row>
    <row r="9891" spans="1:2" x14ac:dyDescent="0.25">
      <c r="A9891"/>
      <c r="B9891" s="152"/>
    </row>
    <row r="9892" spans="1:2" x14ac:dyDescent="0.25">
      <c r="A9892"/>
      <c r="B9892" s="152"/>
    </row>
    <row r="9893" spans="1:2" x14ac:dyDescent="0.25">
      <c r="A9893"/>
      <c r="B9893" s="152"/>
    </row>
    <row r="9894" spans="1:2" x14ac:dyDescent="0.25">
      <c r="A9894"/>
      <c r="B9894" s="152"/>
    </row>
    <row r="9895" spans="1:2" x14ac:dyDescent="0.25">
      <c r="A9895"/>
      <c r="B9895" s="152"/>
    </row>
    <row r="9896" spans="1:2" x14ac:dyDescent="0.25">
      <c r="A9896"/>
      <c r="B9896" s="152"/>
    </row>
    <row r="9897" spans="1:2" x14ac:dyDescent="0.25">
      <c r="A9897"/>
      <c r="B9897" s="152"/>
    </row>
    <row r="9898" spans="1:2" x14ac:dyDescent="0.25">
      <c r="A9898"/>
      <c r="B9898" s="152"/>
    </row>
    <row r="9899" spans="1:2" x14ac:dyDescent="0.25">
      <c r="A9899"/>
      <c r="B9899" s="152"/>
    </row>
    <row r="9900" spans="1:2" x14ac:dyDescent="0.25">
      <c r="A9900"/>
      <c r="B9900" s="152"/>
    </row>
    <row r="9901" spans="1:2" x14ac:dyDescent="0.25">
      <c r="A9901"/>
      <c r="B9901" s="152"/>
    </row>
    <row r="9902" spans="1:2" x14ac:dyDescent="0.25">
      <c r="A9902"/>
      <c r="B9902" s="152"/>
    </row>
    <row r="9903" spans="1:2" x14ac:dyDescent="0.25">
      <c r="A9903"/>
      <c r="B9903" s="152"/>
    </row>
    <row r="9904" spans="1:2" x14ac:dyDescent="0.25">
      <c r="A9904"/>
      <c r="B9904" s="152"/>
    </row>
    <row r="9905" spans="1:2" x14ac:dyDescent="0.25">
      <c r="A9905"/>
      <c r="B9905" s="152"/>
    </row>
    <row r="9906" spans="1:2" x14ac:dyDescent="0.25">
      <c r="A9906"/>
      <c r="B9906" s="152"/>
    </row>
    <row r="9907" spans="1:2" x14ac:dyDescent="0.25">
      <c r="A9907"/>
      <c r="B9907" s="152"/>
    </row>
    <row r="9908" spans="1:2" x14ac:dyDescent="0.25">
      <c r="A9908"/>
      <c r="B9908" s="152"/>
    </row>
    <row r="9909" spans="1:2" x14ac:dyDescent="0.25">
      <c r="A9909"/>
      <c r="B9909" s="152"/>
    </row>
    <row r="9910" spans="1:2" x14ac:dyDescent="0.25">
      <c r="A9910"/>
      <c r="B9910" s="152"/>
    </row>
    <row r="9911" spans="1:2" x14ac:dyDescent="0.25">
      <c r="A9911"/>
      <c r="B9911" s="152"/>
    </row>
    <row r="9912" spans="1:2" x14ac:dyDescent="0.25">
      <c r="A9912"/>
      <c r="B9912" s="152"/>
    </row>
    <row r="9913" spans="1:2" x14ac:dyDescent="0.25">
      <c r="A9913"/>
      <c r="B9913" s="152"/>
    </row>
    <row r="9914" spans="1:2" x14ac:dyDescent="0.25">
      <c r="A9914"/>
      <c r="B9914" s="152"/>
    </row>
    <row r="9915" spans="1:2" x14ac:dyDescent="0.25">
      <c r="A9915"/>
      <c r="B9915" s="152"/>
    </row>
    <row r="9916" spans="1:2" x14ac:dyDescent="0.25">
      <c r="A9916"/>
      <c r="B9916" s="152"/>
    </row>
    <row r="9917" spans="1:2" x14ac:dyDescent="0.25">
      <c r="A9917"/>
      <c r="B9917" s="152"/>
    </row>
    <row r="9918" spans="1:2" x14ac:dyDescent="0.25">
      <c r="A9918"/>
      <c r="B9918" s="152"/>
    </row>
    <row r="9919" spans="1:2" x14ac:dyDescent="0.25">
      <c r="A9919"/>
      <c r="B9919" s="152"/>
    </row>
    <row r="9920" spans="1:2" x14ac:dyDescent="0.25">
      <c r="A9920"/>
      <c r="B9920" s="152"/>
    </row>
    <row r="9921" spans="1:2" x14ac:dyDescent="0.25">
      <c r="A9921"/>
      <c r="B9921" s="152"/>
    </row>
    <row r="9922" spans="1:2" x14ac:dyDescent="0.25">
      <c r="A9922"/>
      <c r="B9922" s="152"/>
    </row>
    <row r="9923" spans="1:2" x14ac:dyDescent="0.25">
      <c r="A9923"/>
      <c r="B9923" s="152"/>
    </row>
    <row r="9924" spans="1:2" x14ac:dyDescent="0.25">
      <c r="A9924"/>
      <c r="B9924" s="152"/>
    </row>
    <row r="9925" spans="1:2" x14ac:dyDescent="0.25">
      <c r="A9925"/>
      <c r="B9925" s="152"/>
    </row>
    <row r="9926" spans="1:2" x14ac:dyDescent="0.25">
      <c r="A9926"/>
      <c r="B9926" s="152"/>
    </row>
    <row r="9927" spans="1:2" x14ac:dyDescent="0.25">
      <c r="A9927"/>
      <c r="B9927" s="152"/>
    </row>
    <row r="9928" spans="1:2" x14ac:dyDescent="0.25">
      <c r="A9928"/>
      <c r="B9928" s="152"/>
    </row>
    <row r="9929" spans="1:2" x14ac:dyDescent="0.25">
      <c r="A9929"/>
      <c r="B9929" s="152"/>
    </row>
    <row r="9930" spans="1:2" x14ac:dyDescent="0.25">
      <c r="A9930"/>
      <c r="B9930" s="152"/>
    </row>
    <row r="9931" spans="1:2" x14ac:dyDescent="0.25">
      <c r="A9931"/>
      <c r="B9931" s="152"/>
    </row>
    <row r="9932" spans="1:2" x14ac:dyDescent="0.25">
      <c r="A9932"/>
      <c r="B9932" s="152"/>
    </row>
    <row r="9933" spans="1:2" x14ac:dyDescent="0.25">
      <c r="A9933"/>
      <c r="B9933" s="152"/>
    </row>
    <row r="9934" spans="1:2" x14ac:dyDescent="0.25">
      <c r="A9934"/>
      <c r="B9934" s="152"/>
    </row>
    <row r="9935" spans="1:2" x14ac:dyDescent="0.25">
      <c r="A9935"/>
      <c r="B9935" s="152"/>
    </row>
    <row r="9936" spans="1:2" x14ac:dyDescent="0.25">
      <c r="A9936"/>
      <c r="B9936" s="152"/>
    </row>
    <row r="9937" spans="1:2" x14ac:dyDescent="0.25">
      <c r="A9937"/>
      <c r="B9937" s="152"/>
    </row>
    <row r="9938" spans="1:2" x14ac:dyDescent="0.25">
      <c r="A9938"/>
      <c r="B9938" s="152"/>
    </row>
    <row r="9939" spans="1:2" x14ac:dyDescent="0.25">
      <c r="A9939"/>
      <c r="B9939" s="152"/>
    </row>
    <row r="9940" spans="1:2" x14ac:dyDescent="0.25">
      <c r="A9940"/>
      <c r="B9940" s="152"/>
    </row>
    <row r="9941" spans="1:2" x14ac:dyDescent="0.25">
      <c r="A9941"/>
      <c r="B9941" s="152"/>
    </row>
    <row r="9942" spans="1:2" x14ac:dyDescent="0.25">
      <c r="A9942"/>
      <c r="B9942" s="152"/>
    </row>
    <row r="9943" spans="1:2" x14ac:dyDescent="0.25">
      <c r="A9943"/>
      <c r="B9943" s="152"/>
    </row>
    <row r="9944" spans="1:2" x14ac:dyDescent="0.25">
      <c r="A9944"/>
      <c r="B9944" s="152"/>
    </row>
    <row r="9945" spans="1:2" x14ac:dyDescent="0.25">
      <c r="A9945"/>
      <c r="B9945" s="152"/>
    </row>
    <row r="9946" spans="1:2" x14ac:dyDescent="0.25">
      <c r="A9946"/>
      <c r="B9946" s="152"/>
    </row>
    <row r="9947" spans="1:2" x14ac:dyDescent="0.25">
      <c r="A9947"/>
      <c r="B9947" s="152"/>
    </row>
    <row r="9948" spans="1:2" x14ac:dyDescent="0.25">
      <c r="A9948"/>
      <c r="B9948" s="152"/>
    </row>
    <row r="9949" spans="1:2" x14ac:dyDescent="0.25">
      <c r="A9949"/>
      <c r="B9949" s="152"/>
    </row>
    <row r="9950" spans="1:2" x14ac:dyDescent="0.25">
      <c r="A9950"/>
      <c r="B9950" s="152"/>
    </row>
    <row r="9951" spans="1:2" x14ac:dyDescent="0.25">
      <c r="A9951"/>
      <c r="B9951" s="152"/>
    </row>
    <row r="9952" spans="1:2" x14ac:dyDescent="0.25">
      <c r="A9952"/>
      <c r="B9952" s="152"/>
    </row>
    <row r="9953" spans="1:2" x14ac:dyDescent="0.25">
      <c r="A9953"/>
      <c r="B9953" s="152"/>
    </row>
    <row r="9954" spans="1:2" x14ac:dyDescent="0.25">
      <c r="A9954"/>
      <c r="B9954" s="152"/>
    </row>
    <row r="9955" spans="1:2" x14ac:dyDescent="0.25">
      <c r="A9955"/>
      <c r="B9955" s="152"/>
    </row>
    <row r="9956" spans="1:2" x14ac:dyDescent="0.25">
      <c r="A9956"/>
      <c r="B9956" s="152"/>
    </row>
    <row r="9957" spans="1:2" x14ac:dyDescent="0.25">
      <c r="A9957"/>
      <c r="B9957" s="152"/>
    </row>
    <row r="9958" spans="1:2" x14ac:dyDescent="0.25">
      <c r="A9958"/>
      <c r="B9958" s="152"/>
    </row>
    <row r="9959" spans="1:2" x14ac:dyDescent="0.25">
      <c r="A9959"/>
      <c r="B9959" s="152"/>
    </row>
    <row r="9960" spans="1:2" x14ac:dyDescent="0.25">
      <c r="A9960"/>
      <c r="B9960" s="152"/>
    </row>
    <row r="9961" spans="1:2" x14ac:dyDescent="0.25">
      <c r="A9961"/>
      <c r="B9961" s="152"/>
    </row>
    <row r="9962" spans="1:2" x14ac:dyDescent="0.25">
      <c r="A9962"/>
      <c r="B9962" s="152"/>
    </row>
    <row r="9963" spans="1:2" x14ac:dyDescent="0.25">
      <c r="A9963"/>
      <c r="B9963" s="152"/>
    </row>
    <row r="9964" spans="1:2" x14ac:dyDescent="0.25">
      <c r="A9964"/>
      <c r="B9964" s="152"/>
    </row>
    <row r="9965" spans="1:2" x14ac:dyDescent="0.25">
      <c r="A9965"/>
      <c r="B9965" s="152"/>
    </row>
    <row r="9966" spans="1:2" x14ac:dyDescent="0.25">
      <c r="A9966"/>
      <c r="B9966" s="152"/>
    </row>
    <row r="9967" spans="1:2" x14ac:dyDescent="0.25">
      <c r="A9967"/>
      <c r="B9967" s="152"/>
    </row>
    <row r="9968" spans="1:2" x14ac:dyDescent="0.25">
      <c r="A9968"/>
      <c r="B9968" s="152"/>
    </row>
    <row r="9969" spans="1:2" x14ac:dyDescent="0.25">
      <c r="A9969"/>
      <c r="B9969" s="152"/>
    </row>
    <row r="9970" spans="1:2" x14ac:dyDescent="0.25">
      <c r="A9970"/>
      <c r="B9970" s="152"/>
    </row>
    <row r="9971" spans="1:2" x14ac:dyDescent="0.25">
      <c r="A9971"/>
      <c r="B9971" s="152"/>
    </row>
    <row r="9972" spans="1:2" x14ac:dyDescent="0.25">
      <c r="A9972"/>
      <c r="B9972" s="152"/>
    </row>
    <row r="9973" spans="1:2" x14ac:dyDescent="0.25">
      <c r="A9973"/>
      <c r="B9973" s="152"/>
    </row>
    <row r="9974" spans="1:2" x14ac:dyDescent="0.25">
      <c r="A9974"/>
      <c r="B9974" s="152"/>
    </row>
    <row r="9975" spans="1:2" x14ac:dyDescent="0.25">
      <c r="A9975"/>
      <c r="B9975" s="152"/>
    </row>
    <row r="9976" spans="1:2" x14ac:dyDescent="0.25">
      <c r="A9976"/>
      <c r="B9976" s="152"/>
    </row>
    <row r="9977" spans="1:2" x14ac:dyDescent="0.25">
      <c r="A9977"/>
      <c r="B9977" s="152"/>
    </row>
    <row r="9978" spans="1:2" x14ac:dyDescent="0.25">
      <c r="A9978"/>
      <c r="B9978" s="152"/>
    </row>
    <row r="9979" spans="1:2" x14ac:dyDescent="0.25">
      <c r="A9979"/>
      <c r="B9979" s="152"/>
    </row>
    <row r="9980" spans="1:2" x14ac:dyDescent="0.25">
      <c r="A9980"/>
      <c r="B9980" s="152"/>
    </row>
    <row r="9981" spans="1:2" x14ac:dyDescent="0.25">
      <c r="A9981"/>
      <c r="B9981" s="152"/>
    </row>
    <row r="9982" spans="1:2" x14ac:dyDescent="0.25">
      <c r="A9982"/>
      <c r="B9982" s="152"/>
    </row>
    <row r="9983" spans="1:2" x14ac:dyDescent="0.25">
      <c r="A9983"/>
      <c r="B9983" s="152"/>
    </row>
    <row r="9984" spans="1:2" x14ac:dyDescent="0.25">
      <c r="A9984"/>
      <c r="B9984" s="152"/>
    </row>
    <row r="9985" spans="1:2" x14ac:dyDescent="0.25">
      <c r="A9985"/>
      <c r="B9985" s="152"/>
    </row>
    <row r="9986" spans="1:2" x14ac:dyDescent="0.25">
      <c r="A9986"/>
      <c r="B9986" s="152"/>
    </row>
    <row r="9987" spans="1:2" x14ac:dyDescent="0.25">
      <c r="A9987"/>
      <c r="B9987" s="152"/>
    </row>
    <row r="9988" spans="1:2" x14ac:dyDescent="0.25">
      <c r="A9988"/>
      <c r="B9988" s="152"/>
    </row>
    <row r="9989" spans="1:2" x14ac:dyDescent="0.25">
      <c r="A9989"/>
      <c r="B9989" s="152"/>
    </row>
    <row r="9990" spans="1:2" x14ac:dyDescent="0.25">
      <c r="A9990"/>
      <c r="B9990" s="152"/>
    </row>
    <row r="9991" spans="1:2" x14ac:dyDescent="0.25">
      <c r="A9991"/>
      <c r="B9991" s="152"/>
    </row>
    <row r="9992" spans="1:2" x14ac:dyDescent="0.25">
      <c r="A9992"/>
      <c r="B9992" s="152"/>
    </row>
    <row r="9993" spans="1:2" x14ac:dyDescent="0.25">
      <c r="A9993"/>
      <c r="B9993" s="152"/>
    </row>
    <row r="9994" spans="1:2" x14ac:dyDescent="0.25">
      <c r="A9994"/>
      <c r="B9994" s="152"/>
    </row>
    <row r="9995" spans="1:2" x14ac:dyDescent="0.25">
      <c r="A9995"/>
      <c r="B9995" s="152"/>
    </row>
    <row r="9996" spans="1:2" x14ac:dyDescent="0.25">
      <c r="A9996"/>
      <c r="B9996" s="152"/>
    </row>
    <row r="9997" spans="1:2" x14ac:dyDescent="0.25">
      <c r="A9997"/>
      <c r="B9997" s="152"/>
    </row>
    <row r="9998" spans="1:2" x14ac:dyDescent="0.25">
      <c r="A9998"/>
      <c r="B9998" s="152"/>
    </row>
    <row r="9999" spans="1:2" x14ac:dyDescent="0.25">
      <c r="A9999"/>
      <c r="B9999" s="152"/>
    </row>
    <row r="10000" spans="1:2" x14ac:dyDescent="0.25">
      <c r="A10000"/>
      <c r="B10000" s="152"/>
    </row>
    <row r="10001" spans="1:2" x14ac:dyDescent="0.25">
      <c r="A10001"/>
      <c r="B10001" s="152"/>
    </row>
    <row r="10002" spans="1:2" x14ac:dyDescent="0.25">
      <c r="A10002"/>
      <c r="B10002" s="152"/>
    </row>
    <row r="10003" spans="1:2" x14ac:dyDescent="0.25">
      <c r="A10003"/>
      <c r="B10003" s="152"/>
    </row>
    <row r="10004" spans="1:2" x14ac:dyDescent="0.25">
      <c r="A10004"/>
      <c r="B10004" s="152"/>
    </row>
    <row r="10005" spans="1:2" x14ac:dyDescent="0.25">
      <c r="A10005"/>
      <c r="B10005" s="152"/>
    </row>
    <row r="10006" spans="1:2" x14ac:dyDescent="0.25">
      <c r="A10006"/>
      <c r="B10006" s="152"/>
    </row>
    <row r="10007" spans="1:2" x14ac:dyDescent="0.25">
      <c r="A10007"/>
      <c r="B10007" s="152"/>
    </row>
    <row r="10008" spans="1:2" x14ac:dyDescent="0.25">
      <c r="A10008"/>
      <c r="B10008" s="152"/>
    </row>
    <row r="10009" spans="1:2" x14ac:dyDescent="0.25">
      <c r="A10009"/>
      <c r="B10009" s="152"/>
    </row>
    <row r="10010" spans="1:2" x14ac:dyDescent="0.25">
      <c r="A10010"/>
      <c r="B10010" s="152"/>
    </row>
    <row r="10011" spans="1:2" x14ac:dyDescent="0.25">
      <c r="A10011"/>
      <c r="B10011" s="152"/>
    </row>
    <row r="10012" spans="1:2" x14ac:dyDescent="0.25">
      <c r="A10012"/>
      <c r="B10012" s="152"/>
    </row>
    <row r="10013" spans="1:2" x14ac:dyDescent="0.25">
      <c r="A10013"/>
      <c r="B10013" s="152"/>
    </row>
    <row r="10014" spans="1:2" x14ac:dyDescent="0.25">
      <c r="A10014"/>
      <c r="B10014" s="152"/>
    </row>
    <row r="10015" spans="1:2" x14ac:dyDescent="0.25">
      <c r="A10015"/>
      <c r="B10015" s="152"/>
    </row>
    <row r="10016" spans="1:2" x14ac:dyDescent="0.25">
      <c r="A10016"/>
      <c r="B10016" s="152"/>
    </row>
    <row r="10017" spans="1:2" x14ac:dyDescent="0.25">
      <c r="A10017"/>
      <c r="B10017" s="152"/>
    </row>
    <row r="10018" spans="1:2" x14ac:dyDescent="0.25">
      <c r="A10018"/>
      <c r="B10018" s="152"/>
    </row>
    <row r="10019" spans="1:2" x14ac:dyDescent="0.25">
      <c r="A10019"/>
      <c r="B10019" s="152"/>
    </row>
    <row r="10020" spans="1:2" x14ac:dyDescent="0.25">
      <c r="A10020"/>
      <c r="B10020" s="152"/>
    </row>
    <row r="10021" spans="1:2" x14ac:dyDescent="0.25">
      <c r="A10021"/>
      <c r="B10021" s="152"/>
    </row>
    <row r="10022" spans="1:2" x14ac:dyDescent="0.25">
      <c r="A10022"/>
      <c r="B10022" s="152"/>
    </row>
    <row r="10023" spans="1:2" x14ac:dyDescent="0.25">
      <c r="A10023"/>
      <c r="B10023" s="152"/>
    </row>
    <row r="10024" spans="1:2" x14ac:dyDescent="0.25">
      <c r="A10024"/>
      <c r="B10024" s="152"/>
    </row>
    <row r="10025" spans="1:2" x14ac:dyDescent="0.25">
      <c r="A10025"/>
      <c r="B10025" s="152"/>
    </row>
    <row r="10026" spans="1:2" x14ac:dyDescent="0.25">
      <c r="A10026"/>
      <c r="B10026" s="152"/>
    </row>
    <row r="10027" spans="1:2" x14ac:dyDescent="0.25">
      <c r="A10027"/>
      <c r="B10027" s="152"/>
    </row>
    <row r="10028" spans="1:2" x14ac:dyDescent="0.25">
      <c r="A10028"/>
      <c r="B10028" s="152"/>
    </row>
    <row r="10029" spans="1:2" x14ac:dyDescent="0.25">
      <c r="A10029"/>
      <c r="B10029" s="152"/>
    </row>
    <row r="10030" spans="1:2" x14ac:dyDescent="0.25">
      <c r="A10030"/>
      <c r="B10030" s="152"/>
    </row>
    <row r="10031" spans="1:2" x14ac:dyDescent="0.25">
      <c r="A10031"/>
      <c r="B10031" s="152"/>
    </row>
    <row r="10032" spans="1:2" x14ac:dyDescent="0.25">
      <c r="A10032"/>
      <c r="B10032" s="152"/>
    </row>
    <row r="10033" spans="1:2" x14ac:dyDescent="0.25">
      <c r="A10033"/>
      <c r="B10033" s="152"/>
    </row>
    <row r="10034" spans="1:2" x14ac:dyDescent="0.25">
      <c r="A10034"/>
      <c r="B10034" s="152"/>
    </row>
    <row r="10035" spans="1:2" x14ac:dyDescent="0.25">
      <c r="A10035"/>
      <c r="B10035" s="152"/>
    </row>
    <row r="10036" spans="1:2" x14ac:dyDescent="0.25">
      <c r="A10036"/>
      <c r="B10036" s="152"/>
    </row>
    <row r="10037" spans="1:2" x14ac:dyDescent="0.25">
      <c r="A10037"/>
      <c r="B10037" s="152"/>
    </row>
    <row r="10038" spans="1:2" x14ac:dyDescent="0.25">
      <c r="A10038"/>
      <c r="B10038" s="152"/>
    </row>
    <row r="10039" spans="1:2" x14ac:dyDescent="0.25">
      <c r="A10039"/>
      <c r="B10039" s="152"/>
    </row>
    <row r="10040" spans="1:2" x14ac:dyDescent="0.25">
      <c r="A10040"/>
      <c r="B10040" s="152"/>
    </row>
    <row r="10041" spans="1:2" x14ac:dyDescent="0.25">
      <c r="A10041"/>
      <c r="B10041" s="152"/>
    </row>
    <row r="10042" spans="1:2" x14ac:dyDescent="0.25">
      <c r="A10042"/>
      <c r="B10042" s="152"/>
    </row>
    <row r="10043" spans="1:2" x14ac:dyDescent="0.25">
      <c r="A10043"/>
      <c r="B10043" s="152"/>
    </row>
    <row r="10044" spans="1:2" x14ac:dyDescent="0.25">
      <c r="A10044"/>
      <c r="B10044" s="152"/>
    </row>
    <row r="10045" spans="1:2" x14ac:dyDescent="0.25">
      <c r="A10045"/>
      <c r="B10045" s="152"/>
    </row>
    <row r="10046" spans="1:2" x14ac:dyDescent="0.25">
      <c r="A10046"/>
      <c r="B10046" s="152"/>
    </row>
    <row r="10047" spans="1:2" x14ac:dyDescent="0.25">
      <c r="A10047"/>
      <c r="B10047" s="152"/>
    </row>
    <row r="10048" spans="1:2" x14ac:dyDescent="0.25">
      <c r="A10048"/>
      <c r="B10048" s="152"/>
    </row>
    <row r="10049" spans="1:2" x14ac:dyDescent="0.25">
      <c r="A10049"/>
      <c r="B10049" s="152"/>
    </row>
    <row r="10050" spans="1:2" x14ac:dyDescent="0.25">
      <c r="A10050"/>
      <c r="B10050" s="152"/>
    </row>
    <row r="10051" spans="1:2" x14ac:dyDescent="0.25">
      <c r="A10051"/>
      <c r="B10051" s="152"/>
    </row>
    <row r="10052" spans="1:2" x14ac:dyDescent="0.25">
      <c r="A10052"/>
      <c r="B10052" s="152"/>
    </row>
    <row r="10053" spans="1:2" x14ac:dyDescent="0.25">
      <c r="A10053"/>
      <c r="B10053" s="152"/>
    </row>
    <row r="10054" spans="1:2" x14ac:dyDescent="0.25">
      <c r="A10054"/>
      <c r="B10054" s="152"/>
    </row>
    <row r="10055" spans="1:2" x14ac:dyDescent="0.25">
      <c r="A10055"/>
      <c r="B10055" s="152"/>
    </row>
    <row r="10056" spans="1:2" x14ac:dyDescent="0.25">
      <c r="A10056"/>
      <c r="B10056" s="152"/>
    </row>
    <row r="10057" spans="1:2" x14ac:dyDescent="0.25">
      <c r="A10057"/>
      <c r="B10057" s="152"/>
    </row>
    <row r="10058" spans="1:2" x14ac:dyDescent="0.25">
      <c r="A10058"/>
      <c r="B10058" s="152"/>
    </row>
    <row r="10059" spans="1:2" x14ac:dyDescent="0.25">
      <c r="A10059"/>
      <c r="B10059" s="152"/>
    </row>
    <row r="10060" spans="1:2" x14ac:dyDescent="0.25">
      <c r="A10060"/>
      <c r="B10060" s="152"/>
    </row>
    <row r="10061" spans="1:2" x14ac:dyDescent="0.25">
      <c r="A10061"/>
      <c r="B10061" s="152"/>
    </row>
    <row r="10062" spans="1:2" x14ac:dyDescent="0.25">
      <c r="A10062"/>
      <c r="B10062" s="152"/>
    </row>
    <row r="10063" spans="1:2" x14ac:dyDescent="0.25">
      <c r="A10063"/>
      <c r="B10063" s="152"/>
    </row>
    <row r="10064" spans="1:2" x14ac:dyDescent="0.25">
      <c r="A10064"/>
      <c r="B10064" s="152"/>
    </row>
    <row r="10065" spans="1:2" x14ac:dyDescent="0.25">
      <c r="A10065"/>
      <c r="B10065" s="152"/>
    </row>
    <row r="10066" spans="1:2" x14ac:dyDescent="0.25">
      <c r="A10066"/>
      <c r="B10066" s="152"/>
    </row>
    <row r="10067" spans="1:2" x14ac:dyDescent="0.25">
      <c r="A10067"/>
      <c r="B10067" s="152"/>
    </row>
    <row r="10068" spans="1:2" x14ac:dyDescent="0.25">
      <c r="A10068"/>
      <c r="B10068" s="152"/>
    </row>
    <row r="10069" spans="1:2" x14ac:dyDescent="0.25">
      <c r="A10069"/>
      <c r="B10069" s="152"/>
    </row>
    <row r="10070" spans="1:2" x14ac:dyDescent="0.25">
      <c r="A10070"/>
      <c r="B10070" s="152"/>
    </row>
    <row r="10071" spans="1:2" x14ac:dyDescent="0.25">
      <c r="A10071"/>
      <c r="B10071" s="152"/>
    </row>
    <row r="10072" spans="1:2" x14ac:dyDescent="0.25">
      <c r="A10072"/>
      <c r="B10072" s="152"/>
    </row>
    <row r="10073" spans="1:2" x14ac:dyDescent="0.25">
      <c r="A10073"/>
      <c r="B10073" s="152"/>
    </row>
    <row r="10074" spans="1:2" x14ac:dyDescent="0.25">
      <c r="A10074"/>
      <c r="B10074" s="152"/>
    </row>
    <row r="10075" spans="1:2" x14ac:dyDescent="0.25">
      <c r="A10075"/>
      <c r="B10075" s="152"/>
    </row>
    <row r="10076" spans="1:2" x14ac:dyDescent="0.25">
      <c r="A10076"/>
      <c r="B10076" s="152"/>
    </row>
    <row r="10077" spans="1:2" x14ac:dyDescent="0.25">
      <c r="A10077"/>
      <c r="B10077" s="152"/>
    </row>
    <row r="10078" spans="1:2" x14ac:dyDescent="0.25">
      <c r="A10078"/>
      <c r="B10078" s="152"/>
    </row>
    <row r="10079" spans="1:2" x14ac:dyDescent="0.25">
      <c r="A10079"/>
      <c r="B10079" s="152"/>
    </row>
    <row r="10080" spans="1:2" x14ac:dyDescent="0.25">
      <c r="A10080"/>
      <c r="B10080" s="152"/>
    </row>
    <row r="10081" spans="1:2" x14ac:dyDescent="0.25">
      <c r="A10081"/>
      <c r="B10081" s="152"/>
    </row>
    <row r="10082" spans="1:2" x14ac:dyDescent="0.25">
      <c r="A10082"/>
      <c r="B10082" s="152"/>
    </row>
    <row r="10083" spans="1:2" x14ac:dyDescent="0.25">
      <c r="A10083"/>
      <c r="B10083" s="152"/>
    </row>
    <row r="10084" spans="1:2" x14ac:dyDescent="0.25">
      <c r="A10084"/>
      <c r="B10084" s="152"/>
    </row>
    <row r="10085" spans="1:2" x14ac:dyDescent="0.25">
      <c r="A10085"/>
      <c r="B10085" s="152"/>
    </row>
    <row r="10086" spans="1:2" x14ac:dyDescent="0.25">
      <c r="A10086"/>
      <c r="B10086" s="152"/>
    </row>
    <row r="10087" spans="1:2" x14ac:dyDescent="0.25">
      <c r="A10087"/>
      <c r="B10087" s="152"/>
    </row>
    <row r="10088" spans="1:2" x14ac:dyDescent="0.25">
      <c r="A10088"/>
      <c r="B10088" s="152"/>
    </row>
    <row r="10089" spans="1:2" x14ac:dyDescent="0.25">
      <c r="A10089"/>
      <c r="B10089" s="152"/>
    </row>
    <row r="10090" spans="1:2" x14ac:dyDescent="0.25">
      <c r="A10090"/>
      <c r="B10090" s="152"/>
    </row>
    <row r="10091" spans="1:2" x14ac:dyDescent="0.25">
      <c r="A10091"/>
      <c r="B10091" s="152"/>
    </row>
    <row r="10092" spans="1:2" x14ac:dyDescent="0.25">
      <c r="A10092"/>
      <c r="B10092" s="152"/>
    </row>
    <row r="10093" spans="1:2" x14ac:dyDescent="0.25">
      <c r="A10093"/>
      <c r="B10093" s="152"/>
    </row>
    <row r="10094" spans="1:2" x14ac:dyDescent="0.25">
      <c r="A10094"/>
      <c r="B10094" s="152"/>
    </row>
    <row r="10095" spans="1:2" x14ac:dyDescent="0.25">
      <c r="A10095"/>
      <c r="B10095" s="152"/>
    </row>
    <row r="10096" spans="1:2" x14ac:dyDescent="0.25">
      <c r="A10096"/>
      <c r="B10096" s="152"/>
    </row>
    <row r="10097" spans="1:2" x14ac:dyDescent="0.25">
      <c r="A10097"/>
      <c r="B10097" s="152"/>
    </row>
    <row r="10098" spans="1:2" x14ac:dyDescent="0.25">
      <c r="A10098"/>
      <c r="B10098" s="152"/>
    </row>
    <row r="10099" spans="1:2" x14ac:dyDescent="0.25">
      <c r="A10099"/>
      <c r="B10099" s="152"/>
    </row>
    <row r="10100" spans="1:2" x14ac:dyDescent="0.25">
      <c r="A10100"/>
      <c r="B10100" s="152"/>
    </row>
    <row r="10101" spans="1:2" x14ac:dyDescent="0.25">
      <c r="A10101"/>
      <c r="B10101" s="152"/>
    </row>
    <row r="10102" spans="1:2" x14ac:dyDescent="0.25">
      <c r="A10102"/>
      <c r="B10102" s="152"/>
    </row>
    <row r="10103" spans="1:2" x14ac:dyDescent="0.25">
      <c r="A10103"/>
      <c r="B10103" s="152"/>
    </row>
    <row r="10104" spans="1:2" x14ac:dyDescent="0.25">
      <c r="A10104"/>
      <c r="B10104" s="152"/>
    </row>
    <row r="10105" spans="1:2" x14ac:dyDescent="0.25">
      <c r="A10105"/>
      <c r="B10105" s="152"/>
    </row>
    <row r="10106" spans="1:2" x14ac:dyDescent="0.25">
      <c r="A10106"/>
      <c r="B10106" s="152"/>
    </row>
    <row r="10107" spans="1:2" x14ac:dyDescent="0.25">
      <c r="A10107"/>
      <c r="B10107" s="152"/>
    </row>
    <row r="10108" spans="1:2" x14ac:dyDescent="0.25">
      <c r="A10108"/>
      <c r="B10108" s="152"/>
    </row>
    <row r="10109" spans="1:2" x14ac:dyDescent="0.25">
      <c r="A10109"/>
      <c r="B10109" s="152"/>
    </row>
    <row r="10110" spans="1:2" x14ac:dyDescent="0.25">
      <c r="A10110"/>
      <c r="B10110" s="152"/>
    </row>
    <row r="10111" spans="1:2" x14ac:dyDescent="0.25">
      <c r="A10111"/>
      <c r="B10111" s="152"/>
    </row>
    <row r="10112" spans="1:2" x14ac:dyDescent="0.25">
      <c r="A10112"/>
      <c r="B10112" s="152"/>
    </row>
    <row r="10113" spans="1:2" x14ac:dyDescent="0.25">
      <c r="A10113"/>
      <c r="B10113" s="152"/>
    </row>
    <row r="10114" spans="1:2" x14ac:dyDescent="0.25">
      <c r="A10114"/>
      <c r="B10114" s="152"/>
    </row>
    <row r="10115" spans="1:2" x14ac:dyDescent="0.25">
      <c r="A10115"/>
      <c r="B10115" s="152"/>
    </row>
    <row r="10116" spans="1:2" x14ac:dyDescent="0.25">
      <c r="A10116"/>
      <c r="B10116" s="152"/>
    </row>
    <row r="10117" spans="1:2" x14ac:dyDescent="0.25">
      <c r="A10117"/>
      <c r="B10117" s="152"/>
    </row>
    <row r="10118" spans="1:2" x14ac:dyDescent="0.25">
      <c r="A10118"/>
      <c r="B10118" s="152"/>
    </row>
    <row r="10119" spans="1:2" x14ac:dyDescent="0.25">
      <c r="A10119"/>
      <c r="B10119" s="152"/>
    </row>
    <row r="10120" spans="1:2" x14ac:dyDescent="0.25">
      <c r="A10120"/>
      <c r="B10120" s="152"/>
    </row>
    <row r="10121" spans="1:2" x14ac:dyDescent="0.25">
      <c r="A10121"/>
      <c r="B10121" s="152"/>
    </row>
    <row r="10122" spans="1:2" x14ac:dyDescent="0.25">
      <c r="A10122"/>
      <c r="B10122" s="152"/>
    </row>
    <row r="10123" spans="1:2" x14ac:dyDescent="0.25">
      <c r="A10123"/>
      <c r="B10123" s="152"/>
    </row>
    <row r="10124" spans="1:2" x14ac:dyDescent="0.25">
      <c r="A10124"/>
      <c r="B10124" s="152"/>
    </row>
    <row r="10125" spans="1:2" x14ac:dyDescent="0.25">
      <c r="A10125"/>
      <c r="B10125" s="152"/>
    </row>
    <row r="10126" spans="1:2" x14ac:dyDescent="0.25">
      <c r="A10126"/>
      <c r="B10126" s="152"/>
    </row>
    <row r="10127" spans="1:2" x14ac:dyDescent="0.25">
      <c r="A10127"/>
      <c r="B10127" s="152"/>
    </row>
    <row r="10128" spans="1:2" x14ac:dyDescent="0.25">
      <c r="A10128"/>
      <c r="B10128" s="152"/>
    </row>
    <row r="10129" spans="1:2" x14ac:dyDescent="0.25">
      <c r="A10129"/>
      <c r="B10129" s="152"/>
    </row>
    <row r="10130" spans="1:2" x14ac:dyDescent="0.25">
      <c r="A10130"/>
      <c r="B10130" s="152"/>
    </row>
    <row r="10131" spans="1:2" x14ac:dyDescent="0.25">
      <c r="A10131"/>
      <c r="B10131" s="152"/>
    </row>
    <row r="10132" spans="1:2" x14ac:dyDescent="0.25">
      <c r="A10132"/>
      <c r="B10132" s="152"/>
    </row>
    <row r="10133" spans="1:2" x14ac:dyDescent="0.25">
      <c r="A10133"/>
      <c r="B10133" s="152"/>
    </row>
    <row r="10134" spans="1:2" x14ac:dyDescent="0.25">
      <c r="A10134"/>
      <c r="B10134" s="152"/>
    </row>
    <row r="10135" spans="1:2" x14ac:dyDescent="0.25">
      <c r="A10135"/>
      <c r="B10135" s="152"/>
    </row>
    <row r="10136" spans="1:2" x14ac:dyDescent="0.25">
      <c r="A10136"/>
      <c r="B10136" s="152"/>
    </row>
    <row r="10137" spans="1:2" x14ac:dyDescent="0.25">
      <c r="A10137"/>
      <c r="B10137" s="152"/>
    </row>
    <row r="10138" spans="1:2" x14ac:dyDescent="0.25">
      <c r="A10138"/>
      <c r="B10138" s="152"/>
    </row>
    <row r="10139" spans="1:2" x14ac:dyDescent="0.25">
      <c r="A10139"/>
      <c r="B10139" s="152"/>
    </row>
    <row r="10140" spans="1:2" x14ac:dyDescent="0.25">
      <c r="A10140"/>
      <c r="B10140" s="152"/>
    </row>
    <row r="10141" spans="1:2" x14ac:dyDescent="0.25">
      <c r="A10141"/>
      <c r="B10141" s="152"/>
    </row>
    <row r="10142" spans="1:2" x14ac:dyDescent="0.25">
      <c r="A10142"/>
      <c r="B10142" s="152"/>
    </row>
    <row r="10143" spans="1:2" x14ac:dyDescent="0.25">
      <c r="A10143"/>
      <c r="B10143" s="152"/>
    </row>
    <row r="10144" spans="1:2" x14ac:dyDescent="0.25">
      <c r="A10144"/>
      <c r="B10144" s="152"/>
    </row>
    <row r="10145" spans="1:2" x14ac:dyDescent="0.25">
      <c r="A10145"/>
      <c r="B10145" s="152"/>
    </row>
    <row r="10146" spans="1:2" x14ac:dyDescent="0.25">
      <c r="A10146"/>
      <c r="B10146" s="152"/>
    </row>
    <row r="10147" spans="1:2" x14ac:dyDescent="0.25">
      <c r="A10147"/>
      <c r="B10147" s="152"/>
    </row>
    <row r="10148" spans="1:2" x14ac:dyDescent="0.25">
      <c r="A10148"/>
      <c r="B10148" s="152"/>
    </row>
    <row r="10149" spans="1:2" x14ac:dyDescent="0.25">
      <c r="A10149"/>
      <c r="B10149" s="152"/>
    </row>
    <row r="10150" spans="1:2" x14ac:dyDescent="0.25">
      <c r="A10150"/>
      <c r="B10150" s="152"/>
    </row>
    <row r="10151" spans="1:2" x14ac:dyDescent="0.25">
      <c r="A10151"/>
      <c r="B10151" s="152"/>
    </row>
    <row r="10152" spans="1:2" x14ac:dyDescent="0.25">
      <c r="A10152"/>
      <c r="B10152" s="152"/>
    </row>
    <row r="10153" spans="1:2" x14ac:dyDescent="0.25">
      <c r="A10153"/>
      <c r="B10153" s="152"/>
    </row>
    <row r="10154" spans="1:2" x14ac:dyDescent="0.25">
      <c r="A10154"/>
      <c r="B10154" s="152"/>
    </row>
    <row r="10155" spans="1:2" x14ac:dyDescent="0.25">
      <c r="A10155"/>
      <c r="B10155" s="152"/>
    </row>
    <row r="10156" spans="1:2" x14ac:dyDescent="0.25">
      <c r="A10156"/>
      <c r="B10156" s="152"/>
    </row>
    <row r="10157" spans="1:2" x14ac:dyDescent="0.25">
      <c r="A10157"/>
      <c r="B10157" s="152"/>
    </row>
    <row r="10158" spans="1:2" x14ac:dyDescent="0.25">
      <c r="A10158"/>
      <c r="B10158" s="152"/>
    </row>
    <row r="10159" spans="1:2" x14ac:dyDescent="0.25">
      <c r="A10159"/>
      <c r="B10159" s="152"/>
    </row>
    <row r="10160" spans="1:2" x14ac:dyDescent="0.25">
      <c r="A10160"/>
      <c r="B10160" s="152"/>
    </row>
    <row r="10161" spans="1:2" x14ac:dyDescent="0.25">
      <c r="A10161"/>
      <c r="B10161" s="152"/>
    </row>
    <row r="10162" spans="1:2" x14ac:dyDescent="0.25">
      <c r="A10162"/>
      <c r="B10162" s="152"/>
    </row>
    <row r="10163" spans="1:2" x14ac:dyDescent="0.25">
      <c r="A10163"/>
      <c r="B10163" s="152"/>
    </row>
    <row r="10164" spans="1:2" x14ac:dyDescent="0.25">
      <c r="A10164"/>
      <c r="B10164" s="152"/>
    </row>
    <row r="10165" spans="1:2" x14ac:dyDescent="0.25">
      <c r="A10165"/>
      <c r="B10165" s="152"/>
    </row>
    <row r="10166" spans="1:2" x14ac:dyDescent="0.25">
      <c r="A10166"/>
      <c r="B10166" s="152"/>
    </row>
    <row r="10167" spans="1:2" x14ac:dyDescent="0.25">
      <c r="A10167"/>
      <c r="B10167" s="152"/>
    </row>
    <row r="10168" spans="1:2" x14ac:dyDescent="0.25">
      <c r="A10168"/>
      <c r="B10168" s="152"/>
    </row>
    <row r="10169" spans="1:2" x14ac:dyDescent="0.25">
      <c r="A10169"/>
      <c r="B10169" s="152"/>
    </row>
    <row r="10170" spans="1:2" x14ac:dyDescent="0.25">
      <c r="A10170"/>
      <c r="B10170" s="152"/>
    </row>
    <row r="10171" spans="1:2" x14ac:dyDescent="0.25">
      <c r="A10171"/>
      <c r="B10171" s="152"/>
    </row>
    <row r="10172" spans="1:2" x14ac:dyDescent="0.25">
      <c r="A10172"/>
      <c r="B10172" s="152"/>
    </row>
    <row r="10173" spans="1:2" x14ac:dyDescent="0.25">
      <c r="A10173"/>
      <c r="B10173" s="152"/>
    </row>
    <row r="10174" spans="1:2" x14ac:dyDescent="0.25">
      <c r="A10174"/>
      <c r="B10174" s="152"/>
    </row>
    <row r="10175" spans="1:2" x14ac:dyDescent="0.25">
      <c r="A10175"/>
      <c r="B10175" s="152"/>
    </row>
    <row r="10176" spans="1:2" x14ac:dyDescent="0.25">
      <c r="A10176"/>
      <c r="B10176" s="152"/>
    </row>
    <row r="10177" spans="1:2" x14ac:dyDescent="0.25">
      <c r="A10177"/>
      <c r="B10177" s="152"/>
    </row>
    <row r="10178" spans="1:2" x14ac:dyDescent="0.25">
      <c r="A10178"/>
      <c r="B10178" s="152"/>
    </row>
    <row r="10179" spans="1:2" x14ac:dyDescent="0.25">
      <c r="A10179"/>
      <c r="B10179" s="152"/>
    </row>
    <row r="10180" spans="1:2" x14ac:dyDescent="0.25">
      <c r="A10180"/>
      <c r="B10180" s="152"/>
    </row>
    <row r="10181" spans="1:2" x14ac:dyDescent="0.25">
      <c r="A10181"/>
      <c r="B10181" s="152"/>
    </row>
    <row r="10182" spans="1:2" x14ac:dyDescent="0.25">
      <c r="A10182"/>
      <c r="B10182" s="152"/>
    </row>
    <row r="10183" spans="1:2" x14ac:dyDescent="0.25">
      <c r="A10183"/>
      <c r="B10183" s="152"/>
    </row>
    <row r="10184" spans="1:2" x14ac:dyDescent="0.25">
      <c r="A10184"/>
      <c r="B10184" s="152"/>
    </row>
    <row r="10185" spans="1:2" x14ac:dyDescent="0.25">
      <c r="A10185"/>
      <c r="B10185" s="152"/>
    </row>
    <row r="10186" spans="1:2" x14ac:dyDescent="0.25">
      <c r="A10186"/>
      <c r="B10186" s="152"/>
    </row>
    <row r="10187" spans="1:2" x14ac:dyDescent="0.25">
      <c r="A10187"/>
      <c r="B10187" s="152"/>
    </row>
    <row r="10188" spans="1:2" x14ac:dyDescent="0.25">
      <c r="A10188"/>
      <c r="B10188" s="152"/>
    </row>
    <row r="10189" spans="1:2" x14ac:dyDescent="0.25">
      <c r="A10189"/>
      <c r="B10189" s="152"/>
    </row>
    <row r="10190" spans="1:2" x14ac:dyDescent="0.25">
      <c r="A10190"/>
      <c r="B10190" s="152"/>
    </row>
    <row r="10191" spans="1:2" x14ac:dyDescent="0.25">
      <c r="A10191"/>
      <c r="B10191" s="152"/>
    </row>
    <row r="10192" spans="1:2" x14ac:dyDescent="0.25">
      <c r="A10192"/>
      <c r="B10192" s="152"/>
    </row>
    <row r="10193" spans="1:2" x14ac:dyDescent="0.25">
      <c r="A10193"/>
      <c r="B10193" s="152"/>
    </row>
    <row r="10194" spans="1:2" x14ac:dyDescent="0.25">
      <c r="A10194"/>
      <c r="B10194" s="152"/>
    </row>
    <row r="10195" spans="1:2" x14ac:dyDescent="0.25">
      <c r="A10195"/>
      <c r="B10195" s="152"/>
    </row>
    <row r="10196" spans="1:2" x14ac:dyDescent="0.25">
      <c r="A10196"/>
      <c r="B10196" s="152"/>
    </row>
    <row r="10197" spans="1:2" x14ac:dyDescent="0.25">
      <c r="A10197"/>
      <c r="B10197" s="152"/>
    </row>
    <row r="10198" spans="1:2" x14ac:dyDescent="0.25">
      <c r="A10198"/>
      <c r="B10198" s="152"/>
    </row>
    <row r="10199" spans="1:2" x14ac:dyDescent="0.25">
      <c r="A10199"/>
      <c r="B10199" s="152"/>
    </row>
    <row r="10200" spans="1:2" x14ac:dyDescent="0.25">
      <c r="A10200"/>
      <c r="B10200" s="152"/>
    </row>
    <row r="10201" spans="1:2" x14ac:dyDescent="0.25">
      <c r="A10201"/>
      <c r="B10201" s="152"/>
    </row>
    <row r="10202" spans="1:2" x14ac:dyDescent="0.25">
      <c r="A10202"/>
      <c r="B10202" s="152"/>
    </row>
    <row r="10203" spans="1:2" x14ac:dyDescent="0.25">
      <c r="A10203"/>
      <c r="B10203" s="152"/>
    </row>
    <row r="10204" spans="1:2" x14ac:dyDescent="0.25">
      <c r="A10204"/>
      <c r="B10204" s="152"/>
    </row>
    <row r="10205" spans="1:2" x14ac:dyDescent="0.25">
      <c r="A10205"/>
      <c r="B10205" s="152"/>
    </row>
    <row r="10206" spans="1:2" x14ac:dyDescent="0.25">
      <c r="A10206"/>
      <c r="B10206" s="152"/>
    </row>
    <row r="10207" spans="1:2" x14ac:dyDescent="0.25">
      <c r="A10207"/>
      <c r="B10207" s="152"/>
    </row>
    <row r="10208" spans="1:2" x14ac:dyDescent="0.25">
      <c r="A10208"/>
      <c r="B10208" s="152"/>
    </row>
    <row r="10209" spans="1:2" x14ac:dyDescent="0.25">
      <c r="A10209"/>
      <c r="B10209" s="152"/>
    </row>
    <row r="10210" spans="1:2" x14ac:dyDescent="0.25">
      <c r="A10210"/>
      <c r="B10210" s="152"/>
    </row>
    <row r="10211" spans="1:2" x14ac:dyDescent="0.25">
      <c r="A10211"/>
      <c r="B10211" s="152"/>
    </row>
    <row r="10212" spans="1:2" x14ac:dyDescent="0.25">
      <c r="A10212"/>
      <c r="B10212" s="152"/>
    </row>
    <row r="10213" spans="1:2" x14ac:dyDescent="0.25">
      <c r="A10213"/>
      <c r="B10213" s="152"/>
    </row>
    <row r="10214" spans="1:2" x14ac:dyDescent="0.25">
      <c r="A10214"/>
      <c r="B10214" s="152"/>
    </row>
    <row r="10215" spans="1:2" x14ac:dyDescent="0.25">
      <c r="A10215"/>
      <c r="B10215" s="152"/>
    </row>
    <row r="10216" spans="1:2" x14ac:dyDescent="0.25">
      <c r="A10216"/>
      <c r="B10216" s="152"/>
    </row>
    <row r="10217" spans="1:2" x14ac:dyDescent="0.25">
      <c r="A10217"/>
      <c r="B10217" s="152"/>
    </row>
    <row r="10218" spans="1:2" x14ac:dyDescent="0.25">
      <c r="A10218"/>
      <c r="B10218" s="152"/>
    </row>
    <row r="10219" spans="1:2" x14ac:dyDescent="0.25">
      <c r="A10219"/>
      <c r="B10219" s="152"/>
    </row>
    <row r="10220" spans="1:2" x14ac:dyDescent="0.25">
      <c r="A10220"/>
      <c r="B10220" s="152"/>
    </row>
    <row r="10221" spans="1:2" x14ac:dyDescent="0.25">
      <c r="A10221"/>
      <c r="B10221" s="152"/>
    </row>
    <row r="10222" spans="1:2" x14ac:dyDescent="0.25">
      <c r="A10222"/>
      <c r="B10222" s="152"/>
    </row>
    <row r="10223" spans="1:2" x14ac:dyDescent="0.25">
      <c r="A10223"/>
      <c r="B10223" s="152"/>
    </row>
    <row r="10224" spans="1:2" x14ac:dyDescent="0.25">
      <c r="A10224"/>
      <c r="B10224" s="152"/>
    </row>
    <row r="10225" spans="1:2" x14ac:dyDescent="0.25">
      <c r="A10225"/>
      <c r="B10225" s="152"/>
    </row>
    <row r="10226" spans="1:2" x14ac:dyDescent="0.25">
      <c r="A10226"/>
      <c r="B10226" s="152"/>
    </row>
    <row r="10227" spans="1:2" x14ac:dyDescent="0.25">
      <c r="A10227"/>
      <c r="B10227" s="152"/>
    </row>
    <row r="10228" spans="1:2" x14ac:dyDescent="0.25">
      <c r="A10228"/>
      <c r="B10228" s="152"/>
    </row>
    <row r="10229" spans="1:2" x14ac:dyDescent="0.25">
      <c r="A10229"/>
      <c r="B10229" s="152"/>
    </row>
    <row r="10230" spans="1:2" x14ac:dyDescent="0.25">
      <c r="A10230"/>
      <c r="B10230" s="152"/>
    </row>
    <row r="10231" spans="1:2" x14ac:dyDescent="0.25">
      <c r="A10231"/>
      <c r="B10231" s="152"/>
    </row>
    <row r="10232" spans="1:2" x14ac:dyDescent="0.25">
      <c r="A10232"/>
      <c r="B10232" s="152"/>
    </row>
    <row r="10233" spans="1:2" x14ac:dyDescent="0.25">
      <c r="A10233"/>
      <c r="B10233" s="152"/>
    </row>
    <row r="10234" spans="1:2" x14ac:dyDescent="0.25">
      <c r="A10234"/>
      <c r="B10234" s="152"/>
    </row>
    <row r="10235" spans="1:2" x14ac:dyDescent="0.25">
      <c r="A10235"/>
      <c r="B10235" s="152"/>
    </row>
    <row r="10236" spans="1:2" x14ac:dyDescent="0.25">
      <c r="A10236"/>
      <c r="B10236" s="152"/>
    </row>
    <row r="10237" spans="1:2" x14ac:dyDescent="0.25">
      <c r="A10237"/>
      <c r="B10237" s="152"/>
    </row>
    <row r="10238" spans="1:2" x14ac:dyDescent="0.25">
      <c r="A10238"/>
      <c r="B10238" s="152"/>
    </row>
    <row r="10239" spans="1:2" x14ac:dyDescent="0.25">
      <c r="A10239"/>
      <c r="B10239" s="152"/>
    </row>
    <row r="10240" spans="1:2" x14ac:dyDescent="0.25">
      <c r="A10240"/>
      <c r="B10240" s="152"/>
    </row>
    <row r="10241" spans="1:2" x14ac:dyDescent="0.25">
      <c r="A10241"/>
      <c r="B10241" s="152"/>
    </row>
    <row r="10242" spans="1:2" x14ac:dyDescent="0.25">
      <c r="A10242"/>
      <c r="B10242" s="152"/>
    </row>
    <row r="10243" spans="1:2" x14ac:dyDescent="0.25">
      <c r="A10243"/>
      <c r="B10243" s="152"/>
    </row>
    <row r="10244" spans="1:2" x14ac:dyDescent="0.25">
      <c r="A10244"/>
      <c r="B10244" s="152"/>
    </row>
    <row r="10245" spans="1:2" x14ac:dyDescent="0.25">
      <c r="A10245"/>
      <c r="B10245" s="152"/>
    </row>
    <row r="10246" spans="1:2" x14ac:dyDescent="0.25">
      <c r="A10246"/>
      <c r="B10246" s="152"/>
    </row>
    <row r="10247" spans="1:2" x14ac:dyDescent="0.25">
      <c r="A10247"/>
      <c r="B10247" s="152"/>
    </row>
    <row r="10248" spans="1:2" x14ac:dyDescent="0.25">
      <c r="A10248"/>
      <c r="B10248" s="152"/>
    </row>
    <row r="10249" spans="1:2" x14ac:dyDescent="0.25">
      <c r="A10249"/>
      <c r="B10249" s="152"/>
    </row>
    <row r="10250" spans="1:2" x14ac:dyDescent="0.25">
      <c r="A10250"/>
      <c r="B10250" s="152"/>
    </row>
    <row r="10251" spans="1:2" x14ac:dyDescent="0.25">
      <c r="A10251"/>
      <c r="B10251" s="152"/>
    </row>
    <row r="10252" spans="1:2" x14ac:dyDescent="0.25">
      <c r="A10252"/>
      <c r="B10252" s="152"/>
    </row>
    <row r="10253" spans="1:2" x14ac:dyDescent="0.25">
      <c r="A10253"/>
      <c r="B10253" s="152"/>
    </row>
    <row r="10254" spans="1:2" x14ac:dyDescent="0.25">
      <c r="A10254"/>
      <c r="B10254" s="152"/>
    </row>
    <row r="10255" spans="1:2" x14ac:dyDescent="0.25">
      <c r="A10255"/>
      <c r="B10255" s="152"/>
    </row>
    <row r="10256" spans="1:2" x14ac:dyDescent="0.25">
      <c r="A10256"/>
      <c r="B10256" s="152"/>
    </row>
    <row r="10257" spans="1:2" x14ac:dyDescent="0.25">
      <c r="A10257"/>
      <c r="B10257" s="152"/>
    </row>
    <row r="10258" spans="1:2" x14ac:dyDescent="0.25">
      <c r="A10258"/>
      <c r="B10258" s="152"/>
    </row>
    <row r="10259" spans="1:2" x14ac:dyDescent="0.25">
      <c r="A10259"/>
      <c r="B10259" s="152"/>
    </row>
    <row r="10260" spans="1:2" x14ac:dyDescent="0.25">
      <c r="A10260"/>
      <c r="B10260" s="152"/>
    </row>
    <row r="10261" spans="1:2" x14ac:dyDescent="0.25">
      <c r="A10261"/>
      <c r="B10261" s="152"/>
    </row>
    <row r="10262" spans="1:2" x14ac:dyDescent="0.25">
      <c r="A10262"/>
      <c r="B10262" s="152"/>
    </row>
    <row r="10263" spans="1:2" x14ac:dyDescent="0.25">
      <c r="A10263"/>
      <c r="B10263" s="152"/>
    </row>
    <row r="10264" spans="1:2" x14ac:dyDescent="0.25">
      <c r="A10264"/>
      <c r="B10264" s="152"/>
    </row>
    <row r="10265" spans="1:2" x14ac:dyDescent="0.25">
      <c r="A10265"/>
      <c r="B10265" s="152"/>
    </row>
    <row r="10266" spans="1:2" x14ac:dyDescent="0.25">
      <c r="A10266"/>
      <c r="B10266" s="152"/>
    </row>
    <row r="10267" spans="1:2" x14ac:dyDescent="0.25">
      <c r="A10267"/>
      <c r="B10267" s="152"/>
    </row>
    <row r="10268" spans="1:2" x14ac:dyDescent="0.25">
      <c r="A10268"/>
      <c r="B10268" s="152"/>
    </row>
    <row r="10269" spans="1:2" x14ac:dyDescent="0.25">
      <c r="A10269"/>
      <c r="B10269" s="152"/>
    </row>
    <row r="10270" spans="1:2" x14ac:dyDescent="0.25">
      <c r="A10270"/>
      <c r="B10270" s="152"/>
    </row>
    <row r="10271" spans="1:2" x14ac:dyDescent="0.25">
      <c r="A10271"/>
      <c r="B10271" s="152"/>
    </row>
    <row r="10272" spans="1:2" x14ac:dyDescent="0.25">
      <c r="A10272"/>
      <c r="B10272" s="152"/>
    </row>
    <row r="10273" spans="1:2" x14ac:dyDescent="0.25">
      <c r="A10273"/>
      <c r="B10273" s="152"/>
    </row>
    <row r="10274" spans="1:2" x14ac:dyDescent="0.25">
      <c r="A10274"/>
      <c r="B10274" s="152"/>
    </row>
    <row r="10275" spans="1:2" x14ac:dyDescent="0.25">
      <c r="A10275"/>
      <c r="B10275" s="152"/>
    </row>
    <row r="10276" spans="1:2" x14ac:dyDescent="0.25">
      <c r="A10276"/>
      <c r="B10276" s="152"/>
    </row>
    <row r="10277" spans="1:2" x14ac:dyDescent="0.25">
      <c r="A10277"/>
      <c r="B10277" s="152"/>
    </row>
    <row r="10278" spans="1:2" x14ac:dyDescent="0.25">
      <c r="A10278"/>
      <c r="B10278" s="152"/>
    </row>
    <row r="10279" spans="1:2" x14ac:dyDescent="0.25">
      <c r="A10279"/>
      <c r="B10279" s="152"/>
    </row>
    <row r="10280" spans="1:2" x14ac:dyDescent="0.25">
      <c r="A10280"/>
      <c r="B10280" s="152"/>
    </row>
    <row r="10281" spans="1:2" x14ac:dyDescent="0.25">
      <c r="A10281"/>
      <c r="B10281" s="152"/>
    </row>
    <row r="10282" spans="1:2" x14ac:dyDescent="0.25">
      <c r="A10282"/>
      <c r="B10282" s="152"/>
    </row>
    <row r="10283" spans="1:2" x14ac:dyDescent="0.25">
      <c r="A10283"/>
      <c r="B10283" s="152"/>
    </row>
    <row r="10284" spans="1:2" x14ac:dyDescent="0.25">
      <c r="A10284"/>
      <c r="B10284" s="152"/>
    </row>
    <row r="10285" spans="1:2" x14ac:dyDescent="0.25">
      <c r="A10285"/>
      <c r="B10285" s="152"/>
    </row>
    <row r="10286" spans="1:2" x14ac:dyDescent="0.25">
      <c r="A10286"/>
      <c r="B10286" s="152"/>
    </row>
    <row r="10287" spans="1:2" x14ac:dyDescent="0.25">
      <c r="A10287"/>
      <c r="B10287" s="152"/>
    </row>
    <row r="10288" spans="1:2" x14ac:dyDescent="0.25">
      <c r="A10288"/>
      <c r="B10288" s="152"/>
    </row>
    <row r="10289" spans="1:2" x14ac:dyDescent="0.25">
      <c r="A10289"/>
      <c r="B10289" s="152"/>
    </row>
    <row r="10290" spans="1:2" x14ac:dyDescent="0.25">
      <c r="A10290"/>
      <c r="B10290" s="152"/>
    </row>
    <row r="10291" spans="1:2" x14ac:dyDescent="0.25">
      <c r="A10291"/>
      <c r="B10291" s="152"/>
    </row>
    <row r="10292" spans="1:2" x14ac:dyDescent="0.25">
      <c r="A10292"/>
      <c r="B10292" s="152"/>
    </row>
    <row r="10293" spans="1:2" x14ac:dyDescent="0.25">
      <c r="A10293"/>
      <c r="B10293" s="152"/>
    </row>
    <row r="10294" spans="1:2" x14ac:dyDescent="0.25">
      <c r="A10294"/>
      <c r="B10294" s="152"/>
    </row>
    <row r="10295" spans="1:2" x14ac:dyDescent="0.25">
      <c r="A10295"/>
      <c r="B10295" s="152"/>
    </row>
    <row r="10296" spans="1:2" x14ac:dyDescent="0.25">
      <c r="A10296"/>
      <c r="B10296" s="152"/>
    </row>
    <row r="10297" spans="1:2" x14ac:dyDescent="0.25">
      <c r="A10297"/>
      <c r="B10297" s="152"/>
    </row>
    <row r="10298" spans="1:2" x14ac:dyDescent="0.25">
      <c r="A10298"/>
      <c r="B10298" s="152"/>
    </row>
    <row r="10299" spans="1:2" x14ac:dyDescent="0.25">
      <c r="A10299"/>
      <c r="B10299" s="152"/>
    </row>
    <row r="10300" spans="1:2" x14ac:dyDescent="0.25">
      <c r="A10300"/>
      <c r="B10300" s="152"/>
    </row>
    <row r="10301" spans="1:2" x14ac:dyDescent="0.25">
      <c r="A10301"/>
      <c r="B10301" s="152"/>
    </row>
    <row r="10302" spans="1:2" x14ac:dyDescent="0.25">
      <c r="A10302"/>
      <c r="B10302" s="152"/>
    </row>
    <row r="10303" spans="1:2" x14ac:dyDescent="0.25">
      <c r="A10303"/>
      <c r="B10303" s="152"/>
    </row>
    <row r="10304" spans="1:2" x14ac:dyDescent="0.25">
      <c r="A10304"/>
      <c r="B10304" s="152"/>
    </row>
    <row r="10305" spans="1:2" x14ac:dyDescent="0.25">
      <c r="A10305"/>
      <c r="B10305" s="152"/>
    </row>
    <row r="10306" spans="1:2" x14ac:dyDescent="0.25">
      <c r="A10306"/>
      <c r="B10306" s="152"/>
    </row>
    <row r="10307" spans="1:2" x14ac:dyDescent="0.25">
      <c r="A10307"/>
      <c r="B10307" s="152"/>
    </row>
    <row r="10308" spans="1:2" x14ac:dyDescent="0.25">
      <c r="A10308"/>
      <c r="B10308" s="152"/>
    </row>
    <row r="10309" spans="1:2" x14ac:dyDescent="0.25">
      <c r="A10309"/>
      <c r="B10309" s="152"/>
    </row>
    <row r="10310" spans="1:2" x14ac:dyDescent="0.25">
      <c r="A10310"/>
      <c r="B10310" s="152"/>
    </row>
    <row r="10311" spans="1:2" x14ac:dyDescent="0.25">
      <c r="A10311"/>
      <c r="B10311" s="152"/>
    </row>
    <row r="10312" spans="1:2" x14ac:dyDescent="0.25">
      <c r="A10312"/>
      <c r="B10312" s="152"/>
    </row>
    <row r="10313" spans="1:2" x14ac:dyDescent="0.25">
      <c r="A10313"/>
      <c r="B10313" s="152"/>
    </row>
    <row r="10314" spans="1:2" x14ac:dyDescent="0.25">
      <c r="A10314"/>
      <c r="B10314" s="152"/>
    </row>
    <row r="10315" spans="1:2" x14ac:dyDescent="0.25">
      <c r="A10315"/>
      <c r="B10315" s="152"/>
    </row>
    <row r="10316" spans="1:2" x14ac:dyDescent="0.25">
      <c r="A10316"/>
      <c r="B10316" s="152"/>
    </row>
    <row r="10317" spans="1:2" x14ac:dyDescent="0.25">
      <c r="A10317"/>
      <c r="B10317" s="152"/>
    </row>
    <row r="10318" spans="1:2" x14ac:dyDescent="0.25">
      <c r="A10318"/>
      <c r="B10318" s="152"/>
    </row>
    <row r="10319" spans="1:2" x14ac:dyDescent="0.25">
      <c r="A10319"/>
      <c r="B10319" s="152"/>
    </row>
    <row r="10320" spans="1:2" x14ac:dyDescent="0.25">
      <c r="A10320"/>
      <c r="B10320" s="152"/>
    </row>
    <row r="10321" spans="1:2" x14ac:dyDescent="0.25">
      <c r="A10321"/>
      <c r="B10321" s="152"/>
    </row>
    <row r="10322" spans="1:2" x14ac:dyDescent="0.25">
      <c r="A10322"/>
      <c r="B10322" s="152"/>
    </row>
    <row r="10323" spans="1:2" x14ac:dyDescent="0.25">
      <c r="A10323"/>
      <c r="B10323" s="152"/>
    </row>
    <row r="10324" spans="1:2" x14ac:dyDescent="0.25">
      <c r="A10324"/>
      <c r="B10324" s="152"/>
    </row>
    <row r="10325" spans="1:2" x14ac:dyDescent="0.25">
      <c r="A10325"/>
      <c r="B10325" s="152"/>
    </row>
    <row r="10326" spans="1:2" x14ac:dyDescent="0.25">
      <c r="A10326"/>
      <c r="B10326" s="152"/>
    </row>
    <row r="10327" spans="1:2" x14ac:dyDescent="0.25">
      <c r="A10327"/>
      <c r="B10327" s="152"/>
    </row>
    <row r="10328" spans="1:2" x14ac:dyDescent="0.25">
      <c r="A10328"/>
      <c r="B10328" s="152"/>
    </row>
    <row r="10329" spans="1:2" x14ac:dyDescent="0.25">
      <c r="A10329"/>
      <c r="B10329" s="152"/>
    </row>
    <row r="10330" spans="1:2" x14ac:dyDescent="0.25">
      <c r="A10330"/>
      <c r="B10330" s="152"/>
    </row>
    <row r="10331" spans="1:2" x14ac:dyDescent="0.25">
      <c r="A10331"/>
      <c r="B10331" s="152"/>
    </row>
    <row r="10332" spans="1:2" x14ac:dyDescent="0.25">
      <c r="A10332"/>
      <c r="B10332" s="152"/>
    </row>
    <row r="10333" spans="1:2" x14ac:dyDescent="0.25">
      <c r="A10333"/>
      <c r="B10333" s="152"/>
    </row>
    <row r="10334" spans="1:2" x14ac:dyDescent="0.25">
      <c r="A10334"/>
      <c r="B10334" s="152"/>
    </row>
    <row r="10335" spans="1:2" x14ac:dyDescent="0.25">
      <c r="A10335"/>
      <c r="B10335" s="152"/>
    </row>
    <row r="10336" spans="1:2" x14ac:dyDescent="0.25">
      <c r="A10336"/>
      <c r="B10336" s="152"/>
    </row>
    <row r="10337" spans="1:2" x14ac:dyDescent="0.25">
      <c r="A10337"/>
      <c r="B10337" s="152"/>
    </row>
    <row r="10338" spans="1:2" x14ac:dyDescent="0.25">
      <c r="A10338"/>
      <c r="B10338" s="152"/>
    </row>
    <row r="10339" spans="1:2" x14ac:dyDescent="0.25">
      <c r="A10339"/>
      <c r="B10339" s="152"/>
    </row>
    <row r="10340" spans="1:2" x14ac:dyDescent="0.25">
      <c r="A10340"/>
      <c r="B10340" s="152"/>
    </row>
    <row r="10341" spans="1:2" x14ac:dyDescent="0.25">
      <c r="A10341"/>
      <c r="B10341" s="152"/>
    </row>
    <row r="10342" spans="1:2" x14ac:dyDescent="0.25">
      <c r="A10342"/>
      <c r="B10342" s="152"/>
    </row>
    <row r="10343" spans="1:2" x14ac:dyDescent="0.25">
      <c r="A10343"/>
      <c r="B10343" s="152"/>
    </row>
    <row r="10344" spans="1:2" x14ac:dyDescent="0.25">
      <c r="A10344"/>
      <c r="B10344" s="152"/>
    </row>
    <row r="10345" spans="1:2" x14ac:dyDescent="0.25">
      <c r="A10345"/>
      <c r="B10345" s="152"/>
    </row>
    <row r="10346" spans="1:2" x14ac:dyDescent="0.25">
      <c r="A10346"/>
      <c r="B10346" s="152"/>
    </row>
    <row r="10347" spans="1:2" x14ac:dyDescent="0.25">
      <c r="A10347"/>
      <c r="B10347" s="152"/>
    </row>
    <row r="10348" spans="1:2" x14ac:dyDescent="0.25">
      <c r="A10348"/>
      <c r="B10348" s="152"/>
    </row>
    <row r="10349" spans="1:2" x14ac:dyDescent="0.25">
      <c r="A10349"/>
      <c r="B10349" s="152"/>
    </row>
    <row r="10350" spans="1:2" x14ac:dyDescent="0.25">
      <c r="A10350"/>
      <c r="B10350" s="152"/>
    </row>
    <row r="10351" spans="1:2" x14ac:dyDescent="0.25">
      <c r="A10351"/>
      <c r="B10351" s="152"/>
    </row>
    <row r="10352" spans="1:2" x14ac:dyDescent="0.25">
      <c r="A10352"/>
      <c r="B10352" s="152"/>
    </row>
    <row r="10353" spans="1:2" x14ac:dyDescent="0.25">
      <c r="A10353"/>
      <c r="B10353" s="152"/>
    </row>
    <row r="10354" spans="1:2" x14ac:dyDescent="0.25">
      <c r="A10354"/>
      <c r="B10354" s="152"/>
    </row>
    <row r="10355" spans="1:2" x14ac:dyDescent="0.25">
      <c r="A10355"/>
      <c r="B10355" s="152"/>
    </row>
    <row r="10356" spans="1:2" x14ac:dyDescent="0.25">
      <c r="A10356"/>
      <c r="B10356" s="152"/>
    </row>
    <row r="10357" spans="1:2" x14ac:dyDescent="0.25">
      <c r="A10357"/>
      <c r="B10357" s="152"/>
    </row>
    <row r="10358" spans="1:2" x14ac:dyDescent="0.25">
      <c r="A10358"/>
      <c r="B10358" s="152"/>
    </row>
    <row r="10359" spans="1:2" x14ac:dyDescent="0.25">
      <c r="A10359"/>
      <c r="B10359" s="152"/>
    </row>
    <row r="10360" spans="1:2" x14ac:dyDescent="0.25">
      <c r="A10360"/>
      <c r="B10360" s="152"/>
    </row>
    <row r="10361" spans="1:2" x14ac:dyDescent="0.25">
      <c r="A10361"/>
      <c r="B10361" s="152"/>
    </row>
    <row r="10362" spans="1:2" x14ac:dyDescent="0.25">
      <c r="A10362"/>
      <c r="B10362" s="152"/>
    </row>
    <row r="10363" spans="1:2" x14ac:dyDescent="0.25">
      <c r="A10363"/>
      <c r="B10363" s="152"/>
    </row>
    <row r="10364" spans="1:2" x14ac:dyDescent="0.25">
      <c r="A10364"/>
      <c r="B10364" s="152"/>
    </row>
    <row r="10365" spans="1:2" x14ac:dyDescent="0.25">
      <c r="A10365"/>
      <c r="B10365" s="152"/>
    </row>
    <row r="10366" spans="1:2" x14ac:dyDescent="0.25">
      <c r="A10366"/>
      <c r="B10366" s="152"/>
    </row>
    <row r="10367" spans="1:2" x14ac:dyDescent="0.25">
      <c r="A10367"/>
      <c r="B10367" s="152"/>
    </row>
    <row r="10368" spans="1:2" x14ac:dyDescent="0.25">
      <c r="A10368"/>
      <c r="B10368" s="152"/>
    </row>
    <row r="10369" spans="1:2" x14ac:dyDescent="0.25">
      <c r="A10369"/>
      <c r="B10369" s="152"/>
    </row>
    <row r="10370" spans="1:2" x14ac:dyDescent="0.25">
      <c r="A10370"/>
      <c r="B10370" s="152"/>
    </row>
    <row r="10371" spans="1:2" x14ac:dyDescent="0.25">
      <c r="A10371"/>
      <c r="B10371" s="152"/>
    </row>
    <row r="10372" spans="1:2" x14ac:dyDescent="0.25">
      <c r="A10372"/>
      <c r="B10372" s="152"/>
    </row>
    <row r="10373" spans="1:2" x14ac:dyDescent="0.25">
      <c r="A10373"/>
      <c r="B10373" s="152"/>
    </row>
    <row r="10374" spans="1:2" x14ac:dyDescent="0.25">
      <c r="A10374"/>
      <c r="B10374" s="152"/>
    </row>
    <row r="10375" spans="1:2" x14ac:dyDescent="0.25">
      <c r="A10375"/>
      <c r="B10375" s="152"/>
    </row>
    <row r="10376" spans="1:2" x14ac:dyDescent="0.25">
      <c r="A10376"/>
      <c r="B10376" s="152"/>
    </row>
    <row r="10377" spans="1:2" x14ac:dyDescent="0.25">
      <c r="A10377"/>
      <c r="B10377" s="152"/>
    </row>
    <row r="10378" spans="1:2" x14ac:dyDescent="0.25">
      <c r="A10378"/>
      <c r="B10378" s="152"/>
    </row>
    <row r="10379" spans="1:2" x14ac:dyDescent="0.25">
      <c r="A10379"/>
      <c r="B10379" s="152"/>
    </row>
    <row r="10380" spans="1:2" x14ac:dyDescent="0.25">
      <c r="A10380"/>
      <c r="B10380" s="152"/>
    </row>
    <row r="10381" spans="1:2" x14ac:dyDescent="0.25">
      <c r="A10381"/>
      <c r="B10381" s="152"/>
    </row>
    <row r="10382" spans="1:2" x14ac:dyDescent="0.25">
      <c r="A10382"/>
      <c r="B10382" s="152"/>
    </row>
    <row r="10383" spans="1:2" x14ac:dyDescent="0.25">
      <c r="A10383"/>
      <c r="B10383" s="152"/>
    </row>
    <row r="10384" spans="1:2" x14ac:dyDescent="0.25">
      <c r="A10384"/>
      <c r="B10384" s="152"/>
    </row>
    <row r="10385" spans="1:2" x14ac:dyDescent="0.25">
      <c r="A10385"/>
      <c r="B10385" s="152"/>
    </row>
    <row r="10386" spans="1:2" x14ac:dyDescent="0.25">
      <c r="A10386"/>
      <c r="B10386" s="152"/>
    </row>
    <row r="10387" spans="1:2" x14ac:dyDescent="0.25">
      <c r="A10387"/>
      <c r="B10387" s="152"/>
    </row>
    <row r="10388" spans="1:2" x14ac:dyDescent="0.25">
      <c r="A10388"/>
      <c r="B10388" s="152"/>
    </row>
    <row r="10389" spans="1:2" x14ac:dyDescent="0.25">
      <c r="A10389"/>
      <c r="B10389" s="152"/>
    </row>
    <row r="10390" spans="1:2" x14ac:dyDescent="0.25">
      <c r="A10390"/>
      <c r="B10390" s="152"/>
    </row>
    <row r="10391" spans="1:2" x14ac:dyDescent="0.25">
      <c r="A10391"/>
      <c r="B10391" s="152"/>
    </row>
    <row r="10392" spans="1:2" x14ac:dyDescent="0.25">
      <c r="A10392"/>
      <c r="B10392" s="152"/>
    </row>
    <row r="10393" spans="1:2" x14ac:dyDescent="0.25">
      <c r="A10393"/>
      <c r="B10393" s="152"/>
    </row>
    <row r="10394" spans="1:2" x14ac:dyDescent="0.25">
      <c r="A10394"/>
      <c r="B10394" s="152"/>
    </row>
    <row r="10395" spans="1:2" x14ac:dyDescent="0.25">
      <c r="A10395"/>
      <c r="B10395" s="152"/>
    </row>
    <row r="10396" spans="1:2" x14ac:dyDescent="0.25">
      <c r="A10396"/>
      <c r="B10396" s="152"/>
    </row>
    <row r="10397" spans="1:2" x14ac:dyDescent="0.25">
      <c r="A10397"/>
      <c r="B10397" s="152"/>
    </row>
    <row r="10398" spans="1:2" x14ac:dyDescent="0.25">
      <c r="A10398"/>
      <c r="B10398" s="152"/>
    </row>
    <row r="10399" spans="1:2" x14ac:dyDescent="0.25">
      <c r="A10399"/>
      <c r="B10399" s="152"/>
    </row>
    <row r="10400" spans="1:2" x14ac:dyDescent="0.25">
      <c r="A10400"/>
      <c r="B10400" s="152"/>
    </row>
    <row r="10401" spans="1:2" x14ac:dyDescent="0.25">
      <c r="A10401"/>
      <c r="B10401" s="152"/>
    </row>
    <row r="10402" spans="1:2" x14ac:dyDescent="0.25">
      <c r="A10402"/>
      <c r="B10402" s="152"/>
    </row>
    <row r="10403" spans="1:2" x14ac:dyDescent="0.25">
      <c r="A10403"/>
      <c r="B10403" s="152"/>
    </row>
    <row r="10404" spans="1:2" x14ac:dyDescent="0.25">
      <c r="A10404"/>
      <c r="B10404" s="152"/>
    </row>
    <row r="10405" spans="1:2" x14ac:dyDescent="0.25">
      <c r="A10405"/>
      <c r="B10405" s="152"/>
    </row>
    <row r="10406" spans="1:2" x14ac:dyDescent="0.25">
      <c r="A10406"/>
      <c r="B10406" s="152"/>
    </row>
    <row r="10407" spans="1:2" x14ac:dyDescent="0.25">
      <c r="A10407"/>
      <c r="B10407" s="152"/>
    </row>
    <row r="10408" spans="1:2" x14ac:dyDescent="0.25">
      <c r="A10408"/>
      <c r="B10408" s="152"/>
    </row>
    <row r="10409" spans="1:2" x14ac:dyDescent="0.25">
      <c r="A10409"/>
      <c r="B10409" s="152"/>
    </row>
    <row r="10410" spans="1:2" x14ac:dyDescent="0.25">
      <c r="A10410"/>
      <c r="B10410" s="152"/>
    </row>
    <row r="10411" spans="1:2" x14ac:dyDescent="0.25">
      <c r="A10411"/>
      <c r="B10411" s="152"/>
    </row>
    <row r="10412" spans="1:2" x14ac:dyDescent="0.25">
      <c r="A10412"/>
      <c r="B10412" s="152"/>
    </row>
    <row r="10413" spans="1:2" x14ac:dyDescent="0.25">
      <c r="A10413"/>
      <c r="B10413" s="152"/>
    </row>
    <row r="10414" spans="1:2" x14ac:dyDescent="0.25">
      <c r="A10414"/>
      <c r="B10414" s="152"/>
    </row>
    <row r="10415" spans="1:2" x14ac:dyDescent="0.25">
      <c r="A10415"/>
      <c r="B10415" s="152"/>
    </row>
    <row r="10416" spans="1:2" x14ac:dyDescent="0.25">
      <c r="A10416"/>
      <c r="B10416" s="152"/>
    </row>
    <row r="10417" spans="1:2" x14ac:dyDescent="0.25">
      <c r="A10417"/>
      <c r="B10417" s="152"/>
    </row>
    <row r="10418" spans="1:2" x14ac:dyDescent="0.25">
      <c r="A10418"/>
      <c r="B10418" s="152"/>
    </row>
    <row r="10419" spans="1:2" x14ac:dyDescent="0.25">
      <c r="A10419"/>
      <c r="B10419" s="152"/>
    </row>
    <row r="10420" spans="1:2" x14ac:dyDescent="0.25">
      <c r="A10420"/>
      <c r="B10420" s="152"/>
    </row>
    <row r="10421" spans="1:2" x14ac:dyDescent="0.25">
      <c r="A10421"/>
      <c r="B10421" s="152"/>
    </row>
    <row r="10422" spans="1:2" x14ac:dyDescent="0.25">
      <c r="A10422"/>
      <c r="B10422" s="152"/>
    </row>
    <row r="10423" spans="1:2" x14ac:dyDescent="0.25">
      <c r="A10423"/>
      <c r="B10423" s="152"/>
    </row>
    <row r="10424" spans="1:2" x14ac:dyDescent="0.25">
      <c r="A10424"/>
      <c r="B10424" s="152"/>
    </row>
    <row r="10425" spans="1:2" x14ac:dyDescent="0.25">
      <c r="A10425"/>
      <c r="B10425" s="152"/>
    </row>
    <row r="10426" spans="1:2" x14ac:dyDescent="0.25">
      <c r="A10426"/>
      <c r="B10426" s="152"/>
    </row>
    <row r="10427" spans="1:2" x14ac:dyDescent="0.25">
      <c r="A10427"/>
      <c r="B10427" s="152"/>
    </row>
    <row r="10428" spans="1:2" x14ac:dyDescent="0.25">
      <c r="A10428"/>
      <c r="B10428" s="152"/>
    </row>
    <row r="10429" spans="1:2" x14ac:dyDescent="0.25">
      <c r="A10429"/>
      <c r="B10429" s="152"/>
    </row>
    <row r="10430" spans="1:2" x14ac:dyDescent="0.25">
      <c r="A10430"/>
      <c r="B10430" s="152"/>
    </row>
    <row r="10431" spans="1:2" x14ac:dyDescent="0.25">
      <c r="A10431"/>
      <c r="B10431" s="152"/>
    </row>
    <row r="10432" spans="1:2" x14ac:dyDescent="0.25">
      <c r="A10432"/>
      <c r="B10432" s="152"/>
    </row>
    <row r="10433" spans="1:2" x14ac:dyDescent="0.25">
      <c r="A10433"/>
      <c r="B10433" s="152"/>
    </row>
    <row r="10434" spans="1:2" x14ac:dyDescent="0.25">
      <c r="A10434"/>
      <c r="B10434" s="152"/>
    </row>
    <row r="10435" spans="1:2" x14ac:dyDescent="0.25">
      <c r="A10435"/>
      <c r="B10435" s="152"/>
    </row>
    <row r="10436" spans="1:2" x14ac:dyDescent="0.25">
      <c r="A10436"/>
      <c r="B10436" s="152"/>
    </row>
    <row r="10437" spans="1:2" x14ac:dyDescent="0.25">
      <c r="A10437"/>
      <c r="B10437" s="152"/>
    </row>
    <row r="10438" spans="1:2" x14ac:dyDescent="0.25">
      <c r="A10438"/>
      <c r="B10438" s="152"/>
    </row>
    <row r="10439" spans="1:2" x14ac:dyDescent="0.25">
      <c r="A10439"/>
      <c r="B10439" s="152"/>
    </row>
    <row r="10440" spans="1:2" x14ac:dyDescent="0.25">
      <c r="A10440"/>
      <c r="B10440" s="152"/>
    </row>
    <row r="10441" spans="1:2" x14ac:dyDescent="0.25">
      <c r="A10441"/>
      <c r="B10441" s="152"/>
    </row>
    <row r="10442" spans="1:2" x14ac:dyDescent="0.25">
      <c r="A10442"/>
      <c r="B10442" s="152"/>
    </row>
    <row r="10443" spans="1:2" x14ac:dyDescent="0.25">
      <c r="A10443"/>
      <c r="B10443" s="152"/>
    </row>
    <row r="10444" spans="1:2" x14ac:dyDescent="0.25">
      <c r="A10444"/>
      <c r="B10444" s="152"/>
    </row>
    <row r="10445" spans="1:2" x14ac:dyDescent="0.25">
      <c r="A10445"/>
      <c r="B10445" s="152"/>
    </row>
    <row r="10446" spans="1:2" x14ac:dyDescent="0.25">
      <c r="A10446"/>
      <c r="B10446" s="152"/>
    </row>
    <row r="10447" spans="1:2" x14ac:dyDescent="0.25">
      <c r="A10447"/>
      <c r="B10447" s="152"/>
    </row>
    <row r="10448" spans="1:2" x14ac:dyDescent="0.25">
      <c r="A10448"/>
      <c r="B10448" s="152"/>
    </row>
    <row r="10449" spans="1:2" x14ac:dyDescent="0.25">
      <c r="A10449"/>
      <c r="B10449" s="152"/>
    </row>
    <row r="10450" spans="1:2" x14ac:dyDescent="0.25">
      <c r="A10450"/>
      <c r="B10450" s="152"/>
    </row>
    <row r="10451" spans="1:2" x14ac:dyDescent="0.25">
      <c r="A10451"/>
      <c r="B10451" s="152"/>
    </row>
    <row r="10452" spans="1:2" x14ac:dyDescent="0.25">
      <c r="A10452"/>
      <c r="B10452" s="152"/>
    </row>
    <row r="10453" spans="1:2" x14ac:dyDescent="0.25">
      <c r="A10453"/>
      <c r="B10453" s="152"/>
    </row>
    <row r="10454" spans="1:2" x14ac:dyDescent="0.25">
      <c r="A10454"/>
      <c r="B10454" s="152"/>
    </row>
    <row r="10455" spans="1:2" x14ac:dyDescent="0.25">
      <c r="A10455"/>
      <c r="B10455" s="152"/>
    </row>
    <row r="10456" spans="1:2" x14ac:dyDescent="0.25">
      <c r="A10456"/>
      <c r="B10456" s="152"/>
    </row>
    <row r="10457" spans="1:2" x14ac:dyDescent="0.25">
      <c r="A10457"/>
      <c r="B10457" s="152"/>
    </row>
    <row r="10458" spans="1:2" x14ac:dyDescent="0.25">
      <c r="A10458"/>
      <c r="B10458" s="152"/>
    </row>
    <row r="10459" spans="1:2" x14ac:dyDescent="0.25">
      <c r="A10459"/>
      <c r="B10459" s="152"/>
    </row>
    <row r="10460" spans="1:2" x14ac:dyDescent="0.25">
      <c r="A10460"/>
      <c r="B10460" s="152"/>
    </row>
    <row r="10461" spans="1:2" x14ac:dyDescent="0.25">
      <c r="A10461"/>
      <c r="B10461" s="152"/>
    </row>
    <row r="10462" spans="1:2" x14ac:dyDescent="0.25">
      <c r="A10462"/>
      <c r="B10462" s="152"/>
    </row>
    <row r="10463" spans="1:2" x14ac:dyDescent="0.25">
      <c r="A10463"/>
      <c r="B10463" s="152"/>
    </row>
    <row r="10464" spans="1:2" x14ac:dyDescent="0.25">
      <c r="A10464"/>
      <c r="B10464" s="152"/>
    </row>
    <row r="10465" spans="1:2" x14ac:dyDescent="0.25">
      <c r="A10465"/>
      <c r="B10465" s="152"/>
    </row>
    <row r="10466" spans="1:2" x14ac:dyDescent="0.25">
      <c r="A10466"/>
      <c r="B10466" s="152"/>
    </row>
    <row r="10467" spans="1:2" x14ac:dyDescent="0.25">
      <c r="A10467"/>
      <c r="B10467" s="152"/>
    </row>
    <row r="10468" spans="1:2" x14ac:dyDescent="0.25">
      <c r="A10468"/>
      <c r="B10468" s="152"/>
    </row>
    <row r="10469" spans="1:2" x14ac:dyDescent="0.25">
      <c r="A10469"/>
      <c r="B10469" s="152"/>
    </row>
    <row r="10470" spans="1:2" x14ac:dyDescent="0.25">
      <c r="A10470"/>
      <c r="B10470" s="152"/>
    </row>
    <row r="10471" spans="1:2" x14ac:dyDescent="0.25">
      <c r="A10471"/>
      <c r="B10471" s="152"/>
    </row>
    <row r="10472" spans="1:2" x14ac:dyDescent="0.25">
      <c r="A10472"/>
      <c r="B10472" s="152"/>
    </row>
    <row r="10473" spans="1:2" x14ac:dyDescent="0.25">
      <c r="A10473"/>
      <c r="B10473" s="152"/>
    </row>
    <row r="10474" spans="1:2" x14ac:dyDescent="0.25">
      <c r="A10474"/>
      <c r="B10474" s="152"/>
    </row>
    <row r="10475" spans="1:2" x14ac:dyDescent="0.25">
      <c r="A10475"/>
      <c r="B10475" s="152"/>
    </row>
    <row r="10476" spans="1:2" x14ac:dyDescent="0.25">
      <c r="A10476"/>
      <c r="B10476" s="152"/>
    </row>
    <row r="10477" spans="1:2" x14ac:dyDescent="0.25">
      <c r="A10477"/>
      <c r="B10477" s="152"/>
    </row>
    <row r="10478" spans="1:2" x14ac:dyDescent="0.25">
      <c r="A10478"/>
      <c r="B10478" s="152"/>
    </row>
    <row r="10479" spans="1:2" x14ac:dyDescent="0.25">
      <c r="A10479"/>
      <c r="B10479" s="152"/>
    </row>
    <row r="10480" spans="1:2" x14ac:dyDescent="0.25">
      <c r="A10480"/>
      <c r="B10480" s="152"/>
    </row>
    <row r="10481" spans="1:2" x14ac:dyDescent="0.25">
      <c r="A10481"/>
      <c r="B10481" s="152"/>
    </row>
    <row r="10482" spans="1:2" x14ac:dyDescent="0.25">
      <c r="A10482"/>
      <c r="B10482" s="152"/>
    </row>
    <row r="10483" spans="1:2" x14ac:dyDescent="0.25">
      <c r="A10483"/>
      <c r="B10483" s="152"/>
    </row>
    <row r="10484" spans="1:2" x14ac:dyDescent="0.25">
      <c r="A10484"/>
      <c r="B10484" s="152"/>
    </row>
    <row r="10485" spans="1:2" x14ac:dyDescent="0.25">
      <c r="A10485"/>
      <c r="B10485" s="152"/>
    </row>
    <row r="10486" spans="1:2" x14ac:dyDescent="0.25">
      <c r="A10486"/>
      <c r="B10486" s="152"/>
    </row>
    <row r="10487" spans="1:2" x14ac:dyDescent="0.25">
      <c r="A10487"/>
      <c r="B10487" s="152"/>
    </row>
    <row r="10488" spans="1:2" x14ac:dyDescent="0.25">
      <c r="A10488"/>
      <c r="B10488" s="152"/>
    </row>
    <row r="10489" spans="1:2" x14ac:dyDescent="0.25">
      <c r="A10489"/>
      <c r="B10489" s="152"/>
    </row>
    <row r="10490" spans="1:2" x14ac:dyDescent="0.25">
      <c r="A10490"/>
      <c r="B10490" s="152"/>
    </row>
    <row r="10491" spans="1:2" x14ac:dyDescent="0.25">
      <c r="A10491"/>
      <c r="B10491" s="152"/>
    </row>
    <row r="10492" spans="1:2" x14ac:dyDescent="0.25">
      <c r="A10492"/>
      <c r="B10492" s="152"/>
    </row>
    <row r="10493" spans="1:2" x14ac:dyDescent="0.25">
      <c r="A10493"/>
      <c r="B10493" s="152"/>
    </row>
    <row r="10494" spans="1:2" x14ac:dyDescent="0.25">
      <c r="A10494"/>
      <c r="B10494" s="152"/>
    </row>
    <row r="10495" spans="1:2" x14ac:dyDescent="0.25">
      <c r="A10495"/>
      <c r="B10495" s="152"/>
    </row>
    <row r="10496" spans="1:2" x14ac:dyDescent="0.25">
      <c r="A10496"/>
      <c r="B10496" s="152"/>
    </row>
    <row r="10497" spans="1:2" x14ac:dyDescent="0.25">
      <c r="A10497"/>
      <c r="B10497" s="152"/>
    </row>
    <row r="10498" spans="1:2" x14ac:dyDescent="0.25">
      <c r="A10498"/>
      <c r="B10498" s="152"/>
    </row>
    <row r="10499" spans="1:2" x14ac:dyDescent="0.25">
      <c r="A10499"/>
      <c r="B10499" s="152"/>
    </row>
    <row r="10500" spans="1:2" x14ac:dyDescent="0.25">
      <c r="A10500"/>
      <c r="B10500" s="152"/>
    </row>
    <row r="10501" spans="1:2" x14ac:dyDescent="0.25">
      <c r="A10501"/>
      <c r="B10501" s="152"/>
    </row>
    <row r="10502" spans="1:2" x14ac:dyDescent="0.25">
      <c r="A10502"/>
      <c r="B10502" s="152"/>
    </row>
    <row r="10503" spans="1:2" x14ac:dyDescent="0.25">
      <c r="A10503"/>
      <c r="B10503" s="152"/>
    </row>
    <row r="10504" spans="1:2" x14ac:dyDescent="0.25">
      <c r="A10504"/>
      <c r="B10504" s="152"/>
    </row>
    <row r="10505" spans="1:2" x14ac:dyDescent="0.25">
      <c r="A10505"/>
      <c r="B10505" s="152"/>
    </row>
    <row r="10506" spans="1:2" x14ac:dyDescent="0.25">
      <c r="A10506"/>
      <c r="B10506" s="152"/>
    </row>
    <row r="10507" spans="1:2" x14ac:dyDescent="0.25">
      <c r="A10507"/>
      <c r="B10507" s="152"/>
    </row>
    <row r="10508" spans="1:2" x14ac:dyDescent="0.25">
      <c r="A10508"/>
      <c r="B10508" s="152"/>
    </row>
    <row r="10509" spans="1:2" x14ac:dyDescent="0.25">
      <c r="A10509"/>
      <c r="B10509" s="152"/>
    </row>
    <row r="10510" spans="1:2" x14ac:dyDescent="0.25">
      <c r="A10510"/>
      <c r="B10510" s="152"/>
    </row>
    <row r="10511" spans="1:2" x14ac:dyDescent="0.25">
      <c r="A10511"/>
      <c r="B10511" s="152"/>
    </row>
    <row r="10512" spans="1:2" x14ac:dyDescent="0.25">
      <c r="A10512"/>
      <c r="B10512" s="152"/>
    </row>
    <row r="10513" spans="1:2" x14ac:dyDescent="0.25">
      <c r="A10513"/>
      <c r="B10513" s="152"/>
    </row>
    <row r="10514" spans="1:2" x14ac:dyDescent="0.25">
      <c r="A10514"/>
      <c r="B10514" s="152"/>
    </row>
    <row r="10515" spans="1:2" x14ac:dyDescent="0.25">
      <c r="A10515"/>
      <c r="B10515" s="152"/>
    </row>
    <row r="10516" spans="1:2" x14ac:dyDescent="0.25">
      <c r="A10516"/>
      <c r="B10516" s="152"/>
    </row>
    <row r="10517" spans="1:2" x14ac:dyDescent="0.25">
      <c r="A10517"/>
      <c r="B10517" s="152"/>
    </row>
    <row r="10518" spans="1:2" x14ac:dyDescent="0.25">
      <c r="A10518"/>
      <c r="B10518" s="152"/>
    </row>
    <row r="10519" spans="1:2" x14ac:dyDescent="0.25">
      <c r="A10519"/>
      <c r="B10519" s="152"/>
    </row>
    <row r="10520" spans="1:2" x14ac:dyDescent="0.25">
      <c r="A10520"/>
      <c r="B10520" s="152"/>
    </row>
    <row r="10521" spans="1:2" x14ac:dyDescent="0.25">
      <c r="A10521"/>
      <c r="B10521" s="152"/>
    </row>
    <row r="10522" spans="1:2" x14ac:dyDescent="0.25">
      <c r="A10522"/>
      <c r="B10522" s="152"/>
    </row>
    <row r="10523" spans="1:2" x14ac:dyDescent="0.25">
      <c r="A10523"/>
      <c r="B10523" s="152"/>
    </row>
    <row r="10524" spans="1:2" x14ac:dyDescent="0.25">
      <c r="A10524"/>
      <c r="B10524" s="152"/>
    </row>
    <row r="10525" spans="1:2" x14ac:dyDescent="0.25">
      <c r="A10525"/>
      <c r="B10525" s="152"/>
    </row>
    <row r="10526" spans="1:2" x14ac:dyDescent="0.25">
      <c r="A10526"/>
      <c r="B10526" s="152"/>
    </row>
    <row r="10527" spans="1:2" x14ac:dyDescent="0.25">
      <c r="A10527"/>
      <c r="B10527" s="152"/>
    </row>
    <row r="10528" spans="1:2" x14ac:dyDescent="0.25">
      <c r="A10528"/>
      <c r="B10528" s="152"/>
    </row>
    <row r="10529" spans="1:2" x14ac:dyDescent="0.25">
      <c r="A10529"/>
      <c r="B10529" s="152"/>
    </row>
    <row r="10530" spans="1:2" x14ac:dyDescent="0.25">
      <c r="A10530"/>
      <c r="B10530" s="152"/>
    </row>
    <row r="10531" spans="1:2" x14ac:dyDescent="0.25">
      <c r="A10531"/>
      <c r="B10531" s="152"/>
    </row>
    <row r="10532" spans="1:2" x14ac:dyDescent="0.25">
      <c r="A10532"/>
      <c r="B10532" s="152"/>
    </row>
    <row r="10533" spans="1:2" x14ac:dyDescent="0.25">
      <c r="A10533"/>
      <c r="B10533" s="152"/>
    </row>
    <row r="10534" spans="1:2" x14ac:dyDescent="0.25">
      <c r="A10534"/>
      <c r="B10534" s="152"/>
    </row>
    <row r="10535" spans="1:2" x14ac:dyDescent="0.25">
      <c r="A10535"/>
      <c r="B10535" s="152"/>
    </row>
    <row r="10536" spans="1:2" x14ac:dyDescent="0.25">
      <c r="A10536"/>
      <c r="B10536" s="152"/>
    </row>
    <row r="10537" spans="1:2" x14ac:dyDescent="0.25">
      <c r="A10537"/>
      <c r="B10537" s="152"/>
    </row>
    <row r="10538" spans="1:2" x14ac:dyDescent="0.25">
      <c r="A10538"/>
      <c r="B10538" s="152"/>
    </row>
    <row r="10539" spans="1:2" x14ac:dyDescent="0.25">
      <c r="A10539"/>
      <c r="B10539" s="152"/>
    </row>
    <row r="10540" spans="1:2" x14ac:dyDescent="0.25">
      <c r="A10540"/>
      <c r="B10540" s="152"/>
    </row>
    <row r="10541" spans="1:2" x14ac:dyDescent="0.25">
      <c r="A10541"/>
      <c r="B10541" s="152"/>
    </row>
    <row r="10542" spans="1:2" x14ac:dyDescent="0.25">
      <c r="A10542"/>
      <c r="B10542" s="152"/>
    </row>
    <row r="10543" spans="1:2" x14ac:dyDescent="0.25">
      <c r="A10543"/>
      <c r="B10543" s="152"/>
    </row>
    <row r="10544" spans="1:2" x14ac:dyDescent="0.25">
      <c r="A10544"/>
      <c r="B10544" s="152"/>
    </row>
    <row r="10545" spans="1:2" x14ac:dyDescent="0.25">
      <c r="A10545"/>
      <c r="B10545" s="152"/>
    </row>
    <row r="10546" spans="1:2" x14ac:dyDescent="0.25">
      <c r="A10546"/>
      <c r="B10546" s="152"/>
    </row>
    <row r="10547" spans="1:2" x14ac:dyDescent="0.25">
      <c r="A10547"/>
      <c r="B10547" s="152"/>
    </row>
    <row r="10548" spans="1:2" x14ac:dyDescent="0.25">
      <c r="A10548"/>
      <c r="B10548" s="152"/>
    </row>
    <row r="10549" spans="1:2" x14ac:dyDescent="0.25">
      <c r="A10549"/>
      <c r="B10549" s="152"/>
    </row>
    <row r="10550" spans="1:2" x14ac:dyDescent="0.25">
      <c r="A10550"/>
      <c r="B10550" s="152"/>
    </row>
    <row r="10551" spans="1:2" x14ac:dyDescent="0.25">
      <c r="A10551"/>
      <c r="B10551" s="152"/>
    </row>
    <row r="10552" spans="1:2" x14ac:dyDescent="0.25">
      <c r="A10552"/>
      <c r="B10552" s="152"/>
    </row>
    <row r="10553" spans="1:2" x14ac:dyDescent="0.25">
      <c r="A10553"/>
      <c r="B10553" s="152"/>
    </row>
    <row r="10554" spans="1:2" x14ac:dyDescent="0.25">
      <c r="A10554"/>
      <c r="B10554" s="152"/>
    </row>
    <row r="10555" spans="1:2" x14ac:dyDescent="0.25">
      <c r="A10555"/>
      <c r="B10555" s="152"/>
    </row>
    <row r="10556" spans="1:2" x14ac:dyDescent="0.25">
      <c r="A10556"/>
      <c r="B10556" s="152"/>
    </row>
    <row r="10557" spans="1:2" x14ac:dyDescent="0.25">
      <c r="A10557"/>
      <c r="B10557" s="152"/>
    </row>
    <row r="10558" spans="1:2" x14ac:dyDescent="0.25">
      <c r="A10558"/>
      <c r="B10558" s="152"/>
    </row>
    <row r="10559" spans="1:2" x14ac:dyDescent="0.25">
      <c r="A10559"/>
      <c r="B10559" s="152"/>
    </row>
    <row r="10560" spans="1:2" x14ac:dyDescent="0.25">
      <c r="A10560"/>
      <c r="B10560" s="152"/>
    </row>
    <row r="10561" spans="1:2" x14ac:dyDescent="0.25">
      <c r="A10561"/>
      <c r="B10561" s="152"/>
    </row>
    <row r="10562" spans="1:2" x14ac:dyDescent="0.25">
      <c r="A10562"/>
      <c r="B10562" s="152"/>
    </row>
    <row r="10563" spans="1:2" x14ac:dyDescent="0.25">
      <c r="A10563"/>
      <c r="B10563" s="152"/>
    </row>
    <row r="10564" spans="1:2" x14ac:dyDescent="0.25">
      <c r="A10564"/>
      <c r="B10564" s="152"/>
    </row>
    <row r="10565" spans="1:2" x14ac:dyDescent="0.25">
      <c r="A10565"/>
      <c r="B10565" s="152"/>
    </row>
    <row r="10566" spans="1:2" x14ac:dyDescent="0.25">
      <c r="A10566"/>
      <c r="B10566" s="152"/>
    </row>
    <row r="10567" spans="1:2" x14ac:dyDescent="0.25">
      <c r="A10567"/>
      <c r="B10567" s="152"/>
    </row>
    <row r="10568" spans="1:2" x14ac:dyDescent="0.25">
      <c r="A10568"/>
      <c r="B10568" s="152"/>
    </row>
    <row r="10569" spans="1:2" x14ac:dyDescent="0.25">
      <c r="A10569"/>
      <c r="B10569" s="152"/>
    </row>
    <row r="10570" spans="1:2" x14ac:dyDescent="0.25">
      <c r="A10570"/>
      <c r="B10570" s="152"/>
    </row>
    <row r="10571" spans="1:2" x14ac:dyDescent="0.25">
      <c r="A10571"/>
      <c r="B10571" s="152"/>
    </row>
    <row r="10572" spans="1:2" x14ac:dyDescent="0.25">
      <c r="A10572"/>
      <c r="B10572" s="152"/>
    </row>
    <row r="10573" spans="1:2" x14ac:dyDescent="0.25">
      <c r="A10573"/>
      <c r="B10573" s="152"/>
    </row>
    <row r="10574" spans="1:2" x14ac:dyDescent="0.25">
      <c r="A10574"/>
      <c r="B10574" s="152"/>
    </row>
    <row r="10575" spans="1:2" x14ac:dyDescent="0.25">
      <c r="A10575"/>
      <c r="B10575" s="152"/>
    </row>
    <row r="10576" spans="1:2" x14ac:dyDescent="0.25">
      <c r="A10576"/>
      <c r="B10576" s="152"/>
    </row>
    <row r="10577" spans="1:2" x14ac:dyDescent="0.25">
      <c r="A10577"/>
      <c r="B10577" s="152"/>
    </row>
    <row r="10578" spans="1:2" x14ac:dyDescent="0.25">
      <c r="A10578"/>
      <c r="B10578" s="152"/>
    </row>
    <row r="10579" spans="1:2" x14ac:dyDescent="0.25">
      <c r="A10579"/>
      <c r="B10579" s="152"/>
    </row>
    <row r="10580" spans="1:2" x14ac:dyDescent="0.25">
      <c r="A10580"/>
      <c r="B10580" s="152"/>
    </row>
    <row r="10581" spans="1:2" x14ac:dyDescent="0.25">
      <c r="A10581"/>
      <c r="B10581" s="152"/>
    </row>
    <row r="10582" spans="1:2" x14ac:dyDescent="0.25">
      <c r="A10582"/>
      <c r="B10582" s="152"/>
    </row>
    <row r="10583" spans="1:2" x14ac:dyDescent="0.25">
      <c r="A10583"/>
      <c r="B10583" s="152"/>
    </row>
    <row r="10584" spans="1:2" x14ac:dyDescent="0.25">
      <c r="A10584"/>
      <c r="B10584" s="152"/>
    </row>
    <row r="10585" spans="1:2" x14ac:dyDescent="0.25">
      <c r="A10585"/>
      <c r="B10585" s="152"/>
    </row>
    <row r="10586" spans="1:2" x14ac:dyDescent="0.25">
      <c r="A10586"/>
      <c r="B10586" s="152"/>
    </row>
    <row r="10587" spans="1:2" x14ac:dyDescent="0.25">
      <c r="A10587"/>
      <c r="B10587" s="152"/>
    </row>
    <row r="10588" spans="1:2" x14ac:dyDescent="0.25">
      <c r="A10588"/>
      <c r="B10588" s="152"/>
    </row>
    <row r="10589" spans="1:2" x14ac:dyDescent="0.25">
      <c r="A10589"/>
      <c r="B10589" s="152"/>
    </row>
    <row r="10590" spans="1:2" x14ac:dyDescent="0.25">
      <c r="A10590"/>
      <c r="B10590" s="152"/>
    </row>
    <row r="10591" spans="1:2" x14ac:dyDescent="0.25">
      <c r="A10591"/>
      <c r="B10591" s="152"/>
    </row>
    <row r="10592" spans="1:2" x14ac:dyDescent="0.25">
      <c r="A10592"/>
      <c r="B10592" s="152"/>
    </row>
    <row r="10593" spans="1:2" x14ac:dyDescent="0.25">
      <c r="A10593"/>
      <c r="B10593" s="152"/>
    </row>
    <row r="10594" spans="1:2" x14ac:dyDescent="0.25">
      <c r="A10594"/>
      <c r="B10594" s="152"/>
    </row>
    <row r="10595" spans="1:2" x14ac:dyDescent="0.25">
      <c r="A10595"/>
      <c r="B10595" s="152"/>
    </row>
    <row r="10596" spans="1:2" x14ac:dyDescent="0.25">
      <c r="A10596"/>
      <c r="B10596" s="152"/>
    </row>
    <row r="10597" spans="1:2" x14ac:dyDescent="0.25">
      <c r="A10597"/>
      <c r="B10597" s="152"/>
    </row>
    <row r="10598" spans="1:2" x14ac:dyDescent="0.25">
      <c r="A10598"/>
      <c r="B10598" s="152"/>
    </row>
    <row r="10599" spans="1:2" x14ac:dyDescent="0.25">
      <c r="A10599"/>
      <c r="B10599" s="152"/>
    </row>
    <row r="10600" spans="1:2" x14ac:dyDescent="0.25">
      <c r="A10600"/>
      <c r="B10600" s="152"/>
    </row>
    <row r="10601" spans="1:2" x14ac:dyDescent="0.25">
      <c r="A10601"/>
      <c r="B10601" s="152"/>
    </row>
    <row r="10602" spans="1:2" x14ac:dyDescent="0.25">
      <c r="A10602"/>
      <c r="B10602" s="152"/>
    </row>
    <row r="10603" spans="1:2" x14ac:dyDescent="0.25">
      <c r="A10603"/>
      <c r="B10603" s="152"/>
    </row>
    <row r="10604" spans="1:2" x14ac:dyDescent="0.25">
      <c r="A10604"/>
      <c r="B10604" s="152"/>
    </row>
    <row r="10605" spans="1:2" x14ac:dyDescent="0.25">
      <c r="A10605"/>
      <c r="B10605" s="152"/>
    </row>
    <row r="10606" spans="1:2" x14ac:dyDescent="0.25">
      <c r="A10606"/>
      <c r="B10606" s="152"/>
    </row>
    <row r="10607" spans="1:2" x14ac:dyDescent="0.25">
      <c r="A10607"/>
      <c r="B10607" s="152"/>
    </row>
    <row r="10608" spans="1:2" x14ac:dyDescent="0.25">
      <c r="A10608"/>
      <c r="B10608" s="152"/>
    </row>
    <row r="10609" spans="1:2" x14ac:dyDescent="0.25">
      <c r="A10609"/>
      <c r="B10609" s="152"/>
    </row>
    <row r="10610" spans="1:2" x14ac:dyDescent="0.25">
      <c r="A10610"/>
      <c r="B10610" s="152"/>
    </row>
    <row r="10611" spans="1:2" x14ac:dyDescent="0.25">
      <c r="A10611"/>
      <c r="B10611" s="152"/>
    </row>
    <row r="10612" spans="1:2" x14ac:dyDescent="0.25">
      <c r="A10612"/>
      <c r="B10612" s="152"/>
    </row>
    <row r="10613" spans="1:2" x14ac:dyDescent="0.25">
      <c r="A10613"/>
      <c r="B10613" s="152"/>
    </row>
    <row r="10614" spans="1:2" x14ac:dyDescent="0.25">
      <c r="A10614"/>
      <c r="B10614" s="152"/>
    </row>
    <row r="10615" spans="1:2" x14ac:dyDescent="0.25">
      <c r="A10615"/>
      <c r="B10615" s="152"/>
    </row>
    <row r="10616" spans="1:2" x14ac:dyDescent="0.25">
      <c r="A10616"/>
      <c r="B10616" s="152"/>
    </row>
    <row r="10617" spans="1:2" x14ac:dyDescent="0.25">
      <c r="A10617"/>
      <c r="B10617" s="152"/>
    </row>
    <row r="10618" spans="1:2" x14ac:dyDescent="0.25">
      <c r="A10618"/>
      <c r="B10618" s="152"/>
    </row>
    <row r="10619" spans="1:2" x14ac:dyDescent="0.25">
      <c r="A10619"/>
      <c r="B10619" s="152"/>
    </row>
    <row r="10620" spans="1:2" x14ac:dyDescent="0.25">
      <c r="A10620"/>
      <c r="B10620" s="152"/>
    </row>
    <row r="10621" spans="1:2" x14ac:dyDescent="0.25">
      <c r="A10621"/>
      <c r="B10621" s="152"/>
    </row>
    <row r="10622" spans="1:2" x14ac:dyDescent="0.25">
      <c r="A10622"/>
      <c r="B10622" s="152"/>
    </row>
    <row r="10623" spans="1:2" x14ac:dyDescent="0.25">
      <c r="A10623"/>
      <c r="B10623" s="152"/>
    </row>
    <row r="10624" spans="1:2" x14ac:dyDescent="0.25">
      <c r="A10624"/>
      <c r="B10624" s="152"/>
    </row>
    <row r="10625" spans="1:2" x14ac:dyDescent="0.25">
      <c r="A10625"/>
      <c r="B10625" s="152"/>
    </row>
    <row r="10626" spans="1:2" x14ac:dyDescent="0.25">
      <c r="A10626"/>
      <c r="B10626" s="152"/>
    </row>
    <row r="10627" spans="1:2" x14ac:dyDescent="0.25">
      <c r="A10627"/>
      <c r="B10627" s="152"/>
    </row>
    <row r="10628" spans="1:2" x14ac:dyDescent="0.25">
      <c r="A10628"/>
      <c r="B10628" s="152"/>
    </row>
    <row r="10629" spans="1:2" x14ac:dyDescent="0.25">
      <c r="A10629"/>
      <c r="B10629" s="152"/>
    </row>
    <row r="10630" spans="1:2" x14ac:dyDescent="0.25">
      <c r="A10630"/>
      <c r="B10630" s="152"/>
    </row>
    <row r="10631" spans="1:2" x14ac:dyDescent="0.25">
      <c r="A10631"/>
      <c r="B10631" s="152"/>
    </row>
    <row r="10632" spans="1:2" x14ac:dyDescent="0.25">
      <c r="A10632"/>
      <c r="B10632" s="152"/>
    </row>
    <row r="10633" spans="1:2" x14ac:dyDescent="0.25">
      <c r="A10633"/>
      <c r="B10633" s="152"/>
    </row>
    <row r="10634" spans="1:2" x14ac:dyDescent="0.25">
      <c r="A10634"/>
      <c r="B10634" s="152"/>
    </row>
    <row r="10635" spans="1:2" x14ac:dyDescent="0.25">
      <c r="A10635"/>
      <c r="B10635" s="152"/>
    </row>
    <row r="10636" spans="1:2" x14ac:dyDescent="0.25">
      <c r="A10636"/>
      <c r="B10636" s="152"/>
    </row>
    <row r="10637" spans="1:2" x14ac:dyDescent="0.25">
      <c r="A10637"/>
      <c r="B10637" s="152"/>
    </row>
    <row r="10638" spans="1:2" x14ac:dyDescent="0.25">
      <c r="A10638"/>
      <c r="B10638" s="152"/>
    </row>
    <row r="10639" spans="1:2" x14ac:dyDescent="0.25">
      <c r="A10639"/>
      <c r="B10639" s="152"/>
    </row>
    <row r="10640" spans="1:2" x14ac:dyDescent="0.25">
      <c r="A10640"/>
      <c r="B10640" s="152"/>
    </row>
    <row r="10641" spans="1:2" x14ac:dyDescent="0.25">
      <c r="A10641"/>
      <c r="B10641" s="152"/>
    </row>
    <row r="10642" spans="1:2" x14ac:dyDescent="0.25">
      <c r="A10642"/>
      <c r="B10642" s="152"/>
    </row>
    <row r="10643" spans="1:2" x14ac:dyDescent="0.25">
      <c r="A10643"/>
      <c r="B10643" s="152"/>
    </row>
    <row r="10644" spans="1:2" x14ac:dyDescent="0.25">
      <c r="A10644"/>
      <c r="B10644" s="152"/>
    </row>
    <row r="10645" spans="1:2" x14ac:dyDescent="0.25">
      <c r="A10645"/>
      <c r="B10645" s="152"/>
    </row>
    <row r="10646" spans="1:2" x14ac:dyDescent="0.25">
      <c r="A10646"/>
      <c r="B10646" s="152"/>
    </row>
    <row r="10647" spans="1:2" x14ac:dyDescent="0.25">
      <c r="A10647"/>
      <c r="B10647" s="152"/>
    </row>
    <row r="10648" spans="1:2" x14ac:dyDescent="0.25">
      <c r="A10648"/>
      <c r="B10648" s="152"/>
    </row>
    <row r="10649" spans="1:2" x14ac:dyDescent="0.25">
      <c r="A10649"/>
      <c r="B10649" s="152"/>
    </row>
    <row r="10650" spans="1:2" x14ac:dyDescent="0.25">
      <c r="A10650"/>
      <c r="B10650" s="152"/>
    </row>
    <row r="10651" spans="1:2" x14ac:dyDescent="0.25">
      <c r="A10651"/>
      <c r="B10651" s="152"/>
    </row>
    <row r="10652" spans="1:2" x14ac:dyDescent="0.25">
      <c r="A10652"/>
      <c r="B10652" s="152"/>
    </row>
    <row r="10653" spans="1:2" x14ac:dyDescent="0.25">
      <c r="A10653"/>
      <c r="B10653" s="152"/>
    </row>
    <row r="10654" spans="1:2" x14ac:dyDescent="0.25">
      <c r="A10654"/>
      <c r="B10654" s="152"/>
    </row>
    <row r="10655" spans="1:2" x14ac:dyDescent="0.25">
      <c r="A10655"/>
      <c r="B10655" s="152"/>
    </row>
    <row r="10656" spans="1:2" x14ac:dyDescent="0.25">
      <c r="A10656"/>
      <c r="B10656" s="152"/>
    </row>
    <row r="10657" spans="1:2" x14ac:dyDescent="0.25">
      <c r="A10657"/>
      <c r="B10657" s="152"/>
    </row>
    <row r="10658" spans="1:2" x14ac:dyDescent="0.25">
      <c r="A10658"/>
      <c r="B10658" s="152"/>
    </row>
    <row r="10659" spans="1:2" x14ac:dyDescent="0.25">
      <c r="A10659"/>
      <c r="B10659" s="152"/>
    </row>
    <row r="10660" spans="1:2" x14ac:dyDescent="0.25">
      <c r="A10660"/>
      <c r="B10660" s="152"/>
    </row>
    <row r="10661" spans="1:2" x14ac:dyDescent="0.25">
      <c r="A10661"/>
      <c r="B10661" s="152"/>
    </row>
    <row r="10662" spans="1:2" x14ac:dyDescent="0.25">
      <c r="A10662"/>
      <c r="B10662" s="152"/>
    </row>
    <row r="10663" spans="1:2" x14ac:dyDescent="0.25">
      <c r="A10663"/>
      <c r="B10663" s="152"/>
    </row>
    <row r="10664" spans="1:2" x14ac:dyDescent="0.25">
      <c r="A10664"/>
      <c r="B10664" s="152"/>
    </row>
    <row r="10665" spans="1:2" x14ac:dyDescent="0.25">
      <c r="A10665"/>
      <c r="B10665" s="152"/>
    </row>
    <row r="10666" spans="1:2" x14ac:dyDescent="0.25">
      <c r="A10666"/>
      <c r="B10666" s="152"/>
    </row>
    <row r="10667" spans="1:2" x14ac:dyDescent="0.25">
      <c r="A10667"/>
      <c r="B10667" s="152"/>
    </row>
    <row r="10668" spans="1:2" x14ac:dyDescent="0.25">
      <c r="A10668"/>
      <c r="B10668" s="152"/>
    </row>
    <row r="10669" spans="1:2" x14ac:dyDescent="0.25">
      <c r="A10669"/>
      <c r="B10669" s="152"/>
    </row>
    <row r="10670" spans="1:2" x14ac:dyDescent="0.25">
      <c r="A10670"/>
      <c r="B10670" s="152"/>
    </row>
    <row r="10671" spans="1:2" x14ac:dyDescent="0.25">
      <c r="A10671"/>
      <c r="B10671" s="152"/>
    </row>
    <row r="10672" spans="1:2" x14ac:dyDescent="0.25">
      <c r="A10672"/>
      <c r="B10672" s="152"/>
    </row>
    <row r="10673" spans="1:2" x14ac:dyDescent="0.25">
      <c r="A10673"/>
      <c r="B10673" s="152"/>
    </row>
    <row r="10674" spans="1:2" x14ac:dyDescent="0.25">
      <c r="A10674"/>
      <c r="B10674" s="152"/>
    </row>
    <row r="10675" spans="1:2" x14ac:dyDescent="0.25">
      <c r="A10675"/>
      <c r="B10675" s="152"/>
    </row>
    <row r="10676" spans="1:2" x14ac:dyDescent="0.25">
      <c r="A10676"/>
      <c r="B10676" s="152"/>
    </row>
    <row r="10677" spans="1:2" x14ac:dyDescent="0.25">
      <c r="A10677"/>
      <c r="B10677" s="152"/>
    </row>
    <row r="10678" spans="1:2" x14ac:dyDescent="0.25">
      <c r="A10678"/>
      <c r="B10678" s="152"/>
    </row>
    <row r="10679" spans="1:2" x14ac:dyDescent="0.25">
      <c r="A10679"/>
      <c r="B10679" s="152"/>
    </row>
    <row r="10680" spans="1:2" x14ac:dyDescent="0.25">
      <c r="A10680"/>
      <c r="B10680" s="152"/>
    </row>
    <row r="10681" spans="1:2" x14ac:dyDescent="0.25">
      <c r="A10681"/>
      <c r="B10681" s="152"/>
    </row>
    <row r="10682" spans="1:2" x14ac:dyDescent="0.25">
      <c r="A10682"/>
      <c r="B10682" s="152"/>
    </row>
    <row r="10683" spans="1:2" x14ac:dyDescent="0.25">
      <c r="A10683"/>
      <c r="B10683" s="152"/>
    </row>
    <row r="10684" spans="1:2" x14ac:dyDescent="0.25">
      <c r="A10684"/>
      <c r="B10684" s="152"/>
    </row>
    <row r="10685" spans="1:2" x14ac:dyDescent="0.25">
      <c r="A10685"/>
      <c r="B10685" s="152"/>
    </row>
    <row r="10686" spans="1:2" x14ac:dyDescent="0.25">
      <c r="A10686"/>
      <c r="B10686" s="152"/>
    </row>
    <row r="10687" spans="1:2" x14ac:dyDescent="0.25">
      <c r="A10687"/>
      <c r="B10687" s="152"/>
    </row>
    <row r="10688" spans="1:2" x14ac:dyDescent="0.25">
      <c r="A10688"/>
      <c r="B10688" s="152"/>
    </row>
    <row r="10689" spans="1:2" x14ac:dyDescent="0.25">
      <c r="A10689"/>
      <c r="B10689" s="152"/>
    </row>
    <row r="10690" spans="1:2" x14ac:dyDescent="0.25">
      <c r="A10690"/>
      <c r="B10690" s="152"/>
    </row>
    <row r="10691" spans="1:2" x14ac:dyDescent="0.25">
      <c r="A10691"/>
      <c r="B10691" s="152"/>
    </row>
    <row r="10692" spans="1:2" x14ac:dyDescent="0.25">
      <c r="A10692"/>
      <c r="B10692" s="152"/>
    </row>
    <row r="10693" spans="1:2" x14ac:dyDescent="0.25">
      <c r="A10693"/>
      <c r="B10693" s="152"/>
    </row>
    <row r="10694" spans="1:2" x14ac:dyDescent="0.25">
      <c r="A10694"/>
      <c r="B10694" s="152"/>
    </row>
    <row r="10695" spans="1:2" x14ac:dyDescent="0.25">
      <c r="A10695"/>
      <c r="B10695" s="152"/>
    </row>
    <row r="10696" spans="1:2" x14ac:dyDescent="0.25">
      <c r="A10696"/>
      <c r="B10696" s="152"/>
    </row>
    <row r="10697" spans="1:2" x14ac:dyDescent="0.25">
      <c r="A10697"/>
      <c r="B10697" s="152"/>
    </row>
    <row r="10698" spans="1:2" x14ac:dyDescent="0.25">
      <c r="A10698"/>
      <c r="B10698" s="152"/>
    </row>
    <row r="10699" spans="1:2" x14ac:dyDescent="0.25">
      <c r="A10699"/>
      <c r="B10699" s="152"/>
    </row>
    <row r="10700" spans="1:2" x14ac:dyDescent="0.25">
      <c r="A10700"/>
      <c r="B10700" s="152"/>
    </row>
    <row r="10701" spans="1:2" x14ac:dyDescent="0.25">
      <c r="A10701"/>
      <c r="B10701" s="152"/>
    </row>
    <row r="10702" spans="1:2" x14ac:dyDescent="0.25">
      <c r="A10702"/>
      <c r="B10702" s="152"/>
    </row>
    <row r="10703" spans="1:2" x14ac:dyDescent="0.25">
      <c r="A10703"/>
      <c r="B10703" s="152"/>
    </row>
    <row r="10704" spans="1:2" x14ac:dyDescent="0.25">
      <c r="A10704"/>
      <c r="B10704" s="152"/>
    </row>
    <row r="10705" spans="1:2" x14ac:dyDescent="0.25">
      <c r="A10705"/>
      <c r="B10705" s="152"/>
    </row>
    <row r="10706" spans="1:2" x14ac:dyDescent="0.25">
      <c r="A10706"/>
      <c r="B10706" s="152"/>
    </row>
    <row r="10707" spans="1:2" x14ac:dyDescent="0.25">
      <c r="A10707"/>
      <c r="B10707" s="152"/>
    </row>
    <row r="10708" spans="1:2" x14ac:dyDescent="0.25">
      <c r="A10708"/>
      <c r="B10708" s="152"/>
    </row>
    <row r="10709" spans="1:2" x14ac:dyDescent="0.25">
      <c r="A10709"/>
      <c r="B10709" s="152"/>
    </row>
    <row r="10710" spans="1:2" x14ac:dyDescent="0.25">
      <c r="A10710"/>
      <c r="B10710" s="152"/>
    </row>
    <row r="10711" spans="1:2" x14ac:dyDescent="0.25">
      <c r="A10711"/>
      <c r="B10711" s="152"/>
    </row>
    <row r="10712" spans="1:2" x14ac:dyDescent="0.25">
      <c r="A10712"/>
      <c r="B10712" s="152"/>
    </row>
    <row r="10713" spans="1:2" x14ac:dyDescent="0.25">
      <c r="A10713"/>
      <c r="B10713" s="152"/>
    </row>
    <row r="10714" spans="1:2" x14ac:dyDescent="0.25">
      <c r="A10714"/>
      <c r="B10714" s="152"/>
    </row>
    <row r="10715" spans="1:2" x14ac:dyDescent="0.25">
      <c r="A10715"/>
      <c r="B10715" s="152"/>
    </row>
    <row r="10716" spans="1:2" x14ac:dyDescent="0.25">
      <c r="A10716"/>
      <c r="B10716" s="152"/>
    </row>
    <row r="10717" spans="1:2" x14ac:dyDescent="0.25">
      <c r="A10717"/>
      <c r="B10717" s="152"/>
    </row>
    <row r="10718" spans="1:2" x14ac:dyDescent="0.25">
      <c r="A10718"/>
      <c r="B10718" s="152"/>
    </row>
    <row r="10719" spans="1:2" x14ac:dyDescent="0.25">
      <c r="A10719"/>
      <c r="B10719" s="152"/>
    </row>
    <row r="10720" spans="1:2" x14ac:dyDescent="0.25">
      <c r="A10720"/>
      <c r="B10720" s="152"/>
    </row>
    <row r="10721" spans="1:2" x14ac:dyDescent="0.25">
      <c r="A10721"/>
      <c r="B10721" s="152"/>
    </row>
    <row r="10722" spans="1:2" x14ac:dyDescent="0.25">
      <c r="A10722"/>
      <c r="B10722" s="152"/>
    </row>
    <row r="10723" spans="1:2" x14ac:dyDescent="0.25">
      <c r="A10723"/>
      <c r="B10723" s="152"/>
    </row>
    <row r="10724" spans="1:2" x14ac:dyDescent="0.25">
      <c r="A10724"/>
      <c r="B10724" s="152"/>
    </row>
    <row r="10725" spans="1:2" x14ac:dyDescent="0.25">
      <c r="A10725"/>
      <c r="B10725" s="152"/>
    </row>
    <row r="10726" spans="1:2" x14ac:dyDescent="0.25">
      <c r="A10726"/>
      <c r="B10726" s="152"/>
    </row>
    <row r="10727" spans="1:2" x14ac:dyDescent="0.25">
      <c r="A10727"/>
      <c r="B10727" s="152"/>
    </row>
    <row r="10728" spans="1:2" x14ac:dyDescent="0.25">
      <c r="A10728"/>
      <c r="B10728" s="152"/>
    </row>
    <row r="10729" spans="1:2" x14ac:dyDescent="0.25">
      <c r="A10729"/>
      <c r="B10729" s="152"/>
    </row>
    <row r="10730" spans="1:2" x14ac:dyDescent="0.25">
      <c r="A10730"/>
      <c r="B10730" s="152"/>
    </row>
    <row r="10731" spans="1:2" x14ac:dyDescent="0.25">
      <c r="A10731"/>
      <c r="B10731" s="152"/>
    </row>
    <row r="10732" spans="1:2" x14ac:dyDescent="0.25">
      <c r="A10732"/>
      <c r="B10732" s="152"/>
    </row>
    <row r="10733" spans="1:2" x14ac:dyDescent="0.25">
      <c r="A10733"/>
      <c r="B10733" s="152"/>
    </row>
    <row r="10734" spans="1:2" x14ac:dyDescent="0.25">
      <c r="A10734"/>
      <c r="B10734" s="152"/>
    </row>
    <row r="10735" spans="1:2" x14ac:dyDescent="0.25">
      <c r="A10735"/>
      <c r="B10735" s="152"/>
    </row>
    <row r="10736" spans="1:2" x14ac:dyDescent="0.25">
      <c r="A10736"/>
      <c r="B10736" s="152"/>
    </row>
    <row r="10737" spans="1:2" x14ac:dyDescent="0.25">
      <c r="A10737"/>
      <c r="B10737" s="152"/>
    </row>
    <row r="10738" spans="1:2" x14ac:dyDescent="0.25">
      <c r="A10738"/>
      <c r="B10738" s="152"/>
    </row>
    <row r="10739" spans="1:2" x14ac:dyDescent="0.25">
      <c r="A10739"/>
      <c r="B10739" s="152"/>
    </row>
    <row r="10740" spans="1:2" x14ac:dyDescent="0.25">
      <c r="A10740"/>
      <c r="B10740" s="152"/>
    </row>
    <row r="10741" spans="1:2" x14ac:dyDescent="0.25">
      <c r="A10741"/>
      <c r="B10741" s="152"/>
    </row>
    <row r="10742" spans="1:2" x14ac:dyDescent="0.25">
      <c r="A10742"/>
      <c r="B10742" s="152"/>
    </row>
    <row r="10743" spans="1:2" x14ac:dyDescent="0.25">
      <c r="A10743"/>
      <c r="B10743" s="152"/>
    </row>
    <row r="10744" spans="1:2" x14ac:dyDescent="0.25">
      <c r="A10744"/>
      <c r="B10744" s="152"/>
    </row>
    <row r="10745" spans="1:2" x14ac:dyDescent="0.25">
      <c r="A10745"/>
      <c r="B10745" s="152"/>
    </row>
    <row r="10746" spans="1:2" x14ac:dyDescent="0.25">
      <c r="A10746"/>
      <c r="B10746" s="152"/>
    </row>
    <row r="10747" spans="1:2" x14ac:dyDescent="0.25">
      <c r="A10747"/>
      <c r="B10747" s="152"/>
    </row>
    <row r="10748" spans="1:2" x14ac:dyDescent="0.25">
      <c r="A10748"/>
      <c r="B10748" s="152"/>
    </row>
    <row r="10749" spans="1:2" x14ac:dyDescent="0.25">
      <c r="A10749"/>
      <c r="B10749" s="152"/>
    </row>
    <row r="10750" spans="1:2" x14ac:dyDescent="0.25">
      <c r="A10750"/>
      <c r="B10750" s="152"/>
    </row>
    <row r="10751" spans="1:2" x14ac:dyDescent="0.25">
      <c r="A10751"/>
      <c r="B10751" s="152"/>
    </row>
    <row r="10752" spans="1:2" x14ac:dyDescent="0.25">
      <c r="A10752"/>
      <c r="B10752" s="152"/>
    </row>
    <row r="10753" spans="1:2" x14ac:dyDescent="0.25">
      <c r="A10753"/>
      <c r="B10753" s="152"/>
    </row>
    <row r="10754" spans="1:2" x14ac:dyDescent="0.25">
      <c r="A10754"/>
      <c r="B10754" s="152"/>
    </row>
    <row r="10755" spans="1:2" x14ac:dyDescent="0.25">
      <c r="A10755"/>
      <c r="B10755" s="152"/>
    </row>
    <row r="10756" spans="1:2" x14ac:dyDescent="0.25">
      <c r="A10756"/>
      <c r="B10756" s="152"/>
    </row>
    <row r="10757" spans="1:2" x14ac:dyDescent="0.25">
      <c r="A10757"/>
      <c r="B10757" s="152"/>
    </row>
    <row r="10758" spans="1:2" x14ac:dyDescent="0.25">
      <c r="A10758"/>
      <c r="B10758" s="152"/>
    </row>
    <row r="10759" spans="1:2" x14ac:dyDescent="0.25">
      <c r="A10759"/>
      <c r="B10759" s="152"/>
    </row>
    <row r="10760" spans="1:2" x14ac:dyDescent="0.25">
      <c r="A10760"/>
      <c r="B10760" s="152"/>
    </row>
    <row r="10761" spans="1:2" x14ac:dyDescent="0.25">
      <c r="A10761"/>
      <c r="B10761" s="152"/>
    </row>
    <row r="10762" spans="1:2" x14ac:dyDescent="0.25">
      <c r="A10762"/>
      <c r="B10762" s="152"/>
    </row>
    <row r="10763" spans="1:2" x14ac:dyDescent="0.25">
      <c r="A10763"/>
      <c r="B10763" s="152"/>
    </row>
    <row r="10764" spans="1:2" x14ac:dyDescent="0.25">
      <c r="A10764"/>
      <c r="B10764" s="152"/>
    </row>
    <row r="10765" spans="1:2" x14ac:dyDescent="0.25">
      <c r="A10765"/>
      <c r="B10765" s="152"/>
    </row>
    <row r="10766" spans="1:2" x14ac:dyDescent="0.25">
      <c r="A10766"/>
      <c r="B10766" s="152"/>
    </row>
    <row r="10767" spans="1:2" x14ac:dyDescent="0.25">
      <c r="A10767"/>
      <c r="B10767" s="152"/>
    </row>
    <row r="10768" spans="1:2" x14ac:dyDescent="0.25">
      <c r="A10768"/>
      <c r="B10768" s="152"/>
    </row>
    <row r="10769" spans="1:2" x14ac:dyDescent="0.25">
      <c r="A10769"/>
      <c r="B10769" s="152"/>
    </row>
    <row r="10770" spans="1:2" x14ac:dyDescent="0.25">
      <c r="A10770"/>
      <c r="B10770" s="152"/>
    </row>
    <row r="10771" spans="1:2" x14ac:dyDescent="0.25">
      <c r="A10771"/>
      <c r="B10771" s="152"/>
    </row>
    <row r="10772" spans="1:2" x14ac:dyDescent="0.25">
      <c r="A10772"/>
      <c r="B10772" s="152"/>
    </row>
    <row r="10773" spans="1:2" x14ac:dyDescent="0.25">
      <c r="A10773"/>
      <c r="B10773" s="152"/>
    </row>
    <row r="10774" spans="1:2" x14ac:dyDescent="0.25">
      <c r="A10774"/>
      <c r="B10774" s="152"/>
    </row>
    <row r="10775" spans="1:2" x14ac:dyDescent="0.25">
      <c r="A10775"/>
      <c r="B10775" s="152"/>
    </row>
    <row r="10776" spans="1:2" x14ac:dyDescent="0.25">
      <c r="A10776"/>
      <c r="B10776" s="152"/>
    </row>
    <row r="10777" spans="1:2" x14ac:dyDescent="0.25">
      <c r="A10777"/>
      <c r="B10777" s="152"/>
    </row>
    <row r="10778" spans="1:2" x14ac:dyDescent="0.25">
      <c r="A10778"/>
      <c r="B10778" s="152"/>
    </row>
    <row r="10779" spans="1:2" x14ac:dyDescent="0.25">
      <c r="A10779"/>
      <c r="B10779" s="152"/>
    </row>
    <row r="10780" spans="1:2" x14ac:dyDescent="0.25">
      <c r="A10780"/>
      <c r="B10780" s="152"/>
    </row>
    <row r="10781" spans="1:2" x14ac:dyDescent="0.25">
      <c r="A10781"/>
      <c r="B10781" s="152"/>
    </row>
    <row r="10782" spans="1:2" x14ac:dyDescent="0.25">
      <c r="A10782"/>
      <c r="B10782" s="152"/>
    </row>
    <row r="10783" spans="1:2" x14ac:dyDescent="0.25">
      <c r="A10783"/>
      <c r="B10783" s="152"/>
    </row>
    <row r="10784" spans="1:2" x14ac:dyDescent="0.25">
      <c r="A10784"/>
      <c r="B10784" s="152"/>
    </row>
    <row r="10785" spans="1:2" x14ac:dyDescent="0.25">
      <c r="A10785"/>
      <c r="B10785" s="152"/>
    </row>
    <row r="10786" spans="1:2" x14ac:dyDescent="0.25">
      <c r="A10786"/>
      <c r="B10786" s="152"/>
    </row>
    <row r="10787" spans="1:2" x14ac:dyDescent="0.25">
      <c r="A10787"/>
      <c r="B10787" s="152"/>
    </row>
    <row r="10788" spans="1:2" x14ac:dyDescent="0.25">
      <c r="A10788"/>
      <c r="B10788" s="152"/>
    </row>
    <row r="10789" spans="1:2" x14ac:dyDescent="0.25">
      <c r="A10789"/>
      <c r="B10789" s="152"/>
    </row>
    <row r="10790" spans="1:2" x14ac:dyDescent="0.25">
      <c r="A10790"/>
      <c r="B10790" s="152"/>
    </row>
    <row r="10791" spans="1:2" x14ac:dyDescent="0.25">
      <c r="A10791"/>
      <c r="B10791" s="152"/>
    </row>
    <row r="10792" spans="1:2" x14ac:dyDescent="0.25">
      <c r="A10792"/>
      <c r="B10792" s="152"/>
    </row>
    <row r="10793" spans="1:2" x14ac:dyDescent="0.25">
      <c r="A10793"/>
      <c r="B10793" s="152"/>
    </row>
    <row r="10794" spans="1:2" x14ac:dyDescent="0.25">
      <c r="A10794"/>
      <c r="B10794" s="152"/>
    </row>
    <row r="10795" spans="1:2" x14ac:dyDescent="0.25">
      <c r="A10795"/>
      <c r="B10795" s="152"/>
    </row>
    <row r="10796" spans="1:2" x14ac:dyDescent="0.25">
      <c r="A10796"/>
      <c r="B10796" s="152"/>
    </row>
    <row r="10797" spans="1:2" x14ac:dyDescent="0.25">
      <c r="A10797"/>
      <c r="B10797" s="152"/>
    </row>
    <row r="10798" spans="1:2" x14ac:dyDescent="0.25">
      <c r="A10798"/>
      <c r="B10798" s="152"/>
    </row>
    <row r="10799" spans="1:2" x14ac:dyDescent="0.25">
      <c r="A10799"/>
      <c r="B10799" s="152"/>
    </row>
    <row r="10800" spans="1:2" x14ac:dyDescent="0.25">
      <c r="A10800"/>
      <c r="B10800" s="152"/>
    </row>
    <row r="10801" spans="1:2" x14ac:dyDescent="0.25">
      <c r="A10801"/>
      <c r="B10801" s="152"/>
    </row>
    <row r="10802" spans="1:2" x14ac:dyDescent="0.25">
      <c r="A10802"/>
      <c r="B10802" s="152"/>
    </row>
    <row r="10803" spans="1:2" x14ac:dyDescent="0.25">
      <c r="A10803"/>
      <c r="B10803" s="152"/>
    </row>
    <row r="10804" spans="1:2" x14ac:dyDescent="0.25">
      <c r="A10804"/>
      <c r="B10804" s="152"/>
    </row>
    <row r="10805" spans="1:2" x14ac:dyDescent="0.25">
      <c r="A10805"/>
      <c r="B10805" s="152"/>
    </row>
    <row r="10806" spans="1:2" x14ac:dyDescent="0.25">
      <c r="A10806"/>
      <c r="B10806" s="152"/>
    </row>
    <row r="10807" spans="1:2" x14ac:dyDescent="0.25">
      <c r="A10807"/>
      <c r="B10807" s="152"/>
    </row>
    <row r="10808" spans="1:2" x14ac:dyDescent="0.25">
      <c r="A10808"/>
      <c r="B10808" s="152"/>
    </row>
    <row r="10809" spans="1:2" x14ac:dyDescent="0.25">
      <c r="A10809"/>
      <c r="B10809" s="152"/>
    </row>
    <row r="10810" spans="1:2" x14ac:dyDescent="0.25">
      <c r="A10810"/>
      <c r="B10810" s="152"/>
    </row>
    <row r="10811" spans="1:2" x14ac:dyDescent="0.25">
      <c r="A10811"/>
      <c r="B10811" s="152"/>
    </row>
    <row r="10812" spans="1:2" x14ac:dyDescent="0.25">
      <c r="A10812"/>
      <c r="B10812" s="152"/>
    </row>
    <row r="10813" spans="1:2" x14ac:dyDescent="0.25">
      <c r="A10813"/>
      <c r="B10813" s="152"/>
    </row>
    <row r="10814" spans="1:2" x14ac:dyDescent="0.25">
      <c r="A10814"/>
      <c r="B10814" s="152"/>
    </row>
    <row r="10815" spans="1:2" x14ac:dyDescent="0.25">
      <c r="A10815"/>
      <c r="B10815" s="152"/>
    </row>
    <row r="10816" spans="1:2" x14ac:dyDescent="0.25">
      <c r="A10816"/>
      <c r="B10816" s="152"/>
    </row>
    <row r="10817" spans="1:2" x14ac:dyDescent="0.25">
      <c r="A10817"/>
      <c r="B10817" s="152"/>
    </row>
    <row r="10818" spans="1:2" x14ac:dyDescent="0.25">
      <c r="A10818"/>
      <c r="B10818" s="152"/>
    </row>
    <row r="10819" spans="1:2" x14ac:dyDescent="0.25">
      <c r="A10819"/>
      <c r="B10819" s="152"/>
    </row>
    <row r="10820" spans="1:2" x14ac:dyDescent="0.25">
      <c r="A10820"/>
      <c r="B10820" s="152"/>
    </row>
    <row r="10821" spans="1:2" x14ac:dyDescent="0.25">
      <c r="A10821"/>
      <c r="B10821" s="152"/>
    </row>
    <row r="10822" spans="1:2" x14ac:dyDescent="0.25">
      <c r="A10822"/>
      <c r="B10822" s="152"/>
    </row>
    <row r="10823" spans="1:2" x14ac:dyDescent="0.25">
      <c r="A10823"/>
      <c r="B10823" s="152"/>
    </row>
    <row r="10824" spans="1:2" x14ac:dyDescent="0.25">
      <c r="A10824"/>
      <c r="B10824" s="152"/>
    </row>
    <row r="10825" spans="1:2" x14ac:dyDescent="0.25">
      <c r="A10825"/>
      <c r="B10825" s="152"/>
    </row>
    <row r="10826" spans="1:2" x14ac:dyDescent="0.25">
      <c r="A10826"/>
      <c r="B10826" s="152"/>
    </row>
    <row r="10827" spans="1:2" x14ac:dyDescent="0.25">
      <c r="A10827"/>
      <c r="B10827" s="152"/>
    </row>
    <row r="10828" spans="1:2" x14ac:dyDescent="0.25">
      <c r="A10828"/>
      <c r="B10828" s="152"/>
    </row>
    <row r="10829" spans="1:2" x14ac:dyDescent="0.25">
      <c r="A10829"/>
      <c r="B10829" s="152"/>
    </row>
    <row r="10830" spans="1:2" x14ac:dyDescent="0.25">
      <c r="A10830"/>
      <c r="B10830" s="152"/>
    </row>
    <row r="10831" spans="1:2" x14ac:dyDescent="0.25">
      <c r="A10831"/>
      <c r="B10831" s="152"/>
    </row>
    <row r="10832" spans="1:2" x14ac:dyDescent="0.25">
      <c r="A10832"/>
      <c r="B10832" s="152"/>
    </row>
    <row r="10833" spans="1:2" x14ac:dyDescent="0.25">
      <c r="A10833"/>
      <c r="B10833" s="152"/>
    </row>
    <row r="10834" spans="1:2" x14ac:dyDescent="0.25">
      <c r="A10834"/>
      <c r="B10834" s="152"/>
    </row>
    <row r="10835" spans="1:2" x14ac:dyDescent="0.25">
      <c r="A10835"/>
      <c r="B10835" s="152"/>
    </row>
    <row r="10836" spans="1:2" x14ac:dyDescent="0.25">
      <c r="A10836"/>
      <c r="B10836" s="152"/>
    </row>
    <row r="10837" spans="1:2" x14ac:dyDescent="0.25">
      <c r="A10837"/>
      <c r="B10837" s="152"/>
    </row>
    <row r="10838" spans="1:2" x14ac:dyDescent="0.25">
      <c r="A10838"/>
      <c r="B10838" s="152"/>
    </row>
    <row r="10839" spans="1:2" x14ac:dyDescent="0.25">
      <c r="A10839"/>
      <c r="B10839" s="152"/>
    </row>
    <row r="10840" spans="1:2" x14ac:dyDescent="0.25">
      <c r="A10840"/>
      <c r="B10840" s="152"/>
    </row>
    <row r="10841" spans="1:2" x14ac:dyDescent="0.25">
      <c r="A10841"/>
      <c r="B10841" s="152"/>
    </row>
    <row r="10842" spans="1:2" x14ac:dyDescent="0.25">
      <c r="A10842"/>
      <c r="B10842" s="152"/>
    </row>
    <row r="10843" spans="1:2" x14ac:dyDescent="0.25">
      <c r="A10843"/>
      <c r="B10843" s="152"/>
    </row>
    <row r="10844" spans="1:2" x14ac:dyDescent="0.25">
      <c r="A10844"/>
      <c r="B10844" s="152"/>
    </row>
    <row r="10845" spans="1:2" x14ac:dyDescent="0.25">
      <c r="A10845"/>
      <c r="B10845" s="152"/>
    </row>
    <row r="10846" spans="1:2" x14ac:dyDescent="0.25">
      <c r="A10846"/>
      <c r="B10846" s="152"/>
    </row>
    <row r="10847" spans="1:2" x14ac:dyDescent="0.25">
      <c r="A10847"/>
      <c r="B10847" s="152"/>
    </row>
    <row r="10848" spans="1:2" x14ac:dyDescent="0.25">
      <c r="A10848"/>
      <c r="B10848" s="152"/>
    </row>
    <row r="10849" spans="1:2" x14ac:dyDescent="0.25">
      <c r="A10849"/>
      <c r="B10849" s="152"/>
    </row>
    <row r="10850" spans="1:2" x14ac:dyDescent="0.25">
      <c r="A10850"/>
      <c r="B10850" s="152"/>
    </row>
    <row r="10851" spans="1:2" x14ac:dyDescent="0.25">
      <c r="A10851"/>
      <c r="B10851" s="152"/>
    </row>
    <row r="10852" spans="1:2" x14ac:dyDescent="0.25">
      <c r="A10852"/>
      <c r="B10852" s="152"/>
    </row>
    <row r="10853" spans="1:2" x14ac:dyDescent="0.25">
      <c r="A10853"/>
      <c r="B10853" s="152"/>
    </row>
    <row r="10854" spans="1:2" x14ac:dyDescent="0.25">
      <c r="A10854"/>
      <c r="B10854" s="152"/>
    </row>
    <row r="10855" spans="1:2" x14ac:dyDescent="0.25">
      <c r="A10855"/>
      <c r="B10855" s="152"/>
    </row>
    <row r="10856" spans="1:2" x14ac:dyDescent="0.25">
      <c r="A10856"/>
      <c r="B10856" s="152"/>
    </row>
    <row r="10857" spans="1:2" x14ac:dyDescent="0.25">
      <c r="A10857"/>
      <c r="B10857" s="152"/>
    </row>
    <row r="10858" spans="1:2" x14ac:dyDescent="0.25">
      <c r="A10858"/>
      <c r="B10858" s="152"/>
    </row>
    <row r="10859" spans="1:2" x14ac:dyDescent="0.25">
      <c r="A10859"/>
      <c r="B10859" s="152"/>
    </row>
    <row r="10860" spans="1:2" x14ac:dyDescent="0.25">
      <c r="A10860"/>
      <c r="B10860" s="152"/>
    </row>
    <row r="10861" spans="1:2" x14ac:dyDescent="0.25">
      <c r="A10861"/>
      <c r="B10861" s="152"/>
    </row>
    <row r="10862" spans="1:2" x14ac:dyDescent="0.25">
      <c r="A10862"/>
      <c r="B10862" s="152"/>
    </row>
    <row r="10863" spans="1:2" x14ac:dyDescent="0.25">
      <c r="A10863"/>
      <c r="B10863" s="152"/>
    </row>
    <row r="10864" spans="1:2" x14ac:dyDescent="0.25">
      <c r="A10864"/>
      <c r="B10864" s="152"/>
    </row>
    <row r="10865" spans="1:2" x14ac:dyDescent="0.25">
      <c r="A10865"/>
      <c r="B10865" s="152"/>
    </row>
    <row r="10866" spans="1:2" x14ac:dyDescent="0.25">
      <c r="A10866"/>
      <c r="B10866" s="152"/>
    </row>
    <row r="10867" spans="1:2" x14ac:dyDescent="0.25">
      <c r="A10867"/>
      <c r="B10867" s="152"/>
    </row>
    <row r="10868" spans="1:2" x14ac:dyDescent="0.25">
      <c r="A10868"/>
      <c r="B10868" s="152"/>
    </row>
    <row r="10869" spans="1:2" x14ac:dyDescent="0.25">
      <c r="A10869"/>
      <c r="B10869" s="152"/>
    </row>
    <row r="10870" spans="1:2" x14ac:dyDescent="0.25">
      <c r="A10870"/>
      <c r="B10870" s="152"/>
    </row>
    <row r="10871" spans="1:2" x14ac:dyDescent="0.25">
      <c r="A10871"/>
      <c r="B10871" s="152"/>
    </row>
    <row r="10872" spans="1:2" x14ac:dyDescent="0.25">
      <c r="A10872"/>
      <c r="B10872" s="152"/>
    </row>
    <row r="10873" spans="1:2" x14ac:dyDescent="0.25">
      <c r="A10873"/>
      <c r="B10873" s="152"/>
    </row>
    <row r="10874" spans="1:2" x14ac:dyDescent="0.25">
      <c r="A10874"/>
      <c r="B10874" s="152"/>
    </row>
    <row r="10875" spans="1:2" x14ac:dyDescent="0.25">
      <c r="A10875"/>
      <c r="B10875" s="152"/>
    </row>
    <row r="10876" spans="1:2" x14ac:dyDescent="0.25">
      <c r="A10876"/>
      <c r="B10876" s="152"/>
    </row>
    <row r="10877" spans="1:2" x14ac:dyDescent="0.25">
      <c r="A10877"/>
      <c r="B10877" s="152"/>
    </row>
    <row r="10878" spans="1:2" x14ac:dyDescent="0.25">
      <c r="A10878"/>
      <c r="B10878" s="152"/>
    </row>
    <row r="10879" spans="1:2" x14ac:dyDescent="0.25">
      <c r="A10879"/>
      <c r="B10879" s="152"/>
    </row>
    <row r="10880" spans="1:2" x14ac:dyDescent="0.25">
      <c r="A10880"/>
      <c r="B10880" s="152"/>
    </row>
    <row r="10881" spans="1:2" x14ac:dyDescent="0.25">
      <c r="A10881"/>
      <c r="B10881" s="152"/>
    </row>
    <row r="10882" spans="1:2" x14ac:dyDescent="0.25">
      <c r="A10882"/>
      <c r="B10882" s="152"/>
    </row>
    <row r="10883" spans="1:2" x14ac:dyDescent="0.25">
      <c r="A10883"/>
      <c r="B10883" s="152"/>
    </row>
    <row r="10884" spans="1:2" x14ac:dyDescent="0.25">
      <c r="A10884"/>
      <c r="B10884" s="152"/>
    </row>
    <row r="10885" spans="1:2" x14ac:dyDescent="0.25">
      <c r="A10885"/>
      <c r="B10885" s="152"/>
    </row>
    <row r="10886" spans="1:2" x14ac:dyDescent="0.25">
      <c r="A10886"/>
      <c r="B10886" s="152"/>
    </row>
    <row r="10887" spans="1:2" x14ac:dyDescent="0.25">
      <c r="A10887"/>
      <c r="B10887" s="152"/>
    </row>
    <row r="10888" spans="1:2" x14ac:dyDescent="0.25">
      <c r="A10888"/>
      <c r="B10888" s="152"/>
    </row>
    <row r="10889" spans="1:2" x14ac:dyDescent="0.25">
      <c r="A10889"/>
      <c r="B10889" s="152"/>
    </row>
    <row r="10890" spans="1:2" x14ac:dyDescent="0.25">
      <c r="A10890"/>
      <c r="B10890" s="152"/>
    </row>
    <row r="10891" spans="1:2" x14ac:dyDescent="0.25">
      <c r="A10891"/>
      <c r="B10891" s="152"/>
    </row>
    <row r="10892" spans="1:2" x14ac:dyDescent="0.25">
      <c r="A10892"/>
      <c r="B10892" s="152"/>
    </row>
    <row r="10893" spans="1:2" x14ac:dyDescent="0.25">
      <c r="A10893"/>
      <c r="B10893" s="152"/>
    </row>
    <row r="10894" spans="1:2" x14ac:dyDescent="0.25">
      <c r="A10894"/>
      <c r="B10894" s="152"/>
    </row>
    <row r="10895" spans="1:2" x14ac:dyDescent="0.25">
      <c r="A10895"/>
      <c r="B10895" s="152"/>
    </row>
    <row r="10896" spans="1:2" x14ac:dyDescent="0.25">
      <c r="A10896"/>
      <c r="B10896" s="152"/>
    </row>
    <row r="10897" spans="1:2" x14ac:dyDescent="0.25">
      <c r="A10897"/>
      <c r="B10897" s="152"/>
    </row>
    <row r="10898" spans="1:2" x14ac:dyDescent="0.25">
      <c r="A10898"/>
      <c r="B10898" s="152"/>
    </row>
    <row r="10899" spans="1:2" x14ac:dyDescent="0.25">
      <c r="A10899"/>
      <c r="B10899" s="152"/>
    </row>
    <row r="10900" spans="1:2" x14ac:dyDescent="0.25">
      <c r="A10900"/>
      <c r="B10900" s="152"/>
    </row>
    <row r="10901" spans="1:2" x14ac:dyDescent="0.25">
      <c r="A10901"/>
      <c r="B10901" s="152"/>
    </row>
    <row r="10902" spans="1:2" x14ac:dyDescent="0.25">
      <c r="A10902"/>
      <c r="B10902" s="152"/>
    </row>
    <row r="10903" spans="1:2" x14ac:dyDescent="0.25">
      <c r="A10903"/>
      <c r="B10903" s="152"/>
    </row>
    <row r="10904" spans="1:2" x14ac:dyDescent="0.25">
      <c r="A10904"/>
      <c r="B10904" s="152"/>
    </row>
    <row r="10905" spans="1:2" x14ac:dyDescent="0.25">
      <c r="A10905"/>
      <c r="B10905" s="152"/>
    </row>
    <row r="10906" spans="1:2" x14ac:dyDescent="0.25">
      <c r="A10906"/>
      <c r="B10906" s="152"/>
    </row>
    <row r="10907" spans="1:2" x14ac:dyDescent="0.25">
      <c r="A10907"/>
      <c r="B10907" s="152"/>
    </row>
    <row r="10908" spans="1:2" x14ac:dyDescent="0.25">
      <c r="A10908"/>
      <c r="B10908" s="152"/>
    </row>
    <row r="10909" spans="1:2" x14ac:dyDescent="0.25">
      <c r="A10909"/>
      <c r="B10909" s="152"/>
    </row>
    <row r="10910" spans="1:2" x14ac:dyDescent="0.25">
      <c r="A10910"/>
      <c r="B10910" s="152"/>
    </row>
    <row r="10911" spans="1:2" x14ac:dyDescent="0.25">
      <c r="A10911"/>
      <c r="B10911" s="152"/>
    </row>
    <row r="10912" spans="1:2" x14ac:dyDescent="0.25">
      <c r="A10912"/>
      <c r="B10912" s="152"/>
    </row>
    <row r="10913" spans="1:2" x14ac:dyDescent="0.25">
      <c r="A10913"/>
      <c r="B10913" s="152"/>
    </row>
    <row r="10914" spans="1:2" x14ac:dyDescent="0.25">
      <c r="A10914"/>
      <c r="B10914" s="152"/>
    </row>
    <row r="10915" spans="1:2" x14ac:dyDescent="0.25">
      <c r="A10915"/>
      <c r="B10915" s="152"/>
    </row>
    <row r="10916" spans="1:2" x14ac:dyDescent="0.25">
      <c r="A10916"/>
      <c r="B10916" s="152"/>
    </row>
    <row r="10917" spans="1:2" x14ac:dyDescent="0.25">
      <c r="A10917"/>
      <c r="B10917" s="152"/>
    </row>
    <row r="10918" spans="1:2" x14ac:dyDescent="0.25">
      <c r="A10918"/>
      <c r="B10918" s="152"/>
    </row>
    <row r="10919" spans="1:2" x14ac:dyDescent="0.25">
      <c r="A10919"/>
      <c r="B10919" s="152"/>
    </row>
    <row r="10920" spans="1:2" x14ac:dyDescent="0.25">
      <c r="A10920"/>
      <c r="B10920" s="152"/>
    </row>
    <row r="10921" spans="1:2" x14ac:dyDescent="0.25">
      <c r="A10921"/>
      <c r="B10921" s="152"/>
    </row>
    <row r="10922" spans="1:2" x14ac:dyDescent="0.25">
      <c r="A10922"/>
      <c r="B10922" s="152"/>
    </row>
    <row r="10923" spans="1:2" x14ac:dyDescent="0.25">
      <c r="A10923"/>
      <c r="B10923" s="152"/>
    </row>
    <row r="10924" spans="1:2" x14ac:dyDescent="0.25">
      <c r="A10924"/>
      <c r="B10924" s="152"/>
    </row>
    <row r="10925" spans="1:2" x14ac:dyDescent="0.25">
      <c r="A10925"/>
      <c r="B10925" s="152"/>
    </row>
    <row r="10926" spans="1:2" x14ac:dyDescent="0.25">
      <c r="A10926"/>
      <c r="B10926" s="152"/>
    </row>
    <row r="10927" spans="1:2" x14ac:dyDescent="0.25">
      <c r="A10927"/>
      <c r="B10927" s="152"/>
    </row>
    <row r="10928" spans="1:2" x14ac:dyDescent="0.25">
      <c r="A10928"/>
      <c r="B10928" s="152"/>
    </row>
    <row r="10929" spans="1:2" x14ac:dyDescent="0.25">
      <c r="A10929"/>
      <c r="B10929" s="152"/>
    </row>
    <row r="10930" spans="1:2" x14ac:dyDescent="0.25">
      <c r="A10930"/>
      <c r="B10930" s="152"/>
    </row>
    <row r="10931" spans="1:2" x14ac:dyDescent="0.25">
      <c r="A10931"/>
      <c r="B10931" s="152"/>
    </row>
    <row r="10932" spans="1:2" x14ac:dyDescent="0.25">
      <c r="A10932"/>
      <c r="B10932" s="152"/>
    </row>
    <row r="10933" spans="1:2" x14ac:dyDescent="0.25">
      <c r="A10933"/>
      <c r="B10933" s="152"/>
    </row>
    <row r="10934" spans="1:2" x14ac:dyDescent="0.25">
      <c r="A10934"/>
      <c r="B10934" s="152"/>
    </row>
    <row r="10935" spans="1:2" x14ac:dyDescent="0.25">
      <c r="A10935"/>
      <c r="B10935" s="152"/>
    </row>
    <row r="10936" spans="1:2" x14ac:dyDescent="0.25">
      <c r="A10936"/>
      <c r="B10936" s="152"/>
    </row>
    <row r="10937" spans="1:2" x14ac:dyDescent="0.25">
      <c r="A10937"/>
      <c r="B10937" s="152"/>
    </row>
    <row r="10938" spans="1:2" x14ac:dyDescent="0.25">
      <c r="A10938"/>
      <c r="B10938" s="152"/>
    </row>
    <row r="10939" spans="1:2" x14ac:dyDescent="0.25">
      <c r="A10939"/>
      <c r="B10939" s="152"/>
    </row>
    <row r="10940" spans="1:2" x14ac:dyDescent="0.25">
      <c r="A10940"/>
      <c r="B10940" s="152"/>
    </row>
    <row r="10941" spans="1:2" x14ac:dyDescent="0.25">
      <c r="A10941"/>
      <c r="B10941" s="152"/>
    </row>
    <row r="10942" spans="1:2" x14ac:dyDescent="0.25">
      <c r="A10942"/>
      <c r="B10942" s="152"/>
    </row>
    <row r="10943" spans="1:2" x14ac:dyDescent="0.25">
      <c r="A10943"/>
      <c r="B10943" s="152"/>
    </row>
    <row r="10944" spans="1:2" x14ac:dyDescent="0.25">
      <c r="A10944"/>
      <c r="B10944" s="152"/>
    </row>
    <row r="10945" spans="1:2" x14ac:dyDescent="0.25">
      <c r="A10945"/>
      <c r="B10945" s="152"/>
    </row>
    <row r="10946" spans="1:2" x14ac:dyDescent="0.25">
      <c r="A10946"/>
      <c r="B10946" s="152"/>
    </row>
    <row r="10947" spans="1:2" x14ac:dyDescent="0.25">
      <c r="A10947"/>
      <c r="B10947" s="152"/>
    </row>
    <row r="10948" spans="1:2" x14ac:dyDescent="0.25">
      <c r="A10948"/>
      <c r="B10948" s="152"/>
    </row>
    <row r="10949" spans="1:2" x14ac:dyDescent="0.25">
      <c r="A10949"/>
      <c r="B10949" s="152"/>
    </row>
    <row r="10950" spans="1:2" x14ac:dyDescent="0.25">
      <c r="A10950"/>
      <c r="B10950" s="152"/>
    </row>
    <row r="10951" spans="1:2" x14ac:dyDescent="0.25">
      <c r="A10951"/>
      <c r="B10951" s="152"/>
    </row>
    <row r="10952" spans="1:2" x14ac:dyDescent="0.25">
      <c r="A10952"/>
      <c r="B10952" s="152"/>
    </row>
    <row r="10953" spans="1:2" x14ac:dyDescent="0.25">
      <c r="A10953"/>
      <c r="B10953" s="152"/>
    </row>
    <row r="10954" spans="1:2" x14ac:dyDescent="0.25">
      <c r="A10954"/>
      <c r="B10954" s="152"/>
    </row>
    <row r="10955" spans="1:2" x14ac:dyDescent="0.25">
      <c r="A10955"/>
      <c r="B10955" s="152"/>
    </row>
    <row r="10956" spans="1:2" x14ac:dyDescent="0.25">
      <c r="A10956"/>
      <c r="B10956" s="152"/>
    </row>
    <row r="10957" spans="1:2" x14ac:dyDescent="0.25">
      <c r="A10957"/>
      <c r="B10957" s="152"/>
    </row>
    <row r="10958" spans="1:2" x14ac:dyDescent="0.25">
      <c r="A10958"/>
      <c r="B10958" s="152"/>
    </row>
    <row r="10959" spans="1:2" x14ac:dyDescent="0.25">
      <c r="A10959"/>
      <c r="B10959" s="152"/>
    </row>
    <row r="10960" spans="1:2" x14ac:dyDescent="0.25">
      <c r="A10960"/>
      <c r="B10960" s="152"/>
    </row>
    <row r="10961" spans="1:2" x14ac:dyDescent="0.25">
      <c r="A10961"/>
      <c r="B10961" s="152"/>
    </row>
    <row r="10962" spans="1:2" x14ac:dyDescent="0.25">
      <c r="A10962"/>
      <c r="B10962" s="152"/>
    </row>
    <row r="10963" spans="1:2" x14ac:dyDescent="0.25">
      <c r="A10963"/>
      <c r="B10963" s="152"/>
    </row>
    <row r="10964" spans="1:2" x14ac:dyDescent="0.25">
      <c r="A10964"/>
      <c r="B10964" s="152"/>
    </row>
    <row r="10965" spans="1:2" x14ac:dyDescent="0.25">
      <c r="A10965"/>
      <c r="B10965" s="152"/>
    </row>
    <row r="10966" spans="1:2" x14ac:dyDescent="0.25">
      <c r="A10966"/>
      <c r="B10966" s="152"/>
    </row>
    <row r="10967" spans="1:2" x14ac:dyDescent="0.25">
      <c r="A10967"/>
      <c r="B10967" s="152"/>
    </row>
    <row r="10968" spans="1:2" x14ac:dyDescent="0.25">
      <c r="A10968"/>
      <c r="B10968" s="152"/>
    </row>
    <row r="10969" spans="1:2" x14ac:dyDescent="0.25">
      <c r="A10969"/>
      <c r="B10969" s="152"/>
    </row>
    <row r="10970" spans="1:2" x14ac:dyDescent="0.25">
      <c r="A10970"/>
      <c r="B10970" s="152"/>
    </row>
    <row r="10971" spans="1:2" x14ac:dyDescent="0.25">
      <c r="A10971"/>
      <c r="B10971" s="152"/>
    </row>
    <row r="10972" spans="1:2" x14ac:dyDescent="0.25">
      <c r="A10972"/>
      <c r="B10972" s="152"/>
    </row>
    <row r="10973" spans="1:2" x14ac:dyDescent="0.25">
      <c r="A10973"/>
      <c r="B10973" s="152"/>
    </row>
    <row r="10974" spans="1:2" x14ac:dyDescent="0.25">
      <c r="A10974"/>
      <c r="B10974" s="152"/>
    </row>
    <row r="10975" spans="1:2" x14ac:dyDescent="0.25">
      <c r="A10975"/>
      <c r="B10975" s="152"/>
    </row>
    <row r="10976" spans="1:2" x14ac:dyDescent="0.25">
      <c r="A10976"/>
      <c r="B10976" s="152"/>
    </row>
    <row r="10977" spans="1:2" x14ac:dyDescent="0.25">
      <c r="A10977"/>
      <c r="B10977" s="152"/>
    </row>
    <row r="10978" spans="1:2" x14ac:dyDescent="0.25">
      <c r="A10978"/>
      <c r="B10978" s="152"/>
    </row>
    <row r="10979" spans="1:2" x14ac:dyDescent="0.25">
      <c r="A10979"/>
      <c r="B10979" s="152"/>
    </row>
    <row r="10980" spans="1:2" x14ac:dyDescent="0.25">
      <c r="A10980"/>
      <c r="B10980" s="152"/>
    </row>
    <row r="10981" spans="1:2" x14ac:dyDescent="0.25">
      <c r="A10981"/>
      <c r="B10981" s="152"/>
    </row>
    <row r="10982" spans="1:2" x14ac:dyDescent="0.25">
      <c r="A10982"/>
      <c r="B10982" s="152"/>
    </row>
    <row r="10983" spans="1:2" x14ac:dyDescent="0.25">
      <c r="A10983"/>
      <c r="B10983" s="152"/>
    </row>
    <row r="10984" spans="1:2" x14ac:dyDescent="0.25">
      <c r="A10984"/>
      <c r="B10984" s="152"/>
    </row>
    <row r="10985" spans="1:2" x14ac:dyDescent="0.25">
      <c r="A10985"/>
      <c r="B10985" s="152"/>
    </row>
    <row r="10986" spans="1:2" x14ac:dyDescent="0.25">
      <c r="A10986"/>
      <c r="B10986" s="152"/>
    </row>
    <row r="10987" spans="1:2" x14ac:dyDescent="0.25">
      <c r="A10987"/>
      <c r="B10987" s="152"/>
    </row>
    <row r="10988" spans="1:2" x14ac:dyDescent="0.25">
      <c r="A10988"/>
      <c r="B10988" s="152"/>
    </row>
    <row r="10989" spans="1:2" x14ac:dyDescent="0.25">
      <c r="A10989"/>
      <c r="B10989" s="152"/>
    </row>
    <row r="10990" spans="1:2" x14ac:dyDescent="0.25">
      <c r="A10990"/>
      <c r="B10990" s="152"/>
    </row>
    <row r="10991" spans="1:2" x14ac:dyDescent="0.25">
      <c r="A10991"/>
      <c r="B10991" s="152"/>
    </row>
    <row r="10992" spans="1:2" x14ac:dyDescent="0.25">
      <c r="A10992"/>
      <c r="B10992" s="152"/>
    </row>
    <row r="10993" spans="1:2" x14ac:dyDescent="0.25">
      <c r="A10993"/>
      <c r="B10993" s="152"/>
    </row>
    <row r="10994" spans="1:2" x14ac:dyDescent="0.25">
      <c r="A10994"/>
      <c r="B10994" s="152"/>
    </row>
    <row r="10995" spans="1:2" x14ac:dyDescent="0.25">
      <c r="A10995"/>
      <c r="B10995" s="152"/>
    </row>
    <row r="10996" spans="1:2" x14ac:dyDescent="0.25">
      <c r="A10996"/>
      <c r="B10996" s="152"/>
    </row>
    <row r="10997" spans="1:2" x14ac:dyDescent="0.25">
      <c r="A10997"/>
      <c r="B10997" s="152"/>
    </row>
    <row r="10998" spans="1:2" x14ac:dyDescent="0.25">
      <c r="A10998"/>
      <c r="B10998" s="152"/>
    </row>
    <row r="10999" spans="1:2" x14ac:dyDescent="0.25">
      <c r="A10999"/>
      <c r="B10999" s="152"/>
    </row>
    <row r="11000" spans="1:2" x14ac:dyDescent="0.25">
      <c r="A11000"/>
      <c r="B11000" s="152"/>
    </row>
    <row r="11001" spans="1:2" x14ac:dyDescent="0.25">
      <c r="A11001"/>
      <c r="B11001" s="152"/>
    </row>
    <row r="11002" spans="1:2" x14ac:dyDescent="0.25">
      <c r="A11002"/>
      <c r="B11002" s="152"/>
    </row>
    <row r="11003" spans="1:2" x14ac:dyDescent="0.25">
      <c r="A11003"/>
      <c r="B11003" s="152"/>
    </row>
    <row r="11004" spans="1:2" x14ac:dyDescent="0.25">
      <c r="A11004"/>
      <c r="B11004" s="152"/>
    </row>
    <row r="11005" spans="1:2" x14ac:dyDescent="0.25">
      <c r="A11005"/>
      <c r="B11005" s="152"/>
    </row>
    <row r="11006" spans="1:2" x14ac:dyDescent="0.25">
      <c r="A11006"/>
      <c r="B11006" s="152"/>
    </row>
    <row r="11007" spans="1:2" x14ac:dyDescent="0.25">
      <c r="A11007"/>
      <c r="B11007" s="152"/>
    </row>
    <row r="11008" spans="1:2" x14ac:dyDescent="0.25">
      <c r="A11008"/>
      <c r="B11008" s="152"/>
    </row>
    <row r="11009" spans="1:2" x14ac:dyDescent="0.25">
      <c r="A11009"/>
      <c r="B11009" s="152"/>
    </row>
    <row r="11010" spans="1:2" x14ac:dyDescent="0.25">
      <c r="A11010"/>
      <c r="B11010" s="152"/>
    </row>
    <row r="11011" spans="1:2" x14ac:dyDescent="0.25">
      <c r="A11011"/>
      <c r="B11011" s="152"/>
    </row>
    <row r="11012" spans="1:2" x14ac:dyDescent="0.25">
      <c r="A11012"/>
      <c r="B11012" s="152"/>
    </row>
    <row r="11013" spans="1:2" x14ac:dyDescent="0.25">
      <c r="A11013"/>
      <c r="B11013" s="152"/>
    </row>
    <row r="11014" spans="1:2" x14ac:dyDescent="0.25">
      <c r="A11014"/>
      <c r="B11014" s="152"/>
    </row>
    <row r="11015" spans="1:2" x14ac:dyDescent="0.25">
      <c r="A11015"/>
      <c r="B11015" s="152"/>
    </row>
    <row r="11016" spans="1:2" x14ac:dyDescent="0.25">
      <c r="A11016"/>
      <c r="B11016" s="152"/>
    </row>
    <row r="11017" spans="1:2" x14ac:dyDescent="0.25">
      <c r="A11017"/>
      <c r="B11017" s="152"/>
    </row>
    <row r="11018" spans="1:2" x14ac:dyDescent="0.25">
      <c r="A11018"/>
      <c r="B11018" s="152"/>
    </row>
    <row r="11019" spans="1:2" x14ac:dyDescent="0.25">
      <c r="A11019"/>
      <c r="B11019" s="152"/>
    </row>
    <row r="11020" spans="1:2" x14ac:dyDescent="0.25">
      <c r="A11020"/>
      <c r="B11020" s="152"/>
    </row>
    <row r="11021" spans="1:2" x14ac:dyDescent="0.25">
      <c r="A11021"/>
      <c r="B11021" s="152"/>
    </row>
    <row r="11022" spans="1:2" x14ac:dyDescent="0.25">
      <c r="A11022"/>
      <c r="B11022" s="152"/>
    </row>
    <row r="11023" spans="1:2" x14ac:dyDescent="0.25">
      <c r="A11023"/>
      <c r="B11023" s="152"/>
    </row>
    <row r="11024" spans="1:2" x14ac:dyDescent="0.25">
      <c r="A11024"/>
      <c r="B11024" s="152"/>
    </row>
    <row r="11025" spans="1:2" x14ac:dyDescent="0.25">
      <c r="A11025"/>
      <c r="B11025" s="152"/>
    </row>
    <row r="11026" spans="1:2" x14ac:dyDescent="0.25">
      <c r="A11026"/>
      <c r="B11026" s="152"/>
    </row>
    <row r="11027" spans="1:2" x14ac:dyDescent="0.25">
      <c r="A11027"/>
      <c r="B11027" s="152"/>
    </row>
    <row r="11028" spans="1:2" x14ac:dyDescent="0.25">
      <c r="A11028"/>
      <c r="B11028" s="152"/>
    </row>
    <row r="11029" spans="1:2" x14ac:dyDescent="0.25">
      <c r="A11029"/>
      <c r="B11029" s="152"/>
    </row>
    <row r="11030" spans="1:2" x14ac:dyDescent="0.25">
      <c r="A11030"/>
      <c r="B11030" s="152"/>
    </row>
    <row r="11031" spans="1:2" x14ac:dyDescent="0.25">
      <c r="A11031"/>
      <c r="B11031" s="152"/>
    </row>
    <row r="11032" spans="1:2" x14ac:dyDescent="0.25">
      <c r="A11032"/>
      <c r="B11032" s="152"/>
    </row>
    <row r="11033" spans="1:2" x14ac:dyDescent="0.25">
      <c r="A11033"/>
      <c r="B11033" s="152"/>
    </row>
    <row r="11034" spans="1:2" x14ac:dyDescent="0.25">
      <c r="A11034"/>
      <c r="B11034" s="152"/>
    </row>
    <row r="11035" spans="1:2" x14ac:dyDescent="0.25">
      <c r="A11035"/>
      <c r="B11035" s="152"/>
    </row>
    <row r="11036" spans="1:2" x14ac:dyDescent="0.25">
      <c r="A11036"/>
      <c r="B11036" s="152"/>
    </row>
    <row r="11037" spans="1:2" x14ac:dyDescent="0.25">
      <c r="A11037"/>
      <c r="B11037" s="152"/>
    </row>
    <row r="11038" spans="1:2" x14ac:dyDescent="0.25">
      <c r="A11038"/>
      <c r="B11038" s="152"/>
    </row>
    <row r="11039" spans="1:2" x14ac:dyDescent="0.25">
      <c r="A11039"/>
      <c r="B11039" s="152"/>
    </row>
    <row r="11040" spans="1:2" x14ac:dyDescent="0.25">
      <c r="A11040"/>
      <c r="B11040" s="152"/>
    </row>
    <row r="11041" spans="1:2" x14ac:dyDescent="0.25">
      <c r="A11041"/>
      <c r="B11041" s="152"/>
    </row>
    <row r="11042" spans="1:2" x14ac:dyDescent="0.25">
      <c r="A11042"/>
      <c r="B11042" s="152"/>
    </row>
    <row r="11043" spans="1:2" x14ac:dyDescent="0.25">
      <c r="A11043"/>
      <c r="B11043" s="152"/>
    </row>
    <row r="11044" spans="1:2" x14ac:dyDescent="0.25">
      <c r="A11044"/>
      <c r="B11044" s="152"/>
    </row>
    <row r="11045" spans="1:2" x14ac:dyDescent="0.25">
      <c r="A11045"/>
      <c r="B11045" s="152"/>
    </row>
    <row r="11046" spans="1:2" x14ac:dyDescent="0.25">
      <c r="A11046"/>
      <c r="B11046" s="152"/>
    </row>
    <row r="11047" spans="1:2" x14ac:dyDescent="0.25">
      <c r="A11047"/>
      <c r="B11047" s="152"/>
    </row>
    <row r="11048" spans="1:2" x14ac:dyDescent="0.25">
      <c r="A11048"/>
      <c r="B11048" s="152"/>
    </row>
    <row r="11049" spans="1:2" x14ac:dyDescent="0.25">
      <c r="A11049"/>
      <c r="B11049" s="152"/>
    </row>
    <row r="11050" spans="1:2" x14ac:dyDescent="0.25">
      <c r="A11050"/>
      <c r="B11050" s="152"/>
    </row>
    <row r="11051" spans="1:2" x14ac:dyDescent="0.25">
      <c r="A11051"/>
      <c r="B11051" s="152"/>
    </row>
    <row r="11052" spans="1:2" x14ac:dyDescent="0.25">
      <c r="A11052"/>
      <c r="B11052" s="152"/>
    </row>
    <row r="11053" spans="1:2" x14ac:dyDescent="0.25">
      <c r="A11053"/>
      <c r="B11053" s="152"/>
    </row>
    <row r="11054" spans="1:2" x14ac:dyDescent="0.25">
      <c r="A11054"/>
      <c r="B11054" s="152"/>
    </row>
    <row r="11055" spans="1:2" x14ac:dyDescent="0.25">
      <c r="A11055"/>
      <c r="B11055" s="152"/>
    </row>
    <row r="11056" spans="1:2" x14ac:dyDescent="0.25">
      <c r="A11056"/>
      <c r="B11056" s="152"/>
    </row>
    <row r="11057" spans="1:2" x14ac:dyDescent="0.25">
      <c r="A11057"/>
      <c r="B11057" s="152"/>
    </row>
    <row r="11058" spans="1:2" x14ac:dyDescent="0.25">
      <c r="A11058"/>
      <c r="B11058" s="152"/>
    </row>
    <row r="11059" spans="1:2" x14ac:dyDescent="0.25">
      <c r="A11059"/>
      <c r="B11059" s="152"/>
    </row>
    <row r="11060" spans="1:2" x14ac:dyDescent="0.25">
      <c r="A11060"/>
      <c r="B11060" s="152"/>
    </row>
    <row r="11061" spans="1:2" x14ac:dyDescent="0.25">
      <c r="A11061"/>
      <c r="B11061" s="152"/>
    </row>
    <row r="11062" spans="1:2" x14ac:dyDescent="0.25">
      <c r="A11062"/>
      <c r="B11062" s="152"/>
    </row>
    <row r="11063" spans="1:2" x14ac:dyDescent="0.25">
      <c r="A11063"/>
      <c r="B11063" s="152"/>
    </row>
    <row r="11064" spans="1:2" x14ac:dyDescent="0.25">
      <c r="A11064"/>
      <c r="B11064" s="152"/>
    </row>
    <row r="11065" spans="1:2" x14ac:dyDescent="0.25">
      <c r="A11065"/>
      <c r="B11065" s="152"/>
    </row>
    <row r="11066" spans="1:2" x14ac:dyDescent="0.25">
      <c r="A11066"/>
      <c r="B11066" s="152"/>
    </row>
    <row r="11067" spans="1:2" x14ac:dyDescent="0.25">
      <c r="A11067"/>
      <c r="B11067" s="152"/>
    </row>
    <row r="11068" spans="1:2" x14ac:dyDescent="0.25">
      <c r="A11068"/>
      <c r="B11068" s="152"/>
    </row>
    <row r="11069" spans="1:2" x14ac:dyDescent="0.25">
      <c r="A11069"/>
      <c r="B11069" s="152"/>
    </row>
    <row r="11070" spans="1:2" x14ac:dyDescent="0.25">
      <c r="A11070"/>
      <c r="B11070" s="152"/>
    </row>
    <row r="11071" spans="1:2" x14ac:dyDescent="0.25">
      <c r="A11071"/>
      <c r="B11071" s="152"/>
    </row>
    <row r="11072" spans="1:2" x14ac:dyDescent="0.25">
      <c r="A11072"/>
      <c r="B11072" s="152"/>
    </row>
    <row r="11073" spans="1:2" x14ac:dyDescent="0.25">
      <c r="A11073"/>
      <c r="B11073" s="152"/>
    </row>
    <row r="11074" spans="1:2" x14ac:dyDescent="0.25">
      <c r="A11074"/>
      <c r="B11074" s="152"/>
    </row>
    <row r="11075" spans="1:2" x14ac:dyDescent="0.25">
      <c r="A11075"/>
      <c r="B11075" s="152"/>
    </row>
    <row r="11076" spans="1:2" x14ac:dyDescent="0.25">
      <c r="A11076"/>
      <c r="B11076" s="152"/>
    </row>
    <row r="11077" spans="1:2" x14ac:dyDescent="0.25">
      <c r="A11077"/>
      <c r="B11077" s="152"/>
    </row>
    <row r="11078" spans="1:2" x14ac:dyDescent="0.25">
      <c r="A11078"/>
      <c r="B11078" s="152"/>
    </row>
    <row r="11079" spans="1:2" x14ac:dyDescent="0.25">
      <c r="A11079"/>
      <c r="B11079" s="152"/>
    </row>
    <row r="11080" spans="1:2" x14ac:dyDescent="0.25">
      <c r="A11080"/>
      <c r="B11080" s="152"/>
    </row>
    <row r="11081" spans="1:2" x14ac:dyDescent="0.25">
      <c r="A11081"/>
      <c r="B11081" s="152"/>
    </row>
    <row r="11082" spans="1:2" x14ac:dyDescent="0.25">
      <c r="A11082"/>
      <c r="B11082" s="152"/>
    </row>
    <row r="11083" spans="1:2" x14ac:dyDescent="0.25">
      <c r="A11083"/>
      <c r="B11083" s="152"/>
    </row>
    <row r="11084" spans="1:2" x14ac:dyDescent="0.25">
      <c r="A11084"/>
      <c r="B11084" s="152"/>
    </row>
    <row r="11085" spans="1:2" x14ac:dyDescent="0.25">
      <c r="A11085"/>
      <c r="B11085" s="152"/>
    </row>
    <row r="11086" spans="1:2" x14ac:dyDescent="0.25">
      <c r="A11086"/>
      <c r="B11086" s="152"/>
    </row>
    <row r="11087" spans="1:2" x14ac:dyDescent="0.25">
      <c r="A11087"/>
      <c r="B11087" s="152"/>
    </row>
    <row r="11088" spans="1:2" x14ac:dyDescent="0.25">
      <c r="A11088"/>
      <c r="B11088" s="152"/>
    </row>
    <row r="11089" spans="1:2" x14ac:dyDescent="0.25">
      <c r="A11089"/>
      <c r="B11089" s="152"/>
    </row>
    <row r="11090" spans="1:2" x14ac:dyDescent="0.25">
      <c r="A11090"/>
      <c r="B11090" s="152"/>
    </row>
    <row r="11091" spans="1:2" x14ac:dyDescent="0.25">
      <c r="A11091"/>
      <c r="B11091" s="152"/>
    </row>
    <row r="11092" spans="1:2" x14ac:dyDescent="0.25">
      <c r="A11092"/>
      <c r="B11092" s="152"/>
    </row>
    <row r="11093" spans="1:2" x14ac:dyDescent="0.25">
      <c r="A11093"/>
      <c r="B11093" s="152"/>
    </row>
    <row r="11094" spans="1:2" x14ac:dyDescent="0.25">
      <c r="A11094"/>
      <c r="B11094" s="152"/>
    </row>
    <row r="11095" spans="1:2" x14ac:dyDescent="0.25">
      <c r="A11095"/>
      <c r="B11095" s="152"/>
    </row>
    <row r="11096" spans="1:2" x14ac:dyDescent="0.25">
      <c r="A11096"/>
      <c r="B11096" s="152"/>
    </row>
    <row r="11097" spans="1:2" x14ac:dyDescent="0.25">
      <c r="A11097"/>
      <c r="B11097" s="152"/>
    </row>
    <row r="11098" spans="1:2" x14ac:dyDescent="0.25">
      <c r="A11098"/>
      <c r="B11098" s="152"/>
    </row>
    <row r="11099" spans="1:2" x14ac:dyDescent="0.25">
      <c r="A11099"/>
      <c r="B11099" s="152"/>
    </row>
    <row r="11100" spans="1:2" x14ac:dyDescent="0.25">
      <c r="A11100"/>
      <c r="B11100" s="152"/>
    </row>
    <row r="11101" spans="1:2" x14ac:dyDescent="0.25">
      <c r="A11101"/>
      <c r="B11101" s="152"/>
    </row>
    <row r="11102" spans="1:2" x14ac:dyDescent="0.25">
      <c r="A11102"/>
      <c r="B11102" s="152"/>
    </row>
    <row r="11103" spans="1:2" x14ac:dyDescent="0.25">
      <c r="A11103"/>
      <c r="B11103" s="152"/>
    </row>
    <row r="11104" spans="1:2" x14ac:dyDescent="0.25">
      <c r="A11104"/>
      <c r="B11104" s="152"/>
    </row>
    <row r="11105" spans="1:2" x14ac:dyDescent="0.25">
      <c r="A11105"/>
      <c r="B11105" s="152"/>
    </row>
    <row r="11106" spans="1:2" x14ac:dyDescent="0.25">
      <c r="A11106"/>
      <c r="B11106" s="152"/>
    </row>
    <row r="11107" spans="1:2" x14ac:dyDescent="0.25">
      <c r="A11107"/>
      <c r="B11107" s="152"/>
    </row>
    <row r="11108" spans="1:2" x14ac:dyDescent="0.25">
      <c r="A11108"/>
      <c r="B11108" s="152"/>
    </row>
    <row r="11109" spans="1:2" x14ac:dyDescent="0.25">
      <c r="A11109"/>
      <c r="B11109" s="152"/>
    </row>
    <row r="11110" spans="1:2" x14ac:dyDescent="0.25">
      <c r="A11110"/>
      <c r="B11110" s="152"/>
    </row>
    <row r="11111" spans="1:2" x14ac:dyDescent="0.25">
      <c r="A11111"/>
      <c r="B11111" s="152"/>
    </row>
    <row r="11112" spans="1:2" x14ac:dyDescent="0.25">
      <c r="A11112"/>
      <c r="B11112" s="152"/>
    </row>
    <row r="11113" spans="1:2" x14ac:dyDescent="0.25">
      <c r="A11113"/>
      <c r="B11113" s="152"/>
    </row>
    <row r="11114" spans="1:2" x14ac:dyDescent="0.25">
      <c r="A11114"/>
      <c r="B11114" s="152"/>
    </row>
    <row r="11115" spans="1:2" x14ac:dyDescent="0.25">
      <c r="A11115"/>
      <c r="B11115" s="152"/>
    </row>
    <row r="11116" spans="1:2" x14ac:dyDescent="0.25">
      <c r="A11116"/>
      <c r="B11116" s="152"/>
    </row>
    <row r="11117" spans="1:2" x14ac:dyDescent="0.25">
      <c r="A11117"/>
      <c r="B11117" s="152"/>
    </row>
    <row r="11118" spans="1:2" x14ac:dyDescent="0.25">
      <c r="A11118"/>
      <c r="B11118" s="152"/>
    </row>
    <row r="11119" spans="1:2" x14ac:dyDescent="0.25">
      <c r="A11119"/>
      <c r="B11119" s="152"/>
    </row>
    <row r="11120" spans="1:2" x14ac:dyDescent="0.25">
      <c r="A11120"/>
      <c r="B11120" s="152"/>
    </row>
    <row r="11121" spans="1:2" x14ac:dyDescent="0.25">
      <c r="A11121"/>
      <c r="B11121" s="152"/>
    </row>
    <row r="11122" spans="1:2" x14ac:dyDescent="0.25">
      <c r="A11122"/>
      <c r="B11122" s="152"/>
    </row>
    <row r="11123" spans="1:2" x14ac:dyDescent="0.25">
      <c r="A11123"/>
      <c r="B11123" s="152"/>
    </row>
    <row r="11124" spans="1:2" x14ac:dyDescent="0.25">
      <c r="A11124"/>
      <c r="B11124" s="152"/>
    </row>
    <row r="11125" spans="1:2" x14ac:dyDescent="0.25">
      <c r="A11125"/>
      <c r="B11125" s="152"/>
    </row>
    <row r="11126" spans="1:2" x14ac:dyDescent="0.25">
      <c r="A11126"/>
      <c r="B11126" s="152"/>
    </row>
    <row r="11127" spans="1:2" x14ac:dyDescent="0.25">
      <c r="A11127"/>
      <c r="B11127" s="152"/>
    </row>
    <row r="11128" spans="1:2" x14ac:dyDescent="0.25">
      <c r="A11128"/>
      <c r="B11128" s="152"/>
    </row>
    <row r="11129" spans="1:2" x14ac:dyDescent="0.25">
      <c r="A11129"/>
      <c r="B11129" s="152"/>
    </row>
    <row r="11130" spans="1:2" x14ac:dyDescent="0.25">
      <c r="A11130"/>
      <c r="B11130" s="152"/>
    </row>
    <row r="11131" spans="1:2" x14ac:dyDescent="0.25">
      <c r="A11131"/>
      <c r="B11131" s="152"/>
    </row>
    <row r="11132" spans="1:2" x14ac:dyDescent="0.25">
      <c r="A11132"/>
      <c r="B11132" s="152"/>
    </row>
    <row r="11133" spans="1:2" x14ac:dyDescent="0.25">
      <c r="A11133"/>
      <c r="B11133" s="152"/>
    </row>
    <row r="11134" spans="1:2" x14ac:dyDescent="0.25">
      <c r="A11134"/>
      <c r="B11134" s="152"/>
    </row>
    <row r="11135" spans="1:2" x14ac:dyDescent="0.25">
      <c r="A11135"/>
      <c r="B11135" s="152"/>
    </row>
    <row r="11136" spans="1:2" x14ac:dyDescent="0.25">
      <c r="A11136"/>
      <c r="B11136" s="152"/>
    </row>
    <row r="11137" spans="1:2" x14ac:dyDescent="0.25">
      <c r="A11137"/>
      <c r="B11137" s="152"/>
    </row>
    <row r="11138" spans="1:2" x14ac:dyDescent="0.25">
      <c r="A11138"/>
      <c r="B11138" s="152"/>
    </row>
    <row r="11139" spans="1:2" x14ac:dyDescent="0.25">
      <c r="A11139"/>
      <c r="B11139" s="152"/>
    </row>
    <row r="11140" spans="1:2" x14ac:dyDescent="0.25">
      <c r="A11140"/>
      <c r="B11140" s="152"/>
    </row>
    <row r="11141" spans="1:2" x14ac:dyDescent="0.25">
      <c r="A11141"/>
      <c r="B11141" s="152"/>
    </row>
    <row r="11142" spans="1:2" x14ac:dyDescent="0.25">
      <c r="A11142"/>
      <c r="B11142" s="152"/>
    </row>
    <row r="11143" spans="1:2" x14ac:dyDescent="0.25">
      <c r="A11143"/>
      <c r="B11143" s="152"/>
    </row>
    <row r="11144" spans="1:2" x14ac:dyDescent="0.25">
      <c r="A11144"/>
      <c r="B11144" s="152"/>
    </row>
    <row r="11145" spans="1:2" x14ac:dyDescent="0.25">
      <c r="A11145"/>
      <c r="B11145" s="152"/>
    </row>
    <row r="11146" spans="1:2" x14ac:dyDescent="0.25">
      <c r="A11146"/>
      <c r="B11146" s="152"/>
    </row>
    <row r="11147" spans="1:2" x14ac:dyDescent="0.25">
      <c r="A11147"/>
      <c r="B11147" s="152"/>
    </row>
    <row r="11148" spans="1:2" x14ac:dyDescent="0.25">
      <c r="A11148"/>
      <c r="B11148" s="152"/>
    </row>
    <row r="11149" spans="1:2" x14ac:dyDescent="0.25">
      <c r="A11149"/>
      <c r="B11149" s="152"/>
    </row>
    <row r="11150" spans="1:2" x14ac:dyDescent="0.25">
      <c r="A11150"/>
      <c r="B11150" s="152"/>
    </row>
    <row r="11151" spans="1:2" x14ac:dyDescent="0.25">
      <c r="A11151"/>
      <c r="B11151" s="152"/>
    </row>
    <row r="11152" spans="1:2" x14ac:dyDescent="0.25">
      <c r="A11152"/>
      <c r="B11152" s="152"/>
    </row>
    <row r="11153" spans="1:2" x14ac:dyDescent="0.25">
      <c r="A11153"/>
      <c r="B11153" s="152"/>
    </row>
    <row r="11154" spans="1:2" x14ac:dyDescent="0.25">
      <c r="A11154"/>
      <c r="B11154" s="152"/>
    </row>
    <row r="11155" spans="1:2" x14ac:dyDescent="0.25">
      <c r="A11155"/>
      <c r="B11155" s="152"/>
    </row>
    <row r="11156" spans="1:2" x14ac:dyDescent="0.25">
      <c r="A11156"/>
      <c r="B11156" s="152"/>
    </row>
    <row r="11157" spans="1:2" x14ac:dyDescent="0.25">
      <c r="A11157"/>
      <c r="B11157" s="152"/>
    </row>
    <row r="11158" spans="1:2" x14ac:dyDescent="0.25">
      <c r="A11158"/>
      <c r="B11158" s="152"/>
    </row>
    <row r="11159" spans="1:2" x14ac:dyDescent="0.25">
      <c r="A11159"/>
      <c r="B11159" s="152"/>
    </row>
    <row r="11160" spans="1:2" x14ac:dyDescent="0.25">
      <c r="A11160"/>
      <c r="B11160" s="152"/>
    </row>
    <row r="11161" spans="1:2" x14ac:dyDescent="0.25">
      <c r="A11161"/>
      <c r="B11161" s="152"/>
    </row>
    <row r="11162" spans="1:2" x14ac:dyDescent="0.25">
      <c r="A11162"/>
      <c r="B11162" s="152"/>
    </row>
    <row r="11163" spans="1:2" x14ac:dyDescent="0.25">
      <c r="A11163"/>
      <c r="B11163" s="152"/>
    </row>
    <row r="11164" spans="1:2" x14ac:dyDescent="0.25">
      <c r="A11164"/>
      <c r="B11164" s="152"/>
    </row>
    <row r="11165" spans="1:2" x14ac:dyDescent="0.25">
      <c r="A11165"/>
      <c r="B11165" s="152"/>
    </row>
    <row r="11166" spans="1:2" x14ac:dyDescent="0.25">
      <c r="A11166"/>
      <c r="B11166" s="152"/>
    </row>
    <row r="11167" spans="1:2" x14ac:dyDescent="0.25">
      <c r="A11167"/>
      <c r="B11167" s="152"/>
    </row>
    <row r="11168" spans="1:2" x14ac:dyDescent="0.25">
      <c r="A11168"/>
      <c r="B11168" s="152"/>
    </row>
    <row r="11169" spans="1:2" x14ac:dyDescent="0.25">
      <c r="A11169"/>
      <c r="B11169" s="152"/>
    </row>
    <row r="11170" spans="1:2" x14ac:dyDescent="0.25">
      <c r="A11170"/>
      <c r="B11170" s="152"/>
    </row>
    <row r="11171" spans="1:2" x14ac:dyDescent="0.25">
      <c r="A11171"/>
      <c r="B11171" s="152"/>
    </row>
    <row r="11172" spans="1:2" x14ac:dyDescent="0.25">
      <c r="A11172"/>
      <c r="B11172" s="152"/>
    </row>
    <row r="11173" spans="1:2" x14ac:dyDescent="0.25">
      <c r="A11173"/>
      <c r="B11173" s="152"/>
    </row>
    <row r="11174" spans="1:2" x14ac:dyDescent="0.25">
      <c r="A11174"/>
      <c r="B11174" s="152"/>
    </row>
    <row r="11175" spans="1:2" x14ac:dyDescent="0.25">
      <c r="A11175"/>
      <c r="B11175" s="152"/>
    </row>
    <row r="11176" spans="1:2" x14ac:dyDescent="0.25">
      <c r="A11176"/>
      <c r="B11176" s="152"/>
    </row>
    <row r="11177" spans="1:2" x14ac:dyDescent="0.25">
      <c r="A11177"/>
      <c r="B11177" s="152"/>
    </row>
    <row r="11178" spans="1:2" x14ac:dyDescent="0.25">
      <c r="A11178"/>
      <c r="B11178" s="152"/>
    </row>
    <row r="11179" spans="1:2" x14ac:dyDescent="0.25">
      <c r="A11179"/>
      <c r="B11179" s="152"/>
    </row>
    <row r="11180" spans="1:2" x14ac:dyDescent="0.25">
      <c r="A11180"/>
      <c r="B11180" s="152"/>
    </row>
    <row r="11181" spans="1:2" x14ac:dyDescent="0.25">
      <c r="A11181"/>
      <c r="B11181" s="152"/>
    </row>
    <row r="11182" spans="1:2" x14ac:dyDescent="0.25">
      <c r="A11182"/>
      <c r="B11182" s="152"/>
    </row>
    <row r="11183" spans="1:2" x14ac:dyDescent="0.25">
      <c r="A11183"/>
      <c r="B11183" s="152"/>
    </row>
    <row r="11184" spans="1:2" x14ac:dyDescent="0.25">
      <c r="A11184"/>
      <c r="B11184" s="152"/>
    </row>
    <row r="11185" spans="1:2" x14ac:dyDescent="0.25">
      <c r="A11185"/>
      <c r="B11185" s="152"/>
    </row>
    <row r="11186" spans="1:2" x14ac:dyDescent="0.25">
      <c r="A11186"/>
      <c r="B11186" s="152"/>
    </row>
    <row r="11187" spans="1:2" x14ac:dyDescent="0.25">
      <c r="A11187"/>
      <c r="B11187" s="152"/>
    </row>
    <row r="11188" spans="1:2" x14ac:dyDescent="0.25">
      <c r="A11188"/>
      <c r="B11188" s="152"/>
    </row>
    <row r="11189" spans="1:2" x14ac:dyDescent="0.25">
      <c r="A11189"/>
      <c r="B11189" s="152"/>
    </row>
    <row r="11190" spans="1:2" x14ac:dyDescent="0.25">
      <c r="A11190"/>
      <c r="B11190" s="152"/>
    </row>
    <row r="11191" spans="1:2" x14ac:dyDescent="0.25">
      <c r="A11191"/>
      <c r="B11191" s="152"/>
    </row>
    <row r="11192" spans="1:2" x14ac:dyDescent="0.25">
      <c r="A11192"/>
      <c r="B11192" s="152"/>
    </row>
    <row r="11193" spans="1:2" x14ac:dyDescent="0.25">
      <c r="A11193"/>
      <c r="B11193" s="152"/>
    </row>
    <row r="11194" spans="1:2" x14ac:dyDescent="0.25">
      <c r="A11194"/>
      <c r="B11194" s="152"/>
    </row>
    <row r="11195" spans="1:2" x14ac:dyDescent="0.25">
      <c r="A11195"/>
      <c r="B11195" s="152"/>
    </row>
    <row r="11196" spans="1:2" x14ac:dyDescent="0.25">
      <c r="A11196"/>
      <c r="B11196" s="152"/>
    </row>
    <row r="11197" spans="1:2" x14ac:dyDescent="0.25">
      <c r="A11197"/>
      <c r="B11197" s="152"/>
    </row>
    <row r="11198" spans="1:2" x14ac:dyDescent="0.25">
      <c r="A11198"/>
      <c r="B11198" s="152"/>
    </row>
    <row r="11199" spans="1:2" x14ac:dyDescent="0.25">
      <c r="A11199"/>
      <c r="B11199" s="152"/>
    </row>
    <row r="11200" spans="1:2" x14ac:dyDescent="0.25">
      <c r="A11200"/>
      <c r="B11200" s="152"/>
    </row>
    <row r="11201" spans="1:2" x14ac:dyDescent="0.25">
      <c r="A11201"/>
      <c r="B11201" s="152"/>
    </row>
    <row r="11202" spans="1:2" x14ac:dyDescent="0.25">
      <c r="A11202"/>
      <c r="B11202" s="152"/>
    </row>
    <row r="11203" spans="1:2" x14ac:dyDescent="0.25">
      <c r="A11203"/>
      <c r="B11203" s="152"/>
    </row>
    <row r="11204" spans="1:2" x14ac:dyDescent="0.25">
      <c r="A11204"/>
      <c r="B11204" s="152"/>
    </row>
    <row r="11205" spans="1:2" x14ac:dyDescent="0.25">
      <c r="A11205"/>
      <c r="B11205" s="152"/>
    </row>
    <row r="11206" spans="1:2" x14ac:dyDescent="0.25">
      <c r="A11206"/>
      <c r="B11206" s="152"/>
    </row>
    <row r="11207" spans="1:2" x14ac:dyDescent="0.25">
      <c r="A11207"/>
      <c r="B11207" s="152"/>
    </row>
    <row r="11208" spans="1:2" x14ac:dyDescent="0.25">
      <c r="A11208"/>
      <c r="B11208" s="152"/>
    </row>
    <row r="11209" spans="1:2" x14ac:dyDescent="0.25">
      <c r="A11209"/>
      <c r="B11209" s="152"/>
    </row>
    <row r="11210" spans="1:2" x14ac:dyDescent="0.25">
      <c r="A11210"/>
      <c r="B11210" s="152"/>
    </row>
    <row r="11211" spans="1:2" x14ac:dyDescent="0.25">
      <c r="A11211"/>
      <c r="B11211" s="152"/>
    </row>
    <row r="11212" spans="1:2" x14ac:dyDescent="0.25">
      <c r="A11212"/>
      <c r="B11212" s="152"/>
    </row>
    <row r="11213" spans="1:2" x14ac:dyDescent="0.25">
      <c r="A11213"/>
      <c r="B11213" s="152"/>
    </row>
    <row r="11214" spans="1:2" x14ac:dyDescent="0.25">
      <c r="A11214"/>
      <c r="B11214" s="152"/>
    </row>
    <row r="11215" spans="1:2" x14ac:dyDescent="0.25">
      <c r="A11215"/>
      <c r="B11215" s="152"/>
    </row>
    <row r="11216" spans="1:2" x14ac:dyDescent="0.25">
      <c r="A11216"/>
      <c r="B11216" s="152"/>
    </row>
    <row r="11217" spans="1:2" x14ac:dyDescent="0.25">
      <c r="A11217"/>
      <c r="B11217" s="152"/>
    </row>
    <row r="11218" spans="1:2" x14ac:dyDescent="0.25">
      <c r="A11218"/>
      <c r="B11218" s="152"/>
    </row>
    <row r="11219" spans="1:2" x14ac:dyDescent="0.25">
      <c r="A11219"/>
      <c r="B11219" s="152"/>
    </row>
    <row r="11220" spans="1:2" x14ac:dyDescent="0.25">
      <c r="A11220"/>
      <c r="B11220" s="152"/>
    </row>
    <row r="11221" spans="1:2" x14ac:dyDescent="0.25">
      <c r="A11221"/>
      <c r="B11221" s="152"/>
    </row>
    <row r="11222" spans="1:2" x14ac:dyDescent="0.25">
      <c r="A11222"/>
      <c r="B11222" s="152"/>
    </row>
    <row r="11223" spans="1:2" x14ac:dyDescent="0.25">
      <c r="A11223"/>
      <c r="B11223" s="152"/>
    </row>
    <row r="11224" spans="1:2" x14ac:dyDescent="0.25">
      <c r="A11224"/>
      <c r="B11224" s="152"/>
    </row>
    <row r="11225" spans="1:2" x14ac:dyDescent="0.25">
      <c r="A11225"/>
      <c r="B11225" s="152"/>
    </row>
    <row r="11226" spans="1:2" x14ac:dyDescent="0.25">
      <c r="A11226"/>
      <c r="B11226" s="152"/>
    </row>
    <row r="11227" spans="1:2" x14ac:dyDescent="0.25">
      <c r="A11227"/>
      <c r="B11227" s="152"/>
    </row>
    <row r="11228" spans="1:2" x14ac:dyDescent="0.25">
      <c r="A11228"/>
      <c r="B11228" s="152"/>
    </row>
    <row r="11229" spans="1:2" x14ac:dyDescent="0.25">
      <c r="A11229"/>
      <c r="B11229" s="152"/>
    </row>
    <row r="11230" spans="1:2" x14ac:dyDescent="0.25">
      <c r="A11230"/>
      <c r="B11230" s="152"/>
    </row>
    <row r="11231" spans="1:2" x14ac:dyDescent="0.25">
      <c r="A11231"/>
      <c r="B11231" s="152"/>
    </row>
    <row r="11232" spans="1:2" x14ac:dyDescent="0.25">
      <c r="A11232"/>
      <c r="B11232" s="152"/>
    </row>
    <row r="11233" spans="1:2" x14ac:dyDescent="0.25">
      <c r="A11233"/>
      <c r="B11233" s="152"/>
    </row>
    <row r="11234" spans="1:2" x14ac:dyDescent="0.25">
      <c r="A11234"/>
      <c r="B11234" s="152"/>
    </row>
    <row r="11235" spans="1:2" x14ac:dyDescent="0.25">
      <c r="A11235"/>
      <c r="B11235" s="152"/>
    </row>
    <row r="11236" spans="1:2" x14ac:dyDescent="0.25">
      <c r="A11236"/>
      <c r="B11236" s="152"/>
    </row>
    <row r="11237" spans="1:2" x14ac:dyDescent="0.25">
      <c r="A11237"/>
      <c r="B11237" s="152"/>
    </row>
    <row r="11238" spans="1:2" x14ac:dyDescent="0.25">
      <c r="A11238"/>
      <c r="B11238" s="152"/>
    </row>
    <row r="11239" spans="1:2" x14ac:dyDescent="0.25">
      <c r="A11239"/>
      <c r="B11239" s="152"/>
    </row>
    <row r="11240" spans="1:2" x14ac:dyDescent="0.25">
      <c r="A11240"/>
      <c r="B11240" s="152"/>
    </row>
    <row r="11241" spans="1:2" x14ac:dyDescent="0.25">
      <c r="A11241"/>
      <c r="B11241" s="152"/>
    </row>
    <row r="11242" spans="1:2" x14ac:dyDescent="0.25">
      <c r="A11242"/>
      <c r="B11242" s="152"/>
    </row>
    <row r="11243" spans="1:2" x14ac:dyDescent="0.25">
      <c r="A11243"/>
      <c r="B11243" s="152"/>
    </row>
    <row r="11244" spans="1:2" x14ac:dyDescent="0.25">
      <c r="A11244"/>
      <c r="B11244" s="152"/>
    </row>
    <row r="11245" spans="1:2" x14ac:dyDescent="0.25">
      <c r="A11245"/>
      <c r="B11245" s="152"/>
    </row>
    <row r="11246" spans="1:2" x14ac:dyDescent="0.25">
      <c r="A11246"/>
      <c r="B11246" s="152"/>
    </row>
    <row r="11247" spans="1:2" x14ac:dyDescent="0.25">
      <c r="A11247"/>
      <c r="B11247" s="152"/>
    </row>
    <row r="11248" spans="1:2" x14ac:dyDescent="0.25">
      <c r="A11248"/>
      <c r="B11248" s="152"/>
    </row>
    <row r="11249" spans="1:2" x14ac:dyDescent="0.25">
      <c r="A11249"/>
      <c r="B11249" s="152"/>
    </row>
    <row r="11250" spans="1:2" x14ac:dyDescent="0.25">
      <c r="A11250"/>
      <c r="B11250" s="152"/>
    </row>
    <row r="11251" spans="1:2" x14ac:dyDescent="0.25">
      <c r="A11251"/>
      <c r="B11251" s="152"/>
    </row>
    <row r="11252" spans="1:2" x14ac:dyDescent="0.25">
      <c r="A11252"/>
      <c r="B11252" s="152"/>
    </row>
    <row r="11253" spans="1:2" x14ac:dyDescent="0.25">
      <c r="A11253"/>
      <c r="B11253" s="152"/>
    </row>
    <row r="11254" spans="1:2" x14ac:dyDescent="0.25">
      <c r="A11254"/>
      <c r="B11254" s="152"/>
    </row>
    <row r="11255" spans="1:2" x14ac:dyDescent="0.25">
      <c r="A11255"/>
      <c r="B11255" s="152"/>
    </row>
    <row r="11256" spans="1:2" x14ac:dyDescent="0.25">
      <c r="A11256"/>
      <c r="B11256" s="152"/>
    </row>
    <row r="11257" spans="1:2" x14ac:dyDescent="0.25">
      <c r="A11257"/>
      <c r="B11257" s="152"/>
    </row>
    <row r="11258" spans="1:2" x14ac:dyDescent="0.25">
      <c r="A11258"/>
      <c r="B11258" s="152"/>
    </row>
    <row r="11259" spans="1:2" x14ac:dyDescent="0.25">
      <c r="A11259"/>
      <c r="B11259" s="152"/>
    </row>
    <row r="11260" spans="1:2" x14ac:dyDescent="0.25">
      <c r="A11260"/>
      <c r="B11260" s="152"/>
    </row>
    <row r="11261" spans="1:2" x14ac:dyDescent="0.25">
      <c r="A11261"/>
      <c r="B11261" s="152"/>
    </row>
    <row r="11262" spans="1:2" x14ac:dyDescent="0.25">
      <c r="A11262"/>
      <c r="B11262" s="152"/>
    </row>
    <row r="11263" spans="1:2" x14ac:dyDescent="0.25">
      <c r="A11263"/>
      <c r="B11263" s="152"/>
    </row>
    <row r="11264" spans="1:2" x14ac:dyDescent="0.25">
      <c r="A11264"/>
      <c r="B11264" s="152"/>
    </row>
    <row r="11265" spans="1:2" x14ac:dyDescent="0.25">
      <c r="A11265"/>
      <c r="B11265" s="152"/>
    </row>
    <row r="11266" spans="1:2" x14ac:dyDescent="0.25">
      <c r="A11266"/>
      <c r="B11266" s="152"/>
    </row>
    <row r="11267" spans="1:2" x14ac:dyDescent="0.25">
      <c r="A11267"/>
      <c r="B11267" s="152"/>
    </row>
    <row r="11268" spans="1:2" x14ac:dyDescent="0.25">
      <c r="A11268"/>
      <c r="B11268" s="152"/>
    </row>
    <row r="11269" spans="1:2" x14ac:dyDescent="0.25">
      <c r="A11269"/>
      <c r="B11269" s="152"/>
    </row>
    <row r="11270" spans="1:2" x14ac:dyDescent="0.25">
      <c r="A11270"/>
      <c r="B11270" s="152"/>
    </row>
    <row r="11271" spans="1:2" x14ac:dyDescent="0.25">
      <c r="A11271"/>
      <c r="B11271" s="152"/>
    </row>
    <row r="11272" spans="1:2" x14ac:dyDescent="0.25">
      <c r="A11272"/>
      <c r="B11272" s="152"/>
    </row>
    <row r="11273" spans="1:2" x14ac:dyDescent="0.25">
      <c r="A11273"/>
      <c r="B11273" s="152"/>
    </row>
    <row r="11274" spans="1:2" x14ac:dyDescent="0.25">
      <c r="A11274"/>
      <c r="B11274" s="152"/>
    </row>
    <row r="11275" spans="1:2" x14ac:dyDescent="0.25">
      <c r="A11275"/>
      <c r="B11275" s="152"/>
    </row>
    <row r="11276" spans="1:2" x14ac:dyDescent="0.25">
      <c r="A11276"/>
      <c r="B11276" s="152"/>
    </row>
    <row r="11277" spans="1:2" x14ac:dyDescent="0.25">
      <c r="A11277"/>
      <c r="B11277" s="152"/>
    </row>
    <row r="11278" spans="1:2" x14ac:dyDescent="0.25">
      <c r="A11278"/>
      <c r="B11278" s="152"/>
    </row>
    <row r="11279" spans="1:2" x14ac:dyDescent="0.25">
      <c r="A11279"/>
      <c r="B11279" s="152"/>
    </row>
    <row r="11280" spans="1:2" x14ac:dyDescent="0.25">
      <c r="A11280"/>
      <c r="B11280" s="152"/>
    </row>
    <row r="11281" spans="1:2" x14ac:dyDescent="0.25">
      <c r="A11281"/>
      <c r="B11281" s="152"/>
    </row>
    <row r="11282" spans="1:2" x14ac:dyDescent="0.25">
      <c r="A11282"/>
      <c r="B11282" s="152"/>
    </row>
    <row r="11283" spans="1:2" x14ac:dyDescent="0.25">
      <c r="A11283"/>
      <c r="B11283" s="152"/>
    </row>
    <row r="11284" spans="1:2" x14ac:dyDescent="0.25">
      <c r="A11284"/>
      <c r="B11284" s="152"/>
    </row>
    <row r="11285" spans="1:2" x14ac:dyDescent="0.25">
      <c r="A11285"/>
      <c r="B11285" s="152"/>
    </row>
    <row r="11286" spans="1:2" x14ac:dyDescent="0.25">
      <c r="A11286"/>
      <c r="B11286" s="152"/>
    </row>
    <row r="11287" spans="1:2" x14ac:dyDescent="0.25">
      <c r="A11287"/>
      <c r="B11287" s="152"/>
    </row>
    <row r="11288" spans="1:2" x14ac:dyDescent="0.25">
      <c r="A11288"/>
      <c r="B11288" s="152"/>
    </row>
    <row r="11289" spans="1:2" x14ac:dyDescent="0.25">
      <c r="A11289"/>
      <c r="B11289" s="152"/>
    </row>
    <row r="11290" spans="1:2" x14ac:dyDescent="0.25">
      <c r="A11290"/>
      <c r="B11290" s="152"/>
    </row>
    <row r="11291" spans="1:2" x14ac:dyDescent="0.25">
      <c r="A11291"/>
      <c r="B11291" s="152"/>
    </row>
    <row r="11292" spans="1:2" x14ac:dyDescent="0.25">
      <c r="A11292"/>
      <c r="B11292" s="152"/>
    </row>
    <row r="11293" spans="1:2" x14ac:dyDescent="0.25">
      <c r="A11293"/>
      <c r="B11293" s="152"/>
    </row>
    <row r="11294" spans="1:2" x14ac:dyDescent="0.25">
      <c r="A11294"/>
      <c r="B11294" s="152"/>
    </row>
    <row r="11295" spans="1:2" x14ac:dyDescent="0.25">
      <c r="A11295"/>
      <c r="B11295" s="152"/>
    </row>
    <row r="11296" spans="1:2" x14ac:dyDescent="0.25">
      <c r="A11296"/>
      <c r="B11296" s="152"/>
    </row>
    <row r="11297" spans="1:2" x14ac:dyDescent="0.25">
      <c r="A11297"/>
      <c r="B11297" s="152"/>
    </row>
    <row r="11298" spans="1:2" x14ac:dyDescent="0.25">
      <c r="A11298"/>
      <c r="B11298" s="152"/>
    </row>
    <row r="11299" spans="1:2" x14ac:dyDescent="0.25">
      <c r="A11299"/>
      <c r="B11299" s="152"/>
    </row>
    <row r="11300" spans="1:2" x14ac:dyDescent="0.25">
      <c r="A11300"/>
      <c r="B11300" s="152"/>
    </row>
    <row r="11301" spans="1:2" x14ac:dyDescent="0.25">
      <c r="A11301"/>
      <c r="B11301" s="152"/>
    </row>
    <row r="11302" spans="1:2" x14ac:dyDescent="0.25">
      <c r="A11302"/>
      <c r="B11302" s="152"/>
    </row>
    <row r="11303" spans="1:2" x14ac:dyDescent="0.25">
      <c r="A11303"/>
      <c r="B11303" s="152"/>
    </row>
    <row r="11304" spans="1:2" x14ac:dyDescent="0.25">
      <c r="A11304"/>
      <c r="B11304" s="152"/>
    </row>
    <row r="11305" spans="1:2" x14ac:dyDescent="0.25">
      <c r="A11305"/>
      <c r="B11305" s="152"/>
    </row>
    <row r="11306" spans="1:2" x14ac:dyDescent="0.25">
      <c r="A11306"/>
      <c r="B11306" s="152"/>
    </row>
    <row r="11307" spans="1:2" x14ac:dyDescent="0.25">
      <c r="A11307"/>
      <c r="B11307" s="152"/>
    </row>
    <row r="11308" spans="1:2" x14ac:dyDescent="0.25">
      <c r="A11308"/>
      <c r="B11308" s="152"/>
    </row>
    <row r="11309" spans="1:2" x14ac:dyDescent="0.25">
      <c r="A11309"/>
      <c r="B11309" s="152"/>
    </row>
    <row r="11310" spans="1:2" x14ac:dyDescent="0.25">
      <c r="A11310"/>
      <c r="B11310" s="152"/>
    </row>
    <row r="11311" spans="1:2" x14ac:dyDescent="0.25">
      <c r="A11311"/>
      <c r="B11311" s="152"/>
    </row>
    <row r="11312" spans="1:2" x14ac:dyDescent="0.25">
      <c r="A11312"/>
      <c r="B11312" s="152"/>
    </row>
    <row r="11313" spans="1:2" x14ac:dyDescent="0.25">
      <c r="A11313"/>
      <c r="B11313" s="152"/>
    </row>
    <row r="11314" spans="1:2" x14ac:dyDescent="0.25">
      <c r="A11314"/>
      <c r="B11314" s="152"/>
    </row>
    <row r="11315" spans="1:2" x14ac:dyDescent="0.25">
      <c r="A11315"/>
      <c r="B11315" s="152"/>
    </row>
    <row r="11316" spans="1:2" x14ac:dyDescent="0.25">
      <c r="A11316"/>
      <c r="B11316" s="152"/>
    </row>
    <row r="11317" spans="1:2" x14ac:dyDescent="0.25">
      <c r="A11317"/>
      <c r="B11317" s="152"/>
    </row>
    <row r="11318" spans="1:2" x14ac:dyDescent="0.25">
      <c r="A11318"/>
      <c r="B11318" s="152"/>
    </row>
    <row r="11319" spans="1:2" x14ac:dyDescent="0.25">
      <c r="A11319"/>
      <c r="B11319" s="152"/>
    </row>
    <row r="11320" spans="1:2" x14ac:dyDescent="0.25">
      <c r="A11320"/>
      <c r="B11320" s="152"/>
    </row>
    <row r="11321" spans="1:2" x14ac:dyDescent="0.25">
      <c r="A11321"/>
      <c r="B11321" s="152"/>
    </row>
    <row r="11322" spans="1:2" x14ac:dyDescent="0.25">
      <c r="A11322"/>
      <c r="B11322" s="152"/>
    </row>
    <row r="11323" spans="1:2" x14ac:dyDescent="0.25">
      <c r="A11323"/>
      <c r="B11323" s="152"/>
    </row>
    <row r="11324" spans="1:2" x14ac:dyDescent="0.25">
      <c r="A11324"/>
      <c r="B11324" s="152"/>
    </row>
    <row r="11325" spans="1:2" x14ac:dyDescent="0.25">
      <c r="A11325"/>
      <c r="B11325" s="152"/>
    </row>
    <row r="11326" spans="1:2" x14ac:dyDescent="0.25">
      <c r="A11326"/>
      <c r="B11326" s="152"/>
    </row>
    <row r="11327" spans="1:2" x14ac:dyDescent="0.25">
      <c r="A11327"/>
      <c r="B11327" s="152"/>
    </row>
    <row r="11328" spans="1:2" x14ac:dyDescent="0.25">
      <c r="A11328"/>
      <c r="B11328" s="152"/>
    </row>
    <row r="11329" spans="1:2" x14ac:dyDescent="0.25">
      <c r="A11329"/>
      <c r="B11329" s="152"/>
    </row>
    <row r="11330" spans="1:2" x14ac:dyDescent="0.25">
      <c r="A11330"/>
      <c r="B11330" s="152"/>
    </row>
    <row r="11331" spans="1:2" x14ac:dyDescent="0.25">
      <c r="A11331"/>
      <c r="B11331" s="152"/>
    </row>
    <row r="11332" spans="1:2" x14ac:dyDescent="0.25">
      <c r="A11332"/>
      <c r="B11332" s="152"/>
    </row>
    <row r="11333" spans="1:2" x14ac:dyDescent="0.25">
      <c r="A11333"/>
      <c r="B11333" s="152"/>
    </row>
    <row r="11334" spans="1:2" x14ac:dyDescent="0.25">
      <c r="A11334"/>
      <c r="B11334" s="152"/>
    </row>
    <row r="11335" spans="1:2" x14ac:dyDescent="0.25">
      <c r="A11335"/>
      <c r="B11335" s="152"/>
    </row>
    <row r="11336" spans="1:2" x14ac:dyDescent="0.25">
      <c r="A11336"/>
      <c r="B11336" s="152"/>
    </row>
    <row r="11337" spans="1:2" x14ac:dyDescent="0.25">
      <c r="A11337"/>
      <c r="B11337" s="152"/>
    </row>
    <row r="11338" spans="1:2" x14ac:dyDescent="0.25">
      <c r="A11338"/>
      <c r="B11338" s="152"/>
    </row>
    <row r="11339" spans="1:2" x14ac:dyDescent="0.25">
      <c r="A11339"/>
      <c r="B11339" s="152"/>
    </row>
    <row r="11340" spans="1:2" x14ac:dyDescent="0.25">
      <c r="A11340"/>
      <c r="B11340" s="152"/>
    </row>
    <row r="11341" spans="1:2" x14ac:dyDescent="0.25">
      <c r="A11341"/>
      <c r="B11341" s="152"/>
    </row>
    <row r="11342" spans="1:2" x14ac:dyDescent="0.25">
      <c r="A11342"/>
      <c r="B11342" s="152"/>
    </row>
    <row r="11343" spans="1:2" x14ac:dyDescent="0.25">
      <c r="A11343"/>
      <c r="B11343" s="152"/>
    </row>
    <row r="11344" spans="1:2" x14ac:dyDescent="0.25">
      <c r="A11344"/>
      <c r="B11344" s="152"/>
    </row>
    <row r="11345" spans="1:2" x14ac:dyDescent="0.25">
      <c r="A11345"/>
      <c r="B11345" s="152"/>
    </row>
    <row r="11346" spans="1:2" x14ac:dyDescent="0.25">
      <c r="A11346"/>
      <c r="B11346" s="152"/>
    </row>
    <row r="11347" spans="1:2" x14ac:dyDescent="0.25">
      <c r="A11347"/>
      <c r="B11347" s="152"/>
    </row>
    <row r="11348" spans="1:2" x14ac:dyDescent="0.25">
      <c r="A11348"/>
      <c r="B11348" s="152"/>
    </row>
    <row r="11349" spans="1:2" x14ac:dyDescent="0.25">
      <c r="A11349"/>
      <c r="B11349" s="152"/>
    </row>
    <row r="11350" spans="1:2" x14ac:dyDescent="0.25">
      <c r="A11350"/>
      <c r="B11350" s="152"/>
    </row>
    <row r="11351" spans="1:2" x14ac:dyDescent="0.25">
      <c r="A11351"/>
      <c r="B11351" s="152"/>
    </row>
    <row r="11352" spans="1:2" x14ac:dyDescent="0.25">
      <c r="A11352"/>
      <c r="B11352" s="152"/>
    </row>
    <row r="11353" spans="1:2" x14ac:dyDescent="0.25">
      <c r="A11353"/>
      <c r="B11353" s="152"/>
    </row>
    <row r="11354" spans="1:2" x14ac:dyDescent="0.25">
      <c r="A11354"/>
      <c r="B11354" s="152"/>
    </row>
    <row r="11355" spans="1:2" x14ac:dyDescent="0.25">
      <c r="A11355"/>
      <c r="B11355" s="152"/>
    </row>
    <row r="11356" spans="1:2" x14ac:dyDescent="0.25">
      <c r="A11356"/>
      <c r="B11356" s="152"/>
    </row>
    <row r="11357" spans="1:2" x14ac:dyDescent="0.25">
      <c r="A11357"/>
      <c r="B11357" s="152"/>
    </row>
    <row r="11358" spans="1:2" x14ac:dyDescent="0.25">
      <c r="A11358"/>
      <c r="B11358" s="152"/>
    </row>
    <row r="11359" spans="1:2" x14ac:dyDescent="0.25">
      <c r="A11359"/>
      <c r="B11359" s="152"/>
    </row>
    <row r="11360" spans="1:2" x14ac:dyDescent="0.25">
      <c r="A11360"/>
      <c r="B11360" s="152"/>
    </row>
    <row r="11361" spans="1:2" x14ac:dyDescent="0.25">
      <c r="A11361"/>
      <c r="B11361" s="152"/>
    </row>
    <row r="11362" spans="1:2" x14ac:dyDescent="0.25">
      <c r="A11362"/>
      <c r="B11362" s="152"/>
    </row>
    <row r="11363" spans="1:2" x14ac:dyDescent="0.25">
      <c r="A11363"/>
      <c r="B11363" s="152"/>
    </row>
    <row r="11364" spans="1:2" x14ac:dyDescent="0.25">
      <c r="A11364"/>
      <c r="B11364" s="152"/>
    </row>
    <row r="11365" spans="1:2" x14ac:dyDescent="0.25">
      <c r="A11365"/>
      <c r="B11365" s="152"/>
    </row>
    <row r="11366" spans="1:2" x14ac:dyDescent="0.25">
      <c r="A11366"/>
      <c r="B11366" s="152"/>
    </row>
    <row r="11367" spans="1:2" x14ac:dyDescent="0.25">
      <c r="A11367"/>
      <c r="B11367" s="152"/>
    </row>
    <row r="11368" spans="1:2" x14ac:dyDescent="0.25">
      <c r="A11368"/>
      <c r="B11368" s="152"/>
    </row>
    <row r="11369" spans="1:2" x14ac:dyDescent="0.25">
      <c r="A11369"/>
      <c r="B11369" s="152"/>
    </row>
    <row r="11370" spans="1:2" x14ac:dyDescent="0.25">
      <c r="A11370"/>
      <c r="B11370" s="152"/>
    </row>
    <row r="11371" spans="1:2" x14ac:dyDescent="0.25">
      <c r="A11371"/>
      <c r="B11371" s="152"/>
    </row>
    <row r="11372" spans="1:2" x14ac:dyDescent="0.25">
      <c r="A11372"/>
      <c r="B11372" s="152"/>
    </row>
    <row r="11373" spans="1:2" x14ac:dyDescent="0.25">
      <c r="A11373"/>
      <c r="B11373" s="152"/>
    </row>
    <row r="11374" spans="1:2" x14ac:dyDescent="0.25">
      <c r="A11374"/>
      <c r="B11374" s="152"/>
    </row>
    <row r="11375" spans="1:2" x14ac:dyDescent="0.25">
      <c r="A11375"/>
      <c r="B11375" s="152"/>
    </row>
    <row r="11376" spans="1:2" x14ac:dyDescent="0.25">
      <c r="A11376"/>
      <c r="B11376" s="152"/>
    </row>
    <row r="11377" spans="1:2" x14ac:dyDescent="0.25">
      <c r="A11377"/>
      <c r="B11377" s="152"/>
    </row>
    <row r="11378" spans="1:2" x14ac:dyDescent="0.25">
      <c r="A11378"/>
      <c r="B11378" s="152"/>
    </row>
    <row r="11379" spans="1:2" x14ac:dyDescent="0.25">
      <c r="A11379"/>
      <c r="B11379" s="152"/>
    </row>
    <row r="11380" spans="1:2" x14ac:dyDescent="0.25">
      <c r="A11380"/>
      <c r="B11380" s="152"/>
    </row>
    <row r="11381" spans="1:2" x14ac:dyDescent="0.25">
      <c r="A11381"/>
      <c r="B11381" s="152"/>
    </row>
    <row r="11382" spans="1:2" x14ac:dyDescent="0.25">
      <c r="A11382"/>
      <c r="B11382" s="152"/>
    </row>
    <row r="11383" spans="1:2" x14ac:dyDescent="0.25">
      <c r="A11383"/>
      <c r="B11383" s="152"/>
    </row>
    <row r="11384" spans="1:2" x14ac:dyDescent="0.25">
      <c r="A11384"/>
      <c r="B11384" s="152"/>
    </row>
    <row r="11385" spans="1:2" x14ac:dyDescent="0.25">
      <c r="A11385"/>
      <c r="B11385" s="152"/>
    </row>
    <row r="11386" spans="1:2" x14ac:dyDescent="0.25">
      <c r="A11386"/>
      <c r="B11386" s="152"/>
    </row>
    <row r="11387" spans="1:2" x14ac:dyDescent="0.25">
      <c r="A11387"/>
      <c r="B11387" s="152"/>
    </row>
    <row r="11388" spans="1:2" x14ac:dyDescent="0.25">
      <c r="A11388"/>
      <c r="B11388" s="152"/>
    </row>
    <row r="11389" spans="1:2" x14ac:dyDescent="0.25">
      <c r="A11389"/>
      <c r="B11389" s="152"/>
    </row>
    <row r="11390" spans="1:2" x14ac:dyDescent="0.25">
      <c r="A11390"/>
      <c r="B11390" s="152"/>
    </row>
    <row r="11391" spans="1:2" x14ac:dyDescent="0.25">
      <c r="A11391"/>
      <c r="B11391" s="152"/>
    </row>
    <row r="11392" spans="1:2" x14ac:dyDescent="0.25">
      <c r="A11392"/>
      <c r="B11392" s="152"/>
    </row>
    <row r="11393" spans="1:2" x14ac:dyDescent="0.25">
      <c r="A11393"/>
      <c r="B11393" s="152"/>
    </row>
    <row r="11394" spans="1:2" x14ac:dyDescent="0.25">
      <c r="A11394"/>
      <c r="B11394" s="152"/>
    </row>
    <row r="11395" spans="1:2" x14ac:dyDescent="0.25">
      <c r="A11395"/>
      <c r="B11395" s="152"/>
    </row>
    <row r="11396" spans="1:2" x14ac:dyDescent="0.25">
      <c r="A11396"/>
      <c r="B11396" s="152"/>
    </row>
    <row r="11397" spans="1:2" x14ac:dyDescent="0.25">
      <c r="A11397"/>
      <c r="B11397" s="152"/>
    </row>
    <row r="11398" spans="1:2" x14ac:dyDescent="0.25">
      <c r="A11398"/>
      <c r="B11398" s="152"/>
    </row>
    <row r="11399" spans="1:2" x14ac:dyDescent="0.25">
      <c r="A11399"/>
      <c r="B11399" s="152"/>
    </row>
    <row r="11400" spans="1:2" x14ac:dyDescent="0.25">
      <c r="A11400"/>
      <c r="B11400" s="152"/>
    </row>
    <row r="11401" spans="1:2" x14ac:dyDescent="0.25">
      <c r="A11401"/>
      <c r="B11401" s="152"/>
    </row>
    <row r="11402" spans="1:2" x14ac:dyDescent="0.25">
      <c r="A11402"/>
      <c r="B11402" s="152"/>
    </row>
    <row r="11403" spans="1:2" x14ac:dyDescent="0.25">
      <c r="A11403"/>
      <c r="B11403" s="152"/>
    </row>
    <row r="11404" spans="1:2" x14ac:dyDescent="0.25">
      <c r="A11404"/>
      <c r="B11404" s="152"/>
    </row>
    <row r="11405" spans="1:2" x14ac:dyDescent="0.25">
      <c r="A11405"/>
      <c r="B11405" s="152"/>
    </row>
    <row r="11406" spans="1:2" x14ac:dyDescent="0.25">
      <c r="A11406"/>
      <c r="B11406" s="152"/>
    </row>
    <row r="11407" spans="1:2" x14ac:dyDescent="0.25">
      <c r="A11407"/>
      <c r="B11407" s="152"/>
    </row>
    <row r="11408" spans="1:2" x14ac:dyDescent="0.25">
      <c r="A11408"/>
      <c r="B11408" s="152"/>
    </row>
    <row r="11409" spans="1:2" x14ac:dyDescent="0.25">
      <c r="A11409"/>
      <c r="B11409" s="152"/>
    </row>
    <row r="11410" spans="1:2" x14ac:dyDescent="0.25">
      <c r="A11410"/>
      <c r="B11410" s="152"/>
    </row>
    <row r="11411" spans="1:2" x14ac:dyDescent="0.25">
      <c r="A11411"/>
      <c r="B11411" s="152"/>
    </row>
    <row r="11412" spans="1:2" x14ac:dyDescent="0.25">
      <c r="A11412"/>
      <c r="B11412" s="152"/>
    </row>
    <row r="11413" spans="1:2" x14ac:dyDescent="0.25">
      <c r="A11413"/>
      <c r="B11413" s="152"/>
    </row>
    <row r="11414" spans="1:2" x14ac:dyDescent="0.25">
      <c r="A11414"/>
      <c r="B11414" s="152"/>
    </row>
    <row r="11415" spans="1:2" x14ac:dyDescent="0.25">
      <c r="A11415"/>
      <c r="B11415" s="152"/>
    </row>
    <row r="11416" spans="1:2" x14ac:dyDescent="0.25">
      <c r="A11416"/>
      <c r="B11416" s="152"/>
    </row>
    <row r="11417" spans="1:2" x14ac:dyDescent="0.25">
      <c r="A11417"/>
      <c r="B11417" s="152"/>
    </row>
    <row r="11418" spans="1:2" x14ac:dyDescent="0.25">
      <c r="A11418"/>
      <c r="B11418" s="152"/>
    </row>
    <row r="11419" spans="1:2" x14ac:dyDescent="0.25">
      <c r="A11419"/>
      <c r="B11419" s="152"/>
    </row>
    <row r="11420" spans="1:2" x14ac:dyDescent="0.25">
      <c r="A11420"/>
      <c r="B11420" s="152"/>
    </row>
    <row r="11421" spans="1:2" x14ac:dyDescent="0.25">
      <c r="A11421"/>
      <c r="B11421" s="152"/>
    </row>
    <row r="11422" spans="1:2" x14ac:dyDescent="0.25">
      <c r="A11422"/>
      <c r="B11422" s="152"/>
    </row>
    <row r="11423" spans="1:2" x14ac:dyDescent="0.25">
      <c r="A11423"/>
      <c r="B11423" s="152"/>
    </row>
    <row r="11424" spans="1:2" x14ac:dyDescent="0.25">
      <c r="A11424"/>
      <c r="B11424" s="152"/>
    </row>
    <row r="11425" spans="1:2" x14ac:dyDescent="0.25">
      <c r="A11425"/>
      <c r="B11425" s="152"/>
    </row>
    <row r="11426" spans="1:2" x14ac:dyDescent="0.25">
      <c r="A11426"/>
      <c r="B11426" s="152"/>
    </row>
    <row r="11427" spans="1:2" x14ac:dyDescent="0.25">
      <c r="A11427"/>
      <c r="B11427" s="152"/>
    </row>
    <row r="11428" spans="1:2" x14ac:dyDescent="0.25">
      <c r="A11428"/>
      <c r="B11428" s="152"/>
    </row>
    <row r="11429" spans="1:2" x14ac:dyDescent="0.25">
      <c r="A11429"/>
      <c r="B11429" s="152"/>
    </row>
    <row r="11430" spans="1:2" x14ac:dyDescent="0.25">
      <c r="A11430"/>
      <c r="B11430" s="152"/>
    </row>
    <row r="11431" spans="1:2" x14ac:dyDescent="0.25">
      <c r="A11431"/>
      <c r="B11431" s="152"/>
    </row>
    <row r="11432" spans="1:2" x14ac:dyDescent="0.25">
      <c r="A11432"/>
      <c r="B11432" s="152"/>
    </row>
    <row r="11433" spans="1:2" x14ac:dyDescent="0.25">
      <c r="A11433"/>
      <c r="B11433" s="152"/>
    </row>
    <row r="11434" spans="1:2" x14ac:dyDescent="0.25">
      <c r="A11434"/>
      <c r="B11434" s="152"/>
    </row>
    <row r="11435" spans="1:2" x14ac:dyDescent="0.25">
      <c r="A11435"/>
      <c r="B11435" s="152"/>
    </row>
    <row r="11436" spans="1:2" x14ac:dyDescent="0.25">
      <c r="A11436"/>
      <c r="B11436" s="152"/>
    </row>
    <row r="11437" spans="1:2" x14ac:dyDescent="0.25">
      <c r="A11437"/>
      <c r="B11437" s="152"/>
    </row>
    <row r="11438" spans="1:2" x14ac:dyDescent="0.25">
      <c r="A11438"/>
      <c r="B11438" s="152"/>
    </row>
    <row r="11439" spans="1:2" x14ac:dyDescent="0.25">
      <c r="A11439"/>
      <c r="B11439" s="152"/>
    </row>
    <row r="11440" spans="1:2" x14ac:dyDescent="0.25">
      <c r="A11440"/>
      <c r="B11440" s="152"/>
    </row>
    <row r="11441" spans="1:2" x14ac:dyDescent="0.25">
      <c r="A11441"/>
      <c r="B11441" s="152"/>
    </row>
    <row r="11442" spans="1:2" x14ac:dyDescent="0.25">
      <c r="A11442"/>
      <c r="B11442" s="152"/>
    </row>
    <row r="11443" spans="1:2" x14ac:dyDescent="0.25">
      <c r="A11443"/>
      <c r="B11443" s="152"/>
    </row>
    <row r="11444" spans="1:2" x14ac:dyDescent="0.25">
      <c r="A11444"/>
      <c r="B11444" s="152"/>
    </row>
    <row r="11445" spans="1:2" x14ac:dyDescent="0.25">
      <c r="A11445"/>
      <c r="B11445" s="152"/>
    </row>
    <row r="11446" spans="1:2" x14ac:dyDescent="0.25">
      <c r="A11446"/>
      <c r="B11446" s="152"/>
    </row>
    <row r="11447" spans="1:2" x14ac:dyDescent="0.25">
      <c r="A11447"/>
      <c r="B11447" s="152"/>
    </row>
    <row r="11448" spans="1:2" x14ac:dyDescent="0.25">
      <c r="A11448"/>
      <c r="B11448" s="152"/>
    </row>
    <row r="11449" spans="1:2" x14ac:dyDescent="0.25">
      <c r="A11449"/>
      <c r="B11449" s="152"/>
    </row>
    <row r="11450" spans="1:2" x14ac:dyDescent="0.25">
      <c r="A11450"/>
      <c r="B11450" s="152"/>
    </row>
    <row r="11451" spans="1:2" x14ac:dyDescent="0.25">
      <c r="A11451"/>
      <c r="B11451" s="152"/>
    </row>
    <row r="11452" spans="1:2" x14ac:dyDescent="0.25">
      <c r="A11452"/>
      <c r="B11452" s="152"/>
    </row>
    <row r="11453" spans="1:2" x14ac:dyDescent="0.25">
      <c r="A11453"/>
      <c r="B11453" s="152"/>
    </row>
    <row r="11454" spans="1:2" x14ac:dyDescent="0.25">
      <c r="A11454"/>
      <c r="B11454" s="152"/>
    </row>
    <row r="11455" spans="1:2" x14ac:dyDescent="0.25">
      <c r="A11455"/>
      <c r="B11455" s="152"/>
    </row>
    <row r="11456" spans="1:2" x14ac:dyDescent="0.25">
      <c r="A11456"/>
      <c r="B11456" s="152"/>
    </row>
    <row r="11457" spans="1:2" x14ac:dyDescent="0.25">
      <c r="A11457"/>
      <c r="B11457" s="152"/>
    </row>
    <row r="11458" spans="1:2" x14ac:dyDescent="0.25">
      <c r="A11458"/>
      <c r="B11458" s="152"/>
    </row>
    <row r="11459" spans="1:2" x14ac:dyDescent="0.25">
      <c r="A11459"/>
      <c r="B11459" s="152"/>
    </row>
    <row r="11460" spans="1:2" x14ac:dyDescent="0.25">
      <c r="A11460"/>
      <c r="B11460" s="152"/>
    </row>
    <row r="11461" spans="1:2" x14ac:dyDescent="0.25">
      <c r="A11461"/>
      <c r="B11461" s="152"/>
    </row>
    <row r="11462" spans="1:2" x14ac:dyDescent="0.25">
      <c r="A11462"/>
      <c r="B11462" s="152"/>
    </row>
    <row r="11463" spans="1:2" x14ac:dyDescent="0.25">
      <c r="A11463"/>
      <c r="B11463" s="152"/>
    </row>
    <row r="11464" spans="1:2" x14ac:dyDescent="0.25">
      <c r="A11464"/>
      <c r="B11464" s="152"/>
    </row>
    <row r="11465" spans="1:2" x14ac:dyDescent="0.25">
      <c r="A11465"/>
      <c r="B11465" s="152"/>
    </row>
    <row r="11466" spans="1:2" x14ac:dyDescent="0.25">
      <c r="A11466"/>
      <c r="B11466" s="152"/>
    </row>
    <row r="11467" spans="1:2" x14ac:dyDescent="0.25">
      <c r="A11467"/>
      <c r="B11467" s="152"/>
    </row>
    <row r="11468" spans="1:2" x14ac:dyDescent="0.25">
      <c r="A11468"/>
      <c r="B11468" s="152"/>
    </row>
    <row r="11469" spans="1:2" x14ac:dyDescent="0.25">
      <c r="A11469"/>
      <c r="B11469" s="152"/>
    </row>
    <row r="11470" spans="1:2" x14ac:dyDescent="0.25">
      <c r="A11470"/>
      <c r="B11470" s="152"/>
    </row>
    <row r="11471" spans="1:2" x14ac:dyDescent="0.25">
      <c r="A11471"/>
      <c r="B11471" s="152"/>
    </row>
    <row r="11472" spans="1:2" x14ac:dyDescent="0.25">
      <c r="A11472"/>
      <c r="B11472" s="152"/>
    </row>
    <row r="11473" spans="1:2" x14ac:dyDescent="0.25">
      <c r="A11473"/>
      <c r="B11473" s="152"/>
    </row>
    <row r="11474" spans="1:2" x14ac:dyDescent="0.25">
      <c r="A11474"/>
      <c r="B11474" s="152"/>
    </row>
    <row r="11475" spans="1:2" x14ac:dyDescent="0.25">
      <c r="A11475"/>
      <c r="B11475" s="152"/>
    </row>
    <row r="11476" spans="1:2" x14ac:dyDescent="0.25">
      <c r="A11476"/>
      <c r="B11476" s="152"/>
    </row>
    <row r="11477" spans="1:2" x14ac:dyDescent="0.25">
      <c r="A11477"/>
      <c r="B11477" s="152"/>
    </row>
    <row r="11478" spans="1:2" x14ac:dyDescent="0.25">
      <c r="A11478"/>
      <c r="B11478" s="152"/>
    </row>
    <row r="11479" spans="1:2" x14ac:dyDescent="0.25">
      <c r="A11479"/>
      <c r="B11479" s="152"/>
    </row>
    <row r="11480" spans="1:2" x14ac:dyDescent="0.25">
      <c r="A11480"/>
      <c r="B11480" s="152"/>
    </row>
    <row r="11481" spans="1:2" x14ac:dyDescent="0.25">
      <c r="A11481"/>
      <c r="B11481" s="152"/>
    </row>
    <row r="11482" spans="1:2" x14ac:dyDescent="0.25">
      <c r="A11482"/>
      <c r="B11482" s="152"/>
    </row>
    <row r="11483" spans="1:2" x14ac:dyDescent="0.25">
      <c r="A11483"/>
      <c r="B11483" s="152"/>
    </row>
    <row r="11484" spans="1:2" x14ac:dyDescent="0.25">
      <c r="A11484"/>
      <c r="B11484" s="152"/>
    </row>
    <row r="11485" spans="1:2" x14ac:dyDescent="0.25">
      <c r="A11485"/>
      <c r="B11485" s="152"/>
    </row>
    <row r="11486" spans="1:2" x14ac:dyDescent="0.25">
      <c r="A11486"/>
      <c r="B11486" s="152"/>
    </row>
    <row r="11487" spans="1:2" x14ac:dyDescent="0.25">
      <c r="A11487"/>
      <c r="B11487" s="152"/>
    </row>
    <row r="11488" spans="1:2" x14ac:dyDescent="0.25">
      <c r="A11488"/>
      <c r="B11488" s="152"/>
    </row>
    <row r="11489" spans="1:2" x14ac:dyDescent="0.25">
      <c r="A11489"/>
      <c r="B11489" s="152"/>
    </row>
    <row r="11490" spans="1:2" x14ac:dyDescent="0.25">
      <c r="A11490"/>
      <c r="B11490" s="152"/>
    </row>
    <row r="11491" spans="1:2" x14ac:dyDescent="0.25">
      <c r="A11491"/>
      <c r="B11491" s="152"/>
    </row>
    <row r="11492" spans="1:2" x14ac:dyDescent="0.25">
      <c r="A11492"/>
      <c r="B11492" s="152"/>
    </row>
    <row r="11493" spans="1:2" x14ac:dyDescent="0.25">
      <c r="A11493"/>
      <c r="B11493" s="152"/>
    </row>
    <row r="11494" spans="1:2" x14ac:dyDescent="0.25">
      <c r="A11494"/>
      <c r="B11494" s="152"/>
    </row>
    <row r="11495" spans="1:2" x14ac:dyDescent="0.25">
      <c r="A11495"/>
      <c r="B11495" s="152"/>
    </row>
    <row r="11496" spans="1:2" x14ac:dyDescent="0.25">
      <c r="A11496"/>
      <c r="B11496" s="152"/>
    </row>
    <row r="11497" spans="1:2" x14ac:dyDescent="0.25">
      <c r="A11497"/>
      <c r="B11497" s="152"/>
    </row>
    <row r="11498" spans="1:2" x14ac:dyDescent="0.25">
      <c r="A11498"/>
      <c r="B11498" s="152"/>
    </row>
    <row r="11499" spans="1:2" x14ac:dyDescent="0.25">
      <c r="A11499"/>
      <c r="B11499" s="152"/>
    </row>
    <row r="11500" spans="1:2" x14ac:dyDescent="0.25">
      <c r="A11500"/>
      <c r="B11500" s="152"/>
    </row>
    <row r="11501" spans="1:2" x14ac:dyDescent="0.25">
      <c r="A11501"/>
      <c r="B11501" s="152"/>
    </row>
    <row r="11502" spans="1:2" x14ac:dyDescent="0.25">
      <c r="A11502"/>
      <c r="B11502" s="152"/>
    </row>
    <row r="11503" spans="1:2" x14ac:dyDescent="0.25">
      <c r="A11503"/>
      <c r="B11503" s="152"/>
    </row>
    <row r="11504" spans="1:2" x14ac:dyDescent="0.25">
      <c r="A11504"/>
      <c r="B11504" s="152"/>
    </row>
    <row r="11505" spans="1:2" x14ac:dyDescent="0.25">
      <c r="A11505"/>
      <c r="B11505" s="152"/>
    </row>
    <row r="11506" spans="1:2" x14ac:dyDescent="0.25">
      <c r="A11506"/>
      <c r="B11506" s="152"/>
    </row>
    <row r="11507" spans="1:2" x14ac:dyDescent="0.25">
      <c r="A11507"/>
      <c r="B11507" s="152"/>
    </row>
    <row r="11508" spans="1:2" x14ac:dyDescent="0.25">
      <c r="A11508"/>
      <c r="B11508" s="152"/>
    </row>
    <row r="11509" spans="1:2" x14ac:dyDescent="0.25">
      <c r="A11509"/>
      <c r="B11509" s="152"/>
    </row>
    <row r="11510" spans="1:2" x14ac:dyDescent="0.25">
      <c r="A11510"/>
      <c r="B11510" s="152"/>
    </row>
    <row r="11511" spans="1:2" x14ac:dyDescent="0.25">
      <c r="A11511"/>
      <c r="B11511" s="152"/>
    </row>
    <row r="11512" spans="1:2" x14ac:dyDescent="0.25">
      <c r="A11512"/>
      <c r="B11512" s="152"/>
    </row>
    <row r="11513" spans="1:2" x14ac:dyDescent="0.25">
      <c r="A11513"/>
      <c r="B11513" s="152"/>
    </row>
    <row r="11514" spans="1:2" x14ac:dyDescent="0.25">
      <c r="A11514"/>
      <c r="B11514" s="152"/>
    </row>
    <row r="11515" spans="1:2" x14ac:dyDescent="0.25">
      <c r="A11515"/>
      <c r="B11515" s="152"/>
    </row>
    <row r="11516" spans="1:2" x14ac:dyDescent="0.25">
      <c r="A11516"/>
      <c r="B11516" s="152"/>
    </row>
    <row r="11517" spans="1:2" x14ac:dyDescent="0.25">
      <c r="A11517"/>
      <c r="B11517" s="152"/>
    </row>
    <row r="11518" spans="1:2" x14ac:dyDescent="0.25">
      <c r="A11518"/>
      <c r="B11518" s="152"/>
    </row>
    <row r="11519" spans="1:2" x14ac:dyDescent="0.25">
      <c r="A11519"/>
      <c r="B11519" s="152"/>
    </row>
    <row r="11520" spans="1:2" x14ac:dyDescent="0.25">
      <c r="A11520"/>
      <c r="B11520" s="152"/>
    </row>
    <row r="11521" spans="1:2" x14ac:dyDescent="0.25">
      <c r="A11521"/>
      <c r="B11521" s="152"/>
    </row>
    <row r="11522" spans="1:2" x14ac:dyDescent="0.25">
      <c r="A11522"/>
      <c r="B11522" s="152"/>
    </row>
    <row r="11523" spans="1:2" x14ac:dyDescent="0.25">
      <c r="A11523"/>
      <c r="B11523" s="152"/>
    </row>
    <row r="11524" spans="1:2" x14ac:dyDescent="0.25">
      <c r="A11524"/>
      <c r="B11524" s="152"/>
    </row>
    <row r="11525" spans="1:2" x14ac:dyDescent="0.25">
      <c r="A11525"/>
      <c r="B11525" s="152"/>
    </row>
    <row r="11526" spans="1:2" x14ac:dyDescent="0.25">
      <c r="A11526"/>
      <c r="B11526" s="152"/>
    </row>
    <row r="11527" spans="1:2" x14ac:dyDescent="0.25">
      <c r="A11527"/>
      <c r="B11527" s="152"/>
    </row>
    <row r="11528" spans="1:2" x14ac:dyDescent="0.25">
      <c r="A11528"/>
      <c r="B11528" s="152"/>
    </row>
    <row r="11529" spans="1:2" x14ac:dyDescent="0.25">
      <c r="A11529"/>
      <c r="B11529" s="152"/>
    </row>
    <row r="11530" spans="1:2" x14ac:dyDescent="0.25">
      <c r="A11530"/>
      <c r="B11530" s="152"/>
    </row>
    <row r="11531" spans="1:2" x14ac:dyDescent="0.25">
      <c r="A11531"/>
      <c r="B11531" s="152"/>
    </row>
    <row r="11532" spans="1:2" x14ac:dyDescent="0.25">
      <c r="A11532"/>
      <c r="B11532" s="152"/>
    </row>
    <row r="11533" spans="1:2" x14ac:dyDescent="0.25">
      <c r="A11533"/>
      <c r="B11533" s="152"/>
    </row>
    <row r="11534" spans="1:2" x14ac:dyDescent="0.25">
      <c r="A11534"/>
      <c r="B11534" s="152"/>
    </row>
    <row r="11535" spans="1:2" x14ac:dyDescent="0.25">
      <c r="A11535"/>
      <c r="B11535" s="152"/>
    </row>
    <row r="11536" spans="1:2" x14ac:dyDescent="0.25">
      <c r="A11536"/>
      <c r="B11536" s="152"/>
    </row>
    <row r="11537" spans="1:2" x14ac:dyDescent="0.25">
      <c r="A11537"/>
      <c r="B11537" s="152"/>
    </row>
    <row r="11538" spans="1:2" x14ac:dyDescent="0.25">
      <c r="A11538"/>
      <c r="B11538" s="152"/>
    </row>
    <row r="11539" spans="1:2" x14ac:dyDescent="0.25">
      <c r="A11539"/>
      <c r="B11539" s="152"/>
    </row>
    <row r="11540" spans="1:2" x14ac:dyDescent="0.25">
      <c r="A11540"/>
      <c r="B11540" s="152"/>
    </row>
    <row r="11541" spans="1:2" x14ac:dyDescent="0.25">
      <c r="A11541"/>
      <c r="B11541" s="152"/>
    </row>
    <row r="11542" spans="1:2" x14ac:dyDescent="0.25">
      <c r="A11542"/>
      <c r="B11542" s="152"/>
    </row>
    <row r="11543" spans="1:2" x14ac:dyDescent="0.25">
      <c r="A11543"/>
      <c r="B11543" s="152"/>
    </row>
    <row r="11544" spans="1:2" x14ac:dyDescent="0.25">
      <c r="A11544"/>
      <c r="B11544" s="152"/>
    </row>
    <row r="11545" spans="1:2" x14ac:dyDescent="0.25">
      <c r="A11545"/>
      <c r="B11545" s="152"/>
    </row>
    <row r="11546" spans="1:2" x14ac:dyDescent="0.25">
      <c r="A11546"/>
      <c r="B11546" s="152"/>
    </row>
    <row r="11547" spans="1:2" x14ac:dyDescent="0.25">
      <c r="A11547"/>
      <c r="B11547" s="152"/>
    </row>
    <row r="11548" spans="1:2" x14ac:dyDescent="0.25">
      <c r="A11548"/>
      <c r="B11548" s="152"/>
    </row>
    <row r="11549" spans="1:2" x14ac:dyDescent="0.25">
      <c r="A11549"/>
      <c r="B11549" s="152"/>
    </row>
    <row r="11550" spans="1:2" x14ac:dyDescent="0.25">
      <c r="A11550"/>
      <c r="B11550" s="152"/>
    </row>
    <row r="11551" spans="1:2" x14ac:dyDescent="0.25">
      <c r="A11551"/>
      <c r="B11551" s="152"/>
    </row>
    <row r="11552" spans="1:2" x14ac:dyDescent="0.25">
      <c r="A11552"/>
      <c r="B11552" s="152"/>
    </row>
    <row r="11553" spans="1:2" x14ac:dyDescent="0.25">
      <c r="A11553"/>
      <c r="B11553" s="152"/>
    </row>
    <row r="11554" spans="1:2" x14ac:dyDescent="0.25">
      <c r="A11554"/>
      <c r="B11554" s="152"/>
    </row>
    <row r="11555" spans="1:2" x14ac:dyDescent="0.25">
      <c r="A11555"/>
      <c r="B11555" s="152"/>
    </row>
    <row r="11556" spans="1:2" x14ac:dyDescent="0.25">
      <c r="A11556"/>
      <c r="B11556" s="152"/>
    </row>
    <row r="11557" spans="1:2" x14ac:dyDescent="0.25">
      <c r="A11557"/>
      <c r="B11557" s="152"/>
    </row>
    <row r="11558" spans="1:2" x14ac:dyDescent="0.25">
      <c r="A11558"/>
      <c r="B11558" s="152"/>
    </row>
    <row r="11559" spans="1:2" x14ac:dyDescent="0.25">
      <c r="A11559"/>
      <c r="B11559" s="152"/>
    </row>
    <row r="11560" spans="1:2" x14ac:dyDescent="0.25">
      <c r="A11560"/>
      <c r="B11560" s="152"/>
    </row>
    <row r="11561" spans="1:2" x14ac:dyDescent="0.25">
      <c r="A11561"/>
      <c r="B11561" s="152"/>
    </row>
    <row r="11562" spans="1:2" x14ac:dyDescent="0.25">
      <c r="A11562"/>
      <c r="B11562" s="152"/>
    </row>
    <row r="11563" spans="1:2" x14ac:dyDescent="0.25">
      <c r="A11563"/>
      <c r="B11563" s="152"/>
    </row>
    <row r="11564" spans="1:2" x14ac:dyDescent="0.25">
      <c r="A11564"/>
      <c r="B11564" s="152"/>
    </row>
    <row r="11565" spans="1:2" x14ac:dyDescent="0.25">
      <c r="A11565"/>
      <c r="B11565" s="152"/>
    </row>
    <row r="11566" spans="1:2" x14ac:dyDescent="0.25">
      <c r="A11566"/>
      <c r="B11566" s="152"/>
    </row>
    <row r="11567" spans="1:2" x14ac:dyDescent="0.25">
      <c r="A11567"/>
      <c r="B11567" s="152"/>
    </row>
    <row r="11568" spans="1:2" x14ac:dyDescent="0.25">
      <c r="A11568"/>
      <c r="B11568" s="152"/>
    </row>
    <row r="11569" spans="1:2" x14ac:dyDescent="0.25">
      <c r="A11569"/>
      <c r="B11569" s="152"/>
    </row>
    <row r="11570" spans="1:2" x14ac:dyDescent="0.25">
      <c r="A11570"/>
      <c r="B11570" s="152"/>
    </row>
    <row r="11571" spans="1:2" x14ac:dyDescent="0.25">
      <c r="A11571"/>
      <c r="B11571" s="152"/>
    </row>
    <row r="11572" spans="1:2" x14ac:dyDescent="0.25">
      <c r="A11572"/>
      <c r="B11572" s="152"/>
    </row>
    <row r="11573" spans="1:2" x14ac:dyDescent="0.25">
      <c r="A11573"/>
      <c r="B11573" s="152"/>
    </row>
    <row r="11574" spans="1:2" x14ac:dyDescent="0.25">
      <c r="A11574"/>
      <c r="B11574" s="152"/>
    </row>
    <row r="11575" spans="1:2" x14ac:dyDescent="0.25">
      <c r="A11575"/>
      <c r="B11575" s="152"/>
    </row>
    <row r="11576" spans="1:2" x14ac:dyDescent="0.25">
      <c r="A11576"/>
      <c r="B11576" s="152"/>
    </row>
    <row r="11577" spans="1:2" x14ac:dyDescent="0.25">
      <c r="A11577"/>
      <c r="B11577" s="152"/>
    </row>
    <row r="11578" spans="1:2" x14ac:dyDescent="0.25">
      <c r="A11578"/>
      <c r="B11578" s="152"/>
    </row>
    <row r="11579" spans="1:2" x14ac:dyDescent="0.25">
      <c r="A11579"/>
      <c r="B11579" s="152"/>
    </row>
    <row r="11580" spans="1:2" x14ac:dyDescent="0.25">
      <c r="A11580"/>
      <c r="B11580" s="152"/>
    </row>
    <row r="11581" spans="1:2" x14ac:dyDescent="0.25">
      <c r="A11581"/>
      <c r="B11581" s="152"/>
    </row>
    <row r="11582" spans="1:2" x14ac:dyDescent="0.25">
      <c r="A11582"/>
      <c r="B11582" s="152"/>
    </row>
    <row r="11583" spans="1:2" x14ac:dyDescent="0.25">
      <c r="A11583"/>
      <c r="B11583" s="152"/>
    </row>
    <row r="11584" spans="1:2" x14ac:dyDescent="0.25">
      <c r="A11584"/>
      <c r="B11584" s="152"/>
    </row>
    <row r="11585" spans="1:2" x14ac:dyDescent="0.25">
      <c r="A11585"/>
      <c r="B11585" s="152"/>
    </row>
    <row r="11586" spans="1:2" x14ac:dyDescent="0.25">
      <c r="A11586"/>
      <c r="B11586" s="152"/>
    </row>
    <row r="11587" spans="1:2" x14ac:dyDescent="0.25">
      <c r="A11587"/>
      <c r="B11587" s="152"/>
    </row>
    <row r="11588" spans="1:2" x14ac:dyDescent="0.25">
      <c r="A11588"/>
      <c r="B11588" s="152"/>
    </row>
    <row r="11589" spans="1:2" x14ac:dyDescent="0.25">
      <c r="A11589"/>
      <c r="B11589" s="152"/>
    </row>
    <row r="11590" spans="1:2" x14ac:dyDescent="0.25">
      <c r="A11590"/>
      <c r="B11590" s="152"/>
    </row>
    <row r="11591" spans="1:2" x14ac:dyDescent="0.25">
      <c r="A11591"/>
      <c r="B11591" s="152"/>
    </row>
    <row r="11592" spans="1:2" x14ac:dyDescent="0.25">
      <c r="A11592"/>
      <c r="B11592" s="152"/>
    </row>
    <row r="11593" spans="1:2" x14ac:dyDescent="0.25">
      <c r="A11593"/>
      <c r="B11593" s="152"/>
    </row>
    <row r="11594" spans="1:2" x14ac:dyDescent="0.25">
      <c r="A11594"/>
      <c r="B11594" s="152"/>
    </row>
    <row r="11595" spans="1:2" x14ac:dyDescent="0.25">
      <c r="A11595"/>
      <c r="B11595" s="152"/>
    </row>
    <row r="11596" spans="1:2" x14ac:dyDescent="0.25">
      <c r="A11596"/>
      <c r="B11596" s="152"/>
    </row>
    <row r="11597" spans="1:2" x14ac:dyDescent="0.25">
      <c r="A11597"/>
      <c r="B11597" s="152"/>
    </row>
    <row r="11598" spans="1:2" x14ac:dyDescent="0.25">
      <c r="A11598"/>
      <c r="B11598" s="152"/>
    </row>
    <row r="11599" spans="1:2" x14ac:dyDescent="0.25">
      <c r="A11599"/>
      <c r="B11599" s="152"/>
    </row>
    <row r="11600" spans="1:2" x14ac:dyDescent="0.25">
      <c r="A11600"/>
      <c r="B11600" s="152"/>
    </row>
    <row r="11601" spans="1:2" x14ac:dyDescent="0.25">
      <c r="A11601"/>
      <c r="B11601" s="152"/>
    </row>
    <row r="11602" spans="1:2" x14ac:dyDescent="0.25">
      <c r="A11602"/>
      <c r="B11602" s="152"/>
    </row>
    <row r="11603" spans="1:2" x14ac:dyDescent="0.25">
      <c r="A11603"/>
      <c r="B11603" s="152"/>
    </row>
    <row r="11604" spans="1:2" x14ac:dyDescent="0.25">
      <c r="A11604"/>
      <c r="B11604" s="152"/>
    </row>
    <row r="11605" spans="1:2" x14ac:dyDescent="0.25">
      <c r="A11605"/>
      <c r="B11605" s="152"/>
    </row>
    <row r="11606" spans="1:2" x14ac:dyDescent="0.25">
      <c r="A11606"/>
      <c r="B11606" s="152"/>
    </row>
    <row r="11607" spans="1:2" x14ac:dyDescent="0.25">
      <c r="A11607"/>
      <c r="B11607" s="152"/>
    </row>
    <row r="11608" spans="1:2" x14ac:dyDescent="0.25">
      <c r="A11608"/>
      <c r="B11608" s="152"/>
    </row>
    <row r="11609" spans="1:2" x14ac:dyDescent="0.25">
      <c r="A11609"/>
      <c r="B11609" s="152"/>
    </row>
    <row r="11610" spans="1:2" x14ac:dyDescent="0.25">
      <c r="A11610"/>
      <c r="B11610" s="152"/>
    </row>
    <row r="11611" spans="1:2" x14ac:dyDescent="0.25">
      <c r="A11611"/>
      <c r="B11611" s="152"/>
    </row>
    <row r="11612" spans="1:2" x14ac:dyDescent="0.25">
      <c r="A11612"/>
      <c r="B11612" s="152"/>
    </row>
    <row r="11613" spans="1:2" x14ac:dyDescent="0.25">
      <c r="A11613"/>
      <c r="B11613" s="152"/>
    </row>
    <row r="11614" spans="1:2" x14ac:dyDescent="0.25">
      <c r="A11614"/>
      <c r="B11614" s="152"/>
    </row>
    <row r="11615" spans="1:2" x14ac:dyDescent="0.25">
      <c r="A11615"/>
      <c r="B11615" s="152"/>
    </row>
    <row r="11616" spans="1:2" x14ac:dyDescent="0.25">
      <c r="A11616"/>
      <c r="B11616" s="152"/>
    </row>
    <row r="11617" spans="1:2" x14ac:dyDescent="0.25">
      <c r="A11617"/>
      <c r="B11617" s="152"/>
    </row>
    <row r="11618" spans="1:2" x14ac:dyDescent="0.25">
      <c r="A11618"/>
      <c r="B11618" s="152"/>
    </row>
    <row r="11619" spans="1:2" x14ac:dyDescent="0.25">
      <c r="A11619"/>
      <c r="B11619" s="152"/>
    </row>
    <row r="11620" spans="1:2" x14ac:dyDescent="0.25">
      <c r="A11620"/>
      <c r="B11620" s="152"/>
    </row>
    <row r="11621" spans="1:2" x14ac:dyDescent="0.25">
      <c r="A11621"/>
      <c r="B11621" s="152"/>
    </row>
    <row r="11622" spans="1:2" x14ac:dyDescent="0.25">
      <c r="A11622"/>
      <c r="B11622" s="152"/>
    </row>
    <row r="11623" spans="1:2" x14ac:dyDescent="0.25">
      <c r="A11623"/>
      <c r="B11623" s="152"/>
    </row>
    <row r="11624" spans="1:2" x14ac:dyDescent="0.25">
      <c r="A11624"/>
      <c r="B11624" s="152"/>
    </row>
    <row r="11625" spans="1:2" x14ac:dyDescent="0.25">
      <c r="A11625"/>
      <c r="B11625" s="152"/>
    </row>
    <row r="11626" spans="1:2" x14ac:dyDescent="0.25">
      <c r="A11626"/>
      <c r="B11626" s="152"/>
    </row>
    <row r="11627" spans="1:2" x14ac:dyDescent="0.25">
      <c r="A11627"/>
      <c r="B11627" s="152"/>
    </row>
    <row r="11628" spans="1:2" x14ac:dyDescent="0.25">
      <c r="A11628"/>
      <c r="B11628" s="152"/>
    </row>
    <row r="11629" spans="1:2" x14ac:dyDescent="0.25">
      <c r="A11629"/>
      <c r="B11629" s="152"/>
    </row>
    <row r="11630" spans="1:2" x14ac:dyDescent="0.25">
      <c r="A11630"/>
      <c r="B11630" s="152"/>
    </row>
    <row r="11631" spans="1:2" x14ac:dyDescent="0.25">
      <c r="A11631"/>
      <c r="B11631" s="152"/>
    </row>
    <row r="11632" spans="1:2" x14ac:dyDescent="0.25">
      <c r="A11632"/>
      <c r="B11632" s="152"/>
    </row>
    <row r="11633" spans="1:2" x14ac:dyDescent="0.25">
      <c r="A11633"/>
      <c r="B11633" s="152"/>
    </row>
    <row r="11634" spans="1:2" x14ac:dyDescent="0.25">
      <c r="A11634"/>
      <c r="B11634" s="152"/>
    </row>
    <row r="11635" spans="1:2" x14ac:dyDescent="0.25">
      <c r="A11635"/>
      <c r="B11635" s="152"/>
    </row>
    <row r="11636" spans="1:2" x14ac:dyDescent="0.25">
      <c r="A11636"/>
      <c r="B11636" s="152"/>
    </row>
    <row r="11637" spans="1:2" x14ac:dyDescent="0.25">
      <c r="A11637"/>
      <c r="B11637" s="152"/>
    </row>
    <row r="11638" spans="1:2" x14ac:dyDescent="0.25">
      <c r="A11638"/>
      <c r="B11638" s="152"/>
    </row>
    <row r="11639" spans="1:2" x14ac:dyDescent="0.25">
      <c r="A11639"/>
      <c r="B11639" s="152"/>
    </row>
    <row r="11640" spans="1:2" x14ac:dyDescent="0.25">
      <c r="A11640"/>
      <c r="B11640" s="152"/>
    </row>
    <row r="11641" spans="1:2" x14ac:dyDescent="0.25">
      <c r="A11641"/>
      <c r="B11641" s="152"/>
    </row>
    <row r="11642" spans="1:2" x14ac:dyDescent="0.25">
      <c r="A11642"/>
      <c r="B11642" s="152"/>
    </row>
    <row r="11643" spans="1:2" x14ac:dyDescent="0.25">
      <c r="A11643"/>
      <c r="B11643" s="152"/>
    </row>
    <row r="11644" spans="1:2" x14ac:dyDescent="0.25">
      <c r="A11644"/>
      <c r="B11644" s="152"/>
    </row>
    <row r="11645" spans="1:2" x14ac:dyDescent="0.25">
      <c r="A11645"/>
      <c r="B11645" s="152"/>
    </row>
    <row r="11646" spans="1:2" x14ac:dyDescent="0.25">
      <c r="A11646"/>
      <c r="B11646" s="152"/>
    </row>
    <row r="11647" spans="1:2" x14ac:dyDescent="0.25">
      <c r="A11647"/>
      <c r="B11647" s="152"/>
    </row>
    <row r="11648" spans="1:2" x14ac:dyDescent="0.25">
      <c r="A11648"/>
      <c r="B11648" s="152"/>
    </row>
    <row r="11649" spans="1:2" x14ac:dyDescent="0.25">
      <c r="A11649"/>
      <c r="B11649" s="152"/>
    </row>
    <row r="11650" spans="1:2" x14ac:dyDescent="0.25">
      <c r="A11650"/>
      <c r="B11650" s="152"/>
    </row>
    <row r="11651" spans="1:2" x14ac:dyDescent="0.25">
      <c r="A11651"/>
      <c r="B11651" s="152"/>
    </row>
    <row r="11652" spans="1:2" x14ac:dyDescent="0.25">
      <c r="A11652"/>
      <c r="B11652" s="152"/>
    </row>
    <row r="11653" spans="1:2" x14ac:dyDescent="0.25">
      <c r="A11653"/>
      <c r="B11653" s="152"/>
    </row>
    <row r="11654" spans="1:2" x14ac:dyDescent="0.25">
      <c r="A11654"/>
      <c r="B11654" s="152"/>
    </row>
    <row r="11655" spans="1:2" x14ac:dyDescent="0.25">
      <c r="A11655"/>
      <c r="B11655" s="152"/>
    </row>
    <row r="11656" spans="1:2" x14ac:dyDescent="0.25">
      <c r="A11656"/>
      <c r="B11656" s="152"/>
    </row>
    <row r="11657" spans="1:2" x14ac:dyDescent="0.25">
      <c r="A11657"/>
      <c r="B11657" s="152"/>
    </row>
    <row r="11658" spans="1:2" x14ac:dyDescent="0.25">
      <c r="A11658"/>
      <c r="B11658" s="152"/>
    </row>
    <row r="11659" spans="1:2" x14ac:dyDescent="0.25">
      <c r="A11659"/>
      <c r="B11659" s="152"/>
    </row>
    <row r="11660" spans="1:2" x14ac:dyDescent="0.25">
      <c r="A11660"/>
      <c r="B11660" s="152"/>
    </row>
    <row r="11661" spans="1:2" x14ac:dyDescent="0.25">
      <c r="A11661"/>
      <c r="B11661" s="152"/>
    </row>
    <row r="11662" spans="1:2" x14ac:dyDescent="0.25">
      <c r="A11662"/>
      <c r="B11662" s="152"/>
    </row>
    <row r="11663" spans="1:2" x14ac:dyDescent="0.25">
      <c r="A11663"/>
      <c r="B11663" s="152"/>
    </row>
    <row r="11664" spans="1:2" x14ac:dyDescent="0.25">
      <c r="A11664"/>
      <c r="B11664" s="152"/>
    </row>
    <row r="11665" spans="1:2" x14ac:dyDescent="0.25">
      <c r="A11665"/>
      <c r="B11665" s="152"/>
    </row>
    <row r="11666" spans="1:2" x14ac:dyDescent="0.25">
      <c r="A11666"/>
      <c r="B11666" s="152"/>
    </row>
    <row r="11667" spans="1:2" x14ac:dyDescent="0.25">
      <c r="A11667"/>
      <c r="B11667" s="152"/>
    </row>
    <row r="11668" spans="1:2" x14ac:dyDescent="0.25">
      <c r="A11668"/>
      <c r="B11668" s="152"/>
    </row>
    <row r="11669" spans="1:2" x14ac:dyDescent="0.25">
      <c r="A11669"/>
      <c r="B11669" s="152"/>
    </row>
    <row r="11670" spans="1:2" x14ac:dyDescent="0.25">
      <c r="A11670"/>
      <c r="B11670" s="152"/>
    </row>
    <row r="11671" spans="1:2" x14ac:dyDescent="0.25">
      <c r="A11671"/>
      <c r="B11671" s="152"/>
    </row>
    <row r="11672" spans="1:2" x14ac:dyDescent="0.25">
      <c r="A11672"/>
      <c r="B11672" s="152"/>
    </row>
    <row r="11673" spans="1:2" x14ac:dyDescent="0.25">
      <c r="A11673"/>
      <c r="B11673" s="152"/>
    </row>
    <row r="11674" spans="1:2" x14ac:dyDescent="0.25">
      <c r="A11674"/>
      <c r="B11674" s="152"/>
    </row>
    <row r="11675" spans="1:2" x14ac:dyDescent="0.25">
      <c r="A11675"/>
      <c r="B11675" s="152"/>
    </row>
    <row r="11676" spans="1:2" x14ac:dyDescent="0.25">
      <c r="A11676"/>
      <c r="B11676" s="152"/>
    </row>
    <row r="11677" spans="1:2" x14ac:dyDescent="0.25">
      <c r="A11677"/>
      <c r="B11677" s="152"/>
    </row>
    <row r="11678" spans="1:2" x14ac:dyDescent="0.25">
      <c r="A11678"/>
      <c r="B11678" s="152"/>
    </row>
    <row r="11679" spans="1:2" x14ac:dyDescent="0.25">
      <c r="A11679"/>
      <c r="B11679" s="152"/>
    </row>
    <row r="11680" spans="1:2" x14ac:dyDescent="0.25">
      <c r="A11680"/>
      <c r="B11680" s="152"/>
    </row>
    <row r="11681" spans="1:2" x14ac:dyDescent="0.25">
      <c r="A11681"/>
      <c r="B11681" s="152"/>
    </row>
    <row r="11682" spans="1:2" x14ac:dyDescent="0.25">
      <c r="A11682"/>
      <c r="B11682" s="152"/>
    </row>
    <row r="11683" spans="1:2" x14ac:dyDescent="0.25">
      <c r="A11683"/>
      <c r="B11683" s="152"/>
    </row>
    <row r="11684" spans="1:2" x14ac:dyDescent="0.25">
      <c r="A11684"/>
      <c r="B11684" s="152"/>
    </row>
    <row r="11685" spans="1:2" x14ac:dyDescent="0.25">
      <c r="A11685"/>
      <c r="B11685" s="152"/>
    </row>
    <row r="11686" spans="1:2" x14ac:dyDescent="0.25">
      <c r="A11686"/>
      <c r="B11686" s="152"/>
    </row>
    <row r="11687" spans="1:2" x14ac:dyDescent="0.25">
      <c r="A11687"/>
      <c r="B11687" s="152"/>
    </row>
    <row r="11688" spans="1:2" x14ac:dyDescent="0.25">
      <c r="A11688"/>
      <c r="B11688" s="152"/>
    </row>
    <row r="11689" spans="1:2" x14ac:dyDescent="0.25">
      <c r="A11689"/>
      <c r="B11689" s="152"/>
    </row>
    <row r="11690" spans="1:2" x14ac:dyDescent="0.25">
      <c r="A11690"/>
      <c r="B11690" s="152"/>
    </row>
    <row r="11691" spans="1:2" x14ac:dyDescent="0.25">
      <c r="A11691"/>
      <c r="B11691" s="152"/>
    </row>
    <row r="11692" spans="1:2" x14ac:dyDescent="0.25">
      <c r="A11692"/>
      <c r="B11692" s="152"/>
    </row>
    <row r="11693" spans="1:2" x14ac:dyDescent="0.25">
      <c r="A11693"/>
      <c r="B11693" s="152"/>
    </row>
    <row r="11694" spans="1:2" x14ac:dyDescent="0.25">
      <c r="A11694"/>
      <c r="B11694" s="152"/>
    </row>
    <row r="11695" spans="1:2" x14ac:dyDescent="0.25">
      <c r="A11695"/>
      <c r="B11695" s="152"/>
    </row>
    <row r="11696" spans="1:2" x14ac:dyDescent="0.25">
      <c r="A11696"/>
      <c r="B11696" s="152"/>
    </row>
    <row r="11697" spans="1:2" x14ac:dyDescent="0.25">
      <c r="A11697"/>
      <c r="B11697" s="152"/>
    </row>
    <row r="11698" spans="1:2" x14ac:dyDescent="0.25">
      <c r="A11698"/>
      <c r="B11698" s="152"/>
    </row>
    <row r="11699" spans="1:2" x14ac:dyDescent="0.25">
      <c r="A11699"/>
      <c r="B11699" s="152"/>
    </row>
    <row r="11700" spans="1:2" x14ac:dyDescent="0.25">
      <c r="A11700"/>
      <c r="B11700" s="152"/>
    </row>
    <row r="11701" spans="1:2" x14ac:dyDescent="0.25">
      <c r="A11701"/>
      <c r="B11701" s="152"/>
    </row>
    <row r="11702" spans="1:2" x14ac:dyDescent="0.25">
      <c r="A11702"/>
      <c r="B11702" s="152"/>
    </row>
    <row r="11703" spans="1:2" x14ac:dyDescent="0.25">
      <c r="A11703"/>
      <c r="B11703" s="152"/>
    </row>
    <row r="11704" spans="1:2" x14ac:dyDescent="0.25">
      <c r="A11704"/>
      <c r="B11704" s="152"/>
    </row>
    <row r="11705" spans="1:2" x14ac:dyDescent="0.25">
      <c r="A11705"/>
      <c r="B11705" s="152"/>
    </row>
    <row r="11706" spans="1:2" x14ac:dyDescent="0.25">
      <c r="A11706"/>
      <c r="B11706" s="152"/>
    </row>
    <row r="11707" spans="1:2" x14ac:dyDescent="0.25">
      <c r="A11707"/>
      <c r="B11707" s="152"/>
    </row>
    <row r="11708" spans="1:2" x14ac:dyDescent="0.25">
      <c r="A11708"/>
      <c r="B11708" s="152"/>
    </row>
    <row r="11709" spans="1:2" x14ac:dyDescent="0.25">
      <c r="A11709"/>
      <c r="B11709" s="152"/>
    </row>
    <row r="11710" spans="1:2" x14ac:dyDescent="0.25">
      <c r="A11710"/>
      <c r="B11710" s="152"/>
    </row>
    <row r="11711" spans="1:2" x14ac:dyDescent="0.25">
      <c r="A11711"/>
      <c r="B11711" s="152"/>
    </row>
    <row r="11712" spans="1:2" x14ac:dyDescent="0.25">
      <c r="A11712"/>
      <c r="B11712" s="152"/>
    </row>
    <row r="11713" spans="1:2" x14ac:dyDescent="0.25">
      <c r="A11713"/>
      <c r="B11713" s="152"/>
    </row>
    <row r="11714" spans="1:2" x14ac:dyDescent="0.25">
      <c r="A11714"/>
      <c r="B11714" s="152"/>
    </row>
    <row r="11715" spans="1:2" x14ac:dyDescent="0.25">
      <c r="A11715"/>
      <c r="B11715" s="152"/>
    </row>
    <row r="11716" spans="1:2" x14ac:dyDescent="0.25">
      <c r="A11716"/>
      <c r="B11716" s="152"/>
    </row>
    <row r="11717" spans="1:2" x14ac:dyDescent="0.25">
      <c r="A11717"/>
      <c r="B11717" s="152"/>
    </row>
    <row r="11718" spans="1:2" x14ac:dyDescent="0.25">
      <c r="A11718"/>
      <c r="B11718" s="152"/>
    </row>
    <row r="11719" spans="1:2" x14ac:dyDescent="0.25">
      <c r="A11719"/>
      <c r="B11719" s="152"/>
    </row>
    <row r="11720" spans="1:2" x14ac:dyDescent="0.25">
      <c r="A11720"/>
      <c r="B11720" s="152"/>
    </row>
    <row r="11721" spans="1:2" x14ac:dyDescent="0.25">
      <c r="A11721"/>
      <c r="B11721" s="152"/>
    </row>
    <row r="11722" spans="1:2" x14ac:dyDescent="0.25">
      <c r="A11722"/>
      <c r="B11722" s="152"/>
    </row>
    <row r="11723" spans="1:2" x14ac:dyDescent="0.25">
      <c r="A11723"/>
      <c r="B11723" s="152"/>
    </row>
    <row r="11724" spans="1:2" x14ac:dyDescent="0.25">
      <c r="A11724"/>
      <c r="B11724" s="152"/>
    </row>
    <row r="11725" spans="1:2" x14ac:dyDescent="0.25">
      <c r="A11725"/>
      <c r="B11725" s="152"/>
    </row>
    <row r="11726" spans="1:2" x14ac:dyDescent="0.25">
      <c r="A11726"/>
      <c r="B11726" s="152"/>
    </row>
    <row r="11727" spans="1:2" x14ac:dyDescent="0.25">
      <c r="A11727"/>
      <c r="B11727" s="152"/>
    </row>
    <row r="11728" spans="1:2" x14ac:dyDescent="0.25">
      <c r="A11728"/>
      <c r="B11728" s="152"/>
    </row>
    <row r="11729" spans="1:2" x14ac:dyDescent="0.25">
      <c r="A11729"/>
      <c r="B11729" s="152"/>
    </row>
    <row r="11730" spans="1:2" x14ac:dyDescent="0.25">
      <c r="A11730"/>
      <c r="B11730" s="152"/>
    </row>
    <row r="11731" spans="1:2" x14ac:dyDescent="0.25">
      <c r="A11731"/>
      <c r="B11731" s="152"/>
    </row>
    <row r="11732" spans="1:2" x14ac:dyDescent="0.25">
      <c r="A11732"/>
      <c r="B11732" s="152"/>
    </row>
    <row r="11733" spans="1:2" x14ac:dyDescent="0.25">
      <c r="A11733"/>
      <c r="B11733" s="152"/>
    </row>
    <row r="11734" spans="1:2" x14ac:dyDescent="0.25">
      <c r="A11734"/>
      <c r="B11734" s="152"/>
    </row>
    <row r="11735" spans="1:2" x14ac:dyDescent="0.25">
      <c r="A11735"/>
      <c r="B11735" s="152"/>
    </row>
    <row r="11736" spans="1:2" x14ac:dyDescent="0.25">
      <c r="A11736"/>
      <c r="B11736" s="152"/>
    </row>
    <row r="11737" spans="1:2" x14ac:dyDescent="0.25">
      <c r="A11737"/>
      <c r="B11737" s="152"/>
    </row>
    <row r="11738" spans="1:2" x14ac:dyDescent="0.25">
      <c r="A11738"/>
      <c r="B11738" s="152"/>
    </row>
    <row r="11739" spans="1:2" x14ac:dyDescent="0.25">
      <c r="A11739"/>
      <c r="B11739" s="152"/>
    </row>
    <row r="11740" spans="1:2" x14ac:dyDescent="0.25">
      <c r="A11740"/>
      <c r="B11740" s="152"/>
    </row>
    <row r="11741" spans="1:2" x14ac:dyDescent="0.25">
      <c r="A11741"/>
      <c r="B11741" s="152"/>
    </row>
    <row r="11742" spans="1:2" x14ac:dyDescent="0.25">
      <c r="A11742"/>
      <c r="B11742" s="152"/>
    </row>
    <row r="11743" spans="1:2" x14ac:dyDescent="0.25">
      <c r="A11743"/>
      <c r="B11743" s="152"/>
    </row>
    <row r="11744" spans="1:2" x14ac:dyDescent="0.25">
      <c r="A11744"/>
      <c r="B11744" s="152"/>
    </row>
    <row r="11745" spans="1:2" x14ac:dyDescent="0.25">
      <c r="A11745"/>
      <c r="B11745" s="152"/>
    </row>
    <row r="11746" spans="1:2" x14ac:dyDescent="0.25">
      <c r="A11746"/>
      <c r="B11746" s="152"/>
    </row>
    <row r="11747" spans="1:2" x14ac:dyDescent="0.25">
      <c r="A11747"/>
      <c r="B11747" s="152"/>
    </row>
    <row r="11748" spans="1:2" x14ac:dyDescent="0.25">
      <c r="A11748"/>
      <c r="B11748" s="152"/>
    </row>
    <row r="11749" spans="1:2" x14ac:dyDescent="0.25">
      <c r="A11749"/>
      <c r="B11749" s="152"/>
    </row>
    <row r="11750" spans="1:2" x14ac:dyDescent="0.25">
      <c r="A11750"/>
      <c r="B11750" s="152"/>
    </row>
    <row r="11751" spans="1:2" x14ac:dyDescent="0.25">
      <c r="A11751"/>
      <c r="B11751" s="152"/>
    </row>
    <row r="11752" spans="1:2" x14ac:dyDescent="0.25">
      <c r="A11752"/>
      <c r="B11752" s="152"/>
    </row>
    <row r="11753" spans="1:2" x14ac:dyDescent="0.25">
      <c r="A11753"/>
      <c r="B11753" s="152"/>
    </row>
    <row r="11754" spans="1:2" x14ac:dyDescent="0.25">
      <c r="A11754"/>
      <c r="B11754" s="152"/>
    </row>
    <row r="11755" spans="1:2" x14ac:dyDescent="0.25">
      <c r="A11755"/>
      <c r="B11755" s="152"/>
    </row>
    <row r="11756" spans="1:2" x14ac:dyDescent="0.25">
      <c r="A11756"/>
      <c r="B11756" s="152"/>
    </row>
    <row r="11757" spans="1:2" x14ac:dyDescent="0.25">
      <c r="A11757"/>
      <c r="B11757" s="152"/>
    </row>
    <row r="11758" spans="1:2" x14ac:dyDescent="0.25">
      <c r="A11758"/>
      <c r="B11758" s="152"/>
    </row>
    <row r="11759" spans="1:2" x14ac:dyDescent="0.25">
      <c r="A11759"/>
      <c r="B11759" s="152"/>
    </row>
    <row r="11760" spans="1:2" x14ac:dyDescent="0.25">
      <c r="A11760"/>
      <c r="B11760" s="152"/>
    </row>
    <row r="11761" spans="1:2" x14ac:dyDescent="0.25">
      <c r="A11761"/>
      <c r="B11761" s="152"/>
    </row>
    <row r="11762" spans="1:2" x14ac:dyDescent="0.25">
      <c r="A11762"/>
      <c r="B11762" s="152"/>
    </row>
    <row r="11763" spans="1:2" x14ac:dyDescent="0.25">
      <c r="A11763"/>
      <c r="B11763" s="152"/>
    </row>
    <row r="11764" spans="1:2" x14ac:dyDescent="0.25">
      <c r="A11764"/>
      <c r="B11764" s="152"/>
    </row>
    <row r="11765" spans="1:2" x14ac:dyDescent="0.25">
      <c r="A11765"/>
      <c r="B11765" s="152"/>
    </row>
    <row r="11766" spans="1:2" x14ac:dyDescent="0.25">
      <c r="A11766"/>
      <c r="B11766" s="152"/>
    </row>
    <row r="11767" spans="1:2" x14ac:dyDescent="0.25">
      <c r="A11767"/>
      <c r="B11767" s="152"/>
    </row>
    <row r="11768" spans="1:2" x14ac:dyDescent="0.25">
      <c r="A11768"/>
      <c r="B11768" s="152"/>
    </row>
    <row r="11769" spans="1:2" x14ac:dyDescent="0.25">
      <c r="A11769"/>
      <c r="B11769" s="152"/>
    </row>
    <row r="11770" spans="1:2" x14ac:dyDescent="0.25">
      <c r="A11770"/>
      <c r="B11770" s="152"/>
    </row>
    <row r="11771" spans="1:2" x14ac:dyDescent="0.25">
      <c r="A11771"/>
      <c r="B11771" s="152"/>
    </row>
    <row r="11772" spans="1:2" x14ac:dyDescent="0.25">
      <c r="A11772"/>
      <c r="B11772" s="152"/>
    </row>
    <row r="11773" spans="1:2" x14ac:dyDescent="0.25">
      <c r="A11773"/>
      <c r="B11773" s="152"/>
    </row>
    <row r="11774" spans="1:2" x14ac:dyDescent="0.25">
      <c r="A11774"/>
      <c r="B11774" s="152"/>
    </row>
    <row r="11775" spans="1:2" x14ac:dyDescent="0.25">
      <c r="A11775"/>
      <c r="B11775" s="152"/>
    </row>
    <row r="11776" spans="1:2" x14ac:dyDescent="0.25">
      <c r="A11776"/>
      <c r="B11776" s="152"/>
    </row>
    <row r="11777" spans="1:2" x14ac:dyDescent="0.25">
      <c r="A11777"/>
      <c r="B11777" s="152"/>
    </row>
    <row r="11778" spans="1:2" x14ac:dyDescent="0.25">
      <c r="A11778"/>
      <c r="B11778" s="152"/>
    </row>
    <row r="11779" spans="1:2" x14ac:dyDescent="0.25">
      <c r="A11779"/>
      <c r="B11779" s="152"/>
    </row>
    <row r="11780" spans="1:2" x14ac:dyDescent="0.25">
      <c r="A11780"/>
      <c r="B11780" s="152"/>
    </row>
    <row r="11781" spans="1:2" x14ac:dyDescent="0.25">
      <c r="A11781"/>
      <c r="B11781" s="152"/>
    </row>
    <row r="11782" spans="1:2" x14ac:dyDescent="0.25">
      <c r="A11782"/>
      <c r="B11782" s="152"/>
    </row>
    <row r="11783" spans="1:2" x14ac:dyDescent="0.25">
      <c r="A11783"/>
      <c r="B11783" s="152"/>
    </row>
    <row r="11784" spans="1:2" x14ac:dyDescent="0.25">
      <c r="A11784"/>
      <c r="B11784" s="152"/>
    </row>
    <row r="11785" spans="1:2" x14ac:dyDescent="0.25">
      <c r="A11785"/>
      <c r="B11785" s="152"/>
    </row>
    <row r="11786" spans="1:2" x14ac:dyDescent="0.25">
      <c r="A11786"/>
      <c r="B11786" s="152"/>
    </row>
    <row r="11787" spans="1:2" x14ac:dyDescent="0.25">
      <c r="A11787"/>
      <c r="B11787" s="152"/>
    </row>
    <row r="11788" spans="1:2" x14ac:dyDescent="0.25">
      <c r="A11788"/>
      <c r="B11788" s="152"/>
    </row>
    <row r="11789" spans="1:2" x14ac:dyDescent="0.25">
      <c r="A11789"/>
      <c r="B11789" s="152"/>
    </row>
    <row r="11790" spans="1:2" x14ac:dyDescent="0.25">
      <c r="A11790"/>
      <c r="B11790" s="152"/>
    </row>
    <row r="11791" spans="1:2" x14ac:dyDescent="0.25">
      <c r="A11791"/>
      <c r="B11791" s="152"/>
    </row>
    <row r="11792" spans="1:2" x14ac:dyDescent="0.25">
      <c r="A11792"/>
      <c r="B11792" s="152"/>
    </row>
    <row r="11793" spans="1:2" x14ac:dyDescent="0.25">
      <c r="A11793"/>
      <c r="B11793" s="152"/>
    </row>
    <row r="11794" spans="1:2" x14ac:dyDescent="0.25">
      <c r="A11794"/>
      <c r="B11794" s="152"/>
    </row>
    <row r="11795" spans="1:2" x14ac:dyDescent="0.25">
      <c r="A11795"/>
      <c r="B11795" s="152"/>
    </row>
    <row r="11796" spans="1:2" x14ac:dyDescent="0.25">
      <c r="A11796"/>
      <c r="B11796" s="152"/>
    </row>
    <row r="11797" spans="1:2" x14ac:dyDescent="0.25">
      <c r="A11797"/>
      <c r="B11797" s="152"/>
    </row>
    <row r="11798" spans="1:2" x14ac:dyDescent="0.25">
      <c r="A11798"/>
      <c r="B11798" s="152"/>
    </row>
    <row r="11799" spans="1:2" x14ac:dyDescent="0.25">
      <c r="A11799"/>
      <c r="B11799" s="152"/>
    </row>
    <row r="11800" spans="1:2" x14ac:dyDescent="0.25">
      <c r="A11800"/>
      <c r="B11800" s="152"/>
    </row>
    <row r="11801" spans="1:2" x14ac:dyDescent="0.25">
      <c r="A11801"/>
      <c r="B11801" s="152"/>
    </row>
    <row r="11802" spans="1:2" x14ac:dyDescent="0.25">
      <c r="A11802"/>
      <c r="B11802" s="152"/>
    </row>
    <row r="11803" spans="1:2" x14ac:dyDescent="0.25">
      <c r="A11803"/>
      <c r="B11803" s="152"/>
    </row>
    <row r="11804" spans="1:2" x14ac:dyDescent="0.25">
      <c r="A11804"/>
      <c r="B11804" s="152"/>
    </row>
    <row r="11805" spans="1:2" x14ac:dyDescent="0.25">
      <c r="A11805"/>
      <c r="B11805" s="152"/>
    </row>
    <row r="11806" spans="1:2" x14ac:dyDescent="0.25">
      <c r="A11806"/>
      <c r="B11806" s="152"/>
    </row>
    <row r="11807" spans="1:2" x14ac:dyDescent="0.25">
      <c r="A11807"/>
      <c r="B11807" s="152"/>
    </row>
    <row r="11808" spans="1:2" x14ac:dyDescent="0.25">
      <c r="A11808"/>
      <c r="B11808" s="152"/>
    </row>
    <row r="11809" spans="1:2" x14ac:dyDescent="0.25">
      <c r="A11809"/>
      <c r="B11809" s="152"/>
    </row>
    <row r="11810" spans="1:2" x14ac:dyDescent="0.25">
      <c r="A11810"/>
      <c r="B11810" s="152"/>
    </row>
    <row r="11811" spans="1:2" x14ac:dyDescent="0.25">
      <c r="A11811"/>
      <c r="B11811" s="152"/>
    </row>
    <row r="11812" spans="1:2" x14ac:dyDescent="0.25">
      <c r="A11812"/>
      <c r="B11812" s="152"/>
    </row>
    <row r="11813" spans="1:2" x14ac:dyDescent="0.25">
      <c r="A11813"/>
      <c r="B11813" s="152"/>
    </row>
    <row r="11814" spans="1:2" x14ac:dyDescent="0.25">
      <c r="A11814"/>
      <c r="B11814" s="152"/>
    </row>
    <row r="11815" spans="1:2" x14ac:dyDescent="0.25">
      <c r="A11815"/>
      <c r="B11815" s="152"/>
    </row>
    <row r="11816" spans="1:2" x14ac:dyDescent="0.25">
      <c r="A11816"/>
      <c r="B11816" s="152"/>
    </row>
    <row r="11817" spans="1:2" x14ac:dyDescent="0.25">
      <c r="A11817"/>
      <c r="B11817" s="152"/>
    </row>
    <row r="11818" spans="1:2" x14ac:dyDescent="0.25">
      <c r="A11818"/>
      <c r="B11818" s="152"/>
    </row>
    <row r="11819" spans="1:2" x14ac:dyDescent="0.25">
      <c r="A11819"/>
      <c r="B11819" s="152"/>
    </row>
    <row r="11820" spans="1:2" x14ac:dyDescent="0.25">
      <c r="A11820"/>
      <c r="B11820" s="152"/>
    </row>
    <row r="11821" spans="1:2" x14ac:dyDescent="0.25">
      <c r="A11821"/>
      <c r="B11821" s="152"/>
    </row>
    <row r="11822" spans="1:2" x14ac:dyDescent="0.25">
      <c r="A11822"/>
      <c r="B11822" s="152"/>
    </row>
    <row r="11823" spans="1:2" x14ac:dyDescent="0.25">
      <c r="A11823"/>
      <c r="B11823" s="152"/>
    </row>
    <row r="11824" spans="1:2" x14ac:dyDescent="0.25">
      <c r="A11824"/>
      <c r="B11824" s="152"/>
    </row>
    <row r="11825" spans="1:2" x14ac:dyDescent="0.25">
      <c r="A11825"/>
      <c r="B11825" s="152"/>
    </row>
    <row r="11826" spans="1:2" x14ac:dyDescent="0.25">
      <c r="A11826"/>
      <c r="B11826" s="152"/>
    </row>
    <row r="11827" spans="1:2" x14ac:dyDescent="0.25">
      <c r="A11827"/>
      <c r="B11827" s="152"/>
    </row>
    <row r="11828" spans="1:2" x14ac:dyDescent="0.25">
      <c r="A11828"/>
      <c r="B11828" s="152"/>
    </row>
    <row r="11829" spans="1:2" x14ac:dyDescent="0.25">
      <c r="A11829"/>
      <c r="B11829" s="152"/>
    </row>
    <row r="11830" spans="1:2" x14ac:dyDescent="0.25">
      <c r="A11830"/>
      <c r="B11830" s="152"/>
    </row>
    <row r="11831" spans="1:2" x14ac:dyDescent="0.25">
      <c r="A11831"/>
      <c r="B11831" s="152"/>
    </row>
    <row r="11832" spans="1:2" x14ac:dyDescent="0.25">
      <c r="A11832"/>
      <c r="B11832" s="152"/>
    </row>
    <row r="11833" spans="1:2" x14ac:dyDescent="0.25">
      <c r="A11833"/>
      <c r="B11833" s="152"/>
    </row>
    <row r="11834" spans="1:2" x14ac:dyDescent="0.25">
      <c r="A11834"/>
      <c r="B11834" s="152"/>
    </row>
    <row r="11835" spans="1:2" x14ac:dyDescent="0.25">
      <c r="A11835"/>
      <c r="B11835" s="152"/>
    </row>
    <row r="11836" spans="1:2" x14ac:dyDescent="0.25">
      <c r="A11836"/>
      <c r="B11836" s="152"/>
    </row>
    <row r="11837" spans="1:2" x14ac:dyDescent="0.25">
      <c r="A11837"/>
      <c r="B11837" s="152"/>
    </row>
    <row r="11838" spans="1:2" x14ac:dyDescent="0.25">
      <c r="A11838"/>
      <c r="B11838" s="152"/>
    </row>
    <row r="11839" spans="1:2" x14ac:dyDescent="0.25">
      <c r="A11839"/>
      <c r="B11839" s="152"/>
    </row>
    <row r="11840" spans="1:2" x14ac:dyDescent="0.25">
      <c r="A11840"/>
      <c r="B11840" s="152"/>
    </row>
    <row r="11841" spans="1:2" x14ac:dyDescent="0.25">
      <c r="A11841"/>
      <c r="B11841" s="152"/>
    </row>
    <row r="11842" spans="1:2" x14ac:dyDescent="0.25">
      <c r="A11842"/>
      <c r="B11842" s="152"/>
    </row>
    <row r="11843" spans="1:2" x14ac:dyDescent="0.25">
      <c r="A11843"/>
      <c r="B11843" s="152"/>
    </row>
    <row r="11844" spans="1:2" x14ac:dyDescent="0.25">
      <c r="A11844"/>
      <c r="B11844" s="152"/>
    </row>
    <row r="11845" spans="1:2" x14ac:dyDescent="0.25">
      <c r="A11845"/>
      <c r="B11845" s="152"/>
    </row>
    <row r="11846" spans="1:2" x14ac:dyDescent="0.25">
      <c r="A11846"/>
      <c r="B11846" s="152"/>
    </row>
    <row r="11847" spans="1:2" x14ac:dyDescent="0.25">
      <c r="A11847"/>
      <c r="B11847" s="152"/>
    </row>
    <row r="11848" spans="1:2" x14ac:dyDescent="0.25">
      <c r="A11848"/>
      <c r="B11848" s="152"/>
    </row>
    <row r="11849" spans="1:2" x14ac:dyDescent="0.25">
      <c r="A11849"/>
      <c r="B11849" s="152"/>
    </row>
    <row r="11850" spans="1:2" x14ac:dyDescent="0.25">
      <c r="A11850"/>
      <c r="B11850" s="152"/>
    </row>
    <row r="11851" spans="1:2" x14ac:dyDescent="0.25">
      <c r="A11851"/>
      <c r="B11851" s="152"/>
    </row>
    <row r="11852" spans="1:2" x14ac:dyDescent="0.25">
      <c r="A11852"/>
      <c r="B11852" s="152"/>
    </row>
    <row r="11853" spans="1:2" x14ac:dyDescent="0.25">
      <c r="A11853"/>
      <c r="B11853" s="152"/>
    </row>
    <row r="11854" spans="1:2" x14ac:dyDescent="0.25">
      <c r="A11854"/>
      <c r="B11854" s="152"/>
    </row>
    <row r="11855" spans="1:2" x14ac:dyDescent="0.25">
      <c r="A11855"/>
      <c r="B11855" s="152"/>
    </row>
    <row r="11856" spans="1:2" x14ac:dyDescent="0.25">
      <c r="A11856"/>
      <c r="B11856" s="152"/>
    </row>
    <row r="11857" spans="1:2" x14ac:dyDescent="0.25">
      <c r="A11857"/>
      <c r="B11857" s="152"/>
    </row>
    <row r="11858" spans="1:2" x14ac:dyDescent="0.25">
      <c r="A11858"/>
      <c r="B11858" s="152"/>
    </row>
    <row r="11859" spans="1:2" x14ac:dyDescent="0.25">
      <c r="A11859"/>
      <c r="B11859" s="152"/>
    </row>
    <row r="11860" spans="1:2" x14ac:dyDescent="0.25">
      <c r="A11860"/>
      <c r="B11860" s="152"/>
    </row>
    <row r="11861" spans="1:2" x14ac:dyDescent="0.25">
      <c r="A11861"/>
      <c r="B11861" s="152"/>
    </row>
    <row r="11862" spans="1:2" x14ac:dyDescent="0.25">
      <c r="A11862"/>
      <c r="B11862" s="152"/>
    </row>
    <row r="11863" spans="1:2" x14ac:dyDescent="0.25">
      <c r="A11863"/>
      <c r="B11863" s="152"/>
    </row>
    <row r="11864" spans="1:2" x14ac:dyDescent="0.25">
      <c r="A11864"/>
      <c r="B11864" s="152"/>
    </row>
    <row r="11865" spans="1:2" x14ac:dyDescent="0.25">
      <c r="A11865"/>
      <c r="B11865" s="152"/>
    </row>
    <row r="11866" spans="1:2" x14ac:dyDescent="0.25">
      <c r="A11866"/>
      <c r="B11866" s="152"/>
    </row>
    <row r="11867" spans="1:2" x14ac:dyDescent="0.25">
      <c r="A11867"/>
      <c r="B11867" s="152"/>
    </row>
    <row r="11868" spans="1:2" x14ac:dyDescent="0.25">
      <c r="A11868"/>
      <c r="B11868" s="152"/>
    </row>
    <row r="11869" spans="1:2" x14ac:dyDescent="0.25">
      <c r="A11869"/>
      <c r="B11869" s="152"/>
    </row>
    <row r="11870" spans="1:2" x14ac:dyDescent="0.25">
      <c r="A11870"/>
      <c r="B11870" s="152"/>
    </row>
    <row r="11871" spans="1:2" x14ac:dyDescent="0.25">
      <c r="A11871"/>
      <c r="B11871" s="152"/>
    </row>
    <row r="11872" spans="1:2" x14ac:dyDescent="0.25">
      <c r="A11872"/>
      <c r="B11872" s="152"/>
    </row>
    <row r="11873" spans="1:2" x14ac:dyDescent="0.25">
      <c r="A11873"/>
      <c r="B11873" s="152"/>
    </row>
    <row r="11874" spans="1:2" x14ac:dyDescent="0.25">
      <c r="A11874"/>
      <c r="B11874" s="152"/>
    </row>
    <row r="11875" spans="1:2" x14ac:dyDescent="0.25">
      <c r="A11875"/>
      <c r="B11875" s="152"/>
    </row>
    <row r="11876" spans="1:2" x14ac:dyDescent="0.25">
      <c r="A11876"/>
      <c r="B11876" s="152"/>
    </row>
    <row r="11877" spans="1:2" x14ac:dyDescent="0.25">
      <c r="A11877"/>
      <c r="B11877" s="152"/>
    </row>
    <row r="11878" spans="1:2" x14ac:dyDescent="0.25">
      <c r="A11878"/>
      <c r="B11878" s="152"/>
    </row>
    <row r="11879" spans="1:2" x14ac:dyDescent="0.25">
      <c r="A11879"/>
      <c r="B11879" s="152"/>
    </row>
    <row r="11880" spans="1:2" x14ac:dyDescent="0.25">
      <c r="A11880"/>
      <c r="B11880" s="152"/>
    </row>
    <row r="11881" spans="1:2" x14ac:dyDescent="0.25">
      <c r="A11881"/>
      <c r="B11881" s="152"/>
    </row>
    <row r="11882" spans="1:2" x14ac:dyDescent="0.25">
      <c r="A11882"/>
      <c r="B11882" s="152"/>
    </row>
    <row r="11883" spans="1:2" x14ac:dyDescent="0.25">
      <c r="A11883"/>
      <c r="B11883" s="152"/>
    </row>
    <row r="11884" spans="1:2" x14ac:dyDescent="0.25">
      <c r="A11884"/>
      <c r="B11884" s="152"/>
    </row>
    <row r="11885" spans="1:2" x14ac:dyDescent="0.25">
      <c r="A11885"/>
      <c r="B11885" s="152"/>
    </row>
    <row r="11886" spans="1:2" x14ac:dyDescent="0.25">
      <c r="A11886"/>
      <c r="B11886" s="152"/>
    </row>
    <row r="11887" spans="1:2" x14ac:dyDescent="0.25">
      <c r="A11887"/>
      <c r="B11887" s="152"/>
    </row>
    <row r="11888" spans="1:2" x14ac:dyDescent="0.25">
      <c r="A11888"/>
      <c r="B11888" s="152"/>
    </row>
    <row r="11889" spans="1:2" x14ac:dyDescent="0.25">
      <c r="A11889"/>
      <c r="B11889" s="152"/>
    </row>
    <row r="11890" spans="1:2" x14ac:dyDescent="0.25">
      <c r="A11890"/>
      <c r="B11890" s="152"/>
    </row>
    <row r="11891" spans="1:2" x14ac:dyDescent="0.25">
      <c r="A11891"/>
      <c r="B11891" s="152"/>
    </row>
    <row r="11892" spans="1:2" x14ac:dyDescent="0.25">
      <c r="A11892"/>
      <c r="B11892" s="152"/>
    </row>
    <row r="11893" spans="1:2" x14ac:dyDescent="0.25">
      <c r="A11893"/>
      <c r="B11893" s="152"/>
    </row>
    <row r="11894" spans="1:2" x14ac:dyDescent="0.25">
      <c r="A11894"/>
      <c r="B11894" s="152"/>
    </row>
    <row r="11895" spans="1:2" x14ac:dyDescent="0.25">
      <c r="A11895"/>
      <c r="B11895" s="152"/>
    </row>
    <row r="11896" spans="1:2" x14ac:dyDescent="0.25">
      <c r="A11896"/>
      <c r="B11896" s="152"/>
    </row>
    <row r="11897" spans="1:2" x14ac:dyDescent="0.25">
      <c r="A11897"/>
      <c r="B11897" s="152"/>
    </row>
    <row r="11898" spans="1:2" x14ac:dyDescent="0.25">
      <c r="A11898"/>
      <c r="B11898" s="152"/>
    </row>
    <row r="11899" spans="1:2" x14ac:dyDescent="0.25">
      <c r="A11899"/>
      <c r="B11899" s="152"/>
    </row>
    <row r="11900" spans="1:2" x14ac:dyDescent="0.25">
      <c r="A11900"/>
      <c r="B11900" s="152"/>
    </row>
    <row r="11901" spans="1:2" x14ac:dyDescent="0.25">
      <c r="A11901"/>
      <c r="B11901" s="152"/>
    </row>
    <row r="11902" spans="1:2" x14ac:dyDescent="0.25">
      <c r="A11902"/>
      <c r="B11902" s="152"/>
    </row>
    <row r="11903" spans="1:2" x14ac:dyDescent="0.25">
      <c r="A11903"/>
      <c r="B11903" s="152"/>
    </row>
    <row r="11904" spans="1:2" x14ac:dyDescent="0.25">
      <c r="A11904"/>
      <c r="B11904" s="152"/>
    </row>
    <row r="11905" spans="1:2" x14ac:dyDescent="0.25">
      <c r="A11905"/>
      <c r="B11905" s="152"/>
    </row>
    <row r="11906" spans="1:2" x14ac:dyDescent="0.25">
      <c r="A11906"/>
      <c r="B11906" s="152"/>
    </row>
    <row r="11907" spans="1:2" x14ac:dyDescent="0.25">
      <c r="A11907"/>
      <c r="B11907" s="152"/>
    </row>
    <row r="11908" spans="1:2" x14ac:dyDescent="0.25">
      <c r="A11908"/>
      <c r="B11908" s="152"/>
    </row>
    <row r="11909" spans="1:2" x14ac:dyDescent="0.25">
      <c r="A11909"/>
      <c r="B11909" s="152"/>
    </row>
    <row r="11910" spans="1:2" x14ac:dyDescent="0.25">
      <c r="A11910"/>
      <c r="B11910" s="152"/>
    </row>
    <row r="11911" spans="1:2" x14ac:dyDescent="0.25">
      <c r="A11911"/>
      <c r="B11911" s="152"/>
    </row>
    <row r="11912" spans="1:2" x14ac:dyDescent="0.25">
      <c r="A11912"/>
      <c r="B11912" s="152"/>
    </row>
    <row r="11913" spans="1:2" x14ac:dyDescent="0.25">
      <c r="A11913"/>
      <c r="B11913" s="152"/>
    </row>
    <row r="11914" spans="1:2" x14ac:dyDescent="0.25">
      <c r="A11914"/>
      <c r="B11914" s="152"/>
    </row>
    <row r="11915" spans="1:2" x14ac:dyDescent="0.25">
      <c r="A11915"/>
      <c r="B11915" s="152"/>
    </row>
    <row r="11916" spans="1:2" x14ac:dyDescent="0.25">
      <c r="A11916"/>
      <c r="B11916" s="152"/>
    </row>
    <row r="11917" spans="1:2" x14ac:dyDescent="0.25">
      <c r="A11917"/>
      <c r="B11917" s="152"/>
    </row>
    <row r="11918" spans="1:2" x14ac:dyDescent="0.25">
      <c r="A11918"/>
      <c r="B11918" s="152"/>
    </row>
    <row r="11919" spans="1:2" x14ac:dyDescent="0.25">
      <c r="A11919"/>
      <c r="B11919" s="152"/>
    </row>
    <row r="11920" spans="1:2" x14ac:dyDescent="0.25">
      <c r="A11920"/>
      <c r="B11920" s="152"/>
    </row>
    <row r="11921" spans="1:2" x14ac:dyDescent="0.25">
      <c r="A11921"/>
      <c r="B11921" s="152"/>
    </row>
    <row r="11922" spans="1:2" x14ac:dyDescent="0.25">
      <c r="A11922"/>
      <c r="B11922" s="152"/>
    </row>
    <row r="11923" spans="1:2" x14ac:dyDescent="0.25">
      <c r="A11923"/>
      <c r="B11923" s="152"/>
    </row>
    <row r="11924" spans="1:2" x14ac:dyDescent="0.25">
      <c r="A11924"/>
      <c r="B11924" s="152"/>
    </row>
    <row r="11925" spans="1:2" x14ac:dyDescent="0.25">
      <c r="A11925"/>
      <c r="B11925" s="152"/>
    </row>
    <row r="11926" spans="1:2" x14ac:dyDescent="0.25">
      <c r="A11926"/>
      <c r="B11926" s="152"/>
    </row>
    <row r="11927" spans="1:2" x14ac:dyDescent="0.25">
      <c r="A11927"/>
      <c r="B11927" s="152"/>
    </row>
    <row r="11928" spans="1:2" x14ac:dyDescent="0.25">
      <c r="A11928"/>
      <c r="B11928" s="152"/>
    </row>
    <row r="11929" spans="1:2" x14ac:dyDescent="0.25">
      <c r="A11929"/>
      <c r="B11929" s="152"/>
    </row>
    <row r="11930" spans="1:2" x14ac:dyDescent="0.25">
      <c r="A11930"/>
      <c r="B11930" s="152"/>
    </row>
    <row r="11931" spans="1:2" x14ac:dyDescent="0.25">
      <c r="A11931"/>
      <c r="B11931" s="152"/>
    </row>
    <row r="11932" spans="1:2" x14ac:dyDescent="0.25">
      <c r="A11932"/>
      <c r="B11932" s="152"/>
    </row>
    <row r="11933" spans="1:2" x14ac:dyDescent="0.25">
      <c r="A11933"/>
      <c r="B11933" s="152"/>
    </row>
    <row r="11934" spans="1:2" x14ac:dyDescent="0.25">
      <c r="A11934"/>
      <c r="B11934" s="152"/>
    </row>
    <row r="11935" spans="1:2" x14ac:dyDescent="0.25">
      <c r="A11935"/>
      <c r="B11935" s="152"/>
    </row>
    <row r="11936" spans="1:2" x14ac:dyDescent="0.25">
      <c r="A11936"/>
      <c r="B11936" s="152"/>
    </row>
    <row r="11937" spans="1:2" x14ac:dyDescent="0.25">
      <c r="A11937"/>
      <c r="B11937" s="152"/>
    </row>
    <row r="11938" spans="1:2" x14ac:dyDescent="0.25">
      <c r="A11938"/>
      <c r="B11938" s="152"/>
    </row>
    <row r="11939" spans="1:2" x14ac:dyDescent="0.25">
      <c r="A11939"/>
      <c r="B11939" s="152"/>
    </row>
    <row r="11940" spans="1:2" x14ac:dyDescent="0.25">
      <c r="A11940"/>
      <c r="B11940" s="152"/>
    </row>
    <row r="11941" spans="1:2" x14ac:dyDescent="0.25">
      <c r="A11941"/>
      <c r="B11941" s="152"/>
    </row>
    <row r="11942" spans="1:2" x14ac:dyDescent="0.25">
      <c r="A11942"/>
      <c r="B11942" s="152"/>
    </row>
    <row r="11943" spans="1:2" x14ac:dyDescent="0.25">
      <c r="A11943"/>
      <c r="B11943" s="152"/>
    </row>
    <row r="11944" spans="1:2" x14ac:dyDescent="0.25">
      <c r="A11944"/>
      <c r="B11944" s="152"/>
    </row>
    <row r="11945" spans="1:2" x14ac:dyDescent="0.25">
      <c r="A11945"/>
      <c r="B11945" s="152"/>
    </row>
    <row r="11946" spans="1:2" x14ac:dyDescent="0.25">
      <c r="A11946"/>
      <c r="B11946" s="152"/>
    </row>
    <row r="11947" spans="1:2" x14ac:dyDescent="0.25">
      <c r="A11947"/>
      <c r="B11947" s="152"/>
    </row>
    <row r="11948" spans="1:2" x14ac:dyDescent="0.25">
      <c r="A11948"/>
      <c r="B11948" s="152"/>
    </row>
    <row r="11949" spans="1:2" x14ac:dyDescent="0.25">
      <c r="A11949"/>
      <c r="B11949" s="152"/>
    </row>
    <row r="11950" spans="1:2" x14ac:dyDescent="0.25">
      <c r="A11950"/>
      <c r="B11950" s="152"/>
    </row>
    <row r="11951" spans="1:2" x14ac:dyDescent="0.25">
      <c r="A11951"/>
      <c r="B11951" s="152"/>
    </row>
    <row r="11952" spans="1:2" x14ac:dyDescent="0.25">
      <c r="A11952"/>
      <c r="B11952" s="152"/>
    </row>
    <row r="11953" spans="1:2" x14ac:dyDescent="0.25">
      <c r="A11953"/>
      <c r="B11953" s="152"/>
    </row>
    <row r="11954" spans="1:2" x14ac:dyDescent="0.25">
      <c r="A11954"/>
      <c r="B11954" s="152"/>
    </row>
    <row r="11955" spans="1:2" x14ac:dyDescent="0.25">
      <c r="A11955"/>
      <c r="B11955" s="152"/>
    </row>
    <row r="11956" spans="1:2" x14ac:dyDescent="0.25">
      <c r="A11956"/>
      <c r="B11956" s="152"/>
    </row>
    <row r="11957" spans="1:2" x14ac:dyDescent="0.25">
      <c r="A11957"/>
      <c r="B11957" s="152"/>
    </row>
    <row r="11958" spans="1:2" x14ac:dyDescent="0.25">
      <c r="A11958"/>
      <c r="B11958" s="152"/>
    </row>
    <row r="11959" spans="1:2" x14ac:dyDescent="0.25">
      <c r="A11959"/>
      <c r="B11959" s="152"/>
    </row>
    <row r="11960" spans="1:2" x14ac:dyDescent="0.25">
      <c r="A11960"/>
      <c r="B11960" s="152"/>
    </row>
    <row r="11961" spans="1:2" x14ac:dyDescent="0.25">
      <c r="A11961"/>
      <c r="B11961" s="152"/>
    </row>
    <row r="11962" spans="1:2" x14ac:dyDescent="0.25">
      <c r="A11962"/>
      <c r="B11962" s="152"/>
    </row>
    <row r="11963" spans="1:2" x14ac:dyDescent="0.25">
      <c r="A11963"/>
      <c r="B11963" s="152"/>
    </row>
    <row r="11964" spans="1:2" x14ac:dyDescent="0.25">
      <c r="A11964"/>
      <c r="B11964" s="152"/>
    </row>
    <row r="11965" spans="1:2" x14ac:dyDescent="0.25">
      <c r="A11965"/>
      <c r="B11965" s="152"/>
    </row>
    <row r="11966" spans="1:2" x14ac:dyDescent="0.25">
      <c r="A11966"/>
      <c r="B11966" s="152"/>
    </row>
    <row r="11967" spans="1:2" x14ac:dyDescent="0.25">
      <c r="A11967"/>
      <c r="B11967" s="152"/>
    </row>
    <row r="11968" spans="1:2" x14ac:dyDescent="0.25">
      <c r="A11968"/>
      <c r="B11968" s="152"/>
    </row>
    <row r="11969" spans="1:2" x14ac:dyDescent="0.25">
      <c r="A11969"/>
      <c r="B11969" s="152"/>
    </row>
    <row r="11970" spans="1:2" x14ac:dyDescent="0.25">
      <c r="A11970"/>
      <c r="B11970" s="152"/>
    </row>
    <row r="11971" spans="1:2" x14ac:dyDescent="0.25">
      <c r="A11971"/>
      <c r="B11971" s="152"/>
    </row>
    <row r="11972" spans="1:2" x14ac:dyDescent="0.25">
      <c r="A11972"/>
      <c r="B11972" s="152"/>
    </row>
    <row r="11973" spans="1:2" x14ac:dyDescent="0.25">
      <c r="A11973"/>
      <c r="B11973" s="152"/>
    </row>
    <row r="11974" spans="1:2" x14ac:dyDescent="0.25">
      <c r="A11974"/>
      <c r="B11974" s="152"/>
    </row>
    <row r="11975" spans="1:2" x14ac:dyDescent="0.25">
      <c r="A11975"/>
      <c r="B11975" s="152"/>
    </row>
    <row r="11976" spans="1:2" x14ac:dyDescent="0.25">
      <c r="A11976"/>
      <c r="B11976" s="152"/>
    </row>
    <row r="11977" spans="1:2" x14ac:dyDescent="0.25">
      <c r="A11977"/>
      <c r="B11977" s="152"/>
    </row>
    <row r="11978" spans="1:2" x14ac:dyDescent="0.25">
      <c r="A11978"/>
      <c r="B11978" s="152"/>
    </row>
    <row r="11979" spans="1:2" x14ac:dyDescent="0.25">
      <c r="A11979"/>
      <c r="B11979" s="152"/>
    </row>
    <row r="11980" spans="1:2" x14ac:dyDescent="0.25">
      <c r="A11980"/>
      <c r="B11980" s="152"/>
    </row>
    <row r="11981" spans="1:2" x14ac:dyDescent="0.25">
      <c r="A11981"/>
      <c r="B11981" s="152"/>
    </row>
    <row r="11982" spans="1:2" x14ac:dyDescent="0.25">
      <c r="A11982"/>
      <c r="B11982" s="152"/>
    </row>
    <row r="11983" spans="1:2" x14ac:dyDescent="0.25">
      <c r="A11983"/>
      <c r="B11983" s="152"/>
    </row>
    <row r="11984" spans="1:2" x14ac:dyDescent="0.25">
      <c r="A11984"/>
      <c r="B11984" s="152"/>
    </row>
    <row r="11985" spans="1:2" x14ac:dyDescent="0.25">
      <c r="A11985"/>
      <c r="B11985" s="152"/>
    </row>
    <row r="11986" spans="1:2" x14ac:dyDescent="0.25">
      <c r="A11986"/>
      <c r="B11986" s="152"/>
    </row>
    <row r="11987" spans="1:2" x14ac:dyDescent="0.25">
      <c r="A11987"/>
      <c r="B11987" s="152"/>
    </row>
    <row r="11988" spans="1:2" x14ac:dyDescent="0.25">
      <c r="A11988"/>
      <c r="B11988" s="152"/>
    </row>
    <row r="11989" spans="1:2" x14ac:dyDescent="0.25">
      <c r="A11989"/>
      <c r="B11989" s="152"/>
    </row>
    <row r="11990" spans="1:2" x14ac:dyDescent="0.25">
      <c r="A11990"/>
      <c r="B11990" s="152"/>
    </row>
    <row r="11991" spans="1:2" x14ac:dyDescent="0.25">
      <c r="A11991"/>
      <c r="B11991" s="152"/>
    </row>
    <row r="11992" spans="1:2" x14ac:dyDescent="0.25">
      <c r="A11992"/>
      <c r="B11992" s="152"/>
    </row>
    <row r="11993" spans="1:2" x14ac:dyDescent="0.25">
      <c r="A11993"/>
      <c r="B11993" s="152"/>
    </row>
    <row r="11994" spans="1:2" x14ac:dyDescent="0.25">
      <c r="A11994"/>
      <c r="B11994" s="152"/>
    </row>
    <row r="11995" spans="1:2" x14ac:dyDescent="0.25">
      <c r="A11995"/>
      <c r="B11995" s="152"/>
    </row>
    <row r="11996" spans="1:2" x14ac:dyDescent="0.25">
      <c r="A11996"/>
      <c r="B11996" s="152"/>
    </row>
    <row r="11997" spans="1:2" x14ac:dyDescent="0.25">
      <c r="A11997"/>
      <c r="B11997" s="152"/>
    </row>
    <row r="11998" spans="1:2" x14ac:dyDescent="0.25">
      <c r="A11998"/>
      <c r="B11998" s="152"/>
    </row>
    <row r="11999" spans="1:2" x14ac:dyDescent="0.25">
      <c r="A11999"/>
      <c r="B11999" s="152"/>
    </row>
    <row r="12000" spans="1:2" x14ac:dyDescent="0.25">
      <c r="A12000"/>
      <c r="B12000" s="152"/>
    </row>
    <row r="12001" spans="1:2" x14ac:dyDescent="0.25">
      <c r="A12001"/>
      <c r="B12001" s="152"/>
    </row>
    <row r="12002" spans="1:2" x14ac:dyDescent="0.25">
      <c r="A12002"/>
      <c r="B12002" s="152"/>
    </row>
    <row r="12003" spans="1:2" x14ac:dyDescent="0.25">
      <c r="A12003"/>
      <c r="B12003" s="152"/>
    </row>
    <row r="12004" spans="1:2" x14ac:dyDescent="0.25">
      <c r="A12004"/>
      <c r="B12004" s="152"/>
    </row>
    <row r="12005" spans="1:2" x14ac:dyDescent="0.25">
      <c r="A12005"/>
      <c r="B12005" s="152"/>
    </row>
    <row r="12006" spans="1:2" x14ac:dyDescent="0.25">
      <c r="A12006"/>
      <c r="B12006" s="152"/>
    </row>
    <row r="12007" spans="1:2" x14ac:dyDescent="0.25">
      <c r="A12007"/>
      <c r="B12007" s="152"/>
    </row>
    <row r="12008" spans="1:2" x14ac:dyDescent="0.25">
      <c r="A12008"/>
      <c r="B12008" s="152"/>
    </row>
    <row r="12009" spans="1:2" x14ac:dyDescent="0.25">
      <c r="A12009"/>
      <c r="B12009" s="152"/>
    </row>
    <row r="12010" spans="1:2" x14ac:dyDescent="0.25">
      <c r="A12010"/>
      <c r="B12010" s="152"/>
    </row>
    <row r="12011" spans="1:2" x14ac:dyDescent="0.25">
      <c r="A12011"/>
      <c r="B12011" s="152"/>
    </row>
    <row r="12012" spans="1:2" x14ac:dyDescent="0.25">
      <c r="A12012"/>
      <c r="B12012" s="152"/>
    </row>
    <row r="12013" spans="1:2" x14ac:dyDescent="0.25">
      <c r="A12013"/>
      <c r="B12013" s="152"/>
    </row>
    <row r="12014" spans="1:2" x14ac:dyDescent="0.25">
      <c r="A12014"/>
      <c r="B12014" s="152"/>
    </row>
    <row r="12015" spans="1:2" x14ac:dyDescent="0.25">
      <c r="A12015"/>
      <c r="B12015" s="152"/>
    </row>
    <row r="12016" spans="1:2" x14ac:dyDescent="0.25">
      <c r="A12016"/>
      <c r="B12016" s="152"/>
    </row>
    <row r="12017" spans="1:2" x14ac:dyDescent="0.25">
      <c r="A12017"/>
      <c r="B12017" s="152"/>
    </row>
    <row r="12018" spans="1:2" x14ac:dyDescent="0.25">
      <c r="A12018"/>
      <c r="B12018" s="152"/>
    </row>
    <row r="12019" spans="1:2" x14ac:dyDescent="0.25">
      <c r="A12019"/>
      <c r="B12019" s="152"/>
    </row>
    <row r="12020" spans="1:2" x14ac:dyDescent="0.25">
      <c r="A12020"/>
      <c r="B12020" s="152"/>
    </row>
    <row r="12021" spans="1:2" x14ac:dyDescent="0.25">
      <c r="A12021"/>
      <c r="B12021" s="152"/>
    </row>
    <row r="12022" spans="1:2" x14ac:dyDescent="0.25">
      <c r="A12022"/>
      <c r="B12022" s="152"/>
    </row>
    <row r="12023" spans="1:2" x14ac:dyDescent="0.25">
      <c r="A12023"/>
      <c r="B12023" s="152"/>
    </row>
    <row r="12024" spans="1:2" x14ac:dyDescent="0.25">
      <c r="A12024"/>
      <c r="B12024" s="152"/>
    </row>
    <row r="12025" spans="1:2" x14ac:dyDescent="0.25">
      <c r="A12025"/>
      <c r="B12025" s="152"/>
    </row>
    <row r="12026" spans="1:2" x14ac:dyDescent="0.25">
      <c r="A12026"/>
      <c r="B12026" s="152"/>
    </row>
    <row r="12027" spans="1:2" x14ac:dyDescent="0.25">
      <c r="A12027"/>
      <c r="B12027" s="152"/>
    </row>
    <row r="12028" spans="1:2" x14ac:dyDescent="0.25">
      <c r="A12028"/>
      <c r="B12028" s="152"/>
    </row>
    <row r="12029" spans="1:2" x14ac:dyDescent="0.25">
      <c r="A12029"/>
      <c r="B12029" s="152"/>
    </row>
    <row r="12030" spans="1:2" x14ac:dyDescent="0.25">
      <c r="A12030"/>
      <c r="B12030" s="152"/>
    </row>
    <row r="12031" spans="1:2" x14ac:dyDescent="0.25">
      <c r="A12031"/>
      <c r="B12031" s="152"/>
    </row>
    <row r="12032" spans="1:2" x14ac:dyDescent="0.25">
      <c r="A12032"/>
      <c r="B12032" s="152"/>
    </row>
    <row r="12033" spans="1:2" x14ac:dyDescent="0.25">
      <c r="A12033"/>
      <c r="B12033" s="152"/>
    </row>
    <row r="12034" spans="1:2" x14ac:dyDescent="0.25">
      <c r="A12034"/>
      <c r="B12034" s="152"/>
    </row>
    <row r="12035" spans="1:2" x14ac:dyDescent="0.25">
      <c r="A12035"/>
      <c r="B12035" s="152"/>
    </row>
    <row r="12036" spans="1:2" x14ac:dyDescent="0.25">
      <c r="A12036"/>
      <c r="B12036" s="152"/>
    </row>
    <row r="12037" spans="1:2" x14ac:dyDescent="0.25">
      <c r="A12037"/>
      <c r="B12037" s="152"/>
    </row>
    <row r="12038" spans="1:2" x14ac:dyDescent="0.25">
      <c r="A12038"/>
      <c r="B12038" s="152"/>
    </row>
    <row r="12039" spans="1:2" x14ac:dyDescent="0.25">
      <c r="A12039"/>
      <c r="B12039" s="152"/>
    </row>
    <row r="12040" spans="1:2" x14ac:dyDescent="0.25">
      <c r="A12040"/>
      <c r="B12040" s="152"/>
    </row>
    <row r="12041" spans="1:2" x14ac:dyDescent="0.25">
      <c r="A12041"/>
      <c r="B12041" s="152"/>
    </row>
    <row r="12042" spans="1:2" x14ac:dyDescent="0.25">
      <c r="A12042"/>
      <c r="B12042" s="152"/>
    </row>
    <row r="12043" spans="1:2" x14ac:dyDescent="0.25">
      <c r="A12043"/>
      <c r="B12043" s="152"/>
    </row>
    <row r="12044" spans="1:2" x14ac:dyDescent="0.25">
      <c r="A12044"/>
      <c r="B12044" s="152"/>
    </row>
    <row r="12045" spans="1:2" x14ac:dyDescent="0.25">
      <c r="A12045"/>
      <c r="B12045" s="152"/>
    </row>
    <row r="12046" spans="1:2" x14ac:dyDescent="0.25">
      <c r="A12046"/>
      <c r="B12046" s="152"/>
    </row>
    <row r="12047" spans="1:2" x14ac:dyDescent="0.25">
      <c r="A12047"/>
      <c r="B12047" s="152"/>
    </row>
    <row r="12048" spans="1:2" x14ac:dyDescent="0.25">
      <c r="A12048"/>
      <c r="B12048" s="152"/>
    </row>
    <row r="12049" spans="1:2" x14ac:dyDescent="0.25">
      <c r="A12049"/>
      <c r="B12049" s="152"/>
    </row>
    <row r="12050" spans="1:2" x14ac:dyDescent="0.25">
      <c r="A12050"/>
      <c r="B12050" s="152"/>
    </row>
    <row r="12051" spans="1:2" x14ac:dyDescent="0.25">
      <c r="A12051"/>
      <c r="B12051" s="152"/>
    </row>
    <row r="12052" spans="1:2" x14ac:dyDescent="0.25">
      <c r="A12052"/>
      <c r="B12052" s="152"/>
    </row>
    <row r="12053" spans="1:2" x14ac:dyDescent="0.25">
      <c r="A12053"/>
      <c r="B12053" s="152"/>
    </row>
    <row r="12054" spans="1:2" x14ac:dyDescent="0.25">
      <c r="A12054"/>
      <c r="B12054" s="152"/>
    </row>
    <row r="12055" spans="1:2" x14ac:dyDescent="0.25">
      <c r="A12055"/>
      <c r="B12055" s="152"/>
    </row>
    <row r="12056" spans="1:2" x14ac:dyDescent="0.25">
      <c r="A12056"/>
      <c r="B12056" s="152"/>
    </row>
    <row r="12057" spans="1:2" x14ac:dyDescent="0.25">
      <c r="A12057"/>
      <c r="B12057" s="152"/>
    </row>
    <row r="12058" spans="1:2" x14ac:dyDescent="0.25">
      <c r="A12058"/>
      <c r="B12058" s="152"/>
    </row>
    <row r="12059" spans="1:2" x14ac:dyDescent="0.25">
      <c r="A12059"/>
      <c r="B12059" s="152"/>
    </row>
    <row r="12060" spans="1:2" x14ac:dyDescent="0.25">
      <c r="A12060"/>
      <c r="B12060" s="152"/>
    </row>
    <row r="12061" spans="1:2" x14ac:dyDescent="0.25">
      <c r="A12061"/>
      <c r="B12061" s="152"/>
    </row>
    <row r="12062" spans="1:2" x14ac:dyDescent="0.25">
      <c r="A12062"/>
      <c r="B12062" s="152"/>
    </row>
    <row r="12063" spans="1:2" x14ac:dyDescent="0.25">
      <c r="A12063"/>
      <c r="B12063" s="152"/>
    </row>
    <row r="12064" spans="1:2" x14ac:dyDescent="0.25">
      <c r="A12064"/>
      <c r="B12064" s="152"/>
    </row>
    <row r="12065" spans="1:2" x14ac:dyDescent="0.25">
      <c r="A12065"/>
      <c r="B12065" s="152"/>
    </row>
    <row r="12066" spans="1:2" x14ac:dyDescent="0.25">
      <c r="A12066"/>
      <c r="B12066" s="152"/>
    </row>
    <row r="12067" spans="1:2" x14ac:dyDescent="0.25">
      <c r="A12067"/>
      <c r="B12067" s="152"/>
    </row>
    <row r="12068" spans="1:2" x14ac:dyDescent="0.25">
      <c r="A12068"/>
      <c r="B12068" s="152"/>
    </row>
    <row r="12069" spans="1:2" x14ac:dyDescent="0.25">
      <c r="A12069"/>
      <c r="B12069" s="152"/>
    </row>
    <row r="12070" spans="1:2" x14ac:dyDescent="0.25">
      <c r="A12070"/>
      <c r="B12070" s="152"/>
    </row>
    <row r="12071" spans="1:2" x14ac:dyDescent="0.25">
      <c r="A12071"/>
      <c r="B12071" s="152"/>
    </row>
    <row r="12072" spans="1:2" x14ac:dyDescent="0.25">
      <c r="A12072"/>
      <c r="B12072" s="152"/>
    </row>
    <row r="12073" spans="1:2" x14ac:dyDescent="0.25">
      <c r="A12073"/>
      <c r="B12073" s="152"/>
    </row>
    <row r="12074" spans="1:2" x14ac:dyDescent="0.25">
      <c r="A12074"/>
      <c r="B12074" s="152"/>
    </row>
    <row r="12075" spans="1:2" x14ac:dyDescent="0.25">
      <c r="A12075"/>
      <c r="B12075" s="152"/>
    </row>
    <row r="12076" spans="1:2" x14ac:dyDescent="0.25">
      <c r="A12076"/>
      <c r="B12076" s="152"/>
    </row>
    <row r="12077" spans="1:2" x14ac:dyDescent="0.25">
      <c r="A12077"/>
      <c r="B12077" s="152"/>
    </row>
    <row r="12078" spans="1:2" x14ac:dyDescent="0.25">
      <c r="A12078"/>
      <c r="B12078" s="152"/>
    </row>
    <row r="12079" spans="1:2" x14ac:dyDescent="0.25">
      <c r="A12079"/>
      <c r="B12079" s="152"/>
    </row>
    <row r="12080" spans="1:2" x14ac:dyDescent="0.25">
      <c r="A12080"/>
      <c r="B12080" s="152"/>
    </row>
    <row r="12081" spans="1:2" x14ac:dyDescent="0.25">
      <c r="A12081"/>
      <c r="B12081" s="152"/>
    </row>
    <row r="12082" spans="1:2" x14ac:dyDescent="0.25">
      <c r="A12082"/>
      <c r="B12082" s="152"/>
    </row>
    <row r="12083" spans="1:2" x14ac:dyDescent="0.25">
      <c r="A12083"/>
      <c r="B12083" s="152"/>
    </row>
    <row r="12084" spans="1:2" x14ac:dyDescent="0.25">
      <c r="A12084"/>
      <c r="B12084" s="152"/>
    </row>
    <row r="12085" spans="1:2" x14ac:dyDescent="0.25">
      <c r="A12085"/>
      <c r="B12085" s="152"/>
    </row>
    <row r="12086" spans="1:2" x14ac:dyDescent="0.25">
      <c r="A12086"/>
      <c r="B12086" s="152"/>
    </row>
    <row r="12087" spans="1:2" x14ac:dyDescent="0.25">
      <c r="A12087"/>
      <c r="B12087" s="152"/>
    </row>
    <row r="12088" spans="1:2" x14ac:dyDescent="0.25">
      <c r="A12088"/>
      <c r="B12088" s="152"/>
    </row>
    <row r="12089" spans="1:2" x14ac:dyDescent="0.25">
      <c r="A12089"/>
      <c r="B12089" s="152"/>
    </row>
    <row r="12090" spans="1:2" x14ac:dyDescent="0.25">
      <c r="A12090"/>
      <c r="B12090" s="152"/>
    </row>
    <row r="12091" spans="1:2" x14ac:dyDescent="0.25">
      <c r="A12091"/>
      <c r="B12091" s="152"/>
    </row>
    <row r="12092" spans="1:2" x14ac:dyDescent="0.25">
      <c r="A12092"/>
      <c r="B12092" s="152"/>
    </row>
    <row r="12093" spans="1:2" x14ac:dyDescent="0.25">
      <c r="A12093"/>
      <c r="B12093" s="152"/>
    </row>
    <row r="12094" spans="1:2" x14ac:dyDescent="0.25">
      <c r="A12094"/>
      <c r="B12094" s="152"/>
    </row>
    <row r="12095" spans="1:2" x14ac:dyDescent="0.25">
      <c r="A12095"/>
      <c r="B12095" s="152"/>
    </row>
    <row r="12096" spans="1:2" x14ac:dyDescent="0.25">
      <c r="A12096"/>
      <c r="B12096" s="152"/>
    </row>
    <row r="12097" spans="1:2" x14ac:dyDescent="0.25">
      <c r="A12097"/>
      <c r="B12097" s="152"/>
    </row>
    <row r="12098" spans="1:2" x14ac:dyDescent="0.25">
      <c r="A12098"/>
      <c r="B12098" s="152"/>
    </row>
    <row r="12099" spans="1:2" x14ac:dyDescent="0.25">
      <c r="A12099"/>
      <c r="B12099" s="152"/>
    </row>
    <row r="12100" spans="1:2" x14ac:dyDescent="0.25">
      <c r="A12100"/>
      <c r="B12100" s="152"/>
    </row>
    <row r="12101" spans="1:2" x14ac:dyDescent="0.25">
      <c r="A12101"/>
      <c r="B12101" s="152"/>
    </row>
    <row r="12102" spans="1:2" x14ac:dyDescent="0.25">
      <c r="A12102"/>
      <c r="B12102" s="152"/>
    </row>
    <row r="12103" spans="1:2" x14ac:dyDescent="0.25">
      <c r="A12103"/>
      <c r="B12103" s="152"/>
    </row>
    <row r="12104" spans="1:2" x14ac:dyDescent="0.25">
      <c r="A12104"/>
      <c r="B12104" s="152"/>
    </row>
    <row r="12105" spans="1:2" x14ac:dyDescent="0.25">
      <c r="A12105"/>
      <c r="B12105" s="152"/>
    </row>
    <row r="12106" spans="1:2" x14ac:dyDescent="0.25">
      <c r="A12106"/>
      <c r="B12106" s="152"/>
    </row>
    <row r="12107" spans="1:2" x14ac:dyDescent="0.25">
      <c r="A12107"/>
      <c r="B12107" s="152"/>
    </row>
    <row r="12108" spans="1:2" x14ac:dyDescent="0.25">
      <c r="A12108"/>
      <c r="B12108" s="152"/>
    </row>
    <row r="12109" spans="1:2" x14ac:dyDescent="0.25">
      <c r="A12109"/>
      <c r="B12109" s="152"/>
    </row>
    <row r="12110" spans="1:2" x14ac:dyDescent="0.25">
      <c r="A12110"/>
      <c r="B12110" s="152"/>
    </row>
    <row r="12111" spans="1:2" x14ac:dyDescent="0.25">
      <c r="A12111"/>
      <c r="B12111" s="152"/>
    </row>
    <row r="12112" spans="1:2" x14ac:dyDescent="0.25">
      <c r="A12112"/>
      <c r="B12112" s="152"/>
    </row>
    <row r="12113" spans="1:2" x14ac:dyDescent="0.25">
      <c r="A12113"/>
      <c r="B12113" s="152"/>
    </row>
    <row r="12114" spans="1:2" x14ac:dyDescent="0.25">
      <c r="A12114"/>
      <c r="B12114" s="152"/>
    </row>
    <row r="12115" spans="1:2" x14ac:dyDescent="0.25">
      <c r="A12115"/>
      <c r="B12115" s="152"/>
    </row>
    <row r="12116" spans="1:2" x14ac:dyDescent="0.25">
      <c r="A12116"/>
      <c r="B12116" s="152"/>
    </row>
    <row r="12117" spans="1:2" x14ac:dyDescent="0.25">
      <c r="A12117"/>
      <c r="B12117" s="152"/>
    </row>
    <row r="12118" spans="1:2" x14ac:dyDescent="0.25">
      <c r="A12118"/>
      <c r="B12118" s="152"/>
    </row>
    <row r="12119" spans="1:2" x14ac:dyDescent="0.25">
      <c r="A12119"/>
      <c r="B12119" s="152"/>
    </row>
    <row r="12120" spans="1:2" x14ac:dyDescent="0.25">
      <c r="A12120"/>
      <c r="B12120" s="152"/>
    </row>
    <row r="12121" spans="1:2" x14ac:dyDescent="0.25">
      <c r="A12121"/>
      <c r="B12121" s="152"/>
    </row>
    <row r="12122" spans="1:2" x14ac:dyDescent="0.25">
      <c r="A12122"/>
      <c r="B12122" s="152"/>
    </row>
    <row r="12123" spans="1:2" x14ac:dyDescent="0.25">
      <c r="A12123"/>
      <c r="B12123" s="152"/>
    </row>
    <row r="12124" spans="1:2" x14ac:dyDescent="0.25">
      <c r="A12124"/>
      <c r="B12124" s="152"/>
    </row>
    <row r="12125" spans="1:2" x14ac:dyDescent="0.25">
      <c r="A12125"/>
      <c r="B12125" s="152"/>
    </row>
    <row r="12126" spans="1:2" x14ac:dyDescent="0.25">
      <c r="A12126"/>
      <c r="B12126" s="152"/>
    </row>
    <row r="12127" spans="1:2" x14ac:dyDescent="0.25">
      <c r="A12127"/>
      <c r="B12127" s="152"/>
    </row>
    <row r="12128" spans="1:2" x14ac:dyDescent="0.25">
      <c r="A12128"/>
      <c r="B12128" s="152"/>
    </row>
    <row r="12129" spans="1:2" x14ac:dyDescent="0.25">
      <c r="A12129"/>
      <c r="B12129" s="152"/>
    </row>
    <row r="12130" spans="1:2" x14ac:dyDescent="0.25">
      <c r="A12130"/>
      <c r="B12130" s="152"/>
    </row>
    <row r="12131" spans="1:2" x14ac:dyDescent="0.25">
      <c r="A12131"/>
      <c r="B12131" s="152"/>
    </row>
    <row r="12132" spans="1:2" x14ac:dyDescent="0.25">
      <c r="A12132"/>
      <c r="B12132" s="152"/>
    </row>
    <row r="12133" spans="1:2" x14ac:dyDescent="0.25">
      <c r="A12133"/>
      <c r="B12133" s="152"/>
    </row>
    <row r="12134" spans="1:2" x14ac:dyDescent="0.25">
      <c r="A12134"/>
      <c r="B12134" s="152"/>
    </row>
    <row r="12135" spans="1:2" x14ac:dyDescent="0.25">
      <c r="A12135"/>
      <c r="B12135" s="152"/>
    </row>
    <row r="12136" spans="1:2" x14ac:dyDescent="0.25">
      <c r="A12136"/>
      <c r="B12136" s="152"/>
    </row>
    <row r="12137" spans="1:2" x14ac:dyDescent="0.25">
      <c r="A12137"/>
      <c r="B12137" s="152"/>
    </row>
    <row r="12138" spans="1:2" x14ac:dyDescent="0.25">
      <c r="A12138"/>
      <c r="B12138" s="152"/>
    </row>
    <row r="12139" spans="1:2" x14ac:dyDescent="0.25">
      <c r="A12139"/>
      <c r="B12139" s="152"/>
    </row>
    <row r="12140" spans="1:2" x14ac:dyDescent="0.25">
      <c r="A12140"/>
      <c r="B12140" s="152"/>
    </row>
    <row r="12141" spans="1:2" x14ac:dyDescent="0.25">
      <c r="A12141"/>
      <c r="B12141" s="152"/>
    </row>
    <row r="12142" spans="1:2" x14ac:dyDescent="0.25">
      <c r="A12142"/>
      <c r="B12142" s="152"/>
    </row>
    <row r="12143" spans="1:2" x14ac:dyDescent="0.25">
      <c r="A12143"/>
      <c r="B12143" s="152"/>
    </row>
    <row r="12144" spans="1:2" x14ac:dyDescent="0.25">
      <c r="A12144"/>
      <c r="B12144" s="152"/>
    </row>
    <row r="12145" spans="1:2" x14ac:dyDescent="0.25">
      <c r="A12145"/>
      <c r="B12145" s="152"/>
    </row>
    <row r="12146" spans="1:2" x14ac:dyDescent="0.25">
      <c r="A12146"/>
      <c r="B12146" s="152"/>
    </row>
    <row r="12147" spans="1:2" x14ac:dyDescent="0.25">
      <c r="A12147"/>
      <c r="B12147" s="152"/>
    </row>
    <row r="12148" spans="1:2" x14ac:dyDescent="0.25">
      <c r="A12148"/>
      <c r="B12148" s="152"/>
    </row>
    <row r="12149" spans="1:2" x14ac:dyDescent="0.25">
      <c r="A12149"/>
      <c r="B12149" s="152"/>
    </row>
    <row r="12150" spans="1:2" x14ac:dyDescent="0.25">
      <c r="A12150"/>
      <c r="B12150" s="152"/>
    </row>
    <row r="12151" spans="1:2" x14ac:dyDescent="0.25">
      <c r="A12151"/>
      <c r="B12151" s="152"/>
    </row>
    <row r="12152" spans="1:2" x14ac:dyDescent="0.25">
      <c r="A12152"/>
      <c r="B12152" s="152"/>
    </row>
    <row r="12153" spans="1:2" x14ac:dyDescent="0.25">
      <c r="A12153"/>
      <c r="B12153" s="152"/>
    </row>
    <row r="12154" spans="1:2" x14ac:dyDescent="0.25">
      <c r="A12154"/>
      <c r="B12154" s="152"/>
    </row>
    <row r="12155" spans="1:2" x14ac:dyDescent="0.25">
      <c r="A12155"/>
      <c r="B12155" s="152"/>
    </row>
    <row r="12156" spans="1:2" x14ac:dyDescent="0.25">
      <c r="A12156"/>
      <c r="B12156" s="152"/>
    </row>
    <row r="12157" spans="1:2" x14ac:dyDescent="0.25">
      <c r="A12157"/>
      <c r="B12157" s="152"/>
    </row>
    <row r="12158" spans="1:2" x14ac:dyDescent="0.25">
      <c r="A12158"/>
      <c r="B12158" s="152"/>
    </row>
    <row r="12159" spans="1:2" x14ac:dyDescent="0.25">
      <c r="A12159"/>
      <c r="B12159" s="152"/>
    </row>
    <row r="12160" spans="1:2" x14ac:dyDescent="0.25">
      <c r="A12160"/>
      <c r="B12160" s="152"/>
    </row>
    <row r="12161" spans="1:2" x14ac:dyDescent="0.25">
      <c r="A12161"/>
      <c r="B12161" s="152"/>
    </row>
    <row r="12162" spans="1:2" x14ac:dyDescent="0.25">
      <c r="A12162"/>
      <c r="B12162" s="152"/>
    </row>
    <row r="12163" spans="1:2" x14ac:dyDescent="0.25">
      <c r="A12163"/>
      <c r="B12163" s="152"/>
    </row>
    <row r="12164" spans="1:2" x14ac:dyDescent="0.25">
      <c r="A12164"/>
      <c r="B12164" s="152"/>
    </row>
    <row r="12165" spans="1:2" x14ac:dyDescent="0.25">
      <c r="A12165"/>
      <c r="B12165" s="152"/>
    </row>
    <row r="12166" spans="1:2" x14ac:dyDescent="0.25">
      <c r="A12166"/>
      <c r="B12166" s="152"/>
    </row>
    <row r="12167" spans="1:2" x14ac:dyDescent="0.25">
      <c r="A12167"/>
      <c r="B12167" s="152"/>
    </row>
    <row r="12168" spans="1:2" x14ac:dyDescent="0.25">
      <c r="A12168"/>
      <c r="B12168" s="152"/>
    </row>
    <row r="12169" spans="1:2" x14ac:dyDescent="0.25">
      <c r="A12169"/>
      <c r="B12169" s="152"/>
    </row>
    <row r="12170" spans="1:2" x14ac:dyDescent="0.25">
      <c r="A12170"/>
      <c r="B12170" s="152"/>
    </row>
    <row r="12171" spans="1:2" x14ac:dyDescent="0.25">
      <c r="A12171"/>
      <c r="B12171" s="152"/>
    </row>
    <row r="12172" spans="1:2" x14ac:dyDescent="0.25">
      <c r="A12172"/>
      <c r="B12172" s="152"/>
    </row>
    <row r="12173" spans="1:2" x14ac:dyDescent="0.25">
      <c r="A12173"/>
      <c r="B12173" s="152"/>
    </row>
    <row r="12174" spans="1:2" x14ac:dyDescent="0.25">
      <c r="A12174"/>
      <c r="B12174" s="152"/>
    </row>
    <row r="12175" spans="1:2" x14ac:dyDescent="0.25">
      <c r="A12175"/>
      <c r="B12175" s="152"/>
    </row>
    <row r="12176" spans="1:2" x14ac:dyDescent="0.25">
      <c r="A12176"/>
      <c r="B12176" s="152"/>
    </row>
    <row r="12177" spans="1:2" x14ac:dyDescent="0.25">
      <c r="A12177"/>
      <c r="B12177" s="152"/>
    </row>
    <row r="12178" spans="1:2" x14ac:dyDescent="0.25">
      <c r="A12178"/>
      <c r="B12178" s="152"/>
    </row>
    <row r="12179" spans="1:2" x14ac:dyDescent="0.25">
      <c r="A12179"/>
      <c r="B12179" s="152"/>
    </row>
    <row r="12180" spans="1:2" x14ac:dyDescent="0.25">
      <c r="A12180"/>
      <c r="B12180" s="152"/>
    </row>
    <row r="12181" spans="1:2" x14ac:dyDescent="0.25">
      <c r="A12181"/>
      <c r="B12181" s="152"/>
    </row>
    <row r="12182" spans="1:2" x14ac:dyDescent="0.25">
      <c r="A12182"/>
      <c r="B12182" s="152"/>
    </row>
    <row r="12183" spans="1:2" x14ac:dyDescent="0.25">
      <c r="A12183"/>
      <c r="B12183" s="152"/>
    </row>
    <row r="12184" spans="1:2" x14ac:dyDescent="0.25">
      <c r="A12184"/>
      <c r="B12184" s="152"/>
    </row>
    <row r="12185" spans="1:2" x14ac:dyDescent="0.25">
      <c r="A12185"/>
      <c r="B12185" s="152"/>
    </row>
    <row r="12186" spans="1:2" x14ac:dyDescent="0.25">
      <c r="A12186"/>
      <c r="B12186" s="152"/>
    </row>
    <row r="12187" spans="1:2" x14ac:dyDescent="0.25">
      <c r="A12187"/>
      <c r="B12187" s="152"/>
    </row>
    <row r="12188" spans="1:2" x14ac:dyDescent="0.25">
      <c r="A12188"/>
      <c r="B12188" s="152"/>
    </row>
    <row r="12189" spans="1:2" x14ac:dyDescent="0.25">
      <c r="A12189"/>
      <c r="B12189" s="152"/>
    </row>
    <row r="12190" spans="1:2" x14ac:dyDescent="0.25">
      <c r="A12190"/>
      <c r="B12190" s="152"/>
    </row>
    <row r="12191" spans="1:2" x14ac:dyDescent="0.25">
      <c r="A12191"/>
      <c r="B12191" s="152"/>
    </row>
    <row r="12192" spans="1:2" x14ac:dyDescent="0.25">
      <c r="A12192"/>
      <c r="B12192" s="152"/>
    </row>
    <row r="12193" spans="1:2" x14ac:dyDescent="0.25">
      <c r="A12193"/>
      <c r="B12193" s="152"/>
    </row>
    <row r="12194" spans="1:2" x14ac:dyDescent="0.25">
      <c r="A12194"/>
      <c r="B12194" s="152"/>
    </row>
    <row r="12195" spans="1:2" x14ac:dyDescent="0.25">
      <c r="A12195"/>
      <c r="B12195" s="152"/>
    </row>
    <row r="12196" spans="1:2" x14ac:dyDescent="0.25">
      <c r="A12196"/>
      <c r="B12196" s="152"/>
    </row>
    <row r="12197" spans="1:2" x14ac:dyDescent="0.25">
      <c r="A12197"/>
      <c r="B12197" s="152"/>
    </row>
    <row r="12198" spans="1:2" x14ac:dyDescent="0.25">
      <c r="A12198"/>
      <c r="B12198" s="152"/>
    </row>
    <row r="12199" spans="1:2" x14ac:dyDescent="0.25">
      <c r="A12199"/>
      <c r="B12199" s="152"/>
    </row>
    <row r="12200" spans="1:2" x14ac:dyDescent="0.25">
      <c r="A12200"/>
      <c r="B12200" s="152"/>
    </row>
    <row r="12201" spans="1:2" x14ac:dyDescent="0.25">
      <c r="A12201"/>
      <c r="B12201" s="152"/>
    </row>
    <row r="12202" spans="1:2" x14ac:dyDescent="0.25">
      <c r="A12202"/>
      <c r="B12202" s="152"/>
    </row>
    <row r="12203" spans="1:2" x14ac:dyDescent="0.25">
      <c r="A12203"/>
      <c r="B12203" s="152"/>
    </row>
    <row r="12204" spans="1:2" x14ac:dyDescent="0.25">
      <c r="A12204"/>
      <c r="B12204" s="152"/>
    </row>
    <row r="12205" spans="1:2" x14ac:dyDescent="0.25">
      <c r="A12205"/>
      <c r="B12205" s="152"/>
    </row>
    <row r="12206" spans="1:2" x14ac:dyDescent="0.25">
      <c r="A12206"/>
      <c r="B12206" s="152"/>
    </row>
    <row r="12207" spans="1:2" x14ac:dyDescent="0.25">
      <c r="A12207"/>
      <c r="B12207" s="152"/>
    </row>
    <row r="12208" spans="1:2" x14ac:dyDescent="0.25">
      <c r="A12208"/>
      <c r="B12208" s="152"/>
    </row>
    <row r="12209" spans="1:2" x14ac:dyDescent="0.25">
      <c r="A12209"/>
      <c r="B12209" s="152"/>
    </row>
    <row r="12210" spans="1:2" x14ac:dyDescent="0.25">
      <c r="A12210"/>
      <c r="B12210" s="152"/>
    </row>
    <row r="12211" spans="1:2" x14ac:dyDescent="0.25">
      <c r="A12211"/>
      <c r="B12211" s="152"/>
    </row>
    <row r="12212" spans="1:2" x14ac:dyDescent="0.25">
      <c r="A12212"/>
      <c r="B12212" s="152"/>
    </row>
    <row r="12213" spans="1:2" x14ac:dyDescent="0.25">
      <c r="A12213"/>
      <c r="B12213" s="152"/>
    </row>
    <row r="12214" spans="1:2" x14ac:dyDescent="0.25">
      <c r="A12214"/>
      <c r="B12214" s="152"/>
    </row>
    <row r="12215" spans="1:2" x14ac:dyDescent="0.25">
      <c r="A12215"/>
      <c r="B12215" s="152"/>
    </row>
    <row r="12216" spans="1:2" x14ac:dyDescent="0.25">
      <c r="A12216"/>
      <c r="B12216" s="152"/>
    </row>
    <row r="12217" spans="1:2" x14ac:dyDescent="0.25">
      <c r="A12217"/>
      <c r="B12217" s="152"/>
    </row>
    <row r="12218" spans="1:2" x14ac:dyDescent="0.25">
      <c r="A12218"/>
      <c r="B12218" s="152"/>
    </row>
    <row r="12219" spans="1:2" x14ac:dyDescent="0.25">
      <c r="A12219"/>
      <c r="B12219" s="152"/>
    </row>
    <row r="12220" spans="1:2" x14ac:dyDescent="0.25">
      <c r="A12220"/>
      <c r="B12220" s="152"/>
    </row>
    <row r="12221" spans="1:2" x14ac:dyDescent="0.25">
      <c r="A12221"/>
      <c r="B12221" s="152"/>
    </row>
    <row r="12222" spans="1:2" x14ac:dyDescent="0.25">
      <c r="A12222"/>
      <c r="B12222" s="152"/>
    </row>
    <row r="12223" spans="1:2" x14ac:dyDescent="0.25">
      <c r="A12223"/>
      <c r="B12223" s="152"/>
    </row>
    <row r="12224" spans="1:2" x14ac:dyDescent="0.25">
      <c r="A12224"/>
      <c r="B12224" s="152"/>
    </row>
    <row r="12225" spans="1:2" x14ac:dyDescent="0.25">
      <c r="A12225"/>
      <c r="B12225" s="152"/>
    </row>
    <row r="12226" spans="1:2" x14ac:dyDescent="0.25">
      <c r="A12226"/>
      <c r="B12226" s="152"/>
    </row>
    <row r="12227" spans="1:2" x14ac:dyDescent="0.25">
      <c r="A12227"/>
      <c r="B12227" s="152"/>
    </row>
    <row r="12228" spans="1:2" x14ac:dyDescent="0.25">
      <c r="A12228"/>
      <c r="B12228" s="152"/>
    </row>
    <row r="12229" spans="1:2" x14ac:dyDescent="0.25">
      <c r="A12229"/>
      <c r="B12229" s="152"/>
    </row>
    <row r="12230" spans="1:2" x14ac:dyDescent="0.25">
      <c r="A12230"/>
      <c r="B12230" s="152"/>
    </row>
    <row r="12231" spans="1:2" x14ac:dyDescent="0.25">
      <c r="A12231"/>
      <c r="B12231" s="152"/>
    </row>
    <row r="12232" spans="1:2" x14ac:dyDescent="0.25">
      <c r="A12232"/>
      <c r="B12232" s="152"/>
    </row>
    <row r="12233" spans="1:2" x14ac:dyDescent="0.25">
      <c r="A12233"/>
      <c r="B12233" s="152"/>
    </row>
    <row r="12234" spans="1:2" x14ac:dyDescent="0.25">
      <c r="A12234"/>
      <c r="B12234" s="152"/>
    </row>
    <row r="12235" spans="1:2" x14ac:dyDescent="0.25">
      <c r="A12235"/>
      <c r="B12235" s="152"/>
    </row>
    <row r="12236" spans="1:2" x14ac:dyDescent="0.25">
      <c r="A12236"/>
      <c r="B12236" s="152"/>
    </row>
    <row r="12237" spans="1:2" x14ac:dyDescent="0.25">
      <c r="A12237"/>
      <c r="B12237" s="152"/>
    </row>
    <row r="12238" spans="1:2" x14ac:dyDescent="0.25">
      <c r="A12238"/>
      <c r="B12238" s="152"/>
    </row>
    <row r="12239" spans="1:2" x14ac:dyDescent="0.25">
      <c r="A12239"/>
      <c r="B12239" s="152"/>
    </row>
    <row r="12240" spans="1:2" x14ac:dyDescent="0.25">
      <c r="A12240"/>
      <c r="B12240" s="152"/>
    </row>
    <row r="12241" spans="1:2" x14ac:dyDescent="0.25">
      <c r="A12241"/>
      <c r="B12241" s="152"/>
    </row>
    <row r="12242" spans="1:2" x14ac:dyDescent="0.25">
      <c r="A12242"/>
      <c r="B12242" s="152"/>
    </row>
    <row r="12243" spans="1:2" x14ac:dyDescent="0.25">
      <c r="A12243"/>
      <c r="B12243" s="152"/>
    </row>
    <row r="12244" spans="1:2" x14ac:dyDescent="0.25">
      <c r="A12244"/>
      <c r="B12244" s="152"/>
    </row>
    <row r="12245" spans="1:2" x14ac:dyDescent="0.25">
      <c r="A12245"/>
      <c r="B12245" s="152"/>
    </row>
    <row r="12246" spans="1:2" x14ac:dyDescent="0.25">
      <c r="A12246"/>
      <c r="B12246" s="152"/>
    </row>
    <row r="12247" spans="1:2" x14ac:dyDescent="0.25">
      <c r="A12247"/>
      <c r="B12247" s="152"/>
    </row>
    <row r="12248" spans="1:2" x14ac:dyDescent="0.25">
      <c r="A12248"/>
      <c r="B12248" s="152"/>
    </row>
    <row r="12249" spans="1:2" x14ac:dyDescent="0.25">
      <c r="A12249"/>
      <c r="B12249" s="152"/>
    </row>
    <row r="12250" spans="1:2" x14ac:dyDescent="0.25">
      <c r="A12250"/>
      <c r="B12250" s="152"/>
    </row>
    <row r="12251" spans="1:2" x14ac:dyDescent="0.25">
      <c r="A12251"/>
      <c r="B12251" s="152"/>
    </row>
    <row r="12252" spans="1:2" x14ac:dyDescent="0.25">
      <c r="A12252"/>
      <c r="B12252" s="152"/>
    </row>
    <row r="12253" spans="1:2" x14ac:dyDescent="0.25">
      <c r="A12253"/>
      <c r="B12253" s="152"/>
    </row>
    <row r="12254" spans="1:2" x14ac:dyDescent="0.25">
      <c r="A12254"/>
      <c r="B12254" s="152"/>
    </row>
    <row r="12255" spans="1:2" x14ac:dyDescent="0.25">
      <c r="A12255"/>
      <c r="B12255" s="152"/>
    </row>
    <row r="12256" spans="1:2" x14ac:dyDescent="0.25">
      <c r="A12256"/>
      <c r="B12256" s="152"/>
    </row>
    <row r="12257" spans="1:2" x14ac:dyDescent="0.25">
      <c r="A12257"/>
      <c r="B12257" s="152"/>
    </row>
    <row r="12258" spans="1:2" x14ac:dyDescent="0.25">
      <c r="A12258"/>
      <c r="B12258" s="152"/>
    </row>
    <row r="12259" spans="1:2" x14ac:dyDescent="0.25">
      <c r="A12259"/>
      <c r="B12259" s="152"/>
    </row>
    <row r="12260" spans="1:2" x14ac:dyDescent="0.25">
      <c r="A12260"/>
      <c r="B12260" s="152"/>
    </row>
    <row r="12261" spans="1:2" x14ac:dyDescent="0.25">
      <c r="A12261"/>
      <c r="B12261" s="152"/>
    </row>
    <row r="12262" spans="1:2" x14ac:dyDescent="0.25">
      <c r="A12262"/>
      <c r="B12262" s="152"/>
    </row>
    <row r="12263" spans="1:2" x14ac:dyDescent="0.25">
      <c r="A12263"/>
      <c r="B12263" s="152"/>
    </row>
    <row r="12264" spans="1:2" x14ac:dyDescent="0.25">
      <c r="A12264"/>
      <c r="B12264" s="152"/>
    </row>
    <row r="12265" spans="1:2" x14ac:dyDescent="0.25">
      <c r="A12265"/>
      <c r="B12265" s="152"/>
    </row>
    <row r="12266" spans="1:2" x14ac:dyDescent="0.25">
      <c r="A12266"/>
      <c r="B12266" s="152"/>
    </row>
    <row r="12267" spans="1:2" x14ac:dyDescent="0.25">
      <c r="A12267"/>
      <c r="B12267" s="152"/>
    </row>
    <row r="12268" spans="1:2" x14ac:dyDescent="0.25">
      <c r="A12268"/>
      <c r="B12268" s="152"/>
    </row>
    <row r="12269" spans="1:2" x14ac:dyDescent="0.25">
      <c r="A12269"/>
      <c r="B12269" s="152"/>
    </row>
    <row r="12270" spans="1:2" x14ac:dyDescent="0.25">
      <c r="A12270"/>
      <c r="B12270" s="152"/>
    </row>
    <row r="12271" spans="1:2" x14ac:dyDescent="0.25">
      <c r="A12271"/>
      <c r="B12271" s="152"/>
    </row>
    <row r="12272" spans="1:2" x14ac:dyDescent="0.25">
      <c r="A12272"/>
      <c r="B12272" s="152"/>
    </row>
    <row r="12273" spans="1:2" x14ac:dyDescent="0.25">
      <c r="A12273"/>
      <c r="B12273" s="152"/>
    </row>
    <row r="12274" spans="1:2" x14ac:dyDescent="0.25">
      <c r="A12274"/>
      <c r="B12274" s="152"/>
    </row>
    <row r="12275" spans="1:2" x14ac:dyDescent="0.25">
      <c r="A12275"/>
      <c r="B12275" s="152"/>
    </row>
    <row r="12276" spans="1:2" x14ac:dyDescent="0.25">
      <c r="A12276"/>
      <c r="B12276" s="152"/>
    </row>
    <row r="12277" spans="1:2" x14ac:dyDescent="0.25">
      <c r="A12277"/>
      <c r="B12277" s="152"/>
    </row>
    <row r="12278" spans="1:2" x14ac:dyDescent="0.25">
      <c r="A12278"/>
      <c r="B12278" s="152"/>
    </row>
    <row r="12279" spans="1:2" x14ac:dyDescent="0.25">
      <c r="A12279"/>
      <c r="B12279" s="152"/>
    </row>
    <row r="12280" spans="1:2" x14ac:dyDescent="0.25">
      <c r="A12280"/>
      <c r="B12280" s="152"/>
    </row>
    <row r="12281" spans="1:2" x14ac:dyDescent="0.25">
      <c r="A12281"/>
      <c r="B12281" s="152"/>
    </row>
    <row r="12282" spans="1:2" x14ac:dyDescent="0.25">
      <c r="A12282"/>
      <c r="B12282" s="152"/>
    </row>
    <row r="12283" spans="1:2" x14ac:dyDescent="0.25">
      <c r="A12283"/>
      <c r="B12283" s="152"/>
    </row>
    <row r="12284" spans="1:2" x14ac:dyDescent="0.25">
      <c r="A12284"/>
      <c r="B12284" s="152"/>
    </row>
    <row r="12285" spans="1:2" x14ac:dyDescent="0.25">
      <c r="A12285"/>
      <c r="B12285" s="152"/>
    </row>
    <row r="12286" spans="1:2" x14ac:dyDescent="0.25">
      <c r="A12286"/>
      <c r="B12286" s="152"/>
    </row>
    <row r="12287" spans="1:2" x14ac:dyDescent="0.25">
      <c r="A12287"/>
      <c r="B12287" s="152"/>
    </row>
    <row r="12288" spans="1:2" x14ac:dyDescent="0.25">
      <c r="A12288"/>
      <c r="B12288" s="152"/>
    </row>
    <row r="12289" spans="1:2" x14ac:dyDescent="0.25">
      <c r="A12289"/>
      <c r="B12289" s="152"/>
    </row>
    <row r="12290" spans="1:2" x14ac:dyDescent="0.25">
      <c r="A12290"/>
      <c r="B12290" s="152"/>
    </row>
    <row r="12291" spans="1:2" x14ac:dyDescent="0.25">
      <c r="A12291"/>
      <c r="B12291" s="152"/>
    </row>
    <row r="12292" spans="1:2" x14ac:dyDescent="0.25">
      <c r="A12292"/>
      <c r="B12292" s="152"/>
    </row>
    <row r="12293" spans="1:2" x14ac:dyDescent="0.25">
      <c r="A12293"/>
      <c r="B12293" s="152"/>
    </row>
    <row r="12294" spans="1:2" x14ac:dyDescent="0.25">
      <c r="A12294"/>
      <c r="B12294" s="152"/>
    </row>
    <row r="12295" spans="1:2" x14ac:dyDescent="0.25">
      <c r="A12295"/>
      <c r="B12295" s="152"/>
    </row>
    <row r="12296" spans="1:2" x14ac:dyDescent="0.25">
      <c r="A12296"/>
      <c r="B12296" s="152"/>
    </row>
    <row r="12297" spans="1:2" x14ac:dyDescent="0.25">
      <c r="A12297"/>
      <c r="B12297" s="152"/>
    </row>
    <row r="12298" spans="1:2" x14ac:dyDescent="0.25">
      <c r="A12298"/>
      <c r="B12298" s="152"/>
    </row>
    <row r="12299" spans="1:2" x14ac:dyDescent="0.25">
      <c r="A12299"/>
      <c r="B12299" s="152"/>
    </row>
    <row r="12300" spans="1:2" x14ac:dyDescent="0.25">
      <c r="A12300"/>
      <c r="B12300" s="152"/>
    </row>
    <row r="12301" spans="1:2" x14ac:dyDescent="0.25">
      <c r="A12301"/>
      <c r="B12301" s="152"/>
    </row>
    <row r="12302" spans="1:2" x14ac:dyDescent="0.25">
      <c r="A12302"/>
      <c r="B12302" s="152"/>
    </row>
    <row r="12303" spans="1:2" x14ac:dyDescent="0.25">
      <c r="A12303"/>
      <c r="B12303" s="152"/>
    </row>
    <row r="12304" spans="1:2" x14ac:dyDescent="0.25">
      <c r="A12304"/>
      <c r="B12304" s="152"/>
    </row>
    <row r="12305" spans="1:2" x14ac:dyDescent="0.25">
      <c r="A12305"/>
      <c r="B12305" s="152"/>
    </row>
    <row r="12306" spans="1:2" x14ac:dyDescent="0.25">
      <c r="A12306"/>
      <c r="B12306" s="152"/>
    </row>
    <row r="12307" spans="1:2" x14ac:dyDescent="0.25">
      <c r="A12307"/>
      <c r="B12307" s="152"/>
    </row>
    <row r="12308" spans="1:2" x14ac:dyDescent="0.25">
      <c r="A12308"/>
      <c r="B12308" s="152"/>
    </row>
    <row r="12309" spans="1:2" x14ac:dyDescent="0.25">
      <c r="A12309"/>
      <c r="B12309" s="152"/>
    </row>
    <row r="12310" spans="1:2" x14ac:dyDescent="0.25">
      <c r="A12310"/>
      <c r="B12310" s="152"/>
    </row>
    <row r="12311" spans="1:2" x14ac:dyDescent="0.25">
      <c r="A12311"/>
      <c r="B12311" s="152"/>
    </row>
    <row r="12312" spans="1:2" x14ac:dyDescent="0.25">
      <c r="A12312"/>
      <c r="B12312" s="152"/>
    </row>
    <row r="12313" spans="1:2" x14ac:dyDescent="0.25">
      <c r="A12313"/>
      <c r="B12313" s="152"/>
    </row>
    <row r="12314" spans="1:2" x14ac:dyDescent="0.25">
      <c r="A12314"/>
      <c r="B12314" s="152"/>
    </row>
    <row r="12315" spans="1:2" x14ac:dyDescent="0.25">
      <c r="A12315"/>
      <c r="B12315" s="152"/>
    </row>
    <row r="12316" spans="1:2" x14ac:dyDescent="0.25">
      <c r="A12316"/>
      <c r="B12316" s="152"/>
    </row>
    <row r="12317" spans="1:2" x14ac:dyDescent="0.25">
      <c r="A12317"/>
      <c r="B12317" s="152"/>
    </row>
    <row r="12318" spans="1:2" x14ac:dyDescent="0.25">
      <c r="A12318"/>
      <c r="B12318" s="152"/>
    </row>
    <row r="12319" spans="1:2" x14ac:dyDescent="0.25">
      <c r="A12319"/>
      <c r="B12319" s="152"/>
    </row>
    <row r="12320" spans="1:2" x14ac:dyDescent="0.25">
      <c r="A12320"/>
      <c r="B12320" s="152"/>
    </row>
    <row r="12321" spans="1:2" x14ac:dyDescent="0.25">
      <c r="A12321"/>
      <c r="B12321" s="152"/>
    </row>
    <row r="12322" spans="1:2" x14ac:dyDescent="0.25">
      <c r="A12322"/>
      <c r="B12322" s="152"/>
    </row>
    <row r="12323" spans="1:2" x14ac:dyDescent="0.25">
      <c r="A12323"/>
      <c r="B12323" s="152"/>
    </row>
    <row r="12324" spans="1:2" x14ac:dyDescent="0.25">
      <c r="A12324"/>
      <c r="B12324" s="152"/>
    </row>
    <row r="12325" spans="1:2" x14ac:dyDescent="0.25">
      <c r="A12325"/>
      <c r="B12325" s="152"/>
    </row>
    <row r="12326" spans="1:2" x14ac:dyDescent="0.25">
      <c r="A12326"/>
      <c r="B12326" s="152"/>
    </row>
    <row r="12327" spans="1:2" x14ac:dyDescent="0.25">
      <c r="A12327"/>
      <c r="B12327" s="152"/>
    </row>
    <row r="12328" spans="1:2" x14ac:dyDescent="0.25">
      <c r="A12328"/>
      <c r="B12328" s="152"/>
    </row>
    <row r="12329" spans="1:2" x14ac:dyDescent="0.25">
      <c r="A12329"/>
      <c r="B12329" s="152"/>
    </row>
    <row r="12330" spans="1:2" x14ac:dyDescent="0.25">
      <c r="A12330"/>
      <c r="B12330" s="152"/>
    </row>
    <row r="12331" spans="1:2" x14ac:dyDescent="0.25">
      <c r="A12331"/>
      <c r="B12331" s="152"/>
    </row>
    <row r="12332" spans="1:2" x14ac:dyDescent="0.25">
      <c r="A12332"/>
      <c r="B12332" s="152"/>
    </row>
    <row r="12333" spans="1:2" x14ac:dyDescent="0.25">
      <c r="A12333"/>
      <c r="B12333" s="152"/>
    </row>
    <row r="12334" spans="1:2" x14ac:dyDescent="0.25">
      <c r="A12334"/>
      <c r="B12334" s="152"/>
    </row>
    <row r="12335" spans="1:2" x14ac:dyDescent="0.25">
      <c r="A12335"/>
      <c r="B12335" s="152"/>
    </row>
    <row r="12336" spans="1:2" x14ac:dyDescent="0.25">
      <c r="A12336"/>
      <c r="B12336" s="152"/>
    </row>
    <row r="12337" spans="1:2" x14ac:dyDescent="0.25">
      <c r="A12337"/>
      <c r="B12337" s="152"/>
    </row>
    <row r="12338" spans="1:2" x14ac:dyDescent="0.25">
      <c r="A12338"/>
      <c r="B12338" s="152"/>
    </row>
    <row r="12339" spans="1:2" x14ac:dyDescent="0.25">
      <c r="A12339"/>
      <c r="B12339" s="152"/>
    </row>
    <row r="12340" spans="1:2" x14ac:dyDescent="0.25">
      <c r="A12340"/>
      <c r="B12340" s="152"/>
    </row>
    <row r="12341" spans="1:2" x14ac:dyDescent="0.25">
      <c r="A12341"/>
      <c r="B12341" s="152"/>
    </row>
    <row r="12342" spans="1:2" x14ac:dyDescent="0.25">
      <c r="A12342"/>
      <c r="B12342" s="152"/>
    </row>
    <row r="12343" spans="1:2" x14ac:dyDescent="0.25">
      <c r="A12343"/>
      <c r="B12343" s="152"/>
    </row>
    <row r="12344" spans="1:2" x14ac:dyDescent="0.25">
      <c r="A12344"/>
      <c r="B12344" s="152"/>
    </row>
    <row r="12345" spans="1:2" x14ac:dyDescent="0.25">
      <c r="A12345"/>
      <c r="B12345" s="152"/>
    </row>
    <row r="12346" spans="1:2" x14ac:dyDescent="0.25">
      <c r="A12346"/>
      <c r="B12346" s="152"/>
    </row>
    <row r="12347" spans="1:2" x14ac:dyDescent="0.25">
      <c r="A12347"/>
      <c r="B12347" s="152"/>
    </row>
    <row r="12348" spans="1:2" x14ac:dyDescent="0.25">
      <c r="A12348"/>
      <c r="B12348" s="152"/>
    </row>
    <row r="12349" spans="1:2" x14ac:dyDescent="0.25">
      <c r="A12349"/>
      <c r="B12349" s="152"/>
    </row>
    <row r="12350" spans="1:2" x14ac:dyDescent="0.25">
      <c r="A12350"/>
      <c r="B12350" s="152"/>
    </row>
    <row r="12351" spans="1:2" x14ac:dyDescent="0.25">
      <c r="A12351"/>
      <c r="B12351" s="152"/>
    </row>
    <row r="12352" spans="1:2" x14ac:dyDescent="0.25">
      <c r="A12352"/>
      <c r="B12352" s="152"/>
    </row>
    <row r="12353" spans="1:2" x14ac:dyDescent="0.25">
      <c r="A12353"/>
      <c r="B12353" s="152"/>
    </row>
    <row r="12354" spans="1:2" x14ac:dyDescent="0.25">
      <c r="A12354"/>
      <c r="B12354" s="152"/>
    </row>
    <row r="12355" spans="1:2" x14ac:dyDescent="0.25">
      <c r="A12355"/>
      <c r="B12355" s="152"/>
    </row>
    <row r="12356" spans="1:2" x14ac:dyDescent="0.25">
      <c r="A12356"/>
      <c r="B12356" s="152"/>
    </row>
    <row r="12357" spans="1:2" x14ac:dyDescent="0.25">
      <c r="A12357"/>
      <c r="B12357" s="152"/>
    </row>
    <row r="12358" spans="1:2" x14ac:dyDescent="0.25">
      <c r="A12358"/>
      <c r="B12358" s="152"/>
    </row>
    <row r="12359" spans="1:2" x14ac:dyDescent="0.25">
      <c r="A12359"/>
      <c r="B12359" s="152"/>
    </row>
    <row r="12360" spans="1:2" x14ac:dyDescent="0.25">
      <c r="A12360"/>
      <c r="B12360" s="152"/>
    </row>
    <row r="12361" spans="1:2" x14ac:dyDescent="0.25">
      <c r="A12361"/>
      <c r="B12361" s="152"/>
    </row>
    <row r="12362" spans="1:2" x14ac:dyDescent="0.25">
      <c r="A12362"/>
      <c r="B12362" s="152"/>
    </row>
    <row r="12363" spans="1:2" x14ac:dyDescent="0.25">
      <c r="A12363"/>
      <c r="B12363" s="152"/>
    </row>
    <row r="12364" spans="1:2" x14ac:dyDescent="0.25">
      <c r="A12364"/>
      <c r="B12364" s="152"/>
    </row>
    <row r="12365" spans="1:2" x14ac:dyDescent="0.25">
      <c r="A12365"/>
      <c r="B12365" s="152"/>
    </row>
    <row r="12366" spans="1:2" x14ac:dyDescent="0.25">
      <c r="A12366"/>
      <c r="B12366" s="152"/>
    </row>
    <row r="12367" spans="1:2" x14ac:dyDescent="0.25">
      <c r="A12367"/>
      <c r="B12367" s="152"/>
    </row>
    <row r="12368" spans="1:2" x14ac:dyDescent="0.25">
      <c r="A12368"/>
      <c r="B12368" s="152"/>
    </row>
    <row r="12369" spans="1:2" x14ac:dyDescent="0.25">
      <c r="A12369"/>
      <c r="B12369" s="152"/>
    </row>
    <row r="12370" spans="1:2" x14ac:dyDescent="0.25">
      <c r="A12370"/>
      <c r="B12370" s="152"/>
    </row>
    <row r="12371" spans="1:2" x14ac:dyDescent="0.25">
      <c r="A12371"/>
      <c r="B12371" s="152"/>
    </row>
    <row r="12372" spans="1:2" x14ac:dyDescent="0.25">
      <c r="A12372"/>
      <c r="B12372" s="152"/>
    </row>
    <row r="12373" spans="1:2" x14ac:dyDescent="0.25">
      <c r="A12373"/>
      <c r="B12373" s="152"/>
    </row>
    <row r="12374" spans="1:2" x14ac:dyDescent="0.25">
      <c r="A12374"/>
      <c r="B12374" s="152"/>
    </row>
    <row r="12375" spans="1:2" x14ac:dyDescent="0.25">
      <c r="A12375"/>
      <c r="B12375" s="152"/>
    </row>
    <row r="12376" spans="1:2" x14ac:dyDescent="0.25">
      <c r="A12376"/>
      <c r="B12376" s="152"/>
    </row>
    <row r="12377" spans="1:2" x14ac:dyDescent="0.25">
      <c r="A12377"/>
      <c r="B12377" s="152"/>
    </row>
    <row r="12378" spans="1:2" x14ac:dyDescent="0.25">
      <c r="A12378"/>
      <c r="B12378" s="152"/>
    </row>
    <row r="12379" spans="1:2" x14ac:dyDescent="0.25">
      <c r="A12379"/>
      <c r="B12379" s="152"/>
    </row>
    <row r="12380" spans="1:2" x14ac:dyDescent="0.25">
      <c r="A12380"/>
      <c r="B12380" s="152"/>
    </row>
    <row r="12381" spans="1:2" x14ac:dyDescent="0.25">
      <c r="A12381"/>
      <c r="B12381" s="152"/>
    </row>
    <row r="12382" spans="1:2" x14ac:dyDescent="0.25">
      <c r="A12382"/>
      <c r="B12382" s="152"/>
    </row>
    <row r="12383" spans="1:2" x14ac:dyDescent="0.25">
      <c r="A12383"/>
      <c r="B12383" s="152"/>
    </row>
    <row r="12384" spans="1:2" x14ac:dyDescent="0.25">
      <c r="A12384"/>
      <c r="B12384" s="152"/>
    </row>
    <row r="12385" spans="1:2" x14ac:dyDescent="0.25">
      <c r="A12385"/>
      <c r="B12385" s="152"/>
    </row>
    <row r="12386" spans="1:2" x14ac:dyDescent="0.25">
      <c r="A12386"/>
      <c r="B12386" s="152"/>
    </row>
    <row r="12387" spans="1:2" x14ac:dyDescent="0.25">
      <c r="A12387"/>
      <c r="B12387" s="152"/>
    </row>
    <row r="12388" spans="1:2" x14ac:dyDescent="0.25">
      <c r="A12388"/>
      <c r="B12388" s="152"/>
    </row>
    <row r="12389" spans="1:2" x14ac:dyDescent="0.25">
      <c r="A12389"/>
      <c r="B12389" s="152"/>
    </row>
    <row r="12390" spans="1:2" x14ac:dyDescent="0.25">
      <c r="A12390"/>
      <c r="B12390" s="152"/>
    </row>
    <row r="12391" spans="1:2" x14ac:dyDescent="0.25">
      <c r="A12391"/>
      <c r="B12391" s="152"/>
    </row>
    <row r="12392" spans="1:2" x14ac:dyDescent="0.25">
      <c r="A12392"/>
      <c r="B12392" s="152"/>
    </row>
    <row r="12393" spans="1:2" x14ac:dyDescent="0.25">
      <c r="A12393"/>
      <c r="B12393" s="152"/>
    </row>
    <row r="12394" spans="1:2" x14ac:dyDescent="0.25">
      <c r="A12394"/>
      <c r="B12394" s="152"/>
    </row>
    <row r="12395" spans="1:2" x14ac:dyDescent="0.25">
      <c r="A12395"/>
      <c r="B12395" s="152"/>
    </row>
    <row r="12396" spans="1:2" x14ac:dyDescent="0.25">
      <c r="A12396"/>
      <c r="B12396" s="152"/>
    </row>
    <row r="12397" spans="1:2" x14ac:dyDescent="0.25">
      <c r="A12397"/>
      <c r="B12397" s="152"/>
    </row>
    <row r="12398" spans="1:2" x14ac:dyDescent="0.25">
      <c r="A12398"/>
      <c r="B12398" s="152"/>
    </row>
    <row r="12399" spans="1:2" x14ac:dyDescent="0.25">
      <c r="A12399"/>
      <c r="B12399" s="152"/>
    </row>
    <row r="12400" spans="1:2" x14ac:dyDescent="0.25">
      <c r="A12400"/>
      <c r="B12400" s="152"/>
    </row>
    <row r="12401" spans="1:2" x14ac:dyDescent="0.25">
      <c r="A12401"/>
      <c r="B12401" s="152"/>
    </row>
    <row r="12402" spans="1:2" x14ac:dyDescent="0.25">
      <c r="A12402"/>
      <c r="B12402" s="152"/>
    </row>
    <row r="12403" spans="1:2" x14ac:dyDescent="0.25">
      <c r="A12403"/>
      <c r="B12403" s="152"/>
    </row>
    <row r="12404" spans="1:2" x14ac:dyDescent="0.25">
      <c r="A12404"/>
      <c r="B12404" s="152"/>
    </row>
    <row r="12405" spans="1:2" x14ac:dyDescent="0.25">
      <c r="A12405"/>
      <c r="B12405" s="152"/>
    </row>
    <row r="12406" spans="1:2" x14ac:dyDescent="0.25">
      <c r="A12406"/>
      <c r="B12406" s="152"/>
    </row>
    <row r="12407" spans="1:2" x14ac:dyDescent="0.25">
      <c r="A12407"/>
      <c r="B12407" s="152"/>
    </row>
    <row r="12408" spans="1:2" x14ac:dyDescent="0.25">
      <c r="A12408"/>
      <c r="B12408" s="152"/>
    </row>
    <row r="12409" spans="1:2" x14ac:dyDescent="0.25">
      <c r="A12409"/>
      <c r="B12409" s="152"/>
    </row>
    <row r="12410" spans="1:2" x14ac:dyDescent="0.25">
      <c r="A12410"/>
      <c r="B12410" s="152"/>
    </row>
    <row r="12411" spans="1:2" x14ac:dyDescent="0.25">
      <c r="A12411"/>
      <c r="B12411" s="152"/>
    </row>
    <row r="12412" spans="1:2" x14ac:dyDescent="0.25">
      <c r="A12412"/>
      <c r="B12412" s="152"/>
    </row>
    <row r="12413" spans="1:2" x14ac:dyDescent="0.25">
      <c r="A12413"/>
      <c r="B12413" s="152"/>
    </row>
    <row r="12414" spans="1:2" x14ac:dyDescent="0.25">
      <c r="A12414"/>
      <c r="B12414" s="152"/>
    </row>
    <row r="12415" spans="1:2" x14ac:dyDescent="0.25">
      <c r="A12415"/>
      <c r="B12415" s="152"/>
    </row>
    <row r="12416" spans="1:2" x14ac:dyDescent="0.25">
      <c r="A12416"/>
      <c r="B12416" s="152"/>
    </row>
    <row r="12417" spans="1:2" x14ac:dyDescent="0.25">
      <c r="A12417"/>
      <c r="B12417" s="152"/>
    </row>
    <row r="12418" spans="1:2" x14ac:dyDescent="0.25">
      <c r="A12418"/>
      <c r="B12418" s="152"/>
    </row>
    <row r="12419" spans="1:2" x14ac:dyDescent="0.25">
      <c r="A12419"/>
      <c r="B12419" s="152"/>
    </row>
    <row r="12420" spans="1:2" x14ac:dyDescent="0.25">
      <c r="A12420"/>
      <c r="B12420" s="152"/>
    </row>
    <row r="12421" spans="1:2" x14ac:dyDescent="0.25">
      <c r="A12421"/>
      <c r="B12421" s="152"/>
    </row>
    <row r="12422" spans="1:2" x14ac:dyDescent="0.25">
      <c r="A12422"/>
      <c r="B12422" s="152"/>
    </row>
    <row r="12423" spans="1:2" x14ac:dyDescent="0.25">
      <c r="A12423"/>
      <c r="B12423" s="152"/>
    </row>
    <row r="12424" spans="1:2" x14ac:dyDescent="0.25">
      <c r="A12424"/>
      <c r="B12424" s="152"/>
    </row>
    <row r="12425" spans="1:2" x14ac:dyDescent="0.25">
      <c r="A12425"/>
      <c r="B12425" s="152"/>
    </row>
    <row r="12426" spans="1:2" x14ac:dyDescent="0.25">
      <c r="A12426"/>
      <c r="B12426" s="152"/>
    </row>
    <row r="12427" spans="1:2" x14ac:dyDescent="0.25">
      <c r="A12427"/>
      <c r="B12427" s="152"/>
    </row>
    <row r="12428" spans="1:2" x14ac:dyDescent="0.25">
      <c r="A12428"/>
      <c r="B12428" s="152"/>
    </row>
    <row r="12429" spans="1:2" x14ac:dyDescent="0.25">
      <c r="A12429"/>
      <c r="B12429" s="152"/>
    </row>
    <row r="12430" spans="1:2" x14ac:dyDescent="0.25">
      <c r="A12430"/>
      <c r="B12430" s="152"/>
    </row>
    <row r="12431" spans="1:2" x14ac:dyDescent="0.25">
      <c r="A12431"/>
      <c r="B12431" s="152"/>
    </row>
    <row r="12432" spans="1:2" x14ac:dyDescent="0.25">
      <c r="A12432"/>
      <c r="B12432" s="152"/>
    </row>
    <row r="12433" spans="1:2" x14ac:dyDescent="0.25">
      <c r="A12433"/>
      <c r="B12433" s="152"/>
    </row>
    <row r="12434" spans="1:2" x14ac:dyDescent="0.25">
      <c r="A12434"/>
      <c r="B12434" s="152"/>
    </row>
    <row r="12435" spans="1:2" x14ac:dyDescent="0.25">
      <c r="A12435"/>
      <c r="B12435" s="152"/>
    </row>
    <row r="12436" spans="1:2" x14ac:dyDescent="0.25">
      <c r="A12436"/>
      <c r="B12436" s="152"/>
    </row>
    <row r="12437" spans="1:2" x14ac:dyDescent="0.25">
      <c r="A12437"/>
      <c r="B12437" s="152"/>
    </row>
    <row r="12438" spans="1:2" x14ac:dyDescent="0.25">
      <c r="A12438"/>
      <c r="B12438" s="152"/>
    </row>
    <row r="12439" spans="1:2" x14ac:dyDescent="0.25">
      <c r="A12439"/>
      <c r="B12439" s="152"/>
    </row>
    <row r="12440" spans="1:2" x14ac:dyDescent="0.25">
      <c r="A12440"/>
      <c r="B12440" s="152"/>
    </row>
    <row r="12441" spans="1:2" x14ac:dyDescent="0.25">
      <c r="A12441"/>
      <c r="B12441" s="152"/>
    </row>
    <row r="12442" spans="1:2" x14ac:dyDescent="0.25">
      <c r="A12442"/>
      <c r="B12442" s="152"/>
    </row>
    <row r="12443" spans="1:2" x14ac:dyDescent="0.25">
      <c r="A12443"/>
      <c r="B12443" s="152"/>
    </row>
    <row r="12444" spans="1:2" x14ac:dyDescent="0.25">
      <c r="A12444"/>
      <c r="B12444" s="152"/>
    </row>
    <row r="12445" spans="1:2" x14ac:dyDescent="0.25">
      <c r="A12445"/>
      <c r="B12445" s="152"/>
    </row>
    <row r="12446" spans="1:2" x14ac:dyDescent="0.25">
      <c r="A12446"/>
      <c r="B12446" s="152"/>
    </row>
    <row r="12447" spans="1:2" x14ac:dyDescent="0.25">
      <c r="A12447"/>
      <c r="B12447" s="152"/>
    </row>
    <row r="12448" spans="1:2" x14ac:dyDescent="0.25">
      <c r="A12448"/>
      <c r="B12448" s="152"/>
    </row>
    <row r="12449" spans="1:2" x14ac:dyDescent="0.25">
      <c r="A12449"/>
      <c r="B12449" s="152"/>
    </row>
    <row r="12450" spans="1:2" x14ac:dyDescent="0.25">
      <c r="A12450"/>
      <c r="B12450" s="152"/>
    </row>
    <row r="12451" spans="1:2" x14ac:dyDescent="0.25">
      <c r="A12451"/>
      <c r="B12451" s="152"/>
    </row>
    <row r="12452" spans="1:2" x14ac:dyDescent="0.25">
      <c r="A12452"/>
      <c r="B12452" s="152"/>
    </row>
    <row r="12453" spans="1:2" x14ac:dyDescent="0.25">
      <c r="A12453"/>
      <c r="B12453" s="152"/>
    </row>
    <row r="12454" spans="1:2" x14ac:dyDescent="0.25">
      <c r="A12454"/>
      <c r="B12454" s="152"/>
    </row>
    <row r="12455" spans="1:2" x14ac:dyDescent="0.25">
      <c r="A12455"/>
      <c r="B12455" s="152"/>
    </row>
    <row r="12456" spans="1:2" x14ac:dyDescent="0.25">
      <c r="A12456"/>
      <c r="B12456" s="152"/>
    </row>
    <row r="12457" spans="1:2" x14ac:dyDescent="0.25">
      <c r="A12457"/>
      <c r="B12457" s="152"/>
    </row>
    <row r="12458" spans="1:2" x14ac:dyDescent="0.25">
      <c r="A12458"/>
      <c r="B12458" s="152"/>
    </row>
    <row r="12459" spans="1:2" x14ac:dyDescent="0.25">
      <c r="A12459"/>
      <c r="B12459" s="152"/>
    </row>
    <row r="12460" spans="1:2" x14ac:dyDescent="0.25">
      <c r="A12460"/>
      <c r="B12460" s="152"/>
    </row>
    <row r="12461" spans="1:2" x14ac:dyDescent="0.25">
      <c r="A12461"/>
      <c r="B12461" s="152"/>
    </row>
    <row r="12462" spans="1:2" x14ac:dyDescent="0.25">
      <c r="A12462"/>
      <c r="B12462" s="152"/>
    </row>
    <row r="12463" spans="1:2" x14ac:dyDescent="0.25">
      <c r="A12463"/>
      <c r="B12463" s="152"/>
    </row>
    <row r="12464" spans="1:2" x14ac:dyDescent="0.25">
      <c r="A12464"/>
      <c r="B12464" s="152"/>
    </row>
    <row r="12465" spans="1:2" x14ac:dyDescent="0.25">
      <c r="A12465"/>
      <c r="B12465" s="152"/>
    </row>
    <row r="12466" spans="1:2" x14ac:dyDescent="0.25">
      <c r="A12466"/>
      <c r="B12466" s="152"/>
    </row>
    <row r="12467" spans="1:2" x14ac:dyDescent="0.25">
      <c r="A12467"/>
      <c r="B12467" s="152"/>
    </row>
    <row r="12468" spans="1:2" x14ac:dyDescent="0.25">
      <c r="A12468"/>
      <c r="B12468" s="152"/>
    </row>
    <row r="12469" spans="1:2" x14ac:dyDescent="0.25">
      <c r="A12469"/>
      <c r="B12469" s="152"/>
    </row>
    <row r="12470" spans="1:2" x14ac:dyDescent="0.25">
      <c r="A12470"/>
      <c r="B12470" s="152"/>
    </row>
    <row r="12471" spans="1:2" x14ac:dyDescent="0.25">
      <c r="A12471"/>
      <c r="B12471" s="152"/>
    </row>
    <row r="12472" spans="1:2" x14ac:dyDescent="0.25">
      <c r="A12472"/>
      <c r="B12472" s="152"/>
    </row>
    <row r="12473" spans="1:2" x14ac:dyDescent="0.25">
      <c r="A12473"/>
      <c r="B12473" s="152"/>
    </row>
    <row r="12474" spans="1:2" x14ac:dyDescent="0.25">
      <c r="A12474"/>
      <c r="B12474" s="152"/>
    </row>
    <row r="12475" spans="1:2" x14ac:dyDescent="0.25">
      <c r="A12475"/>
      <c r="B12475" s="152"/>
    </row>
    <row r="12476" spans="1:2" x14ac:dyDescent="0.25">
      <c r="A12476"/>
      <c r="B12476" s="152"/>
    </row>
    <row r="12477" spans="1:2" x14ac:dyDescent="0.25">
      <c r="A12477"/>
      <c r="B12477" s="152"/>
    </row>
    <row r="12478" spans="1:2" x14ac:dyDescent="0.25">
      <c r="A12478"/>
      <c r="B12478" s="152"/>
    </row>
    <row r="12479" spans="1:2" x14ac:dyDescent="0.25">
      <c r="A12479"/>
      <c r="B12479" s="152"/>
    </row>
    <row r="12480" spans="1:2" x14ac:dyDescent="0.25">
      <c r="A12480"/>
      <c r="B12480" s="152"/>
    </row>
    <row r="12481" spans="1:2" x14ac:dyDescent="0.25">
      <c r="A12481"/>
      <c r="B12481" s="152"/>
    </row>
    <row r="12482" spans="1:2" x14ac:dyDescent="0.25">
      <c r="A12482"/>
      <c r="B12482" s="152"/>
    </row>
    <row r="12483" spans="1:2" x14ac:dyDescent="0.25">
      <c r="A12483"/>
      <c r="B12483" s="152"/>
    </row>
    <row r="12484" spans="1:2" x14ac:dyDescent="0.25">
      <c r="A12484"/>
      <c r="B12484" s="152"/>
    </row>
    <row r="12485" spans="1:2" x14ac:dyDescent="0.25">
      <c r="A12485"/>
      <c r="B12485" s="152"/>
    </row>
    <row r="12486" spans="1:2" x14ac:dyDescent="0.25">
      <c r="A12486"/>
      <c r="B12486" s="152"/>
    </row>
    <row r="12487" spans="1:2" x14ac:dyDescent="0.25">
      <c r="A12487"/>
      <c r="B12487" s="152"/>
    </row>
    <row r="12488" spans="1:2" x14ac:dyDescent="0.25">
      <c r="A12488"/>
      <c r="B12488" s="152"/>
    </row>
    <row r="12489" spans="1:2" x14ac:dyDescent="0.25">
      <c r="A12489"/>
      <c r="B12489" s="152"/>
    </row>
    <row r="12490" spans="1:2" x14ac:dyDescent="0.25">
      <c r="A12490"/>
      <c r="B12490" s="152"/>
    </row>
    <row r="12491" spans="1:2" x14ac:dyDescent="0.25">
      <c r="A12491"/>
      <c r="B12491" s="152"/>
    </row>
    <row r="12492" spans="1:2" x14ac:dyDescent="0.25">
      <c r="A12492"/>
      <c r="B12492" s="152"/>
    </row>
    <row r="12493" spans="1:2" x14ac:dyDescent="0.25">
      <c r="A12493"/>
      <c r="B12493" s="152"/>
    </row>
    <row r="12494" spans="1:2" x14ac:dyDescent="0.25">
      <c r="A12494"/>
      <c r="B12494" s="152"/>
    </row>
    <row r="12495" spans="1:2" x14ac:dyDescent="0.25">
      <c r="A12495"/>
      <c r="B12495" s="152"/>
    </row>
    <row r="12496" spans="1:2" x14ac:dyDescent="0.25">
      <c r="A12496"/>
      <c r="B12496" s="152"/>
    </row>
    <row r="12497" spans="1:2" x14ac:dyDescent="0.25">
      <c r="A12497"/>
      <c r="B12497" s="152"/>
    </row>
    <row r="12498" spans="1:2" x14ac:dyDescent="0.25">
      <c r="A12498"/>
      <c r="B12498" s="152"/>
    </row>
    <row r="12499" spans="1:2" x14ac:dyDescent="0.25">
      <c r="A12499"/>
      <c r="B12499" s="152"/>
    </row>
    <row r="12500" spans="1:2" x14ac:dyDescent="0.25">
      <c r="A12500"/>
      <c r="B12500" s="152"/>
    </row>
    <row r="12501" spans="1:2" x14ac:dyDescent="0.25">
      <c r="A12501"/>
      <c r="B12501" s="152"/>
    </row>
    <row r="12502" spans="1:2" x14ac:dyDescent="0.25">
      <c r="A12502"/>
      <c r="B12502" s="152"/>
    </row>
    <row r="12503" spans="1:2" x14ac:dyDescent="0.25">
      <c r="A12503"/>
      <c r="B12503" s="152"/>
    </row>
    <row r="12504" spans="1:2" x14ac:dyDescent="0.25">
      <c r="A12504"/>
      <c r="B12504" s="152"/>
    </row>
    <row r="12505" spans="1:2" x14ac:dyDescent="0.25">
      <c r="A12505"/>
      <c r="B12505" s="152"/>
    </row>
    <row r="12506" spans="1:2" x14ac:dyDescent="0.25">
      <c r="A12506"/>
      <c r="B12506" s="152"/>
    </row>
    <row r="12507" spans="1:2" x14ac:dyDescent="0.25">
      <c r="A12507"/>
      <c r="B12507" s="152"/>
    </row>
    <row r="12508" spans="1:2" x14ac:dyDescent="0.25">
      <c r="A12508"/>
      <c r="B12508" s="152"/>
    </row>
    <row r="12509" spans="1:2" x14ac:dyDescent="0.25">
      <c r="A12509"/>
      <c r="B12509" s="152"/>
    </row>
    <row r="12510" spans="1:2" x14ac:dyDescent="0.25">
      <c r="A12510"/>
      <c r="B12510" s="152"/>
    </row>
    <row r="12511" spans="1:2" x14ac:dyDescent="0.25">
      <c r="A12511"/>
      <c r="B12511" s="152"/>
    </row>
    <row r="12512" spans="1:2" x14ac:dyDescent="0.25">
      <c r="A12512"/>
      <c r="B12512" s="152"/>
    </row>
    <row r="12513" spans="1:2" x14ac:dyDescent="0.25">
      <c r="A12513"/>
      <c r="B12513" s="152"/>
    </row>
    <row r="12514" spans="1:2" x14ac:dyDescent="0.25">
      <c r="A12514"/>
      <c r="B12514" s="152"/>
    </row>
    <row r="12515" spans="1:2" x14ac:dyDescent="0.25">
      <c r="A12515"/>
      <c r="B12515" s="152"/>
    </row>
    <row r="12516" spans="1:2" x14ac:dyDescent="0.25">
      <c r="A12516"/>
      <c r="B12516" s="152"/>
    </row>
    <row r="12517" spans="1:2" x14ac:dyDescent="0.25">
      <c r="A12517"/>
      <c r="B12517" s="152"/>
    </row>
    <row r="12518" spans="1:2" x14ac:dyDescent="0.25">
      <c r="A12518"/>
      <c r="B12518" s="152"/>
    </row>
    <row r="12519" spans="1:2" x14ac:dyDescent="0.25">
      <c r="A12519"/>
      <c r="B12519" s="152"/>
    </row>
    <row r="12520" spans="1:2" x14ac:dyDescent="0.25">
      <c r="A12520"/>
      <c r="B12520" s="152"/>
    </row>
    <row r="12521" spans="1:2" x14ac:dyDescent="0.25">
      <c r="A12521"/>
      <c r="B12521" s="152"/>
    </row>
    <row r="12522" spans="1:2" x14ac:dyDescent="0.25">
      <c r="A12522"/>
      <c r="B12522" s="152"/>
    </row>
    <row r="12523" spans="1:2" x14ac:dyDescent="0.25">
      <c r="A12523"/>
      <c r="B12523" s="152"/>
    </row>
    <row r="12524" spans="1:2" x14ac:dyDescent="0.25">
      <c r="A12524"/>
      <c r="B12524" s="152"/>
    </row>
    <row r="12525" spans="1:2" x14ac:dyDescent="0.25">
      <c r="A12525"/>
      <c r="B12525" s="152"/>
    </row>
    <row r="12526" spans="1:2" x14ac:dyDescent="0.25">
      <c r="A12526"/>
      <c r="B12526" s="152"/>
    </row>
    <row r="12527" spans="1:2" x14ac:dyDescent="0.25">
      <c r="A12527"/>
      <c r="B12527" s="152"/>
    </row>
    <row r="12528" spans="1:2" x14ac:dyDescent="0.25">
      <c r="A12528"/>
      <c r="B12528" s="152"/>
    </row>
    <row r="12529" spans="1:2" x14ac:dyDescent="0.25">
      <c r="A12529"/>
      <c r="B12529" s="152"/>
    </row>
    <row r="12530" spans="1:2" x14ac:dyDescent="0.25">
      <c r="A12530"/>
      <c r="B12530" s="152"/>
    </row>
    <row r="12531" spans="1:2" x14ac:dyDescent="0.25">
      <c r="A12531"/>
      <c r="B12531" s="152"/>
    </row>
    <row r="12532" spans="1:2" x14ac:dyDescent="0.25">
      <c r="A12532"/>
      <c r="B12532" s="152"/>
    </row>
    <row r="12533" spans="1:2" x14ac:dyDescent="0.25">
      <c r="A12533"/>
      <c r="B12533" s="152"/>
    </row>
    <row r="12534" spans="1:2" x14ac:dyDescent="0.25">
      <c r="A12534"/>
      <c r="B12534" s="152"/>
    </row>
    <row r="12535" spans="1:2" x14ac:dyDescent="0.25">
      <c r="A12535"/>
      <c r="B12535" s="152"/>
    </row>
    <row r="12536" spans="1:2" x14ac:dyDescent="0.25">
      <c r="A12536"/>
      <c r="B12536" s="152"/>
    </row>
    <row r="12537" spans="1:2" x14ac:dyDescent="0.25">
      <c r="A12537"/>
      <c r="B12537" s="152"/>
    </row>
    <row r="12538" spans="1:2" x14ac:dyDescent="0.25">
      <c r="A12538"/>
      <c r="B12538" s="152"/>
    </row>
    <row r="12539" spans="1:2" x14ac:dyDescent="0.25">
      <c r="A12539"/>
      <c r="B12539" s="152"/>
    </row>
    <row r="12540" spans="1:2" x14ac:dyDescent="0.25">
      <c r="A12540"/>
      <c r="B12540" s="152"/>
    </row>
    <row r="12541" spans="1:2" x14ac:dyDescent="0.25">
      <c r="A12541"/>
      <c r="B12541" s="152"/>
    </row>
    <row r="12542" spans="1:2" x14ac:dyDescent="0.25">
      <c r="A12542"/>
      <c r="B12542" s="152"/>
    </row>
    <row r="12543" spans="1:2" x14ac:dyDescent="0.25">
      <c r="A12543"/>
      <c r="B12543" s="152"/>
    </row>
    <row r="12544" spans="1:2" x14ac:dyDescent="0.25">
      <c r="A12544"/>
      <c r="B12544" s="152"/>
    </row>
    <row r="12545" spans="1:2" x14ac:dyDescent="0.25">
      <c r="A12545"/>
      <c r="B12545" s="152"/>
    </row>
    <row r="12546" spans="1:2" x14ac:dyDescent="0.25">
      <c r="A12546"/>
      <c r="B12546" s="152"/>
    </row>
    <row r="12547" spans="1:2" x14ac:dyDescent="0.25">
      <c r="A12547"/>
      <c r="B12547" s="152"/>
    </row>
    <row r="12548" spans="1:2" x14ac:dyDescent="0.25">
      <c r="A12548"/>
      <c r="B12548" s="152"/>
    </row>
    <row r="12549" spans="1:2" x14ac:dyDescent="0.25">
      <c r="A12549"/>
      <c r="B12549" s="152"/>
    </row>
    <row r="12550" spans="1:2" x14ac:dyDescent="0.25">
      <c r="A12550"/>
      <c r="B12550" s="152"/>
    </row>
    <row r="12551" spans="1:2" x14ac:dyDescent="0.25">
      <c r="A12551"/>
      <c r="B12551" s="152"/>
    </row>
    <row r="12552" spans="1:2" x14ac:dyDescent="0.25">
      <c r="A12552"/>
      <c r="B12552" s="152"/>
    </row>
    <row r="12553" spans="1:2" x14ac:dyDescent="0.25">
      <c r="A12553"/>
      <c r="B12553" s="152"/>
    </row>
    <row r="12554" spans="1:2" x14ac:dyDescent="0.25">
      <c r="A12554"/>
      <c r="B12554" s="152"/>
    </row>
    <row r="12555" spans="1:2" x14ac:dyDescent="0.25">
      <c r="A12555"/>
      <c r="B12555" s="152"/>
    </row>
    <row r="12556" spans="1:2" x14ac:dyDescent="0.25">
      <c r="A12556"/>
      <c r="B12556" s="152"/>
    </row>
    <row r="12557" spans="1:2" x14ac:dyDescent="0.25">
      <c r="A12557"/>
      <c r="B12557" s="152"/>
    </row>
    <row r="12558" spans="1:2" x14ac:dyDescent="0.25">
      <c r="A12558"/>
      <c r="B12558" s="152"/>
    </row>
    <row r="12559" spans="1:2" x14ac:dyDescent="0.25">
      <c r="A12559"/>
      <c r="B12559" s="152"/>
    </row>
    <row r="12560" spans="1:2" x14ac:dyDescent="0.25">
      <c r="A12560"/>
      <c r="B12560" s="152"/>
    </row>
    <row r="12561" spans="1:2" x14ac:dyDescent="0.25">
      <c r="A12561"/>
      <c r="B12561" s="152"/>
    </row>
    <row r="12562" spans="1:2" x14ac:dyDescent="0.25">
      <c r="A12562"/>
      <c r="B12562" s="152"/>
    </row>
    <row r="12563" spans="1:2" x14ac:dyDescent="0.25">
      <c r="A12563"/>
      <c r="B12563" s="152"/>
    </row>
    <row r="12564" spans="1:2" x14ac:dyDescent="0.25">
      <c r="A12564"/>
      <c r="B12564" s="152"/>
    </row>
    <row r="12565" spans="1:2" x14ac:dyDescent="0.25">
      <c r="A12565"/>
      <c r="B12565" s="152"/>
    </row>
    <row r="12566" spans="1:2" x14ac:dyDescent="0.25">
      <c r="A12566"/>
      <c r="B12566" s="152"/>
    </row>
    <row r="12567" spans="1:2" x14ac:dyDescent="0.25">
      <c r="A12567"/>
      <c r="B12567" s="152"/>
    </row>
    <row r="12568" spans="1:2" x14ac:dyDescent="0.25">
      <c r="A12568"/>
      <c r="B12568" s="152"/>
    </row>
    <row r="12569" spans="1:2" x14ac:dyDescent="0.25">
      <c r="A12569"/>
      <c r="B12569" s="152"/>
    </row>
    <row r="12570" spans="1:2" x14ac:dyDescent="0.25">
      <c r="A12570"/>
      <c r="B12570" s="152"/>
    </row>
    <row r="12571" spans="1:2" x14ac:dyDescent="0.25">
      <c r="A12571"/>
      <c r="B12571" s="152"/>
    </row>
    <row r="12572" spans="1:2" x14ac:dyDescent="0.25">
      <c r="A12572"/>
      <c r="B12572" s="152"/>
    </row>
    <row r="12573" spans="1:2" x14ac:dyDescent="0.25">
      <c r="A12573"/>
      <c r="B12573" s="152"/>
    </row>
    <row r="12574" spans="1:2" x14ac:dyDescent="0.25">
      <c r="A12574"/>
      <c r="B12574" s="152"/>
    </row>
    <row r="12575" spans="1:2" x14ac:dyDescent="0.25">
      <c r="A12575"/>
      <c r="B12575" s="152"/>
    </row>
    <row r="12576" spans="1:2" x14ac:dyDescent="0.25">
      <c r="A12576"/>
      <c r="B12576" s="152"/>
    </row>
    <row r="12577" spans="1:2" x14ac:dyDescent="0.25">
      <c r="A12577"/>
      <c r="B12577" s="152"/>
    </row>
    <row r="12578" spans="1:2" x14ac:dyDescent="0.25">
      <c r="A12578"/>
      <c r="B12578" s="152"/>
    </row>
    <row r="12579" spans="1:2" x14ac:dyDescent="0.25">
      <c r="A12579"/>
      <c r="B12579" s="152"/>
    </row>
    <row r="12580" spans="1:2" x14ac:dyDescent="0.25">
      <c r="A12580"/>
      <c r="B12580" s="152"/>
    </row>
    <row r="12581" spans="1:2" x14ac:dyDescent="0.25">
      <c r="A12581"/>
      <c r="B12581" s="152"/>
    </row>
    <row r="12582" spans="1:2" x14ac:dyDescent="0.25">
      <c r="A12582"/>
      <c r="B12582" s="152"/>
    </row>
    <row r="12583" spans="1:2" x14ac:dyDescent="0.25">
      <c r="A12583"/>
      <c r="B12583" s="152"/>
    </row>
    <row r="12584" spans="1:2" x14ac:dyDescent="0.25">
      <c r="A12584"/>
      <c r="B12584" s="152"/>
    </row>
    <row r="12585" spans="1:2" x14ac:dyDescent="0.25">
      <c r="A12585"/>
      <c r="B12585" s="152"/>
    </row>
    <row r="12586" spans="1:2" x14ac:dyDescent="0.25">
      <c r="A12586"/>
      <c r="B12586" s="152"/>
    </row>
    <row r="12587" spans="1:2" x14ac:dyDescent="0.25">
      <c r="A12587"/>
      <c r="B12587" s="152"/>
    </row>
    <row r="12588" spans="1:2" x14ac:dyDescent="0.25">
      <c r="A12588"/>
      <c r="B12588" s="152"/>
    </row>
    <row r="12589" spans="1:2" x14ac:dyDescent="0.25">
      <c r="A12589"/>
      <c r="B12589" s="152"/>
    </row>
    <row r="12590" spans="1:2" x14ac:dyDescent="0.25">
      <c r="A12590"/>
      <c r="B12590" s="152"/>
    </row>
    <row r="12591" spans="1:2" x14ac:dyDescent="0.25">
      <c r="A12591"/>
      <c r="B12591" s="152"/>
    </row>
    <row r="12592" spans="1:2" x14ac:dyDescent="0.25">
      <c r="A12592"/>
      <c r="B12592" s="152"/>
    </row>
    <row r="12593" spans="1:2" x14ac:dyDescent="0.25">
      <c r="A12593"/>
      <c r="B12593" s="152"/>
    </row>
    <row r="12594" spans="1:2" x14ac:dyDescent="0.25">
      <c r="A12594"/>
      <c r="B12594" s="152"/>
    </row>
    <row r="12595" spans="1:2" x14ac:dyDescent="0.25">
      <c r="A12595"/>
      <c r="B12595" s="152"/>
    </row>
    <row r="12596" spans="1:2" x14ac:dyDescent="0.25">
      <c r="A12596"/>
      <c r="B12596" s="152"/>
    </row>
    <row r="12597" spans="1:2" x14ac:dyDescent="0.25">
      <c r="A12597"/>
      <c r="B12597" s="152"/>
    </row>
    <row r="12598" spans="1:2" x14ac:dyDescent="0.25">
      <c r="A12598"/>
      <c r="B12598" s="152"/>
    </row>
    <row r="12599" spans="1:2" x14ac:dyDescent="0.25">
      <c r="A12599"/>
      <c r="B12599" s="152"/>
    </row>
    <row r="12600" spans="1:2" x14ac:dyDescent="0.25">
      <c r="A12600"/>
      <c r="B12600" s="152"/>
    </row>
    <row r="12601" spans="1:2" x14ac:dyDescent="0.25">
      <c r="A12601"/>
      <c r="B12601" s="152"/>
    </row>
    <row r="12602" spans="1:2" x14ac:dyDescent="0.25">
      <c r="A12602"/>
      <c r="B12602" s="152"/>
    </row>
    <row r="12603" spans="1:2" x14ac:dyDescent="0.25">
      <c r="A12603"/>
      <c r="B12603" s="152"/>
    </row>
    <row r="12604" spans="1:2" x14ac:dyDescent="0.25">
      <c r="A12604"/>
      <c r="B12604" s="152"/>
    </row>
    <row r="12605" spans="1:2" x14ac:dyDescent="0.25">
      <c r="A12605"/>
      <c r="B12605" s="152"/>
    </row>
    <row r="12606" spans="1:2" x14ac:dyDescent="0.25">
      <c r="A12606"/>
      <c r="B12606" s="152"/>
    </row>
    <row r="12607" spans="1:2" x14ac:dyDescent="0.25">
      <c r="A12607"/>
      <c r="B12607" s="152"/>
    </row>
    <row r="12608" spans="1:2" x14ac:dyDescent="0.25">
      <c r="A12608"/>
      <c r="B12608" s="152"/>
    </row>
    <row r="12609" spans="1:2" x14ac:dyDescent="0.25">
      <c r="A12609"/>
      <c r="B12609" s="152"/>
    </row>
    <row r="12610" spans="1:2" x14ac:dyDescent="0.25">
      <c r="A12610"/>
      <c r="B12610" s="152"/>
    </row>
    <row r="12611" spans="1:2" x14ac:dyDescent="0.25">
      <c r="A12611"/>
      <c r="B12611" s="152"/>
    </row>
    <row r="12612" spans="1:2" x14ac:dyDescent="0.25">
      <c r="A12612"/>
      <c r="B12612" s="152"/>
    </row>
    <row r="12613" spans="1:2" x14ac:dyDescent="0.25">
      <c r="A12613"/>
      <c r="B12613" s="152"/>
    </row>
    <row r="12614" spans="1:2" x14ac:dyDescent="0.25">
      <c r="A12614"/>
      <c r="B12614" s="152"/>
    </row>
    <row r="12615" spans="1:2" x14ac:dyDescent="0.25">
      <c r="A12615"/>
      <c r="B12615" s="152"/>
    </row>
    <row r="12616" spans="1:2" x14ac:dyDescent="0.25">
      <c r="A12616"/>
      <c r="B12616" s="152"/>
    </row>
    <row r="12617" spans="1:2" x14ac:dyDescent="0.25">
      <c r="A12617"/>
      <c r="B12617" s="152"/>
    </row>
    <row r="12618" spans="1:2" x14ac:dyDescent="0.25">
      <c r="A12618"/>
      <c r="B12618" s="152"/>
    </row>
    <row r="12619" spans="1:2" x14ac:dyDescent="0.25">
      <c r="A12619"/>
      <c r="B12619" s="152"/>
    </row>
    <row r="12620" spans="1:2" x14ac:dyDescent="0.25">
      <c r="A12620"/>
      <c r="B12620" s="152"/>
    </row>
    <row r="12621" spans="1:2" x14ac:dyDescent="0.25">
      <c r="A12621"/>
      <c r="B12621" s="152"/>
    </row>
    <row r="12622" spans="1:2" x14ac:dyDescent="0.25">
      <c r="A12622"/>
      <c r="B12622" s="152"/>
    </row>
    <row r="12623" spans="1:2" x14ac:dyDescent="0.25">
      <c r="A12623"/>
      <c r="B12623" s="152"/>
    </row>
    <row r="12624" spans="1:2" x14ac:dyDescent="0.25">
      <c r="A12624"/>
      <c r="B12624" s="152"/>
    </row>
    <row r="12625" spans="1:2" x14ac:dyDescent="0.25">
      <c r="A12625"/>
      <c r="B12625" s="152"/>
    </row>
    <row r="12626" spans="1:2" x14ac:dyDescent="0.25">
      <c r="A12626"/>
      <c r="B12626" s="152"/>
    </row>
    <row r="12627" spans="1:2" x14ac:dyDescent="0.25">
      <c r="A12627"/>
      <c r="B12627" s="152"/>
    </row>
    <row r="12628" spans="1:2" x14ac:dyDescent="0.25">
      <c r="A12628"/>
      <c r="B12628" s="152"/>
    </row>
    <row r="12629" spans="1:2" x14ac:dyDescent="0.25">
      <c r="A12629"/>
      <c r="B12629" s="152"/>
    </row>
    <row r="12630" spans="1:2" x14ac:dyDescent="0.25">
      <c r="A12630"/>
      <c r="B12630" s="152"/>
    </row>
    <row r="12631" spans="1:2" x14ac:dyDescent="0.25">
      <c r="A12631"/>
      <c r="B12631" s="152"/>
    </row>
    <row r="12632" spans="1:2" x14ac:dyDescent="0.25">
      <c r="A12632"/>
      <c r="B12632" s="152"/>
    </row>
    <row r="12633" spans="1:2" x14ac:dyDescent="0.25">
      <c r="A12633"/>
      <c r="B12633" s="152"/>
    </row>
    <row r="12634" spans="1:2" x14ac:dyDescent="0.25">
      <c r="A12634"/>
      <c r="B12634" s="152"/>
    </row>
    <row r="12635" spans="1:2" x14ac:dyDescent="0.25">
      <c r="A12635"/>
      <c r="B12635" s="152"/>
    </row>
    <row r="12636" spans="1:2" x14ac:dyDescent="0.25">
      <c r="A12636"/>
      <c r="B12636" s="152"/>
    </row>
    <row r="12637" spans="1:2" x14ac:dyDescent="0.25">
      <c r="A12637"/>
      <c r="B12637" s="152"/>
    </row>
    <row r="12638" spans="1:2" x14ac:dyDescent="0.25">
      <c r="A12638"/>
      <c r="B12638" s="152"/>
    </row>
    <row r="12639" spans="1:2" x14ac:dyDescent="0.25">
      <c r="A12639"/>
      <c r="B12639" s="152"/>
    </row>
    <row r="12640" spans="1:2" x14ac:dyDescent="0.25">
      <c r="A12640"/>
      <c r="B12640" s="152"/>
    </row>
    <row r="12641" spans="1:2" x14ac:dyDescent="0.25">
      <c r="A12641"/>
      <c r="B12641" s="152"/>
    </row>
    <row r="12642" spans="1:2" x14ac:dyDescent="0.25">
      <c r="A12642"/>
      <c r="B12642" s="152"/>
    </row>
    <row r="12643" spans="1:2" x14ac:dyDescent="0.25">
      <c r="A12643"/>
      <c r="B12643" s="152"/>
    </row>
    <row r="12644" spans="1:2" x14ac:dyDescent="0.25">
      <c r="A12644"/>
      <c r="B12644" s="152"/>
    </row>
    <row r="12645" spans="1:2" x14ac:dyDescent="0.25">
      <c r="A12645"/>
      <c r="B12645" s="152"/>
    </row>
    <row r="12646" spans="1:2" x14ac:dyDescent="0.25">
      <c r="A12646"/>
      <c r="B12646" s="152"/>
    </row>
    <row r="12647" spans="1:2" x14ac:dyDescent="0.25">
      <c r="A12647"/>
      <c r="B12647" s="152"/>
    </row>
    <row r="12648" spans="1:2" x14ac:dyDescent="0.25">
      <c r="A12648"/>
      <c r="B12648" s="152"/>
    </row>
    <row r="12649" spans="1:2" x14ac:dyDescent="0.25">
      <c r="A12649"/>
      <c r="B12649" s="152"/>
    </row>
    <row r="12650" spans="1:2" x14ac:dyDescent="0.25">
      <c r="A12650"/>
      <c r="B12650" s="152"/>
    </row>
    <row r="12651" spans="1:2" x14ac:dyDescent="0.25">
      <c r="A12651"/>
      <c r="B12651" s="152"/>
    </row>
    <row r="12652" spans="1:2" x14ac:dyDescent="0.25">
      <c r="A12652"/>
      <c r="B12652" s="152"/>
    </row>
    <row r="12653" spans="1:2" x14ac:dyDescent="0.25">
      <c r="A12653"/>
      <c r="B12653" s="152"/>
    </row>
    <row r="12654" spans="1:2" x14ac:dyDescent="0.25">
      <c r="A12654"/>
      <c r="B12654" s="152"/>
    </row>
    <row r="12655" spans="1:2" x14ac:dyDescent="0.25">
      <c r="A12655"/>
      <c r="B12655" s="152"/>
    </row>
    <row r="12656" spans="1:2" x14ac:dyDescent="0.25">
      <c r="A12656"/>
      <c r="B12656" s="152"/>
    </row>
    <row r="12657" spans="1:2" x14ac:dyDescent="0.25">
      <c r="A12657"/>
      <c r="B12657" s="152"/>
    </row>
    <row r="12658" spans="1:2" x14ac:dyDescent="0.25">
      <c r="A12658"/>
      <c r="B12658" s="152"/>
    </row>
    <row r="12659" spans="1:2" x14ac:dyDescent="0.25">
      <c r="A12659"/>
      <c r="B12659" s="152"/>
    </row>
    <row r="12660" spans="1:2" x14ac:dyDescent="0.25">
      <c r="A12660"/>
      <c r="B12660" s="152"/>
    </row>
    <row r="12661" spans="1:2" x14ac:dyDescent="0.25">
      <c r="A12661"/>
      <c r="B12661" s="152"/>
    </row>
    <row r="12662" spans="1:2" x14ac:dyDescent="0.25">
      <c r="A12662"/>
      <c r="B12662" s="152"/>
    </row>
    <row r="12663" spans="1:2" x14ac:dyDescent="0.25">
      <c r="A12663"/>
      <c r="B12663" s="152"/>
    </row>
    <row r="12664" spans="1:2" x14ac:dyDescent="0.25">
      <c r="A12664"/>
      <c r="B12664" s="152"/>
    </row>
    <row r="12665" spans="1:2" x14ac:dyDescent="0.25">
      <c r="A12665"/>
      <c r="B12665" s="152"/>
    </row>
    <row r="12666" spans="1:2" x14ac:dyDescent="0.25">
      <c r="A12666"/>
      <c r="B12666" s="152"/>
    </row>
    <row r="12667" spans="1:2" x14ac:dyDescent="0.25">
      <c r="A12667"/>
      <c r="B12667" s="152"/>
    </row>
    <row r="12668" spans="1:2" x14ac:dyDescent="0.25">
      <c r="A12668"/>
      <c r="B12668" s="152"/>
    </row>
    <row r="12669" spans="1:2" x14ac:dyDescent="0.25">
      <c r="A12669"/>
      <c r="B12669" s="152"/>
    </row>
    <row r="12670" spans="1:2" x14ac:dyDescent="0.25">
      <c r="A12670"/>
      <c r="B12670" s="152"/>
    </row>
    <row r="12671" spans="1:2" x14ac:dyDescent="0.25">
      <c r="A12671"/>
      <c r="B12671" s="152"/>
    </row>
    <row r="12672" spans="1:2" x14ac:dyDescent="0.25">
      <c r="A12672"/>
      <c r="B12672" s="152"/>
    </row>
    <row r="12673" spans="1:2" x14ac:dyDescent="0.25">
      <c r="A12673"/>
      <c r="B12673" s="152"/>
    </row>
    <row r="12674" spans="1:2" x14ac:dyDescent="0.25">
      <c r="A12674"/>
      <c r="B12674" s="152"/>
    </row>
    <row r="12675" spans="1:2" x14ac:dyDescent="0.25">
      <c r="A12675"/>
      <c r="B12675" s="152"/>
    </row>
    <row r="12676" spans="1:2" x14ac:dyDescent="0.25">
      <c r="A12676"/>
      <c r="B12676" s="152"/>
    </row>
    <row r="12677" spans="1:2" x14ac:dyDescent="0.25">
      <c r="A12677"/>
      <c r="B12677" s="152"/>
    </row>
    <row r="12678" spans="1:2" x14ac:dyDescent="0.25">
      <c r="A12678"/>
      <c r="B12678" s="152"/>
    </row>
    <row r="12679" spans="1:2" x14ac:dyDescent="0.25">
      <c r="A12679"/>
      <c r="B12679" s="152"/>
    </row>
    <row r="12680" spans="1:2" x14ac:dyDescent="0.25">
      <c r="A12680"/>
      <c r="B12680" s="152"/>
    </row>
    <row r="12681" spans="1:2" x14ac:dyDescent="0.25">
      <c r="A12681"/>
      <c r="B12681" s="152"/>
    </row>
    <row r="12682" spans="1:2" x14ac:dyDescent="0.25">
      <c r="A12682"/>
      <c r="B12682" s="152"/>
    </row>
    <row r="12683" spans="1:2" x14ac:dyDescent="0.25">
      <c r="A12683"/>
      <c r="B12683" s="152"/>
    </row>
    <row r="12684" spans="1:2" x14ac:dyDescent="0.25">
      <c r="A12684"/>
      <c r="B12684" s="152"/>
    </row>
    <row r="12685" spans="1:2" x14ac:dyDescent="0.25">
      <c r="A12685"/>
      <c r="B12685" s="152"/>
    </row>
    <row r="12686" spans="1:2" x14ac:dyDescent="0.25">
      <c r="A12686"/>
      <c r="B12686" s="152"/>
    </row>
    <row r="12687" spans="1:2" x14ac:dyDescent="0.25">
      <c r="A12687"/>
      <c r="B12687" s="152"/>
    </row>
    <row r="12688" spans="1:2" x14ac:dyDescent="0.25">
      <c r="A12688"/>
      <c r="B12688" s="152"/>
    </row>
    <row r="12689" spans="1:2" x14ac:dyDescent="0.25">
      <c r="A12689"/>
      <c r="B12689" s="152"/>
    </row>
    <row r="12690" spans="1:2" x14ac:dyDescent="0.25">
      <c r="A12690"/>
      <c r="B12690" s="152"/>
    </row>
    <row r="12691" spans="1:2" x14ac:dyDescent="0.25">
      <c r="A12691"/>
      <c r="B12691" s="152"/>
    </row>
    <row r="12692" spans="1:2" x14ac:dyDescent="0.25">
      <c r="A12692"/>
      <c r="B12692" s="152"/>
    </row>
    <row r="12693" spans="1:2" x14ac:dyDescent="0.25">
      <c r="A12693"/>
      <c r="B12693" s="152"/>
    </row>
    <row r="12694" spans="1:2" x14ac:dyDescent="0.25">
      <c r="A12694"/>
      <c r="B12694" s="152"/>
    </row>
    <row r="12695" spans="1:2" x14ac:dyDescent="0.25">
      <c r="A12695"/>
      <c r="B12695" s="152"/>
    </row>
    <row r="12696" spans="1:2" x14ac:dyDescent="0.25">
      <c r="A12696"/>
      <c r="B12696" s="152"/>
    </row>
    <row r="12697" spans="1:2" x14ac:dyDescent="0.25">
      <c r="A12697"/>
      <c r="B12697" s="152"/>
    </row>
    <row r="12698" spans="1:2" x14ac:dyDescent="0.25">
      <c r="A12698"/>
      <c r="B12698" s="152"/>
    </row>
    <row r="12699" spans="1:2" x14ac:dyDescent="0.25">
      <c r="A12699"/>
      <c r="B12699" s="152"/>
    </row>
    <row r="12700" spans="1:2" x14ac:dyDescent="0.25">
      <c r="A12700"/>
      <c r="B12700" s="152"/>
    </row>
    <row r="12701" spans="1:2" x14ac:dyDescent="0.25">
      <c r="A12701"/>
      <c r="B12701" s="152"/>
    </row>
    <row r="12702" spans="1:2" x14ac:dyDescent="0.25">
      <c r="A12702"/>
      <c r="B12702" s="152"/>
    </row>
    <row r="12703" spans="1:2" x14ac:dyDescent="0.25">
      <c r="A12703"/>
      <c r="B12703" s="152"/>
    </row>
    <row r="12704" spans="1:2" x14ac:dyDescent="0.25">
      <c r="A12704"/>
      <c r="B12704" s="152"/>
    </row>
    <row r="12705" spans="1:2" x14ac:dyDescent="0.25">
      <c r="A12705"/>
      <c r="B12705" s="152"/>
    </row>
    <row r="12706" spans="1:2" x14ac:dyDescent="0.25">
      <c r="A12706"/>
      <c r="B12706" s="152"/>
    </row>
    <row r="12707" spans="1:2" x14ac:dyDescent="0.25">
      <c r="A12707"/>
      <c r="B12707" s="152"/>
    </row>
    <row r="12708" spans="1:2" x14ac:dyDescent="0.25">
      <c r="A12708"/>
      <c r="B12708" s="152"/>
    </row>
    <row r="12709" spans="1:2" x14ac:dyDescent="0.25">
      <c r="A12709"/>
      <c r="B12709" s="152"/>
    </row>
    <row r="12710" spans="1:2" x14ac:dyDescent="0.25">
      <c r="A12710"/>
      <c r="B12710" s="152"/>
    </row>
    <row r="12711" spans="1:2" x14ac:dyDescent="0.25">
      <c r="A12711"/>
      <c r="B12711" s="152"/>
    </row>
    <row r="12712" spans="1:2" x14ac:dyDescent="0.25">
      <c r="A12712"/>
      <c r="B12712" s="152"/>
    </row>
    <row r="12713" spans="1:2" x14ac:dyDescent="0.25">
      <c r="A12713"/>
      <c r="B12713" s="152"/>
    </row>
    <row r="12714" spans="1:2" x14ac:dyDescent="0.25">
      <c r="A12714"/>
      <c r="B12714" s="152"/>
    </row>
    <row r="12715" spans="1:2" x14ac:dyDescent="0.25">
      <c r="A12715"/>
      <c r="B12715" s="152"/>
    </row>
    <row r="12716" spans="1:2" x14ac:dyDescent="0.25">
      <c r="A12716"/>
      <c r="B12716" s="152"/>
    </row>
    <row r="12717" spans="1:2" x14ac:dyDescent="0.25">
      <c r="A12717"/>
      <c r="B12717" s="152"/>
    </row>
    <row r="12718" spans="1:2" x14ac:dyDescent="0.25">
      <c r="A12718"/>
      <c r="B12718" s="152"/>
    </row>
    <row r="12719" spans="1:2" x14ac:dyDescent="0.25">
      <c r="A12719"/>
      <c r="B12719" s="152"/>
    </row>
    <row r="12720" spans="1:2" x14ac:dyDescent="0.25">
      <c r="A12720"/>
      <c r="B12720" s="152"/>
    </row>
    <row r="12721" spans="1:2" x14ac:dyDescent="0.25">
      <c r="A12721"/>
      <c r="B12721" s="152"/>
    </row>
    <row r="12722" spans="1:2" x14ac:dyDescent="0.25">
      <c r="A12722"/>
      <c r="B12722" s="152"/>
    </row>
    <row r="12723" spans="1:2" x14ac:dyDescent="0.25">
      <c r="A12723"/>
      <c r="B12723" s="152"/>
    </row>
    <row r="12724" spans="1:2" x14ac:dyDescent="0.25">
      <c r="A12724"/>
      <c r="B12724" s="152"/>
    </row>
    <row r="12725" spans="1:2" x14ac:dyDescent="0.25">
      <c r="A12725"/>
      <c r="B12725" s="152"/>
    </row>
    <row r="12726" spans="1:2" x14ac:dyDescent="0.25">
      <c r="A12726"/>
      <c r="B12726" s="152"/>
    </row>
    <row r="12727" spans="1:2" x14ac:dyDescent="0.25">
      <c r="A12727"/>
      <c r="B12727" s="152"/>
    </row>
    <row r="12728" spans="1:2" x14ac:dyDescent="0.25">
      <c r="A12728"/>
      <c r="B12728" s="152"/>
    </row>
    <row r="12729" spans="1:2" x14ac:dyDescent="0.25">
      <c r="A12729"/>
      <c r="B12729" s="152"/>
    </row>
    <row r="12730" spans="1:2" x14ac:dyDescent="0.25">
      <c r="A12730"/>
      <c r="B12730" s="152"/>
    </row>
    <row r="12731" spans="1:2" x14ac:dyDescent="0.25">
      <c r="A12731"/>
      <c r="B12731" s="152"/>
    </row>
    <row r="12732" spans="1:2" x14ac:dyDescent="0.25">
      <c r="A12732"/>
      <c r="B12732" s="152"/>
    </row>
    <row r="12733" spans="1:2" x14ac:dyDescent="0.25">
      <c r="A12733"/>
      <c r="B12733" s="152"/>
    </row>
    <row r="12734" spans="1:2" x14ac:dyDescent="0.25">
      <c r="A12734"/>
      <c r="B12734" s="152"/>
    </row>
    <row r="12735" spans="1:2" x14ac:dyDescent="0.25">
      <c r="A12735"/>
      <c r="B12735" s="152"/>
    </row>
    <row r="12736" spans="1:2" x14ac:dyDescent="0.25">
      <c r="A12736"/>
      <c r="B12736" s="152"/>
    </row>
    <row r="12737" spans="1:2" x14ac:dyDescent="0.25">
      <c r="A12737"/>
      <c r="B12737" s="152"/>
    </row>
    <row r="12738" spans="1:2" x14ac:dyDescent="0.25">
      <c r="A12738"/>
      <c r="B12738" s="152"/>
    </row>
    <row r="12739" spans="1:2" x14ac:dyDescent="0.25">
      <c r="A12739"/>
      <c r="B12739" s="152"/>
    </row>
    <row r="12740" spans="1:2" x14ac:dyDescent="0.25">
      <c r="A12740"/>
      <c r="B12740" s="152"/>
    </row>
    <row r="12741" spans="1:2" x14ac:dyDescent="0.25">
      <c r="A12741"/>
      <c r="B12741" s="152"/>
    </row>
    <row r="12742" spans="1:2" x14ac:dyDescent="0.25">
      <c r="A12742"/>
      <c r="B12742" s="152"/>
    </row>
    <row r="12743" spans="1:2" x14ac:dyDescent="0.25">
      <c r="A12743"/>
      <c r="B12743" s="152"/>
    </row>
    <row r="12744" spans="1:2" x14ac:dyDescent="0.25">
      <c r="A12744"/>
      <c r="B12744" s="152"/>
    </row>
    <row r="12745" spans="1:2" x14ac:dyDescent="0.25">
      <c r="A12745"/>
      <c r="B12745" s="152"/>
    </row>
    <row r="12746" spans="1:2" x14ac:dyDescent="0.25">
      <c r="A12746"/>
      <c r="B12746" s="152"/>
    </row>
    <row r="12747" spans="1:2" x14ac:dyDescent="0.25">
      <c r="A12747"/>
      <c r="B12747" s="152"/>
    </row>
    <row r="12748" spans="1:2" x14ac:dyDescent="0.25">
      <c r="A12748"/>
      <c r="B12748" s="152"/>
    </row>
    <row r="12749" spans="1:2" x14ac:dyDescent="0.25">
      <c r="A12749"/>
      <c r="B12749" s="152"/>
    </row>
    <row r="12750" spans="1:2" x14ac:dyDescent="0.25">
      <c r="A12750"/>
      <c r="B12750" s="152"/>
    </row>
    <row r="12751" spans="1:2" x14ac:dyDescent="0.25">
      <c r="A12751"/>
      <c r="B12751" s="152"/>
    </row>
    <row r="12752" spans="1:2" x14ac:dyDescent="0.25">
      <c r="A12752"/>
      <c r="B12752" s="152"/>
    </row>
    <row r="12753" spans="1:2" x14ac:dyDescent="0.25">
      <c r="A12753"/>
      <c r="B12753" s="152"/>
    </row>
    <row r="12754" spans="1:2" x14ac:dyDescent="0.25">
      <c r="A12754"/>
      <c r="B12754" s="152"/>
    </row>
    <row r="12755" spans="1:2" x14ac:dyDescent="0.25">
      <c r="A12755"/>
      <c r="B12755" s="152"/>
    </row>
    <row r="12756" spans="1:2" x14ac:dyDescent="0.25">
      <c r="A12756"/>
      <c r="B12756" s="152"/>
    </row>
    <row r="12757" spans="1:2" x14ac:dyDescent="0.25">
      <c r="A12757"/>
      <c r="B12757" s="152"/>
    </row>
    <row r="12758" spans="1:2" x14ac:dyDescent="0.25">
      <c r="A12758"/>
      <c r="B12758" s="152"/>
    </row>
    <row r="12759" spans="1:2" x14ac:dyDescent="0.25">
      <c r="A12759"/>
      <c r="B12759" s="152"/>
    </row>
    <row r="12760" spans="1:2" x14ac:dyDescent="0.25">
      <c r="A12760"/>
      <c r="B12760" s="152"/>
    </row>
    <row r="12761" spans="1:2" x14ac:dyDescent="0.25">
      <c r="A12761"/>
      <c r="B12761" s="152"/>
    </row>
    <row r="12762" spans="1:2" x14ac:dyDescent="0.25">
      <c r="A12762"/>
      <c r="B12762" s="152"/>
    </row>
    <row r="12763" spans="1:2" x14ac:dyDescent="0.25">
      <c r="A12763"/>
      <c r="B12763" s="152"/>
    </row>
    <row r="12764" spans="1:2" x14ac:dyDescent="0.25">
      <c r="A12764"/>
      <c r="B12764" s="152"/>
    </row>
    <row r="12765" spans="1:2" x14ac:dyDescent="0.25">
      <c r="A12765"/>
      <c r="B12765" s="152"/>
    </row>
    <row r="12766" spans="1:2" x14ac:dyDescent="0.25">
      <c r="A12766"/>
      <c r="B12766" s="152"/>
    </row>
    <row r="12767" spans="1:2" x14ac:dyDescent="0.25">
      <c r="A12767"/>
      <c r="B12767" s="152"/>
    </row>
    <row r="12768" spans="1:2" x14ac:dyDescent="0.25">
      <c r="A12768"/>
      <c r="B12768" s="152"/>
    </row>
    <row r="12769" spans="1:2" x14ac:dyDescent="0.25">
      <c r="A12769"/>
      <c r="B12769" s="152"/>
    </row>
    <row r="12770" spans="1:2" x14ac:dyDescent="0.25">
      <c r="A12770"/>
      <c r="B12770" s="152"/>
    </row>
    <row r="12771" spans="1:2" x14ac:dyDescent="0.25">
      <c r="A12771"/>
      <c r="B12771" s="152"/>
    </row>
    <row r="12772" spans="1:2" x14ac:dyDescent="0.25">
      <c r="A12772"/>
      <c r="B12772" s="152"/>
    </row>
    <row r="12773" spans="1:2" x14ac:dyDescent="0.25">
      <c r="A12773"/>
      <c r="B12773" s="152"/>
    </row>
    <row r="12774" spans="1:2" x14ac:dyDescent="0.25">
      <c r="A12774"/>
      <c r="B12774" s="152"/>
    </row>
    <row r="12775" spans="1:2" x14ac:dyDescent="0.25">
      <c r="A12775"/>
      <c r="B12775" s="152"/>
    </row>
    <row r="12776" spans="1:2" x14ac:dyDescent="0.25">
      <c r="A12776"/>
      <c r="B12776" s="152"/>
    </row>
    <row r="12777" spans="1:2" x14ac:dyDescent="0.25">
      <c r="A12777"/>
      <c r="B12777" s="152"/>
    </row>
    <row r="12778" spans="1:2" x14ac:dyDescent="0.25">
      <c r="A12778"/>
      <c r="B12778" s="152"/>
    </row>
    <row r="12779" spans="1:2" x14ac:dyDescent="0.25">
      <c r="A12779"/>
      <c r="B12779" s="152"/>
    </row>
    <row r="12780" spans="1:2" x14ac:dyDescent="0.25">
      <c r="A12780"/>
      <c r="B12780" s="152"/>
    </row>
    <row r="12781" spans="1:2" x14ac:dyDescent="0.25">
      <c r="A12781"/>
      <c r="B12781" s="152"/>
    </row>
    <row r="12782" spans="1:2" x14ac:dyDescent="0.25">
      <c r="A12782"/>
      <c r="B12782" s="152"/>
    </row>
    <row r="12783" spans="1:2" x14ac:dyDescent="0.25">
      <c r="A12783"/>
      <c r="B12783" s="152"/>
    </row>
    <row r="12784" spans="1:2" x14ac:dyDescent="0.25">
      <c r="A12784"/>
      <c r="B12784" s="152"/>
    </row>
    <row r="12785" spans="1:2" x14ac:dyDescent="0.25">
      <c r="A12785"/>
      <c r="B12785" s="152"/>
    </row>
    <row r="12786" spans="1:2" x14ac:dyDescent="0.25">
      <c r="A12786"/>
      <c r="B12786" s="152"/>
    </row>
    <row r="12787" spans="1:2" x14ac:dyDescent="0.25">
      <c r="A12787"/>
      <c r="B12787" s="152"/>
    </row>
    <row r="12788" spans="1:2" x14ac:dyDescent="0.25">
      <c r="A12788"/>
      <c r="B12788" s="152"/>
    </row>
    <row r="12789" spans="1:2" x14ac:dyDescent="0.25">
      <c r="A12789"/>
      <c r="B12789" s="152"/>
    </row>
    <row r="12790" spans="1:2" x14ac:dyDescent="0.25">
      <c r="A12790"/>
      <c r="B12790" s="152"/>
    </row>
    <row r="12791" spans="1:2" x14ac:dyDescent="0.25">
      <c r="A12791"/>
      <c r="B12791" s="152"/>
    </row>
    <row r="12792" spans="1:2" x14ac:dyDescent="0.25">
      <c r="A12792"/>
      <c r="B12792" s="152"/>
    </row>
    <row r="12793" spans="1:2" x14ac:dyDescent="0.25">
      <c r="A12793"/>
      <c r="B12793" s="152"/>
    </row>
    <row r="12794" spans="1:2" x14ac:dyDescent="0.25">
      <c r="A12794"/>
      <c r="B12794" s="152"/>
    </row>
    <row r="12795" spans="1:2" x14ac:dyDescent="0.25">
      <c r="A12795"/>
      <c r="B12795" s="152"/>
    </row>
    <row r="12796" spans="1:2" x14ac:dyDescent="0.25">
      <c r="A12796"/>
      <c r="B12796" s="152"/>
    </row>
    <row r="12797" spans="1:2" x14ac:dyDescent="0.25">
      <c r="A12797"/>
      <c r="B12797" s="152"/>
    </row>
    <row r="12798" spans="1:2" x14ac:dyDescent="0.25">
      <c r="A12798"/>
      <c r="B12798" s="152"/>
    </row>
    <row r="12799" spans="1:2" x14ac:dyDescent="0.25">
      <c r="A12799"/>
      <c r="B12799" s="152"/>
    </row>
    <row r="12800" spans="1:2" x14ac:dyDescent="0.25">
      <c r="A12800"/>
      <c r="B12800" s="152"/>
    </row>
    <row r="12801" spans="1:2" x14ac:dyDescent="0.25">
      <c r="A12801"/>
      <c r="B12801" s="152"/>
    </row>
    <row r="12802" spans="1:2" x14ac:dyDescent="0.25">
      <c r="A12802"/>
      <c r="B12802" s="152"/>
    </row>
    <row r="12803" spans="1:2" x14ac:dyDescent="0.25">
      <c r="A12803"/>
      <c r="B12803" s="152"/>
    </row>
    <row r="12804" spans="1:2" x14ac:dyDescent="0.25">
      <c r="A12804"/>
      <c r="B12804" s="152"/>
    </row>
    <row r="12805" spans="1:2" x14ac:dyDescent="0.25">
      <c r="A12805"/>
      <c r="B12805" s="152"/>
    </row>
    <row r="12806" spans="1:2" x14ac:dyDescent="0.25">
      <c r="A12806"/>
      <c r="B12806" s="152"/>
    </row>
    <row r="12807" spans="1:2" x14ac:dyDescent="0.25">
      <c r="A12807"/>
      <c r="B12807" s="152"/>
    </row>
    <row r="12808" spans="1:2" x14ac:dyDescent="0.25">
      <c r="A12808"/>
      <c r="B12808" s="152"/>
    </row>
    <row r="12809" spans="1:2" x14ac:dyDescent="0.25">
      <c r="A12809"/>
      <c r="B12809" s="152"/>
    </row>
    <row r="12810" spans="1:2" x14ac:dyDescent="0.25">
      <c r="A12810"/>
      <c r="B12810" s="152"/>
    </row>
    <row r="12811" spans="1:2" x14ac:dyDescent="0.25">
      <c r="A12811"/>
      <c r="B12811" s="152"/>
    </row>
    <row r="12812" spans="1:2" x14ac:dyDescent="0.25">
      <c r="A12812"/>
      <c r="B12812" s="152"/>
    </row>
    <row r="12813" spans="1:2" x14ac:dyDescent="0.25">
      <c r="A12813"/>
      <c r="B12813" s="152"/>
    </row>
    <row r="12814" spans="1:2" x14ac:dyDescent="0.25">
      <c r="A12814"/>
      <c r="B12814" s="152"/>
    </row>
    <row r="12815" spans="1:2" x14ac:dyDescent="0.25">
      <c r="A12815"/>
      <c r="B12815" s="152"/>
    </row>
    <row r="12816" spans="1:2" x14ac:dyDescent="0.25">
      <c r="A12816"/>
      <c r="B12816" s="152"/>
    </row>
    <row r="12817" spans="1:2" x14ac:dyDescent="0.25">
      <c r="A12817"/>
      <c r="B12817" s="152"/>
    </row>
    <row r="12818" spans="1:2" x14ac:dyDescent="0.25">
      <c r="A12818"/>
      <c r="B12818" s="152"/>
    </row>
    <row r="12819" spans="1:2" x14ac:dyDescent="0.25">
      <c r="A12819"/>
      <c r="B12819" s="152"/>
    </row>
    <row r="12820" spans="1:2" x14ac:dyDescent="0.25">
      <c r="A12820"/>
      <c r="B12820" s="152"/>
    </row>
    <row r="12821" spans="1:2" x14ac:dyDescent="0.25">
      <c r="A12821"/>
      <c r="B12821" s="152"/>
    </row>
    <row r="12822" spans="1:2" x14ac:dyDescent="0.25">
      <c r="A12822"/>
      <c r="B12822" s="152"/>
    </row>
    <row r="12823" spans="1:2" x14ac:dyDescent="0.25">
      <c r="A12823"/>
      <c r="B12823" s="152"/>
    </row>
    <row r="12824" spans="1:2" x14ac:dyDescent="0.25">
      <c r="A12824"/>
      <c r="B12824" s="152"/>
    </row>
    <row r="12825" spans="1:2" x14ac:dyDescent="0.25">
      <c r="A12825"/>
      <c r="B12825" s="152"/>
    </row>
    <row r="12826" spans="1:2" x14ac:dyDescent="0.25">
      <c r="A12826"/>
      <c r="B12826" s="152"/>
    </row>
    <row r="12827" spans="1:2" x14ac:dyDescent="0.25">
      <c r="A12827"/>
      <c r="B12827" s="152"/>
    </row>
    <row r="12828" spans="1:2" x14ac:dyDescent="0.25">
      <c r="A12828"/>
      <c r="B12828" s="152"/>
    </row>
    <row r="12829" spans="1:2" x14ac:dyDescent="0.25">
      <c r="A12829"/>
      <c r="B12829" s="152"/>
    </row>
    <row r="12830" spans="1:2" x14ac:dyDescent="0.25">
      <c r="A12830"/>
      <c r="B12830" s="152"/>
    </row>
    <row r="12831" spans="1:2" x14ac:dyDescent="0.25">
      <c r="A12831"/>
      <c r="B12831" s="152"/>
    </row>
    <row r="12832" spans="1:2" x14ac:dyDescent="0.25">
      <c r="A12832"/>
      <c r="B12832" s="152"/>
    </row>
    <row r="12833" spans="1:2" x14ac:dyDescent="0.25">
      <c r="A12833"/>
      <c r="B12833" s="152"/>
    </row>
    <row r="12834" spans="1:2" x14ac:dyDescent="0.25">
      <c r="A12834"/>
      <c r="B12834" s="152"/>
    </row>
    <row r="12835" spans="1:2" x14ac:dyDescent="0.25">
      <c r="A12835"/>
      <c r="B12835" s="152"/>
    </row>
    <row r="12836" spans="1:2" x14ac:dyDescent="0.25">
      <c r="A12836"/>
      <c r="B12836" s="152"/>
    </row>
    <row r="12837" spans="1:2" x14ac:dyDescent="0.25">
      <c r="A12837"/>
      <c r="B12837" s="152"/>
    </row>
    <row r="12838" spans="1:2" x14ac:dyDescent="0.25">
      <c r="A12838"/>
      <c r="B12838" s="152"/>
    </row>
    <row r="12839" spans="1:2" x14ac:dyDescent="0.25">
      <c r="A12839"/>
      <c r="B12839" s="152"/>
    </row>
    <row r="12840" spans="1:2" x14ac:dyDescent="0.25">
      <c r="A12840"/>
      <c r="B12840" s="152"/>
    </row>
    <row r="12841" spans="1:2" x14ac:dyDescent="0.25">
      <c r="A12841"/>
      <c r="B12841" s="152"/>
    </row>
    <row r="12842" spans="1:2" x14ac:dyDescent="0.25">
      <c r="A12842"/>
      <c r="B12842" s="152"/>
    </row>
    <row r="12843" spans="1:2" x14ac:dyDescent="0.25">
      <c r="A12843"/>
      <c r="B12843" s="152"/>
    </row>
    <row r="12844" spans="1:2" x14ac:dyDescent="0.25">
      <c r="A12844"/>
      <c r="B12844" s="152"/>
    </row>
    <row r="12845" spans="1:2" x14ac:dyDescent="0.25">
      <c r="A12845"/>
      <c r="B12845" s="152"/>
    </row>
    <row r="12846" spans="1:2" x14ac:dyDescent="0.25">
      <c r="A12846"/>
      <c r="B12846" s="152"/>
    </row>
    <row r="12847" spans="1:2" x14ac:dyDescent="0.25">
      <c r="A12847"/>
      <c r="B12847" s="152"/>
    </row>
    <row r="12848" spans="1:2" x14ac:dyDescent="0.25">
      <c r="A12848"/>
      <c r="B12848" s="152"/>
    </row>
    <row r="12849" spans="1:2" x14ac:dyDescent="0.25">
      <c r="A12849"/>
      <c r="B12849" s="152"/>
    </row>
    <row r="12850" spans="1:2" x14ac:dyDescent="0.25">
      <c r="A12850"/>
      <c r="B12850" s="152"/>
    </row>
    <row r="12851" spans="1:2" x14ac:dyDescent="0.25">
      <c r="A12851"/>
      <c r="B12851" s="152"/>
    </row>
    <row r="12852" spans="1:2" x14ac:dyDescent="0.25">
      <c r="A12852"/>
      <c r="B12852" s="152"/>
    </row>
    <row r="12853" spans="1:2" x14ac:dyDescent="0.25">
      <c r="A12853"/>
      <c r="B12853" s="152"/>
    </row>
    <row r="12854" spans="1:2" x14ac:dyDescent="0.25">
      <c r="A12854"/>
      <c r="B12854" s="152"/>
    </row>
    <row r="12855" spans="1:2" x14ac:dyDescent="0.25">
      <c r="A12855"/>
      <c r="B12855" s="152"/>
    </row>
    <row r="12856" spans="1:2" x14ac:dyDescent="0.25">
      <c r="A12856"/>
      <c r="B12856" s="152"/>
    </row>
    <row r="12857" spans="1:2" x14ac:dyDescent="0.25">
      <c r="A12857"/>
      <c r="B12857" s="152"/>
    </row>
    <row r="12858" spans="1:2" x14ac:dyDescent="0.25">
      <c r="A12858"/>
      <c r="B12858" s="152"/>
    </row>
    <row r="12859" spans="1:2" x14ac:dyDescent="0.25">
      <c r="A12859"/>
      <c r="B12859" s="152"/>
    </row>
    <row r="12860" spans="1:2" x14ac:dyDescent="0.25">
      <c r="A12860"/>
      <c r="B12860" s="152"/>
    </row>
    <row r="12861" spans="1:2" x14ac:dyDescent="0.25">
      <c r="A12861"/>
      <c r="B12861" s="152"/>
    </row>
    <row r="12862" spans="1:2" x14ac:dyDescent="0.25">
      <c r="A12862"/>
      <c r="B12862" s="152"/>
    </row>
    <row r="12863" spans="1:2" x14ac:dyDescent="0.25">
      <c r="A12863"/>
      <c r="B12863" s="152"/>
    </row>
    <row r="12864" spans="1:2" x14ac:dyDescent="0.25">
      <c r="A12864"/>
      <c r="B12864" s="152"/>
    </row>
    <row r="12865" spans="1:2" x14ac:dyDescent="0.25">
      <c r="A12865"/>
      <c r="B12865" s="152"/>
    </row>
    <row r="12866" spans="1:2" x14ac:dyDescent="0.25">
      <c r="A12866"/>
      <c r="B12866" s="152"/>
    </row>
    <row r="12867" spans="1:2" x14ac:dyDescent="0.25">
      <c r="A12867"/>
      <c r="B12867" s="152"/>
    </row>
    <row r="12868" spans="1:2" x14ac:dyDescent="0.25">
      <c r="A12868"/>
      <c r="B12868" s="152"/>
    </row>
    <row r="12869" spans="1:2" x14ac:dyDescent="0.25">
      <c r="A12869"/>
      <c r="B12869" s="152"/>
    </row>
    <row r="12870" spans="1:2" x14ac:dyDescent="0.25">
      <c r="A12870"/>
      <c r="B12870" s="152"/>
    </row>
    <row r="12871" spans="1:2" x14ac:dyDescent="0.25">
      <c r="A12871"/>
      <c r="B12871" s="152"/>
    </row>
    <row r="12872" spans="1:2" x14ac:dyDescent="0.25">
      <c r="A12872"/>
      <c r="B12872" s="152"/>
    </row>
    <row r="12873" spans="1:2" x14ac:dyDescent="0.25">
      <c r="A12873"/>
      <c r="B12873" s="152"/>
    </row>
    <row r="12874" spans="1:2" x14ac:dyDescent="0.25">
      <c r="A12874"/>
      <c r="B12874" s="152"/>
    </row>
    <row r="12875" spans="1:2" x14ac:dyDescent="0.25">
      <c r="A12875"/>
      <c r="B12875" s="152"/>
    </row>
    <row r="12876" spans="1:2" x14ac:dyDescent="0.25">
      <c r="A12876"/>
      <c r="B12876" s="152"/>
    </row>
    <row r="12877" spans="1:2" x14ac:dyDescent="0.25">
      <c r="A12877"/>
      <c r="B12877" s="152"/>
    </row>
    <row r="12878" spans="1:2" x14ac:dyDescent="0.25">
      <c r="A12878"/>
      <c r="B12878" s="152"/>
    </row>
    <row r="12879" spans="1:2" x14ac:dyDescent="0.25">
      <c r="A12879"/>
      <c r="B12879" s="152"/>
    </row>
    <row r="12880" spans="1:2" x14ac:dyDescent="0.25">
      <c r="A12880"/>
      <c r="B12880" s="152"/>
    </row>
    <row r="12881" spans="1:2" x14ac:dyDescent="0.25">
      <c r="A12881"/>
      <c r="B12881" s="152"/>
    </row>
    <row r="12882" spans="1:2" x14ac:dyDescent="0.25">
      <c r="A12882"/>
      <c r="B12882" s="152"/>
    </row>
    <row r="12883" spans="1:2" x14ac:dyDescent="0.25">
      <c r="A12883"/>
      <c r="B12883" s="152"/>
    </row>
    <row r="12884" spans="1:2" x14ac:dyDescent="0.25">
      <c r="A12884"/>
      <c r="B12884" s="152"/>
    </row>
    <row r="12885" spans="1:2" x14ac:dyDescent="0.25">
      <c r="A12885"/>
      <c r="B12885" s="152"/>
    </row>
    <row r="12886" spans="1:2" x14ac:dyDescent="0.25">
      <c r="A12886"/>
      <c r="B12886" s="152"/>
    </row>
    <row r="12887" spans="1:2" x14ac:dyDescent="0.25">
      <c r="A12887"/>
      <c r="B12887" s="152"/>
    </row>
    <row r="12888" spans="1:2" x14ac:dyDescent="0.25">
      <c r="A12888"/>
      <c r="B12888" s="152"/>
    </row>
    <row r="12889" spans="1:2" x14ac:dyDescent="0.25">
      <c r="A12889"/>
      <c r="B12889" s="152"/>
    </row>
    <row r="12890" spans="1:2" x14ac:dyDescent="0.25">
      <c r="A12890"/>
      <c r="B12890" s="152"/>
    </row>
    <row r="12891" spans="1:2" x14ac:dyDescent="0.25">
      <c r="A12891"/>
      <c r="B12891" s="152"/>
    </row>
    <row r="12892" spans="1:2" x14ac:dyDescent="0.25">
      <c r="A12892"/>
      <c r="B12892" s="152"/>
    </row>
    <row r="12893" spans="1:2" x14ac:dyDescent="0.25">
      <c r="A12893"/>
      <c r="B12893" s="152"/>
    </row>
    <row r="12894" spans="1:2" x14ac:dyDescent="0.25">
      <c r="A12894"/>
      <c r="B12894" s="152"/>
    </row>
    <row r="12895" spans="1:2" x14ac:dyDescent="0.25">
      <c r="A12895"/>
      <c r="B12895" s="152"/>
    </row>
    <row r="12896" spans="1:2" x14ac:dyDescent="0.25">
      <c r="A12896"/>
      <c r="B12896" s="152"/>
    </row>
    <row r="12897" spans="1:2" x14ac:dyDescent="0.25">
      <c r="A12897"/>
      <c r="B12897" s="152"/>
    </row>
    <row r="12898" spans="1:2" x14ac:dyDescent="0.25">
      <c r="A12898"/>
      <c r="B12898" s="152"/>
    </row>
    <row r="12899" spans="1:2" x14ac:dyDescent="0.25">
      <c r="A12899"/>
      <c r="B12899" s="152"/>
    </row>
    <row r="12900" spans="1:2" x14ac:dyDescent="0.25">
      <c r="A12900"/>
      <c r="B12900" s="152"/>
    </row>
    <row r="12901" spans="1:2" x14ac:dyDescent="0.25">
      <c r="A12901"/>
      <c r="B12901" s="152"/>
    </row>
    <row r="12902" spans="1:2" x14ac:dyDescent="0.25">
      <c r="A12902"/>
      <c r="B12902" s="152"/>
    </row>
    <row r="12903" spans="1:2" x14ac:dyDescent="0.25">
      <c r="A12903"/>
      <c r="B12903" s="152"/>
    </row>
    <row r="12904" spans="1:2" x14ac:dyDescent="0.25">
      <c r="A12904"/>
      <c r="B12904" s="152"/>
    </row>
    <row r="12905" spans="1:2" x14ac:dyDescent="0.25">
      <c r="A12905"/>
      <c r="B12905" s="152"/>
    </row>
    <row r="12906" spans="1:2" x14ac:dyDescent="0.25">
      <c r="A12906"/>
      <c r="B12906" s="152"/>
    </row>
    <row r="12907" spans="1:2" x14ac:dyDescent="0.25">
      <c r="A12907"/>
      <c r="B12907" s="152"/>
    </row>
    <row r="12908" spans="1:2" x14ac:dyDescent="0.25">
      <c r="A12908"/>
      <c r="B12908" s="152"/>
    </row>
    <row r="12909" spans="1:2" x14ac:dyDescent="0.25">
      <c r="A12909"/>
      <c r="B12909" s="152"/>
    </row>
    <row r="12910" spans="1:2" x14ac:dyDescent="0.25">
      <c r="A12910"/>
      <c r="B12910" s="152"/>
    </row>
    <row r="12911" spans="1:2" x14ac:dyDescent="0.25">
      <c r="A12911"/>
      <c r="B12911" s="152"/>
    </row>
    <row r="12912" spans="1:2" x14ac:dyDescent="0.25">
      <c r="A12912"/>
      <c r="B12912" s="152"/>
    </row>
    <row r="12913" spans="1:2" x14ac:dyDescent="0.25">
      <c r="A12913"/>
      <c r="B12913" s="152"/>
    </row>
    <row r="12914" spans="1:2" x14ac:dyDescent="0.25">
      <c r="A12914"/>
      <c r="B12914" s="152"/>
    </row>
    <row r="12915" spans="1:2" x14ac:dyDescent="0.25">
      <c r="A12915"/>
      <c r="B12915" s="152"/>
    </row>
    <row r="12916" spans="1:2" x14ac:dyDescent="0.25">
      <c r="A12916"/>
      <c r="B12916" s="152"/>
    </row>
    <row r="12917" spans="1:2" x14ac:dyDescent="0.25">
      <c r="A12917"/>
      <c r="B12917" s="152"/>
    </row>
    <row r="12918" spans="1:2" x14ac:dyDescent="0.25">
      <c r="A12918"/>
      <c r="B12918" s="152"/>
    </row>
    <row r="12919" spans="1:2" x14ac:dyDescent="0.25">
      <c r="A12919"/>
      <c r="B12919" s="152"/>
    </row>
    <row r="12920" spans="1:2" x14ac:dyDescent="0.25">
      <c r="A12920"/>
      <c r="B12920" s="152"/>
    </row>
    <row r="12921" spans="1:2" x14ac:dyDescent="0.25">
      <c r="A12921"/>
      <c r="B12921" s="152"/>
    </row>
    <row r="12922" spans="1:2" x14ac:dyDescent="0.25">
      <c r="A12922"/>
      <c r="B12922" s="152"/>
    </row>
    <row r="12923" spans="1:2" x14ac:dyDescent="0.25">
      <c r="A12923"/>
      <c r="B12923" s="152"/>
    </row>
    <row r="12924" spans="1:2" x14ac:dyDescent="0.25">
      <c r="A12924"/>
      <c r="B12924" s="152"/>
    </row>
    <row r="12925" spans="1:2" x14ac:dyDescent="0.25">
      <c r="A12925"/>
      <c r="B12925" s="152"/>
    </row>
    <row r="12926" spans="1:2" x14ac:dyDescent="0.25">
      <c r="A12926"/>
      <c r="B12926" s="152"/>
    </row>
    <row r="12927" spans="1:2" x14ac:dyDescent="0.25">
      <c r="A12927"/>
      <c r="B12927" s="152"/>
    </row>
    <row r="12928" spans="1:2" x14ac:dyDescent="0.25">
      <c r="A12928"/>
      <c r="B12928" s="152"/>
    </row>
    <row r="12929" spans="1:2" x14ac:dyDescent="0.25">
      <c r="A12929"/>
      <c r="B12929" s="152"/>
    </row>
    <row r="12930" spans="1:2" x14ac:dyDescent="0.25">
      <c r="A12930"/>
      <c r="B12930" s="152"/>
    </row>
    <row r="12931" spans="1:2" x14ac:dyDescent="0.25">
      <c r="A12931"/>
      <c r="B12931" s="152"/>
    </row>
    <row r="12932" spans="1:2" x14ac:dyDescent="0.25">
      <c r="A12932"/>
      <c r="B12932" s="152"/>
    </row>
    <row r="12933" spans="1:2" x14ac:dyDescent="0.25">
      <c r="A12933"/>
      <c r="B12933" s="152"/>
    </row>
    <row r="12934" spans="1:2" x14ac:dyDescent="0.25">
      <c r="A12934"/>
      <c r="B12934" s="152"/>
    </row>
    <row r="12935" spans="1:2" x14ac:dyDescent="0.25">
      <c r="A12935"/>
      <c r="B12935" s="152"/>
    </row>
    <row r="12936" spans="1:2" x14ac:dyDescent="0.25">
      <c r="A12936"/>
      <c r="B12936" s="152"/>
    </row>
    <row r="12937" spans="1:2" x14ac:dyDescent="0.25">
      <c r="A12937"/>
      <c r="B12937" s="152"/>
    </row>
    <row r="12938" spans="1:2" x14ac:dyDescent="0.25">
      <c r="A12938"/>
      <c r="B12938" s="152"/>
    </row>
    <row r="12939" spans="1:2" x14ac:dyDescent="0.25">
      <c r="A12939"/>
      <c r="B12939" s="152"/>
    </row>
    <row r="12940" spans="1:2" x14ac:dyDescent="0.25">
      <c r="A12940"/>
      <c r="B12940" s="152"/>
    </row>
    <row r="12941" spans="1:2" x14ac:dyDescent="0.25">
      <c r="A12941"/>
      <c r="B12941" s="152"/>
    </row>
    <row r="12942" spans="1:2" x14ac:dyDescent="0.25">
      <c r="A12942"/>
      <c r="B12942" s="152"/>
    </row>
    <row r="12943" spans="1:2" x14ac:dyDescent="0.25">
      <c r="A12943"/>
      <c r="B12943" s="152"/>
    </row>
    <row r="12944" spans="1:2" x14ac:dyDescent="0.25">
      <c r="A12944"/>
      <c r="B12944" s="152"/>
    </row>
    <row r="12945" spans="1:2" x14ac:dyDescent="0.25">
      <c r="A12945"/>
      <c r="B12945" s="152"/>
    </row>
    <row r="12946" spans="1:2" x14ac:dyDescent="0.25">
      <c r="A12946"/>
      <c r="B12946" s="152"/>
    </row>
    <row r="12947" spans="1:2" x14ac:dyDescent="0.25">
      <c r="A12947"/>
      <c r="B12947" s="152"/>
    </row>
    <row r="12948" spans="1:2" x14ac:dyDescent="0.25">
      <c r="A12948"/>
      <c r="B12948" s="152"/>
    </row>
    <row r="12949" spans="1:2" x14ac:dyDescent="0.25">
      <c r="A12949"/>
      <c r="B12949" s="152"/>
    </row>
    <row r="12950" spans="1:2" x14ac:dyDescent="0.25">
      <c r="A12950"/>
      <c r="B12950" s="152"/>
    </row>
    <row r="12951" spans="1:2" x14ac:dyDescent="0.25">
      <c r="A12951"/>
      <c r="B12951" s="152"/>
    </row>
    <row r="12952" spans="1:2" x14ac:dyDescent="0.25">
      <c r="A12952"/>
      <c r="B12952" s="152"/>
    </row>
    <row r="12953" spans="1:2" x14ac:dyDescent="0.25">
      <c r="A12953"/>
      <c r="B12953" s="152"/>
    </row>
    <row r="12954" spans="1:2" x14ac:dyDescent="0.25">
      <c r="A12954"/>
      <c r="B12954" s="152"/>
    </row>
    <row r="12955" spans="1:2" x14ac:dyDescent="0.25">
      <c r="A12955"/>
      <c r="B12955" s="152"/>
    </row>
    <row r="12956" spans="1:2" x14ac:dyDescent="0.25">
      <c r="A12956"/>
      <c r="B12956" s="152"/>
    </row>
    <row r="12957" spans="1:2" x14ac:dyDescent="0.25">
      <c r="A12957"/>
      <c r="B12957" s="152"/>
    </row>
    <row r="12958" spans="1:2" x14ac:dyDescent="0.25">
      <c r="A12958"/>
      <c r="B12958" s="152"/>
    </row>
    <row r="12959" spans="1:2" x14ac:dyDescent="0.25">
      <c r="A12959"/>
      <c r="B12959" s="152"/>
    </row>
    <row r="12960" spans="1:2" x14ac:dyDescent="0.25">
      <c r="A12960"/>
      <c r="B12960" s="152"/>
    </row>
    <row r="12961" spans="1:2" x14ac:dyDescent="0.25">
      <c r="A12961"/>
      <c r="B12961" s="152"/>
    </row>
    <row r="12962" spans="1:2" x14ac:dyDescent="0.25">
      <c r="A12962"/>
      <c r="B12962" s="152"/>
    </row>
    <row r="12963" spans="1:2" x14ac:dyDescent="0.25">
      <c r="A12963"/>
      <c r="B12963" s="152"/>
    </row>
    <row r="12964" spans="1:2" x14ac:dyDescent="0.25">
      <c r="A12964"/>
      <c r="B12964" s="152"/>
    </row>
    <row r="12965" spans="1:2" x14ac:dyDescent="0.25">
      <c r="A12965"/>
      <c r="B12965" s="152"/>
    </row>
    <row r="12966" spans="1:2" x14ac:dyDescent="0.25">
      <c r="A12966"/>
      <c r="B12966" s="152"/>
    </row>
    <row r="12967" spans="1:2" x14ac:dyDescent="0.25">
      <c r="A12967"/>
      <c r="B12967" s="152"/>
    </row>
    <row r="12968" spans="1:2" x14ac:dyDescent="0.25">
      <c r="A12968"/>
      <c r="B12968" s="152"/>
    </row>
    <row r="12969" spans="1:2" x14ac:dyDescent="0.25">
      <c r="A12969"/>
      <c r="B12969" s="152"/>
    </row>
    <row r="12970" spans="1:2" x14ac:dyDescent="0.25">
      <c r="A12970"/>
      <c r="B12970" s="152"/>
    </row>
    <row r="12971" spans="1:2" x14ac:dyDescent="0.25">
      <c r="A12971"/>
      <c r="B12971" s="152"/>
    </row>
    <row r="12972" spans="1:2" x14ac:dyDescent="0.25">
      <c r="A12972"/>
      <c r="B12972" s="152"/>
    </row>
    <row r="12973" spans="1:2" x14ac:dyDescent="0.25">
      <c r="A12973"/>
      <c r="B12973" s="152"/>
    </row>
    <row r="12974" spans="1:2" x14ac:dyDescent="0.25">
      <c r="A12974"/>
      <c r="B12974" s="152"/>
    </row>
    <row r="12975" spans="1:2" x14ac:dyDescent="0.25">
      <c r="A12975"/>
      <c r="B12975" s="152"/>
    </row>
    <row r="12976" spans="1:2" x14ac:dyDescent="0.25">
      <c r="A12976"/>
      <c r="B12976" s="152"/>
    </row>
    <row r="12977" spans="1:2" x14ac:dyDescent="0.25">
      <c r="A12977"/>
      <c r="B12977" s="152"/>
    </row>
    <row r="12978" spans="1:2" x14ac:dyDescent="0.25">
      <c r="A12978"/>
      <c r="B12978" s="152"/>
    </row>
    <row r="12979" spans="1:2" x14ac:dyDescent="0.25">
      <c r="A12979"/>
      <c r="B12979" s="152"/>
    </row>
    <row r="12980" spans="1:2" x14ac:dyDescent="0.25">
      <c r="A12980"/>
      <c r="B12980" s="152"/>
    </row>
    <row r="12981" spans="1:2" x14ac:dyDescent="0.25">
      <c r="A12981"/>
      <c r="B12981" s="152"/>
    </row>
    <row r="12982" spans="1:2" x14ac:dyDescent="0.25">
      <c r="A12982"/>
      <c r="B12982" s="152"/>
    </row>
    <row r="12983" spans="1:2" x14ac:dyDescent="0.25">
      <c r="A12983"/>
      <c r="B12983" s="152"/>
    </row>
    <row r="12984" spans="1:2" x14ac:dyDescent="0.25">
      <c r="A12984"/>
      <c r="B12984" s="152"/>
    </row>
    <row r="12985" spans="1:2" x14ac:dyDescent="0.25">
      <c r="A12985"/>
      <c r="B12985" s="152"/>
    </row>
    <row r="12986" spans="1:2" x14ac:dyDescent="0.25">
      <c r="A12986"/>
      <c r="B12986" s="152"/>
    </row>
    <row r="12987" spans="1:2" x14ac:dyDescent="0.25">
      <c r="A12987"/>
      <c r="B12987" s="152"/>
    </row>
    <row r="12988" spans="1:2" x14ac:dyDescent="0.25">
      <c r="A12988"/>
      <c r="B12988" s="152"/>
    </row>
    <row r="12989" spans="1:2" x14ac:dyDescent="0.25">
      <c r="A12989"/>
      <c r="B12989" s="152"/>
    </row>
    <row r="12990" spans="1:2" x14ac:dyDescent="0.25">
      <c r="A12990"/>
      <c r="B12990" s="152"/>
    </row>
    <row r="12991" spans="1:2" x14ac:dyDescent="0.25">
      <c r="A12991"/>
      <c r="B12991" s="152"/>
    </row>
    <row r="12992" spans="1:2" x14ac:dyDescent="0.25">
      <c r="A12992"/>
      <c r="B12992" s="152"/>
    </row>
    <row r="12993" spans="1:2" x14ac:dyDescent="0.25">
      <c r="A12993"/>
      <c r="B12993" s="152"/>
    </row>
    <row r="12994" spans="1:2" x14ac:dyDescent="0.25">
      <c r="A12994"/>
      <c r="B12994" s="152"/>
    </row>
    <row r="12995" spans="1:2" x14ac:dyDescent="0.25">
      <c r="A12995"/>
      <c r="B12995" s="152"/>
    </row>
    <row r="12996" spans="1:2" x14ac:dyDescent="0.25">
      <c r="A12996"/>
      <c r="B12996" s="152"/>
    </row>
    <row r="12997" spans="1:2" x14ac:dyDescent="0.25">
      <c r="A12997"/>
      <c r="B12997" s="152"/>
    </row>
    <row r="12998" spans="1:2" x14ac:dyDescent="0.25">
      <c r="A12998"/>
      <c r="B12998" s="152"/>
    </row>
    <row r="12999" spans="1:2" x14ac:dyDescent="0.25">
      <c r="A12999"/>
      <c r="B12999" s="152"/>
    </row>
    <row r="13000" spans="1:2" x14ac:dyDescent="0.25">
      <c r="A13000"/>
      <c r="B13000" s="152"/>
    </row>
    <row r="13001" spans="1:2" x14ac:dyDescent="0.25">
      <c r="A13001"/>
      <c r="B13001" s="152"/>
    </row>
    <row r="13002" spans="1:2" x14ac:dyDescent="0.25">
      <c r="A13002"/>
      <c r="B13002" s="152"/>
    </row>
    <row r="13003" spans="1:2" x14ac:dyDescent="0.25">
      <c r="A13003"/>
      <c r="B13003" s="152"/>
    </row>
    <row r="13004" spans="1:2" x14ac:dyDescent="0.25">
      <c r="A13004"/>
      <c r="B13004" s="152"/>
    </row>
    <row r="13005" spans="1:2" x14ac:dyDescent="0.25">
      <c r="A13005"/>
      <c r="B13005" s="152"/>
    </row>
    <row r="13006" spans="1:2" x14ac:dyDescent="0.25">
      <c r="A13006"/>
      <c r="B13006" s="152"/>
    </row>
    <row r="13007" spans="1:2" x14ac:dyDescent="0.25">
      <c r="A13007"/>
      <c r="B13007" s="152"/>
    </row>
    <row r="13008" spans="1:2" x14ac:dyDescent="0.25">
      <c r="A13008"/>
      <c r="B13008" s="152"/>
    </row>
    <row r="13009" spans="1:2" x14ac:dyDescent="0.25">
      <c r="A13009"/>
      <c r="B13009" s="152"/>
    </row>
    <row r="13010" spans="1:2" x14ac:dyDescent="0.25">
      <c r="A13010"/>
      <c r="B13010" s="152"/>
    </row>
    <row r="13011" spans="1:2" x14ac:dyDescent="0.25">
      <c r="A13011"/>
      <c r="B13011" s="152"/>
    </row>
    <row r="13012" spans="1:2" x14ac:dyDescent="0.25">
      <c r="A13012"/>
      <c r="B13012" s="152"/>
    </row>
    <row r="13013" spans="1:2" x14ac:dyDescent="0.25">
      <c r="A13013"/>
      <c r="B13013" s="152"/>
    </row>
    <row r="13014" spans="1:2" x14ac:dyDescent="0.25">
      <c r="A13014"/>
      <c r="B13014" s="152"/>
    </row>
    <row r="13015" spans="1:2" x14ac:dyDescent="0.25">
      <c r="A13015"/>
      <c r="B13015" s="152"/>
    </row>
    <row r="13016" spans="1:2" x14ac:dyDescent="0.25">
      <c r="A13016"/>
      <c r="B13016" s="152"/>
    </row>
    <row r="13017" spans="1:2" x14ac:dyDescent="0.25">
      <c r="A13017"/>
      <c r="B13017" s="152"/>
    </row>
    <row r="13018" spans="1:2" x14ac:dyDescent="0.25">
      <c r="A13018"/>
      <c r="B13018" s="152"/>
    </row>
    <row r="13019" spans="1:2" x14ac:dyDescent="0.25">
      <c r="A13019"/>
      <c r="B13019" s="152"/>
    </row>
    <row r="13020" spans="1:2" x14ac:dyDescent="0.25">
      <c r="A13020"/>
      <c r="B13020" s="152"/>
    </row>
    <row r="13021" spans="1:2" x14ac:dyDescent="0.25">
      <c r="A13021"/>
      <c r="B13021" s="152"/>
    </row>
    <row r="13022" spans="1:2" x14ac:dyDescent="0.25">
      <c r="A13022"/>
      <c r="B13022" s="152"/>
    </row>
    <row r="13023" spans="1:2" x14ac:dyDescent="0.25">
      <c r="A13023"/>
      <c r="B13023" s="152"/>
    </row>
    <row r="13024" spans="1:2" x14ac:dyDescent="0.25">
      <c r="A13024"/>
      <c r="B13024" s="152"/>
    </row>
    <row r="13025" spans="1:2" x14ac:dyDescent="0.25">
      <c r="A13025"/>
      <c r="B13025" s="152"/>
    </row>
    <row r="13026" spans="1:2" x14ac:dyDescent="0.25">
      <c r="A13026"/>
      <c r="B13026" s="152"/>
    </row>
    <row r="13027" spans="1:2" x14ac:dyDescent="0.25">
      <c r="A13027"/>
      <c r="B13027" s="152"/>
    </row>
    <row r="13028" spans="1:2" x14ac:dyDescent="0.25">
      <c r="A13028"/>
      <c r="B13028" s="152"/>
    </row>
    <row r="13029" spans="1:2" x14ac:dyDescent="0.25">
      <c r="A13029"/>
      <c r="B13029" s="152"/>
    </row>
    <row r="13030" spans="1:2" x14ac:dyDescent="0.25">
      <c r="A13030"/>
      <c r="B13030" s="152"/>
    </row>
    <row r="13031" spans="1:2" x14ac:dyDescent="0.25">
      <c r="A13031"/>
      <c r="B13031" s="152"/>
    </row>
    <row r="13032" spans="1:2" x14ac:dyDescent="0.25">
      <c r="A13032"/>
      <c r="B13032" s="152"/>
    </row>
    <row r="13033" spans="1:2" x14ac:dyDescent="0.25">
      <c r="A13033"/>
      <c r="B13033" s="152"/>
    </row>
    <row r="13034" spans="1:2" x14ac:dyDescent="0.25">
      <c r="A13034"/>
      <c r="B13034" s="152"/>
    </row>
    <row r="13035" spans="1:2" x14ac:dyDescent="0.25">
      <c r="A13035"/>
      <c r="B13035" s="152"/>
    </row>
    <row r="13036" spans="1:2" x14ac:dyDescent="0.25">
      <c r="A13036"/>
      <c r="B13036" s="152"/>
    </row>
    <row r="13037" spans="1:2" x14ac:dyDescent="0.25">
      <c r="A13037"/>
      <c r="B13037" s="152"/>
    </row>
    <row r="13038" spans="1:2" x14ac:dyDescent="0.25">
      <c r="A13038"/>
      <c r="B13038" s="152"/>
    </row>
    <row r="13039" spans="1:2" x14ac:dyDescent="0.25">
      <c r="A13039"/>
      <c r="B13039" s="152"/>
    </row>
    <row r="13040" spans="1:2" x14ac:dyDescent="0.25">
      <c r="A13040"/>
      <c r="B13040" s="152"/>
    </row>
    <row r="13041" spans="1:2" x14ac:dyDescent="0.25">
      <c r="A13041"/>
      <c r="B13041" s="152"/>
    </row>
    <row r="13042" spans="1:2" x14ac:dyDescent="0.25">
      <c r="A13042"/>
      <c r="B13042" s="152"/>
    </row>
    <row r="13043" spans="1:2" x14ac:dyDescent="0.25">
      <c r="A13043"/>
      <c r="B13043" s="152"/>
    </row>
    <row r="13044" spans="1:2" x14ac:dyDescent="0.25">
      <c r="A13044"/>
      <c r="B13044" s="152"/>
    </row>
    <row r="13045" spans="1:2" x14ac:dyDescent="0.25">
      <c r="A13045"/>
      <c r="B13045" s="152"/>
    </row>
    <row r="13046" spans="1:2" x14ac:dyDescent="0.25">
      <c r="A13046"/>
      <c r="B13046" s="152"/>
    </row>
    <row r="13047" spans="1:2" x14ac:dyDescent="0.25">
      <c r="A13047"/>
      <c r="B13047" s="152"/>
    </row>
    <row r="13048" spans="1:2" x14ac:dyDescent="0.25">
      <c r="A13048"/>
      <c r="B13048" s="152"/>
    </row>
    <row r="13049" spans="1:2" x14ac:dyDescent="0.25">
      <c r="A13049"/>
      <c r="B13049" s="152"/>
    </row>
    <row r="13050" spans="1:2" x14ac:dyDescent="0.25">
      <c r="A13050"/>
      <c r="B13050" s="152"/>
    </row>
    <row r="13051" spans="1:2" x14ac:dyDescent="0.25">
      <c r="A13051"/>
      <c r="B13051" s="152"/>
    </row>
    <row r="13052" spans="1:2" x14ac:dyDescent="0.25">
      <c r="A13052"/>
      <c r="B13052" s="152"/>
    </row>
    <row r="13053" spans="1:2" x14ac:dyDescent="0.25">
      <c r="A13053"/>
      <c r="B13053" s="152"/>
    </row>
    <row r="13054" spans="1:2" x14ac:dyDescent="0.25">
      <c r="A13054"/>
      <c r="B13054" s="152"/>
    </row>
    <row r="13055" spans="1:2" x14ac:dyDescent="0.25">
      <c r="A13055"/>
      <c r="B13055" s="152"/>
    </row>
    <row r="13056" spans="1:2" x14ac:dyDescent="0.25">
      <c r="A13056"/>
      <c r="B13056" s="152"/>
    </row>
    <row r="13057" spans="1:2" x14ac:dyDescent="0.25">
      <c r="A13057"/>
      <c r="B13057" s="152"/>
    </row>
    <row r="13058" spans="1:2" x14ac:dyDescent="0.25">
      <c r="A13058"/>
      <c r="B13058" s="152"/>
    </row>
    <row r="13059" spans="1:2" x14ac:dyDescent="0.25">
      <c r="A13059"/>
      <c r="B13059" s="152"/>
    </row>
    <row r="13060" spans="1:2" x14ac:dyDescent="0.25">
      <c r="A13060"/>
      <c r="B13060" s="152"/>
    </row>
    <row r="13061" spans="1:2" x14ac:dyDescent="0.25">
      <c r="A13061"/>
      <c r="B13061" s="152"/>
    </row>
    <row r="13062" spans="1:2" x14ac:dyDescent="0.25">
      <c r="A13062"/>
      <c r="B13062" s="152"/>
    </row>
    <row r="13063" spans="1:2" x14ac:dyDescent="0.25">
      <c r="A13063"/>
      <c r="B13063" s="152"/>
    </row>
    <row r="13064" spans="1:2" x14ac:dyDescent="0.25">
      <c r="A13064"/>
      <c r="B13064" s="152"/>
    </row>
    <row r="13065" spans="1:2" x14ac:dyDescent="0.25">
      <c r="A13065"/>
      <c r="B13065" s="152"/>
    </row>
    <row r="13066" spans="1:2" x14ac:dyDescent="0.25">
      <c r="A13066"/>
      <c r="B13066" s="152"/>
    </row>
    <row r="13067" spans="1:2" x14ac:dyDescent="0.25">
      <c r="A13067"/>
      <c r="B13067" s="152"/>
    </row>
    <row r="13068" spans="1:2" x14ac:dyDescent="0.25">
      <c r="A13068"/>
      <c r="B13068" s="152"/>
    </row>
    <row r="13069" spans="1:2" x14ac:dyDescent="0.25">
      <c r="A13069"/>
      <c r="B13069" s="152"/>
    </row>
    <row r="13070" spans="1:2" x14ac:dyDescent="0.25">
      <c r="A13070"/>
      <c r="B13070" s="152"/>
    </row>
    <row r="13071" spans="1:2" x14ac:dyDescent="0.25">
      <c r="A13071"/>
      <c r="B13071" s="152"/>
    </row>
    <row r="13072" spans="1:2" x14ac:dyDescent="0.25">
      <c r="A13072"/>
      <c r="B13072" s="152"/>
    </row>
    <row r="13073" spans="1:2" x14ac:dyDescent="0.25">
      <c r="A13073"/>
      <c r="B13073" s="152"/>
    </row>
    <row r="13074" spans="1:2" x14ac:dyDescent="0.25">
      <c r="A13074"/>
      <c r="B13074" s="152"/>
    </row>
    <row r="13075" spans="1:2" x14ac:dyDescent="0.25">
      <c r="A13075"/>
      <c r="B13075" s="152"/>
    </row>
    <row r="13076" spans="1:2" x14ac:dyDescent="0.25">
      <c r="A13076"/>
      <c r="B13076" s="152"/>
    </row>
    <row r="13077" spans="1:2" x14ac:dyDescent="0.25">
      <c r="A13077"/>
      <c r="B13077" s="152"/>
    </row>
    <row r="13078" spans="1:2" x14ac:dyDescent="0.25">
      <c r="A13078"/>
      <c r="B13078" s="152"/>
    </row>
    <row r="13079" spans="1:2" x14ac:dyDescent="0.25">
      <c r="A13079"/>
      <c r="B13079" s="152"/>
    </row>
    <row r="13080" spans="1:2" x14ac:dyDescent="0.25">
      <c r="A13080"/>
      <c r="B13080" s="152"/>
    </row>
    <row r="13081" spans="1:2" x14ac:dyDescent="0.25">
      <c r="A13081"/>
      <c r="B13081" s="152"/>
    </row>
    <row r="13082" spans="1:2" x14ac:dyDescent="0.25">
      <c r="A13082"/>
      <c r="B13082" s="152"/>
    </row>
    <row r="13083" spans="1:2" x14ac:dyDescent="0.25">
      <c r="A13083"/>
      <c r="B13083" s="152"/>
    </row>
    <row r="13084" spans="1:2" x14ac:dyDescent="0.25">
      <c r="A13084"/>
      <c r="B13084" s="152"/>
    </row>
    <row r="13085" spans="1:2" x14ac:dyDescent="0.25">
      <c r="A13085"/>
      <c r="B13085" s="152"/>
    </row>
    <row r="13086" spans="1:2" x14ac:dyDescent="0.25">
      <c r="A13086"/>
      <c r="B13086" s="152"/>
    </row>
    <row r="13087" spans="1:2" x14ac:dyDescent="0.25">
      <c r="A13087"/>
      <c r="B13087" s="152"/>
    </row>
    <row r="13088" spans="1:2" x14ac:dyDescent="0.25">
      <c r="A13088"/>
      <c r="B13088" s="152"/>
    </row>
    <row r="13089" spans="1:2" x14ac:dyDescent="0.25">
      <c r="A13089"/>
      <c r="B13089" s="152"/>
    </row>
    <row r="13090" spans="1:2" x14ac:dyDescent="0.25">
      <c r="A13090"/>
      <c r="B13090" s="152"/>
    </row>
    <row r="13091" spans="1:2" x14ac:dyDescent="0.25">
      <c r="A13091"/>
      <c r="B13091" s="152"/>
    </row>
    <row r="13092" spans="1:2" x14ac:dyDescent="0.25">
      <c r="A13092"/>
      <c r="B13092" s="152"/>
    </row>
    <row r="13093" spans="1:2" x14ac:dyDescent="0.25">
      <c r="A13093"/>
      <c r="B13093" s="152"/>
    </row>
    <row r="13094" spans="1:2" x14ac:dyDescent="0.25">
      <c r="A13094"/>
      <c r="B13094" s="152"/>
    </row>
    <row r="13095" spans="1:2" x14ac:dyDescent="0.25">
      <c r="A13095"/>
      <c r="B13095" s="152"/>
    </row>
    <row r="13096" spans="1:2" x14ac:dyDescent="0.25">
      <c r="A13096"/>
      <c r="B13096" s="152"/>
    </row>
    <row r="13097" spans="1:2" x14ac:dyDescent="0.25">
      <c r="A13097"/>
      <c r="B13097" s="152"/>
    </row>
    <row r="13098" spans="1:2" x14ac:dyDescent="0.25">
      <c r="A13098"/>
      <c r="B13098" s="152"/>
    </row>
    <row r="13099" spans="1:2" x14ac:dyDescent="0.25">
      <c r="A13099"/>
      <c r="B13099" s="152"/>
    </row>
    <row r="13100" spans="1:2" x14ac:dyDescent="0.25">
      <c r="A13100"/>
      <c r="B13100" s="152"/>
    </row>
    <row r="13101" spans="1:2" x14ac:dyDescent="0.25">
      <c r="A13101"/>
      <c r="B13101" s="152"/>
    </row>
    <row r="13102" spans="1:2" x14ac:dyDescent="0.25">
      <c r="A13102"/>
      <c r="B13102" s="152"/>
    </row>
    <row r="13103" spans="1:2" x14ac:dyDescent="0.25">
      <c r="A13103"/>
      <c r="B13103" s="152"/>
    </row>
    <row r="13104" spans="1:2" x14ac:dyDescent="0.25">
      <c r="A13104"/>
      <c r="B13104" s="152"/>
    </row>
    <row r="13105" spans="1:2" x14ac:dyDescent="0.25">
      <c r="A13105"/>
      <c r="B13105" s="152"/>
    </row>
    <row r="13106" spans="1:2" x14ac:dyDescent="0.25">
      <c r="A13106"/>
      <c r="B13106" s="152"/>
    </row>
    <row r="13107" spans="1:2" x14ac:dyDescent="0.25">
      <c r="A13107"/>
      <c r="B13107" s="152"/>
    </row>
    <row r="13108" spans="1:2" x14ac:dyDescent="0.25">
      <c r="A13108"/>
      <c r="B13108" s="152"/>
    </row>
    <row r="13109" spans="1:2" x14ac:dyDescent="0.25">
      <c r="A13109"/>
      <c r="B13109" s="152"/>
    </row>
    <row r="13110" spans="1:2" x14ac:dyDescent="0.25">
      <c r="A13110"/>
      <c r="B13110" s="152"/>
    </row>
    <row r="13111" spans="1:2" x14ac:dyDescent="0.25">
      <c r="A13111"/>
      <c r="B13111" s="152"/>
    </row>
    <row r="13112" spans="1:2" x14ac:dyDescent="0.25">
      <c r="A13112"/>
      <c r="B13112" s="152"/>
    </row>
    <row r="13113" spans="1:2" x14ac:dyDescent="0.25">
      <c r="A13113"/>
      <c r="B13113" s="152"/>
    </row>
    <row r="13114" spans="1:2" x14ac:dyDescent="0.25">
      <c r="A13114"/>
      <c r="B13114" s="152"/>
    </row>
    <row r="13115" spans="1:2" x14ac:dyDescent="0.25">
      <c r="A13115"/>
      <c r="B13115" s="152"/>
    </row>
    <row r="13116" spans="1:2" x14ac:dyDescent="0.25">
      <c r="A13116"/>
      <c r="B13116" s="152"/>
    </row>
    <row r="13117" spans="1:2" x14ac:dyDescent="0.25">
      <c r="A13117"/>
      <c r="B13117" s="152"/>
    </row>
    <row r="13118" spans="1:2" x14ac:dyDescent="0.25">
      <c r="A13118"/>
      <c r="B13118" s="152"/>
    </row>
    <row r="13119" spans="1:2" x14ac:dyDescent="0.25">
      <c r="A13119"/>
      <c r="B13119" s="152"/>
    </row>
    <row r="13120" spans="1:2" x14ac:dyDescent="0.25">
      <c r="A13120"/>
      <c r="B13120" s="152"/>
    </row>
    <row r="13121" spans="1:2" x14ac:dyDescent="0.25">
      <c r="A13121"/>
      <c r="B13121" s="152"/>
    </row>
    <row r="13122" spans="1:2" x14ac:dyDescent="0.25">
      <c r="A13122"/>
      <c r="B13122" s="152"/>
    </row>
    <row r="13123" spans="1:2" x14ac:dyDescent="0.25">
      <c r="A13123"/>
      <c r="B13123" s="152"/>
    </row>
    <row r="13124" spans="1:2" x14ac:dyDescent="0.25">
      <c r="A13124"/>
      <c r="B13124" s="152"/>
    </row>
    <row r="13125" spans="1:2" x14ac:dyDescent="0.25">
      <c r="A13125"/>
      <c r="B13125" s="152"/>
    </row>
    <row r="13126" spans="1:2" x14ac:dyDescent="0.25">
      <c r="A13126"/>
      <c r="B13126" s="152"/>
    </row>
    <row r="13127" spans="1:2" x14ac:dyDescent="0.25">
      <c r="A13127"/>
      <c r="B13127" s="152"/>
    </row>
    <row r="13128" spans="1:2" x14ac:dyDescent="0.25">
      <c r="A13128"/>
      <c r="B13128" s="152"/>
    </row>
    <row r="13129" spans="1:2" x14ac:dyDescent="0.25">
      <c r="A13129"/>
      <c r="B13129" s="152"/>
    </row>
    <row r="13130" spans="1:2" x14ac:dyDescent="0.25">
      <c r="A13130"/>
      <c r="B13130" s="152"/>
    </row>
    <row r="13131" spans="1:2" x14ac:dyDescent="0.25">
      <c r="A13131"/>
      <c r="B13131" s="152"/>
    </row>
    <row r="13132" spans="1:2" x14ac:dyDescent="0.25">
      <c r="A13132"/>
      <c r="B13132" s="152"/>
    </row>
    <row r="13133" spans="1:2" x14ac:dyDescent="0.25">
      <c r="A13133"/>
      <c r="B13133" s="152"/>
    </row>
    <row r="13134" spans="1:2" x14ac:dyDescent="0.25">
      <c r="A13134"/>
      <c r="B13134" s="152"/>
    </row>
    <row r="13135" spans="1:2" x14ac:dyDescent="0.25">
      <c r="A13135"/>
      <c r="B13135" s="152"/>
    </row>
    <row r="13136" spans="1:2" x14ac:dyDescent="0.25">
      <c r="A13136"/>
      <c r="B13136" s="152"/>
    </row>
    <row r="13137" spans="1:2" x14ac:dyDescent="0.25">
      <c r="A13137"/>
      <c r="B13137" s="152"/>
    </row>
    <row r="13138" spans="1:2" x14ac:dyDescent="0.25">
      <c r="A13138"/>
      <c r="B13138" s="152"/>
    </row>
    <row r="13139" spans="1:2" x14ac:dyDescent="0.25">
      <c r="A13139"/>
      <c r="B13139" s="152"/>
    </row>
    <row r="13140" spans="1:2" x14ac:dyDescent="0.25">
      <c r="A13140"/>
      <c r="B13140" s="152"/>
    </row>
    <row r="13141" spans="1:2" x14ac:dyDescent="0.25">
      <c r="A13141"/>
      <c r="B13141" s="152"/>
    </row>
    <row r="13142" spans="1:2" x14ac:dyDescent="0.25">
      <c r="A13142"/>
      <c r="B13142" s="152"/>
    </row>
    <row r="13143" spans="1:2" x14ac:dyDescent="0.25">
      <c r="A13143"/>
      <c r="B13143" s="152"/>
    </row>
    <row r="13144" spans="1:2" x14ac:dyDescent="0.25">
      <c r="A13144"/>
      <c r="B13144" s="152"/>
    </row>
    <row r="13145" spans="1:2" x14ac:dyDescent="0.25">
      <c r="A13145"/>
      <c r="B13145" s="152"/>
    </row>
    <row r="13146" spans="1:2" x14ac:dyDescent="0.25">
      <c r="A13146"/>
      <c r="B13146" s="152"/>
    </row>
    <row r="13147" spans="1:2" x14ac:dyDescent="0.25">
      <c r="A13147"/>
      <c r="B13147" s="152"/>
    </row>
    <row r="13148" spans="1:2" x14ac:dyDescent="0.25">
      <c r="A13148"/>
      <c r="B13148" s="152"/>
    </row>
    <row r="13149" spans="1:2" x14ac:dyDescent="0.25">
      <c r="A13149"/>
      <c r="B13149" s="152"/>
    </row>
    <row r="13150" spans="1:2" x14ac:dyDescent="0.25">
      <c r="A13150"/>
      <c r="B13150" s="152"/>
    </row>
    <row r="13151" spans="1:2" x14ac:dyDescent="0.25">
      <c r="A13151"/>
      <c r="B13151" s="152"/>
    </row>
    <row r="13152" spans="1:2" x14ac:dyDescent="0.25">
      <c r="A13152"/>
      <c r="B13152" s="152"/>
    </row>
    <row r="13153" spans="1:2" x14ac:dyDescent="0.25">
      <c r="A13153"/>
      <c r="B13153" s="152"/>
    </row>
    <row r="13154" spans="1:2" x14ac:dyDescent="0.25">
      <c r="A13154"/>
      <c r="B13154" s="152"/>
    </row>
    <row r="13155" spans="1:2" x14ac:dyDescent="0.25">
      <c r="A13155"/>
      <c r="B13155" s="152"/>
    </row>
    <row r="13156" spans="1:2" x14ac:dyDescent="0.25">
      <c r="A13156"/>
      <c r="B13156" s="152"/>
    </row>
    <row r="13157" spans="1:2" x14ac:dyDescent="0.25">
      <c r="A13157"/>
      <c r="B13157" s="152"/>
    </row>
    <row r="13158" spans="1:2" x14ac:dyDescent="0.25">
      <c r="A13158"/>
      <c r="B13158" s="152"/>
    </row>
    <row r="13159" spans="1:2" x14ac:dyDescent="0.25">
      <c r="A13159"/>
      <c r="B13159" s="152"/>
    </row>
    <row r="13160" spans="1:2" x14ac:dyDescent="0.25">
      <c r="A13160"/>
      <c r="B13160" s="152"/>
    </row>
    <row r="13161" spans="1:2" x14ac:dyDescent="0.25">
      <c r="A13161"/>
      <c r="B13161" s="152"/>
    </row>
    <row r="13162" spans="1:2" x14ac:dyDescent="0.25">
      <c r="A13162"/>
      <c r="B13162" s="152"/>
    </row>
    <row r="13163" spans="1:2" x14ac:dyDescent="0.25">
      <c r="A13163"/>
      <c r="B13163" s="152"/>
    </row>
    <row r="13164" spans="1:2" x14ac:dyDescent="0.25">
      <c r="A13164"/>
      <c r="B13164" s="152"/>
    </row>
    <row r="13165" spans="1:2" x14ac:dyDescent="0.25">
      <c r="A13165"/>
      <c r="B13165" s="152"/>
    </row>
    <row r="13166" spans="1:2" x14ac:dyDescent="0.25">
      <c r="A13166"/>
      <c r="B13166" s="152"/>
    </row>
    <row r="13167" spans="1:2" x14ac:dyDescent="0.25">
      <c r="A13167"/>
      <c r="B13167" s="152"/>
    </row>
    <row r="13168" spans="1:2" x14ac:dyDescent="0.25">
      <c r="A13168"/>
      <c r="B13168" s="152"/>
    </row>
    <row r="13169" spans="1:2" x14ac:dyDescent="0.25">
      <c r="A13169"/>
      <c r="B13169" s="152"/>
    </row>
    <row r="13170" spans="1:2" x14ac:dyDescent="0.25">
      <c r="A13170"/>
      <c r="B13170" s="152"/>
    </row>
    <row r="13171" spans="1:2" x14ac:dyDescent="0.25">
      <c r="A13171"/>
      <c r="B13171" s="152"/>
    </row>
    <row r="13172" spans="1:2" x14ac:dyDescent="0.25">
      <c r="A13172"/>
      <c r="B13172" s="152"/>
    </row>
    <row r="13173" spans="1:2" x14ac:dyDescent="0.25">
      <c r="A13173"/>
      <c r="B13173" s="152"/>
    </row>
    <row r="13174" spans="1:2" x14ac:dyDescent="0.25">
      <c r="A13174"/>
      <c r="B13174" s="152"/>
    </row>
    <row r="13175" spans="1:2" x14ac:dyDescent="0.25">
      <c r="A13175"/>
      <c r="B13175" s="152"/>
    </row>
    <row r="13176" spans="1:2" x14ac:dyDescent="0.25">
      <c r="A13176"/>
      <c r="B13176" s="152"/>
    </row>
    <row r="13177" spans="1:2" x14ac:dyDescent="0.25">
      <c r="A13177"/>
      <c r="B13177" s="152"/>
    </row>
    <row r="13178" spans="1:2" x14ac:dyDescent="0.25">
      <c r="A13178"/>
      <c r="B13178" s="152"/>
    </row>
    <row r="13179" spans="1:2" x14ac:dyDescent="0.25">
      <c r="A13179"/>
      <c r="B13179" s="152"/>
    </row>
    <row r="13180" spans="1:2" x14ac:dyDescent="0.25">
      <c r="A13180"/>
      <c r="B13180" s="152"/>
    </row>
    <row r="13181" spans="1:2" x14ac:dyDescent="0.25">
      <c r="A13181"/>
      <c r="B13181" s="152"/>
    </row>
    <row r="13182" spans="1:2" x14ac:dyDescent="0.25">
      <c r="A13182"/>
      <c r="B13182" s="152"/>
    </row>
    <row r="13183" spans="1:2" x14ac:dyDescent="0.25">
      <c r="A13183"/>
      <c r="B13183" s="152"/>
    </row>
    <row r="13184" spans="1:2" x14ac:dyDescent="0.25">
      <c r="A13184"/>
      <c r="B13184" s="152"/>
    </row>
    <row r="13185" spans="1:2" x14ac:dyDescent="0.25">
      <c r="A13185"/>
      <c r="B13185" s="152"/>
    </row>
    <row r="13186" spans="1:2" x14ac:dyDescent="0.25">
      <c r="A13186"/>
      <c r="B13186" s="152"/>
    </row>
    <row r="13187" spans="1:2" x14ac:dyDescent="0.25">
      <c r="A13187"/>
      <c r="B13187" s="152"/>
    </row>
    <row r="13188" spans="1:2" x14ac:dyDescent="0.25">
      <c r="A13188"/>
      <c r="B13188" s="152"/>
    </row>
    <row r="13189" spans="1:2" x14ac:dyDescent="0.25">
      <c r="A13189"/>
      <c r="B13189" s="152"/>
    </row>
    <row r="13190" spans="1:2" x14ac:dyDescent="0.25">
      <c r="A13190"/>
      <c r="B13190" s="152"/>
    </row>
    <row r="13191" spans="1:2" x14ac:dyDescent="0.25">
      <c r="A13191"/>
      <c r="B13191" s="152"/>
    </row>
    <row r="13192" spans="1:2" x14ac:dyDescent="0.25">
      <c r="A13192"/>
      <c r="B13192" s="152"/>
    </row>
    <row r="13193" spans="1:2" x14ac:dyDescent="0.25">
      <c r="A13193"/>
      <c r="B13193" s="152"/>
    </row>
    <row r="13194" spans="1:2" x14ac:dyDescent="0.25">
      <c r="A13194"/>
      <c r="B13194" s="152"/>
    </row>
    <row r="13195" spans="1:2" x14ac:dyDescent="0.25">
      <c r="A13195"/>
      <c r="B13195" s="152"/>
    </row>
    <row r="13196" spans="1:2" x14ac:dyDescent="0.25">
      <c r="A13196"/>
      <c r="B13196" s="152"/>
    </row>
    <row r="13197" spans="1:2" x14ac:dyDescent="0.25">
      <c r="A13197"/>
      <c r="B13197" s="152"/>
    </row>
    <row r="13198" spans="1:2" x14ac:dyDescent="0.25">
      <c r="A13198"/>
      <c r="B13198" s="152"/>
    </row>
    <row r="13199" spans="1:2" x14ac:dyDescent="0.25">
      <c r="A13199"/>
      <c r="B13199" s="152"/>
    </row>
    <row r="13200" spans="1:2" x14ac:dyDescent="0.25">
      <c r="A13200"/>
      <c r="B13200" s="152"/>
    </row>
    <row r="13201" spans="1:2" x14ac:dyDescent="0.25">
      <c r="A13201"/>
      <c r="B13201" s="152"/>
    </row>
    <row r="13202" spans="1:2" x14ac:dyDescent="0.25">
      <c r="A13202"/>
      <c r="B13202" s="152"/>
    </row>
    <row r="13203" spans="1:2" x14ac:dyDescent="0.25">
      <c r="A13203"/>
      <c r="B13203" s="152"/>
    </row>
    <row r="13204" spans="1:2" x14ac:dyDescent="0.25">
      <c r="A13204"/>
      <c r="B13204" s="152"/>
    </row>
    <row r="13205" spans="1:2" x14ac:dyDescent="0.25">
      <c r="A13205"/>
      <c r="B13205" s="152"/>
    </row>
    <row r="13206" spans="1:2" x14ac:dyDescent="0.25">
      <c r="A13206"/>
      <c r="B13206" s="152"/>
    </row>
    <row r="13207" spans="1:2" x14ac:dyDescent="0.25">
      <c r="A13207"/>
      <c r="B13207" s="152"/>
    </row>
    <row r="13208" spans="1:2" x14ac:dyDescent="0.25">
      <c r="A13208"/>
      <c r="B13208" s="152"/>
    </row>
    <row r="13209" spans="1:2" x14ac:dyDescent="0.25">
      <c r="A13209"/>
      <c r="B13209" s="152"/>
    </row>
    <row r="13210" spans="1:2" x14ac:dyDescent="0.25">
      <c r="A13210"/>
      <c r="B13210" s="152"/>
    </row>
    <row r="13211" spans="1:2" x14ac:dyDescent="0.25">
      <c r="A13211"/>
      <c r="B13211" s="152"/>
    </row>
    <row r="13212" spans="1:2" x14ac:dyDescent="0.25">
      <c r="A13212"/>
      <c r="B13212" s="152"/>
    </row>
    <row r="13213" spans="1:2" x14ac:dyDescent="0.25">
      <c r="A13213"/>
      <c r="B13213" s="152"/>
    </row>
    <row r="13214" spans="1:2" x14ac:dyDescent="0.25">
      <c r="A13214"/>
      <c r="B13214" s="152"/>
    </row>
    <row r="13215" spans="1:2" x14ac:dyDescent="0.25">
      <c r="A13215"/>
      <c r="B13215" s="152"/>
    </row>
    <row r="13216" spans="1:2" x14ac:dyDescent="0.25">
      <c r="A13216"/>
      <c r="B13216" s="152"/>
    </row>
    <row r="13217" spans="1:2" x14ac:dyDescent="0.25">
      <c r="A13217"/>
      <c r="B13217" s="152"/>
    </row>
    <row r="13218" spans="1:2" x14ac:dyDescent="0.25">
      <c r="A13218"/>
      <c r="B13218" s="152"/>
    </row>
    <row r="13219" spans="1:2" x14ac:dyDescent="0.25">
      <c r="A13219"/>
      <c r="B13219" s="152"/>
    </row>
    <row r="13220" spans="1:2" x14ac:dyDescent="0.25">
      <c r="A13220"/>
      <c r="B13220" s="152"/>
    </row>
    <row r="13221" spans="1:2" x14ac:dyDescent="0.25">
      <c r="A13221"/>
      <c r="B13221" s="152"/>
    </row>
    <row r="13222" spans="1:2" x14ac:dyDescent="0.25">
      <c r="A13222"/>
      <c r="B13222" s="152"/>
    </row>
    <row r="13223" spans="1:2" x14ac:dyDescent="0.25">
      <c r="A13223"/>
      <c r="B13223" s="152"/>
    </row>
    <row r="13224" spans="1:2" x14ac:dyDescent="0.25">
      <c r="A13224"/>
      <c r="B13224" s="152"/>
    </row>
    <row r="13225" spans="1:2" x14ac:dyDescent="0.25">
      <c r="A13225"/>
      <c r="B13225" s="152"/>
    </row>
    <row r="13226" spans="1:2" x14ac:dyDescent="0.25">
      <c r="A13226"/>
      <c r="B13226" s="152"/>
    </row>
    <row r="13227" spans="1:2" x14ac:dyDescent="0.25">
      <c r="A13227"/>
      <c r="B13227" s="152"/>
    </row>
    <row r="13228" spans="1:2" x14ac:dyDescent="0.25">
      <c r="A13228"/>
      <c r="B13228" s="152"/>
    </row>
    <row r="13229" spans="1:2" x14ac:dyDescent="0.25">
      <c r="A13229"/>
      <c r="B13229" s="152"/>
    </row>
    <row r="13230" spans="1:2" x14ac:dyDescent="0.25">
      <c r="A13230"/>
      <c r="B13230" s="152"/>
    </row>
    <row r="13231" spans="1:2" x14ac:dyDescent="0.25">
      <c r="A13231"/>
      <c r="B13231" s="152"/>
    </row>
    <row r="13232" spans="1:2" x14ac:dyDescent="0.25">
      <c r="A13232"/>
      <c r="B13232" s="152"/>
    </row>
    <row r="13233" spans="1:2" x14ac:dyDescent="0.25">
      <c r="A13233"/>
      <c r="B13233" s="152"/>
    </row>
    <row r="13234" spans="1:2" x14ac:dyDescent="0.25">
      <c r="A13234"/>
      <c r="B13234" s="152"/>
    </row>
    <row r="13235" spans="1:2" x14ac:dyDescent="0.25">
      <c r="A13235"/>
      <c r="B13235" s="152"/>
    </row>
    <row r="13236" spans="1:2" x14ac:dyDescent="0.25">
      <c r="A13236"/>
      <c r="B13236" s="152"/>
    </row>
    <row r="13237" spans="1:2" x14ac:dyDescent="0.25">
      <c r="A13237"/>
      <c r="B13237" s="152"/>
    </row>
    <row r="13238" spans="1:2" x14ac:dyDescent="0.25">
      <c r="A13238"/>
      <c r="B13238" s="152"/>
    </row>
    <row r="13239" spans="1:2" x14ac:dyDescent="0.25">
      <c r="A13239"/>
      <c r="B13239" s="152"/>
    </row>
    <row r="13240" spans="1:2" x14ac:dyDescent="0.25">
      <c r="A13240"/>
      <c r="B13240" s="152"/>
    </row>
    <row r="13241" spans="1:2" x14ac:dyDescent="0.25">
      <c r="A13241"/>
      <c r="B13241" s="152"/>
    </row>
    <row r="13242" spans="1:2" x14ac:dyDescent="0.25">
      <c r="A13242"/>
      <c r="B13242" s="152"/>
    </row>
    <row r="13243" spans="1:2" x14ac:dyDescent="0.25">
      <c r="A13243"/>
      <c r="B13243" s="152"/>
    </row>
    <row r="13244" spans="1:2" x14ac:dyDescent="0.25">
      <c r="A13244"/>
      <c r="B13244" s="152"/>
    </row>
    <row r="13245" spans="1:2" x14ac:dyDescent="0.25">
      <c r="A13245"/>
      <c r="B13245" s="152"/>
    </row>
    <row r="13246" spans="1:2" x14ac:dyDescent="0.25">
      <c r="A13246"/>
      <c r="B13246" s="152"/>
    </row>
    <row r="13247" spans="1:2" x14ac:dyDescent="0.25">
      <c r="A13247"/>
      <c r="B13247" s="152"/>
    </row>
    <row r="13248" spans="1:2" x14ac:dyDescent="0.25">
      <c r="A13248"/>
      <c r="B13248" s="152"/>
    </row>
    <row r="13249" spans="1:2" x14ac:dyDescent="0.25">
      <c r="A13249"/>
      <c r="B13249" s="152"/>
    </row>
    <row r="13250" spans="1:2" x14ac:dyDescent="0.25">
      <c r="A13250"/>
      <c r="B13250" s="152"/>
    </row>
    <row r="13251" spans="1:2" x14ac:dyDescent="0.25">
      <c r="A13251"/>
      <c r="B13251" s="152"/>
    </row>
    <row r="13252" spans="1:2" x14ac:dyDescent="0.25">
      <c r="A13252"/>
      <c r="B13252" s="152"/>
    </row>
    <row r="13253" spans="1:2" x14ac:dyDescent="0.25">
      <c r="A13253"/>
      <c r="B13253" s="152"/>
    </row>
    <row r="13254" spans="1:2" x14ac:dyDescent="0.25">
      <c r="A13254"/>
      <c r="B13254" s="152"/>
    </row>
    <row r="13255" spans="1:2" x14ac:dyDescent="0.25">
      <c r="A13255"/>
      <c r="B13255" s="152"/>
    </row>
    <row r="13256" spans="1:2" x14ac:dyDescent="0.25">
      <c r="A13256"/>
      <c r="B13256" s="152"/>
    </row>
    <row r="13257" spans="1:2" x14ac:dyDescent="0.25">
      <c r="A13257"/>
      <c r="B13257" s="152"/>
    </row>
    <row r="13258" spans="1:2" x14ac:dyDescent="0.25">
      <c r="A13258"/>
      <c r="B13258" s="152"/>
    </row>
    <row r="13259" spans="1:2" x14ac:dyDescent="0.25">
      <c r="A13259"/>
      <c r="B13259" s="152"/>
    </row>
    <row r="13260" spans="1:2" x14ac:dyDescent="0.25">
      <c r="A13260"/>
      <c r="B13260" s="152"/>
    </row>
    <row r="13261" spans="1:2" x14ac:dyDescent="0.25">
      <c r="A13261"/>
      <c r="B13261" s="152"/>
    </row>
    <row r="13262" spans="1:2" x14ac:dyDescent="0.25">
      <c r="A13262"/>
      <c r="B13262" s="152"/>
    </row>
    <row r="13263" spans="1:2" x14ac:dyDescent="0.25">
      <c r="A13263"/>
      <c r="B13263" s="152"/>
    </row>
    <row r="13264" spans="1:2" x14ac:dyDescent="0.25">
      <c r="A13264"/>
      <c r="B13264" s="152"/>
    </row>
    <row r="13265" spans="1:2" x14ac:dyDescent="0.25">
      <c r="A13265"/>
      <c r="B13265" s="152"/>
    </row>
    <row r="13266" spans="1:2" x14ac:dyDescent="0.25">
      <c r="A13266"/>
      <c r="B13266" s="152"/>
    </row>
    <row r="13267" spans="1:2" x14ac:dyDescent="0.25">
      <c r="A13267"/>
      <c r="B13267" s="152"/>
    </row>
    <row r="13268" spans="1:2" x14ac:dyDescent="0.25">
      <c r="A13268"/>
      <c r="B13268" s="152"/>
    </row>
    <row r="13269" spans="1:2" x14ac:dyDescent="0.25">
      <c r="A13269"/>
      <c r="B13269" s="152"/>
    </row>
    <row r="13270" spans="1:2" x14ac:dyDescent="0.25">
      <c r="A13270"/>
      <c r="B13270" s="152"/>
    </row>
    <row r="13271" spans="1:2" x14ac:dyDescent="0.25">
      <c r="A13271"/>
      <c r="B13271" s="152"/>
    </row>
    <row r="13272" spans="1:2" x14ac:dyDescent="0.25">
      <c r="A13272"/>
      <c r="B13272" s="152"/>
    </row>
    <row r="13273" spans="1:2" x14ac:dyDescent="0.25">
      <c r="A13273"/>
      <c r="B13273" s="152"/>
    </row>
    <row r="13274" spans="1:2" x14ac:dyDescent="0.25">
      <c r="A13274"/>
      <c r="B13274" s="152"/>
    </row>
    <row r="13275" spans="1:2" x14ac:dyDescent="0.25">
      <c r="A13275"/>
      <c r="B13275" s="152"/>
    </row>
    <row r="13276" spans="1:2" x14ac:dyDescent="0.25">
      <c r="A13276"/>
      <c r="B13276" s="152"/>
    </row>
    <row r="13277" spans="1:2" x14ac:dyDescent="0.25">
      <c r="A13277"/>
      <c r="B13277" s="152"/>
    </row>
    <row r="13278" spans="1:2" x14ac:dyDescent="0.25">
      <c r="A13278"/>
      <c r="B13278" s="152"/>
    </row>
    <row r="13279" spans="1:2" x14ac:dyDescent="0.25">
      <c r="A13279"/>
      <c r="B13279" s="152"/>
    </row>
    <row r="13280" spans="1:2" x14ac:dyDescent="0.25">
      <c r="A13280"/>
      <c r="B13280" s="152"/>
    </row>
    <row r="13281" spans="1:2" x14ac:dyDescent="0.25">
      <c r="A13281"/>
      <c r="B13281" s="152"/>
    </row>
    <row r="13282" spans="1:2" x14ac:dyDescent="0.25">
      <c r="A13282"/>
      <c r="B13282" s="152"/>
    </row>
    <row r="13283" spans="1:2" x14ac:dyDescent="0.25">
      <c r="A13283"/>
      <c r="B13283" s="152"/>
    </row>
    <row r="13284" spans="1:2" x14ac:dyDescent="0.25">
      <c r="A13284"/>
      <c r="B13284" s="152"/>
    </row>
    <row r="13285" spans="1:2" x14ac:dyDescent="0.25">
      <c r="A13285"/>
      <c r="B13285" s="152"/>
    </row>
    <row r="13286" spans="1:2" x14ac:dyDescent="0.25">
      <c r="A13286"/>
      <c r="B13286" s="152"/>
    </row>
    <row r="13287" spans="1:2" x14ac:dyDescent="0.25">
      <c r="A13287"/>
      <c r="B13287" s="152"/>
    </row>
    <row r="13288" spans="1:2" x14ac:dyDescent="0.25">
      <c r="A13288"/>
      <c r="B13288" s="152"/>
    </row>
    <row r="13289" spans="1:2" x14ac:dyDescent="0.25">
      <c r="A13289"/>
      <c r="B13289" s="152"/>
    </row>
    <row r="13290" spans="1:2" x14ac:dyDescent="0.25">
      <c r="A13290"/>
      <c r="B13290" s="152"/>
    </row>
    <row r="13291" spans="1:2" x14ac:dyDescent="0.25">
      <c r="A13291"/>
      <c r="B13291" s="152"/>
    </row>
    <row r="13292" spans="1:2" x14ac:dyDescent="0.25">
      <c r="A13292"/>
      <c r="B13292" s="152"/>
    </row>
    <row r="13293" spans="1:2" x14ac:dyDescent="0.25">
      <c r="A13293"/>
      <c r="B13293" s="152"/>
    </row>
    <row r="13294" spans="1:2" x14ac:dyDescent="0.25">
      <c r="A13294"/>
      <c r="B13294" s="152"/>
    </row>
    <row r="13295" spans="1:2" x14ac:dyDescent="0.25">
      <c r="A13295"/>
      <c r="B13295" s="152"/>
    </row>
    <row r="13296" spans="1:2" x14ac:dyDescent="0.25">
      <c r="A13296"/>
      <c r="B13296" s="152"/>
    </row>
    <row r="13297" spans="1:2" x14ac:dyDescent="0.25">
      <c r="A13297"/>
      <c r="B13297" s="152"/>
    </row>
    <row r="13298" spans="1:2" x14ac:dyDescent="0.25">
      <c r="A13298"/>
      <c r="B13298" s="152"/>
    </row>
    <row r="13299" spans="1:2" x14ac:dyDescent="0.25">
      <c r="A13299"/>
      <c r="B13299" s="152"/>
    </row>
    <row r="13300" spans="1:2" x14ac:dyDescent="0.25">
      <c r="A13300"/>
      <c r="B13300" s="152"/>
    </row>
    <row r="13301" spans="1:2" x14ac:dyDescent="0.25">
      <c r="A13301"/>
      <c r="B13301" s="152"/>
    </row>
    <row r="13302" spans="1:2" x14ac:dyDescent="0.25">
      <c r="A13302"/>
      <c r="B13302" s="152"/>
    </row>
    <row r="13303" spans="1:2" x14ac:dyDescent="0.25">
      <c r="A13303"/>
      <c r="B13303" s="152"/>
    </row>
    <row r="13304" spans="1:2" x14ac:dyDescent="0.25">
      <c r="A13304"/>
      <c r="B13304" s="152"/>
    </row>
    <row r="13305" spans="1:2" x14ac:dyDescent="0.25">
      <c r="A13305"/>
      <c r="B13305" s="152"/>
    </row>
    <row r="13306" spans="1:2" x14ac:dyDescent="0.25">
      <c r="A13306"/>
      <c r="B13306" s="152"/>
    </row>
    <row r="13307" spans="1:2" x14ac:dyDescent="0.25">
      <c r="A13307"/>
      <c r="B13307" s="152"/>
    </row>
    <row r="13308" spans="1:2" x14ac:dyDescent="0.25">
      <c r="A13308"/>
      <c r="B13308" s="152"/>
    </row>
    <row r="13309" spans="1:2" x14ac:dyDescent="0.25">
      <c r="A13309"/>
      <c r="B13309" s="152"/>
    </row>
    <row r="13310" spans="1:2" x14ac:dyDescent="0.25">
      <c r="A13310"/>
      <c r="B13310" s="152"/>
    </row>
    <row r="13311" spans="1:2" x14ac:dyDescent="0.25">
      <c r="A13311"/>
      <c r="B13311" s="152"/>
    </row>
    <row r="13312" spans="1:2" x14ac:dyDescent="0.25">
      <c r="A13312"/>
      <c r="B13312" s="152"/>
    </row>
    <row r="13313" spans="1:2" x14ac:dyDescent="0.25">
      <c r="A13313"/>
      <c r="B13313" s="152"/>
    </row>
    <row r="13314" spans="1:2" x14ac:dyDescent="0.25">
      <c r="A13314"/>
      <c r="B13314" s="152"/>
    </row>
    <row r="13315" spans="1:2" x14ac:dyDescent="0.25">
      <c r="A13315"/>
      <c r="B13315" s="152"/>
    </row>
    <row r="13316" spans="1:2" x14ac:dyDescent="0.25">
      <c r="A13316"/>
      <c r="B13316" s="152"/>
    </row>
    <row r="13317" spans="1:2" x14ac:dyDescent="0.25">
      <c r="A13317"/>
      <c r="B13317" s="152"/>
    </row>
    <row r="13318" spans="1:2" x14ac:dyDescent="0.25">
      <c r="A13318"/>
      <c r="B13318" s="152"/>
    </row>
    <row r="13319" spans="1:2" x14ac:dyDescent="0.25">
      <c r="A13319"/>
      <c r="B13319" s="152"/>
    </row>
    <row r="13320" spans="1:2" x14ac:dyDescent="0.25">
      <c r="A13320"/>
      <c r="B13320" s="152"/>
    </row>
    <row r="13321" spans="1:2" x14ac:dyDescent="0.25">
      <c r="A13321"/>
      <c r="B13321" s="152"/>
    </row>
    <row r="13322" spans="1:2" x14ac:dyDescent="0.25">
      <c r="A13322"/>
      <c r="B13322" s="152"/>
    </row>
    <row r="13323" spans="1:2" x14ac:dyDescent="0.25">
      <c r="A13323"/>
      <c r="B13323" s="152"/>
    </row>
    <row r="13324" spans="1:2" x14ac:dyDescent="0.25">
      <c r="A13324"/>
      <c r="B13324" s="152"/>
    </row>
    <row r="13325" spans="1:2" x14ac:dyDescent="0.25">
      <c r="A13325"/>
      <c r="B13325" s="152"/>
    </row>
    <row r="13326" spans="1:2" x14ac:dyDescent="0.25">
      <c r="A13326"/>
      <c r="B13326" s="152"/>
    </row>
    <row r="13327" spans="1:2" x14ac:dyDescent="0.25">
      <c r="A13327"/>
      <c r="B13327" s="152"/>
    </row>
    <row r="13328" spans="1:2" x14ac:dyDescent="0.25">
      <c r="A13328"/>
      <c r="B13328" s="152"/>
    </row>
    <row r="13329" spans="1:2" x14ac:dyDescent="0.25">
      <c r="A13329"/>
      <c r="B13329" s="152"/>
    </row>
    <row r="13330" spans="1:2" x14ac:dyDescent="0.25">
      <c r="A13330"/>
      <c r="B13330" s="152"/>
    </row>
    <row r="13331" spans="1:2" x14ac:dyDescent="0.25">
      <c r="A13331"/>
      <c r="B13331" s="152"/>
    </row>
    <row r="13332" spans="1:2" x14ac:dyDescent="0.25">
      <c r="A13332"/>
      <c r="B13332" s="152"/>
    </row>
    <row r="13333" spans="1:2" x14ac:dyDescent="0.25">
      <c r="A13333"/>
      <c r="B13333" s="152"/>
    </row>
    <row r="13334" spans="1:2" x14ac:dyDescent="0.25">
      <c r="A13334"/>
      <c r="B13334" s="152"/>
    </row>
    <row r="13335" spans="1:2" x14ac:dyDescent="0.25">
      <c r="A13335"/>
      <c r="B13335" s="152"/>
    </row>
    <row r="13336" spans="1:2" x14ac:dyDescent="0.25">
      <c r="A13336"/>
      <c r="B13336" s="152"/>
    </row>
    <row r="13337" spans="1:2" x14ac:dyDescent="0.25">
      <c r="A13337"/>
      <c r="B13337" s="152"/>
    </row>
    <row r="13338" spans="1:2" x14ac:dyDescent="0.25">
      <c r="A13338"/>
      <c r="B13338" s="152"/>
    </row>
    <row r="13339" spans="1:2" x14ac:dyDescent="0.25">
      <c r="A13339"/>
      <c r="B13339" s="152"/>
    </row>
    <row r="13340" spans="1:2" x14ac:dyDescent="0.25">
      <c r="A13340"/>
      <c r="B13340" s="152"/>
    </row>
    <row r="13341" spans="1:2" x14ac:dyDescent="0.25">
      <c r="A13341"/>
      <c r="B13341" s="152"/>
    </row>
    <row r="13342" spans="1:2" x14ac:dyDescent="0.25">
      <c r="A13342"/>
      <c r="B13342" s="152"/>
    </row>
    <row r="13343" spans="1:2" x14ac:dyDescent="0.25">
      <c r="A13343"/>
      <c r="B13343" s="152"/>
    </row>
    <row r="13344" spans="1:2" x14ac:dyDescent="0.25">
      <c r="A13344"/>
      <c r="B13344" s="152"/>
    </row>
    <row r="13345" spans="1:2" x14ac:dyDescent="0.25">
      <c r="A13345"/>
      <c r="B13345" s="152"/>
    </row>
    <row r="13346" spans="1:2" x14ac:dyDescent="0.25">
      <c r="A13346"/>
      <c r="B13346" s="152"/>
    </row>
    <row r="13347" spans="1:2" x14ac:dyDescent="0.25">
      <c r="A13347"/>
      <c r="B13347" s="152"/>
    </row>
    <row r="13348" spans="1:2" x14ac:dyDescent="0.25">
      <c r="A13348"/>
      <c r="B13348" s="152"/>
    </row>
    <row r="13349" spans="1:2" x14ac:dyDescent="0.25">
      <c r="A13349"/>
      <c r="B13349" s="152"/>
    </row>
    <row r="13350" spans="1:2" x14ac:dyDescent="0.25">
      <c r="A13350"/>
      <c r="B13350" s="152"/>
    </row>
    <row r="13351" spans="1:2" x14ac:dyDescent="0.25">
      <c r="A13351"/>
      <c r="B13351" s="152"/>
    </row>
    <row r="13352" spans="1:2" x14ac:dyDescent="0.25">
      <c r="A13352"/>
      <c r="B13352" s="152"/>
    </row>
    <row r="13353" spans="1:2" x14ac:dyDescent="0.25">
      <c r="A13353"/>
      <c r="B13353" s="152"/>
    </row>
    <row r="13354" spans="1:2" x14ac:dyDescent="0.25">
      <c r="A13354"/>
      <c r="B13354" s="152"/>
    </row>
    <row r="13355" spans="1:2" x14ac:dyDescent="0.25">
      <c r="A13355"/>
      <c r="B13355" s="152"/>
    </row>
    <row r="13356" spans="1:2" x14ac:dyDescent="0.25">
      <c r="A13356"/>
      <c r="B13356" s="152"/>
    </row>
    <row r="13357" spans="1:2" x14ac:dyDescent="0.25">
      <c r="A13357"/>
      <c r="B13357" s="152"/>
    </row>
    <row r="13358" spans="1:2" x14ac:dyDescent="0.25">
      <c r="A13358"/>
      <c r="B13358" s="152"/>
    </row>
    <row r="13359" spans="1:2" x14ac:dyDescent="0.25">
      <c r="A13359"/>
      <c r="B13359" s="152"/>
    </row>
    <row r="13360" spans="1:2" x14ac:dyDescent="0.25">
      <c r="A13360"/>
      <c r="B13360" s="152"/>
    </row>
    <row r="13361" spans="1:2" x14ac:dyDescent="0.25">
      <c r="A13361"/>
      <c r="B13361" s="152"/>
    </row>
    <row r="13362" spans="1:2" x14ac:dyDescent="0.25">
      <c r="A13362"/>
      <c r="B13362" s="152"/>
    </row>
    <row r="13363" spans="1:2" x14ac:dyDescent="0.25">
      <c r="A13363"/>
      <c r="B13363" s="152"/>
    </row>
    <row r="13364" spans="1:2" x14ac:dyDescent="0.25">
      <c r="A13364"/>
      <c r="B13364" s="152"/>
    </row>
    <row r="13365" spans="1:2" x14ac:dyDescent="0.25">
      <c r="A13365"/>
      <c r="B13365" s="152"/>
    </row>
    <row r="13366" spans="1:2" x14ac:dyDescent="0.25">
      <c r="A13366"/>
      <c r="B13366" s="152"/>
    </row>
    <row r="13367" spans="1:2" x14ac:dyDescent="0.25">
      <c r="A13367"/>
      <c r="B13367" s="152"/>
    </row>
    <row r="13368" spans="1:2" x14ac:dyDescent="0.25">
      <c r="A13368"/>
      <c r="B13368" s="152"/>
    </row>
    <row r="13369" spans="1:2" x14ac:dyDescent="0.25">
      <c r="A13369"/>
      <c r="B13369" s="152"/>
    </row>
    <row r="13370" spans="1:2" x14ac:dyDescent="0.25">
      <c r="A13370"/>
      <c r="B13370" s="152"/>
    </row>
    <row r="13371" spans="1:2" x14ac:dyDescent="0.25">
      <c r="A13371"/>
      <c r="B13371" s="152"/>
    </row>
    <row r="13372" spans="1:2" x14ac:dyDescent="0.25">
      <c r="A13372"/>
      <c r="B13372" s="152"/>
    </row>
    <row r="13373" spans="1:2" x14ac:dyDescent="0.25">
      <c r="A13373"/>
      <c r="B13373" s="152"/>
    </row>
    <row r="13374" spans="1:2" x14ac:dyDescent="0.25">
      <c r="A13374"/>
      <c r="B13374" s="152"/>
    </row>
    <row r="13375" spans="1:2" x14ac:dyDescent="0.25">
      <c r="A13375"/>
      <c r="B13375" s="152"/>
    </row>
    <row r="13376" spans="1:2" x14ac:dyDescent="0.25">
      <c r="A13376"/>
      <c r="B13376" s="152"/>
    </row>
    <row r="13377" spans="1:2" x14ac:dyDescent="0.25">
      <c r="A13377"/>
      <c r="B13377" s="152"/>
    </row>
    <row r="13378" spans="1:2" x14ac:dyDescent="0.25">
      <c r="A13378"/>
      <c r="B13378" s="152"/>
    </row>
    <row r="13379" spans="1:2" x14ac:dyDescent="0.25">
      <c r="A13379"/>
      <c r="B13379" s="152"/>
    </row>
    <row r="13380" spans="1:2" x14ac:dyDescent="0.25">
      <c r="A13380"/>
      <c r="B13380" s="152"/>
    </row>
    <row r="13381" spans="1:2" x14ac:dyDescent="0.25">
      <c r="A13381"/>
      <c r="B13381" s="152"/>
    </row>
    <row r="13382" spans="1:2" x14ac:dyDescent="0.25">
      <c r="A13382"/>
      <c r="B13382" s="152"/>
    </row>
    <row r="13383" spans="1:2" x14ac:dyDescent="0.25">
      <c r="A13383"/>
      <c r="B13383" s="152"/>
    </row>
    <row r="13384" spans="1:2" x14ac:dyDescent="0.25">
      <c r="A13384"/>
      <c r="B13384" s="152"/>
    </row>
    <row r="13385" spans="1:2" x14ac:dyDescent="0.25">
      <c r="A13385"/>
      <c r="B13385" s="152"/>
    </row>
    <row r="13386" spans="1:2" x14ac:dyDescent="0.25">
      <c r="A13386"/>
      <c r="B13386" s="152"/>
    </row>
    <row r="13387" spans="1:2" x14ac:dyDescent="0.25">
      <c r="A13387"/>
      <c r="B13387" s="152"/>
    </row>
    <row r="13388" spans="1:2" x14ac:dyDescent="0.25">
      <c r="A13388"/>
      <c r="B13388" s="152"/>
    </row>
    <row r="13389" spans="1:2" x14ac:dyDescent="0.25">
      <c r="A13389"/>
      <c r="B13389" s="152"/>
    </row>
    <row r="13390" spans="1:2" x14ac:dyDescent="0.25">
      <c r="A13390"/>
      <c r="B13390" s="152"/>
    </row>
    <row r="13391" spans="1:2" x14ac:dyDescent="0.25">
      <c r="A13391"/>
      <c r="B13391" s="152"/>
    </row>
    <row r="13392" spans="1:2" x14ac:dyDescent="0.25">
      <c r="A13392"/>
      <c r="B13392" s="152"/>
    </row>
    <row r="13393" spans="1:2" x14ac:dyDescent="0.25">
      <c r="A13393"/>
      <c r="B13393" s="152"/>
    </row>
    <row r="13394" spans="1:2" x14ac:dyDescent="0.25">
      <c r="A13394"/>
      <c r="B13394" s="152"/>
    </row>
    <row r="13395" spans="1:2" x14ac:dyDescent="0.25">
      <c r="A13395"/>
      <c r="B13395" s="152"/>
    </row>
    <row r="13396" spans="1:2" x14ac:dyDescent="0.25">
      <c r="A13396"/>
      <c r="B13396" s="152"/>
    </row>
    <row r="13397" spans="1:2" x14ac:dyDescent="0.25">
      <c r="A13397"/>
      <c r="B13397" s="152"/>
    </row>
    <row r="13398" spans="1:2" x14ac:dyDescent="0.25">
      <c r="A13398"/>
      <c r="B13398" s="152"/>
    </row>
    <row r="13399" spans="1:2" x14ac:dyDescent="0.25">
      <c r="A13399"/>
      <c r="B13399" s="152"/>
    </row>
    <row r="13400" spans="1:2" x14ac:dyDescent="0.25">
      <c r="A13400"/>
      <c r="B13400" s="152"/>
    </row>
    <row r="13401" spans="1:2" x14ac:dyDescent="0.25">
      <c r="A13401"/>
      <c r="B13401" s="152"/>
    </row>
    <row r="13402" spans="1:2" x14ac:dyDescent="0.25">
      <c r="A13402"/>
      <c r="B13402" s="152"/>
    </row>
    <row r="13403" spans="1:2" x14ac:dyDescent="0.25">
      <c r="A13403"/>
      <c r="B13403" s="152"/>
    </row>
    <row r="13404" spans="1:2" x14ac:dyDescent="0.25">
      <c r="A13404"/>
      <c r="B13404" s="152"/>
    </row>
    <row r="13405" spans="1:2" x14ac:dyDescent="0.25">
      <c r="A13405"/>
      <c r="B13405" s="152"/>
    </row>
    <row r="13406" spans="1:2" x14ac:dyDescent="0.25">
      <c r="A13406"/>
      <c r="B13406" s="152"/>
    </row>
    <row r="13407" spans="1:2" x14ac:dyDescent="0.25">
      <c r="A13407"/>
      <c r="B13407" s="152"/>
    </row>
    <row r="13408" spans="1:2" x14ac:dyDescent="0.25">
      <c r="A13408"/>
      <c r="B13408" s="152"/>
    </row>
    <row r="13409" spans="1:2" x14ac:dyDescent="0.25">
      <c r="A13409"/>
      <c r="B13409" s="152"/>
    </row>
    <row r="13410" spans="1:2" x14ac:dyDescent="0.25">
      <c r="A13410"/>
      <c r="B13410" s="152"/>
    </row>
    <row r="13411" spans="1:2" x14ac:dyDescent="0.25">
      <c r="A13411"/>
      <c r="B13411" s="152"/>
    </row>
    <row r="13412" spans="1:2" x14ac:dyDescent="0.25">
      <c r="A13412"/>
      <c r="B13412" s="152"/>
    </row>
    <row r="13413" spans="1:2" x14ac:dyDescent="0.25">
      <c r="A13413"/>
      <c r="B13413" s="152"/>
    </row>
    <row r="13414" spans="1:2" x14ac:dyDescent="0.25">
      <c r="A13414"/>
      <c r="B13414" s="152"/>
    </row>
    <row r="13415" spans="1:2" x14ac:dyDescent="0.25">
      <c r="A13415"/>
      <c r="B13415" s="152"/>
    </row>
    <row r="13416" spans="1:2" x14ac:dyDescent="0.25">
      <c r="A13416"/>
      <c r="B13416" s="152"/>
    </row>
    <row r="13417" spans="1:2" x14ac:dyDescent="0.25">
      <c r="A13417"/>
      <c r="B13417" s="152"/>
    </row>
    <row r="13418" spans="1:2" x14ac:dyDescent="0.25">
      <c r="A13418"/>
      <c r="B13418" s="152"/>
    </row>
    <row r="13419" spans="1:2" x14ac:dyDescent="0.25">
      <c r="A13419"/>
      <c r="B13419" s="152"/>
    </row>
    <row r="13420" spans="1:2" x14ac:dyDescent="0.25">
      <c r="A13420"/>
      <c r="B13420" s="152"/>
    </row>
    <row r="13421" spans="1:2" x14ac:dyDescent="0.25">
      <c r="A13421"/>
      <c r="B13421" s="152"/>
    </row>
    <row r="13422" spans="1:2" x14ac:dyDescent="0.25">
      <c r="A13422"/>
      <c r="B13422" s="152"/>
    </row>
    <row r="13423" spans="1:2" x14ac:dyDescent="0.25">
      <c r="A13423"/>
      <c r="B13423" s="152"/>
    </row>
    <row r="13424" spans="1:2" x14ac:dyDescent="0.25">
      <c r="A13424"/>
      <c r="B13424" s="152"/>
    </row>
    <row r="13425" spans="1:2" x14ac:dyDescent="0.25">
      <c r="A13425"/>
      <c r="B13425" s="152"/>
    </row>
    <row r="13426" spans="1:2" x14ac:dyDescent="0.25">
      <c r="A13426"/>
      <c r="B13426" s="152"/>
    </row>
    <row r="13427" spans="1:2" x14ac:dyDescent="0.25">
      <c r="A13427"/>
      <c r="B13427" s="152"/>
    </row>
    <row r="13428" spans="1:2" x14ac:dyDescent="0.25">
      <c r="A13428"/>
      <c r="B13428" s="152"/>
    </row>
    <row r="13429" spans="1:2" x14ac:dyDescent="0.25">
      <c r="A13429"/>
      <c r="B13429" s="152"/>
    </row>
    <row r="13430" spans="1:2" x14ac:dyDescent="0.25">
      <c r="A13430"/>
      <c r="B13430" s="152"/>
    </row>
    <row r="13431" spans="1:2" x14ac:dyDescent="0.25">
      <c r="A13431"/>
      <c r="B13431" s="152"/>
    </row>
    <row r="13432" spans="1:2" x14ac:dyDescent="0.25">
      <c r="A13432"/>
      <c r="B13432" s="152"/>
    </row>
    <row r="13433" spans="1:2" x14ac:dyDescent="0.25">
      <c r="A13433"/>
      <c r="B13433" s="152"/>
    </row>
    <row r="13434" spans="1:2" x14ac:dyDescent="0.25">
      <c r="A13434"/>
      <c r="B13434" s="152"/>
    </row>
    <row r="13435" spans="1:2" x14ac:dyDescent="0.25">
      <c r="A13435"/>
      <c r="B13435" s="152"/>
    </row>
    <row r="13436" spans="1:2" x14ac:dyDescent="0.25">
      <c r="A13436"/>
      <c r="B13436" s="152"/>
    </row>
    <row r="13437" spans="1:2" x14ac:dyDescent="0.25">
      <c r="A13437"/>
      <c r="B13437" s="152"/>
    </row>
    <row r="13438" spans="1:2" x14ac:dyDescent="0.25">
      <c r="A13438"/>
      <c r="B13438" s="152"/>
    </row>
    <row r="13439" spans="1:2" x14ac:dyDescent="0.25">
      <c r="A13439"/>
      <c r="B13439" s="152"/>
    </row>
    <row r="13440" spans="1:2" x14ac:dyDescent="0.25">
      <c r="A13440"/>
      <c r="B13440" s="152"/>
    </row>
    <row r="13441" spans="1:2" x14ac:dyDescent="0.25">
      <c r="A13441"/>
      <c r="B13441" s="152"/>
    </row>
    <row r="13442" spans="1:2" x14ac:dyDescent="0.25">
      <c r="A13442"/>
      <c r="B13442" s="152"/>
    </row>
    <row r="13443" spans="1:2" x14ac:dyDescent="0.25">
      <c r="A13443"/>
      <c r="B13443" s="152"/>
    </row>
    <row r="13444" spans="1:2" x14ac:dyDescent="0.25">
      <c r="A13444"/>
      <c r="B13444" s="152"/>
    </row>
    <row r="13445" spans="1:2" x14ac:dyDescent="0.25">
      <c r="A13445"/>
      <c r="B13445" s="152"/>
    </row>
    <row r="13446" spans="1:2" x14ac:dyDescent="0.25">
      <c r="A13446"/>
      <c r="B13446" s="152"/>
    </row>
    <row r="13447" spans="1:2" x14ac:dyDescent="0.25">
      <c r="A13447"/>
      <c r="B13447" s="152"/>
    </row>
    <row r="13448" spans="1:2" x14ac:dyDescent="0.25">
      <c r="A13448"/>
      <c r="B13448" s="152"/>
    </row>
    <row r="13449" spans="1:2" x14ac:dyDescent="0.25">
      <c r="A13449"/>
      <c r="B13449" s="152"/>
    </row>
    <row r="13450" spans="1:2" x14ac:dyDescent="0.25">
      <c r="A13450"/>
      <c r="B13450" s="152"/>
    </row>
    <row r="13451" spans="1:2" x14ac:dyDescent="0.25">
      <c r="A13451"/>
      <c r="B13451" s="152"/>
    </row>
    <row r="13452" spans="1:2" x14ac:dyDescent="0.25">
      <c r="A13452"/>
      <c r="B13452" s="152"/>
    </row>
    <row r="13453" spans="1:2" x14ac:dyDescent="0.25">
      <c r="A13453"/>
      <c r="B13453" s="152"/>
    </row>
    <row r="13454" spans="1:2" x14ac:dyDescent="0.25">
      <c r="A13454"/>
      <c r="B13454" s="152"/>
    </row>
    <row r="13455" spans="1:2" x14ac:dyDescent="0.25">
      <c r="A13455"/>
      <c r="B13455" s="152"/>
    </row>
    <row r="13456" spans="1:2" x14ac:dyDescent="0.25">
      <c r="A13456"/>
      <c r="B13456" s="152"/>
    </row>
    <row r="13457" spans="1:2" x14ac:dyDescent="0.25">
      <c r="A13457"/>
      <c r="B13457" s="152"/>
    </row>
    <row r="13458" spans="1:2" x14ac:dyDescent="0.25">
      <c r="A13458"/>
      <c r="B13458" s="152"/>
    </row>
    <row r="13459" spans="1:2" x14ac:dyDescent="0.25">
      <c r="A13459"/>
      <c r="B13459" s="152"/>
    </row>
    <row r="13460" spans="1:2" x14ac:dyDescent="0.25">
      <c r="A13460"/>
      <c r="B13460" s="152"/>
    </row>
    <row r="13461" spans="1:2" x14ac:dyDescent="0.25">
      <c r="A13461"/>
      <c r="B13461" s="152"/>
    </row>
    <row r="13462" spans="1:2" x14ac:dyDescent="0.25">
      <c r="A13462"/>
      <c r="B13462" s="152"/>
    </row>
    <row r="13463" spans="1:2" x14ac:dyDescent="0.25">
      <c r="A13463"/>
      <c r="B13463" s="152"/>
    </row>
    <row r="13464" spans="1:2" x14ac:dyDescent="0.25">
      <c r="A13464"/>
      <c r="B13464" s="152"/>
    </row>
    <row r="13465" spans="1:2" x14ac:dyDescent="0.25">
      <c r="A13465"/>
      <c r="B13465" s="152"/>
    </row>
    <row r="13466" spans="1:2" x14ac:dyDescent="0.25">
      <c r="A13466"/>
      <c r="B13466" s="152"/>
    </row>
    <row r="13467" spans="1:2" x14ac:dyDescent="0.25">
      <c r="A13467"/>
      <c r="B13467" s="152"/>
    </row>
    <row r="13468" spans="1:2" x14ac:dyDescent="0.25">
      <c r="A13468"/>
      <c r="B13468" s="152"/>
    </row>
    <row r="13469" spans="1:2" x14ac:dyDescent="0.25">
      <c r="A13469"/>
      <c r="B13469" s="152"/>
    </row>
    <row r="13470" spans="1:2" x14ac:dyDescent="0.25">
      <c r="A13470"/>
      <c r="B13470" s="152"/>
    </row>
    <row r="13471" spans="1:2" x14ac:dyDescent="0.25">
      <c r="A13471"/>
      <c r="B13471" s="152"/>
    </row>
    <row r="13472" spans="1:2" x14ac:dyDescent="0.25">
      <c r="A13472"/>
      <c r="B13472" s="152"/>
    </row>
    <row r="13473" spans="1:2" x14ac:dyDescent="0.25">
      <c r="A13473"/>
      <c r="B13473" s="152"/>
    </row>
    <row r="13474" spans="1:2" x14ac:dyDescent="0.25">
      <c r="A13474"/>
      <c r="B13474" s="152"/>
    </row>
    <row r="13475" spans="1:2" x14ac:dyDescent="0.25">
      <c r="A13475"/>
      <c r="B13475" s="152"/>
    </row>
    <row r="13476" spans="1:2" x14ac:dyDescent="0.25">
      <c r="A13476"/>
      <c r="B13476" s="152"/>
    </row>
    <row r="13477" spans="1:2" x14ac:dyDescent="0.25">
      <c r="A13477"/>
      <c r="B13477" s="152"/>
    </row>
    <row r="13478" spans="1:2" x14ac:dyDescent="0.25">
      <c r="A13478"/>
      <c r="B13478" s="152"/>
    </row>
    <row r="13479" spans="1:2" x14ac:dyDescent="0.25">
      <c r="A13479"/>
      <c r="B13479" s="152"/>
    </row>
    <row r="13480" spans="1:2" x14ac:dyDescent="0.25">
      <c r="A13480"/>
      <c r="B13480" s="152"/>
    </row>
    <row r="13481" spans="1:2" x14ac:dyDescent="0.25">
      <c r="A13481"/>
      <c r="B13481" s="152"/>
    </row>
    <row r="13482" spans="1:2" x14ac:dyDescent="0.25">
      <c r="A13482"/>
      <c r="B13482" s="152"/>
    </row>
    <row r="13483" spans="1:2" x14ac:dyDescent="0.25">
      <c r="A13483"/>
      <c r="B13483" s="152"/>
    </row>
    <row r="13484" spans="1:2" x14ac:dyDescent="0.25">
      <c r="A13484"/>
      <c r="B13484" s="152"/>
    </row>
    <row r="13485" spans="1:2" x14ac:dyDescent="0.25">
      <c r="A13485"/>
      <c r="B13485" s="152"/>
    </row>
    <row r="13486" spans="1:2" x14ac:dyDescent="0.25">
      <c r="A13486"/>
      <c r="B13486" s="152"/>
    </row>
    <row r="13487" spans="1:2" x14ac:dyDescent="0.25">
      <c r="A13487"/>
      <c r="B13487" s="152"/>
    </row>
    <row r="13488" spans="1:2" x14ac:dyDescent="0.25">
      <c r="A13488"/>
      <c r="B13488" s="152"/>
    </row>
    <row r="13489" spans="1:2" x14ac:dyDescent="0.25">
      <c r="A13489"/>
      <c r="B13489" s="152"/>
    </row>
    <row r="13490" spans="1:2" x14ac:dyDescent="0.25">
      <c r="A13490"/>
      <c r="B13490" s="152"/>
    </row>
    <row r="13491" spans="1:2" x14ac:dyDescent="0.25">
      <c r="A13491"/>
      <c r="B13491" s="152"/>
    </row>
    <row r="13492" spans="1:2" x14ac:dyDescent="0.25">
      <c r="A13492"/>
      <c r="B13492" s="152"/>
    </row>
    <row r="13493" spans="1:2" x14ac:dyDescent="0.25">
      <c r="A13493"/>
      <c r="B13493" s="152"/>
    </row>
    <row r="13494" spans="1:2" x14ac:dyDescent="0.25">
      <c r="A13494"/>
      <c r="B13494" s="152"/>
    </row>
    <row r="13495" spans="1:2" x14ac:dyDescent="0.25">
      <c r="A13495"/>
      <c r="B13495" s="152"/>
    </row>
    <row r="13496" spans="1:2" x14ac:dyDescent="0.25">
      <c r="A13496"/>
      <c r="B13496" s="152"/>
    </row>
    <row r="13497" spans="1:2" x14ac:dyDescent="0.25">
      <c r="A13497"/>
      <c r="B13497" s="152"/>
    </row>
    <row r="13498" spans="1:2" x14ac:dyDescent="0.25">
      <c r="A13498"/>
      <c r="B13498" s="152"/>
    </row>
    <row r="13499" spans="1:2" x14ac:dyDescent="0.25">
      <c r="A13499"/>
      <c r="B13499" s="152"/>
    </row>
    <row r="13500" spans="1:2" x14ac:dyDescent="0.25">
      <c r="A13500"/>
      <c r="B13500" s="152"/>
    </row>
    <row r="13501" spans="1:2" x14ac:dyDescent="0.25">
      <c r="A13501"/>
      <c r="B13501" s="152"/>
    </row>
    <row r="13502" spans="1:2" x14ac:dyDescent="0.25">
      <c r="A13502"/>
      <c r="B13502" s="152"/>
    </row>
    <row r="13503" spans="1:2" x14ac:dyDescent="0.25">
      <c r="A13503"/>
      <c r="B13503" s="152"/>
    </row>
    <row r="13504" spans="1:2" x14ac:dyDescent="0.25">
      <c r="A13504"/>
      <c r="B13504" s="152"/>
    </row>
    <row r="13505" spans="1:2" x14ac:dyDescent="0.25">
      <c r="A13505"/>
      <c r="B13505" s="152"/>
    </row>
    <row r="13506" spans="1:2" x14ac:dyDescent="0.25">
      <c r="A13506"/>
      <c r="B13506" s="152"/>
    </row>
    <row r="13507" spans="1:2" x14ac:dyDescent="0.25">
      <c r="A13507"/>
      <c r="B13507" s="152"/>
    </row>
    <row r="13508" spans="1:2" x14ac:dyDescent="0.25">
      <c r="A13508"/>
      <c r="B13508" s="152"/>
    </row>
    <row r="13509" spans="1:2" x14ac:dyDescent="0.25">
      <c r="A13509"/>
      <c r="B13509" s="152"/>
    </row>
    <row r="13510" spans="1:2" x14ac:dyDescent="0.25">
      <c r="A13510"/>
      <c r="B13510" s="152"/>
    </row>
    <row r="13511" spans="1:2" x14ac:dyDescent="0.25">
      <c r="A13511"/>
      <c r="B13511" s="152"/>
    </row>
    <row r="13512" spans="1:2" x14ac:dyDescent="0.25">
      <c r="A13512"/>
      <c r="B13512" s="152"/>
    </row>
    <row r="13513" spans="1:2" x14ac:dyDescent="0.25">
      <c r="A13513"/>
      <c r="B13513" s="152"/>
    </row>
    <row r="13514" spans="1:2" x14ac:dyDescent="0.25">
      <c r="A13514"/>
      <c r="B13514" s="152"/>
    </row>
    <row r="13515" spans="1:2" x14ac:dyDescent="0.25">
      <c r="A13515"/>
      <c r="B13515" s="152"/>
    </row>
    <row r="13516" spans="1:2" x14ac:dyDescent="0.25">
      <c r="A13516"/>
      <c r="B13516" s="152"/>
    </row>
    <row r="13517" spans="1:2" x14ac:dyDescent="0.25">
      <c r="A13517"/>
      <c r="B13517" s="152"/>
    </row>
    <row r="13518" spans="1:2" x14ac:dyDescent="0.25">
      <c r="A13518"/>
      <c r="B13518" s="152"/>
    </row>
    <row r="13519" spans="1:2" x14ac:dyDescent="0.25">
      <c r="A13519"/>
      <c r="B13519" s="152"/>
    </row>
    <row r="13520" spans="1:2" x14ac:dyDescent="0.25">
      <c r="A13520"/>
      <c r="B13520" s="152"/>
    </row>
    <row r="13521" spans="1:2" x14ac:dyDescent="0.25">
      <c r="A13521"/>
      <c r="B13521" s="152"/>
    </row>
    <row r="13522" spans="1:2" x14ac:dyDescent="0.25">
      <c r="A13522"/>
      <c r="B13522" s="152"/>
    </row>
    <row r="13523" spans="1:2" x14ac:dyDescent="0.25">
      <c r="A13523"/>
      <c r="B13523" s="152"/>
    </row>
    <row r="13524" spans="1:2" x14ac:dyDescent="0.25">
      <c r="A13524"/>
      <c r="B13524" s="152"/>
    </row>
    <row r="13525" spans="1:2" x14ac:dyDescent="0.25">
      <c r="A13525"/>
      <c r="B13525" s="152"/>
    </row>
    <row r="13526" spans="1:2" x14ac:dyDescent="0.25">
      <c r="A13526"/>
      <c r="B13526" s="152"/>
    </row>
    <row r="13527" spans="1:2" x14ac:dyDescent="0.25">
      <c r="A13527"/>
      <c r="B13527" s="152"/>
    </row>
    <row r="13528" spans="1:2" x14ac:dyDescent="0.25">
      <c r="A13528"/>
      <c r="B13528" s="152"/>
    </row>
    <row r="13529" spans="1:2" x14ac:dyDescent="0.25">
      <c r="A13529"/>
      <c r="B13529" s="152"/>
    </row>
    <row r="13530" spans="1:2" x14ac:dyDescent="0.25">
      <c r="A13530"/>
      <c r="B13530" s="152"/>
    </row>
    <row r="13531" spans="1:2" x14ac:dyDescent="0.25">
      <c r="A13531"/>
      <c r="B13531" s="152"/>
    </row>
    <row r="13532" spans="1:2" x14ac:dyDescent="0.25">
      <c r="A13532"/>
      <c r="B13532" s="152"/>
    </row>
    <row r="13533" spans="1:2" x14ac:dyDescent="0.25">
      <c r="A13533"/>
      <c r="B13533" s="152"/>
    </row>
    <row r="13534" spans="1:2" x14ac:dyDescent="0.25">
      <c r="A13534"/>
      <c r="B13534" s="152"/>
    </row>
    <row r="13535" spans="1:2" x14ac:dyDescent="0.25">
      <c r="A13535"/>
      <c r="B13535" s="152"/>
    </row>
    <row r="13536" spans="1:2" x14ac:dyDescent="0.25">
      <c r="A13536"/>
      <c r="B13536" s="152"/>
    </row>
    <row r="13537" spans="1:2" x14ac:dyDescent="0.25">
      <c r="A13537"/>
      <c r="B13537" s="152"/>
    </row>
    <row r="13538" spans="1:2" x14ac:dyDescent="0.25">
      <c r="A13538"/>
      <c r="B13538" s="152"/>
    </row>
    <row r="13539" spans="1:2" x14ac:dyDescent="0.25">
      <c r="A13539"/>
      <c r="B13539" s="152"/>
    </row>
    <row r="13540" spans="1:2" x14ac:dyDescent="0.25">
      <c r="A13540"/>
      <c r="B13540" s="152"/>
    </row>
    <row r="13541" spans="1:2" x14ac:dyDescent="0.25">
      <c r="A13541"/>
      <c r="B13541" s="152"/>
    </row>
    <row r="13542" spans="1:2" x14ac:dyDescent="0.25">
      <c r="A13542"/>
      <c r="B13542" s="152"/>
    </row>
    <row r="13543" spans="1:2" x14ac:dyDescent="0.25">
      <c r="A13543"/>
      <c r="B13543" s="152"/>
    </row>
    <row r="13544" spans="1:2" x14ac:dyDescent="0.25">
      <c r="A13544"/>
      <c r="B13544" s="152"/>
    </row>
    <row r="13545" spans="1:2" x14ac:dyDescent="0.25">
      <c r="A13545"/>
      <c r="B13545" s="152"/>
    </row>
    <row r="13546" spans="1:2" x14ac:dyDescent="0.25">
      <c r="A13546"/>
      <c r="B13546" s="152"/>
    </row>
    <row r="13547" spans="1:2" x14ac:dyDescent="0.25">
      <c r="A13547"/>
      <c r="B13547" s="152"/>
    </row>
    <row r="13548" spans="1:2" x14ac:dyDescent="0.25">
      <c r="A13548"/>
      <c r="B13548" s="152"/>
    </row>
    <row r="13549" spans="1:2" x14ac:dyDescent="0.25">
      <c r="A13549"/>
      <c r="B13549" s="152"/>
    </row>
    <row r="13550" spans="1:2" x14ac:dyDescent="0.25">
      <c r="A13550"/>
      <c r="B13550" s="152"/>
    </row>
    <row r="13551" spans="1:2" x14ac:dyDescent="0.25">
      <c r="A13551"/>
      <c r="B13551" s="152"/>
    </row>
    <row r="13552" spans="1:2" x14ac:dyDescent="0.25">
      <c r="A13552"/>
      <c r="B13552" s="152"/>
    </row>
    <row r="13553" spans="1:2" x14ac:dyDescent="0.25">
      <c r="A13553"/>
      <c r="B13553" s="152"/>
    </row>
    <row r="13554" spans="1:2" x14ac:dyDescent="0.25">
      <c r="A13554"/>
      <c r="B13554" s="152"/>
    </row>
    <row r="13555" spans="1:2" x14ac:dyDescent="0.25">
      <c r="A13555"/>
      <c r="B13555" s="152"/>
    </row>
    <row r="13556" spans="1:2" x14ac:dyDescent="0.25">
      <c r="A13556"/>
      <c r="B13556" s="152"/>
    </row>
    <row r="13557" spans="1:2" x14ac:dyDescent="0.25">
      <c r="A13557"/>
      <c r="B13557" s="152"/>
    </row>
    <row r="13558" spans="1:2" x14ac:dyDescent="0.25">
      <c r="A13558"/>
      <c r="B13558" s="152"/>
    </row>
    <row r="13559" spans="1:2" x14ac:dyDescent="0.25">
      <c r="A13559"/>
      <c r="B13559" s="152"/>
    </row>
    <row r="13560" spans="1:2" x14ac:dyDescent="0.25">
      <c r="A13560"/>
      <c r="B13560" s="152"/>
    </row>
    <row r="13561" spans="1:2" x14ac:dyDescent="0.25">
      <c r="A13561"/>
      <c r="B13561" s="152"/>
    </row>
    <row r="13562" spans="1:2" x14ac:dyDescent="0.25">
      <c r="A13562"/>
      <c r="B13562" s="152"/>
    </row>
    <row r="13563" spans="1:2" x14ac:dyDescent="0.25">
      <c r="A13563"/>
      <c r="B13563" s="152"/>
    </row>
    <row r="13564" spans="1:2" x14ac:dyDescent="0.25">
      <c r="A13564"/>
      <c r="B13564" s="152"/>
    </row>
    <row r="13565" spans="1:2" x14ac:dyDescent="0.25">
      <c r="A13565"/>
      <c r="B13565" s="152"/>
    </row>
    <row r="13566" spans="1:2" x14ac:dyDescent="0.25">
      <c r="A13566"/>
      <c r="B13566" s="152"/>
    </row>
    <row r="13567" spans="1:2" x14ac:dyDescent="0.25">
      <c r="A13567"/>
      <c r="B13567" s="152"/>
    </row>
    <row r="13568" spans="1:2" x14ac:dyDescent="0.25">
      <c r="A13568"/>
      <c r="B13568" s="152"/>
    </row>
    <row r="13569" spans="1:2" x14ac:dyDescent="0.25">
      <c r="A13569"/>
      <c r="B13569" s="152"/>
    </row>
    <row r="13570" spans="1:2" x14ac:dyDescent="0.25">
      <c r="A13570"/>
      <c r="B13570" s="152"/>
    </row>
    <row r="13571" spans="1:2" x14ac:dyDescent="0.25">
      <c r="A13571"/>
      <c r="B13571" s="152"/>
    </row>
    <row r="13572" spans="1:2" x14ac:dyDescent="0.25">
      <c r="A13572"/>
      <c r="B13572" s="152"/>
    </row>
    <row r="13573" spans="1:2" x14ac:dyDescent="0.25">
      <c r="A13573"/>
      <c r="B13573" s="152"/>
    </row>
    <row r="13574" spans="1:2" x14ac:dyDescent="0.25">
      <c r="A13574"/>
      <c r="B13574" s="152"/>
    </row>
    <row r="13575" spans="1:2" x14ac:dyDescent="0.25">
      <c r="A13575"/>
      <c r="B13575" s="152"/>
    </row>
    <row r="13576" spans="1:2" x14ac:dyDescent="0.25">
      <c r="A13576"/>
      <c r="B13576" s="152"/>
    </row>
    <row r="13577" spans="1:2" x14ac:dyDescent="0.25">
      <c r="A13577"/>
      <c r="B13577" s="152"/>
    </row>
    <row r="13578" spans="1:2" x14ac:dyDescent="0.25">
      <c r="A13578"/>
      <c r="B13578" s="152"/>
    </row>
    <row r="13579" spans="1:2" x14ac:dyDescent="0.25">
      <c r="A13579"/>
      <c r="B13579" s="152"/>
    </row>
    <row r="13580" spans="1:2" x14ac:dyDescent="0.25">
      <c r="A13580"/>
      <c r="B13580" s="152"/>
    </row>
    <row r="13581" spans="1:2" x14ac:dyDescent="0.25">
      <c r="A13581"/>
      <c r="B13581" s="152"/>
    </row>
    <row r="13582" spans="1:2" x14ac:dyDescent="0.25">
      <c r="A13582"/>
      <c r="B13582" s="152"/>
    </row>
    <row r="13583" spans="1:2" x14ac:dyDescent="0.25">
      <c r="A13583"/>
      <c r="B13583" s="152"/>
    </row>
    <row r="13584" spans="1:2" x14ac:dyDescent="0.25">
      <c r="A13584"/>
      <c r="B13584" s="152"/>
    </row>
    <row r="13585" spans="1:2" x14ac:dyDescent="0.25">
      <c r="A13585"/>
      <c r="B13585" s="152"/>
    </row>
    <row r="13586" spans="1:2" x14ac:dyDescent="0.25">
      <c r="A13586"/>
      <c r="B13586" s="152"/>
    </row>
    <row r="13587" spans="1:2" x14ac:dyDescent="0.25">
      <c r="A13587"/>
      <c r="B13587" s="152"/>
    </row>
    <row r="13588" spans="1:2" x14ac:dyDescent="0.25">
      <c r="A13588"/>
      <c r="B13588" s="152"/>
    </row>
    <row r="13589" spans="1:2" x14ac:dyDescent="0.25">
      <c r="A13589"/>
      <c r="B13589" s="152"/>
    </row>
    <row r="13590" spans="1:2" x14ac:dyDescent="0.25">
      <c r="A13590"/>
      <c r="B13590" s="152"/>
    </row>
    <row r="13591" spans="1:2" x14ac:dyDescent="0.25">
      <c r="A13591"/>
      <c r="B13591" s="152"/>
    </row>
    <row r="13592" spans="1:2" x14ac:dyDescent="0.25">
      <c r="A13592"/>
      <c r="B13592" s="152"/>
    </row>
    <row r="13593" spans="1:2" x14ac:dyDescent="0.25">
      <c r="A13593"/>
      <c r="B13593" s="152"/>
    </row>
    <row r="13594" spans="1:2" x14ac:dyDescent="0.25">
      <c r="A13594"/>
      <c r="B13594" s="152"/>
    </row>
    <row r="13595" spans="1:2" x14ac:dyDescent="0.25">
      <c r="A13595"/>
      <c r="B13595" s="152"/>
    </row>
    <row r="13596" spans="1:2" x14ac:dyDescent="0.25">
      <c r="A13596"/>
      <c r="B13596" s="152"/>
    </row>
    <row r="13597" spans="1:2" x14ac:dyDescent="0.25">
      <c r="A13597"/>
      <c r="B13597" s="152"/>
    </row>
    <row r="13598" spans="1:2" x14ac:dyDescent="0.25">
      <c r="A13598"/>
      <c r="B13598" s="152"/>
    </row>
    <row r="13599" spans="1:2" x14ac:dyDescent="0.25">
      <c r="A13599"/>
      <c r="B13599" s="152"/>
    </row>
    <row r="13600" spans="1:2" x14ac:dyDescent="0.25">
      <c r="A13600"/>
      <c r="B13600" s="152"/>
    </row>
    <row r="13601" spans="1:2" x14ac:dyDescent="0.25">
      <c r="A13601"/>
      <c r="B13601" s="152"/>
    </row>
    <row r="13602" spans="1:2" x14ac:dyDescent="0.25">
      <c r="A13602"/>
      <c r="B13602" s="152"/>
    </row>
    <row r="13603" spans="1:2" x14ac:dyDescent="0.25">
      <c r="A13603"/>
      <c r="B13603" s="152"/>
    </row>
    <row r="13604" spans="1:2" x14ac:dyDescent="0.25">
      <c r="A13604"/>
      <c r="B13604" s="152"/>
    </row>
    <row r="13605" spans="1:2" x14ac:dyDescent="0.25">
      <c r="A13605"/>
      <c r="B13605" s="152"/>
    </row>
    <row r="13606" spans="1:2" x14ac:dyDescent="0.25">
      <c r="A13606"/>
      <c r="B13606" s="152"/>
    </row>
    <row r="13607" spans="1:2" x14ac:dyDescent="0.25">
      <c r="A13607"/>
      <c r="B13607" s="152"/>
    </row>
    <row r="13608" spans="1:2" x14ac:dyDescent="0.25">
      <c r="A13608"/>
      <c r="B13608" s="152"/>
    </row>
    <row r="13609" spans="1:2" x14ac:dyDescent="0.25">
      <c r="A13609"/>
      <c r="B13609" s="152"/>
    </row>
    <row r="13610" spans="1:2" x14ac:dyDescent="0.25">
      <c r="A13610"/>
      <c r="B13610" s="152"/>
    </row>
    <row r="13611" spans="1:2" x14ac:dyDescent="0.25">
      <c r="A13611"/>
      <c r="B13611" s="152"/>
    </row>
    <row r="13612" spans="1:2" x14ac:dyDescent="0.25">
      <c r="A13612"/>
      <c r="B13612" s="152"/>
    </row>
    <row r="13613" spans="1:2" x14ac:dyDescent="0.25">
      <c r="A13613"/>
      <c r="B13613" s="152"/>
    </row>
    <row r="13614" spans="1:2" x14ac:dyDescent="0.25">
      <c r="A13614"/>
      <c r="B13614" s="152"/>
    </row>
    <row r="13615" spans="1:2" x14ac:dyDescent="0.25">
      <c r="A13615"/>
      <c r="B13615" s="152"/>
    </row>
    <row r="13616" spans="1:2" x14ac:dyDescent="0.25">
      <c r="A13616"/>
      <c r="B13616" s="152"/>
    </row>
    <row r="13617" spans="1:2" x14ac:dyDescent="0.25">
      <c r="A13617"/>
      <c r="B13617" s="152"/>
    </row>
    <row r="13618" spans="1:2" x14ac:dyDescent="0.25">
      <c r="A13618"/>
      <c r="B13618" s="152"/>
    </row>
    <row r="13619" spans="1:2" x14ac:dyDescent="0.25">
      <c r="A13619"/>
      <c r="B13619" s="152"/>
    </row>
    <row r="13620" spans="1:2" x14ac:dyDescent="0.25">
      <c r="A13620"/>
      <c r="B13620" s="152"/>
    </row>
    <row r="13621" spans="1:2" x14ac:dyDescent="0.25">
      <c r="A13621"/>
      <c r="B13621" s="152"/>
    </row>
    <row r="13622" spans="1:2" x14ac:dyDescent="0.25">
      <c r="A13622"/>
      <c r="B13622" s="152"/>
    </row>
    <row r="13623" spans="1:2" x14ac:dyDescent="0.25">
      <c r="A13623"/>
      <c r="B13623" s="152"/>
    </row>
    <row r="13624" spans="1:2" x14ac:dyDescent="0.25">
      <c r="A13624"/>
      <c r="B13624" s="152"/>
    </row>
    <row r="13625" spans="1:2" x14ac:dyDescent="0.25">
      <c r="A13625"/>
      <c r="B13625" s="152"/>
    </row>
    <row r="13626" spans="1:2" x14ac:dyDescent="0.25">
      <c r="A13626"/>
      <c r="B13626" s="152"/>
    </row>
    <row r="13627" spans="1:2" x14ac:dyDescent="0.25">
      <c r="A13627"/>
      <c r="B13627" s="152"/>
    </row>
    <row r="13628" spans="1:2" x14ac:dyDescent="0.25">
      <c r="A13628"/>
      <c r="B13628" s="152"/>
    </row>
    <row r="13629" spans="1:2" x14ac:dyDescent="0.25">
      <c r="A13629"/>
      <c r="B13629" s="152"/>
    </row>
    <row r="13630" spans="1:2" x14ac:dyDescent="0.25">
      <c r="A13630"/>
      <c r="B13630" s="152"/>
    </row>
    <row r="13631" spans="1:2" x14ac:dyDescent="0.25">
      <c r="A13631"/>
      <c r="B13631" s="152"/>
    </row>
    <row r="13632" spans="1:2" x14ac:dyDescent="0.25">
      <c r="A13632"/>
      <c r="B13632" s="152"/>
    </row>
    <row r="13633" spans="1:2" x14ac:dyDescent="0.25">
      <c r="A13633"/>
      <c r="B13633" s="152"/>
    </row>
    <row r="13634" spans="1:2" x14ac:dyDescent="0.25">
      <c r="A13634"/>
      <c r="B13634" s="152"/>
    </row>
    <row r="13635" spans="1:2" x14ac:dyDescent="0.25">
      <c r="A13635"/>
      <c r="B13635" s="152"/>
    </row>
    <row r="13636" spans="1:2" x14ac:dyDescent="0.25">
      <c r="A13636"/>
      <c r="B13636" s="152"/>
    </row>
    <row r="13637" spans="1:2" x14ac:dyDescent="0.25">
      <c r="A13637"/>
      <c r="B13637" s="152"/>
    </row>
    <row r="13638" spans="1:2" x14ac:dyDescent="0.25">
      <c r="A13638"/>
      <c r="B13638" s="152"/>
    </row>
    <row r="13639" spans="1:2" x14ac:dyDescent="0.25">
      <c r="A13639"/>
      <c r="B13639" s="152"/>
    </row>
    <row r="13640" spans="1:2" x14ac:dyDescent="0.25">
      <c r="A13640"/>
      <c r="B13640" s="152"/>
    </row>
    <row r="13641" spans="1:2" x14ac:dyDescent="0.25">
      <c r="A13641"/>
      <c r="B13641" s="152"/>
    </row>
    <row r="13642" spans="1:2" x14ac:dyDescent="0.25">
      <c r="A13642"/>
      <c r="B13642" s="152"/>
    </row>
    <row r="13643" spans="1:2" x14ac:dyDescent="0.25">
      <c r="A13643"/>
      <c r="B13643" s="152"/>
    </row>
    <row r="13644" spans="1:2" x14ac:dyDescent="0.25">
      <c r="A13644"/>
      <c r="B13644" s="152"/>
    </row>
    <row r="13645" spans="1:2" x14ac:dyDescent="0.25">
      <c r="A13645"/>
      <c r="B13645" s="152"/>
    </row>
    <row r="13646" spans="1:2" x14ac:dyDescent="0.25">
      <c r="A13646"/>
      <c r="B13646" s="152"/>
    </row>
    <row r="13647" spans="1:2" x14ac:dyDescent="0.25">
      <c r="A13647"/>
      <c r="B13647" s="152"/>
    </row>
    <row r="13648" spans="1:2" x14ac:dyDescent="0.25">
      <c r="A13648"/>
      <c r="B13648" s="152"/>
    </row>
    <row r="13649" spans="1:2" x14ac:dyDescent="0.25">
      <c r="A13649"/>
      <c r="B13649" s="152"/>
    </row>
    <row r="13650" spans="1:2" x14ac:dyDescent="0.25">
      <c r="A13650"/>
      <c r="B13650" s="152"/>
    </row>
    <row r="13651" spans="1:2" x14ac:dyDescent="0.25">
      <c r="A13651"/>
      <c r="B13651" s="152"/>
    </row>
    <row r="13652" spans="1:2" x14ac:dyDescent="0.25">
      <c r="A13652"/>
      <c r="B13652" s="152"/>
    </row>
    <row r="13653" spans="1:2" x14ac:dyDescent="0.25">
      <c r="A13653"/>
      <c r="B13653" s="152"/>
    </row>
    <row r="13654" spans="1:2" x14ac:dyDescent="0.25">
      <c r="A13654"/>
      <c r="B13654" s="152"/>
    </row>
    <row r="13655" spans="1:2" x14ac:dyDescent="0.25">
      <c r="A13655"/>
      <c r="B13655" s="152"/>
    </row>
    <row r="13656" spans="1:2" x14ac:dyDescent="0.25">
      <c r="A13656"/>
      <c r="B13656" s="152"/>
    </row>
    <row r="13657" spans="1:2" x14ac:dyDescent="0.25">
      <c r="A13657"/>
      <c r="B13657" s="152"/>
    </row>
    <row r="13658" spans="1:2" x14ac:dyDescent="0.25">
      <c r="A13658"/>
      <c r="B13658" s="152"/>
    </row>
    <row r="13659" spans="1:2" x14ac:dyDescent="0.25">
      <c r="A13659"/>
      <c r="B13659" s="152"/>
    </row>
    <row r="13660" spans="1:2" x14ac:dyDescent="0.25">
      <c r="A13660"/>
      <c r="B13660" s="152"/>
    </row>
    <row r="13661" spans="1:2" x14ac:dyDescent="0.25">
      <c r="A13661"/>
      <c r="B13661" s="152"/>
    </row>
    <row r="13662" spans="1:2" x14ac:dyDescent="0.25">
      <c r="A13662"/>
      <c r="B13662" s="152"/>
    </row>
    <row r="13663" spans="1:2" x14ac:dyDescent="0.25">
      <c r="A13663"/>
      <c r="B13663" s="152"/>
    </row>
    <row r="13664" spans="1:2" x14ac:dyDescent="0.25">
      <c r="A13664"/>
      <c r="B13664" s="152"/>
    </row>
    <row r="13665" spans="1:2" x14ac:dyDescent="0.25">
      <c r="A13665"/>
      <c r="B13665" s="152"/>
    </row>
    <row r="13666" spans="1:2" x14ac:dyDescent="0.25">
      <c r="A13666"/>
      <c r="B13666" s="152"/>
    </row>
    <row r="13667" spans="1:2" x14ac:dyDescent="0.25">
      <c r="A13667"/>
      <c r="B13667" s="152"/>
    </row>
    <row r="13668" spans="1:2" x14ac:dyDescent="0.25">
      <c r="A13668"/>
      <c r="B13668" s="152"/>
    </row>
    <row r="13669" spans="1:2" x14ac:dyDescent="0.25">
      <c r="A13669"/>
      <c r="B13669" s="152"/>
    </row>
    <row r="13670" spans="1:2" x14ac:dyDescent="0.25">
      <c r="A13670"/>
      <c r="B13670" s="152"/>
    </row>
    <row r="13671" spans="1:2" x14ac:dyDescent="0.25">
      <c r="A13671"/>
      <c r="B13671" s="152"/>
    </row>
    <row r="13672" spans="1:2" x14ac:dyDescent="0.25">
      <c r="A13672"/>
      <c r="B13672" s="152"/>
    </row>
    <row r="13673" spans="1:2" x14ac:dyDescent="0.25">
      <c r="A13673"/>
      <c r="B13673" s="152"/>
    </row>
    <row r="13674" spans="1:2" x14ac:dyDescent="0.25">
      <c r="A13674"/>
      <c r="B13674" s="152"/>
    </row>
    <row r="13675" spans="1:2" x14ac:dyDescent="0.25">
      <c r="A13675"/>
      <c r="B13675" s="152"/>
    </row>
    <row r="13676" spans="1:2" x14ac:dyDescent="0.25">
      <c r="A13676"/>
      <c r="B13676" s="152"/>
    </row>
    <row r="13677" spans="1:2" x14ac:dyDescent="0.25">
      <c r="A13677"/>
      <c r="B13677" s="152"/>
    </row>
    <row r="13678" spans="1:2" x14ac:dyDescent="0.25">
      <c r="A13678"/>
      <c r="B13678" s="152"/>
    </row>
    <row r="13679" spans="1:2" x14ac:dyDescent="0.25">
      <c r="A13679"/>
      <c r="B13679" s="152"/>
    </row>
    <row r="13680" spans="1:2" x14ac:dyDescent="0.25">
      <c r="A13680"/>
      <c r="B13680" s="152"/>
    </row>
    <row r="13681" spans="1:2" x14ac:dyDescent="0.25">
      <c r="A13681"/>
      <c r="B13681" s="152"/>
    </row>
    <row r="13682" spans="1:2" x14ac:dyDescent="0.25">
      <c r="A13682"/>
      <c r="B13682" s="152"/>
    </row>
    <row r="13683" spans="1:2" x14ac:dyDescent="0.25">
      <c r="A13683"/>
      <c r="B13683" s="152"/>
    </row>
    <row r="13684" spans="1:2" x14ac:dyDescent="0.25">
      <c r="A13684"/>
      <c r="B13684" s="152"/>
    </row>
    <row r="13685" spans="1:2" x14ac:dyDescent="0.25">
      <c r="A13685"/>
      <c r="B13685" s="152"/>
    </row>
    <row r="13686" spans="1:2" x14ac:dyDescent="0.25">
      <c r="A13686"/>
      <c r="B13686" s="152"/>
    </row>
    <row r="13687" spans="1:2" x14ac:dyDescent="0.25">
      <c r="A13687"/>
      <c r="B13687" s="152"/>
    </row>
    <row r="13688" spans="1:2" x14ac:dyDescent="0.25">
      <c r="A13688"/>
      <c r="B13688" s="152"/>
    </row>
    <row r="13689" spans="1:2" x14ac:dyDescent="0.25">
      <c r="A13689"/>
      <c r="B13689" s="152"/>
    </row>
    <row r="13690" spans="1:2" x14ac:dyDescent="0.25">
      <c r="A13690"/>
      <c r="B13690" s="152"/>
    </row>
    <row r="13691" spans="1:2" x14ac:dyDescent="0.25">
      <c r="A13691"/>
      <c r="B13691" s="152"/>
    </row>
    <row r="13692" spans="1:2" x14ac:dyDescent="0.25">
      <c r="A13692"/>
      <c r="B13692" s="152"/>
    </row>
    <row r="13693" spans="1:2" x14ac:dyDescent="0.25">
      <c r="A13693"/>
      <c r="B13693" s="152"/>
    </row>
    <row r="13694" spans="1:2" x14ac:dyDescent="0.25">
      <c r="A13694"/>
      <c r="B13694" s="152"/>
    </row>
    <row r="13695" spans="1:2" x14ac:dyDescent="0.25">
      <c r="A13695"/>
      <c r="B13695" s="152"/>
    </row>
    <row r="13696" spans="1:2" x14ac:dyDescent="0.25">
      <c r="A13696"/>
      <c r="B13696" s="152"/>
    </row>
    <row r="13697" spans="1:2" x14ac:dyDescent="0.25">
      <c r="A13697"/>
      <c r="B13697" s="152"/>
    </row>
    <row r="13698" spans="1:2" x14ac:dyDescent="0.25">
      <c r="A13698"/>
      <c r="B13698" s="152"/>
    </row>
    <row r="13699" spans="1:2" x14ac:dyDescent="0.25">
      <c r="A13699"/>
      <c r="B13699" s="152"/>
    </row>
    <row r="13700" spans="1:2" x14ac:dyDescent="0.25">
      <c r="A13700"/>
      <c r="B13700" s="152"/>
    </row>
    <row r="13701" spans="1:2" x14ac:dyDescent="0.25">
      <c r="A13701"/>
      <c r="B13701" s="152"/>
    </row>
    <row r="13702" spans="1:2" x14ac:dyDescent="0.25">
      <c r="A13702"/>
      <c r="B13702" s="152"/>
    </row>
    <row r="13703" spans="1:2" x14ac:dyDescent="0.25">
      <c r="A13703"/>
      <c r="B13703" s="152"/>
    </row>
    <row r="13704" spans="1:2" x14ac:dyDescent="0.25">
      <c r="A13704"/>
      <c r="B13704" s="152"/>
    </row>
    <row r="13705" spans="1:2" x14ac:dyDescent="0.25">
      <c r="A13705"/>
      <c r="B13705" s="152"/>
    </row>
    <row r="13706" spans="1:2" x14ac:dyDescent="0.25">
      <c r="A13706"/>
      <c r="B13706" s="152"/>
    </row>
    <row r="13707" spans="1:2" x14ac:dyDescent="0.25">
      <c r="A13707"/>
      <c r="B13707" s="152"/>
    </row>
    <row r="13708" spans="1:2" x14ac:dyDescent="0.25">
      <c r="A13708"/>
      <c r="B13708" s="152"/>
    </row>
    <row r="13709" spans="1:2" x14ac:dyDescent="0.25">
      <c r="A13709"/>
      <c r="B13709" s="152"/>
    </row>
    <row r="13710" spans="1:2" x14ac:dyDescent="0.25">
      <c r="A13710"/>
      <c r="B13710" s="152"/>
    </row>
    <row r="13711" spans="1:2" x14ac:dyDescent="0.25">
      <c r="A13711"/>
      <c r="B13711" s="152"/>
    </row>
    <row r="13712" spans="1:2" x14ac:dyDescent="0.25">
      <c r="A13712"/>
      <c r="B13712" s="152"/>
    </row>
    <row r="13713" spans="1:2" x14ac:dyDescent="0.25">
      <c r="A13713"/>
      <c r="B13713" s="152"/>
    </row>
    <row r="13714" spans="1:2" x14ac:dyDescent="0.25">
      <c r="A13714"/>
      <c r="B13714" s="152"/>
    </row>
    <row r="13715" spans="1:2" x14ac:dyDescent="0.25">
      <c r="A13715"/>
      <c r="B13715" s="152"/>
    </row>
    <row r="13716" spans="1:2" x14ac:dyDescent="0.25">
      <c r="A13716"/>
      <c r="B13716" s="152"/>
    </row>
    <row r="13717" spans="1:2" x14ac:dyDescent="0.25">
      <c r="A13717"/>
      <c r="B13717" s="152"/>
    </row>
    <row r="13718" spans="1:2" x14ac:dyDescent="0.25">
      <c r="A13718"/>
      <c r="B13718" s="152"/>
    </row>
    <row r="13719" spans="1:2" x14ac:dyDescent="0.25">
      <c r="A13719"/>
      <c r="B13719" s="152"/>
    </row>
    <row r="13720" spans="1:2" x14ac:dyDescent="0.25">
      <c r="A13720"/>
      <c r="B13720" s="152"/>
    </row>
    <row r="13721" spans="1:2" x14ac:dyDescent="0.25">
      <c r="A13721"/>
      <c r="B13721" s="152"/>
    </row>
    <row r="13722" spans="1:2" x14ac:dyDescent="0.25">
      <c r="A13722"/>
      <c r="B13722" s="152"/>
    </row>
    <row r="13723" spans="1:2" x14ac:dyDescent="0.25">
      <c r="A13723"/>
      <c r="B13723" s="152"/>
    </row>
    <row r="13724" spans="1:2" x14ac:dyDescent="0.25">
      <c r="A13724"/>
      <c r="B13724" s="152"/>
    </row>
    <row r="13725" spans="1:2" x14ac:dyDescent="0.25">
      <c r="A13725"/>
      <c r="B13725" s="152"/>
    </row>
    <row r="13726" spans="1:2" x14ac:dyDescent="0.25">
      <c r="A13726"/>
      <c r="B13726" s="152"/>
    </row>
    <row r="13727" spans="1:2" x14ac:dyDescent="0.25">
      <c r="A13727"/>
      <c r="B13727" s="152"/>
    </row>
    <row r="13728" spans="1:2" x14ac:dyDescent="0.25">
      <c r="A13728"/>
      <c r="B13728" s="152"/>
    </row>
    <row r="13729" spans="1:2" x14ac:dyDescent="0.25">
      <c r="A13729"/>
      <c r="B13729" s="152"/>
    </row>
    <row r="13730" spans="1:2" x14ac:dyDescent="0.25">
      <c r="A13730"/>
      <c r="B13730" s="152"/>
    </row>
    <row r="13731" spans="1:2" x14ac:dyDescent="0.25">
      <c r="A13731"/>
      <c r="B13731" s="152"/>
    </row>
    <row r="13732" spans="1:2" x14ac:dyDescent="0.25">
      <c r="A13732"/>
      <c r="B13732" s="152"/>
    </row>
    <row r="13733" spans="1:2" x14ac:dyDescent="0.25">
      <c r="A13733"/>
      <c r="B13733" s="152"/>
    </row>
    <row r="13734" spans="1:2" x14ac:dyDescent="0.25">
      <c r="A13734"/>
      <c r="B13734" s="152"/>
    </row>
    <row r="13735" spans="1:2" x14ac:dyDescent="0.25">
      <c r="A13735"/>
      <c r="B13735" s="152"/>
    </row>
    <row r="13736" spans="1:2" x14ac:dyDescent="0.25">
      <c r="A13736"/>
      <c r="B13736" s="152"/>
    </row>
    <row r="13737" spans="1:2" x14ac:dyDescent="0.25">
      <c r="A13737"/>
      <c r="B13737" s="152"/>
    </row>
    <row r="13738" spans="1:2" x14ac:dyDescent="0.25">
      <c r="A13738"/>
      <c r="B13738" s="152"/>
    </row>
    <row r="13739" spans="1:2" x14ac:dyDescent="0.25">
      <c r="A13739"/>
      <c r="B13739" s="152"/>
    </row>
    <row r="13740" spans="1:2" x14ac:dyDescent="0.25">
      <c r="A13740"/>
      <c r="B13740" s="152"/>
    </row>
    <row r="13741" spans="1:2" x14ac:dyDescent="0.25">
      <c r="A13741"/>
      <c r="B13741" s="152"/>
    </row>
    <row r="13742" spans="1:2" x14ac:dyDescent="0.25">
      <c r="A13742"/>
      <c r="B13742" s="152"/>
    </row>
    <row r="13743" spans="1:2" x14ac:dyDescent="0.25">
      <c r="A13743"/>
      <c r="B13743" s="152"/>
    </row>
    <row r="13744" spans="1:2" x14ac:dyDescent="0.25">
      <c r="A13744"/>
      <c r="B13744" s="152"/>
    </row>
    <row r="13745" spans="1:2" x14ac:dyDescent="0.25">
      <c r="A13745"/>
      <c r="B13745" s="152"/>
    </row>
    <row r="13746" spans="1:2" x14ac:dyDescent="0.25">
      <c r="A13746"/>
      <c r="B13746" s="152"/>
    </row>
    <row r="13747" spans="1:2" x14ac:dyDescent="0.25">
      <c r="A13747"/>
      <c r="B13747" s="152"/>
    </row>
    <row r="13748" spans="1:2" x14ac:dyDescent="0.25">
      <c r="A13748"/>
      <c r="B13748" s="152"/>
    </row>
    <row r="13749" spans="1:2" x14ac:dyDescent="0.25">
      <c r="A13749"/>
      <c r="B13749" s="152"/>
    </row>
    <row r="13750" spans="1:2" x14ac:dyDescent="0.25">
      <c r="A13750"/>
      <c r="B13750" s="152"/>
    </row>
    <row r="13751" spans="1:2" x14ac:dyDescent="0.25">
      <c r="A13751"/>
      <c r="B13751" s="152"/>
    </row>
    <row r="13752" spans="1:2" x14ac:dyDescent="0.25">
      <c r="A13752"/>
      <c r="B13752" s="152"/>
    </row>
    <row r="13753" spans="1:2" x14ac:dyDescent="0.25">
      <c r="A13753"/>
      <c r="B13753" s="152"/>
    </row>
    <row r="13754" spans="1:2" x14ac:dyDescent="0.25">
      <c r="A13754"/>
      <c r="B13754" s="152"/>
    </row>
    <row r="13755" spans="1:2" x14ac:dyDescent="0.25">
      <c r="A13755"/>
      <c r="B13755" s="152"/>
    </row>
    <row r="13756" spans="1:2" x14ac:dyDescent="0.25">
      <c r="A13756"/>
      <c r="B13756" s="152"/>
    </row>
    <row r="13757" spans="1:2" x14ac:dyDescent="0.25">
      <c r="A13757"/>
      <c r="B13757" s="152"/>
    </row>
    <row r="13758" spans="1:2" x14ac:dyDescent="0.25">
      <c r="A13758"/>
      <c r="B13758" s="152"/>
    </row>
    <row r="13759" spans="1:2" x14ac:dyDescent="0.25">
      <c r="A13759"/>
      <c r="B13759" s="152"/>
    </row>
    <row r="13760" spans="1:2" x14ac:dyDescent="0.25">
      <c r="A13760"/>
      <c r="B13760" s="152"/>
    </row>
    <row r="13761" spans="1:2" x14ac:dyDescent="0.25">
      <c r="A13761"/>
      <c r="B13761" s="152"/>
    </row>
    <row r="13762" spans="1:2" x14ac:dyDescent="0.25">
      <c r="A13762"/>
      <c r="B13762" s="152"/>
    </row>
    <row r="13763" spans="1:2" x14ac:dyDescent="0.25">
      <c r="A13763"/>
      <c r="B13763" s="152"/>
    </row>
    <row r="13764" spans="1:2" x14ac:dyDescent="0.25">
      <c r="A13764"/>
      <c r="B13764" s="152"/>
    </row>
    <row r="13765" spans="1:2" x14ac:dyDescent="0.25">
      <c r="A13765"/>
      <c r="B13765" s="152"/>
    </row>
    <row r="13766" spans="1:2" x14ac:dyDescent="0.25">
      <c r="A13766"/>
      <c r="B13766" s="152"/>
    </row>
    <row r="13767" spans="1:2" x14ac:dyDescent="0.25">
      <c r="A13767"/>
      <c r="B13767" s="152"/>
    </row>
    <row r="13768" spans="1:2" x14ac:dyDescent="0.25">
      <c r="A13768"/>
      <c r="B13768" s="152"/>
    </row>
    <row r="13769" spans="1:2" x14ac:dyDescent="0.25">
      <c r="A13769"/>
      <c r="B13769" s="152"/>
    </row>
    <row r="13770" spans="1:2" x14ac:dyDescent="0.25">
      <c r="A13770"/>
      <c r="B13770" s="152"/>
    </row>
    <row r="13771" spans="1:2" x14ac:dyDescent="0.25">
      <c r="A13771"/>
      <c r="B13771" s="152"/>
    </row>
    <row r="13772" spans="1:2" x14ac:dyDescent="0.25">
      <c r="A13772"/>
      <c r="B13772" s="152"/>
    </row>
    <row r="13773" spans="1:2" x14ac:dyDescent="0.25">
      <c r="A13773"/>
      <c r="B13773" s="152"/>
    </row>
    <row r="13774" spans="1:2" x14ac:dyDescent="0.25">
      <c r="A13774"/>
      <c r="B13774" s="152"/>
    </row>
    <row r="13775" spans="1:2" x14ac:dyDescent="0.25">
      <c r="A13775"/>
      <c r="B13775" s="152"/>
    </row>
    <row r="13776" spans="1:2" x14ac:dyDescent="0.25">
      <c r="A13776"/>
      <c r="B13776" s="152"/>
    </row>
    <row r="13777" spans="1:2" x14ac:dyDescent="0.25">
      <c r="A13777"/>
      <c r="B13777" s="152"/>
    </row>
    <row r="13778" spans="1:2" x14ac:dyDescent="0.25">
      <c r="A13778"/>
      <c r="B13778" s="152"/>
    </row>
    <row r="13779" spans="1:2" x14ac:dyDescent="0.25">
      <c r="A13779"/>
      <c r="B13779" s="152"/>
    </row>
    <row r="13780" spans="1:2" x14ac:dyDescent="0.25">
      <c r="A13780"/>
      <c r="B13780" s="152"/>
    </row>
    <row r="13781" spans="1:2" x14ac:dyDescent="0.25">
      <c r="A13781"/>
      <c r="B13781" s="152"/>
    </row>
    <row r="13782" spans="1:2" x14ac:dyDescent="0.25">
      <c r="A13782"/>
      <c r="B13782" s="152"/>
    </row>
    <row r="13783" spans="1:2" x14ac:dyDescent="0.25">
      <c r="A13783"/>
      <c r="B13783" s="152"/>
    </row>
    <row r="13784" spans="1:2" x14ac:dyDescent="0.25">
      <c r="A13784"/>
      <c r="B13784" s="152"/>
    </row>
    <row r="13785" spans="1:2" x14ac:dyDescent="0.25">
      <c r="A13785"/>
      <c r="B13785" s="152"/>
    </row>
    <row r="13786" spans="1:2" x14ac:dyDescent="0.25">
      <c r="A13786"/>
      <c r="B13786" s="152"/>
    </row>
    <row r="13787" spans="1:2" x14ac:dyDescent="0.25">
      <c r="A13787"/>
      <c r="B13787" s="152"/>
    </row>
    <row r="13788" spans="1:2" x14ac:dyDescent="0.25">
      <c r="A13788"/>
      <c r="B13788" s="152"/>
    </row>
    <row r="13789" spans="1:2" x14ac:dyDescent="0.25">
      <c r="A13789"/>
      <c r="B13789" s="152"/>
    </row>
    <row r="13790" spans="1:2" x14ac:dyDescent="0.25">
      <c r="A13790"/>
      <c r="B13790" s="152"/>
    </row>
    <row r="13791" spans="1:2" x14ac:dyDescent="0.25">
      <c r="A13791"/>
      <c r="B13791" s="152"/>
    </row>
    <row r="13792" spans="1:2" x14ac:dyDescent="0.25">
      <c r="A13792"/>
      <c r="B13792" s="152"/>
    </row>
    <row r="13793" spans="1:2" x14ac:dyDescent="0.25">
      <c r="A13793"/>
      <c r="B13793" s="152"/>
    </row>
    <row r="13794" spans="1:2" x14ac:dyDescent="0.25">
      <c r="A13794"/>
      <c r="B13794" s="152"/>
    </row>
    <row r="13795" spans="1:2" x14ac:dyDescent="0.25">
      <c r="A13795"/>
      <c r="B13795" s="152"/>
    </row>
    <row r="13796" spans="1:2" x14ac:dyDescent="0.25">
      <c r="A13796"/>
      <c r="B13796" s="152"/>
    </row>
    <row r="13797" spans="1:2" x14ac:dyDescent="0.25">
      <c r="A13797"/>
      <c r="B13797" s="152"/>
    </row>
    <row r="13798" spans="1:2" x14ac:dyDescent="0.25">
      <c r="A13798"/>
      <c r="B13798" s="152"/>
    </row>
    <row r="13799" spans="1:2" x14ac:dyDescent="0.25">
      <c r="A13799"/>
      <c r="B13799" s="152"/>
    </row>
    <row r="13800" spans="1:2" x14ac:dyDescent="0.25">
      <c r="A13800"/>
      <c r="B13800" s="152"/>
    </row>
    <row r="13801" spans="1:2" x14ac:dyDescent="0.25">
      <c r="A13801"/>
      <c r="B13801" s="152"/>
    </row>
    <row r="13802" spans="1:2" x14ac:dyDescent="0.25">
      <c r="A13802"/>
      <c r="B13802" s="152"/>
    </row>
    <row r="13803" spans="1:2" x14ac:dyDescent="0.25">
      <c r="A13803"/>
      <c r="B13803" s="152"/>
    </row>
    <row r="13804" spans="1:2" x14ac:dyDescent="0.25">
      <c r="A13804"/>
      <c r="B13804" s="152"/>
    </row>
    <row r="13805" spans="1:2" x14ac:dyDescent="0.25">
      <c r="A13805"/>
      <c r="B13805" s="152"/>
    </row>
    <row r="13806" spans="1:2" x14ac:dyDescent="0.25">
      <c r="A13806"/>
      <c r="B13806" s="152"/>
    </row>
    <row r="13807" spans="1:2" x14ac:dyDescent="0.25">
      <c r="A13807"/>
      <c r="B13807" s="152"/>
    </row>
    <row r="13808" spans="1:2" x14ac:dyDescent="0.25">
      <c r="A13808"/>
      <c r="B13808" s="152"/>
    </row>
    <row r="13809" spans="1:2" x14ac:dyDescent="0.25">
      <c r="A13809"/>
      <c r="B13809" s="152"/>
    </row>
    <row r="13810" spans="1:2" x14ac:dyDescent="0.25">
      <c r="A13810"/>
      <c r="B13810" s="152"/>
    </row>
    <row r="13811" spans="1:2" x14ac:dyDescent="0.25">
      <c r="A13811"/>
      <c r="B13811" s="152"/>
    </row>
    <row r="13812" spans="1:2" x14ac:dyDescent="0.25">
      <c r="A13812"/>
      <c r="B13812" s="152"/>
    </row>
    <row r="13813" spans="1:2" x14ac:dyDescent="0.25">
      <c r="A13813"/>
      <c r="B13813" s="152"/>
    </row>
    <row r="13814" spans="1:2" x14ac:dyDescent="0.25">
      <c r="A13814"/>
      <c r="B13814" s="152"/>
    </row>
    <row r="13815" spans="1:2" x14ac:dyDescent="0.25">
      <c r="A13815"/>
      <c r="B13815" s="152"/>
    </row>
    <row r="13816" spans="1:2" x14ac:dyDescent="0.25">
      <c r="A13816"/>
      <c r="B13816" s="152"/>
    </row>
    <row r="13817" spans="1:2" x14ac:dyDescent="0.25">
      <c r="A13817"/>
      <c r="B13817" s="152"/>
    </row>
    <row r="13818" spans="1:2" x14ac:dyDescent="0.25">
      <c r="A13818"/>
      <c r="B13818" s="152"/>
    </row>
    <row r="13819" spans="1:2" x14ac:dyDescent="0.25">
      <c r="A13819"/>
      <c r="B13819" s="152"/>
    </row>
    <row r="13820" spans="1:2" x14ac:dyDescent="0.25">
      <c r="A13820"/>
      <c r="B13820" s="152"/>
    </row>
    <row r="13821" spans="1:2" x14ac:dyDescent="0.25">
      <c r="A13821"/>
      <c r="B13821" s="152"/>
    </row>
    <row r="13822" spans="1:2" x14ac:dyDescent="0.25">
      <c r="A13822"/>
      <c r="B13822" s="152"/>
    </row>
    <row r="13823" spans="1:2" x14ac:dyDescent="0.25">
      <c r="A13823"/>
      <c r="B13823" s="152"/>
    </row>
    <row r="13824" spans="1:2" x14ac:dyDescent="0.25">
      <c r="A13824"/>
      <c r="B13824" s="152"/>
    </row>
    <row r="13825" spans="1:2" x14ac:dyDescent="0.25">
      <c r="A13825"/>
      <c r="B13825" s="152"/>
    </row>
    <row r="13826" spans="1:2" x14ac:dyDescent="0.25">
      <c r="A13826"/>
      <c r="B13826" s="152"/>
    </row>
    <row r="13827" spans="1:2" x14ac:dyDescent="0.25">
      <c r="A13827"/>
      <c r="B13827" s="152"/>
    </row>
    <row r="13828" spans="1:2" x14ac:dyDescent="0.25">
      <c r="A13828"/>
      <c r="B13828" s="152"/>
    </row>
    <row r="13829" spans="1:2" x14ac:dyDescent="0.25">
      <c r="A13829"/>
      <c r="B13829" s="152"/>
    </row>
    <row r="13830" spans="1:2" x14ac:dyDescent="0.25">
      <c r="A13830"/>
      <c r="B13830" s="152"/>
    </row>
    <row r="13831" spans="1:2" x14ac:dyDescent="0.25">
      <c r="A13831"/>
      <c r="B13831" s="152"/>
    </row>
    <row r="13832" spans="1:2" x14ac:dyDescent="0.25">
      <c r="A13832"/>
      <c r="B13832" s="152"/>
    </row>
    <row r="13833" spans="1:2" x14ac:dyDescent="0.25">
      <c r="A13833"/>
      <c r="B13833" s="152"/>
    </row>
    <row r="13834" spans="1:2" x14ac:dyDescent="0.25">
      <c r="A13834"/>
      <c r="B13834" s="152"/>
    </row>
    <row r="13835" spans="1:2" x14ac:dyDescent="0.25">
      <c r="A13835"/>
      <c r="B13835" s="152"/>
    </row>
    <row r="13836" spans="1:2" x14ac:dyDescent="0.25">
      <c r="A13836"/>
      <c r="B13836" s="152"/>
    </row>
    <row r="13837" spans="1:2" x14ac:dyDescent="0.25">
      <c r="A13837"/>
      <c r="B13837" s="152"/>
    </row>
    <row r="13838" spans="1:2" x14ac:dyDescent="0.25">
      <c r="A13838"/>
      <c r="B13838" s="152"/>
    </row>
    <row r="13839" spans="1:2" x14ac:dyDescent="0.25">
      <c r="A13839"/>
      <c r="B13839" s="152"/>
    </row>
    <row r="13840" spans="1:2" x14ac:dyDescent="0.25">
      <c r="A13840"/>
      <c r="B13840" s="152"/>
    </row>
    <row r="13841" spans="1:2" x14ac:dyDescent="0.25">
      <c r="A13841"/>
      <c r="B13841" s="152"/>
    </row>
    <row r="13842" spans="1:2" x14ac:dyDescent="0.25">
      <c r="A13842"/>
      <c r="B13842" s="152"/>
    </row>
    <row r="13843" spans="1:2" x14ac:dyDescent="0.25">
      <c r="A13843"/>
      <c r="B13843" s="152"/>
    </row>
    <row r="13844" spans="1:2" x14ac:dyDescent="0.25">
      <c r="A13844"/>
      <c r="B13844" s="152"/>
    </row>
    <row r="13845" spans="1:2" x14ac:dyDescent="0.25">
      <c r="A13845"/>
      <c r="B13845" s="152"/>
    </row>
    <row r="13846" spans="1:2" x14ac:dyDescent="0.25">
      <c r="A13846"/>
      <c r="B13846" s="152"/>
    </row>
    <row r="13847" spans="1:2" x14ac:dyDescent="0.25">
      <c r="A13847"/>
      <c r="B13847" s="152"/>
    </row>
    <row r="13848" spans="1:2" x14ac:dyDescent="0.25">
      <c r="A13848"/>
      <c r="B13848" s="152"/>
    </row>
    <row r="13849" spans="1:2" x14ac:dyDescent="0.25">
      <c r="A13849"/>
      <c r="B13849" s="152"/>
    </row>
    <row r="13850" spans="1:2" x14ac:dyDescent="0.25">
      <c r="A13850"/>
      <c r="B13850" s="152"/>
    </row>
    <row r="13851" spans="1:2" x14ac:dyDescent="0.25">
      <c r="A13851"/>
      <c r="B13851" s="152"/>
    </row>
    <row r="13852" spans="1:2" x14ac:dyDescent="0.25">
      <c r="A13852"/>
      <c r="B13852" s="152"/>
    </row>
    <row r="13853" spans="1:2" x14ac:dyDescent="0.25">
      <c r="A13853"/>
      <c r="B13853" s="152"/>
    </row>
    <row r="13854" spans="1:2" x14ac:dyDescent="0.25">
      <c r="A13854"/>
      <c r="B13854" s="152"/>
    </row>
    <row r="13855" spans="1:2" x14ac:dyDescent="0.25">
      <c r="A13855"/>
      <c r="B13855" s="152"/>
    </row>
    <row r="13856" spans="1:2" x14ac:dyDescent="0.25">
      <c r="A13856"/>
      <c r="B13856" s="152"/>
    </row>
    <row r="13857" spans="1:2" x14ac:dyDescent="0.25">
      <c r="A13857"/>
      <c r="B13857" s="152"/>
    </row>
    <row r="13858" spans="1:2" x14ac:dyDescent="0.25">
      <c r="A13858"/>
      <c r="B13858" s="152"/>
    </row>
    <row r="13859" spans="1:2" x14ac:dyDescent="0.25">
      <c r="A13859"/>
      <c r="B13859" s="152"/>
    </row>
    <row r="13860" spans="1:2" x14ac:dyDescent="0.25">
      <c r="A13860"/>
      <c r="B13860" s="152"/>
    </row>
    <row r="13861" spans="1:2" x14ac:dyDescent="0.25">
      <c r="A13861"/>
      <c r="B13861" s="152"/>
    </row>
    <row r="13862" spans="1:2" x14ac:dyDescent="0.25">
      <c r="A13862"/>
      <c r="B13862" s="152"/>
    </row>
    <row r="13863" spans="1:2" x14ac:dyDescent="0.25">
      <c r="A13863"/>
      <c r="B13863" s="152"/>
    </row>
    <row r="13864" spans="1:2" x14ac:dyDescent="0.25">
      <c r="A13864"/>
      <c r="B13864" s="152"/>
    </row>
    <row r="13865" spans="1:2" x14ac:dyDescent="0.25">
      <c r="A13865"/>
      <c r="B13865" s="152"/>
    </row>
    <row r="13866" spans="1:2" x14ac:dyDescent="0.25">
      <c r="A13866"/>
      <c r="B13866" s="152"/>
    </row>
    <row r="13867" spans="1:2" x14ac:dyDescent="0.25">
      <c r="A13867"/>
      <c r="B13867" s="152"/>
    </row>
    <row r="13868" spans="1:2" x14ac:dyDescent="0.25">
      <c r="A13868"/>
      <c r="B13868" s="152"/>
    </row>
    <row r="13869" spans="1:2" x14ac:dyDescent="0.25">
      <c r="A13869"/>
      <c r="B13869" s="152"/>
    </row>
    <row r="13870" spans="1:2" x14ac:dyDescent="0.25">
      <c r="A13870"/>
      <c r="B13870" s="152"/>
    </row>
    <row r="13871" spans="1:2" x14ac:dyDescent="0.25">
      <c r="A13871"/>
      <c r="B13871" s="152"/>
    </row>
    <row r="13872" spans="1:2" x14ac:dyDescent="0.25">
      <c r="A13872"/>
      <c r="B13872" s="152"/>
    </row>
    <row r="13873" spans="1:2" x14ac:dyDescent="0.25">
      <c r="A13873"/>
      <c r="B13873" s="152"/>
    </row>
    <row r="13874" spans="1:2" x14ac:dyDescent="0.25">
      <c r="A13874"/>
      <c r="B13874" s="152"/>
    </row>
    <row r="13875" spans="1:2" x14ac:dyDescent="0.25">
      <c r="A13875"/>
      <c r="B13875" s="152"/>
    </row>
    <row r="13876" spans="1:2" x14ac:dyDescent="0.25">
      <c r="A13876"/>
      <c r="B13876" s="152"/>
    </row>
    <row r="13877" spans="1:2" x14ac:dyDescent="0.25">
      <c r="A13877"/>
      <c r="B13877" s="152"/>
    </row>
    <row r="13878" spans="1:2" x14ac:dyDescent="0.25">
      <c r="A13878"/>
      <c r="B13878" s="152"/>
    </row>
    <row r="13879" spans="1:2" x14ac:dyDescent="0.25">
      <c r="A13879"/>
      <c r="B13879" s="152"/>
    </row>
    <row r="13880" spans="1:2" x14ac:dyDescent="0.25">
      <c r="A13880"/>
      <c r="B13880" s="152"/>
    </row>
    <row r="13881" spans="1:2" x14ac:dyDescent="0.25">
      <c r="A13881"/>
      <c r="B13881" s="152"/>
    </row>
    <row r="13882" spans="1:2" x14ac:dyDescent="0.25">
      <c r="A13882"/>
      <c r="B13882" s="152"/>
    </row>
    <row r="13883" spans="1:2" x14ac:dyDescent="0.25">
      <c r="A13883"/>
      <c r="B13883" s="152"/>
    </row>
    <row r="13884" spans="1:2" x14ac:dyDescent="0.25">
      <c r="A13884"/>
      <c r="B13884" s="152"/>
    </row>
    <row r="13885" spans="1:2" x14ac:dyDescent="0.25">
      <c r="A13885"/>
      <c r="B13885" s="152"/>
    </row>
    <row r="13886" spans="1:2" x14ac:dyDescent="0.25">
      <c r="A13886"/>
      <c r="B13886" s="152"/>
    </row>
    <row r="13887" spans="1:2" x14ac:dyDescent="0.25">
      <c r="A13887"/>
      <c r="B13887" s="152"/>
    </row>
    <row r="13888" spans="1:2" x14ac:dyDescent="0.25">
      <c r="A13888"/>
      <c r="B13888" s="152"/>
    </row>
    <row r="13889" spans="1:2" x14ac:dyDescent="0.25">
      <c r="A13889"/>
      <c r="B13889" s="152"/>
    </row>
    <row r="13890" spans="1:2" x14ac:dyDescent="0.25">
      <c r="A13890"/>
      <c r="B13890" s="152"/>
    </row>
    <row r="13891" spans="1:2" x14ac:dyDescent="0.25">
      <c r="A13891"/>
      <c r="B13891" s="152"/>
    </row>
    <row r="13892" spans="1:2" x14ac:dyDescent="0.25">
      <c r="A13892"/>
      <c r="B13892" s="152"/>
    </row>
    <row r="13893" spans="1:2" x14ac:dyDescent="0.25">
      <c r="A13893"/>
      <c r="B13893" s="152"/>
    </row>
    <row r="13894" spans="1:2" x14ac:dyDescent="0.25">
      <c r="A13894"/>
      <c r="B13894" s="152"/>
    </row>
    <row r="13895" spans="1:2" x14ac:dyDescent="0.25">
      <c r="A13895"/>
      <c r="B13895" s="152"/>
    </row>
    <row r="13896" spans="1:2" x14ac:dyDescent="0.25">
      <c r="A13896"/>
      <c r="B13896" s="152"/>
    </row>
    <row r="13897" spans="1:2" x14ac:dyDescent="0.25">
      <c r="A13897"/>
      <c r="B13897" s="152"/>
    </row>
    <row r="13898" spans="1:2" x14ac:dyDescent="0.25">
      <c r="A13898"/>
      <c r="B13898" s="152"/>
    </row>
    <row r="13899" spans="1:2" x14ac:dyDescent="0.25">
      <c r="A13899"/>
      <c r="B13899" s="152"/>
    </row>
    <row r="13900" spans="1:2" x14ac:dyDescent="0.25">
      <c r="A13900"/>
      <c r="B13900" s="152"/>
    </row>
    <row r="13901" spans="1:2" x14ac:dyDescent="0.25">
      <c r="A13901"/>
      <c r="B13901" s="152"/>
    </row>
    <row r="13902" spans="1:2" x14ac:dyDescent="0.25">
      <c r="A13902"/>
      <c r="B13902" s="152"/>
    </row>
    <row r="13903" spans="1:2" x14ac:dyDescent="0.25">
      <c r="A13903"/>
      <c r="B13903" s="152"/>
    </row>
    <row r="13904" spans="1:2" x14ac:dyDescent="0.25">
      <c r="A13904"/>
      <c r="B13904" s="152"/>
    </row>
    <row r="13905" spans="1:2" x14ac:dyDescent="0.25">
      <c r="A13905"/>
      <c r="B13905" s="152"/>
    </row>
    <row r="13906" spans="1:2" x14ac:dyDescent="0.25">
      <c r="A13906"/>
      <c r="B13906" s="152"/>
    </row>
    <row r="13907" spans="1:2" x14ac:dyDescent="0.25">
      <c r="A13907"/>
      <c r="B13907" s="152"/>
    </row>
    <row r="13908" spans="1:2" x14ac:dyDescent="0.25">
      <c r="A13908"/>
      <c r="B13908" s="152"/>
    </row>
    <row r="13909" spans="1:2" x14ac:dyDescent="0.25">
      <c r="A13909"/>
      <c r="B13909" s="152"/>
    </row>
    <row r="13910" spans="1:2" x14ac:dyDescent="0.25">
      <c r="A13910"/>
      <c r="B13910" s="152"/>
    </row>
    <row r="13911" spans="1:2" x14ac:dyDescent="0.25">
      <c r="A13911"/>
      <c r="B13911" s="152"/>
    </row>
    <row r="13912" spans="1:2" x14ac:dyDescent="0.25">
      <c r="A13912"/>
      <c r="B13912" s="152"/>
    </row>
    <row r="13913" spans="1:2" x14ac:dyDescent="0.25">
      <c r="A13913"/>
      <c r="B13913" s="152"/>
    </row>
    <row r="13914" spans="1:2" x14ac:dyDescent="0.25">
      <c r="A13914"/>
      <c r="B13914" s="152"/>
    </row>
    <row r="13915" spans="1:2" x14ac:dyDescent="0.25">
      <c r="A13915"/>
      <c r="B13915" s="152"/>
    </row>
    <row r="13916" spans="1:2" x14ac:dyDescent="0.25">
      <c r="A13916"/>
      <c r="B13916" s="152"/>
    </row>
    <row r="13917" spans="1:2" x14ac:dyDescent="0.25">
      <c r="A13917"/>
      <c r="B13917" s="152"/>
    </row>
    <row r="13918" spans="1:2" x14ac:dyDescent="0.25">
      <c r="A13918"/>
      <c r="B13918" s="152"/>
    </row>
    <row r="13919" spans="1:2" x14ac:dyDescent="0.25">
      <c r="A13919"/>
      <c r="B13919" s="152"/>
    </row>
    <row r="13920" spans="1:2" x14ac:dyDescent="0.25">
      <c r="A13920"/>
      <c r="B13920" s="152"/>
    </row>
    <row r="13921" spans="1:2" x14ac:dyDescent="0.25">
      <c r="A13921"/>
      <c r="B13921" s="152"/>
    </row>
    <row r="13922" spans="1:2" x14ac:dyDescent="0.25">
      <c r="A13922"/>
      <c r="B13922" s="152"/>
    </row>
    <row r="13923" spans="1:2" x14ac:dyDescent="0.25">
      <c r="A13923"/>
      <c r="B13923" s="152"/>
    </row>
    <row r="13924" spans="1:2" x14ac:dyDescent="0.25">
      <c r="A13924"/>
      <c r="B13924" s="152"/>
    </row>
    <row r="13925" spans="1:2" x14ac:dyDescent="0.25">
      <c r="A13925"/>
      <c r="B13925" s="152"/>
    </row>
    <row r="13926" spans="1:2" x14ac:dyDescent="0.25">
      <c r="A13926"/>
      <c r="B13926" s="152"/>
    </row>
    <row r="13927" spans="1:2" x14ac:dyDescent="0.25">
      <c r="A13927"/>
      <c r="B13927" s="152"/>
    </row>
    <row r="13928" spans="1:2" x14ac:dyDescent="0.25">
      <c r="A13928"/>
      <c r="B13928" s="152"/>
    </row>
    <row r="13929" spans="1:2" x14ac:dyDescent="0.25">
      <c r="A13929"/>
      <c r="B13929" s="152"/>
    </row>
    <row r="13930" spans="1:2" x14ac:dyDescent="0.25">
      <c r="A13930"/>
      <c r="B13930" s="152"/>
    </row>
    <row r="13931" spans="1:2" x14ac:dyDescent="0.25">
      <c r="A13931"/>
      <c r="B13931" s="152"/>
    </row>
    <row r="13932" spans="1:2" x14ac:dyDescent="0.25">
      <c r="A13932"/>
      <c r="B13932" s="152"/>
    </row>
    <row r="13933" spans="1:2" x14ac:dyDescent="0.25">
      <c r="A13933"/>
      <c r="B13933" s="152"/>
    </row>
    <row r="13934" spans="1:2" x14ac:dyDescent="0.25">
      <c r="A13934"/>
      <c r="B13934" s="152"/>
    </row>
    <row r="13935" spans="1:2" x14ac:dyDescent="0.25">
      <c r="A13935"/>
      <c r="B13935" s="152"/>
    </row>
    <row r="13936" spans="1:2" x14ac:dyDescent="0.25">
      <c r="A13936"/>
      <c r="B13936" s="152"/>
    </row>
    <row r="13937" spans="1:2" x14ac:dyDescent="0.25">
      <c r="A13937"/>
      <c r="B13937" s="152"/>
    </row>
    <row r="13938" spans="1:2" x14ac:dyDescent="0.25">
      <c r="A13938"/>
      <c r="B13938" s="152"/>
    </row>
    <row r="13939" spans="1:2" x14ac:dyDescent="0.25">
      <c r="A13939"/>
      <c r="B13939" s="152"/>
    </row>
    <row r="13940" spans="1:2" x14ac:dyDescent="0.25">
      <c r="A13940"/>
      <c r="B13940" s="152"/>
    </row>
    <row r="13941" spans="1:2" x14ac:dyDescent="0.25">
      <c r="A13941"/>
      <c r="B13941" s="152"/>
    </row>
    <row r="13942" spans="1:2" x14ac:dyDescent="0.25">
      <c r="A13942"/>
      <c r="B13942" s="152"/>
    </row>
    <row r="13943" spans="1:2" x14ac:dyDescent="0.25">
      <c r="A13943"/>
      <c r="B13943" s="152"/>
    </row>
    <row r="13944" spans="1:2" x14ac:dyDescent="0.25">
      <c r="A13944"/>
      <c r="B13944" s="152"/>
    </row>
    <row r="13945" spans="1:2" x14ac:dyDescent="0.25">
      <c r="A13945"/>
      <c r="B13945" s="152"/>
    </row>
    <row r="13946" spans="1:2" x14ac:dyDescent="0.25">
      <c r="A13946"/>
      <c r="B13946" s="152"/>
    </row>
    <row r="13947" spans="1:2" x14ac:dyDescent="0.25">
      <c r="A13947"/>
      <c r="B13947" s="152"/>
    </row>
    <row r="13948" spans="1:2" x14ac:dyDescent="0.25">
      <c r="A13948"/>
      <c r="B13948" s="152"/>
    </row>
    <row r="13949" spans="1:2" x14ac:dyDescent="0.25">
      <c r="A13949"/>
      <c r="B13949" s="152"/>
    </row>
    <row r="13950" spans="1:2" x14ac:dyDescent="0.25">
      <c r="A13950"/>
      <c r="B13950" s="152"/>
    </row>
    <row r="13951" spans="1:2" x14ac:dyDescent="0.25">
      <c r="A13951"/>
      <c r="B13951" s="152"/>
    </row>
    <row r="13952" spans="1:2" x14ac:dyDescent="0.25">
      <c r="A13952"/>
      <c r="B13952" s="152"/>
    </row>
    <row r="13953" spans="1:2" x14ac:dyDescent="0.25">
      <c r="A13953"/>
      <c r="B13953" s="152"/>
    </row>
    <row r="13954" spans="1:2" x14ac:dyDescent="0.25">
      <c r="A13954"/>
      <c r="B13954" s="152"/>
    </row>
    <row r="13955" spans="1:2" x14ac:dyDescent="0.25">
      <c r="A13955"/>
      <c r="B13955" s="152"/>
    </row>
    <row r="13956" spans="1:2" x14ac:dyDescent="0.25">
      <c r="A13956"/>
      <c r="B13956" s="152"/>
    </row>
    <row r="13957" spans="1:2" x14ac:dyDescent="0.25">
      <c r="A13957"/>
      <c r="B13957" s="152"/>
    </row>
    <row r="13958" spans="1:2" x14ac:dyDescent="0.25">
      <c r="A13958"/>
      <c r="B13958" s="152"/>
    </row>
    <row r="13959" spans="1:2" x14ac:dyDescent="0.25">
      <c r="A13959"/>
      <c r="B13959" s="152"/>
    </row>
    <row r="13960" spans="1:2" x14ac:dyDescent="0.25">
      <c r="A13960"/>
      <c r="B13960" s="152"/>
    </row>
    <row r="13961" spans="1:2" x14ac:dyDescent="0.25">
      <c r="A13961"/>
      <c r="B13961" s="152"/>
    </row>
    <row r="13962" spans="1:2" x14ac:dyDescent="0.25">
      <c r="A13962"/>
      <c r="B13962" s="152"/>
    </row>
    <row r="13963" spans="1:2" x14ac:dyDescent="0.25">
      <c r="A13963"/>
      <c r="B13963" s="152"/>
    </row>
    <row r="13964" spans="1:2" x14ac:dyDescent="0.25">
      <c r="A13964"/>
      <c r="B13964" s="152"/>
    </row>
    <row r="13965" spans="1:2" x14ac:dyDescent="0.25">
      <c r="A13965"/>
      <c r="B13965" s="152"/>
    </row>
    <row r="13966" spans="1:2" x14ac:dyDescent="0.25">
      <c r="A13966"/>
      <c r="B13966" s="152"/>
    </row>
    <row r="13967" spans="1:2" x14ac:dyDescent="0.25">
      <c r="A13967"/>
      <c r="B13967" s="152"/>
    </row>
    <row r="13968" spans="1:2" x14ac:dyDescent="0.25">
      <c r="A13968"/>
      <c r="B13968" s="152"/>
    </row>
    <row r="13969" spans="1:2" x14ac:dyDescent="0.25">
      <c r="A13969"/>
      <c r="B13969" s="152"/>
    </row>
    <row r="13970" spans="1:2" x14ac:dyDescent="0.25">
      <c r="A13970"/>
      <c r="B13970" s="152"/>
    </row>
    <row r="13971" spans="1:2" x14ac:dyDescent="0.25">
      <c r="A13971"/>
      <c r="B13971" s="152"/>
    </row>
    <row r="13972" spans="1:2" x14ac:dyDescent="0.25">
      <c r="A13972"/>
      <c r="B13972" s="152"/>
    </row>
    <row r="13973" spans="1:2" x14ac:dyDescent="0.25">
      <c r="A13973"/>
      <c r="B13973" s="152"/>
    </row>
    <row r="13974" spans="1:2" x14ac:dyDescent="0.25">
      <c r="A13974"/>
      <c r="B13974" s="152"/>
    </row>
    <row r="13975" spans="1:2" x14ac:dyDescent="0.25">
      <c r="A13975"/>
      <c r="B13975" s="152"/>
    </row>
    <row r="13976" spans="1:2" x14ac:dyDescent="0.25">
      <c r="A13976"/>
      <c r="B13976" s="152"/>
    </row>
    <row r="13977" spans="1:2" x14ac:dyDescent="0.25">
      <c r="A13977"/>
      <c r="B13977" s="152"/>
    </row>
    <row r="13978" spans="1:2" x14ac:dyDescent="0.25">
      <c r="A13978"/>
      <c r="B13978" s="152"/>
    </row>
    <row r="13979" spans="1:2" x14ac:dyDescent="0.25">
      <c r="A13979"/>
      <c r="B13979" s="152"/>
    </row>
    <row r="13980" spans="1:2" x14ac:dyDescent="0.25">
      <c r="A13980"/>
      <c r="B13980" s="152"/>
    </row>
    <row r="13981" spans="1:2" x14ac:dyDescent="0.25">
      <c r="A13981"/>
      <c r="B13981" s="152"/>
    </row>
    <row r="13982" spans="1:2" x14ac:dyDescent="0.25">
      <c r="A13982"/>
      <c r="B13982" s="152"/>
    </row>
    <row r="13983" spans="1:2" x14ac:dyDescent="0.25">
      <c r="A13983"/>
      <c r="B13983" s="152"/>
    </row>
    <row r="13984" spans="1:2" x14ac:dyDescent="0.25">
      <c r="A13984"/>
      <c r="B13984" s="152"/>
    </row>
    <row r="13985" spans="1:2" x14ac:dyDescent="0.25">
      <c r="A13985"/>
      <c r="B13985" s="152"/>
    </row>
    <row r="13986" spans="1:2" x14ac:dyDescent="0.25">
      <c r="A13986"/>
      <c r="B13986" s="152"/>
    </row>
    <row r="13987" spans="1:2" x14ac:dyDescent="0.25">
      <c r="A13987"/>
      <c r="B13987" s="152"/>
    </row>
    <row r="13988" spans="1:2" x14ac:dyDescent="0.25">
      <c r="A13988"/>
      <c r="B13988" s="152"/>
    </row>
    <row r="13989" spans="1:2" x14ac:dyDescent="0.25">
      <c r="A13989"/>
      <c r="B13989" s="152"/>
    </row>
    <row r="13990" spans="1:2" x14ac:dyDescent="0.25">
      <c r="A13990"/>
      <c r="B13990" s="152"/>
    </row>
    <row r="13991" spans="1:2" x14ac:dyDescent="0.25">
      <c r="A13991"/>
      <c r="B13991" s="152"/>
    </row>
    <row r="13992" spans="1:2" x14ac:dyDescent="0.25">
      <c r="A13992"/>
      <c r="B13992" s="152"/>
    </row>
    <row r="13993" spans="1:2" x14ac:dyDescent="0.25">
      <c r="A13993"/>
      <c r="B13993" s="152"/>
    </row>
    <row r="13994" spans="1:2" x14ac:dyDescent="0.25">
      <c r="A13994"/>
      <c r="B13994" s="152"/>
    </row>
    <row r="13995" spans="1:2" x14ac:dyDescent="0.25">
      <c r="A13995"/>
      <c r="B13995" s="152"/>
    </row>
    <row r="13996" spans="1:2" x14ac:dyDescent="0.25">
      <c r="A13996"/>
      <c r="B13996" s="152"/>
    </row>
    <row r="13997" spans="1:2" x14ac:dyDescent="0.25">
      <c r="A13997"/>
      <c r="B13997" s="152"/>
    </row>
    <row r="13998" spans="1:2" x14ac:dyDescent="0.25">
      <c r="A13998"/>
      <c r="B13998" s="152"/>
    </row>
    <row r="13999" spans="1:2" x14ac:dyDescent="0.25">
      <c r="A13999"/>
      <c r="B13999" s="152"/>
    </row>
    <row r="14000" spans="1:2" x14ac:dyDescent="0.25">
      <c r="A14000"/>
      <c r="B14000" s="152"/>
    </row>
    <row r="14001" spans="1:2" x14ac:dyDescent="0.25">
      <c r="A14001"/>
      <c r="B14001" s="152"/>
    </row>
    <row r="14002" spans="1:2" x14ac:dyDescent="0.25">
      <c r="A14002"/>
      <c r="B14002" s="152"/>
    </row>
    <row r="14003" spans="1:2" x14ac:dyDescent="0.25">
      <c r="A14003"/>
      <c r="B14003" s="152"/>
    </row>
    <row r="14004" spans="1:2" x14ac:dyDescent="0.25">
      <c r="A14004"/>
      <c r="B14004" s="152"/>
    </row>
    <row r="14005" spans="1:2" x14ac:dyDescent="0.25">
      <c r="A14005"/>
      <c r="B14005" s="152"/>
    </row>
    <row r="14006" spans="1:2" x14ac:dyDescent="0.25">
      <c r="A14006"/>
      <c r="B14006" s="152"/>
    </row>
    <row r="14007" spans="1:2" x14ac:dyDescent="0.25">
      <c r="A14007"/>
      <c r="B14007" s="152"/>
    </row>
    <row r="14008" spans="1:2" x14ac:dyDescent="0.25">
      <c r="A14008"/>
      <c r="B14008" s="152"/>
    </row>
    <row r="14009" spans="1:2" x14ac:dyDescent="0.25">
      <c r="A14009"/>
      <c r="B14009" s="152"/>
    </row>
    <row r="14010" spans="1:2" x14ac:dyDescent="0.25">
      <c r="A14010"/>
      <c r="B14010" s="152"/>
    </row>
    <row r="14011" spans="1:2" x14ac:dyDescent="0.25">
      <c r="A14011"/>
      <c r="B14011" s="152"/>
    </row>
    <row r="14012" spans="1:2" x14ac:dyDescent="0.25">
      <c r="A14012"/>
      <c r="B14012" s="152"/>
    </row>
    <row r="14013" spans="1:2" x14ac:dyDescent="0.25">
      <c r="A14013"/>
      <c r="B14013" s="152"/>
    </row>
    <row r="14014" spans="1:2" x14ac:dyDescent="0.25">
      <c r="A14014"/>
      <c r="B14014" s="152"/>
    </row>
    <row r="14015" spans="1:2" x14ac:dyDescent="0.25">
      <c r="A14015"/>
      <c r="B14015" s="152"/>
    </row>
    <row r="14016" spans="1:2" x14ac:dyDescent="0.25">
      <c r="A14016"/>
      <c r="B14016" s="152"/>
    </row>
    <row r="14017" spans="1:2" x14ac:dyDescent="0.25">
      <c r="A14017"/>
      <c r="B14017" s="152"/>
    </row>
    <row r="14018" spans="1:2" x14ac:dyDescent="0.25">
      <c r="A14018"/>
      <c r="B14018" s="152"/>
    </row>
    <row r="14019" spans="1:2" x14ac:dyDescent="0.25">
      <c r="A14019"/>
      <c r="B14019" s="152"/>
    </row>
    <row r="14020" spans="1:2" x14ac:dyDescent="0.25">
      <c r="A14020"/>
      <c r="B14020" s="152"/>
    </row>
    <row r="14021" spans="1:2" x14ac:dyDescent="0.25">
      <c r="A14021"/>
      <c r="B14021" s="152"/>
    </row>
    <row r="14022" spans="1:2" x14ac:dyDescent="0.25">
      <c r="A14022"/>
      <c r="B14022" s="152"/>
    </row>
    <row r="14023" spans="1:2" x14ac:dyDescent="0.25">
      <c r="A14023"/>
      <c r="B14023" s="152"/>
    </row>
    <row r="14024" spans="1:2" x14ac:dyDescent="0.25">
      <c r="A14024"/>
      <c r="B14024" s="152"/>
    </row>
    <row r="14025" spans="1:2" x14ac:dyDescent="0.25">
      <c r="A14025"/>
      <c r="B14025" s="152"/>
    </row>
    <row r="14026" spans="1:2" x14ac:dyDescent="0.25">
      <c r="A14026"/>
      <c r="B14026" s="152"/>
    </row>
    <row r="14027" spans="1:2" x14ac:dyDescent="0.25">
      <c r="A14027"/>
      <c r="B14027" s="152"/>
    </row>
    <row r="14028" spans="1:2" x14ac:dyDescent="0.25">
      <c r="A14028"/>
      <c r="B14028" s="152"/>
    </row>
    <row r="14029" spans="1:2" x14ac:dyDescent="0.25">
      <c r="A14029"/>
      <c r="B14029" s="152"/>
    </row>
    <row r="14030" spans="1:2" x14ac:dyDescent="0.25">
      <c r="A14030"/>
      <c r="B14030" s="152"/>
    </row>
    <row r="14031" spans="1:2" x14ac:dyDescent="0.25">
      <c r="A14031"/>
      <c r="B14031" s="152"/>
    </row>
    <row r="14032" spans="1:2" x14ac:dyDescent="0.25">
      <c r="A14032"/>
      <c r="B14032" s="152"/>
    </row>
    <row r="14033" spans="1:2" x14ac:dyDescent="0.25">
      <c r="A14033"/>
      <c r="B14033" s="152"/>
    </row>
    <row r="14034" spans="1:2" x14ac:dyDescent="0.25">
      <c r="A14034"/>
      <c r="B14034" s="152"/>
    </row>
    <row r="14035" spans="1:2" x14ac:dyDescent="0.25">
      <c r="A14035"/>
      <c r="B14035" s="152"/>
    </row>
    <row r="14036" spans="1:2" x14ac:dyDescent="0.25">
      <c r="A14036"/>
      <c r="B14036" s="152"/>
    </row>
    <row r="14037" spans="1:2" x14ac:dyDescent="0.25">
      <c r="A14037"/>
      <c r="B14037" s="152"/>
    </row>
    <row r="14038" spans="1:2" x14ac:dyDescent="0.25">
      <c r="A14038"/>
      <c r="B14038" s="152"/>
    </row>
    <row r="14039" spans="1:2" x14ac:dyDescent="0.25">
      <c r="A14039"/>
      <c r="B14039" s="152"/>
    </row>
    <row r="14040" spans="1:2" x14ac:dyDescent="0.25">
      <c r="A14040"/>
      <c r="B14040" s="152"/>
    </row>
    <row r="14041" spans="1:2" x14ac:dyDescent="0.25">
      <c r="A14041"/>
      <c r="B14041" s="152"/>
    </row>
    <row r="14042" spans="1:2" x14ac:dyDescent="0.25">
      <c r="A14042"/>
      <c r="B14042" s="152"/>
    </row>
    <row r="14043" spans="1:2" x14ac:dyDescent="0.25">
      <c r="A14043"/>
      <c r="B14043" s="152"/>
    </row>
    <row r="14044" spans="1:2" x14ac:dyDescent="0.25">
      <c r="A14044"/>
      <c r="B14044" s="152"/>
    </row>
    <row r="14045" spans="1:2" x14ac:dyDescent="0.25">
      <c r="A14045"/>
      <c r="B14045" s="152"/>
    </row>
    <row r="14046" spans="1:2" x14ac:dyDescent="0.25">
      <c r="A14046"/>
      <c r="B14046" s="152"/>
    </row>
    <row r="14047" spans="1:2" x14ac:dyDescent="0.25">
      <c r="A14047"/>
      <c r="B14047" s="152"/>
    </row>
    <row r="14048" spans="1:2" x14ac:dyDescent="0.25">
      <c r="A14048"/>
      <c r="B14048" s="152"/>
    </row>
    <row r="14049" spans="1:2" x14ac:dyDescent="0.25">
      <c r="A14049"/>
      <c r="B14049" s="152"/>
    </row>
    <row r="14050" spans="1:2" x14ac:dyDescent="0.25">
      <c r="A14050"/>
      <c r="B14050" s="152"/>
    </row>
    <row r="14051" spans="1:2" x14ac:dyDescent="0.25">
      <c r="A14051"/>
      <c r="B14051" s="152"/>
    </row>
    <row r="14052" spans="1:2" x14ac:dyDescent="0.25">
      <c r="A14052"/>
      <c r="B14052" s="152"/>
    </row>
    <row r="14053" spans="1:2" x14ac:dyDescent="0.25">
      <c r="A14053"/>
      <c r="B14053" s="152"/>
    </row>
    <row r="14054" spans="1:2" x14ac:dyDescent="0.25">
      <c r="A14054"/>
      <c r="B14054" s="152"/>
    </row>
    <row r="14055" spans="1:2" x14ac:dyDescent="0.25">
      <c r="A14055"/>
      <c r="B14055" s="152"/>
    </row>
    <row r="14056" spans="1:2" x14ac:dyDescent="0.25">
      <c r="A14056"/>
      <c r="B14056" s="152"/>
    </row>
    <row r="14057" spans="1:2" x14ac:dyDescent="0.25">
      <c r="A14057"/>
      <c r="B14057" s="152"/>
    </row>
    <row r="14058" spans="1:2" x14ac:dyDescent="0.25">
      <c r="A14058"/>
      <c r="B14058" s="152"/>
    </row>
    <row r="14059" spans="1:2" x14ac:dyDescent="0.25">
      <c r="A14059"/>
      <c r="B14059" s="152"/>
    </row>
    <row r="14060" spans="1:2" x14ac:dyDescent="0.25">
      <c r="A14060"/>
      <c r="B14060" s="152"/>
    </row>
    <row r="14061" spans="1:2" x14ac:dyDescent="0.25">
      <c r="A14061"/>
      <c r="B14061" s="152"/>
    </row>
    <row r="14062" spans="1:2" x14ac:dyDescent="0.25">
      <c r="A14062"/>
      <c r="B14062" s="152"/>
    </row>
    <row r="14063" spans="1:2" x14ac:dyDescent="0.25">
      <c r="A14063"/>
      <c r="B14063" s="152"/>
    </row>
    <row r="14064" spans="1:2" x14ac:dyDescent="0.25">
      <c r="A14064"/>
      <c r="B14064" s="152"/>
    </row>
    <row r="14065" spans="1:2" x14ac:dyDescent="0.25">
      <c r="A14065"/>
      <c r="B14065" s="152"/>
    </row>
    <row r="14066" spans="1:2" x14ac:dyDescent="0.25">
      <c r="A14066"/>
      <c r="B14066" s="152"/>
    </row>
    <row r="14067" spans="1:2" x14ac:dyDescent="0.25">
      <c r="A14067"/>
      <c r="B14067" s="152"/>
    </row>
    <row r="14068" spans="1:2" x14ac:dyDescent="0.25">
      <c r="A14068"/>
      <c r="B14068" s="152"/>
    </row>
    <row r="14069" spans="1:2" x14ac:dyDescent="0.25">
      <c r="A14069"/>
      <c r="B14069" s="152"/>
    </row>
    <row r="14070" spans="1:2" x14ac:dyDescent="0.25">
      <c r="A14070"/>
      <c r="B14070" s="152"/>
    </row>
    <row r="14071" spans="1:2" x14ac:dyDescent="0.25">
      <c r="A14071"/>
      <c r="B14071" s="152"/>
    </row>
    <row r="14072" spans="1:2" x14ac:dyDescent="0.25">
      <c r="A14072"/>
      <c r="B14072" s="152"/>
    </row>
    <row r="14073" spans="1:2" x14ac:dyDescent="0.25">
      <c r="A14073"/>
      <c r="B14073" s="152"/>
    </row>
    <row r="14074" spans="1:2" x14ac:dyDescent="0.25">
      <c r="A14074"/>
      <c r="B14074" s="152"/>
    </row>
    <row r="14075" spans="1:2" x14ac:dyDescent="0.25">
      <c r="A14075"/>
      <c r="B14075" s="152"/>
    </row>
    <row r="14076" spans="1:2" x14ac:dyDescent="0.25">
      <c r="A14076"/>
      <c r="B14076" s="152"/>
    </row>
    <row r="14077" spans="1:2" x14ac:dyDescent="0.25">
      <c r="A14077"/>
      <c r="B14077" s="152"/>
    </row>
    <row r="14078" spans="1:2" x14ac:dyDescent="0.25">
      <c r="A14078"/>
      <c r="B14078" s="152"/>
    </row>
    <row r="14079" spans="1:2" x14ac:dyDescent="0.25">
      <c r="A14079"/>
      <c r="B14079" s="152"/>
    </row>
    <row r="14080" spans="1:2" x14ac:dyDescent="0.25">
      <c r="A14080"/>
      <c r="B14080" s="152"/>
    </row>
    <row r="14081" spans="1:2" x14ac:dyDescent="0.25">
      <c r="A14081"/>
      <c r="B14081" s="152"/>
    </row>
    <row r="14082" spans="1:2" x14ac:dyDescent="0.25">
      <c r="A14082"/>
      <c r="B14082" s="152"/>
    </row>
    <row r="14083" spans="1:2" x14ac:dyDescent="0.25">
      <c r="A14083"/>
      <c r="B14083" s="152"/>
    </row>
    <row r="14084" spans="1:2" x14ac:dyDescent="0.25">
      <c r="A14084"/>
      <c r="B14084" s="152"/>
    </row>
    <row r="14085" spans="1:2" x14ac:dyDescent="0.25">
      <c r="A14085"/>
      <c r="B14085" s="152"/>
    </row>
    <row r="14086" spans="1:2" x14ac:dyDescent="0.25">
      <c r="A14086"/>
      <c r="B14086" s="152"/>
    </row>
    <row r="14087" spans="1:2" x14ac:dyDescent="0.25">
      <c r="A14087"/>
      <c r="B14087" s="152"/>
    </row>
    <row r="14088" spans="1:2" x14ac:dyDescent="0.25">
      <c r="A14088"/>
      <c r="B14088" s="152"/>
    </row>
    <row r="14089" spans="1:2" x14ac:dyDescent="0.25">
      <c r="A14089"/>
      <c r="B14089" s="152"/>
    </row>
    <row r="14090" spans="1:2" x14ac:dyDescent="0.25">
      <c r="A14090"/>
      <c r="B14090" s="152"/>
    </row>
    <row r="14091" spans="1:2" x14ac:dyDescent="0.25">
      <c r="A14091"/>
      <c r="B14091" s="152"/>
    </row>
    <row r="14092" spans="1:2" x14ac:dyDescent="0.25">
      <c r="A14092"/>
      <c r="B14092" s="152"/>
    </row>
    <row r="14093" spans="1:2" x14ac:dyDescent="0.25">
      <c r="A14093"/>
      <c r="B14093" s="152"/>
    </row>
    <row r="14094" spans="1:2" x14ac:dyDescent="0.25">
      <c r="A14094"/>
      <c r="B14094" s="152"/>
    </row>
    <row r="14095" spans="1:2" x14ac:dyDescent="0.25">
      <c r="A14095"/>
      <c r="B14095" s="152"/>
    </row>
    <row r="14096" spans="1:2" x14ac:dyDescent="0.25">
      <c r="A14096"/>
      <c r="B14096" s="152"/>
    </row>
    <row r="14097" spans="1:2" x14ac:dyDescent="0.25">
      <c r="A14097"/>
      <c r="B14097" s="152"/>
    </row>
    <row r="14098" spans="1:2" x14ac:dyDescent="0.25">
      <c r="A14098"/>
      <c r="B14098" s="152"/>
    </row>
    <row r="14099" spans="1:2" x14ac:dyDescent="0.25">
      <c r="A14099"/>
      <c r="B14099" s="152"/>
    </row>
    <row r="14100" spans="1:2" x14ac:dyDescent="0.25">
      <c r="A14100"/>
      <c r="B14100" s="152"/>
    </row>
    <row r="14101" spans="1:2" x14ac:dyDescent="0.25">
      <c r="A14101"/>
      <c r="B14101" s="152"/>
    </row>
    <row r="14102" spans="1:2" x14ac:dyDescent="0.25">
      <c r="A14102"/>
      <c r="B14102" s="152"/>
    </row>
    <row r="14103" spans="1:2" x14ac:dyDescent="0.25">
      <c r="A14103"/>
      <c r="B14103" s="152"/>
    </row>
    <row r="14104" spans="1:2" x14ac:dyDescent="0.25">
      <c r="A14104"/>
      <c r="B14104" s="152"/>
    </row>
    <row r="14105" spans="1:2" x14ac:dyDescent="0.25">
      <c r="A14105"/>
      <c r="B14105" s="152"/>
    </row>
    <row r="14106" spans="1:2" x14ac:dyDescent="0.25">
      <c r="A14106"/>
      <c r="B14106" s="152"/>
    </row>
    <row r="14107" spans="1:2" x14ac:dyDescent="0.25">
      <c r="A14107"/>
      <c r="B14107" s="152"/>
    </row>
    <row r="14108" spans="1:2" x14ac:dyDescent="0.25">
      <c r="A14108"/>
      <c r="B14108" s="152"/>
    </row>
    <row r="14109" spans="1:2" x14ac:dyDescent="0.25">
      <c r="A14109"/>
      <c r="B14109" s="152"/>
    </row>
    <row r="14110" spans="1:2" x14ac:dyDescent="0.25">
      <c r="A14110"/>
      <c r="B14110" s="152"/>
    </row>
    <row r="14111" spans="1:2" x14ac:dyDescent="0.25">
      <c r="A14111"/>
      <c r="B14111" s="152"/>
    </row>
    <row r="14112" spans="1:2" x14ac:dyDescent="0.25">
      <c r="A14112"/>
      <c r="B14112" s="152"/>
    </row>
    <row r="14113" spans="1:2" x14ac:dyDescent="0.25">
      <c r="A14113"/>
      <c r="B14113" s="152"/>
    </row>
    <row r="14114" spans="1:2" x14ac:dyDescent="0.25">
      <c r="A14114"/>
      <c r="B14114" s="152"/>
    </row>
    <row r="14115" spans="1:2" x14ac:dyDescent="0.25">
      <c r="A14115"/>
      <c r="B14115" s="152"/>
    </row>
    <row r="14116" spans="1:2" x14ac:dyDescent="0.25">
      <c r="A14116"/>
      <c r="B14116" s="152"/>
    </row>
    <row r="14117" spans="1:2" x14ac:dyDescent="0.25">
      <c r="A14117"/>
      <c r="B14117" s="152"/>
    </row>
    <row r="14118" spans="1:2" x14ac:dyDescent="0.25">
      <c r="A14118"/>
      <c r="B14118" s="152"/>
    </row>
    <row r="14119" spans="1:2" x14ac:dyDescent="0.25">
      <c r="A14119"/>
      <c r="B14119" s="152"/>
    </row>
    <row r="14120" spans="1:2" x14ac:dyDescent="0.25">
      <c r="A14120"/>
      <c r="B14120" s="152"/>
    </row>
    <row r="14121" spans="1:2" x14ac:dyDescent="0.25">
      <c r="A14121"/>
      <c r="B14121" s="152"/>
    </row>
    <row r="14122" spans="1:2" x14ac:dyDescent="0.25">
      <c r="A14122"/>
      <c r="B14122" s="152"/>
    </row>
    <row r="14123" spans="1:2" x14ac:dyDescent="0.25">
      <c r="A14123"/>
      <c r="B14123" s="152"/>
    </row>
    <row r="14124" spans="1:2" x14ac:dyDescent="0.25">
      <c r="A14124"/>
      <c r="B14124" s="152"/>
    </row>
    <row r="14125" spans="1:2" x14ac:dyDescent="0.25">
      <c r="A14125"/>
      <c r="B14125" s="152"/>
    </row>
    <row r="14126" spans="1:2" x14ac:dyDescent="0.25">
      <c r="A14126"/>
      <c r="B14126" s="152"/>
    </row>
    <row r="14127" spans="1:2" x14ac:dyDescent="0.25">
      <c r="A14127"/>
      <c r="B14127" s="152"/>
    </row>
    <row r="14128" spans="1:2" x14ac:dyDescent="0.25">
      <c r="A14128"/>
      <c r="B14128" s="152"/>
    </row>
    <row r="14129" spans="1:2" x14ac:dyDescent="0.25">
      <c r="A14129"/>
      <c r="B14129" s="152"/>
    </row>
    <row r="14130" spans="1:2" x14ac:dyDescent="0.25">
      <c r="A14130"/>
      <c r="B14130" s="152"/>
    </row>
    <row r="14131" spans="1:2" x14ac:dyDescent="0.25">
      <c r="A14131"/>
      <c r="B14131" s="152"/>
    </row>
    <row r="14132" spans="1:2" x14ac:dyDescent="0.25">
      <c r="A14132"/>
      <c r="B14132" s="152"/>
    </row>
    <row r="14133" spans="1:2" x14ac:dyDescent="0.25">
      <c r="A14133"/>
      <c r="B14133" s="152"/>
    </row>
    <row r="14134" spans="1:2" x14ac:dyDescent="0.25">
      <c r="A14134"/>
      <c r="B14134" s="152"/>
    </row>
    <row r="14135" spans="1:2" x14ac:dyDescent="0.25">
      <c r="A14135"/>
      <c r="B14135" s="152"/>
    </row>
    <row r="14136" spans="1:2" x14ac:dyDescent="0.25">
      <c r="A14136"/>
      <c r="B14136" s="152"/>
    </row>
    <row r="14137" spans="1:2" x14ac:dyDescent="0.25">
      <c r="A14137"/>
      <c r="B14137" s="152"/>
    </row>
    <row r="14138" spans="1:2" x14ac:dyDescent="0.25">
      <c r="A14138"/>
      <c r="B14138" s="152"/>
    </row>
    <row r="14139" spans="1:2" x14ac:dyDescent="0.25">
      <c r="A14139"/>
      <c r="B14139" s="152"/>
    </row>
    <row r="14140" spans="1:2" x14ac:dyDescent="0.25">
      <c r="A14140"/>
      <c r="B14140" s="152"/>
    </row>
    <row r="14141" spans="1:2" x14ac:dyDescent="0.25">
      <c r="A14141"/>
      <c r="B14141" s="152"/>
    </row>
    <row r="14142" spans="1:2" x14ac:dyDescent="0.25">
      <c r="A14142"/>
      <c r="B14142" s="152"/>
    </row>
    <row r="14143" spans="1:2" x14ac:dyDescent="0.25">
      <c r="A14143"/>
      <c r="B14143" s="152"/>
    </row>
    <row r="14144" spans="1:2" x14ac:dyDescent="0.25">
      <c r="A14144"/>
      <c r="B14144" s="152"/>
    </row>
    <row r="14145" spans="1:2" x14ac:dyDescent="0.25">
      <c r="A14145"/>
      <c r="B14145" s="152"/>
    </row>
    <row r="14146" spans="1:2" x14ac:dyDescent="0.25">
      <c r="A14146"/>
      <c r="B14146" s="152"/>
    </row>
    <row r="14147" spans="1:2" x14ac:dyDescent="0.25">
      <c r="A14147"/>
      <c r="B14147" s="152"/>
    </row>
    <row r="14148" spans="1:2" x14ac:dyDescent="0.25">
      <c r="A14148"/>
      <c r="B14148" s="152"/>
    </row>
    <row r="14149" spans="1:2" x14ac:dyDescent="0.25">
      <c r="A14149"/>
      <c r="B14149" s="152"/>
    </row>
    <row r="14150" spans="1:2" x14ac:dyDescent="0.25">
      <c r="A14150"/>
      <c r="B14150" s="152"/>
    </row>
    <row r="14151" spans="1:2" x14ac:dyDescent="0.25">
      <c r="A14151"/>
      <c r="B14151" s="152"/>
    </row>
    <row r="14152" spans="1:2" x14ac:dyDescent="0.25">
      <c r="A14152"/>
      <c r="B14152" s="152"/>
    </row>
    <row r="14153" spans="1:2" x14ac:dyDescent="0.25">
      <c r="A14153"/>
      <c r="B14153" s="152"/>
    </row>
    <row r="14154" spans="1:2" x14ac:dyDescent="0.25">
      <c r="A14154"/>
      <c r="B14154" s="152"/>
    </row>
    <row r="14155" spans="1:2" x14ac:dyDescent="0.25">
      <c r="A14155"/>
      <c r="B14155" s="152"/>
    </row>
    <row r="14156" spans="1:2" x14ac:dyDescent="0.25">
      <c r="A14156"/>
      <c r="B14156" s="152"/>
    </row>
    <row r="14157" spans="1:2" x14ac:dyDescent="0.25">
      <c r="A14157"/>
      <c r="B14157" s="152"/>
    </row>
    <row r="14158" spans="1:2" x14ac:dyDescent="0.25">
      <c r="A14158"/>
      <c r="B14158" s="152"/>
    </row>
    <row r="14159" spans="1:2" x14ac:dyDescent="0.25">
      <c r="A14159"/>
      <c r="B14159" s="152"/>
    </row>
    <row r="14160" spans="1:2" x14ac:dyDescent="0.25">
      <c r="A14160"/>
      <c r="B14160" s="152"/>
    </row>
    <row r="14161" spans="1:2" x14ac:dyDescent="0.25">
      <c r="A14161"/>
      <c r="B14161" s="152"/>
    </row>
    <row r="14162" spans="1:2" x14ac:dyDescent="0.25">
      <c r="A14162"/>
      <c r="B14162" s="152"/>
    </row>
    <row r="14163" spans="1:2" x14ac:dyDescent="0.25">
      <c r="A14163"/>
      <c r="B14163" s="152"/>
    </row>
    <row r="14164" spans="1:2" x14ac:dyDescent="0.25">
      <c r="A14164"/>
      <c r="B14164" s="152"/>
    </row>
    <row r="14165" spans="1:2" x14ac:dyDescent="0.25">
      <c r="A14165"/>
      <c r="B14165" s="152"/>
    </row>
    <row r="14166" spans="1:2" x14ac:dyDescent="0.25">
      <c r="A14166"/>
      <c r="B14166" s="152"/>
    </row>
    <row r="14167" spans="1:2" x14ac:dyDescent="0.25">
      <c r="A14167"/>
      <c r="B14167" s="152"/>
    </row>
    <row r="14168" spans="1:2" x14ac:dyDescent="0.25">
      <c r="A14168"/>
      <c r="B14168" s="152"/>
    </row>
    <row r="14169" spans="1:2" x14ac:dyDescent="0.25">
      <c r="A14169"/>
      <c r="B14169" s="152"/>
    </row>
    <row r="14170" spans="1:2" x14ac:dyDescent="0.25">
      <c r="A14170"/>
      <c r="B14170" s="152"/>
    </row>
    <row r="14171" spans="1:2" x14ac:dyDescent="0.25">
      <c r="A14171"/>
      <c r="B14171" s="152"/>
    </row>
    <row r="14172" spans="1:2" x14ac:dyDescent="0.25">
      <c r="A14172"/>
      <c r="B14172" s="152"/>
    </row>
    <row r="14173" spans="1:2" x14ac:dyDescent="0.25">
      <c r="A14173"/>
      <c r="B14173" s="152"/>
    </row>
    <row r="14174" spans="1:2" x14ac:dyDescent="0.25">
      <c r="A14174"/>
      <c r="B14174" s="152"/>
    </row>
    <row r="14175" spans="1:2" x14ac:dyDescent="0.25">
      <c r="A14175"/>
      <c r="B14175" s="152"/>
    </row>
    <row r="14176" spans="1:2" x14ac:dyDescent="0.25">
      <c r="A14176"/>
      <c r="B14176" s="152"/>
    </row>
    <row r="14177" spans="1:2" x14ac:dyDescent="0.25">
      <c r="A14177"/>
      <c r="B14177" s="152"/>
    </row>
    <row r="14178" spans="1:2" x14ac:dyDescent="0.25">
      <c r="A14178"/>
      <c r="B14178" s="152"/>
    </row>
    <row r="14179" spans="1:2" x14ac:dyDescent="0.25">
      <c r="A14179"/>
      <c r="B14179" s="152"/>
    </row>
    <row r="14180" spans="1:2" x14ac:dyDescent="0.25">
      <c r="A14180"/>
      <c r="B14180" s="152"/>
    </row>
    <row r="14181" spans="1:2" x14ac:dyDescent="0.25">
      <c r="A14181"/>
      <c r="B14181" s="152"/>
    </row>
    <row r="14182" spans="1:2" x14ac:dyDescent="0.25">
      <c r="A14182"/>
      <c r="B14182" s="152"/>
    </row>
    <row r="14183" spans="1:2" x14ac:dyDescent="0.25">
      <c r="A14183"/>
      <c r="B14183" s="152"/>
    </row>
    <row r="14184" spans="1:2" x14ac:dyDescent="0.25">
      <c r="A14184"/>
      <c r="B14184" s="152"/>
    </row>
    <row r="14185" spans="1:2" x14ac:dyDescent="0.25">
      <c r="A14185"/>
      <c r="B14185" s="152"/>
    </row>
    <row r="14186" spans="1:2" x14ac:dyDescent="0.25">
      <c r="A14186"/>
      <c r="B14186" s="152"/>
    </row>
    <row r="14187" spans="1:2" x14ac:dyDescent="0.25">
      <c r="A14187"/>
      <c r="B14187" s="152"/>
    </row>
    <row r="14188" spans="1:2" x14ac:dyDescent="0.25">
      <c r="A14188"/>
      <c r="B14188" s="152"/>
    </row>
    <row r="14189" spans="1:2" x14ac:dyDescent="0.25">
      <c r="A14189"/>
      <c r="B14189" s="152"/>
    </row>
    <row r="14190" spans="1:2" x14ac:dyDescent="0.25">
      <c r="A14190"/>
      <c r="B14190" s="152"/>
    </row>
    <row r="14191" spans="1:2" x14ac:dyDescent="0.25">
      <c r="A14191"/>
      <c r="B14191" s="152"/>
    </row>
    <row r="14192" spans="1:2" x14ac:dyDescent="0.25">
      <c r="A14192"/>
      <c r="B14192" s="152"/>
    </row>
    <row r="14193" spans="1:2" x14ac:dyDescent="0.25">
      <c r="A14193"/>
      <c r="B14193" s="152"/>
    </row>
    <row r="14194" spans="1:2" x14ac:dyDescent="0.25">
      <c r="A14194"/>
      <c r="B14194" s="152"/>
    </row>
    <row r="14195" spans="1:2" x14ac:dyDescent="0.25">
      <c r="A14195"/>
      <c r="B14195" s="152"/>
    </row>
    <row r="14196" spans="1:2" x14ac:dyDescent="0.25">
      <c r="A14196"/>
      <c r="B14196" s="152"/>
    </row>
    <row r="14197" spans="1:2" x14ac:dyDescent="0.25">
      <c r="A14197"/>
      <c r="B14197" s="152"/>
    </row>
    <row r="14198" spans="1:2" x14ac:dyDescent="0.25">
      <c r="A14198"/>
      <c r="B14198" s="152"/>
    </row>
    <row r="14199" spans="1:2" x14ac:dyDescent="0.25">
      <c r="A14199"/>
      <c r="B14199" s="152"/>
    </row>
    <row r="14200" spans="1:2" x14ac:dyDescent="0.25">
      <c r="A14200"/>
      <c r="B14200" s="152"/>
    </row>
    <row r="14201" spans="1:2" x14ac:dyDescent="0.25">
      <c r="A14201"/>
      <c r="B14201" s="152"/>
    </row>
    <row r="14202" spans="1:2" x14ac:dyDescent="0.25">
      <c r="A14202"/>
      <c r="B14202" s="152"/>
    </row>
    <row r="14203" spans="1:2" x14ac:dyDescent="0.25">
      <c r="A14203"/>
      <c r="B14203" s="152"/>
    </row>
    <row r="14204" spans="1:2" x14ac:dyDescent="0.25">
      <c r="A14204"/>
      <c r="B14204" s="152"/>
    </row>
    <row r="14205" spans="1:2" x14ac:dyDescent="0.25">
      <c r="A14205"/>
      <c r="B14205" s="152"/>
    </row>
    <row r="14206" spans="1:2" x14ac:dyDescent="0.25">
      <c r="A14206"/>
      <c r="B14206" s="152"/>
    </row>
    <row r="14207" spans="1:2" x14ac:dyDescent="0.25">
      <c r="A14207"/>
      <c r="B14207" s="152"/>
    </row>
    <row r="14208" spans="1:2" x14ac:dyDescent="0.25">
      <c r="A14208"/>
      <c r="B14208" s="152"/>
    </row>
    <row r="14209" spans="1:2" x14ac:dyDescent="0.25">
      <c r="A14209"/>
      <c r="B14209" s="152"/>
    </row>
    <row r="14210" spans="1:2" x14ac:dyDescent="0.25">
      <c r="A14210"/>
      <c r="B14210" s="152"/>
    </row>
    <row r="14211" spans="1:2" x14ac:dyDescent="0.25">
      <c r="A14211"/>
      <c r="B14211" s="152"/>
    </row>
    <row r="14212" spans="1:2" x14ac:dyDescent="0.25">
      <c r="A14212"/>
      <c r="B14212" s="152"/>
    </row>
    <row r="14213" spans="1:2" x14ac:dyDescent="0.25">
      <c r="A14213"/>
      <c r="B14213" s="152"/>
    </row>
    <row r="14214" spans="1:2" x14ac:dyDescent="0.25">
      <c r="A14214"/>
      <c r="B14214" s="152"/>
    </row>
    <row r="14215" spans="1:2" x14ac:dyDescent="0.25">
      <c r="A14215"/>
      <c r="B14215" s="152"/>
    </row>
    <row r="14216" spans="1:2" x14ac:dyDescent="0.25">
      <c r="A14216"/>
      <c r="B14216" s="152"/>
    </row>
    <row r="14217" spans="1:2" x14ac:dyDescent="0.25">
      <c r="A14217"/>
      <c r="B14217" s="152"/>
    </row>
    <row r="14218" spans="1:2" x14ac:dyDescent="0.25">
      <c r="A14218"/>
      <c r="B14218" s="152"/>
    </row>
    <row r="14219" spans="1:2" x14ac:dyDescent="0.25">
      <c r="A14219"/>
      <c r="B14219" s="152"/>
    </row>
    <row r="14220" spans="1:2" x14ac:dyDescent="0.25">
      <c r="A14220"/>
      <c r="B14220" s="152"/>
    </row>
    <row r="14221" spans="1:2" x14ac:dyDescent="0.25">
      <c r="A14221"/>
      <c r="B14221" s="152"/>
    </row>
    <row r="14222" spans="1:2" x14ac:dyDescent="0.25">
      <c r="A14222"/>
      <c r="B14222" s="152"/>
    </row>
    <row r="14223" spans="1:2" x14ac:dyDescent="0.25">
      <c r="A14223"/>
      <c r="B14223" s="152"/>
    </row>
    <row r="14224" spans="1:2" x14ac:dyDescent="0.25">
      <c r="A14224"/>
      <c r="B14224" s="152"/>
    </row>
    <row r="14225" spans="1:2" x14ac:dyDescent="0.25">
      <c r="A14225"/>
      <c r="B14225" s="152"/>
    </row>
    <row r="14226" spans="1:2" x14ac:dyDescent="0.25">
      <c r="A14226"/>
      <c r="B14226" s="152"/>
    </row>
    <row r="14227" spans="1:2" x14ac:dyDescent="0.25">
      <c r="A14227"/>
      <c r="B14227" s="152"/>
    </row>
    <row r="14228" spans="1:2" x14ac:dyDescent="0.25">
      <c r="A14228"/>
      <c r="B14228" s="152"/>
    </row>
    <row r="14229" spans="1:2" x14ac:dyDescent="0.25">
      <c r="A14229"/>
      <c r="B14229" s="152"/>
    </row>
    <row r="14230" spans="1:2" x14ac:dyDescent="0.25">
      <c r="A14230"/>
      <c r="B14230" s="152"/>
    </row>
    <row r="14231" spans="1:2" x14ac:dyDescent="0.25">
      <c r="A14231"/>
      <c r="B14231" s="152"/>
    </row>
    <row r="14232" spans="1:2" x14ac:dyDescent="0.25">
      <c r="A14232"/>
      <c r="B14232" s="152"/>
    </row>
    <row r="14233" spans="1:2" x14ac:dyDescent="0.25">
      <c r="A14233"/>
      <c r="B14233" s="152"/>
    </row>
    <row r="14234" spans="1:2" x14ac:dyDescent="0.25">
      <c r="A14234"/>
      <c r="B14234" s="152"/>
    </row>
    <row r="14235" spans="1:2" x14ac:dyDescent="0.25">
      <c r="A14235"/>
      <c r="B14235" s="152"/>
    </row>
    <row r="14236" spans="1:2" x14ac:dyDescent="0.25">
      <c r="A14236"/>
      <c r="B14236" s="152"/>
    </row>
    <row r="14237" spans="1:2" x14ac:dyDescent="0.25">
      <c r="A14237"/>
      <c r="B14237" s="152"/>
    </row>
    <row r="14238" spans="1:2" x14ac:dyDescent="0.25">
      <c r="A14238"/>
      <c r="B14238" s="152"/>
    </row>
    <row r="14239" spans="1:2" x14ac:dyDescent="0.25">
      <c r="A14239"/>
      <c r="B14239" s="152"/>
    </row>
    <row r="14240" spans="1:2" x14ac:dyDescent="0.25">
      <c r="A14240"/>
      <c r="B14240" s="152"/>
    </row>
    <row r="14241" spans="1:2" x14ac:dyDescent="0.25">
      <c r="A14241"/>
      <c r="B14241" s="152"/>
    </row>
    <row r="14242" spans="1:2" x14ac:dyDescent="0.25">
      <c r="A14242"/>
      <c r="B14242" s="152"/>
    </row>
    <row r="14243" spans="1:2" x14ac:dyDescent="0.25">
      <c r="A14243"/>
      <c r="B14243" s="152"/>
    </row>
    <row r="14244" spans="1:2" x14ac:dyDescent="0.25">
      <c r="A14244"/>
      <c r="B14244" s="152"/>
    </row>
    <row r="14245" spans="1:2" x14ac:dyDescent="0.25">
      <c r="A14245"/>
      <c r="B14245" s="152"/>
    </row>
    <row r="14246" spans="1:2" x14ac:dyDescent="0.25">
      <c r="A14246"/>
      <c r="B14246" s="152"/>
    </row>
    <row r="14247" spans="1:2" x14ac:dyDescent="0.25">
      <c r="A14247"/>
      <c r="B14247" s="152"/>
    </row>
    <row r="14248" spans="1:2" x14ac:dyDescent="0.25">
      <c r="A14248"/>
      <c r="B14248" s="152"/>
    </row>
    <row r="14249" spans="1:2" x14ac:dyDescent="0.25">
      <c r="A14249"/>
      <c r="B14249" s="152"/>
    </row>
    <row r="14250" spans="1:2" x14ac:dyDescent="0.25">
      <c r="A14250"/>
      <c r="B14250" s="152"/>
    </row>
    <row r="14251" spans="1:2" x14ac:dyDescent="0.25">
      <c r="A14251"/>
      <c r="B14251" s="152"/>
    </row>
    <row r="14252" spans="1:2" x14ac:dyDescent="0.25">
      <c r="A14252"/>
      <c r="B14252" s="152"/>
    </row>
    <row r="14253" spans="1:2" x14ac:dyDescent="0.25">
      <c r="A14253"/>
      <c r="B14253" s="152"/>
    </row>
    <row r="14254" spans="1:2" x14ac:dyDescent="0.25">
      <c r="A14254"/>
      <c r="B14254" s="152"/>
    </row>
    <row r="14255" spans="1:2" x14ac:dyDescent="0.25">
      <c r="A14255"/>
      <c r="B14255" s="152"/>
    </row>
    <row r="14256" spans="1:2" x14ac:dyDescent="0.25">
      <c r="A14256"/>
      <c r="B14256" s="152"/>
    </row>
    <row r="14257" spans="1:2" x14ac:dyDescent="0.25">
      <c r="A14257"/>
      <c r="B14257" s="152"/>
    </row>
    <row r="14258" spans="1:2" x14ac:dyDescent="0.25">
      <c r="A14258"/>
      <c r="B14258" s="152"/>
    </row>
    <row r="14259" spans="1:2" x14ac:dyDescent="0.25">
      <c r="A14259"/>
      <c r="B14259" s="152"/>
    </row>
    <row r="14260" spans="1:2" x14ac:dyDescent="0.25">
      <c r="A14260"/>
      <c r="B14260" s="152"/>
    </row>
    <row r="14261" spans="1:2" x14ac:dyDescent="0.25">
      <c r="A14261"/>
      <c r="B14261" s="152"/>
    </row>
    <row r="14262" spans="1:2" x14ac:dyDescent="0.25">
      <c r="A14262"/>
      <c r="B14262" s="152"/>
    </row>
    <row r="14263" spans="1:2" x14ac:dyDescent="0.25">
      <c r="A14263"/>
      <c r="B14263" s="152"/>
    </row>
    <row r="14264" spans="1:2" x14ac:dyDescent="0.25">
      <c r="A14264"/>
      <c r="B14264" s="152"/>
    </row>
    <row r="14265" spans="1:2" x14ac:dyDescent="0.25">
      <c r="A14265"/>
      <c r="B14265" s="152"/>
    </row>
    <row r="14266" spans="1:2" x14ac:dyDescent="0.25">
      <c r="A14266"/>
      <c r="B14266" s="152"/>
    </row>
    <row r="14267" spans="1:2" x14ac:dyDescent="0.25">
      <c r="A14267"/>
      <c r="B14267" s="152"/>
    </row>
    <row r="14268" spans="1:2" x14ac:dyDescent="0.25">
      <c r="A14268"/>
      <c r="B14268" s="152"/>
    </row>
    <row r="14269" spans="1:2" x14ac:dyDescent="0.25">
      <c r="A14269"/>
      <c r="B14269" s="152"/>
    </row>
    <row r="14270" spans="1:2" x14ac:dyDescent="0.25">
      <c r="A14270"/>
      <c r="B14270" s="152"/>
    </row>
    <row r="14271" spans="1:2" x14ac:dyDescent="0.25">
      <c r="A14271"/>
      <c r="B14271" s="152"/>
    </row>
    <row r="14272" spans="1:2" x14ac:dyDescent="0.25">
      <c r="A14272"/>
      <c r="B14272" s="152"/>
    </row>
    <row r="14273" spans="1:2" x14ac:dyDescent="0.25">
      <c r="A14273"/>
      <c r="B14273" s="152"/>
    </row>
    <row r="14274" spans="1:2" x14ac:dyDescent="0.25">
      <c r="A14274"/>
      <c r="B14274" s="152"/>
    </row>
    <row r="14275" spans="1:2" x14ac:dyDescent="0.25">
      <c r="A14275"/>
      <c r="B14275" s="152"/>
    </row>
    <row r="14276" spans="1:2" x14ac:dyDescent="0.25">
      <c r="A14276"/>
      <c r="B14276" s="152"/>
    </row>
    <row r="14277" spans="1:2" x14ac:dyDescent="0.25">
      <c r="A14277"/>
      <c r="B14277" s="152"/>
    </row>
    <row r="14278" spans="1:2" x14ac:dyDescent="0.25">
      <c r="A14278"/>
      <c r="B14278" s="152"/>
    </row>
    <row r="14279" spans="1:2" x14ac:dyDescent="0.25">
      <c r="A14279"/>
      <c r="B14279" s="152"/>
    </row>
    <row r="14280" spans="1:2" x14ac:dyDescent="0.25">
      <c r="A14280"/>
      <c r="B14280" s="152"/>
    </row>
    <row r="14281" spans="1:2" x14ac:dyDescent="0.25">
      <c r="A14281"/>
      <c r="B14281" s="152"/>
    </row>
    <row r="14282" spans="1:2" x14ac:dyDescent="0.25">
      <c r="A14282"/>
      <c r="B14282" s="152"/>
    </row>
    <row r="14283" spans="1:2" x14ac:dyDescent="0.25">
      <c r="A14283"/>
      <c r="B14283" s="152"/>
    </row>
    <row r="14284" spans="1:2" x14ac:dyDescent="0.25">
      <c r="A14284"/>
      <c r="B14284" s="152"/>
    </row>
    <row r="14285" spans="1:2" x14ac:dyDescent="0.25">
      <c r="A14285"/>
      <c r="B14285" s="152"/>
    </row>
    <row r="14286" spans="1:2" x14ac:dyDescent="0.25">
      <c r="A14286"/>
      <c r="B14286" s="152"/>
    </row>
    <row r="14287" spans="1:2" x14ac:dyDescent="0.25">
      <c r="A14287"/>
      <c r="B14287" s="152"/>
    </row>
    <row r="14288" spans="1:2" x14ac:dyDescent="0.25">
      <c r="A14288"/>
      <c r="B14288" s="152"/>
    </row>
    <row r="14289" spans="1:2" x14ac:dyDescent="0.25">
      <c r="A14289"/>
      <c r="B14289" s="152"/>
    </row>
    <row r="14290" spans="1:2" x14ac:dyDescent="0.25">
      <c r="A14290"/>
      <c r="B14290" s="152"/>
    </row>
    <row r="14291" spans="1:2" x14ac:dyDescent="0.25">
      <c r="A14291"/>
      <c r="B14291" s="152"/>
    </row>
    <row r="14292" spans="1:2" x14ac:dyDescent="0.25">
      <c r="A14292"/>
      <c r="B14292" s="152"/>
    </row>
    <row r="14293" spans="1:2" x14ac:dyDescent="0.25">
      <c r="A14293"/>
      <c r="B14293" s="152"/>
    </row>
    <row r="14294" spans="1:2" x14ac:dyDescent="0.25">
      <c r="A14294"/>
      <c r="B14294" s="152"/>
    </row>
    <row r="14295" spans="1:2" x14ac:dyDescent="0.25">
      <c r="A14295"/>
      <c r="B14295" s="152"/>
    </row>
    <row r="14296" spans="1:2" x14ac:dyDescent="0.25">
      <c r="A14296"/>
      <c r="B14296" s="152"/>
    </row>
    <row r="14297" spans="1:2" x14ac:dyDescent="0.25">
      <c r="A14297"/>
      <c r="B14297" s="152"/>
    </row>
    <row r="14298" spans="1:2" x14ac:dyDescent="0.25">
      <c r="A14298"/>
      <c r="B14298" s="152"/>
    </row>
    <row r="14299" spans="1:2" x14ac:dyDescent="0.25">
      <c r="A14299"/>
      <c r="B14299" s="152"/>
    </row>
    <row r="14300" spans="1:2" x14ac:dyDescent="0.25">
      <c r="A14300"/>
      <c r="B14300" s="152"/>
    </row>
    <row r="14301" spans="1:2" x14ac:dyDescent="0.25">
      <c r="A14301"/>
      <c r="B14301" s="152"/>
    </row>
    <row r="14302" spans="1:2" x14ac:dyDescent="0.25">
      <c r="A14302"/>
      <c r="B14302" s="152"/>
    </row>
    <row r="14303" spans="1:2" x14ac:dyDescent="0.25">
      <c r="A14303"/>
      <c r="B14303" s="152"/>
    </row>
    <row r="14304" spans="1:2" x14ac:dyDescent="0.25">
      <c r="A14304"/>
      <c r="B14304" s="152"/>
    </row>
    <row r="14305" spans="1:2" x14ac:dyDescent="0.25">
      <c r="A14305"/>
      <c r="B14305" s="152"/>
    </row>
    <row r="14306" spans="1:2" x14ac:dyDescent="0.25">
      <c r="A14306"/>
      <c r="B14306" s="152"/>
    </row>
    <row r="14307" spans="1:2" x14ac:dyDescent="0.25">
      <c r="A14307"/>
      <c r="B14307" s="152"/>
    </row>
    <row r="14308" spans="1:2" x14ac:dyDescent="0.25">
      <c r="A14308"/>
      <c r="B14308" s="152"/>
    </row>
    <row r="14309" spans="1:2" x14ac:dyDescent="0.25">
      <c r="A14309"/>
      <c r="B14309" s="152"/>
    </row>
    <row r="14310" spans="1:2" x14ac:dyDescent="0.25">
      <c r="A14310"/>
      <c r="B14310" s="152"/>
    </row>
    <row r="14311" spans="1:2" x14ac:dyDescent="0.25">
      <c r="A14311"/>
      <c r="B14311" s="152"/>
    </row>
    <row r="14312" spans="1:2" x14ac:dyDescent="0.25">
      <c r="A14312"/>
      <c r="B14312" s="152"/>
    </row>
    <row r="14313" spans="1:2" x14ac:dyDescent="0.25">
      <c r="A14313"/>
      <c r="B14313" s="152"/>
    </row>
    <row r="14314" spans="1:2" x14ac:dyDescent="0.25">
      <c r="A14314"/>
      <c r="B14314" s="152"/>
    </row>
    <row r="14315" spans="1:2" x14ac:dyDescent="0.25">
      <c r="A14315"/>
      <c r="B14315" s="152"/>
    </row>
    <row r="14316" spans="1:2" x14ac:dyDescent="0.25">
      <c r="A14316"/>
      <c r="B14316" s="152"/>
    </row>
    <row r="14317" spans="1:2" x14ac:dyDescent="0.25">
      <c r="A14317"/>
      <c r="B14317" s="152"/>
    </row>
    <row r="14318" spans="1:2" x14ac:dyDescent="0.25">
      <c r="A14318"/>
      <c r="B14318" s="152"/>
    </row>
    <row r="14319" spans="1:2" x14ac:dyDescent="0.25">
      <c r="A14319"/>
      <c r="B14319" s="152"/>
    </row>
    <row r="14320" spans="1:2" x14ac:dyDescent="0.25">
      <c r="A14320"/>
      <c r="B14320" s="152"/>
    </row>
    <row r="14321" spans="1:2" x14ac:dyDescent="0.25">
      <c r="A14321"/>
      <c r="B14321" s="152"/>
    </row>
    <row r="14322" spans="1:2" x14ac:dyDescent="0.25">
      <c r="A14322"/>
      <c r="B14322" s="152"/>
    </row>
    <row r="14323" spans="1:2" x14ac:dyDescent="0.25">
      <c r="A14323"/>
      <c r="B14323" s="152"/>
    </row>
    <row r="14324" spans="1:2" x14ac:dyDescent="0.25">
      <c r="A14324"/>
      <c r="B14324" s="152"/>
    </row>
    <row r="14325" spans="1:2" x14ac:dyDescent="0.25">
      <c r="A14325"/>
      <c r="B14325" s="152"/>
    </row>
    <row r="14326" spans="1:2" x14ac:dyDescent="0.25">
      <c r="A14326"/>
      <c r="B14326" s="152"/>
    </row>
    <row r="14327" spans="1:2" x14ac:dyDescent="0.25">
      <c r="A14327"/>
      <c r="B14327" s="152"/>
    </row>
    <row r="14328" spans="1:2" x14ac:dyDescent="0.25">
      <c r="A14328"/>
      <c r="B14328" s="152"/>
    </row>
    <row r="14329" spans="1:2" x14ac:dyDescent="0.25">
      <c r="A14329"/>
      <c r="B14329" s="152"/>
    </row>
    <row r="14330" spans="1:2" x14ac:dyDescent="0.25">
      <c r="A14330"/>
      <c r="B14330" s="152"/>
    </row>
    <row r="14331" spans="1:2" x14ac:dyDescent="0.25">
      <c r="A14331"/>
      <c r="B14331" s="152"/>
    </row>
    <row r="14332" spans="1:2" x14ac:dyDescent="0.25">
      <c r="A14332"/>
      <c r="B14332" s="152"/>
    </row>
    <row r="14333" spans="1:2" x14ac:dyDescent="0.25">
      <c r="A14333"/>
      <c r="B14333" s="152"/>
    </row>
    <row r="14334" spans="1:2" x14ac:dyDescent="0.25">
      <c r="A14334"/>
      <c r="B14334" s="152"/>
    </row>
    <row r="14335" spans="1:2" x14ac:dyDescent="0.25">
      <c r="A14335"/>
      <c r="B14335" s="152"/>
    </row>
    <row r="14336" spans="1:2" x14ac:dyDescent="0.25">
      <c r="A14336"/>
      <c r="B14336" s="152"/>
    </row>
    <row r="14337" spans="1:2" x14ac:dyDescent="0.25">
      <c r="A14337"/>
      <c r="B14337" s="152"/>
    </row>
    <row r="14338" spans="1:2" x14ac:dyDescent="0.25">
      <c r="A14338"/>
      <c r="B14338" s="152"/>
    </row>
    <row r="14339" spans="1:2" x14ac:dyDescent="0.25">
      <c r="A14339"/>
      <c r="B14339" s="152"/>
    </row>
    <row r="14340" spans="1:2" x14ac:dyDescent="0.25">
      <c r="A14340"/>
      <c r="B14340" s="152"/>
    </row>
    <row r="14341" spans="1:2" x14ac:dyDescent="0.25">
      <c r="A14341"/>
      <c r="B14341" s="152"/>
    </row>
    <row r="14342" spans="1:2" x14ac:dyDescent="0.25">
      <c r="A14342"/>
      <c r="B14342" s="152"/>
    </row>
    <row r="14343" spans="1:2" x14ac:dyDescent="0.25">
      <c r="A14343"/>
      <c r="B14343" s="152"/>
    </row>
    <row r="14344" spans="1:2" x14ac:dyDescent="0.25">
      <c r="A14344"/>
      <c r="B14344" s="152"/>
    </row>
    <row r="14345" spans="1:2" x14ac:dyDescent="0.25">
      <c r="A14345"/>
      <c r="B14345" s="152"/>
    </row>
    <row r="14346" spans="1:2" x14ac:dyDescent="0.25">
      <c r="A14346"/>
      <c r="B14346" s="152"/>
    </row>
    <row r="14347" spans="1:2" x14ac:dyDescent="0.25">
      <c r="A14347"/>
      <c r="B14347" s="152"/>
    </row>
    <row r="14348" spans="1:2" x14ac:dyDescent="0.25">
      <c r="A14348"/>
      <c r="B14348" s="152"/>
    </row>
    <row r="14349" spans="1:2" x14ac:dyDescent="0.25">
      <c r="A14349"/>
      <c r="B14349" s="152"/>
    </row>
    <row r="14350" spans="1:2" x14ac:dyDescent="0.25">
      <c r="A14350"/>
      <c r="B14350" s="152"/>
    </row>
    <row r="14351" spans="1:2" x14ac:dyDescent="0.25">
      <c r="A14351"/>
      <c r="B14351" s="152"/>
    </row>
    <row r="14352" spans="1:2" x14ac:dyDescent="0.25">
      <c r="A14352"/>
      <c r="B14352" s="152"/>
    </row>
    <row r="14353" spans="1:2" x14ac:dyDescent="0.25">
      <c r="A14353"/>
      <c r="B14353" s="152"/>
    </row>
    <row r="14354" spans="1:2" x14ac:dyDescent="0.25">
      <c r="A14354"/>
      <c r="B14354" s="152"/>
    </row>
    <row r="14355" spans="1:2" x14ac:dyDescent="0.25">
      <c r="A14355"/>
      <c r="B14355" s="152"/>
    </row>
    <row r="14356" spans="1:2" x14ac:dyDescent="0.25">
      <c r="A14356"/>
      <c r="B14356" s="152"/>
    </row>
    <row r="14357" spans="1:2" x14ac:dyDescent="0.25">
      <c r="A14357"/>
      <c r="B14357" s="152"/>
    </row>
    <row r="14358" spans="1:2" x14ac:dyDescent="0.25">
      <c r="A14358"/>
      <c r="B14358" s="152"/>
    </row>
    <row r="14359" spans="1:2" x14ac:dyDescent="0.25">
      <c r="A14359"/>
      <c r="B14359" s="152"/>
    </row>
    <row r="14360" spans="1:2" x14ac:dyDescent="0.25">
      <c r="A14360"/>
      <c r="B14360" s="152"/>
    </row>
    <row r="14361" spans="1:2" x14ac:dyDescent="0.25">
      <c r="A14361"/>
      <c r="B14361" s="152"/>
    </row>
    <row r="14362" spans="1:2" x14ac:dyDescent="0.25">
      <c r="A14362"/>
      <c r="B14362" s="152"/>
    </row>
    <row r="14363" spans="1:2" x14ac:dyDescent="0.25">
      <c r="A14363"/>
      <c r="B14363" s="152"/>
    </row>
    <row r="14364" spans="1:2" x14ac:dyDescent="0.25">
      <c r="A14364"/>
      <c r="B14364" s="152"/>
    </row>
    <row r="14365" spans="1:2" x14ac:dyDescent="0.25">
      <c r="A14365"/>
      <c r="B14365" s="152"/>
    </row>
    <row r="14366" spans="1:2" x14ac:dyDescent="0.25">
      <c r="A14366"/>
      <c r="B14366" s="152"/>
    </row>
    <row r="14367" spans="1:2" x14ac:dyDescent="0.25">
      <c r="A14367"/>
      <c r="B14367" s="152"/>
    </row>
    <row r="14368" spans="1:2" x14ac:dyDescent="0.25">
      <c r="A14368"/>
      <c r="B14368" s="152"/>
    </row>
    <row r="14369" spans="1:2" x14ac:dyDescent="0.25">
      <c r="A14369"/>
      <c r="B14369" s="152"/>
    </row>
    <row r="14370" spans="1:2" x14ac:dyDescent="0.25">
      <c r="A14370"/>
      <c r="B14370" s="152"/>
    </row>
    <row r="14371" spans="1:2" x14ac:dyDescent="0.25">
      <c r="A14371"/>
      <c r="B14371" s="152"/>
    </row>
    <row r="14372" spans="1:2" x14ac:dyDescent="0.25">
      <c r="A14372"/>
      <c r="B14372" s="152"/>
    </row>
    <row r="14373" spans="1:2" x14ac:dyDescent="0.25">
      <c r="A14373"/>
      <c r="B14373" s="152"/>
    </row>
    <row r="14374" spans="1:2" x14ac:dyDescent="0.25">
      <c r="A14374"/>
      <c r="B14374" s="152"/>
    </row>
    <row r="14375" spans="1:2" x14ac:dyDescent="0.25">
      <c r="A14375"/>
      <c r="B14375" s="152"/>
    </row>
    <row r="14376" spans="1:2" x14ac:dyDescent="0.25">
      <c r="A14376"/>
      <c r="B14376" s="152"/>
    </row>
    <row r="14377" spans="1:2" x14ac:dyDescent="0.25">
      <c r="A14377"/>
      <c r="B14377" s="152"/>
    </row>
    <row r="14378" spans="1:2" x14ac:dyDescent="0.25">
      <c r="A14378"/>
      <c r="B14378" s="152"/>
    </row>
    <row r="14379" spans="1:2" x14ac:dyDescent="0.25">
      <c r="A14379"/>
      <c r="B14379" s="152"/>
    </row>
    <row r="14380" spans="1:2" x14ac:dyDescent="0.25">
      <c r="A14380"/>
      <c r="B14380" s="152"/>
    </row>
    <row r="14381" spans="1:2" x14ac:dyDescent="0.25">
      <c r="A14381"/>
      <c r="B14381" s="152"/>
    </row>
    <row r="14382" spans="1:2" x14ac:dyDescent="0.25">
      <c r="A14382"/>
      <c r="B14382" s="152"/>
    </row>
    <row r="14383" spans="1:2" x14ac:dyDescent="0.25">
      <c r="A14383"/>
      <c r="B14383" s="152"/>
    </row>
    <row r="14384" spans="1:2" x14ac:dyDescent="0.25">
      <c r="A14384"/>
      <c r="B14384" s="152"/>
    </row>
    <row r="14385" spans="1:2" x14ac:dyDescent="0.25">
      <c r="A14385"/>
      <c r="B14385" s="152"/>
    </row>
    <row r="14386" spans="1:2" x14ac:dyDescent="0.25">
      <c r="A14386"/>
      <c r="B14386" s="152"/>
    </row>
    <row r="14387" spans="1:2" x14ac:dyDescent="0.25">
      <c r="A14387"/>
      <c r="B14387" s="152"/>
    </row>
    <row r="14388" spans="1:2" x14ac:dyDescent="0.25">
      <c r="A14388"/>
      <c r="B14388" s="152"/>
    </row>
    <row r="14389" spans="1:2" x14ac:dyDescent="0.25">
      <c r="A14389"/>
      <c r="B14389" s="152"/>
    </row>
    <row r="14390" spans="1:2" x14ac:dyDescent="0.25">
      <c r="A14390"/>
      <c r="B14390" s="152"/>
    </row>
    <row r="14391" spans="1:2" x14ac:dyDescent="0.25">
      <c r="A14391"/>
      <c r="B14391" s="152"/>
    </row>
    <row r="14392" spans="1:2" x14ac:dyDescent="0.25">
      <c r="A14392"/>
      <c r="B14392" s="152"/>
    </row>
    <row r="14393" spans="1:2" x14ac:dyDescent="0.25">
      <c r="A14393"/>
      <c r="B14393" s="152"/>
    </row>
    <row r="14394" spans="1:2" x14ac:dyDescent="0.25">
      <c r="A14394"/>
      <c r="B14394" s="152"/>
    </row>
    <row r="14395" spans="1:2" x14ac:dyDescent="0.25">
      <c r="A14395"/>
      <c r="B14395" s="152"/>
    </row>
    <row r="14396" spans="1:2" x14ac:dyDescent="0.25">
      <c r="A14396"/>
      <c r="B14396" s="152"/>
    </row>
    <row r="14397" spans="1:2" x14ac:dyDescent="0.25">
      <c r="A14397"/>
      <c r="B14397" s="152"/>
    </row>
    <row r="14398" spans="1:2" x14ac:dyDescent="0.25">
      <c r="A14398"/>
      <c r="B14398" s="152"/>
    </row>
    <row r="14399" spans="1:2" x14ac:dyDescent="0.25">
      <c r="A14399"/>
      <c r="B14399" s="152"/>
    </row>
    <row r="14400" spans="1:2" x14ac:dyDescent="0.25">
      <c r="A14400"/>
      <c r="B14400" s="152"/>
    </row>
    <row r="14401" spans="1:2" x14ac:dyDescent="0.25">
      <c r="A14401"/>
      <c r="B14401" s="152"/>
    </row>
    <row r="14402" spans="1:2" x14ac:dyDescent="0.25">
      <c r="A14402"/>
      <c r="B14402" s="152"/>
    </row>
    <row r="14403" spans="1:2" x14ac:dyDescent="0.25">
      <c r="A14403"/>
      <c r="B14403" s="152"/>
    </row>
    <row r="14404" spans="1:2" x14ac:dyDescent="0.25">
      <c r="A14404"/>
      <c r="B14404" s="152"/>
    </row>
    <row r="14405" spans="1:2" x14ac:dyDescent="0.25">
      <c r="A14405"/>
      <c r="B14405" s="152"/>
    </row>
    <row r="14406" spans="1:2" x14ac:dyDescent="0.25">
      <c r="A14406"/>
      <c r="B14406" s="152"/>
    </row>
    <row r="14407" spans="1:2" x14ac:dyDescent="0.25">
      <c r="A14407"/>
      <c r="B14407" s="152"/>
    </row>
    <row r="14408" spans="1:2" x14ac:dyDescent="0.25">
      <c r="A14408"/>
      <c r="B14408" s="152"/>
    </row>
    <row r="14409" spans="1:2" x14ac:dyDescent="0.25">
      <c r="A14409"/>
      <c r="B14409" s="152"/>
    </row>
    <row r="14410" spans="1:2" x14ac:dyDescent="0.25">
      <c r="A14410"/>
      <c r="B14410" s="152"/>
    </row>
    <row r="14411" spans="1:2" x14ac:dyDescent="0.25">
      <c r="A14411"/>
      <c r="B14411" s="152"/>
    </row>
    <row r="14412" spans="1:2" x14ac:dyDescent="0.25">
      <c r="A14412"/>
      <c r="B14412" s="152"/>
    </row>
    <row r="14413" spans="1:2" x14ac:dyDescent="0.25">
      <c r="A14413"/>
      <c r="B14413" s="152"/>
    </row>
    <row r="14414" spans="1:2" x14ac:dyDescent="0.25">
      <c r="A14414"/>
      <c r="B14414" s="152"/>
    </row>
    <row r="14415" spans="1:2" x14ac:dyDescent="0.25">
      <c r="A14415"/>
      <c r="B14415" s="152"/>
    </row>
    <row r="14416" spans="1:2" x14ac:dyDescent="0.25">
      <c r="A14416"/>
      <c r="B14416" s="152"/>
    </row>
    <row r="14417" spans="1:2" x14ac:dyDescent="0.25">
      <c r="A14417"/>
      <c r="B14417" s="152"/>
    </row>
    <row r="14418" spans="1:2" x14ac:dyDescent="0.25">
      <c r="A14418"/>
      <c r="B14418" s="152"/>
    </row>
    <row r="14419" spans="1:2" x14ac:dyDescent="0.25">
      <c r="A14419"/>
      <c r="B14419" s="152"/>
    </row>
    <row r="14420" spans="1:2" x14ac:dyDescent="0.25">
      <c r="A14420"/>
      <c r="B14420" s="152"/>
    </row>
    <row r="14421" spans="1:2" x14ac:dyDescent="0.25">
      <c r="A14421"/>
      <c r="B14421" s="152"/>
    </row>
    <row r="14422" spans="1:2" x14ac:dyDescent="0.25">
      <c r="A14422"/>
      <c r="B14422" s="152"/>
    </row>
    <row r="14423" spans="1:2" x14ac:dyDescent="0.25">
      <c r="A14423"/>
      <c r="B14423" s="152"/>
    </row>
    <row r="14424" spans="1:2" x14ac:dyDescent="0.25">
      <c r="A14424"/>
      <c r="B14424" s="152"/>
    </row>
    <row r="14425" spans="1:2" x14ac:dyDescent="0.25">
      <c r="A14425"/>
      <c r="B14425" s="152"/>
    </row>
    <row r="14426" spans="1:2" x14ac:dyDescent="0.25">
      <c r="A14426"/>
      <c r="B14426" s="152"/>
    </row>
    <row r="14427" spans="1:2" x14ac:dyDescent="0.25">
      <c r="A14427"/>
      <c r="B14427" s="152"/>
    </row>
    <row r="14428" spans="1:2" x14ac:dyDescent="0.25">
      <c r="A14428"/>
      <c r="B14428" s="152"/>
    </row>
    <row r="14429" spans="1:2" x14ac:dyDescent="0.25">
      <c r="A14429"/>
      <c r="B14429" s="152"/>
    </row>
    <row r="14430" spans="1:2" x14ac:dyDescent="0.25">
      <c r="A14430"/>
      <c r="B14430" s="152"/>
    </row>
    <row r="14431" spans="1:2" x14ac:dyDescent="0.25">
      <c r="A14431"/>
      <c r="B14431" s="152"/>
    </row>
    <row r="14432" spans="1:2" x14ac:dyDescent="0.25">
      <c r="A14432"/>
      <c r="B14432" s="152"/>
    </row>
    <row r="14433" spans="1:2" x14ac:dyDescent="0.25">
      <c r="A14433"/>
      <c r="B14433" s="152"/>
    </row>
    <row r="14434" spans="1:2" x14ac:dyDescent="0.25">
      <c r="A14434"/>
      <c r="B14434" s="152"/>
    </row>
    <row r="14435" spans="1:2" x14ac:dyDescent="0.25">
      <c r="A14435"/>
      <c r="B14435" s="152"/>
    </row>
    <row r="14436" spans="1:2" x14ac:dyDescent="0.25">
      <c r="A14436"/>
      <c r="B14436" s="152"/>
    </row>
    <row r="14437" spans="1:2" x14ac:dyDescent="0.25">
      <c r="A14437"/>
      <c r="B14437" s="152"/>
    </row>
    <row r="14438" spans="1:2" x14ac:dyDescent="0.25">
      <c r="A14438"/>
      <c r="B14438" s="152"/>
    </row>
    <row r="14439" spans="1:2" x14ac:dyDescent="0.25">
      <c r="A14439"/>
      <c r="B14439" s="152"/>
    </row>
    <row r="14440" spans="1:2" x14ac:dyDescent="0.25">
      <c r="A14440"/>
      <c r="B14440" s="152"/>
    </row>
    <row r="14441" spans="1:2" x14ac:dyDescent="0.25">
      <c r="A14441"/>
      <c r="B14441" s="152"/>
    </row>
    <row r="14442" spans="1:2" x14ac:dyDescent="0.25">
      <c r="A14442"/>
      <c r="B14442" s="152"/>
    </row>
    <row r="14443" spans="1:2" x14ac:dyDescent="0.25">
      <c r="A14443"/>
      <c r="B14443" s="152"/>
    </row>
    <row r="14444" spans="1:2" x14ac:dyDescent="0.25">
      <c r="A14444"/>
      <c r="B14444" s="152"/>
    </row>
    <row r="14445" spans="1:2" x14ac:dyDescent="0.25">
      <c r="A14445"/>
      <c r="B14445" s="152"/>
    </row>
    <row r="14446" spans="1:2" x14ac:dyDescent="0.25">
      <c r="A14446"/>
      <c r="B14446" s="152"/>
    </row>
    <row r="14447" spans="1:2" x14ac:dyDescent="0.25">
      <c r="A14447"/>
      <c r="B14447" s="152"/>
    </row>
    <row r="14448" spans="1:2" x14ac:dyDescent="0.25">
      <c r="A14448"/>
      <c r="B14448" s="152"/>
    </row>
    <row r="14449" spans="1:2" x14ac:dyDescent="0.25">
      <c r="A14449"/>
      <c r="B14449" s="152"/>
    </row>
    <row r="14450" spans="1:2" x14ac:dyDescent="0.25">
      <c r="A14450"/>
      <c r="B14450" s="152"/>
    </row>
    <row r="14451" spans="1:2" x14ac:dyDescent="0.25">
      <c r="A14451"/>
      <c r="B14451" s="152"/>
    </row>
    <row r="14452" spans="1:2" x14ac:dyDescent="0.25">
      <c r="A14452"/>
      <c r="B14452" s="152"/>
    </row>
    <row r="14453" spans="1:2" x14ac:dyDescent="0.25">
      <c r="A14453"/>
      <c r="B14453" s="152"/>
    </row>
    <row r="14454" spans="1:2" x14ac:dyDescent="0.25">
      <c r="A14454"/>
      <c r="B14454" s="152"/>
    </row>
    <row r="14455" spans="1:2" x14ac:dyDescent="0.25">
      <c r="A14455"/>
      <c r="B14455" s="152"/>
    </row>
    <row r="14456" spans="1:2" x14ac:dyDescent="0.25">
      <c r="A14456"/>
      <c r="B14456" s="152"/>
    </row>
    <row r="14457" spans="1:2" x14ac:dyDescent="0.25">
      <c r="A14457"/>
      <c r="B14457" s="152"/>
    </row>
    <row r="14458" spans="1:2" x14ac:dyDescent="0.25">
      <c r="A14458"/>
      <c r="B14458" s="152"/>
    </row>
    <row r="14459" spans="1:2" x14ac:dyDescent="0.25">
      <c r="A14459"/>
      <c r="B14459" s="152"/>
    </row>
    <row r="14460" spans="1:2" x14ac:dyDescent="0.25">
      <c r="A14460"/>
      <c r="B14460" s="152"/>
    </row>
    <row r="14461" spans="1:2" x14ac:dyDescent="0.25">
      <c r="A14461"/>
      <c r="B14461" s="152"/>
    </row>
    <row r="14462" spans="1:2" x14ac:dyDescent="0.25">
      <c r="A14462"/>
      <c r="B14462" s="152"/>
    </row>
    <row r="14463" spans="1:2" x14ac:dyDescent="0.25">
      <c r="A14463"/>
      <c r="B14463" s="152"/>
    </row>
    <row r="14464" spans="1:2" x14ac:dyDescent="0.25">
      <c r="A14464"/>
      <c r="B14464" s="152"/>
    </row>
    <row r="14465" spans="1:2" x14ac:dyDescent="0.25">
      <c r="A14465"/>
      <c r="B14465" s="152"/>
    </row>
    <row r="14466" spans="1:2" x14ac:dyDescent="0.25">
      <c r="A14466"/>
      <c r="B14466" s="152"/>
    </row>
    <row r="14467" spans="1:2" x14ac:dyDescent="0.25">
      <c r="A14467"/>
      <c r="B14467" s="152"/>
    </row>
    <row r="14468" spans="1:2" x14ac:dyDescent="0.25">
      <c r="A14468"/>
      <c r="B14468" s="152"/>
    </row>
    <row r="14469" spans="1:2" x14ac:dyDescent="0.25">
      <c r="A14469"/>
      <c r="B14469" s="152"/>
    </row>
    <row r="14470" spans="1:2" x14ac:dyDescent="0.25">
      <c r="A14470"/>
      <c r="B14470" s="152"/>
    </row>
    <row r="14471" spans="1:2" x14ac:dyDescent="0.25">
      <c r="A14471"/>
      <c r="B14471" s="152"/>
    </row>
    <row r="14472" spans="1:2" x14ac:dyDescent="0.25">
      <c r="A14472"/>
      <c r="B14472" s="152"/>
    </row>
    <row r="14473" spans="1:2" x14ac:dyDescent="0.25">
      <c r="A14473"/>
      <c r="B14473" s="152"/>
    </row>
    <row r="14474" spans="1:2" x14ac:dyDescent="0.25">
      <c r="A14474"/>
      <c r="B14474" s="152"/>
    </row>
    <row r="14475" spans="1:2" x14ac:dyDescent="0.25">
      <c r="A14475"/>
      <c r="B14475" s="152"/>
    </row>
    <row r="14476" spans="1:2" x14ac:dyDescent="0.25">
      <c r="A14476"/>
      <c r="B14476" s="152"/>
    </row>
    <row r="14477" spans="1:2" x14ac:dyDescent="0.25">
      <c r="A14477"/>
      <c r="B14477" s="152"/>
    </row>
    <row r="14478" spans="1:2" x14ac:dyDescent="0.25">
      <c r="A14478"/>
      <c r="B14478" s="152"/>
    </row>
    <row r="14479" spans="1:2" x14ac:dyDescent="0.25">
      <c r="A14479"/>
      <c r="B14479" s="152"/>
    </row>
    <row r="14480" spans="1:2" x14ac:dyDescent="0.25">
      <c r="A14480"/>
      <c r="B14480" s="152"/>
    </row>
    <row r="14481" spans="1:2" x14ac:dyDescent="0.25">
      <c r="A14481"/>
      <c r="B14481" s="152"/>
    </row>
    <row r="14482" spans="1:2" x14ac:dyDescent="0.25">
      <c r="A14482"/>
      <c r="B14482" s="152"/>
    </row>
    <row r="14483" spans="1:2" x14ac:dyDescent="0.25">
      <c r="A14483"/>
      <c r="B14483" s="152"/>
    </row>
    <row r="14484" spans="1:2" x14ac:dyDescent="0.25">
      <c r="A14484"/>
      <c r="B14484" s="152"/>
    </row>
    <row r="14485" spans="1:2" x14ac:dyDescent="0.25">
      <c r="A14485"/>
      <c r="B14485" s="152"/>
    </row>
    <row r="14486" spans="1:2" x14ac:dyDescent="0.25">
      <c r="A14486"/>
      <c r="B14486" s="152"/>
    </row>
    <row r="14487" spans="1:2" x14ac:dyDescent="0.25">
      <c r="A14487"/>
      <c r="B14487" s="152"/>
    </row>
    <row r="14488" spans="1:2" x14ac:dyDescent="0.25">
      <c r="A14488"/>
      <c r="B14488" s="152"/>
    </row>
    <row r="14489" spans="1:2" x14ac:dyDescent="0.25">
      <c r="A14489"/>
      <c r="B14489" s="152"/>
    </row>
    <row r="14490" spans="1:2" x14ac:dyDescent="0.25">
      <c r="A14490"/>
      <c r="B14490" s="152"/>
    </row>
    <row r="14491" spans="1:2" x14ac:dyDescent="0.25">
      <c r="A14491"/>
      <c r="B14491" s="152"/>
    </row>
    <row r="14492" spans="1:2" x14ac:dyDescent="0.25">
      <c r="A14492"/>
      <c r="B14492" s="152"/>
    </row>
    <row r="14493" spans="1:2" x14ac:dyDescent="0.25">
      <c r="A14493"/>
      <c r="B14493" s="152"/>
    </row>
    <row r="14494" spans="1:2" x14ac:dyDescent="0.25">
      <c r="A14494"/>
      <c r="B14494" s="152"/>
    </row>
    <row r="14495" spans="1:2" x14ac:dyDescent="0.25">
      <c r="A14495"/>
      <c r="B14495" s="152"/>
    </row>
    <row r="14496" spans="1:2" x14ac:dyDescent="0.25">
      <c r="A14496"/>
      <c r="B14496" s="152"/>
    </row>
    <row r="14497" spans="1:2" x14ac:dyDescent="0.25">
      <c r="A14497"/>
      <c r="B14497" s="152"/>
    </row>
    <row r="14498" spans="1:2" x14ac:dyDescent="0.25">
      <c r="A14498"/>
      <c r="B14498" s="152"/>
    </row>
    <row r="14499" spans="1:2" x14ac:dyDescent="0.25">
      <c r="A14499"/>
      <c r="B14499" s="152"/>
    </row>
    <row r="14500" spans="1:2" x14ac:dyDescent="0.25">
      <c r="A14500"/>
      <c r="B14500" s="152"/>
    </row>
    <row r="14501" spans="1:2" x14ac:dyDescent="0.25">
      <c r="A14501"/>
      <c r="B14501" s="152"/>
    </row>
    <row r="14502" spans="1:2" x14ac:dyDescent="0.25">
      <c r="A14502"/>
      <c r="B14502" s="152"/>
    </row>
    <row r="14503" spans="1:2" x14ac:dyDescent="0.25">
      <c r="A14503"/>
      <c r="B14503" s="152"/>
    </row>
    <row r="14504" spans="1:2" x14ac:dyDescent="0.25">
      <c r="A14504"/>
      <c r="B14504" s="152"/>
    </row>
    <row r="14505" spans="1:2" x14ac:dyDescent="0.25">
      <c r="A14505"/>
      <c r="B14505" s="152"/>
    </row>
    <row r="14506" spans="1:2" x14ac:dyDescent="0.25">
      <c r="A14506"/>
      <c r="B14506" s="152"/>
    </row>
    <row r="14507" spans="1:2" x14ac:dyDescent="0.25">
      <c r="A14507"/>
      <c r="B14507" s="152"/>
    </row>
    <row r="14508" spans="1:2" x14ac:dyDescent="0.25">
      <c r="A14508"/>
      <c r="B14508" s="152"/>
    </row>
    <row r="14509" spans="1:2" x14ac:dyDescent="0.25">
      <c r="A14509"/>
      <c r="B14509" s="152"/>
    </row>
    <row r="14510" spans="1:2" x14ac:dyDescent="0.25">
      <c r="A14510"/>
      <c r="B14510" s="152"/>
    </row>
    <row r="14511" spans="1:2" x14ac:dyDescent="0.25">
      <c r="A14511"/>
      <c r="B14511" s="152"/>
    </row>
    <row r="14512" spans="1:2" x14ac:dyDescent="0.25">
      <c r="A14512"/>
      <c r="B14512" s="152"/>
    </row>
    <row r="14513" spans="1:2" x14ac:dyDescent="0.25">
      <c r="A14513"/>
      <c r="B14513" s="152"/>
    </row>
    <row r="14514" spans="1:2" x14ac:dyDescent="0.25">
      <c r="A14514"/>
      <c r="B14514" s="152"/>
    </row>
    <row r="14515" spans="1:2" x14ac:dyDescent="0.25">
      <c r="A14515"/>
      <c r="B14515" s="152"/>
    </row>
    <row r="14516" spans="1:2" x14ac:dyDescent="0.25">
      <c r="A14516"/>
      <c r="B14516" s="152"/>
    </row>
    <row r="14517" spans="1:2" x14ac:dyDescent="0.25">
      <c r="A14517"/>
      <c r="B14517" s="152"/>
    </row>
    <row r="14518" spans="1:2" x14ac:dyDescent="0.25">
      <c r="A14518"/>
      <c r="B14518" s="152"/>
    </row>
    <row r="14519" spans="1:2" x14ac:dyDescent="0.25">
      <c r="A14519"/>
      <c r="B14519" s="152"/>
    </row>
    <row r="14520" spans="1:2" x14ac:dyDescent="0.25">
      <c r="A14520"/>
      <c r="B14520" s="152"/>
    </row>
    <row r="14521" spans="1:2" x14ac:dyDescent="0.25">
      <c r="A14521"/>
      <c r="B14521" s="152"/>
    </row>
    <row r="14522" spans="1:2" x14ac:dyDescent="0.25">
      <c r="A14522"/>
      <c r="B14522" s="152"/>
    </row>
    <row r="14523" spans="1:2" x14ac:dyDescent="0.25">
      <c r="A14523"/>
      <c r="B14523" s="152"/>
    </row>
    <row r="14524" spans="1:2" x14ac:dyDescent="0.25">
      <c r="A14524"/>
      <c r="B14524" s="152"/>
    </row>
    <row r="14525" spans="1:2" x14ac:dyDescent="0.25">
      <c r="A14525"/>
      <c r="B14525" s="152"/>
    </row>
    <row r="14526" spans="1:2" x14ac:dyDescent="0.25">
      <c r="A14526"/>
      <c r="B14526" s="152"/>
    </row>
    <row r="14527" spans="1:2" x14ac:dyDescent="0.25">
      <c r="A14527"/>
      <c r="B14527" s="152"/>
    </row>
    <row r="14528" spans="1:2" x14ac:dyDescent="0.25">
      <c r="A14528"/>
      <c r="B14528" s="152"/>
    </row>
    <row r="14529" spans="1:2" x14ac:dyDescent="0.25">
      <c r="A14529"/>
      <c r="B14529" s="152"/>
    </row>
    <row r="14530" spans="1:2" x14ac:dyDescent="0.25">
      <c r="A14530"/>
      <c r="B14530" s="152"/>
    </row>
    <row r="14531" spans="1:2" x14ac:dyDescent="0.25">
      <c r="A14531"/>
      <c r="B14531" s="152"/>
    </row>
    <row r="14532" spans="1:2" x14ac:dyDescent="0.25">
      <c r="A14532"/>
      <c r="B14532" s="152"/>
    </row>
    <row r="14533" spans="1:2" x14ac:dyDescent="0.25">
      <c r="A14533"/>
      <c r="B14533" s="152"/>
    </row>
    <row r="14534" spans="1:2" x14ac:dyDescent="0.25">
      <c r="A14534"/>
      <c r="B14534" s="152"/>
    </row>
    <row r="14535" spans="1:2" x14ac:dyDescent="0.25">
      <c r="A14535"/>
      <c r="B14535" s="152"/>
    </row>
    <row r="14536" spans="1:2" x14ac:dyDescent="0.25">
      <c r="A14536"/>
      <c r="B14536" s="152"/>
    </row>
    <row r="14537" spans="1:2" x14ac:dyDescent="0.25">
      <c r="A14537"/>
      <c r="B14537" s="152"/>
    </row>
    <row r="14538" spans="1:2" x14ac:dyDescent="0.25">
      <c r="A14538"/>
      <c r="B14538" s="152"/>
    </row>
    <row r="14539" spans="1:2" x14ac:dyDescent="0.25">
      <c r="A14539"/>
      <c r="B14539" s="152"/>
    </row>
    <row r="14540" spans="1:2" x14ac:dyDescent="0.25">
      <c r="A14540"/>
      <c r="B14540" s="152"/>
    </row>
    <row r="14541" spans="1:2" x14ac:dyDescent="0.25">
      <c r="A14541"/>
      <c r="B14541" s="152"/>
    </row>
    <row r="14542" spans="1:2" x14ac:dyDescent="0.25">
      <c r="A14542"/>
      <c r="B14542" s="152"/>
    </row>
    <row r="14543" spans="1:2" x14ac:dyDescent="0.25">
      <c r="A14543"/>
      <c r="B14543" s="152"/>
    </row>
    <row r="14544" spans="1:2" x14ac:dyDescent="0.25">
      <c r="A14544"/>
      <c r="B14544" s="152"/>
    </row>
    <row r="14545" spans="1:2" x14ac:dyDescent="0.25">
      <c r="A14545"/>
      <c r="B14545" s="152"/>
    </row>
    <row r="14546" spans="1:2" x14ac:dyDescent="0.25">
      <c r="A14546"/>
      <c r="B14546" s="152"/>
    </row>
    <row r="14547" spans="1:2" x14ac:dyDescent="0.25">
      <c r="A14547"/>
      <c r="B14547" s="152"/>
    </row>
    <row r="14548" spans="1:2" x14ac:dyDescent="0.25">
      <c r="A14548"/>
      <c r="B14548" s="152"/>
    </row>
    <row r="14549" spans="1:2" x14ac:dyDescent="0.25">
      <c r="A14549"/>
      <c r="B14549" s="152"/>
    </row>
    <row r="14550" spans="1:2" x14ac:dyDescent="0.25">
      <c r="A14550"/>
      <c r="B14550" s="152"/>
    </row>
    <row r="14551" spans="1:2" x14ac:dyDescent="0.25">
      <c r="A14551"/>
      <c r="B14551" s="152"/>
    </row>
    <row r="14552" spans="1:2" x14ac:dyDescent="0.25">
      <c r="A14552"/>
      <c r="B14552" s="152"/>
    </row>
    <row r="14553" spans="1:2" x14ac:dyDescent="0.25">
      <c r="A14553"/>
      <c r="B14553" s="152"/>
    </row>
    <row r="14554" spans="1:2" x14ac:dyDescent="0.25">
      <c r="A14554"/>
      <c r="B14554" s="152"/>
    </row>
    <row r="14555" spans="1:2" x14ac:dyDescent="0.25">
      <c r="A14555"/>
      <c r="B14555" s="152"/>
    </row>
    <row r="14556" spans="1:2" x14ac:dyDescent="0.25">
      <c r="A14556"/>
      <c r="B14556" s="152"/>
    </row>
    <row r="14557" spans="1:2" x14ac:dyDescent="0.25">
      <c r="A14557"/>
      <c r="B14557" s="152"/>
    </row>
    <row r="14558" spans="1:2" x14ac:dyDescent="0.25">
      <c r="A14558"/>
      <c r="B14558" s="152"/>
    </row>
    <row r="14559" spans="1:2" x14ac:dyDescent="0.25">
      <c r="A14559"/>
      <c r="B14559" s="152"/>
    </row>
    <row r="14560" spans="1:2" x14ac:dyDescent="0.25">
      <c r="A14560"/>
      <c r="B14560" s="152"/>
    </row>
    <row r="14561" spans="1:2" x14ac:dyDescent="0.25">
      <c r="A14561"/>
      <c r="B14561" s="152"/>
    </row>
    <row r="14562" spans="1:2" x14ac:dyDescent="0.25">
      <c r="A14562"/>
      <c r="B14562" s="152"/>
    </row>
    <row r="14563" spans="1:2" x14ac:dyDescent="0.25">
      <c r="A14563"/>
      <c r="B14563" s="152"/>
    </row>
    <row r="14564" spans="1:2" x14ac:dyDescent="0.25">
      <c r="A14564"/>
      <c r="B14564" s="152"/>
    </row>
    <row r="14565" spans="1:2" x14ac:dyDescent="0.25">
      <c r="A14565"/>
      <c r="B14565" s="152"/>
    </row>
    <row r="14566" spans="1:2" x14ac:dyDescent="0.25">
      <c r="A14566"/>
      <c r="B14566" s="152"/>
    </row>
    <row r="14567" spans="1:2" x14ac:dyDescent="0.25">
      <c r="A14567"/>
      <c r="B14567" s="152"/>
    </row>
    <row r="14568" spans="1:2" x14ac:dyDescent="0.25">
      <c r="A14568"/>
      <c r="B14568" s="152"/>
    </row>
    <row r="14569" spans="1:2" x14ac:dyDescent="0.25">
      <c r="A14569"/>
      <c r="B14569" s="152"/>
    </row>
    <row r="14570" spans="1:2" x14ac:dyDescent="0.25">
      <c r="A14570"/>
      <c r="B14570" s="152"/>
    </row>
    <row r="14571" spans="1:2" x14ac:dyDescent="0.25">
      <c r="A14571"/>
      <c r="B14571" s="152"/>
    </row>
    <row r="14572" spans="1:2" x14ac:dyDescent="0.25">
      <c r="A14572"/>
      <c r="B14572" s="152"/>
    </row>
    <row r="14573" spans="1:2" x14ac:dyDescent="0.25">
      <c r="A14573"/>
      <c r="B14573" s="152"/>
    </row>
    <row r="14574" spans="1:2" x14ac:dyDescent="0.25">
      <c r="A14574"/>
      <c r="B14574" s="152"/>
    </row>
    <row r="14575" spans="1:2" x14ac:dyDescent="0.25">
      <c r="A14575"/>
      <c r="B14575" s="152"/>
    </row>
    <row r="14576" spans="1:2" x14ac:dyDescent="0.25">
      <c r="A14576"/>
      <c r="B14576" s="152"/>
    </row>
    <row r="14577" spans="1:2" x14ac:dyDescent="0.25">
      <c r="A14577"/>
      <c r="B14577" s="152"/>
    </row>
    <row r="14578" spans="1:2" x14ac:dyDescent="0.25">
      <c r="A14578"/>
      <c r="B14578" s="152"/>
    </row>
    <row r="14579" spans="1:2" x14ac:dyDescent="0.25">
      <c r="A14579"/>
      <c r="B14579" s="152"/>
    </row>
    <row r="14580" spans="1:2" x14ac:dyDescent="0.25">
      <c r="A14580"/>
      <c r="B14580" s="152"/>
    </row>
    <row r="14581" spans="1:2" x14ac:dyDescent="0.25">
      <c r="A14581"/>
      <c r="B14581" s="152"/>
    </row>
    <row r="14582" spans="1:2" x14ac:dyDescent="0.25">
      <c r="A14582"/>
      <c r="B14582" s="152"/>
    </row>
    <row r="14583" spans="1:2" x14ac:dyDescent="0.25">
      <c r="A14583"/>
      <c r="B14583" s="152"/>
    </row>
    <row r="14584" spans="1:2" x14ac:dyDescent="0.25">
      <c r="A14584"/>
      <c r="B14584" s="152"/>
    </row>
    <row r="14585" spans="1:2" x14ac:dyDescent="0.25">
      <c r="A14585"/>
      <c r="B14585" s="152"/>
    </row>
    <row r="14586" spans="1:2" x14ac:dyDescent="0.25">
      <c r="A14586"/>
      <c r="B14586" s="152"/>
    </row>
    <row r="14587" spans="1:2" x14ac:dyDescent="0.25">
      <c r="A14587"/>
      <c r="B14587" s="152"/>
    </row>
    <row r="14588" spans="1:2" x14ac:dyDescent="0.25">
      <c r="A14588"/>
      <c r="B14588" s="152"/>
    </row>
    <row r="14589" spans="1:2" x14ac:dyDescent="0.25">
      <c r="A14589"/>
      <c r="B14589" s="152"/>
    </row>
    <row r="14590" spans="1:2" x14ac:dyDescent="0.25">
      <c r="A14590"/>
      <c r="B14590" s="152"/>
    </row>
    <row r="14591" spans="1:2" x14ac:dyDescent="0.25">
      <c r="A14591"/>
      <c r="B14591" s="152"/>
    </row>
    <row r="14592" spans="1:2" x14ac:dyDescent="0.25">
      <c r="A14592"/>
      <c r="B14592" s="152"/>
    </row>
    <row r="14593" spans="1:2" x14ac:dyDescent="0.25">
      <c r="A14593"/>
      <c r="B14593" s="152"/>
    </row>
    <row r="14594" spans="1:2" x14ac:dyDescent="0.25">
      <c r="A14594"/>
      <c r="B14594" s="152"/>
    </row>
    <row r="14595" spans="1:2" x14ac:dyDescent="0.25">
      <c r="A14595"/>
      <c r="B14595" s="152"/>
    </row>
    <row r="14596" spans="1:2" x14ac:dyDescent="0.25">
      <c r="A14596"/>
      <c r="B14596" s="152"/>
    </row>
    <row r="14597" spans="1:2" x14ac:dyDescent="0.25">
      <c r="A14597"/>
      <c r="B14597" s="152"/>
    </row>
    <row r="14598" spans="1:2" x14ac:dyDescent="0.25">
      <c r="A14598"/>
      <c r="B14598" s="152"/>
    </row>
    <row r="14599" spans="1:2" x14ac:dyDescent="0.25">
      <c r="A14599"/>
      <c r="B14599" s="152"/>
    </row>
    <row r="14600" spans="1:2" x14ac:dyDescent="0.25">
      <c r="A14600"/>
      <c r="B14600" s="152"/>
    </row>
    <row r="14601" spans="1:2" x14ac:dyDescent="0.25">
      <c r="A14601"/>
      <c r="B14601" s="152"/>
    </row>
    <row r="14602" spans="1:2" x14ac:dyDescent="0.25">
      <c r="A14602"/>
      <c r="B14602" s="152"/>
    </row>
    <row r="14603" spans="1:2" x14ac:dyDescent="0.25">
      <c r="A14603"/>
      <c r="B14603" s="152"/>
    </row>
    <row r="14604" spans="1:2" x14ac:dyDescent="0.25">
      <c r="A14604"/>
      <c r="B14604" s="152"/>
    </row>
    <row r="14605" spans="1:2" x14ac:dyDescent="0.25">
      <c r="A14605"/>
      <c r="B14605" s="152"/>
    </row>
    <row r="14606" spans="1:2" x14ac:dyDescent="0.25">
      <c r="A14606"/>
      <c r="B14606" s="152"/>
    </row>
    <row r="14607" spans="1:2" x14ac:dyDescent="0.25">
      <c r="A14607"/>
      <c r="B14607" s="152"/>
    </row>
    <row r="14608" spans="1:2" x14ac:dyDescent="0.25">
      <c r="A14608"/>
      <c r="B14608" s="152"/>
    </row>
    <row r="14609" spans="1:2" x14ac:dyDescent="0.25">
      <c r="A14609"/>
      <c r="B14609" s="152"/>
    </row>
    <row r="14610" spans="1:2" x14ac:dyDescent="0.25">
      <c r="A14610"/>
      <c r="B14610" s="152"/>
    </row>
    <row r="14611" spans="1:2" x14ac:dyDescent="0.25">
      <c r="A14611"/>
      <c r="B14611" s="152"/>
    </row>
    <row r="14612" spans="1:2" x14ac:dyDescent="0.25">
      <c r="A14612"/>
      <c r="B14612" s="152"/>
    </row>
    <row r="14613" spans="1:2" x14ac:dyDescent="0.25">
      <c r="A14613"/>
      <c r="B14613" s="152"/>
    </row>
    <row r="14614" spans="1:2" x14ac:dyDescent="0.25">
      <c r="A14614"/>
      <c r="B14614" s="152"/>
    </row>
    <row r="14615" spans="1:2" x14ac:dyDescent="0.25">
      <c r="A14615"/>
      <c r="B14615" s="152"/>
    </row>
    <row r="14616" spans="1:2" x14ac:dyDescent="0.25">
      <c r="A14616"/>
      <c r="B14616" s="152"/>
    </row>
    <row r="14617" spans="1:2" x14ac:dyDescent="0.25">
      <c r="A14617"/>
      <c r="B14617" s="152"/>
    </row>
    <row r="14618" spans="1:2" x14ac:dyDescent="0.25">
      <c r="A14618"/>
      <c r="B14618" s="152"/>
    </row>
    <row r="14619" spans="1:2" x14ac:dyDescent="0.25">
      <c r="A14619"/>
      <c r="B14619" s="152"/>
    </row>
    <row r="14620" spans="1:2" x14ac:dyDescent="0.25">
      <c r="A14620"/>
      <c r="B14620" s="152"/>
    </row>
    <row r="14621" spans="1:2" x14ac:dyDescent="0.25">
      <c r="A14621"/>
      <c r="B14621" s="152"/>
    </row>
    <row r="14622" spans="1:2" x14ac:dyDescent="0.25">
      <c r="A14622"/>
      <c r="B14622" s="152"/>
    </row>
    <row r="14623" spans="1:2" x14ac:dyDescent="0.25">
      <c r="A14623"/>
      <c r="B14623" s="152"/>
    </row>
    <row r="14624" spans="1:2" x14ac:dyDescent="0.25">
      <c r="A14624"/>
      <c r="B14624" s="152"/>
    </row>
    <row r="14625" spans="1:2" x14ac:dyDescent="0.25">
      <c r="A14625"/>
      <c r="B14625" s="152"/>
    </row>
    <row r="14626" spans="1:2" x14ac:dyDescent="0.25">
      <c r="A14626"/>
      <c r="B14626" s="152"/>
    </row>
    <row r="14627" spans="1:2" x14ac:dyDescent="0.25">
      <c r="A14627"/>
      <c r="B14627" s="152"/>
    </row>
    <row r="14628" spans="1:2" x14ac:dyDescent="0.25">
      <c r="A14628"/>
      <c r="B14628" s="152"/>
    </row>
    <row r="14629" spans="1:2" x14ac:dyDescent="0.25">
      <c r="A14629"/>
      <c r="B14629" s="152"/>
    </row>
    <row r="14630" spans="1:2" x14ac:dyDescent="0.25">
      <c r="A14630"/>
      <c r="B14630" s="152"/>
    </row>
    <row r="14631" spans="1:2" x14ac:dyDescent="0.25">
      <c r="A14631"/>
      <c r="B14631" s="152"/>
    </row>
    <row r="14632" spans="1:2" x14ac:dyDescent="0.25">
      <c r="A14632"/>
      <c r="B14632" s="152"/>
    </row>
    <row r="14633" spans="1:2" x14ac:dyDescent="0.25">
      <c r="A14633"/>
      <c r="B14633" s="152"/>
    </row>
    <row r="14634" spans="1:2" x14ac:dyDescent="0.25">
      <c r="A14634"/>
      <c r="B14634" s="152"/>
    </row>
    <row r="14635" spans="1:2" x14ac:dyDescent="0.25">
      <c r="A14635"/>
      <c r="B14635" s="152"/>
    </row>
    <row r="14636" spans="1:2" x14ac:dyDescent="0.25">
      <c r="A14636"/>
      <c r="B14636" s="152"/>
    </row>
    <row r="14637" spans="1:2" x14ac:dyDescent="0.25">
      <c r="A14637"/>
      <c r="B14637" s="152"/>
    </row>
    <row r="14638" spans="1:2" x14ac:dyDescent="0.25">
      <c r="A14638"/>
      <c r="B14638" s="152"/>
    </row>
    <row r="14639" spans="1:2" x14ac:dyDescent="0.25">
      <c r="A14639"/>
      <c r="B14639" s="152"/>
    </row>
    <row r="14640" spans="1:2" x14ac:dyDescent="0.25">
      <c r="A14640"/>
      <c r="B14640" s="152"/>
    </row>
    <row r="14641" spans="1:2" x14ac:dyDescent="0.25">
      <c r="A14641"/>
      <c r="B14641" s="152"/>
    </row>
    <row r="14642" spans="1:2" x14ac:dyDescent="0.25">
      <c r="A14642"/>
      <c r="B14642" s="152"/>
    </row>
    <row r="14643" spans="1:2" x14ac:dyDescent="0.25">
      <c r="A14643"/>
      <c r="B14643" s="152"/>
    </row>
    <row r="14644" spans="1:2" x14ac:dyDescent="0.25">
      <c r="A14644"/>
      <c r="B14644" s="152"/>
    </row>
    <row r="14645" spans="1:2" x14ac:dyDescent="0.25">
      <c r="A14645"/>
      <c r="B14645" s="152"/>
    </row>
    <row r="14646" spans="1:2" x14ac:dyDescent="0.25">
      <c r="A14646"/>
      <c r="B14646" s="152"/>
    </row>
    <row r="14647" spans="1:2" x14ac:dyDescent="0.25">
      <c r="A14647"/>
      <c r="B14647" s="152"/>
    </row>
    <row r="14648" spans="1:2" x14ac:dyDescent="0.25">
      <c r="A14648"/>
      <c r="B14648" s="152"/>
    </row>
    <row r="14649" spans="1:2" x14ac:dyDescent="0.25">
      <c r="A14649"/>
      <c r="B14649" s="152"/>
    </row>
    <row r="14650" spans="1:2" x14ac:dyDescent="0.25">
      <c r="A14650"/>
      <c r="B14650" s="152"/>
    </row>
    <row r="14651" spans="1:2" x14ac:dyDescent="0.25">
      <c r="A14651"/>
      <c r="B14651" s="152"/>
    </row>
    <row r="14652" spans="1:2" x14ac:dyDescent="0.25">
      <c r="A14652"/>
      <c r="B14652" s="152"/>
    </row>
    <row r="14653" spans="1:2" x14ac:dyDescent="0.25">
      <c r="A14653"/>
      <c r="B14653" s="152"/>
    </row>
    <row r="14654" spans="1:2" x14ac:dyDescent="0.25">
      <c r="A14654"/>
      <c r="B14654" s="152"/>
    </row>
    <row r="14655" spans="1:2" x14ac:dyDescent="0.25">
      <c r="A14655"/>
      <c r="B14655" s="152"/>
    </row>
    <row r="14656" spans="1:2" x14ac:dyDescent="0.25">
      <c r="A14656"/>
      <c r="B14656" s="152"/>
    </row>
    <row r="14657" spans="1:2" x14ac:dyDescent="0.25">
      <c r="A14657"/>
      <c r="B14657" s="152"/>
    </row>
    <row r="14658" spans="1:2" x14ac:dyDescent="0.25">
      <c r="A14658"/>
      <c r="B14658" s="152"/>
    </row>
    <row r="14659" spans="1:2" x14ac:dyDescent="0.25">
      <c r="A14659"/>
      <c r="B14659" s="152"/>
    </row>
    <row r="14660" spans="1:2" x14ac:dyDescent="0.25">
      <c r="A14660"/>
      <c r="B14660" s="152"/>
    </row>
    <row r="14661" spans="1:2" x14ac:dyDescent="0.25">
      <c r="A14661"/>
      <c r="B14661" s="152"/>
    </row>
    <row r="14662" spans="1:2" x14ac:dyDescent="0.25">
      <c r="A14662"/>
      <c r="B14662" s="152"/>
    </row>
    <row r="14663" spans="1:2" x14ac:dyDescent="0.25">
      <c r="A14663"/>
      <c r="B14663" s="152"/>
    </row>
    <row r="14664" spans="1:2" x14ac:dyDescent="0.25">
      <c r="A14664"/>
      <c r="B14664" s="152"/>
    </row>
    <row r="14665" spans="1:2" x14ac:dyDescent="0.25">
      <c r="A14665"/>
      <c r="B14665" s="152"/>
    </row>
    <row r="14666" spans="1:2" x14ac:dyDescent="0.25">
      <c r="A14666"/>
      <c r="B14666" s="152"/>
    </row>
    <row r="14667" spans="1:2" x14ac:dyDescent="0.25">
      <c r="A14667"/>
      <c r="B14667" s="152"/>
    </row>
    <row r="14668" spans="1:2" x14ac:dyDescent="0.25">
      <c r="A14668"/>
      <c r="B14668" s="152"/>
    </row>
    <row r="14669" spans="1:2" x14ac:dyDescent="0.25">
      <c r="A14669"/>
      <c r="B14669" s="152"/>
    </row>
    <row r="14670" spans="1:2" x14ac:dyDescent="0.25">
      <c r="A14670"/>
      <c r="B14670" s="152"/>
    </row>
    <row r="14671" spans="1:2" x14ac:dyDescent="0.25">
      <c r="A14671"/>
      <c r="B14671" s="152"/>
    </row>
    <row r="14672" spans="1:2" x14ac:dyDescent="0.25">
      <c r="A14672"/>
      <c r="B14672" s="152"/>
    </row>
    <row r="14673" spans="1:2" x14ac:dyDescent="0.25">
      <c r="A14673"/>
      <c r="B14673" s="152"/>
    </row>
    <row r="14674" spans="1:2" x14ac:dyDescent="0.25">
      <c r="A14674"/>
      <c r="B14674" s="152"/>
    </row>
    <row r="14675" spans="1:2" x14ac:dyDescent="0.25">
      <c r="A14675"/>
      <c r="B14675" s="152"/>
    </row>
    <row r="14676" spans="1:2" x14ac:dyDescent="0.25">
      <c r="A14676"/>
      <c r="B14676" s="152"/>
    </row>
    <row r="14677" spans="1:2" x14ac:dyDescent="0.25">
      <c r="A14677"/>
      <c r="B14677" s="152"/>
    </row>
    <row r="14678" spans="1:2" x14ac:dyDescent="0.25">
      <c r="A14678"/>
      <c r="B14678" s="152"/>
    </row>
    <row r="14679" spans="1:2" x14ac:dyDescent="0.25">
      <c r="A14679"/>
      <c r="B14679" s="152"/>
    </row>
    <row r="14680" spans="1:2" x14ac:dyDescent="0.25">
      <c r="A14680"/>
      <c r="B14680" s="152"/>
    </row>
    <row r="14681" spans="1:2" x14ac:dyDescent="0.25">
      <c r="A14681"/>
      <c r="B14681" s="152"/>
    </row>
    <row r="14682" spans="1:2" x14ac:dyDescent="0.25">
      <c r="A14682"/>
      <c r="B14682" s="152"/>
    </row>
    <row r="14683" spans="1:2" x14ac:dyDescent="0.25">
      <c r="A14683"/>
      <c r="B14683" s="152"/>
    </row>
    <row r="14684" spans="1:2" x14ac:dyDescent="0.25">
      <c r="A14684"/>
      <c r="B14684" s="152"/>
    </row>
    <row r="14685" spans="1:2" x14ac:dyDescent="0.25">
      <c r="A14685"/>
      <c r="B14685" s="152"/>
    </row>
    <row r="14686" spans="1:2" x14ac:dyDescent="0.25">
      <c r="A14686"/>
      <c r="B14686" s="152"/>
    </row>
    <row r="14687" spans="1:2" x14ac:dyDescent="0.25">
      <c r="A14687"/>
      <c r="B14687" s="152"/>
    </row>
    <row r="14688" spans="1:2" x14ac:dyDescent="0.25">
      <c r="A14688"/>
      <c r="B14688" s="152"/>
    </row>
    <row r="14689" spans="1:2" x14ac:dyDescent="0.25">
      <c r="A14689"/>
      <c r="B14689" s="152"/>
    </row>
    <row r="14690" spans="1:2" x14ac:dyDescent="0.25">
      <c r="A14690"/>
      <c r="B14690" s="152"/>
    </row>
    <row r="14691" spans="1:2" x14ac:dyDescent="0.25">
      <c r="A14691"/>
      <c r="B14691" s="152"/>
    </row>
    <row r="14692" spans="1:2" x14ac:dyDescent="0.25">
      <c r="A14692"/>
      <c r="B14692" s="152"/>
    </row>
    <row r="14693" spans="1:2" x14ac:dyDescent="0.25">
      <c r="A14693"/>
      <c r="B14693" s="152"/>
    </row>
    <row r="14694" spans="1:2" x14ac:dyDescent="0.25">
      <c r="A14694"/>
      <c r="B14694" s="152"/>
    </row>
    <row r="14695" spans="1:2" x14ac:dyDescent="0.25">
      <c r="A14695"/>
      <c r="B14695" s="152"/>
    </row>
    <row r="14696" spans="1:2" x14ac:dyDescent="0.25">
      <c r="A14696"/>
      <c r="B14696" s="152"/>
    </row>
    <row r="14697" spans="1:2" x14ac:dyDescent="0.25">
      <c r="A14697"/>
      <c r="B14697" s="152"/>
    </row>
    <row r="14698" spans="1:2" x14ac:dyDescent="0.25">
      <c r="A14698"/>
      <c r="B14698" s="152"/>
    </row>
    <row r="14699" spans="1:2" x14ac:dyDescent="0.25">
      <c r="A14699"/>
      <c r="B14699" s="152"/>
    </row>
    <row r="14700" spans="1:2" x14ac:dyDescent="0.25">
      <c r="A14700"/>
      <c r="B14700" s="152"/>
    </row>
    <row r="14701" spans="1:2" x14ac:dyDescent="0.25">
      <c r="A14701"/>
      <c r="B14701" s="152"/>
    </row>
    <row r="14702" spans="1:2" x14ac:dyDescent="0.25">
      <c r="A14702"/>
      <c r="B14702" s="152"/>
    </row>
    <row r="14703" spans="1:2" x14ac:dyDescent="0.25">
      <c r="A14703"/>
      <c r="B14703" s="152"/>
    </row>
    <row r="14704" spans="1:2" x14ac:dyDescent="0.25">
      <c r="A14704"/>
      <c r="B14704" s="152"/>
    </row>
    <row r="14705" spans="1:2" x14ac:dyDescent="0.25">
      <c r="A14705"/>
      <c r="B14705" s="152"/>
    </row>
    <row r="14706" spans="1:2" x14ac:dyDescent="0.25">
      <c r="A14706"/>
      <c r="B14706" s="152"/>
    </row>
    <row r="14707" spans="1:2" x14ac:dyDescent="0.25">
      <c r="A14707"/>
      <c r="B14707" s="152"/>
    </row>
    <row r="14708" spans="1:2" x14ac:dyDescent="0.25">
      <c r="A14708"/>
      <c r="B14708" s="152"/>
    </row>
    <row r="14709" spans="1:2" x14ac:dyDescent="0.25">
      <c r="A14709"/>
      <c r="B14709" s="152"/>
    </row>
    <row r="14710" spans="1:2" x14ac:dyDescent="0.25">
      <c r="A14710"/>
      <c r="B14710" s="152"/>
    </row>
    <row r="14711" spans="1:2" x14ac:dyDescent="0.25">
      <c r="A14711"/>
      <c r="B14711" s="152"/>
    </row>
    <row r="14712" spans="1:2" x14ac:dyDescent="0.25">
      <c r="A14712"/>
      <c r="B14712" s="152"/>
    </row>
    <row r="14713" spans="1:2" x14ac:dyDescent="0.25">
      <c r="A14713"/>
      <c r="B14713" s="152"/>
    </row>
    <row r="14714" spans="1:2" x14ac:dyDescent="0.25">
      <c r="A14714"/>
      <c r="B14714" s="152"/>
    </row>
    <row r="14715" spans="1:2" x14ac:dyDescent="0.25">
      <c r="A14715"/>
      <c r="B14715" s="152"/>
    </row>
    <row r="14716" spans="1:2" x14ac:dyDescent="0.25">
      <c r="A14716"/>
      <c r="B14716" s="152"/>
    </row>
    <row r="14717" spans="1:2" x14ac:dyDescent="0.25">
      <c r="A14717"/>
      <c r="B14717" s="152"/>
    </row>
    <row r="14718" spans="1:2" x14ac:dyDescent="0.25">
      <c r="A14718"/>
      <c r="B14718" s="152"/>
    </row>
    <row r="14719" spans="1:2" x14ac:dyDescent="0.25">
      <c r="A14719"/>
      <c r="B14719" s="152"/>
    </row>
    <row r="14720" spans="1:2" x14ac:dyDescent="0.25">
      <c r="A14720"/>
      <c r="B14720" s="152"/>
    </row>
    <row r="14721" spans="1:2" x14ac:dyDescent="0.25">
      <c r="A14721"/>
      <c r="B14721" s="152"/>
    </row>
    <row r="14722" spans="1:2" x14ac:dyDescent="0.25">
      <c r="A14722"/>
      <c r="B14722" s="152"/>
    </row>
    <row r="14723" spans="1:2" x14ac:dyDescent="0.25">
      <c r="A14723"/>
      <c r="B14723" s="152"/>
    </row>
    <row r="14724" spans="1:2" x14ac:dyDescent="0.25">
      <c r="A14724"/>
      <c r="B14724" s="152"/>
    </row>
    <row r="14725" spans="1:2" x14ac:dyDescent="0.25">
      <c r="A14725"/>
      <c r="B14725" s="152"/>
    </row>
    <row r="14726" spans="1:2" x14ac:dyDescent="0.25">
      <c r="A14726"/>
      <c r="B14726" s="152"/>
    </row>
    <row r="14727" spans="1:2" x14ac:dyDescent="0.25">
      <c r="A14727"/>
      <c r="B14727" s="152"/>
    </row>
    <row r="14728" spans="1:2" x14ac:dyDescent="0.25">
      <c r="A14728"/>
      <c r="B14728" s="152"/>
    </row>
    <row r="14729" spans="1:2" x14ac:dyDescent="0.25">
      <c r="A14729"/>
      <c r="B14729" s="152"/>
    </row>
    <row r="14730" spans="1:2" x14ac:dyDescent="0.25">
      <c r="A14730"/>
      <c r="B14730" s="152"/>
    </row>
    <row r="14731" spans="1:2" x14ac:dyDescent="0.25">
      <c r="A14731"/>
      <c r="B14731" s="152"/>
    </row>
    <row r="14732" spans="1:2" x14ac:dyDescent="0.25">
      <c r="A14732"/>
      <c r="B14732" s="152"/>
    </row>
    <row r="14733" spans="1:2" x14ac:dyDescent="0.25">
      <c r="A14733"/>
      <c r="B14733" s="152"/>
    </row>
    <row r="14734" spans="1:2" x14ac:dyDescent="0.25">
      <c r="A14734"/>
      <c r="B14734" s="152"/>
    </row>
    <row r="14735" spans="1:2" x14ac:dyDescent="0.25">
      <c r="A14735"/>
      <c r="B14735" s="152"/>
    </row>
    <row r="14736" spans="1:2" x14ac:dyDescent="0.25">
      <c r="A14736"/>
      <c r="B14736" s="152"/>
    </row>
    <row r="14737" spans="1:2" x14ac:dyDescent="0.25">
      <c r="A14737"/>
      <c r="B14737" s="152"/>
    </row>
    <row r="14738" spans="1:2" x14ac:dyDescent="0.25">
      <c r="A14738"/>
      <c r="B14738" s="152"/>
    </row>
    <row r="14739" spans="1:2" x14ac:dyDescent="0.25">
      <c r="A14739"/>
      <c r="B14739" s="152"/>
    </row>
    <row r="14740" spans="1:2" x14ac:dyDescent="0.25">
      <c r="A14740"/>
      <c r="B14740" s="152"/>
    </row>
    <row r="14741" spans="1:2" x14ac:dyDescent="0.25">
      <c r="A14741"/>
      <c r="B14741" s="152"/>
    </row>
    <row r="14742" spans="1:2" x14ac:dyDescent="0.25">
      <c r="A14742"/>
      <c r="B14742" s="152"/>
    </row>
    <row r="14743" spans="1:2" x14ac:dyDescent="0.25">
      <c r="A14743"/>
      <c r="B14743" s="152"/>
    </row>
    <row r="14744" spans="1:2" x14ac:dyDescent="0.25">
      <c r="A14744"/>
      <c r="B14744" s="152"/>
    </row>
    <row r="14745" spans="1:2" x14ac:dyDescent="0.25">
      <c r="A14745"/>
      <c r="B14745" s="152"/>
    </row>
    <row r="14746" spans="1:2" x14ac:dyDescent="0.25">
      <c r="A14746"/>
      <c r="B14746" s="152"/>
    </row>
    <row r="14747" spans="1:2" x14ac:dyDescent="0.25">
      <c r="A14747"/>
      <c r="B14747" s="152"/>
    </row>
    <row r="14748" spans="1:2" x14ac:dyDescent="0.25">
      <c r="A14748"/>
      <c r="B14748" s="152"/>
    </row>
    <row r="14749" spans="1:2" x14ac:dyDescent="0.25">
      <c r="A14749"/>
      <c r="B14749" s="152"/>
    </row>
    <row r="14750" spans="1:2" x14ac:dyDescent="0.25">
      <c r="A14750"/>
      <c r="B14750" s="152"/>
    </row>
    <row r="14751" spans="1:2" x14ac:dyDescent="0.25">
      <c r="A14751"/>
      <c r="B14751" s="152"/>
    </row>
    <row r="14752" spans="1:2" x14ac:dyDescent="0.25">
      <c r="A14752"/>
      <c r="B14752" s="152"/>
    </row>
    <row r="14753" spans="1:2" x14ac:dyDescent="0.25">
      <c r="A14753"/>
      <c r="B14753" s="152"/>
    </row>
    <row r="14754" spans="1:2" x14ac:dyDescent="0.25">
      <c r="A14754"/>
      <c r="B14754" s="152"/>
    </row>
    <row r="14755" spans="1:2" x14ac:dyDescent="0.25">
      <c r="A14755"/>
      <c r="B14755" s="152"/>
    </row>
    <row r="14756" spans="1:2" x14ac:dyDescent="0.25">
      <c r="A14756"/>
      <c r="B14756" s="152"/>
    </row>
    <row r="14757" spans="1:2" x14ac:dyDescent="0.25">
      <c r="A14757"/>
      <c r="B14757" s="152"/>
    </row>
    <row r="14758" spans="1:2" x14ac:dyDescent="0.25">
      <c r="A14758"/>
      <c r="B14758" s="152"/>
    </row>
    <row r="14759" spans="1:2" x14ac:dyDescent="0.25">
      <c r="A14759"/>
      <c r="B14759" s="152"/>
    </row>
    <row r="14760" spans="1:2" x14ac:dyDescent="0.25">
      <c r="A14760"/>
      <c r="B14760" s="152"/>
    </row>
    <row r="14761" spans="1:2" x14ac:dyDescent="0.25">
      <c r="A14761"/>
      <c r="B14761" s="152"/>
    </row>
    <row r="14762" spans="1:2" x14ac:dyDescent="0.25">
      <c r="A14762"/>
      <c r="B14762" s="152"/>
    </row>
    <row r="14763" spans="1:2" x14ac:dyDescent="0.25">
      <c r="A14763"/>
      <c r="B14763" s="152"/>
    </row>
    <row r="14764" spans="1:2" x14ac:dyDescent="0.25">
      <c r="A14764"/>
      <c r="B14764" s="152"/>
    </row>
    <row r="14765" spans="1:2" x14ac:dyDescent="0.25">
      <c r="A14765"/>
      <c r="B14765" s="152"/>
    </row>
    <row r="14766" spans="1:2" x14ac:dyDescent="0.25">
      <c r="A14766"/>
      <c r="B14766" s="152"/>
    </row>
    <row r="14767" spans="1:2" x14ac:dyDescent="0.25">
      <c r="A14767"/>
      <c r="B14767" s="152"/>
    </row>
    <row r="14768" spans="1:2" x14ac:dyDescent="0.25">
      <c r="A14768"/>
      <c r="B14768" s="152"/>
    </row>
    <row r="14769" spans="1:2" x14ac:dyDescent="0.25">
      <c r="A14769"/>
      <c r="B14769" s="152"/>
    </row>
    <row r="14770" spans="1:2" x14ac:dyDescent="0.25">
      <c r="A14770"/>
      <c r="B14770" s="152"/>
    </row>
    <row r="14771" spans="1:2" x14ac:dyDescent="0.25">
      <c r="A14771"/>
      <c r="B14771" s="152"/>
    </row>
    <row r="14772" spans="1:2" x14ac:dyDescent="0.25">
      <c r="A14772"/>
      <c r="B14772" s="152"/>
    </row>
    <row r="14773" spans="1:2" x14ac:dyDescent="0.25">
      <c r="A14773"/>
      <c r="B14773" s="152"/>
    </row>
    <row r="14774" spans="1:2" x14ac:dyDescent="0.25">
      <c r="A14774"/>
      <c r="B14774" s="152"/>
    </row>
    <row r="14775" spans="1:2" x14ac:dyDescent="0.25">
      <c r="A14775"/>
      <c r="B14775" s="152"/>
    </row>
    <row r="14776" spans="1:2" x14ac:dyDescent="0.25">
      <c r="A14776"/>
      <c r="B14776" s="152"/>
    </row>
    <row r="14777" spans="1:2" x14ac:dyDescent="0.25">
      <c r="A14777"/>
      <c r="B14777" s="152"/>
    </row>
    <row r="14778" spans="1:2" x14ac:dyDescent="0.25">
      <c r="A14778"/>
      <c r="B14778" s="152"/>
    </row>
    <row r="14779" spans="1:2" x14ac:dyDescent="0.25">
      <c r="A14779"/>
      <c r="B14779" s="152"/>
    </row>
    <row r="14780" spans="1:2" x14ac:dyDescent="0.25">
      <c r="A14780"/>
      <c r="B14780" s="152"/>
    </row>
    <row r="14781" spans="1:2" x14ac:dyDescent="0.25">
      <c r="A14781"/>
      <c r="B14781" s="152"/>
    </row>
    <row r="14782" spans="1:2" x14ac:dyDescent="0.25">
      <c r="A14782"/>
      <c r="B14782" s="152"/>
    </row>
    <row r="14783" spans="1:2" x14ac:dyDescent="0.25">
      <c r="A14783"/>
      <c r="B14783" s="152"/>
    </row>
    <row r="14784" spans="1:2" x14ac:dyDescent="0.25">
      <c r="A14784"/>
      <c r="B14784" s="152"/>
    </row>
    <row r="14785" spans="1:2" x14ac:dyDescent="0.25">
      <c r="A14785"/>
      <c r="B14785" s="152"/>
    </row>
    <row r="14786" spans="1:2" x14ac:dyDescent="0.25">
      <c r="A14786"/>
      <c r="B14786" s="152"/>
    </row>
    <row r="14787" spans="1:2" x14ac:dyDescent="0.25">
      <c r="A14787"/>
      <c r="B14787" s="152"/>
    </row>
    <row r="14788" spans="1:2" x14ac:dyDescent="0.25">
      <c r="A14788"/>
      <c r="B14788" s="152"/>
    </row>
    <row r="14789" spans="1:2" x14ac:dyDescent="0.25">
      <c r="A14789"/>
      <c r="B14789" s="152"/>
    </row>
    <row r="14790" spans="1:2" x14ac:dyDescent="0.25">
      <c r="A14790"/>
      <c r="B14790" s="152"/>
    </row>
    <row r="14791" spans="1:2" x14ac:dyDescent="0.25">
      <c r="A14791"/>
      <c r="B14791" s="152"/>
    </row>
    <row r="14792" spans="1:2" x14ac:dyDescent="0.25">
      <c r="A14792"/>
      <c r="B14792" s="152"/>
    </row>
    <row r="14793" spans="1:2" x14ac:dyDescent="0.25">
      <c r="A14793"/>
      <c r="B14793" s="152"/>
    </row>
    <row r="14794" spans="1:2" x14ac:dyDescent="0.25">
      <c r="A14794"/>
      <c r="B14794" s="152"/>
    </row>
    <row r="14795" spans="1:2" x14ac:dyDescent="0.25">
      <c r="A14795"/>
      <c r="B14795" s="152"/>
    </row>
    <row r="14796" spans="1:2" x14ac:dyDescent="0.25">
      <c r="A14796"/>
      <c r="B14796" s="152"/>
    </row>
    <row r="14797" spans="1:2" x14ac:dyDescent="0.25">
      <c r="A14797"/>
      <c r="B14797" s="152"/>
    </row>
    <row r="14798" spans="1:2" x14ac:dyDescent="0.25">
      <c r="A14798"/>
      <c r="B14798" s="152"/>
    </row>
    <row r="14799" spans="1:2" x14ac:dyDescent="0.25">
      <c r="A14799"/>
      <c r="B14799" s="152"/>
    </row>
    <row r="14800" spans="1:2" x14ac:dyDescent="0.25">
      <c r="A14800"/>
      <c r="B14800" s="152"/>
    </row>
    <row r="14801" spans="1:2" x14ac:dyDescent="0.25">
      <c r="A14801"/>
      <c r="B14801" s="152"/>
    </row>
    <row r="14802" spans="1:2" x14ac:dyDescent="0.25">
      <c r="A14802"/>
      <c r="B14802" s="152"/>
    </row>
    <row r="14803" spans="1:2" x14ac:dyDescent="0.25">
      <c r="A14803"/>
      <c r="B14803" s="152"/>
    </row>
    <row r="14804" spans="1:2" x14ac:dyDescent="0.25">
      <c r="A14804"/>
      <c r="B14804" s="152"/>
    </row>
    <row r="14805" spans="1:2" x14ac:dyDescent="0.25">
      <c r="A14805"/>
      <c r="B14805" s="152"/>
    </row>
    <row r="14806" spans="1:2" x14ac:dyDescent="0.25">
      <c r="A14806"/>
      <c r="B14806" s="152"/>
    </row>
    <row r="14807" spans="1:2" x14ac:dyDescent="0.25">
      <c r="A14807"/>
      <c r="B14807" s="152"/>
    </row>
    <row r="14808" spans="1:2" x14ac:dyDescent="0.25">
      <c r="A14808"/>
      <c r="B14808" s="152"/>
    </row>
    <row r="14809" spans="1:2" x14ac:dyDescent="0.25">
      <c r="A14809"/>
      <c r="B14809" s="152"/>
    </row>
    <row r="14810" spans="1:2" x14ac:dyDescent="0.25">
      <c r="A14810"/>
      <c r="B14810" s="152"/>
    </row>
    <row r="14811" spans="1:2" x14ac:dyDescent="0.25">
      <c r="A14811"/>
      <c r="B14811" s="152"/>
    </row>
    <row r="14812" spans="1:2" x14ac:dyDescent="0.25">
      <c r="A14812"/>
      <c r="B14812" s="152"/>
    </row>
    <row r="14813" spans="1:2" x14ac:dyDescent="0.25">
      <c r="A14813"/>
      <c r="B14813" s="152"/>
    </row>
    <row r="14814" spans="1:2" x14ac:dyDescent="0.25">
      <c r="A14814"/>
      <c r="B14814" s="152"/>
    </row>
    <row r="14815" spans="1:2" x14ac:dyDescent="0.25">
      <c r="A14815"/>
      <c r="B14815" s="152"/>
    </row>
    <row r="14816" spans="1:2" x14ac:dyDescent="0.25">
      <c r="A14816"/>
      <c r="B14816" s="152"/>
    </row>
    <row r="14817" spans="1:2" x14ac:dyDescent="0.25">
      <c r="A14817"/>
      <c r="B14817" s="152"/>
    </row>
    <row r="14818" spans="1:2" x14ac:dyDescent="0.25">
      <c r="A14818"/>
      <c r="B14818" s="152"/>
    </row>
    <row r="14819" spans="1:2" x14ac:dyDescent="0.25">
      <c r="A14819"/>
      <c r="B14819" s="152"/>
    </row>
    <row r="14820" spans="1:2" x14ac:dyDescent="0.25">
      <c r="A14820"/>
      <c r="B14820" s="152"/>
    </row>
    <row r="14821" spans="1:2" x14ac:dyDescent="0.25">
      <c r="A14821"/>
      <c r="B14821" s="152"/>
    </row>
    <row r="14822" spans="1:2" x14ac:dyDescent="0.25">
      <c r="A14822"/>
      <c r="B14822" s="152"/>
    </row>
    <row r="14823" spans="1:2" x14ac:dyDescent="0.25">
      <c r="A14823"/>
      <c r="B14823" s="152"/>
    </row>
    <row r="14824" spans="1:2" x14ac:dyDescent="0.25">
      <c r="A14824"/>
      <c r="B14824" s="152"/>
    </row>
    <row r="14825" spans="1:2" x14ac:dyDescent="0.25">
      <c r="A14825"/>
      <c r="B14825" s="152"/>
    </row>
    <row r="14826" spans="1:2" x14ac:dyDescent="0.25">
      <c r="A14826"/>
      <c r="B14826" s="152"/>
    </row>
    <row r="14827" spans="1:2" x14ac:dyDescent="0.25">
      <c r="A14827"/>
      <c r="B14827" s="152"/>
    </row>
    <row r="14828" spans="1:2" x14ac:dyDescent="0.25">
      <c r="A14828"/>
      <c r="B14828" s="152"/>
    </row>
    <row r="14829" spans="1:2" x14ac:dyDescent="0.25">
      <c r="A14829"/>
      <c r="B14829" s="152"/>
    </row>
    <row r="14830" spans="1:2" x14ac:dyDescent="0.25">
      <c r="A14830"/>
      <c r="B14830" s="152"/>
    </row>
    <row r="14831" spans="1:2" x14ac:dyDescent="0.25">
      <c r="A14831"/>
      <c r="B14831" s="152"/>
    </row>
    <row r="14832" spans="1:2" x14ac:dyDescent="0.25">
      <c r="A14832"/>
      <c r="B14832" s="152"/>
    </row>
    <row r="14833" spans="1:2" x14ac:dyDescent="0.25">
      <c r="A14833"/>
      <c r="B14833" s="152"/>
    </row>
    <row r="14834" spans="1:2" x14ac:dyDescent="0.25">
      <c r="A14834"/>
      <c r="B14834" s="152"/>
    </row>
    <row r="14835" spans="1:2" x14ac:dyDescent="0.25">
      <c r="A14835"/>
      <c r="B14835" s="152"/>
    </row>
    <row r="14836" spans="1:2" x14ac:dyDescent="0.25">
      <c r="A14836"/>
      <c r="B14836" s="152"/>
    </row>
    <row r="14837" spans="1:2" x14ac:dyDescent="0.25">
      <c r="A14837"/>
      <c r="B14837" s="152"/>
    </row>
    <row r="14838" spans="1:2" x14ac:dyDescent="0.25">
      <c r="A14838"/>
      <c r="B14838" s="152"/>
    </row>
    <row r="14839" spans="1:2" x14ac:dyDescent="0.25">
      <c r="A14839"/>
      <c r="B14839" s="152"/>
    </row>
    <row r="14840" spans="1:2" x14ac:dyDescent="0.25">
      <c r="A14840"/>
      <c r="B14840" s="152"/>
    </row>
    <row r="14841" spans="1:2" x14ac:dyDescent="0.25">
      <c r="A14841"/>
      <c r="B14841" s="152"/>
    </row>
    <row r="14842" spans="1:2" x14ac:dyDescent="0.25">
      <c r="A14842"/>
      <c r="B14842" s="152"/>
    </row>
    <row r="14843" spans="1:2" x14ac:dyDescent="0.25">
      <c r="A14843"/>
      <c r="B14843" s="152"/>
    </row>
    <row r="14844" spans="1:2" x14ac:dyDescent="0.25">
      <c r="A14844"/>
      <c r="B14844" s="152"/>
    </row>
    <row r="14845" spans="1:2" x14ac:dyDescent="0.25">
      <c r="A14845"/>
      <c r="B14845" s="152"/>
    </row>
    <row r="14846" spans="1:2" x14ac:dyDescent="0.25">
      <c r="A14846"/>
      <c r="B14846" s="152"/>
    </row>
    <row r="14847" spans="1:2" x14ac:dyDescent="0.25">
      <c r="A14847"/>
      <c r="B14847" s="152"/>
    </row>
    <row r="14848" spans="1:2" x14ac:dyDescent="0.25">
      <c r="A14848"/>
      <c r="B14848" s="152"/>
    </row>
    <row r="14849" spans="1:2" x14ac:dyDescent="0.25">
      <c r="A14849"/>
      <c r="B14849" s="152"/>
    </row>
    <row r="14850" spans="1:2" x14ac:dyDescent="0.25">
      <c r="A14850"/>
      <c r="B14850" s="152"/>
    </row>
    <row r="14851" spans="1:2" x14ac:dyDescent="0.25">
      <c r="A14851"/>
      <c r="B14851" s="152"/>
    </row>
    <row r="14852" spans="1:2" x14ac:dyDescent="0.25">
      <c r="A14852"/>
      <c r="B14852" s="152"/>
    </row>
    <row r="14853" spans="1:2" x14ac:dyDescent="0.25">
      <c r="A14853"/>
      <c r="B14853" s="152"/>
    </row>
    <row r="14854" spans="1:2" x14ac:dyDescent="0.25">
      <c r="A14854"/>
      <c r="B14854" s="152"/>
    </row>
    <row r="14855" spans="1:2" x14ac:dyDescent="0.25">
      <c r="A14855"/>
      <c r="B14855" s="152"/>
    </row>
    <row r="14856" spans="1:2" x14ac:dyDescent="0.25">
      <c r="A14856"/>
      <c r="B14856" s="152"/>
    </row>
    <row r="14857" spans="1:2" x14ac:dyDescent="0.25">
      <c r="A14857"/>
      <c r="B14857" s="152"/>
    </row>
    <row r="14858" spans="1:2" x14ac:dyDescent="0.25">
      <c r="A14858"/>
      <c r="B14858" s="152"/>
    </row>
    <row r="14859" spans="1:2" x14ac:dyDescent="0.25">
      <c r="A14859"/>
      <c r="B14859" s="152"/>
    </row>
    <row r="14860" spans="1:2" x14ac:dyDescent="0.25">
      <c r="A14860"/>
      <c r="B14860" s="152"/>
    </row>
    <row r="14861" spans="1:2" x14ac:dyDescent="0.25">
      <c r="A14861"/>
      <c r="B14861" s="152"/>
    </row>
    <row r="14862" spans="1:2" x14ac:dyDescent="0.25">
      <c r="A14862"/>
      <c r="B14862" s="152"/>
    </row>
    <row r="14863" spans="1:2" x14ac:dyDescent="0.25">
      <c r="A14863"/>
      <c r="B14863" s="152"/>
    </row>
    <row r="14864" spans="1:2" x14ac:dyDescent="0.25">
      <c r="A14864"/>
      <c r="B14864" s="152"/>
    </row>
    <row r="14865" spans="1:2" x14ac:dyDescent="0.25">
      <c r="A14865"/>
      <c r="B14865" s="152"/>
    </row>
    <row r="14866" spans="1:2" x14ac:dyDescent="0.25">
      <c r="A14866"/>
      <c r="B14866" s="152"/>
    </row>
    <row r="14867" spans="1:2" x14ac:dyDescent="0.25">
      <c r="A14867"/>
      <c r="B14867" s="152"/>
    </row>
    <row r="14868" spans="1:2" x14ac:dyDescent="0.25">
      <c r="A14868"/>
      <c r="B14868" s="152"/>
    </row>
    <row r="14869" spans="1:2" x14ac:dyDescent="0.25">
      <c r="A14869"/>
      <c r="B14869" s="152"/>
    </row>
    <row r="14870" spans="1:2" x14ac:dyDescent="0.25">
      <c r="A14870"/>
      <c r="B14870" s="152"/>
    </row>
    <row r="14871" spans="1:2" x14ac:dyDescent="0.25">
      <c r="A14871"/>
      <c r="B14871" s="152"/>
    </row>
    <row r="14872" spans="1:2" x14ac:dyDescent="0.25">
      <c r="A14872"/>
      <c r="B14872" s="152"/>
    </row>
    <row r="14873" spans="1:2" x14ac:dyDescent="0.25">
      <c r="A14873"/>
      <c r="B14873" s="152"/>
    </row>
    <row r="14874" spans="1:2" x14ac:dyDescent="0.25">
      <c r="A14874"/>
      <c r="B14874" s="152"/>
    </row>
    <row r="14875" spans="1:2" x14ac:dyDescent="0.25">
      <c r="A14875"/>
      <c r="B14875" s="152"/>
    </row>
    <row r="14876" spans="1:2" x14ac:dyDescent="0.25">
      <c r="A14876"/>
      <c r="B14876" s="152"/>
    </row>
    <row r="14877" spans="1:2" x14ac:dyDescent="0.25">
      <c r="A14877"/>
      <c r="B14877" s="152"/>
    </row>
    <row r="14878" spans="1:2" x14ac:dyDescent="0.25">
      <c r="A14878"/>
      <c r="B14878" s="152"/>
    </row>
    <row r="14879" spans="1:2" x14ac:dyDescent="0.25">
      <c r="A14879"/>
      <c r="B14879" s="152"/>
    </row>
    <row r="14880" spans="1:2" x14ac:dyDescent="0.25">
      <c r="A14880"/>
      <c r="B14880" s="152"/>
    </row>
    <row r="14881" spans="1:2" x14ac:dyDescent="0.25">
      <c r="A14881"/>
      <c r="B14881" s="152"/>
    </row>
    <row r="14882" spans="1:2" x14ac:dyDescent="0.25">
      <c r="A14882"/>
      <c r="B14882" s="152"/>
    </row>
    <row r="14883" spans="1:2" x14ac:dyDescent="0.25">
      <c r="A14883"/>
      <c r="B14883" s="152"/>
    </row>
    <row r="14884" spans="1:2" x14ac:dyDescent="0.25">
      <c r="A14884"/>
      <c r="B14884" s="152"/>
    </row>
    <row r="14885" spans="1:2" x14ac:dyDescent="0.25">
      <c r="A14885"/>
      <c r="B14885" s="152"/>
    </row>
    <row r="14886" spans="1:2" x14ac:dyDescent="0.25">
      <c r="A14886"/>
      <c r="B14886" s="152"/>
    </row>
    <row r="14887" spans="1:2" x14ac:dyDescent="0.25">
      <c r="A14887"/>
      <c r="B14887" s="152"/>
    </row>
    <row r="14888" spans="1:2" x14ac:dyDescent="0.25">
      <c r="A14888"/>
      <c r="B14888" s="152"/>
    </row>
    <row r="14889" spans="1:2" x14ac:dyDescent="0.25">
      <c r="A14889"/>
      <c r="B14889" s="152"/>
    </row>
    <row r="14890" spans="1:2" x14ac:dyDescent="0.25">
      <c r="A14890"/>
      <c r="B14890" s="152"/>
    </row>
    <row r="14891" spans="1:2" x14ac:dyDescent="0.25">
      <c r="A14891"/>
      <c r="B14891" s="152"/>
    </row>
    <row r="14892" spans="1:2" x14ac:dyDescent="0.25">
      <c r="A14892"/>
      <c r="B14892" s="152"/>
    </row>
    <row r="14893" spans="1:2" x14ac:dyDescent="0.25">
      <c r="A14893"/>
      <c r="B14893" s="152"/>
    </row>
    <row r="14894" spans="1:2" x14ac:dyDescent="0.25">
      <c r="A14894"/>
      <c r="B14894" s="152"/>
    </row>
    <row r="14895" spans="1:2" x14ac:dyDescent="0.25">
      <c r="A14895"/>
      <c r="B14895" s="152"/>
    </row>
    <row r="14896" spans="1:2" x14ac:dyDescent="0.25">
      <c r="A14896"/>
      <c r="B14896" s="152"/>
    </row>
    <row r="14897" spans="1:2" x14ac:dyDescent="0.25">
      <c r="A14897"/>
      <c r="B14897" s="152"/>
    </row>
    <row r="14898" spans="1:2" x14ac:dyDescent="0.25">
      <c r="A14898"/>
      <c r="B14898" s="152"/>
    </row>
    <row r="14899" spans="1:2" x14ac:dyDescent="0.25">
      <c r="A14899"/>
      <c r="B14899" s="152"/>
    </row>
    <row r="14900" spans="1:2" x14ac:dyDescent="0.25">
      <c r="A14900"/>
      <c r="B14900" s="152"/>
    </row>
    <row r="14901" spans="1:2" x14ac:dyDescent="0.25">
      <c r="A14901"/>
      <c r="B14901" s="152"/>
    </row>
    <row r="14902" spans="1:2" x14ac:dyDescent="0.25">
      <c r="A14902"/>
      <c r="B14902" s="152"/>
    </row>
    <row r="14903" spans="1:2" x14ac:dyDescent="0.25">
      <c r="A14903"/>
      <c r="B14903" s="152"/>
    </row>
    <row r="14904" spans="1:2" x14ac:dyDescent="0.25">
      <c r="A14904"/>
      <c r="B14904" s="152"/>
    </row>
    <row r="14905" spans="1:2" x14ac:dyDescent="0.25">
      <c r="A14905"/>
      <c r="B14905" s="152"/>
    </row>
    <row r="14906" spans="1:2" x14ac:dyDescent="0.25">
      <c r="A14906"/>
      <c r="B14906" s="152"/>
    </row>
    <row r="14907" spans="1:2" x14ac:dyDescent="0.25">
      <c r="A14907"/>
      <c r="B14907" s="152"/>
    </row>
    <row r="14908" spans="1:2" x14ac:dyDescent="0.25">
      <c r="A14908"/>
      <c r="B14908" s="152"/>
    </row>
    <row r="14909" spans="1:2" x14ac:dyDescent="0.25">
      <c r="A14909"/>
      <c r="B14909" s="152"/>
    </row>
    <row r="14910" spans="1:2" x14ac:dyDescent="0.25">
      <c r="A14910"/>
      <c r="B14910" s="152"/>
    </row>
    <row r="14911" spans="1:2" x14ac:dyDescent="0.25">
      <c r="A14911"/>
      <c r="B14911" s="152"/>
    </row>
    <row r="14912" spans="1:2" x14ac:dyDescent="0.25">
      <c r="A14912"/>
      <c r="B14912" s="152"/>
    </row>
    <row r="14913" spans="1:2" x14ac:dyDescent="0.25">
      <c r="A14913"/>
      <c r="B14913" s="152"/>
    </row>
    <row r="14914" spans="1:2" x14ac:dyDescent="0.25">
      <c r="A14914"/>
      <c r="B14914" s="152"/>
    </row>
    <row r="14915" spans="1:2" x14ac:dyDescent="0.25">
      <c r="A14915"/>
      <c r="B14915" s="152"/>
    </row>
    <row r="14916" spans="1:2" x14ac:dyDescent="0.25">
      <c r="A14916"/>
      <c r="B14916" s="152"/>
    </row>
    <row r="14917" spans="1:2" x14ac:dyDescent="0.25">
      <c r="A14917"/>
      <c r="B14917" s="152"/>
    </row>
    <row r="14918" spans="1:2" x14ac:dyDescent="0.25">
      <c r="A14918"/>
      <c r="B14918" s="152"/>
    </row>
    <row r="14919" spans="1:2" x14ac:dyDescent="0.25">
      <c r="A14919"/>
      <c r="B14919" s="152"/>
    </row>
    <row r="14920" spans="1:2" x14ac:dyDescent="0.25">
      <c r="A14920"/>
      <c r="B14920" s="152"/>
    </row>
    <row r="14921" spans="1:2" x14ac:dyDescent="0.25">
      <c r="A14921"/>
      <c r="B14921" s="152"/>
    </row>
    <row r="14922" spans="1:2" x14ac:dyDescent="0.25">
      <c r="A14922"/>
      <c r="B14922" s="152"/>
    </row>
    <row r="14923" spans="1:2" x14ac:dyDescent="0.25">
      <c r="A14923"/>
      <c r="B14923" s="152"/>
    </row>
    <row r="14924" spans="1:2" x14ac:dyDescent="0.25">
      <c r="A14924"/>
      <c r="B14924" s="152"/>
    </row>
    <row r="14925" spans="1:2" x14ac:dyDescent="0.25">
      <c r="A14925"/>
      <c r="B14925" s="152"/>
    </row>
    <row r="14926" spans="1:2" x14ac:dyDescent="0.25">
      <c r="A14926"/>
      <c r="B14926" s="152"/>
    </row>
    <row r="14927" spans="1:2" x14ac:dyDescent="0.25">
      <c r="A14927"/>
      <c r="B14927" s="152"/>
    </row>
    <row r="14928" spans="1:2" x14ac:dyDescent="0.25">
      <c r="A14928"/>
      <c r="B14928" s="152"/>
    </row>
    <row r="14929" spans="1:2" x14ac:dyDescent="0.25">
      <c r="A14929"/>
      <c r="B14929" s="152"/>
    </row>
    <row r="14930" spans="1:2" x14ac:dyDescent="0.25">
      <c r="A14930"/>
      <c r="B14930" s="152"/>
    </row>
    <row r="14931" spans="1:2" x14ac:dyDescent="0.25">
      <c r="A14931"/>
      <c r="B14931" s="152"/>
    </row>
    <row r="14932" spans="1:2" x14ac:dyDescent="0.25">
      <c r="A14932"/>
      <c r="B14932" s="152"/>
    </row>
    <row r="14933" spans="1:2" x14ac:dyDescent="0.25">
      <c r="A14933"/>
      <c r="B14933" s="152"/>
    </row>
    <row r="14934" spans="1:2" x14ac:dyDescent="0.25">
      <c r="A14934"/>
      <c r="B14934" s="152"/>
    </row>
    <row r="14935" spans="1:2" x14ac:dyDescent="0.25">
      <c r="A14935"/>
      <c r="B14935" s="152"/>
    </row>
    <row r="14936" spans="1:2" x14ac:dyDescent="0.25">
      <c r="A14936"/>
      <c r="B14936" s="152"/>
    </row>
    <row r="14937" spans="1:2" x14ac:dyDescent="0.25">
      <c r="A14937"/>
      <c r="B14937" s="152"/>
    </row>
    <row r="14938" spans="1:2" x14ac:dyDescent="0.25">
      <c r="A14938"/>
      <c r="B14938" s="152"/>
    </row>
    <row r="14939" spans="1:2" x14ac:dyDescent="0.25">
      <c r="A14939"/>
      <c r="B14939" s="152"/>
    </row>
    <row r="14940" spans="1:2" x14ac:dyDescent="0.25">
      <c r="A14940"/>
      <c r="B14940" s="152"/>
    </row>
    <row r="14941" spans="1:2" x14ac:dyDescent="0.25">
      <c r="A14941"/>
      <c r="B14941" s="152"/>
    </row>
    <row r="14942" spans="1:2" x14ac:dyDescent="0.25">
      <c r="A14942"/>
      <c r="B14942" s="152"/>
    </row>
    <row r="14943" spans="1:2" x14ac:dyDescent="0.25">
      <c r="A14943"/>
      <c r="B14943" s="152"/>
    </row>
    <row r="14944" spans="1:2" x14ac:dyDescent="0.25">
      <c r="A14944"/>
      <c r="B14944" s="152"/>
    </row>
    <row r="14945" spans="1:2" x14ac:dyDescent="0.25">
      <c r="A14945"/>
      <c r="B14945" s="152"/>
    </row>
    <row r="14946" spans="1:2" x14ac:dyDescent="0.25">
      <c r="A14946"/>
      <c r="B14946" s="152"/>
    </row>
    <row r="14947" spans="1:2" x14ac:dyDescent="0.25">
      <c r="A14947"/>
      <c r="B14947" s="152"/>
    </row>
    <row r="14948" spans="1:2" x14ac:dyDescent="0.25">
      <c r="A14948"/>
      <c r="B14948" s="152"/>
    </row>
    <row r="14949" spans="1:2" x14ac:dyDescent="0.25">
      <c r="A14949"/>
      <c r="B14949" s="152"/>
    </row>
    <row r="14950" spans="1:2" x14ac:dyDescent="0.25">
      <c r="A14950"/>
      <c r="B14950" s="152"/>
    </row>
    <row r="14951" spans="1:2" x14ac:dyDescent="0.25">
      <c r="A14951"/>
      <c r="B14951" s="152"/>
    </row>
    <row r="14952" spans="1:2" x14ac:dyDescent="0.25">
      <c r="A14952"/>
      <c r="B14952" s="152"/>
    </row>
    <row r="14953" spans="1:2" x14ac:dyDescent="0.25">
      <c r="A14953"/>
      <c r="B14953" s="152"/>
    </row>
    <row r="14954" spans="1:2" x14ac:dyDescent="0.25">
      <c r="A14954"/>
      <c r="B14954" s="152"/>
    </row>
    <row r="14955" spans="1:2" x14ac:dyDescent="0.25">
      <c r="A14955"/>
      <c r="B14955" s="152"/>
    </row>
    <row r="14956" spans="1:2" x14ac:dyDescent="0.25">
      <c r="A14956"/>
      <c r="B14956" s="152"/>
    </row>
    <row r="14957" spans="1:2" x14ac:dyDescent="0.25">
      <c r="A14957"/>
      <c r="B14957" s="152"/>
    </row>
    <row r="14958" spans="1:2" x14ac:dyDescent="0.25">
      <c r="A14958"/>
      <c r="B14958" s="152"/>
    </row>
    <row r="14959" spans="1:2" x14ac:dyDescent="0.25">
      <c r="A14959"/>
      <c r="B14959" s="152"/>
    </row>
    <row r="14960" spans="1:2" x14ac:dyDescent="0.25">
      <c r="A14960"/>
      <c r="B14960" s="152"/>
    </row>
    <row r="14961" spans="1:2" x14ac:dyDescent="0.25">
      <c r="A14961"/>
      <c r="B14961" s="152"/>
    </row>
    <row r="14962" spans="1:2" x14ac:dyDescent="0.25">
      <c r="A14962"/>
      <c r="B14962" s="152"/>
    </row>
    <row r="14963" spans="1:2" x14ac:dyDescent="0.25">
      <c r="A14963"/>
      <c r="B14963" s="152"/>
    </row>
    <row r="14964" spans="1:2" x14ac:dyDescent="0.25">
      <c r="A14964"/>
      <c r="B14964" s="152"/>
    </row>
    <row r="14965" spans="1:2" x14ac:dyDescent="0.25">
      <c r="A14965"/>
      <c r="B14965" s="152"/>
    </row>
    <row r="14966" spans="1:2" x14ac:dyDescent="0.25">
      <c r="A14966"/>
      <c r="B14966" s="152"/>
    </row>
    <row r="14967" spans="1:2" x14ac:dyDescent="0.25">
      <c r="A14967"/>
      <c r="B14967" s="152"/>
    </row>
    <row r="14968" spans="1:2" x14ac:dyDescent="0.25">
      <c r="A14968"/>
      <c r="B14968" s="152"/>
    </row>
    <row r="14969" spans="1:2" x14ac:dyDescent="0.25">
      <c r="A14969"/>
      <c r="B14969" s="152"/>
    </row>
    <row r="14970" spans="1:2" x14ac:dyDescent="0.25">
      <c r="A14970"/>
      <c r="B14970" s="152"/>
    </row>
    <row r="14971" spans="1:2" x14ac:dyDescent="0.25">
      <c r="A14971"/>
      <c r="B14971" s="152"/>
    </row>
    <row r="14972" spans="1:2" x14ac:dyDescent="0.25">
      <c r="A14972"/>
      <c r="B14972" s="152"/>
    </row>
    <row r="14973" spans="1:2" x14ac:dyDescent="0.25">
      <c r="A14973"/>
      <c r="B14973" s="152"/>
    </row>
    <row r="14974" spans="1:2" x14ac:dyDescent="0.25">
      <c r="A14974"/>
      <c r="B14974" s="152"/>
    </row>
    <row r="14975" spans="1:2" x14ac:dyDescent="0.25">
      <c r="A14975"/>
      <c r="B14975" s="152"/>
    </row>
    <row r="14976" spans="1:2" x14ac:dyDescent="0.25">
      <c r="A14976"/>
      <c r="B14976" s="152"/>
    </row>
    <row r="14977" spans="1:2" x14ac:dyDescent="0.25">
      <c r="A14977"/>
      <c r="B14977" s="152"/>
    </row>
    <row r="14978" spans="1:2" x14ac:dyDescent="0.25">
      <c r="A14978"/>
      <c r="B14978" s="152"/>
    </row>
    <row r="14979" spans="1:2" x14ac:dyDescent="0.25">
      <c r="A14979"/>
      <c r="B14979" s="152"/>
    </row>
    <row r="14980" spans="1:2" x14ac:dyDescent="0.25">
      <c r="A14980"/>
      <c r="B14980" s="152"/>
    </row>
    <row r="14981" spans="1:2" x14ac:dyDescent="0.25">
      <c r="A14981"/>
      <c r="B14981" s="152"/>
    </row>
    <row r="14982" spans="1:2" x14ac:dyDescent="0.25">
      <c r="A14982"/>
      <c r="B14982" s="152"/>
    </row>
    <row r="14983" spans="1:2" x14ac:dyDescent="0.25">
      <c r="A14983"/>
      <c r="B14983" s="152"/>
    </row>
    <row r="14984" spans="1:2" x14ac:dyDescent="0.25">
      <c r="A14984"/>
      <c r="B14984" s="152"/>
    </row>
    <row r="14985" spans="1:2" x14ac:dyDescent="0.25">
      <c r="A14985"/>
      <c r="B14985" s="152"/>
    </row>
    <row r="14986" spans="1:2" x14ac:dyDescent="0.25">
      <c r="A14986"/>
      <c r="B14986" s="152"/>
    </row>
    <row r="14987" spans="1:2" x14ac:dyDescent="0.25">
      <c r="A14987"/>
      <c r="B14987" s="152"/>
    </row>
    <row r="14988" spans="1:2" x14ac:dyDescent="0.25">
      <c r="A14988"/>
      <c r="B14988" s="152"/>
    </row>
    <row r="14989" spans="1:2" x14ac:dyDescent="0.25">
      <c r="A14989"/>
      <c r="B14989" s="152"/>
    </row>
    <row r="14990" spans="1:2" x14ac:dyDescent="0.25">
      <c r="A14990"/>
      <c r="B14990" s="152"/>
    </row>
    <row r="14991" spans="1:2" x14ac:dyDescent="0.25">
      <c r="A14991"/>
      <c r="B14991" s="152"/>
    </row>
    <row r="14992" spans="1:2" x14ac:dyDescent="0.25">
      <c r="A14992"/>
      <c r="B14992" s="152"/>
    </row>
    <row r="14993" spans="1:2" x14ac:dyDescent="0.25">
      <c r="A14993"/>
      <c r="B14993" s="152"/>
    </row>
    <row r="14994" spans="1:2" x14ac:dyDescent="0.25">
      <c r="A14994"/>
      <c r="B14994" s="152"/>
    </row>
    <row r="14995" spans="1:2" x14ac:dyDescent="0.25">
      <c r="A14995"/>
      <c r="B14995" s="152"/>
    </row>
    <row r="14996" spans="1:2" x14ac:dyDescent="0.25">
      <c r="A14996"/>
      <c r="B14996" s="152"/>
    </row>
    <row r="14997" spans="1:2" x14ac:dyDescent="0.25">
      <c r="A14997"/>
      <c r="B14997" s="152"/>
    </row>
    <row r="14998" spans="1:2" x14ac:dyDescent="0.25">
      <c r="A14998"/>
      <c r="B14998" s="152"/>
    </row>
    <row r="14999" spans="1:2" x14ac:dyDescent="0.25">
      <c r="A14999"/>
      <c r="B14999" s="152"/>
    </row>
    <row r="15000" spans="1:2" x14ac:dyDescent="0.25">
      <c r="A15000"/>
      <c r="B15000" s="152"/>
    </row>
    <row r="15001" spans="1:2" x14ac:dyDescent="0.25">
      <c r="A15001"/>
      <c r="B15001" s="152"/>
    </row>
    <row r="15002" spans="1:2" x14ac:dyDescent="0.25">
      <c r="A15002"/>
      <c r="B15002" s="152"/>
    </row>
    <row r="15003" spans="1:2" x14ac:dyDescent="0.25">
      <c r="A15003"/>
      <c r="B15003" s="152"/>
    </row>
    <row r="15004" spans="1:2" x14ac:dyDescent="0.25">
      <c r="A15004"/>
      <c r="B15004" s="152"/>
    </row>
    <row r="15005" spans="1:2" x14ac:dyDescent="0.25">
      <c r="A15005"/>
      <c r="B15005" s="152"/>
    </row>
    <row r="15006" spans="1:2" x14ac:dyDescent="0.25">
      <c r="A15006"/>
      <c r="B15006" s="152"/>
    </row>
    <row r="15007" spans="1:2" x14ac:dyDescent="0.25">
      <c r="A15007"/>
      <c r="B15007" s="152"/>
    </row>
    <row r="15008" spans="1:2" x14ac:dyDescent="0.25">
      <c r="A15008"/>
      <c r="B15008" s="152"/>
    </row>
    <row r="15009" spans="1:2" x14ac:dyDescent="0.25">
      <c r="A15009"/>
      <c r="B15009" s="152"/>
    </row>
    <row r="15010" spans="1:2" x14ac:dyDescent="0.25">
      <c r="A15010"/>
      <c r="B15010" s="152"/>
    </row>
    <row r="15011" spans="1:2" x14ac:dyDescent="0.25">
      <c r="A15011"/>
      <c r="B15011" s="152"/>
    </row>
    <row r="15012" spans="1:2" x14ac:dyDescent="0.25">
      <c r="A15012"/>
      <c r="B15012" s="152"/>
    </row>
    <row r="15013" spans="1:2" x14ac:dyDescent="0.25">
      <c r="A15013"/>
      <c r="B15013" s="152"/>
    </row>
    <row r="15014" spans="1:2" x14ac:dyDescent="0.25">
      <c r="A15014"/>
      <c r="B15014" s="152"/>
    </row>
    <row r="15015" spans="1:2" x14ac:dyDescent="0.25">
      <c r="A15015"/>
      <c r="B15015" s="152"/>
    </row>
    <row r="15016" spans="1:2" x14ac:dyDescent="0.25">
      <c r="A15016"/>
      <c r="B15016" s="152"/>
    </row>
    <row r="15017" spans="1:2" x14ac:dyDescent="0.25">
      <c r="A15017"/>
      <c r="B15017" s="152"/>
    </row>
    <row r="15018" spans="1:2" x14ac:dyDescent="0.25">
      <c r="A15018"/>
      <c r="B15018" s="152"/>
    </row>
    <row r="15019" spans="1:2" x14ac:dyDescent="0.25">
      <c r="A15019"/>
      <c r="B15019" s="152"/>
    </row>
    <row r="15020" spans="1:2" x14ac:dyDescent="0.25">
      <c r="A15020"/>
      <c r="B15020" s="152"/>
    </row>
    <row r="15021" spans="1:2" x14ac:dyDescent="0.25">
      <c r="A15021"/>
      <c r="B15021" s="152"/>
    </row>
    <row r="15022" spans="1:2" x14ac:dyDescent="0.25">
      <c r="A15022"/>
      <c r="B15022" s="152"/>
    </row>
    <row r="15023" spans="1:2" x14ac:dyDescent="0.25">
      <c r="A15023"/>
      <c r="B15023" s="152"/>
    </row>
    <row r="15024" spans="1:2" x14ac:dyDescent="0.25">
      <c r="A15024"/>
      <c r="B15024" s="152"/>
    </row>
    <row r="15025" spans="1:2" x14ac:dyDescent="0.25">
      <c r="A15025"/>
      <c r="B15025" s="152"/>
    </row>
    <row r="15026" spans="1:2" x14ac:dyDescent="0.25">
      <c r="A15026"/>
      <c r="B15026" s="152"/>
    </row>
    <row r="15027" spans="1:2" x14ac:dyDescent="0.25">
      <c r="A15027"/>
      <c r="B15027" s="152"/>
    </row>
    <row r="15028" spans="1:2" x14ac:dyDescent="0.25">
      <c r="A15028"/>
      <c r="B15028" s="152"/>
    </row>
    <row r="15029" spans="1:2" x14ac:dyDescent="0.25">
      <c r="A15029"/>
      <c r="B15029" s="152"/>
    </row>
    <row r="15030" spans="1:2" x14ac:dyDescent="0.25">
      <c r="A15030"/>
      <c r="B15030" s="152"/>
    </row>
    <row r="15031" spans="1:2" x14ac:dyDescent="0.25">
      <c r="A15031"/>
      <c r="B15031" s="152"/>
    </row>
    <row r="15032" spans="1:2" x14ac:dyDescent="0.25">
      <c r="A15032"/>
      <c r="B15032" s="152"/>
    </row>
    <row r="15033" spans="1:2" x14ac:dyDescent="0.25">
      <c r="A15033"/>
      <c r="B15033" s="152"/>
    </row>
    <row r="15034" spans="1:2" x14ac:dyDescent="0.25">
      <c r="A15034"/>
      <c r="B15034" s="152"/>
    </row>
    <row r="15035" spans="1:2" x14ac:dyDescent="0.25">
      <c r="A15035"/>
      <c r="B15035" s="152"/>
    </row>
    <row r="15036" spans="1:2" x14ac:dyDescent="0.25">
      <c r="A15036"/>
      <c r="B15036" s="152"/>
    </row>
    <row r="15037" spans="1:2" x14ac:dyDescent="0.25">
      <c r="A15037"/>
      <c r="B15037" s="152"/>
    </row>
    <row r="15038" spans="1:2" x14ac:dyDescent="0.25">
      <c r="A15038"/>
      <c r="B15038" s="152"/>
    </row>
    <row r="15039" spans="1:2" x14ac:dyDescent="0.25">
      <c r="A15039"/>
      <c r="B15039" s="152"/>
    </row>
    <row r="15040" spans="1:2" x14ac:dyDescent="0.25">
      <c r="A15040"/>
      <c r="B15040" s="152"/>
    </row>
    <row r="15041" spans="1:2" x14ac:dyDescent="0.25">
      <c r="A15041"/>
      <c r="B15041" s="152"/>
    </row>
    <row r="15042" spans="1:2" x14ac:dyDescent="0.25">
      <c r="A15042"/>
      <c r="B15042" s="152"/>
    </row>
    <row r="15043" spans="1:2" x14ac:dyDescent="0.25">
      <c r="A15043"/>
      <c r="B15043" s="152"/>
    </row>
    <row r="15044" spans="1:2" x14ac:dyDescent="0.25">
      <c r="A15044"/>
      <c r="B15044" s="152"/>
    </row>
    <row r="15045" spans="1:2" x14ac:dyDescent="0.25">
      <c r="A15045"/>
      <c r="B15045" s="152"/>
    </row>
    <row r="15046" spans="1:2" x14ac:dyDescent="0.25">
      <c r="A15046"/>
      <c r="B15046" s="152"/>
    </row>
    <row r="15047" spans="1:2" x14ac:dyDescent="0.25">
      <c r="A15047"/>
      <c r="B15047" s="152"/>
    </row>
    <row r="15048" spans="1:2" x14ac:dyDescent="0.25">
      <c r="A15048"/>
      <c r="B15048" s="152"/>
    </row>
    <row r="15049" spans="1:2" x14ac:dyDescent="0.25">
      <c r="A15049"/>
      <c r="B15049" s="152"/>
    </row>
    <row r="15050" spans="1:2" x14ac:dyDescent="0.25">
      <c r="A15050"/>
      <c r="B15050" s="152"/>
    </row>
    <row r="15051" spans="1:2" x14ac:dyDescent="0.25">
      <c r="A15051"/>
      <c r="B15051" s="152"/>
    </row>
    <row r="15052" spans="1:2" x14ac:dyDescent="0.25">
      <c r="A15052"/>
      <c r="B15052" s="152"/>
    </row>
    <row r="15053" spans="1:2" x14ac:dyDescent="0.25">
      <c r="A15053"/>
      <c r="B15053" s="152"/>
    </row>
    <row r="15054" spans="1:2" x14ac:dyDescent="0.25">
      <c r="A15054"/>
      <c r="B15054" s="152"/>
    </row>
    <row r="15055" spans="1:2" x14ac:dyDescent="0.25">
      <c r="A15055"/>
      <c r="B15055" s="152"/>
    </row>
    <row r="15056" spans="1:2" x14ac:dyDescent="0.25">
      <c r="A15056"/>
      <c r="B15056" s="152"/>
    </row>
    <row r="15057" spans="1:2" x14ac:dyDescent="0.25">
      <c r="A15057"/>
      <c r="B15057" s="152"/>
    </row>
    <row r="15058" spans="1:2" x14ac:dyDescent="0.25">
      <c r="A15058"/>
      <c r="B15058" s="152"/>
    </row>
    <row r="15059" spans="1:2" x14ac:dyDescent="0.25">
      <c r="A15059"/>
      <c r="B15059" s="152"/>
    </row>
    <row r="15060" spans="1:2" x14ac:dyDescent="0.25">
      <c r="A15060"/>
      <c r="B15060" s="152"/>
    </row>
    <row r="15061" spans="1:2" x14ac:dyDescent="0.25">
      <c r="A15061"/>
      <c r="B15061" s="152"/>
    </row>
    <row r="15062" spans="1:2" x14ac:dyDescent="0.25">
      <c r="A15062"/>
      <c r="B15062" s="152"/>
    </row>
    <row r="15063" spans="1:2" x14ac:dyDescent="0.25">
      <c r="A15063"/>
      <c r="B15063" s="152"/>
    </row>
    <row r="15064" spans="1:2" x14ac:dyDescent="0.25">
      <c r="A15064"/>
      <c r="B15064" s="152"/>
    </row>
    <row r="15065" spans="1:2" x14ac:dyDescent="0.25">
      <c r="A15065"/>
      <c r="B15065" s="152"/>
    </row>
    <row r="15066" spans="1:2" x14ac:dyDescent="0.25">
      <c r="A15066"/>
      <c r="B15066" s="152"/>
    </row>
    <row r="15067" spans="1:2" x14ac:dyDescent="0.25">
      <c r="A15067"/>
      <c r="B15067" s="152"/>
    </row>
    <row r="15068" spans="1:2" x14ac:dyDescent="0.25">
      <c r="A15068"/>
      <c r="B15068" s="152"/>
    </row>
    <row r="15069" spans="1:2" x14ac:dyDescent="0.25">
      <c r="A15069"/>
      <c r="B15069" s="152"/>
    </row>
    <row r="15070" spans="1:2" x14ac:dyDescent="0.25">
      <c r="A15070"/>
      <c r="B15070" s="152"/>
    </row>
    <row r="15071" spans="1:2" x14ac:dyDescent="0.25">
      <c r="A15071"/>
      <c r="B15071" s="152"/>
    </row>
    <row r="15072" spans="1:2" x14ac:dyDescent="0.25">
      <c r="A15072"/>
      <c r="B15072" s="152"/>
    </row>
    <row r="15073" spans="1:2" x14ac:dyDescent="0.25">
      <c r="A15073"/>
      <c r="B15073" s="152"/>
    </row>
    <row r="15074" spans="1:2" x14ac:dyDescent="0.25">
      <c r="A15074"/>
      <c r="B15074" s="152"/>
    </row>
    <row r="15075" spans="1:2" x14ac:dyDescent="0.25">
      <c r="A15075"/>
      <c r="B15075" s="152"/>
    </row>
    <row r="15076" spans="1:2" x14ac:dyDescent="0.25">
      <c r="A15076"/>
      <c r="B15076" s="152"/>
    </row>
    <row r="15077" spans="1:2" x14ac:dyDescent="0.25">
      <c r="A15077"/>
      <c r="B15077" s="152"/>
    </row>
    <row r="15078" spans="1:2" x14ac:dyDescent="0.25">
      <c r="A15078"/>
      <c r="B15078" s="152"/>
    </row>
    <row r="15079" spans="1:2" x14ac:dyDescent="0.25">
      <c r="A15079"/>
      <c r="B15079" s="152"/>
    </row>
    <row r="15080" spans="1:2" x14ac:dyDescent="0.25">
      <c r="A15080"/>
      <c r="B15080" s="152"/>
    </row>
    <row r="15081" spans="1:2" x14ac:dyDescent="0.25">
      <c r="A15081"/>
      <c r="B15081" s="152"/>
    </row>
    <row r="15082" spans="1:2" x14ac:dyDescent="0.25">
      <c r="A15082"/>
      <c r="B15082" s="152"/>
    </row>
    <row r="15083" spans="1:2" x14ac:dyDescent="0.25">
      <c r="A15083"/>
      <c r="B15083" s="152"/>
    </row>
    <row r="15084" spans="1:2" x14ac:dyDescent="0.25">
      <c r="A15084"/>
      <c r="B15084" s="152"/>
    </row>
    <row r="15085" spans="1:2" x14ac:dyDescent="0.25">
      <c r="A15085"/>
      <c r="B15085" s="152"/>
    </row>
    <row r="15086" spans="1:2" x14ac:dyDescent="0.25">
      <c r="A15086"/>
      <c r="B15086" s="152"/>
    </row>
    <row r="15087" spans="1:2" x14ac:dyDescent="0.25">
      <c r="A15087"/>
      <c r="B15087" s="152"/>
    </row>
    <row r="15088" spans="1:2" x14ac:dyDescent="0.25">
      <c r="A15088"/>
      <c r="B15088" s="152"/>
    </row>
    <row r="15089" spans="1:2" x14ac:dyDescent="0.25">
      <c r="A15089"/>
      <c r="B15089" s="152"/>
    </row>
    <row r="15090" spans="1:2" x14ac:dyDescent="0.25">
      <c r="A15090"/>
      <c r="B15090" s="152"/>
    </row>
    <row r="15091" spans="1:2" x14ac:dyDescent="0.25">
      <c r="A15091"/>
      <c r="B15091" s="152"/>
    </row>
    <row r="15092" spans="1:2" x14ac:dyDescent="0.25">
      <c r="A15092"/>
      <c r="B15092" s="152"/>
    </row>
    <row r="15093" spans="1:2" x14ac:dyDescent="0.25">
      <c r="A15093"/>
      <c r="B15093" s="152"/>
    </row>
    <row r="15094" spans="1:2" x14ac:dyDescent="0.25">
      <c r="A15094"/>
      <c r="B15094" s="152"/>
    </row>
    <row r="15095" spans="1:2" x14ac:dyDescent="0.25">
      <c r="A15095"/>
      <c r="B15095" s="152"/>
    </row>
    <row r="15096" spans="1:2" x14ac:dyDescent="0.25">
      <c r="A15096"/>
      <c r="B15096" s="152"/>
    </row>
    <row r="15097" spans="1:2" x14ac:dyDescent="0.25">
      <c r="A15097"/>
      <c r="B15097" s="152"/>
    </row>
    <row r="15098" spans="1:2" x14ac:dyDescent="0.25">
      <c r="A15098"/>
      <c r="B15098" s="152"/>
    </row>
    <row r="15099" spans="1:2" x14ac:dyDescent="0.25">
      <c r="A15099"/>
      <c r="B15099" s="152"/>
    </row>
    <row r="15100" spans="1:2" x14ac:dyDescent="0.25">
      <c r="A15100"/>
      <c r="B15100" s="152"/>
    </row>
    <row r="15101" spans="1:2" x14ac:dyDescent="0.25">
      <c r="A15101"/>
      <c r="B15101" s="152"/>
    </row>
    <row r="15102" spans="1:2" x14ac:dyDescent="0.25">
      <c r="A15102"/>
      <c r="B15102" s="152"/>
    </row>
    <row r="15103" spans="1:2" x14ac:dyDescent="0.25">
      <c r="A15103"/>
      <c r="B15103" s="152"/>
    </row>
    <row r="15104" spans="1:2" x14ac:dyDescent="0.25">
      <c r="A15104"/>
      <c r="B15104" s="152"/>
    </row>
    <row r="15105" spans="1:2" x14ac:dyDescent="0.25">
      <c r="A15105"/>
      <c r="B15105" s="152"/>
    </row>
    <row r="15106" spans="1:2" x14ac:dyDescent="0.25">
      <c r="A15106"/>
      <c r="B15106" s="152"/>
    </row>
    <row r="15107" spans="1:2" x14ac:dyDescent="0.25">
      <c r="A15107"/>
      <c r="B15107" s="152"/>
    </row>
    <row r="15108" spans="1:2" x14ac:dyDescent="0.25">
      <c r="A15108"/>
      <c r="B15108" s="152"/>
    </row>
    <row r="15109" spans="1:2" x14ac:dyDescent="0.25">
      <c r="A15109"/>
      <c r="B15109" s="152"/>
    </row>
    <row r="15110" spans="1:2" x14ac:dyDescent="0.25">
      <c r="A15110"/>
      <c r="B15110" s="152"/>
    </row>
    <row r="15111" spans="1:2" x14ac:dyDescent="0.25">
      <c r="A15111"/>
      <c r="B15111" s="152"/>
    </row>
    <row r="15112" spans="1:2" x14ac:dyDescent="0.25">
      <c r="A15112"/>
      <c r="B15112" s="152"/>
    </row>
    <row r="15113" spans="1:2" x14ac:dyDescent="0.25">
      <c r="A15113"/>
      <c r="B15113" s="152"/>
    </row>
    <row r="15114" spans="1:2" x14ac:dyDescent="0.25">
      <c r="A15114"/>
      <c r="B15114" s="152"/>
    </row>
    <row r="15115" spans="1:2" x14ac:dyDescent="0.25">
      <c r="A15115"/>
      <c r="B15115" s="152"/>
    </row>
    <row r="15116" spans="1:2" x14ac:dyDescent="0.25">
      <c r="A15116"/>
      <c r="B15116" s="152"/>
    </row>
    <row r="15117" spans="1:2" x14ac:dyDescent="0.25">
      <c r="A15117"/>
      <c r="B15117" s="152"/>
    </row>
    <row r="15118" spans="1:2" x14ac:dyDescent="0.25">
      <c r="A15118"/>
      <c r="B15118" s="152"/>
    </row>
    <row r="15119" spans="1:2" x14ac:dyDescent="0.25">
      <c r="A15119"/>
      <c r="B15119" s="152"/>
    </row>
    <row r="15120" spans="1:2" x14ac:dyDescent="0.25">
      <c r="A15120"/>
      <c r="B15120" s="152"/>
    </row>
    <row r="15121" spans="1:2" x14ac:dyDescent="0.25">
      <c r="A15121"/>
      <c r="B15121" s="152"/>
    </row>
    <row r="15122" spans="1:2" x14ac:dyDescent="0.25">
      <c r="A15122"/>
      <c r="B15122" s="152"/>
    </row>
    <row r="15123" spans="1:2" x14ac:dyDescent="0.25">
      <c r="A15123"/>
      <c r="B15123" s="152"/>
    </row>
    <row r="15124" spans="1:2" x14ac:dyDescent="0.25">
      <c r="A15124"/>
      <c r="B15124" s="152"/>
    </row>
    <row r="15125" spans="1:2" x14ac:dyDescent="0.25">
      <c r="A15125"/>
      <c r="B15125" s="152"/>
    </row>
    <row r="15126" spans="1:2" x14ac:dyDescent="0.25">
      <c r="A15126"/>
      <c r="B15126" s="152"/>
    </row>
    <row r="15127" spans="1:2" x14ac:dyDescent="0.25">
      <c r="A15127"/>
      <c r="B15127" s="152"/>
    </row>
    <row r="15128" spans="1:2" x14ac:dyDescent="0.25">
      <c r="A15128"/>
      <c r="B15128" s="152"/>
    </row>
    <row r="15129" spans="1:2" x14ac:dyDescent="0.25">
      <c r="A15129"/>
      <c r="B15129" s="152"/>
    </row>
    <row r="15130" spans="1:2" x14ac:dyDescent="0.25">
      <c r="A15130"/>
      <c r="B15130" s="152"/>
    </row>
    <row r="15131" spans="1:2" x14ac:dyDescent="0.25">
      <c r="A15131"/>
      <c r="B15131" s="152"/>
    </row>
    <row r="15132" spans="1:2" x14ac:dyDescent="0.25">
      <c r="A15132"/>
      <c r="B15132" s="152"/>
    </row>
    <row r="15133" spans="1:2" x14ac:dyDescent="0.25">
      <c r="A15133"/>
      <c r="B15133" s="152"/>
    </row>
    <row r="15134" spans="1:2" x14ac:dyDescent="0.25">
      <c r="A15134"/>
      <c r="B15134" s="152"/>
    </row>
    <row r="15135" spans="1:2" x14ac:dyDescent="0.25">
      <c r="A15135"/>
      <c r="B15135" s="152"/>
    </row>
    <row r="15136" spans="1:2" x14ac:dyDescent="0.25">
      <c r="A15136"/>
      <c r="B15136" s="152"/>
    </row>
    <row r="15137" spans="1:2" x14ac:dyDescent="0.25">
      <c r="A15137"/>
      <c r="B15137" s="152"/>
    </row>
    <row r="15138" spans="1:2" x14ac:dyDescent="0.25">
      <c r="A15138"/>
      <c r="B15138" s="152"/>
    </row>
    <row r="15139" spans="1:2" x14ac:dyDescent="0.25">
      <c r="A15139"/>
      <c r="B15139" s="152"/>
    </row>
    <row r="15140" spans="1:2" x14ac:dyDescent="0.25">
      <c r="A15140"/>
      <c r="B15140" s="152"/>
    </row>
    <row r="15141" spans="1:2" x14ac:dyDescent="0.25">
      <c r="A15141"/>
      <c r="B15141" s="152"/>
    </row>
    <row r="15142" spans="1:2" x14ac:dyDescent="0.25">
      <c r="A15142"/>
      <c r="B15142" s="152"/>
    </row>
    <row r="15143" spans="1:2" x14ac:dyDescent="0.25">
      <c r="A15143"/>
      <c r="B15143" s="152"/>
    </row>
    <row r="15144" spans="1:2" x14ac:dyDescent="0.25">
      <c r="A15144"/>
      <c r="B15144" s="152"/>
    </row>
    <row r="15145" spans="1:2" x14ac:dyDescent="0.25">
      <c r="A15145"/>
      <c r="B15145" s="152"/>
    </row>
    <row r="15146" spans="1:2" x14ac:dyDescent="0.25">
      <c r="A15146"/>
      <c r="B15146" s="152"/>
    </row>
    <row r="15147" spans="1:2" x14ac:dyDescent="0.25">
      <c r="A15147"/>
      <c r="B15147" s="152"/>
    </row>
    <row r="15148" spans="1:2" x14ac:dyDescent="0.25">
      <c r="A15148"/>
      <c r="B15148" s="152"/>
    </row>
    <row r="15149" spans="1:2" x14ac:dyDescent="0.25">
      <c r="A15149"/>
      <c r="B15149" s="152"/>
    </row>
    <row r="15150" spans="1:2" x14ac:dyDescent="0.25">
      <c r="A15150"/>
      <c r="B15150" s="152"/>
    </row>
    <row r="15151" spans="1:2" x14ac:dyDescent="0.25">
      <c r="A15151"/>
      <c r="B15151" s="152"/>
    </row>
    <row r="15152" spans="1:2" x14ac:dyDescent="0.25">
      <c r="A15152"/>
      <c r="B15152" s="152"/>
    </row>
    <row r="15153" spans="1:2" x14ac:dyDescent="0.25">
      <c r="A15153"/>
      <c r="B15153" s="152"/>
    </row>
    <row r="15154" spans="1:2" x14ac:dyDescent="0.25">
      <c r="A15154"/>
      <c r="B15154" s="152"/>
    </row>
    <row r="15155" spans="1:2" x14ac:dyDescent="0.25">
      <c r="A15155"/>
      <c r="B15155" s="152"/>
    </row>
    <row r="15156" spans="1:2" x14ac:dyDescent="0.25">
      <c r="A15156"/>
      <c r="B15156" s="152"/>
    </row>
    <row r="15157" spans="1:2" x14ac:dyDescent="0.25">
      <c r="A15157"/>
      <c r="B15157" s="152"/>
    </row>
    <row r="15158" spans="1:2" x14ac:dyDescent="0.25">
      <c r="A15158"/>
      <c r="B15158" s="152"/>
    </row>
    <row r="15159" spans="1:2" x14ac:dyDescent="0.25">
      <c r="A15159"/>
      <c r="B15159" s="152"/>
    </row>
    <row r="15160" spans="1:2" x14ac:dyDescent="0.25">
      <c r="A15160"/>
      <c r="B15160" s="152"/>
    </row>
    <row r="15161" spans="1:2" x14ac:dyDescent="0.25">
      <c r="A15161"/>
      <c r="B15161" s="152"/>
    </row>
    <row r="15162" spans="1:2" x14ac:dyDescent="0.25">
      <c r="A15162"/>
      <c r="B15162" s="152"/>
    </row>
    <row r="15163" spans="1:2" x14ac:dyDescent="0.25">
      <c r="A15163"/>
      <c r="B15163" s="152"/>
    </row>
    <row r="15164" spans="1:2" x14ac:dyDescent="0.25">
      <c r="A15164"/>
      <c r="B15164" s="152"/>
    </row>
    <row r="15165" spans="1:2" x14ac:dyDescent="0.25">
      <c r="A15165"/>
      <c r="B15165" s="152"/>
    </row>
    <row r="15166" spans="1:2" x14ac:dyDescent="0.25">
      <c r="A15166"/>
      <c r="B15166" s="152"/>
    </row>
    <row r="15167" spans="1:2" x14ac:dyDescent="0.25">
      <c r="A15167"/>
      <c r="B15167" s="152"/>
    </row>
    <row r="15168" spans="1:2" x14ac:dyDescent="0.25">
      <c r="A15168"/>
      <c r="B15168" s="152"/>
    </row>
    <row r="15169" spans="1:2" x14ac:dyDescent="0.25">
      <c r="A15169"/>
      <c r="B15169" s="152"/>
    </row>
    <row r="15170" spans="1:2" x14ac:dyDescent="0.25">
      <c r="A15170"/>
      <c r="B15170" s="152"/>
    </row>
    <row r="15171" spans="1:2" x14ac:dyDescent="0.25">
      <c r="A15171"/>
      <c r="B15171" s="152"/>
    </row>
    <row r="15172" spans="1:2" x14ac:dyDescent="0.25">
      <c r="A15172"/>
      <c r="B15172" s="152"/>
    </row>
    <row r="15173" spans="1:2" x14ac:dyDescent="0.25">
      <c r="A15173"/>
      <c r="B15173" s="152"/>
    </row>
    <row r="15174" spans="1:2" x14ac:dyDescent="0.25">
      <c r="A15174"/>
      <c r="B15174" s="152"/>
    </row>
    <row r="15175" spans="1:2" x14ac:dyDescent="0.25">
      <c r="A15175"/>
      <c r="B15175" s="152"/>
    </row>
    <row r="15176" spans="1:2" x14ac:dyDescent="0.25">
      <c r="A15176"/>
      <c r="B15176" s="152"/>
    </row>
    <row r="15177" spans="1:2" x14ac:dyDescent="0.25">
      <c r="A15177"/>
      <c r="B15177" s="152"/>
    </row>
    <row r="15178" spans="1:2" x14ac:dyDescent="0.25">
      <c r="A15178"/>
      <c r="B15178" s="152"/>
    </row>
    <row r="15179" spans="1:2" x14ac:dyDescent="0.25">
      <c r="A15179"/>
      <c r="B15179" s="152"/>
    </row>
    <row r="15180" spans="1:2" x14ac:dyDescent="0.25">
      <c r="A15180"/>
      <c r="B15180" s="152"/>
    </row>
    <row r="15181" spans="1:2" x14ac:dyDescent="0.25">
      <c r="A15181"/>
      <c r="B15181" s="152"/>
    </row>
    <row r="15182" spans="1:2" x14ac:dyDescent="0.25">
      <c r="A15182"/>
      <c r="B15182" s="152"/>
    </row>
    <row r="15183" spans="1:2" x14ac:dyDescent="0.25">
      <c r="A15183"/>
      <c r="B15183" s="152"/>
    </row>
    <row r="15184" spans="1:2" x14ac:dyDescent="0.25">
      <c r="A15184"/>
      <c r="B15184" s="152"/>
    </row>
    <row r="15185" spans="1:2" x14ac:dyDescent="0.25">
      <c r="A15185"/>
      <c r="B15185" s="152"/>
    </row>
    <row r="15186" spans="1:2" x14ac:dyDescent="0.25">
      <c r="A15186"/>
      <c r="B15186" s="152"/>
    </row>
    <row r="15187" spans="1:2" x14ac:dyDescent="0.25">
      <c r="A15187"/>
      <c r="B15187" s="152"/>
    </row>
    <row r="15188" spans="1:2" x14ac:dyDescent="0.25">
      <c r="A15188"/>
      <c r="B15188" s="152"/>
    </row>
    <row r="15189" spans="1:2" x14ac:dyDescent="0.25">
      <c r="A15189"/>
      <c r="B15189" s="152"/>
    </row>
    <row r="15190" spans="1:2" x14ac:dyDescent="0.25">
      <c r="A15190"/>
      <c r="B15190" s="152"/>
    </row>
    <row r="15191" spans="1:2" x14ac:dyDescent="0.25">
      <c r="A15191"/>
      <c r="B15191" s="152"/>
    </row>
    <row r="15192" spans="1:2" x14ac:dyDescent="0.25">
      <c r="A15192"/>
      <c r="B15192" s="152"/>
    </row>
    <row r="15193" spans="1:2" x14ac:dyDescent="0.25">
      <c r="A15193"/>
      <c r="B15193" s="152"/>
    </row>
    <row r="15194" spans="1:2" x14ac:dyDescent="0.25">
      <c r="A15194"/>
      <c r="B15194" s="152"/>
    </row>
    <row r="15195" spans="1:2" x14ac:dyDescent="0.25">
      <c r="A15195"/>
      <c r="B15195" s="152"/>
    </row>
    <row r="15196" spans="1:2" x14ac:dyDescent="0.25">
      <c r="A15196"/>
      <c r="B15196" s="152"/>
    </row>
    <row r="15197" spans="1:2" x14ac:dyDescent="0.25">
      <c r="A15197"/>
      <c r="B15197" s="152"/>
    </row>
    <row r="15198" spans="1:2" x14ac:dyDescent="0.25">
      <c r="A15198"/>
      <c r="B15198" s="152"/>
    </row>
    <row r="15199" spans="1:2" x14ac:dyDescent="0.25">
      <c r="A15199"/>
      <c r="B15199" s="152"/>
    </row>
    <row r="15200" spans="1:2" x14ac:dyDescent="0.25">
      <c r="A15200"/>
      <c r="B15200" s="152"/>
    </row>
    <row r="15201" spans="1:2" x14ac:dyDescent="0.25">
      <c r="A15201"/>
      <c r="B15201" s="152"/>
    </row>
    <row r="15202" spans="1:2" x14ac:dyDescent="0.25">
      <c r="A15202"/>
      <c r="B15202" s="152"/>
    </row>
    <row r="15203" spans="1:2" x14ac:dyDescent="0.25">
      <c r="A15203"/>
      <c r="B15203" s="152"/>
    </row>
    <row r="15204" spans="1:2" x14ac:dyDescent="0.25">
      <c r="A15204"/>
      <c r="B15204" s="152"/>
    </row>
    <row r="15205" spans="1:2" x14ac:dyDescent="0.25">
      <c r="A15205"/>
      <c r="B15205" s="152"/>
    </row>
    <row r="15206" spans="1:2" x14ac:dyDescent="0.25">
      <c r="A15206"/>
      <c r="B15206" s="152"/>
    </row>
    <row r="15207" spans="1:2" x14ac:dyDescent="0.25">
      <c r="A15207"/>
      <c r="B15207" s="152"/>
    </row>
    <row r="15208" spans="1:2" x14ac:dyDescent="0.25">
      <c r="A15208"/>
      <c r="B15208" s="152"/>
    </row>
    <row r="15209" spans="1:2" x14ac:dyDescent="0.25">
      <c r="A15209"/>
      <c r="B15209" s="152"/>
    </row>
    <row r="15210" spans="1:2" x14ac:dyDescent="0.25">
      <c r="A15210"/>
      <c r="B15210" s="152"/>
    </row>
    <row r="15211" spans="1:2" x14ac:dyDescent="0.25">
      <c r="A15211"/>
      <c r="B15211" s="152"/>
    </row>
    <row r="15212" spans="1:2" x14ac:dyDescent="0.25">
      <c r="A15212"/>
      <c r="B15212" s="152"/>
    </row>
    <row r="15213" spans="1:2" x14ac:dyDescent="0.25">
      <c r="A15213"/>
      <c r="B15213" s="152"/>
    </row>
    <row r="15214" spans="1:2" x14ac:dyDescent="0.25">
      <c r="A15214"/>
      <c r="B15214" s="152"/>
    </row>
    <row r="15215" spans="1:2" x14ac:dyDescent="0.25">
      <c r="A15215"/>
      <c r="B15215" s="152"/>
    </row>
    <row r="15216" spans="1:2" x14ac:dyDescent="0.25">
      <c r="A15216"/>
      <c r="B15216" s="152"/>
    </row>
    <row r="15217" spans="1:2" x14ac:dyDescent="0.25">
      <c r="A15217"/>
      <c r="B15217" s="152"/>
    </row>
    <row r="15218" spans="1:2" x14ac:dyDescent="0.25">
      <c r="A15218"/>
      <c r="B15218" s="152"/>
    </row>
    <row r="15219" spans="1:2" x14ac:dyDescent="0.25">
      <c r="A15219"/>
      <c r="B15219" s="152"/>
    </row>
    <row r="15220" spans="1:2" x14ac:dyDescent="0.25">
      <c r="A15220"/>
      <c r="B15220" s="152"/>
    </row>
    <row r="15221" spans="1:2" x14ac:dyDescent="0.25">
      <c r="A15221"/>
      <c r="B15221" s="152"/>
    </row>
    <row r="15222" spans="1:2" x14ac:dyDescent="0.25">
      <c r="A15222"/>
      <c r="B15222" s="152"/>
    </row>
    <row r="15223" spans="1:2" x14ac:dyDescent="0.25">
      <c r="A15223"/>
      <c r="B15223" s="152"/>
    </row>
    <row r="15224" spans="1:2" x14ac:dyDescent="0.25">
      <c r="A15224"/>
      <c r="B15224" s="152"/>
    </row>
    <row r="15225" spans="1:2" x14ac:dyDescent="0.25">
      <c r="A15225"/>
      <c r="B15225" s="152"/>
    </row>
    <row r="15226" spans="1:2" x14ac:dyDescent="0.25">
      <c r="A15226"/>
      <c r="B15226" s="152"/>
    </row>
    <row r="15227" spans="1:2" x14ac:dyDescent="0.25">
      <c r="A15227"/>
      <c r="B15227" s="152"/>
    </row>
    <row r="15228" spans="1:2" x14ac:dyDescent="0.25">
      <c r="A15228"/>
      <c r="B15228" s="152"/>
    </row>
    <row r="15229" spans="1:2" x14ac:dyDescent="0.25">
      <c r="A15229"/>
      <c r="B15229" s="152"/>
    </row>
    <row r="15230" spans="1:2" x14ac:dyDescent="0.25">
      <c r="A15230"/>
      <c r="B15230" s="152"/>
    </row>
    <row r="15231" spans="1:2" x14ac:dyDescent="0.25">
      <c r="A15231"/>
      <c r="B15231" s="152"/>
    </row>
    <row r="15232" spans="1:2" x14ac:dyDescent="0.25">
      <c r="A15232"/>
      <c r="B15232" s="152"/>
    </row>
    <row r="15233" spans="1:2" x14ac:dyDescent="0.25">
      <c r="A15233"/>
      <c r="B15233" s="152"/>
    </row>
    <row r="15234" spans="1:2" x14ac:dyDescent="0.25">
      <c r="A15234"/>
      <c r="B15234" s="152"/>
    </row>
    <row r="15235" spans="1:2" x14ac:dyDescent="0.25">
      <c r="A15235"/>
      <c r="B15235" s="152"/>
    </row>
    <row r="15236" spans="1:2" x14ac:dyDescent="0.25">
      <c r="A15236"/>
      <c r="B15236" s="152"/>
    </row>
    <row r="15237" spans="1:2" x14ac:dyDescent="0.25">
      <c r="A15237"/>
      <c r="B15237" s="152"/>
    </row>
    <row r="15238" spans="1:2" x14ac:dyDescent="0.25">
      <c r="A15238"/>
      <c r="B15238" s="152"/>
    </row>
    <row r="15239" spans="1:2" x14ac:dyDescent="0.25">
      <c r="A15239"/>
      <c r="B15239" s="152"/>
    </row>
    <row r="15240" spans="1:2" x14ac:dyDescent="0.25">
      <c r="A15240"/>
      <c r="B15240" s="152"/>
    </row>
    <row r="15241" spans="1:2" x14ac:dyDescent="0.25">
      <c r="A15241"/>
      <c r="B15241" s="152"/>
    </row>
    <row r="15242" spans="1:2" x14ac:dyDescent="0.25">
      <c r="A15242"/>
      <c r="B15242" s="152"/>
    </row>
    <row r="15243" spans="1:2" x14ac:dyDescent="0.25">
      <c r="A15243"/>
      <c r="B15243" s="152"/>
    </row>
    <row r="15244" spans="1:2" x14ac:dyDescent="0.25">
      <c r="A15244"/>
      <c r="B15244" s="152"/>
    </row>
    <row r="15245" spans="1:2" x14ac:dyDescent="0.25">
      <c r="A15245"/>
      <c r="B15245" s="152"/>
    </row>
    <row r="15246" spans="1:2" x14ac:dyDescent="0.25">
      <c r="A15246"/>
      <c r="B15246" s="152"/>
    </row>
    <row r="15247" spans="1:2" x14ac:dyDescent="0.25">
      <c r="A15247"/>
      <c r="B15247" s="152"/>
    </row>
    <row r="15248" spans="1:2" x14ac:dyDescent="0.25">
      <c r="A15248"/>
      <c r="B15248" s="152"/>
    </row>
    <row r="15249" spans="1:2" x14ac:dyDescent="0.25">
      <c r="A15249"/>
      <c r="B15249" s="152"/>
    </row>
    <row r="15250" spans="1:2" x14ac:dyDescent="0.25">
      <c r="A15250"/>
      <c r="B15250" s="152"/>
    </row>
    <row r="15251" spans="1:2" x14ac:dyDescent="0.25">
      <c r="A15251"/>
      <c r="B15251" s="152"/>
    </row>
    <row r="15252" spans="1:2" x14ac:dyDescent="0.25">
      <c r="A15252"/>
      <c r="B15252" s="152"/>
    </row>
    <row r="15253" spans="1:2" x14ac:dyDescent="0.25">
      <c r="A15253"/>
      <c r="B15253" s="152"/>
    </row>
    <row r="15254" spans="1:2" x14ac:dyDescent="0.25">
      <c r="A15254"/>
      <c r="B15254" s="152"/>
    </row>
    <row r="15255" spans="1:2" x14ac:dyDescent="0.25">
      <c r="A15255"/>
      <c r="B15255" s="152"/>
    </row>
    <row r="15256" spans="1:2" x14ac:dyDescent="0.25">
      <c r="A15256"/>
      <c r="B15256" s="152"/>
    </row>
    <row r="15257" spans="1:2" x14ac:dyDescent="0.25">
      <c r="A15257"/>
      <c r="B15257" s="152"/>
    </row>
    <row r="15258" spans="1:2" x14ac:dyDescent="0.25">
      <c r="A15258"/>
      <c r="B15258" s="152"/>
    </row>
    <row r="15259" spans="1:2" x14ac:dyDescent="0.25">
      <c r="A15259"/>
      <c r="B15259" s="152"/>
    </row>
    <row r="15260" spans="1:2" x14ac:dyDescent="0.25">
      <c r="A15260"/>
      <c r="B15260" s="152"/>
    </row>
    <row r="15261" spans="1:2" x14ac:dyDescent="0.25">
      <c r="A15261"/>
      <c r="B15261" s="152"/>
    </row>
    <row r="15262" spans="1:2" x14ac:dyDescent="0.25">
      <c r="A15262"/>
      <c r="B15262" s="152"/>
    </row>
    <row r="15263" spans="1:2" x14ac:dyDescent="0.25">
      <c r="A15263"/>
      <c r="B15263" s="152"/>
    </row>
    <row r="15264" spans="1:2" x14ac:dyDescent="0.25">
      <c r="A15264"/>
      <c r="B15264" s="152"/>
    </row>
    <row r="15265" spans="1:2" x14ac:dyDescent="0.25">
      <c r="A15265"/>
      <c r="B15265" s="152"/>
    </row>
    <row r="15266" spans="1:2" x14ac:dyDescent="0.25">
      <c r="A15266"/>
      <c r="B15266" s="152"/>
    </row>
    <row r="15267" spans="1:2" x14ac:dyDescent="0.25">
      <c r="A15267"/>
      <c r="B15267" s="152"/>
    </row>
    <row r="15268" spans="1:2" x14ac:dyDescent="0.25">
      <c r="A15268"/>
      <c r="B15268" s="152"/>
    </row>
    <row r="15269" spans="1:2" x14ac:dyDescent="0.25">
      <c r="A15269"/>
      <c r="B15269" s="152"/>
    </row>
    <row r="15270" spans="1:2" x14ac:dyDescent="0.25">
      <c r="A15270"/>
      <c r="B15270" s="152"/>
    </row>
    <row r="15271" spans="1:2" x14ac:dyDescent="0.25">
      <c r="A15271"/>
      <c r="B15271" s="152"/>
    </row>
    <row r="15272" spans="1:2" x14ac:dyDescent="0.25">
      <c r="A15272"/>
      <c r="B15272" s="152"/>
    </row>
    <row r="15273" spans="1:2" x14ac:dyDescent="0.25">
      <c r="A15273"/>
      <c r="B15273" s="152"/>
    </row>
    <row r="15274" spans="1:2" x14ac:dyDescent="0.25">
      <c r="A15274"/>
      <c r="B15274" s="152"/>
    </row>
    <row r="15275" spans="1:2" x14ac:dyDescent="0.25">
      <c r="A15275"/>
      <c r="B15275" s="152"/>
    </row>
    <row r="15276" spans="1:2" x14ac:dyDescent="0.25">
      <c r="A15276"/>
      <c r="B15276" s="152"/>
    </row>
    <row r="15277" spans="1:2" x14ac:dyDescent="0.25">
      <c r="A15277"/>
      <c r="B15277" s="152"/>
    </row>
    <row r="15278" spans="1:2" x14ac:dyDescent="0.25">
      <c r="A15278"/>
      <c r="B15278" s="152"/>
    </row>
    <row r="15279" spans="1:2" x14ac:dyDescent="0.25">
      <c r="A15279"/>
      <c r="B15279" s="152"/>
    </row>
    <row r="15280" spans="1:2" x14ac:dyDescent="0.25">
      <c r="A15280"/>
      <c r="B15280" s="152"/>
    </row>
    <row r="15281" spans="1:2" x14ac:dyDescent="0.25">
      <c r="A15281"/>
      <c r="B15281" s="152"/>
    </row>
    <row r="15282" spans="1:2" x14ac:dyDescent="0.25">
      <c r="A15282"/>
      <c r="B15282" s="152"/>
    </row>
    <row r="15283" spans="1:2" x14ac:dyDescent="0.25">
      <c r="A15283"/>
      <c r="B15283" s="152"/>
    </row>
    <row r="15284" spans="1:2" x14ac:dyDescent="0.25">
      <c r="A15284"/>
      <c r="B15284" s="152"/>
    </row>
    <row r="15285" spans="1:2" x14ac:dyDescent="0.25">
      <c r="A15285"/>
      <c r="B15285" s="152"/>
    </row>
    <row r="15286" spans="1:2" x14ac:dyDescent="0.25">
      <c r="A15286"/>
      <c r="B15286" s="152"/>
    </row>
    <row r="15287" spans="1:2" x14ac:dyDescent="0.25">
      <c r="A15287"/>
      <c r="B15287" s="152"/>
    </row>
    <row r="15288" spans="1:2" x14ac:dyDescent="0.25">
      <c r="A15288"/>
      <c r="B15288" s="152"/>
    </row>
    <row r="15289" spans="1:2" x14ac:dyDescent="0.25">
      <c r="A15289"/>
      <c r="B15289" s="152"/>
    </row>
    <row r="15290" spans="1:2" x14ac:dyDescent="0.25">
      <c r="A15290"/>
      <c r="B15290" s="152"/>
    </row>
    <row r="15291" spans="1:2" x14ac:dyDescent="0.25">
      <c r="A15291"/>
      <c r="B15291" s="152"/>
    </row>
    <row r="15292" spans="1:2" x14ac:dyDescent="0.25">
      <c r="A15292"/>
      <c r="B15292" s="152"/>
    </row>
    <row r="15293" spans="1:2" x14ac:dyDescent="0.25">
      <c r="A15293"/>
      <c r="B15293" s="152"/>
    </row>
    <row r="15294" spans="1:2" x14ac:dyDescent="0.25">
      <c r="A15294"/>
      <c r="B15294" s="152"/>
    </row>
    <row r="15295" spans="1:2" x14ac:dyDescent="0.25">
      <c r="A15295"/>
      <c r="B15295" s="152"/>
    </row>
    <row r="15296" spans="1:2" x14ac:dyDescent="0.25">
      <c r="A15296"/>
      <c r="B15296" s="152"/>
    </row>
    <row r="15297" spans="1:2" x14ac:dyDescent="0.25">
      <c r="A15297"/>
      <c r="B15297" s="152"/>
    </row>
    <row r="15298" spans="1:2" x14ac:dyDescent="0.25">
      <c r="A15298"/>
      <c r="B15298" s="152"/>
    </row>
    <row r="15299" spans="1:2" x14ac:dyDescent="0.25">
      <c r="A15299"/>
      <c r="B15299" s="152"/>
    </row>
    <row r="15300" spans="1:2" x14ac:dyDescent="0.25">
      <c r="A15300"/>
      <c r="B15300" s="152"/>
    </row>
    <row r="15301" spans="1:2" x14ac:dyDescent="0.25">
      <c r="A15301"/>
      <c r="B15301" s="152"/>
    </row>
    <row r="15302" spans="1:2" x14ac:dyDescent="0.25">
      <c r="A15302"/>
      <c r="B15302" s="152"/>
    </row>
    <row r="15303" spans="1:2" x14ac:dyDescent="0.25">
      <c r="A15303"/>
      <c r="B15303" s="152"/>
    </row>
    <row r="15304" spans="1:2" x14ac:dyDescent="0.25">
      <c r="A15304"/>
      <c r="B15304" s="152"/>
    </row>
    <row r="15305" spans="1:2" x14ac:dyDescent="0.25">
      <c r="A15305"/>
      <c r="B15305" s="152"/>
    </row>
    <row r="15306" spans="1:2" x14ac:dyDescent="0.25">
      <c r="A15306"/>
      <c r="B15306" s="152"/>
    </row>
    <row r="15307" spans="1:2" x14ac:dyDescent="0.25">
      <c r="A15307"/>
      <c r="B15307" s="152"/>
    </row>
    <row r="15308" spans="1:2" x14ac:dyDescent="0.25">
      <c r="A15308"/>
      <c r="B15308" s="152"/>
    </row>
    <row r="15309" spans="1:2" x14ac:dyDescent="0.25">
      <c r="A15309"/>
      <c r="B15309" s="152"/>
    </row>
    <row r="15310" spans="1:2" x14ac:dyDescent="0.25">
      <c r="A15310"/>
      <c r="B15310" s="152"/>
    </row>
    <row r="15311" spans="1:2" x14ac:dyDescent="0.25">
      <c r="A15311"/>
      <c r="B15311" s="152"/>
    </row>
    <row r="15312" spans="1:2" x14ac:dyDescent="0.25">
      <c r="A15312"/>
      <c r="B15312" s="152"/>
    </row>
    <row r="15313" spans="1:2" x14ac:dyDescent="0.25">
      <c r="A15313"/>
      <c r="B15313" s="152"/>
    </row>
    <row r="15314" spans="1:2" x14ac:dyDescent="0.25">
      <c r="A15314"/>
      <c r="B15314" s="152"/>
    </row>
    <row r="15315" spans="1:2" x14ac:dyDescent="0.25">
      <c r="A15315"/>
      <c r="B15315" s="152"/>
    </row>
    <row r="15316" spans="1:2" x14ac:dyDescent="0.25">
      <c r="A15316"/>
      <c r="B15316" s="152"/>
    </row>
    <row r="15317" spans="1:2" x14ac:dyDescent="0.25">
      <c r="A15317"/>
      <c r="B15317" s="152"/>
    </row>
    <row r="15318" spans="1:2" x14ac:dyDescent="0.25">
      <c r="A15318"/>
      <c r="B15318" s="152"/>
    </row>
    <row r="15319" spans="1:2" x14ac:dyDescent="0.25">
      <c r="A15319"/>
      <c r="B15319" s="152"/>
    </row>
    <row r="15320" spans="1:2" x14ac:dyDescent="0.25">
      <c r="A15320"/>
      <c r="B15320" s="152"/>
    </row>
    <row r="15321" spans="1:2" x14ac:dyDescent="0.25">
      <c r="A15321"/>
      <c r="B15321" s="152"/>
    </row>
    <row r="15322" spans="1:2" x14ac:dyDescent="0.25">
      <c r="A15322"/>
      <c r="B15322" s="152"/>
    </row>
    <row r="15323" spans="1:2" x14ac:dyDescent="0.25">
      <c r="A15323"/>
      <c r="B15323" s="152"/>
    </row>
    <row r="15324" spans="1:2" x14ac:dyDescent="0.25">
      <c r="A15324"/>
      <c r="B15324" s="152"/>
    </row>
    <row r="15325" spans="1:2" x14ac:dyDescent="0.25">
      <c r="A15325"/>
      <c r="B15325" s="152"/>
    </row>
    <row r="15326" spans="1:2" x14ac:dyDescent="0.25">
      <c r="A15326"/>
      <c r="B15326" s="152"/>
    </row>
    <row r="15327" spans="1:2" x14ac:dyDescent="0.25">
      <c r="A15327"/>
      <c r="B15327" s="152"/>
    </row>
    <row r="15328" spans="1:2" x14ac:dyDescent="0.25">
      <c r="A15328"/>
      <c r="B15328" s="152"/>
    </row>
    <row r="15329" spans="1:2" x14ac:dyDescent="0.25">
      <c r="A15329"/>
      <c r="B15329" s="152"/>
    </row>
    <row r="15330" spans="1:2" x14ac:dyDescent="0.25">
      <c r="A15330"/>
      <c r="B15330" s="152"/>
    </row>
    <row r="15331" spans="1:2" x14ac:dyDescent="0.25">
      <c r="A15331"/>
      <c r="B15331" s="152"/>
    </row>
    <row r="15332" spans="1:2" x14ac:dyDescent="0.25">
      <c r="A15332"/>
      <c r="B15332" s="152"/>
    </row>
    <row r="15333" spans="1:2" x14ac:dyDescent="0.25">
      <c r="A15333"/>
      <c r="B15333" s="152"/>
    </row>
    <row r="15334" spans="1:2" x14ac:dyDescent="0.25">
      <c r="A15334"/>
      <c r="B15334" s="152"/>
    </row>
    <row r="15335" spans="1:2" x14ac:dyDescent="0.25">
      <c r="A15335"/>
      <c r="B15335" s="152"/>
    </row>
    <row r="15336" spans="1:2" x14ac:dyDescent="0.25">
      <c r="A15336"/>
      <c r="B15336" s="152"/>
    </row>
    <row r="15337" spans="1:2" x14ac:dyDescent="0.25">
      <c r="A15337"/>
      <c r="B15337" s="152"/>
    </row>
    <row r="15338" spans="1:2" x14ac:dyDescent="0.25">
      <c r="A15338"/>
      <c r="B15338" s="152"/>
    </row>
    <row r="15339" spans="1:2" x14ac:dyDescent="0.25">
      <c r="A15339"/>
      <c r="B15339" s="152"/>
    </row>
    <row r="15340" spans="1:2" x14ac:dyDescent="0.25">
      <c r="A15340"/>
      <c r="B15340" s="152"/>
    </row>
    <row r="15341" spans="1:2" x14ac:dyDescent="0.25">
      <c r="A15341"/>
      <c r="B15341" s="152"/>
    </row>
    <row r="15342" spans="1:2" x14ac:dyDescent="0.25">
      <c r="A15342"/>
      <c r="B15342" s="152"/>
    </row>
    <row r="15343" spans="1:2" x14ac:dyDescent="0.25">
      <c r="A15343"/>
      <c r="B15343" s="152"/>
    </row>
    <row r="15344" spans="1:2" x14ac:dyDescent="0.25">
      <c r="A15344"/>
      <c r="B15344" s="152"/>
    </row>
    <row r="15345" spans="1:2" x14ac:dyDescent="0.25">
      <c r="A15345"/>
      <c r="B15345" s="152"/>
    </row>
    <row r="15346" spans="1:2" x14ac:dyDescent="0.25">
      <c r="A15346"/>
      <c r="B15346" s="152"/>
    </row>
    <row r="15347" spans="1:2" x14ac:dyDescent="0.25">
      <c r="A15347"/>
      <c r="B15347" s="152"/>
    </row>
    <row r="15348" spans="1:2" x14ac:dyDescent="0.25">
      <c r="A15348"/>
      <c r="B15348" s="152"/>
    </row>
    <row r="15349" spans="1:2" x14ac:dyDescent="0.25">
      <c r="A15349"/>
      <c r="B15349" s="152"/>
    </row>
    <row r="15350" spans="1:2" x14ac:dyDescent="0.25">
      <c r="A15350"/>
      <c r="B15350" s="152"/>
    </row>
    <row r="15351" spans="1:2" x14ac:dyDescent="0.25">
      <c r="A15351"/>
      <c r="B15351" s="152"/>
    </row>
    <row r="15352" spans="1:2" x14ac:dyDescent="0.25">
      <c r="A15352"/>
      <c r="B15352" s="152"/>
    </row>
    <row r="15353" spans="1:2" x14ac:dyDescent="0.25">
      <c r="A15353"/>
      <c r="B15353" s="152"/>
    </row>
    <row r="15354" spans="1:2" x14ac:dyDescent="0.25">
      <c r="A15354"/>
      <c r="B15354" s="152"/>
    </row>
    <row r="15355" spans="1:2" x14ac:dyDescent="0.25">
      <c r="A15355"/>
      <c r="B15355" s="152"/>
    </row>
    <row r="15356" spans="1:2" x14ac:dyDescent="0.25">
      <c r="A15356"/>
      <c r="B15356" s="152"/>
    </row>
    <row r="15357" spans="1:2" x14ac:dyDescent="0.25">
      <c r="A15357"/>
      <c r="B15357" s="152"/>
    </row>
    <row r="15358" spans="1:2" x14ac:dyDescent="0.25">
      <c r="A15358"/>
      <c r="B15358" s="152"/>
    </row>
    <row r="15359" spans="1:2" x14ac:dyDescent="0.25">
      <c r="A15359"/>
      <c r="B15359" s="152"/>
    </row>
    <row r="15360" spans="1:2" x14ac:dyDescent="0.25">
      <c r="A15360"/>
      <c r="B15360" s="152"/>
    </row>
    <row r="15361" spans="1:2" x14ac:dyDescent="0.25">
      <c r="A15361"/>
      <c r="B15361" s="152"/>
    </row>
    <row r="15362" spans="1:2" x14ac:dyDescent="0.25">
      <c r="A15362"/>
      <c r="B15362" s="152"/>
    </row>
    <row r="15363" spans="1:2" x14ac:dyDescent="0.25">
      <c r="A15363"/>
      <c r="B15363" s="152"/>
    </row>
    <row r="15364" spans="1:2" x14ac:dyDescent="0.25">
      <c r="A15364"/>
      <c r="B15364" s="152"/>
    </row>
    <row r="15365" spans="1:2" x14ac:dyDescent="0.25">
      <c r="A15365"/>
      <c r="B15365" s="152"/>
    </row>
    <row r="15366" spans="1:2" x14ac:dyDescent="0.25">
      <c r="A15366"/>
      <c r="B15366" s="152"/>
    </row>
    <row r="15367" spans="1:2" x14ac:dyDescent="0.25">
      <c r="A15367"/>
      <c r="B15367" s="152"/>
    </row>
    <row r="15368" spans="1:2" x14ac:dyDescent="0.25">
      <c r="A15368"/>
      <c r="B15368" s="152"/>
    </row>
    <row r="15369" spans="1:2" x14ac:dyDescent="0.25">
      <c r="A15369"/>
      <c r="B15369" s="152"/>
    </row>
    <row r="15370" spans="1:2" x14ac:dyDescent="0.25">
      <c r="A15370"/>
      <c r="B15370" s="152"/>
    </row>
    <row r="15371" spans="1:2" x14ac:dyDescent="0.25">
      <c r="A15371"/>
      <c r="B15371" s="152"/>
    </row>
    <row r="15372" spans="1:2" x14ac:dyDescent="0.25">
      <c r="A15372"/>
      <c r="B15372" s="152"/>
    </row>
    <row r="15373" spans="1:2" x14ac:dyDescent="0.25">
      <c r="A15373"/>
      <c r="B15373" s="152"/>
    </row>
    <row r="15374" spans="1:2" x14ac:dyDescent="0.25">
      <c r="A15374"/>
      <c r="B15374" s="152"/>
    </row>
    <row r="15375" spans="1:2" x14ac:dyDescent="0.25">
      <c r="A15375"/>
      <c r="B15375" s="152"/>
    </row>
    <row r="15376" spans="1:2" x14ac:dyDescent="0.25">
      <c r="A15376"/>
      <c r="B15376" s="152"/>
    </row>
    <row r="15377" spans="1:2" x14ac:dyDescent="0.25">
      <c r="A15377"/>
      <c r="B15377" s="152"/>
    </row>
    <row r="15378" spans="1:2" x14ac:dyDescent="0.25">
      <c r="A15378"/>
      <c r="B15378" s="152"/>
    </row>
    <row r="15379" spans="1:2" x14ac:dyDescent="0.25">
      <c r="A15379"/>
      <c r="B15379" s="152"/>
    </row>
    <row r="15380" spans="1:2" x14ac:dyDescent="0.25">
      <c r="A15380"/>
      <c r="B15380" s="152"/>
    </row>
    <row r="15381" spans="1:2" x14ac:dyDescent="0.25">
      <c r="A15381"/>
      <c r="B15381" s="152"/>
    </row>
    <row r="15382" spans="1:2" x14ac:dyDescent="0.25">
      <c r="A15382"/>
      <c r="B15382" s="152"/>
    </row>
    <row r="15383" spans="1:2" x14ac:dyDescent="0.25">
      <c r="A15383"/>
      <c r="B15383" s="152"/>
    </row>
    <row r="15384" spans="1:2" x14ac:dyDescent="0.25">
      <c r="A15384"/>
      <c r="B15384" s="152"/>
    </row>
    <row r="15385" spans="1:2" x14ac:dyDescent="0.25">
      <c r="A15385"/>
      <c r="B15385" s="152"/>
    </row>
    <row r="15386" spans="1:2" x14ac:dyDescent="0.25">
      <c r="A15386"/>
      <c r="B15386" s="152"/>
    </row>
    <row r="15387" spans="1:2" x14ac:dyDescent="0.25">
      <c r="A15387"/>
      <c r="B15387" s="152"/>
    </row>
    <row r="15388" spans="1:2" x14ac:dyDescent="0.25">
      <c r="A15388"/>
      <c r="B15388" s="152"/>
    </row>
    <row r="15389" spans="1:2" x14ac:dyDescent="0.25">
      <c r="A15389"/>
      <c r="B15389" s="152"/>
    </row>
    <row r="15390" spans="1:2" x14ac:dyDescent="0.25">
      <c r="A15390"/>
      <c r="B15390" s="152"/>
    </row>
    <row r="15391" spans="1:2" x14ac:dyDescent="0.25">
      <c r="A15391"/>
      <c r="B15391" s="152"/>
    </row>
    <row r="15392" spans="1:2" x14ac:dyDescent="0.25">
      <c r="A15392"/>
      <c r="B15392" s="152"/>
    </row>
    <row r="15393" spans="1:2" x14ac:dyDescent="0.25">
      <c r="A15393"/>
      <c r="B15393" s="152"/>
    </row>
    <row r="15394" spans="1:2" x14ac:dyDescent="0.25">
      <c r="A15394"/>
      <c r="B15394" s="152"/>
    </row>
    <row r="15395" spans="1:2" x14ac:dyDescent="0.25">
      <c r="A15395"/>
      <c r="B15395" s="152"/>
    </row>
    <row r="15396" spans="1:2" x14ac:dyDescent="0.25">
      <c r="A15396"/>
      <c r="B15396" s="152"/>
    </row>
    <row r="15397" spans="1:2" x14ac:dyDescent="0.25">
      <c r="A15397"/>
      <c r="B15397" s="152"/>
    </row>
    <row r="15398" spans="1:2" x14ac:dyDescent="0.25">
      <c r="A15398"/>
      <c r="B15398" s="152"/>
    </row>
    <row r="15399" spans="1:2" x14ac:dyDescent="0.25">
      <c r="A15399"/>
      <c r="B15399" s="152"/>
    </row>
    <row r="15400" spans="1:2" x14ac:dyDescent="0.25">
      <c r="A15400"/>
      <c r="B15400" s="152"/>
    </row>
    <row r="15401" spans="1:2" x14ac:dyDescent="0.25">
      <c r="A15401"/>
      <c r="B15401" s="152"/>
    </row>
    <row r="15402" spans="1:2" x14ac:dyDescent="0.25">
      <c r="A15402"/>
      <c r="B15402" s="152"/>
    </row>
    <row r="15403" spans="1:2" x14ac:dyDescent="0.25">
      <c r="A15403"/>
      <c r="B15403" s="152"/>
    </row>
    <row r="15404" spans="1:2" x14ac:dyDescent="0.25">
      <c r="A15404"/>
      <c r="B15404" s="152"/>
    </row>
    <row r="15405" spans="1:2" x14ac:dyDescent="0.25">
      <c r="A15405"/>
      <c r="B15405" s="152"/>
    </row>
    <row r="15406" spans="1:2" x14ac:dyDescent="0.25">
      <c r="A15406"/>
      <c r="B15406" s="152"/>
    </row>
    <row r="15407" spans="1:2" x14ac:dyDescent="0.25">
      <c r="A15407"/>
      <c r="B15407" s="152"/>
    </row>
    <row r="15408" spans="1:2" x14ac:dyDescent="0.25">
      <c r="A15408"/>
      <c r="B15408" s="152"/>
    </row>
    <row r="15409" spans="1:2" x14ac:dyDescent="0.25">
      <c r="A15409"/>
      <c r="B15409" s="152"/>
    </row>
    <row r="15410" spans="1:2" x14ac:dyDescent="0.25">
      <c r="A15410"/>
      <c r="B15410" s="152"/>
    </row>
    <row r="15411" spans="1:2" x14ac:dyDescent="0.25">
      <c r="A15411"/>
      <c r="B15411" s="152"/>
    </row>
    <row r="15412" spans="1:2" x14ac:dyDescent="0.25">
      <c r="A15412"/>
      <c r="B15412" s="152"/>
    </row>
    <row r="15413" spans="1:2" x14ac:dyDescent="0.25">
      <c r="A15413"/>
      <c r="B15413" s="152"/>
    </row>
    <row r="15414" spans="1:2" x14ac:dyDescent="0.25">
      <c r="A15414"/>
      <c r="B15414" s="152"/>
    </row>
    <row r="15415" spans="1:2" x14ac:dyDescent="0.25">
      <c r="A15415"/>
      <c r="B15415" s="152"/>
    </row>
    <row r="15416" spans="1:2" x14ac:dyDescent="0.25">
      <c r="A15416"/>
      <c r="B15416" s="152"/>
    </row>
    <row r="15417" spans="1:2" x14ac:dyDescent="0.25">
      <c r="A15417"/>
      <c r="B15417" s="152"/>
    </row>
    <row r="15418" spans="1:2" x14ac:dyDescent="0.25">
      <c r="A15418"/>
      <c r="B15418" s="152"/>
    </row>
    <row r="15419" spans="1:2" x14ac:dyDescent="0.25">
      <c r="A15419"/>
      <c r="B15419" s="152"/>
    </row>
    <row r="15420" spans="1:2" x14ac:dyDescent="0.25">
      <c r="A15420"/>
      <c r="B15420" s="152"/>
    </row>
    <row r="15421" spans="1:2" x14ac:dyDescent="0.25">
      <c r="A15421"/>
      <c r="B15421" s="152"/>
    </row>
    <row r="15422" spans="1:2" x14ac:dyDescent="0.25">
      <c r="A15422"/>
      <c r="B15422" s="152"/>
    </row>
    <row r="15423" spans="1:2" x14ac:dyDescent="0.25">
      <c r="A15423"/>
      <c r="B15423" s="152"/>
    </row>
    <row r="15424" spans="1:2" x14ac:dyDescent="0.25">
      <c r="A15424"/>
      <c r="B15424" s="152"/>
    </row>
    <row r="15425" spans="1:2" x14ac:dyDescent="0.25">
      <c r="A15425"/>
      <c r="B15425" s="152"/>
    </row>
    <row r="15426" spans="1:2" x14ac:dyDescent="0.25">
      <c r="A15426"/>
      <c r="B15426" s="152"/>
    </row>
    <row r="15427" spans="1:2" x14ac:dyDescent="0.25">
      <c r="A15427"/>
      <c r="B15427" s="152"/>
    </row>
    <row r="15428" spans="1:2" x14ac:dyDescent="0.25">
      <c r="A15428"/>
      <c r="B15428" s="152"/>
    </row>
    <row r="15429" spans="1:2" x14ac:dyDescent="0.25">
      <c r="A15429"/>
      <c r="B15429" s="152"/>
    </row>
    <row r="15430" spans="1:2" x14ac:dyDescent="0.25">
      <c r="A15430"/>
      <c r="B15430" s="152"/>
    </row>
    <row r="15431" spans="1:2" x14ac:dyDescent="0.25">
      <c r="A15431"/>
      <c r="B15431" s="152"/>
    </row>
    <row r="15432" spans="1:2" x14ac:dyDescent="0.25">
      <c r="A15432"/>
      <c r="B15432" s="152"/>
    </row>
    <row r="15433" spans="1:2" x14ac:dyDescent="0.25">
      <c r="A15433"/>
      <c r="B15433" s="152"/>
    </row>
    <row r="15434" spans="1:2" x14ac:dyDescent="0.25">
      <c r="A15434"/>
      <c r="B15434" s="152"/>
    </row>
    <row r="15435" spans="1:2" x14ac:dyDescent="0.25">
      <c r="A15435"/>
      <c r="B15435" s="152"/>
    </row>
    <row r="15436" spans="1:2" x14ac:dyDescent="0.25">
      <c r="A15436"/>
      <c r="B15436" s="152"/>
    </row>
    <row r="15437" spans="1:2" x14ac:dyDescent="0.25">
      <c r="A15437"/>
      <c r="B15437" s="152"/>
    </row>
    <row r="15438" spans="1:2" x14ac:dyDescent="0.25">
      <c r="A15438"/>
      <c r="B15438" s="152"/>
    </row>
    <row r="15439" spans="1:2" x14ac:dyDescent="0.25">
      <c r="A15439"/>
      <c r="B15439" s="152"/>
    </row>
    <row r="15440" spans="1:2" x14ac:dyDescent="0.25">
      <c r="A15440"/>
      <c r="B15440" s="152"/>
    </row>
    <row r="15441" spans="1:2" x14ac:dyDescent="0.25">
      <c r="A15441"/>
      <c r="B15441" s="152"/>
    </row>
    <row r="15442" spans="1:2" x14ac:dyDescent="0.25">
      <c r="A15442"/>
      <c r="B15442" s="152"/>
    </row>
    <row r="15443" spans="1:2" x14ac:dyDescent="0.25">
      <c r="A15443"/>
      <c r="B15443" s="152"/>
    </row>
    <row r="15444" spans="1:2" x14ac:dyDescent="0.25">
      <c r="A15444"/>
      <c r="B15444" s="152"/>
    </row>
    <row r="15445" spans="1:2" x14ac:dyDescent="0.25">
      <c r="A15445"/>
      <c r="B15445" s="152"/>
    </row>
    <row r="15446" spans="1:2" x14ac:dyDescent="0.25">
      <c r="A15446"/>
      <c r="B15446" s="152"/>
    </row>
    <row r="15447" spans="1:2" x14ac:dyDescent="0.25">
      <c r="A15447"/>
      <c r="B15447" s="152"/>
    </row>
    <row r="15448" spans="1:2" x14ac:dyDescent="0.25">
      <c r="A15448"/>
      <c r="B15448" s="152"/>
    </row>
    <row r="15449" spans="1:2" x14ac:dyDescent="0.25">
      <c r="A15449"/>
      <c r="B15449" s="152"/>
    </row>
    <row r="15450" spans="1:2" x14ac:dyDescent="0.25">
      <c r="A15450"/>
      <c r="B15450" s="152"/>
    </row>
    <row r="15451" spans="1:2" x14ac:dyDescent="0.25">
      <c r="A15451"/>
      <c r="B15451" s="152"/>
    </row>
    <row r="15452" spans="1:2" x14ac:dyDescent="0.25">
      <c r="A15452"/>
      <c r="B15452" s="152"/>
    </row>
    <row r="15453" spans="1:2" x14ac:dyDescent="0.25">
      <c r="A15453"/>
      <c r="B15453" s="152"/>
    </row>
    <row r="15454" spans="1:2" x14ac:dyDescent="0.25">
      <c r="A15454"/>
      <c r="B15454" s="152"/>
    </row>
    <row r="15455" spans="1:2" x14ac:dyDescent="0.25">
      <c r="A15455"/>
      <c r="B15455" s="152"/>
    </row>
    <row r="15456" spans="1:2" x14ac:dyDescent="0.25">
      <c r="A15456"/>
      <c r="B15456" s="152"/>
    </row>
    <row r="15457" spans="1:2" x14ac:dyDescent="0.25">
      <c r="A15457"/>
      <c r="B15457" s="152"/>
    </row>
    <row r="15458" spans="1:2" x14ac:dyDescent="0.25">
      <c r="A15458"/>
      <c r="B15458" s="152"/>
    </row>
    <row r="15459" spans="1:2" x14ac:dyDescent="0.25">
      <c r="A15459"/>
      <c r="B15459" s="152"/>
    </row>
    <row r="15460" spans="1:2" x14ac:dyDescent="0.25">
      <c r="A15460"/>
      <c r="B15460" s="152"/>
    </row>
    <row r="15461" spans="1:2" x14ac:dyDescent="0.25">
      <c r="A15461"/>
      <c r="B15461" s="152"/>
    </row>
    <row r="15462" spans="1:2" x14ac:dyDescent="0.25">
      <c r="A15462"/>
      <c r="B15462" s="152"/>
    </row>
    <row r="15463" spans="1:2" x14ac:dyDescent="0.25">
      <c r="A15463"/>
      <c r="B15463" s="152"/>
    </row>
    <row r="15464" spans="1:2" x14ac:dyDescent="0.25">
      <c r="A15464"/>
      <c r="B15464" s="152"/>
    </row>
    <row r="15465" spans="1:2" x14ac:dyDescent="0.25">
      <c r="A15465"/>
      <c r="B15465" s="152"/>
    </row>
    <row r="15466" spans="1:2" x14ac:dyDescent="0.25">
      <c r="A15466"/>
      <c r="B15466" s="152"/>
    </row>
    <row r="15467" spans="1:2" x14ac:dyDescent="0.25">
      <c r="A15467"/>
      <c r="B15467" s="152"/>
    </row>
    <row r="15468" spans="1:2" x14ac:dyDescent="0.25">
      <c r="A15468"/>
      <c r="B15468" s="152"/>
    </row>
    <row r="15469" spans="1:2" x14ac:dyDescent="0.25">
      <c r="A15469"/>
      <c r="B15469" s="152"/>
    </row>
    <row r="15470" spans="1:2" x14ac:dyDescent="0.25">
      <c r="A15470"/>
      <c r="B15470" s="152"/>
    </row>
    <row r="15471" spans="1:2" x14ac:dyDescent="0.25">
      <c r="A15471"/>
      <c r="B15471" s="152"/>
    </row>
    <row r="15472" spans="1:2" x14ac:dyDescent="0.25">
      <c r="A15472"/>
      <c r="B15472" s="152"/>
    </row>
    <row r="15473" spans="1:2" x14ac:dyDescent="0.25">
      <c r="A15473"/>
      <c r="B15473" s="152"/>
    </row>
    <row r="15474" spans="1:2" x14ac:dyDescent="0.25">
      <c r="A15474"/>
      <c r="B15474" s="152"/>
    </row>
    <row r="15475" spans="1:2" x14ac:dyDescent="0.25">
      <c r="A15475"/>
      <c r="B15475" s="152"/>
    </row>
    <row r="15476" spans="1:2" x14ac:dyDescent="0.25">
      <c r="A15476"/>
      <c r="B15476" s="152"/>
    </row>
    <row r="15477" spans="1:2" x14ac:dyDescent="0.25">
      <c r="A15477"/>
      <c r="B15477" s="152"/>
    </row>
    <row r="15478" spans="1:2" x14ac:dyDescent="0.25">
      <c r="A15478"/>
      <c r="B15478" s="152"/>
    </row>
    <row r="15479" spans="1:2" x14ac:dyDescent="0.25">
      <c r="A15479"/>
      <c r="B15479" s="152"/>
    </row>
    <row r="15480" spans="1:2" x14ac:dyDescent="0.25">
      <c r="A15480"/>
      <c r="B15480" s="152"/>
    </row>
    <row r="15481" spans="1:2" x14ac:dyDescent="0.25">
      <c r="A15481"/>
      <c r="B15481" s="152"/>
    </row>
    <row r="15482" spans="1:2" x14ac:dyDescent="0.25">
      <c r="A15482"/>
      <c r="B15482" s="152"/>
    </row>
    <row r="15483" spans="1:2" x14ac:dyDescent="0.25">
      <c r="A15483"/>
      <c r="B15483" s="152"/>
    </row>
    <row r="15484" spans="1:2" x14ac:dyDescent="0.25">
      <c r="A15484"/>
      <c r="B15484" s="152"/>
    </row>
    <row r="15485" spans="1:2" x14ac:dyDescent="0.25">
      <c r="A15485"/>
      <c r="B15485" s="152"/>
    </row>
    <row r="15486" spans="1:2" x14ac:dyDescent="0.25">
      <c r="A15486"/>
      <c r="B15486" s="152"/>
    </row>
    <row r="15487" spans="1:2" x14ac:dyDescent="0.25">
      <c r="A15487"/>
      <c r="B15487" s="152"/>
    </row>
    <row r="15488" spans="1:2" x14ac:dyDescent="0.25">
      <c r="A15488"/>
      <c r="B15488" s="152"/>
    </row>
    <row r="15489" spans="1:2" x14ac:dyDescent="0.25">
      <c r="A15489"/>
      <c r="B15489" s="152"/>
    </row>
    <row r="15490" spans="1:2" x14ac:dyDescent="0.25">
      <c r="A15490"/>
      <c r="B15490" s="152"/>
    </row>
    <row r="15491" spans="1:2" x14ac:dyDescent="0.25">
      <c r="A15491"/>
      <c r="B15491" s="152"/>
    </row>
    <row r="15492" spans="1:2" x14ac:dyDescent="0.25">
      <c r="A15492"/>
      <c r="B15492" s="152"/>
    </row>
    <row r="15493" spans="1:2" x14ac:dyDescent="0.25">
      <c r="A15493"/>
      <c r="B15493" s="152"/>
    </row>
    <row r="15494" spans="1:2" x14ac:dyDescent="0.25">
      <c r="A15494"/>
      <c r="B15494" s="152"/>
    </row>
    <row r="15495" spans="1:2" x14ac:dyDescent="0.25">
      <c r="A15495"/>
      <c r="B15495" s="152"/>
    </row>
    <row r="15496" spans="1:2" x14ac:dyDescent="0.25">
      <c r="A15496"/>
      <c r="B15496" s="152"/>
    </row>
    <row r="15497" spans="1:2" x14ac:dyDescent="0.25">
      <c r="A15497"/>
      <c r="B15497" s="152"/>
    </row>
    <row r="15498" spans="1:2" x14ac:dyDescent="0.25">
      <c r="A15498"/>
      <c r="B15498" s="152"/>
    </row>
    <row r="15499" spans="1:2" x14ac:dyDescent="0.25">
      <c r="A15499"/>
      <c r="B15499" s="152"/>
    </row>
    <row r="15500" spans="1:2" x14ac:dyDescent="0.25">
      <c r="A15500"/>
      <c r="B15500" s="152"/>
    </row>
    <row r="15501" spans="1:2" x14ac:dyDescent="0.25">
      <c r="A15501"/>
      <c r="B15501" s="152"/>
    </row>
    <row r="15502" spans="1:2" x14ac:dyDescent="0.25">
      <c r="A15502"/>
      <c r="B15502" s="152"/>
    </row>
    <row r="15503" spans="1:2" x14ac:dyDescent="0.25">
      <c r="A15503"/>
      <c r="B15503" s="152"/>
    </row>
    <row r="15504" spans="1:2" x14ac:dyDescent="0.25">
      <c r="A15504"/>
      <c r="B15504" s="152"/>
    </row>
    <row r="15505" spans="1:2" x14ac:dyDescent="0.25">
      <c r="A15505"/>
      <c r="B15505" s="152"/>
    </row>
    <row r="15506" spans="1:2" x14ac:dyDescent="0.25">
      <c r="A15506"/>
      <c r="B15506" s="152"/>
    </row>
    <row r="15507" spans="1:2" x14ac:dyDescent="0.25">
      <c r="A15507"/>
      <c r="B15507" s="152"/>
    </row>
    <row r="15508" spans="1:2" x14ac:dyDescent="0.25">
      <c r="A15508"/>
      <c r="B15508" s="152"/>
    </row>
    <row r="15509" spans="1:2" x14ac:dyDescent="0.25">
      <c r="A15509"/>
      <c r="B15509" s="152"/>
    </row>
    <row r="15510" spans="1:2" x14ac:dyDescent="0.25">
      <c r="A15510"/>
      <c r="B15510" s="152"/>
    </row>
    <row r="15511" spans="1:2" x14ac:dyDescent="0.25">
      <c r="A15511"/>
      <c r="B15511" s="152"/>
    </row>
    <row r="15512" spans="1:2" x14ac:dyDescent="0.25">
      <c r="A15512"/>
      <c r="B15512" s="152"/>
    </row>
    <row r="15513" spans="1:2" x14ac:dyDescent="0.25">
      <c r="A15513"/>
      <c r="B15513" s="152"/>
    </row>
    <row r="15514" spans="1:2" x14ac:dyDescent="0.25">
      <c r="A15514"/>
      <c r="B15514" s="152"/>
    </row>
    <row r="15515" spans="1:2" x14ac:dyDescent="0.25">
      <c r="A15515"/>
      <c r="B15515" s="152"/>
    </row>
    <row r="15516" spans="1:2" x14ac:dyDescent="0.25">
      <c r="A15516"/>
      <c r="B15516" s="152"/>
    </row>
    <row r="15517" spans="1:2" x14ac:dyDescent="0.25">
      <c r="A15517"/>
      <c r="B15517" s="152"/>
    </row>
    <row r="15518" spans="1:2" x14ac:dyDescent="0.25">
      <c r="A15518"/>
      <c r="B15518" s="152"/>
    </row>
    <row r="15519" spans="1:2" x14ac:dyDescent="0.25">
      <c r="A15519"/>
      <c r="B15519" s="152"/>
    </row>
    <row r="15520" spans="1:2" x14ac:dyDescent="0.25">
      <c r="A15520"/>
      <c r="B15520" s="152"/>
    </row>
    <row r="15521" spans="1:2" x14ac:dyDescent="0.25">
      <c r="A15521"/>
      <c r="B15521" s="152"/>
    </row>
    <row r="15522" spans="1:2" x14ac:dyDescent="0.25">
      <c r="A15522"/>
      <c r="B15522" s="152"/>
    </row>
    <row r="15523" spans="1:2" x14ac:dyDescent="0.25">
      <c r="A15523"/>
      <c r="B15523" s="152"/>
    </row>
    <row r="15524" spans="1:2" x14ac:dyDescent="0.25">
      <c r="A15524"/>
      <c r="B15524" s="152"/>
    </row>
    <row r="15525" spans="1:2" x14ac:dyDescent="0.25">
      <c r="A15525"/>
      <c r="B15525" s="152"/>
    </row>
    <row r="15526" spans="1:2" x14ac:dyDescent="0.25">
      <c r="A15526"/>
      <c r="B15526" s="152"/>
    </row>
    <row r="15527" spans="1:2" x14ac:dyDescent="0.25">
      <c r="A15527"/>
      <c r="B15527" s="152"/>
    </row>
    <row r="15528" spans="1:2" x14ac:dyDescent="0.25">
      <c r="A15528"/>
      <c r="B15528" s="152"/>
    </row>
    <row r="15529" spans="1:2" x14ac:dyDescent="0.25">
      <c r="A15529"/>
      <c r="B15529" s="152"/>
    </row>
    <row r="15530" spans="1:2" x14ac:dyDescent="0.25">
      <c r="A15530"/>
      <c r="B15530" s="152"/>
    </row>
    <row r="15531" spans="1:2" x14ac:dyDescent="0.25">
      <c r="A15531"/>
      <c r="B15531" s="152"/>
    </row>
    <row r="15532" spans="1:2" x14ac:dyDescent="0.25">
      <c r="A15532"/>
      <c r="B15532" s="152"/>
    </row>
    <row r="15533" spans="1:2" x14ac:dyDescent="0.25">
      <c r="A15533"/>
      <c r="B15533" s="152"/>
    </row>
    <row r="15534" spans="1:2" x14ac:dyDescent="0.25">
      <c r="A15534"/>
      <c r="B15534" s="152"/>
    </row>
    <row r="15535" spans="1:2" x14ac:dyDescent="0.25">
      <c r="A15535"/>
      <c r="B15535" s="152"/>
    </row>
    <row r="15536" spans="1:2" x14ac:dyDescent="0.25">
      <c r="A15536"/>
      <c r="B15536" s="152"/>
    </row>
    <row r="15537" spans="1:2" x14ac:dyDescent="0.25">
      <c r="A15537"/>
      <c r="B15537" s="152"/>
    </row>
    <row r="15538" spans="1:2" x14ac:dyDescent="0.25">
      <c r="A15538"/>
      <c r="B15538" s="152"/>
    </row>
    <row r="15539" spans="1:2" x14ac:dyDescent="0.25">
      <c r="A15539"/>
      <c r="B15539" s="152"/>
    </row>
    <row r="15540" spans="1:2" x14ac:dyDescent="0.25">
      <c r="A15540"/>
      <c r="B15540" s="152"/>
    </row>
    <row r="15541" spans="1:2" x14ac:dyDescent="0.25">
      <c r="A15541"/>
      <c r="B15541" s="152"/>
    </row>
    <row r="15542" spans="1:2" x14ac:dyDescent="0.25">
      <c r="A15542"/>
      <c r="B15542" s="152"/>
    </row>
    <row r="15543" spans="1:2" x14ac:dyDescent="0.25">
      <c r="A15543"/>
      <c r="B15543" s="152"/>
    </row>
    <row r="15544" spans="1:2" x14ac:dyDescent="0.25">
      <c r="A15544"/>
      <c r="B15544" s="152"/>
    </row>
    <row r="15545" spans="1:2" x14ac:dyDescent="0.25">
      <c r="A15545"/>
      <c r="B15545" s="152"/>
    </row>
    <row r="15546" spans="1:2" x14ac:dyDescent="0.25">
      <c r="A15546"/>
      <c r="B15546" s="152"/>
    </row>
    <row r="15547" spans="1:2" x14ac:dyDescent="0.25">
      <c r="A15547"/>
      <c r="B15547" s="152"/>
    </row>
    <row r="15548" spans="1:2" x14ac:dyDescent="0.25">
      <c r="A15548"/>
      <c r="B15548" s="152"/>
    </row>
    <row r="15549" spans="1:2" x14ac:dyDescent="0.25">
      <c r="A15549"/>
      <c r="B15549" s="152"/>
    </row>
    <row r="15550" spans="1:2" x14ac:dyDescent="0.25">
      <c r="A15550"/>
      <c r="B15550" s="152"/>
    </row>
    <row r="15551" spans="1:2" x14ac:dyDescent="0.25">
      <c r="A15551"/>
      <c r="B15551" s="152"/>
    </row>
    <row r="15552" spans="1:2" x14ac:dyDescent="0.25">
      <c r="A15552"/>
      <c r="B15552" s="152"/>
    </row>
    <row r="15553" spans="1:2" x14ac:dyDescent="0.25">
      <c r="A15553"/>
      <c r="B15553" s="152"/>
    </row>
    <row r="15554" spans="1:2" x14ac:dyDescent="0.25">
      <c r="A15554"/>
      <c r="B15554" s="152"/>
    </row>
    <row r="15555" spans="1:2" x14ac:dyDescent="0.25">
      <c r="A15555"/>
      <c r="B15555" s="152"/>
    </row>
    <row r="15556" spans="1:2" x14ac:dyDescent="0.25">
      <c r="A15556"/>
      <c r="B15556" s="152"/>
    </row>
    <row r="15557" spans="1:2" x14ac:dyDescent="0.25">
      <c r="A15557"/>
      <c r="B15557" s="152"/>
    </row>
    <row r="15558" spans="1:2" x14ac:dyDescent="0.25">
      <c r="A15558"/>
      <c r="B15558" s="152"/>
    </row>
    <row r="15559" spans="1:2" x14ac:dyDescent="0.25">
      <c r="A15559"/>
      <c r="B15559" s="152"/>
    </row>
    <row r="15560" spans="1:2" x14ac:dyDescent="0.25">
      <c r="A15560"/>
      <c r="B15560" s="152"/>
    </row>
    <row r="15561" spans="1:2" x14ac:dyDescent="0.25">
      <c r="A15561"/>
      <c r="B15561" s="152"/>
    </row>
    <row r="15562" spans="1:2" x14ac:dyDescent="0.25">
      <c r="A15562"/>
      <c r="B15562" s="152"/>
    </row>
    <row r="15563" spans="1:2" x14ac:dyDescent="0.25">
      <c r="A15563"/>
      <c r="B15563" s="152"/>
    </row>
    <row r="15564" spans="1:2" x14ac:dyDescent="0.25">
      <c r="A15564"/>
      <c r="B15564" s="152"/>
    </row>
    <row r="15565" spans="1:2" x14ac:dyDescent="0.25">
      <c r="A15565"/>
      <c r="B15565" s="152"/>
    </row>
    <row r="15566" spans="1:2" x14ac:dyDescent="0.25">
      <c r="A15566"/>
      <c r="B15566" s="152"/>
    </row>
    <row r="15567" spans="1:2" x14ac:dyDescent="0.25">
      <c r="A15567"/>
      <c r="B15567" s="152"/>
    </row>
    <row r="15568" spans="1:2" x14ac:dyDescent="0.25">
      <c r="A15568"/>
      <c r="B15568" s="152"/>
    </row>
    <row r="15569" spans="1:2" x14ac:dyDescent="0.25">
      <c r="A15569"/>
      <c r="B15569" s="152"/>
    </row>
    <row r="15570" spans="1:2" x14ac:dyDescent="0.25">
      <c r="A15570"/>
      <c r="B15570" s="152"/>
    </row>
    <row r="15571" spans="1:2" x14ac:dyDescent="0.25">
      <c r="A15571"/>
      <c r="B15571" s="152"/>
    </row>
    <row r="15572" spans="1:2" x14ac:dyDescent="0.25">
      <c r="A15572"/>
      <c r="B15572" s="152"/>
    </row>
    <row r="15573" spans="1:2" x14ac:dyDescent="0.25">
      <c r="A15573"/>
      <c r="B15573" s="152"/>
    </row>
    <row r="15574" spans="1:2" x14ac:dyDescent="0.25">
      <c r="A15574"/>
      <c r="B15574" s="152"/>
    </row>
    <row r="15575" spans="1:2" x14ac:dyDescent="0.25">
      <c r="A15575"/>
      <c r="B15575" s="152"/>
    </row>
    <row r="15576" spans="1:2" x14ac:dyDescent="0.25">
      <c r="A15576"/>
      <c r="B15576" s="152"/>
    </row>
    <row r="15577" spans="1:2" x14ac:dyDescent="0.25">
      <c r="A15577"/>
      <c r="B15577" s="152"/>
    </row>
    <row r="15578" spans="1:2" x14ac:dyDescent="0.25">
      <c r="A15578"/>
      <c r="B15578" s="152"/>
    </row>
    <row r="15579" spans="1:2" x14ac:dyDescent="0.25">
      <c r="A15579"/>
      <c r="B15579" s="152"/>
    </row>
    <row r="15580" spans="1:2" x14ac:dyDescent="0.25">
      <c r="A15580"/>
      <c r="B15580" s="152"/>
    </row>
    <row r="15581" spans="1:2" x14ac:dyDescent="0.25">
      <c r="A15581"/>
      <c r="B15581" s="152"/>
    </row>
    <row r="15582" spans="1:2" x14ac:dyDescent="0.25">
      <c r="A15582"/>
      <c r="B15582" s="152"/>
    </row>
    <row r="15583" spans="1:2" x14ac:dyDescent="0.25">
      <c r="A15583"/>
      <c r="B15583" s="152"/>
    </row>
    <row r="15584" spans="1:2" x14ac:dyDescent="0.25">
      <c r="A15584"/>
      <c r="B15584" s="152"/>
    </row>
    <row r="15585" spans="1:2" x14ac:dyDescent="0.25">
      <c r="A15585"/>
      <c r="B15585" s="152"/>
    </row>
    <row r="15586" spans="1:2" x14ac:dyDescent="0.25">
      <c r="A15586"/>
      <c r="B15586" s="152"/>
    </row>
    <row r="15587" spans="1:2" x14ac:dyDescent="0.25">
      <c r="A15587"/>
      <c r="B15587" s="152"/>
    </row>
    <row r="15588" spans="1:2" x14ac:dyDescent="0.25">
      <c r="A15588"/>
      <c r="B15588" s="152"/>
    </row>
    <row r="15589" spans="1:2" x14ac:dyDescent="0.25">
      <c r="A15589"/>
      <c r="B15589" s="152"/>
    </row>
    <row r="15590" spans="1:2" x14ac:dyDescent="0.25">
      <c r="A15590"/>
      <c r="B15590" s="152"/>
    </row>
    <row r="15591" spans="1:2" x14ac:dyDescent="0.25">
      <c r="A15591"/>
      <c r="B15591" s="152"/>
    </row>
    <row r="15592" spans="1:2" x14ac:dyDescent="0.25">
      <c r="A15592"/>
      <c r="B15592" s="152"/>
    </row>
    <row r="15593" spans="1:2" x14ac:dyDescent="0.25">
      <c r="A15593"/>
      <c r="B15593" s="152"/>
    </row>
    <row r="15594" spans="1:2" x14ac:dyDescent="0.25">
      <c r="A15594"/>
      <c r="B15594" s="152"/>
    </row>
    <row r="15595" spans="1:2" x14ac:dyDescent="0.25">
      <c r="A15595"/>
      <c r="B15595" s="152"/>
    </row>
    <row r="15596" spans="1:2" x14ac:dyDescent="0.25">
      <c r="A15596"/>
      <c r="B15596" s="152"/>
    </row>
    <row r="15597" spans="1:2" x14ac:dyDescent="0.25">
      <c r="A15597"/>
      <c r="B15597" s="152"/>
    </row>
    <row r="15598" spans="1:2" x14ac:dyDescent="0.25">
      <c r="A15598"/>
      <c r="B15598" s="152"/>
    </row>
    <row r="15599" spans="1:2" x14ac:dyDescent="0.25">
      <c r="A15599"/>
      <c r="B15599" s="152"/>
    </row>
    <row r="15600" spans="1:2" x14ac:dyDescent="0.25">
      <c r="A15600"/>
      <c r="B15600" s="152"/>
    </row>
    <row r="15601" spans="1:2" x14ac:dyDescent="0.25">
      <c r="A15601"/>
      <c r="B15601" s="152"/>
    </row>
    <row r="15602" spans="1:2" x14ac:dyDescent="0.25">
      <c r="A15602"/>
      <c r="B15602" s="152"/>
    </row>
    <row r="15603" spans="1:2" x14ac:dyDescent="0.25">
      <c r="A15603"/>
      <c r="B15603" s="152"/>
    </row>
    <row r="15604" spans="1:2" x14ac:dyDescent="0.25">
      <c r="A15604"/>
      <c r="B15604" s="152"/>
    </row>
    <row r="15605" spans="1:2" x14ac:dyDescent="0.25">
      <c r="A15605"/>
      <c r="B15605" s="152"/>
    </row>
    <row r="15606" spans="1:2" x14ac:dyDescent="0.25">
      <c r="A15606"/>
      <c r="B15606" s="152"/>
    </row>
    <row r="15607" spans="1:2" x14ac:dyDescent="0.25">
      <c r="A15607"/>
      <c r="B15607" s="152"/>
    </row>
    <row r="15608" spans="1:2" x14ac:dyDescent="0.25">
      <c r="A15608"/>
      <c r="B15608" s="152"/>
    </row>
    <row r="15609" spans="1:2" x14ac:dyDescent="0.25">
      <c r="A15609"/>
      <c r="B15609" s="152"/>
    </row>
    <row r="15610" spans="1:2" x14ac:dyDescent="0.25">
      <c r="A15610"/>
      <c r="B15610" s="152"/>
    </row>
    <row r="15611" spans="1:2" x14ac:dyDescent="0.25">
      <c r="A15611"/>
      <c r="B15611" s="152"/>
    </row>
    <row r="15612" spans="1:2" x14ac:dyDescent="0.25">
      <c r="A15612"/>
      <c r="B15612" s="152"/>
    </row>
    <row r="15613" spans="1:2" x14ac:dyDescent="0.25">
      <c r="A15613"/>
      <c r="B15613" s="152"/>
    </row>
    <row r="15614" spans="1:2" x14ac:dyDescent="0.25">
      <c r="A15614"/>
      <c r="B15614" s="152"/>
    </row>
    <row r="15615" spans="1:2" x14ac:dyDescent="0.25">
      <c r="A15615"/>
      <c r="B15615" s="152"/>
    </row>
    <row r="15616" spans="1:2" x14ac:dyDescent="0.25">
      <c r="A15616"/>
      <c r="B15616" s="152"/>
    </row>
    <row r="15617" spans="1:2" x14ac:dyDescent="0.25">
      <c r="A15617"/>
      <c r="B15617" s="152"/>
    </row>
    <row r="15618" spans="1:2" x14ac:dyDescent="0.25">
      <c r="A15618"/>
      <c r="B15618" s="152"/>
    </row>
    <row r="15619" spans="1:2" x14ac:dyDescent="0.25">
      <c r="A15619"/>
      <c r="B15619" s="152"/>
    </row>
    <row r="15620" spans="1:2" x14ac:dyDescent="0.25">
      <c r="A15620"/>
      <c r="B15620" s="152"/>
    </row>
    <row r="15621" spans="1:2" x14ac:dyDescent="0.25">
      <c r="A15621"/>
      <c r="B15621" s="152"/>
    </row>
    <row r="15622" spans="1:2" x14ac:dyDescent="0.25">
      <c r="A15622"/>
      <c r="B15622" s="152"/>
    </row>
    <row r="15623" spans="1:2" x14ac:dyDescent="0.25">
      <c r="A15623"/>
      <c r="B15623" s="152"/>
    </row>
    <row r="15624" spans="1:2" x14ac:dyDescent="0.25">
      <c r="A15624"/>
      <c r="B15624" s="152"/>
    </row>
    <row r="15625" spans="1:2" x14ac:dyDescent="0.25">
      <c r="A15625"/>
      <c r="B15625" s="152"/>
    </row>
    <row r="15626" spans="1:2" x14ac:dyDescent="0.25">
      <c r="A15626"/>
      <c r="B15626" s="152"/>
    </row>
    <row r="15627" spans="1:2" x14ac:dyDescent="0.25">
      <c r="A15627"/>
      <c r="B15627" s="152"/>
    </row>
    <row r="15628" spans="1:2" x14ac:dyDescent="0.25">
      <c r="A15628"/>
      <c r="B15628" s="152"/>
    </row>
    <row r="15629" spans="1:2" x14ac:dyDescent="0.25">
      <c r="A15629"/>
      <c r="B15629" s="152"/>
    </row>
    <row r="15630" spans="1:2" x14ac:dyDescent="0.25">
      <c r="A15630"/>
      <c r="B15630" s="152"/>
    </row>
    <row r="15631" spans="1:2" x14ac:dyDescent="0.25">
      <c r="A15631"/>
      <c r="B15631" s="152"/>
    </row>
    <row r="15632" spans="1:2" x14ac:dyDescent="0.25">
      <c r="A15632"/>
      <c r="B15632" s="152"/>
    </row>
    <row r="15633" spans="1:2" x14ac:dyDescent="0.25">
      <c r="A15633"/>
      <c r="B15633" s="152"/>
    </row>
    <row r="15634" spans="1:2" x14ac:dyDescent="0.25">
      <c r="A15634"/>
      <c r="B15634" s="152"/>
    </row>
    <row r="15635" spans="1:2" x14ac:dyDescent="0.25">
      <c r="A15635"/>
      <c r="B15635" s="152"/>
    </row>
    <row r="15636" spans="1:2" x14ac:dyDescent="0.25">
      <c r="A15636"/>
      <c r="B15636" s="152"/>
    </row>
    <row r="15637" spans="1:2" x14ac:dyDescent="0.25">
      <c r="A15637"/>
      <c r="B15637" s="152"/>
    </row>
    <row r="15638" spans="1:2" x14ac:dyDescent="0.25">
      <c r="A15638"/>
      <c r="B15638" s="152"/>
    </row>
    <row r="15639" spans="1:2" x14ac:dyDescent="0.25">
      <c r="A15639"/>
      <c r="B15639" s="152"/>
    </row>
    <row r="15640" spans="1:2" x14ac:dyDescent="0.25">
      <c r="A15640"/>
      <c r="B15640" s="152"/>
    </row>
    <row r="15641" spans="1:2" x14ac:dyDescent="0.25">
      <c r="A15641"/>
      <c r="B15641" s="152"/>
    </row>
    <row r="15642" spans="1:2" x14ac:dyDescent="0.25">
      <c r="A15642"/>
      <c r="B15642" s="152"/>
    </row>
    <row r="15643" spans="1:2" x14ac:dyDescent="0.25">
      <c r="A15643"/>
      <c r="B15643" s="152"/>
    </row>
    <row r="15644" spans="1:2" x14ac:dyDescent="0.25">
      <c r="A15644"/>
      <c r="B15644" s="152"/>
    </row>
    <row r="15645" spans="1:2" x14ac:dyDescent="0.25">
      <c r="A15645"/>
      <c r="B15645" s="152"/>
    </row>
    <row r="15646" spans="1:2" x14ac:dyDescent="0.25">
      <c r="A15646"/>
      <c r="B15646" s="152"/>
    </row>
    <row r="15647" spans="1:2" x14ac:dyDescent="0.25">
      <c r="A15647"/>
      <c r="B15647" s="152"/>
    </row>
    <row r="15648" spans="1:2" x14ac:dyDescent="0.25">
      <c r="A15648"/>
      <c r="B15648" s="152"/>
    </row>
    <row r="15649" spans="1:2" x14ac:dyDescent="0.25">
      <c r="A15649"/>
      <c r="B15649" s="152"/>
    </row>
    <row r="15650" spans="1:2" x14ac:dyDescent="0.25">
      <c r="A15650"/>
      <c r="B15650" s="152"/>
    </row>
    <row r="15651" spans="1:2" x14ac:dyDescent="0.25">
      <c r="A15651"/>
      <c r="B15651" s="152"/>
    </row>
    <row r="15652" spans="1:2" x14ac:dyDescent="0.25">
      <c r="A15652"/>
      <c r="B15652" s="152"/>
    </row>
    <row r="15653" spans="1:2" x14ac:dyDescent="0.25">
      <c r="A15653"/>
      <c r="B15653" s="152"/>
    </row>
    <row r="15654" spans="1:2" x14ac:dyDescent="0.25">
      <c r="A15654"/>
      <c r="B15654" s="152"/>
    </row>
    <row r="15655" spans="1:2" x14ac:dyDescent="0.25">
      <c r="A15655"/>
      <c r="B15655" s="152"/>
    </row>
    <row r="15656" spans="1:2" x14ac:dyDescent="0.25">
      <c r="A15656"/>
      <c r="B15656" s="152"/>
    </row>
    <row r="15657" spans="1:2" x14ac:dyDescent="0.25">
      <c r="A15657"/>
      <c r="B15657" s="152"/>
    </row>
    <row r="15658" spans="1:2" x14ac:dyDescent="0.25">
      <c r="A15658"/>
      <c r="B15658" s="152"/>
    </row>
    <row r="15659" spans="1:2" x14ac:dyDescent="0.25">
      <c r="A15659"/>
      <c r="B15659" s="152"/>
    </row>
    <row r="15660" spans="1:2" x14ac:dyDescent="0.25">
      <c r="A15660"/>
      <c r="B15660" s="152"/>
    </row>
    <row r="15661" spans="1:2" x14ac:dyDescent="0.25">
      <c r="A15661"/>
      <c r="B15661" s="152"/>
    </row>
    <row r="15662" spans="1:2" x14ac:dyDescent="0.25">
      <c r="A15662"/>
      <c r="B15662" s="152"/>
    </row>
    <row r="15663" spans="1:2" x14ac:dyDescent="0.25">
      <c r="A15663"/>
      <c r="B15663" s="152"/>
    </row>
    <row r="15664" spans="1:2" x14ac:dyDescent="0.25">
      <c r="A15664"/>
      <c r="B15664" s="152"/>
    </row>
    <row r="15665" spans="1:2" x14ac:dyDescent="0.25">
      <c r="A15665"/>
      <c r="B15665" s="152"/>
    </row>
    <row r="15666" spans="1:2" x14ac:dyDescent="0.25">
      <c r="A15666"/>
      <c r="B15666" s="152"/>
    </row>
    <row r="15667" spans="1:2" x14ac:dyDescent="0.25">
      <c r="A15667"/>
      <c r="B15667" s="152"/>
    </row>
    <row r="15668" spans="1:2" x14ac:dyDescent="0.25">
      <c r="A15668"/>
      <c r="B15668" s="152"/>
    </row>
    <row r="15669" spans="1:2" x14ac:dyDescent="0.25">
      <c r="A15669"/>
      <c r="B15669" s="152"/>
    </row>
    <row r="15670" spans="1:2" x14ac:dyDescent="0.25">
      <c r="A15670"/>
      <c r="B15670" s="152"/>
    </row>
    <row r="15671" spans="1:2" x14ac:dyDescent="0.25">
      <c r="A15671"/>
      <c r="B15671" s="152"/>
    </row>
    <row r="15672" spans="1:2" x14ac:dyDescent="0.25">
      <c r="A15672"/>
      <c r="B15672" s="152"/>
    </row>
    <row r="15673" spans="1:2" x14ac:dyDescent="0.25">
      <c r="A15673"/>
      <c r="B15673" s="152"/>
    </row>
    <row r="15674" spans="1:2" x14ac:dyDescent="0.25">
      <c r="A15674"/>
      <c r="B15674" s="152"/>
    </row>
    <row r="15675" spans="1:2" x14ac:dyDescent="0.25">
      <c r="A15675"/>
      <c r="B15675" s="152"/>
    </row>
    <row r="15676" spans="1:2" x14ac:dyDescent="0.25">
      <c r="A15676"/>
      <c r="B15676" s="152"/>
    </row>
    <row r="15677" spans="1:2" x14ac:dyDescent="0.25">
      <c r="A15677"/>
      <c r="B15677" s="152"/>
    </row>
    <row r="15678" spans="1:2" x14ac:dyDescent="0.25">
      <c r="A15678"/>
      <c r="B15678" s="152"/>
    </row>
    <row r="15679" spans="1:2" x14ac:dyDescent="0.25">
      <c r="A15679"/>
      <c r="B15679" s="152"/>
    </row>
    <row r="15680" spans="1:2" x14ac:dyDescent="0.25">
      <c r="A15680"/>
      <c r="B15680" s="152"/>
    </row>
    <row r="15681" spans="1:2" x14ac:dyDescent="0.25">
      <c r="A15681"/>
      <c r="B15681" s="152"/>
    </row>
    <row r="15682" spans="1:2" x14ac:dyDescent="0.25">
      <c r="A15682"/>
      <c r="B15682" s="152"/>
    </row>
    <row r="15683" spans="1:2" x14ac:dyDescent="0.25">
      <c r="A15683"/>
      <c r="B15683" s="152"/>
    </row>
    <row r="15684" spans="1:2" x14ac:dyDescent="0.25">
      <c r="A15684"/>
      <c r="B15684" s="152"/>
    </row>
    <row r="15685" spans="1:2" x14ac:dyDescent="0.25">
      <c r="A15685"/>
      <c r="B15685" s="152"/>
    </row>
    <row r="15686" spans="1:2" x14ac:dyDescent="0.25">
      <c r="A15686"/>
      <c r="B15686" s="152"/>
    </row>
    <row r="15687" spans="1:2" x14ac:dyDescent="0.25">
      <c r="A15687"/>
      <c r="B15687" s="152"/>
    </row>
    <row r="15688" spans="1:2" x14ac:dyDescent="0.25">
      <c r="A15688"/>
      <c r="B15688" s="152"/>
    </row>
    <row r="15689" spans="1:2" x14ac:dyDescent="0.25">
      <c r="A15689"/>
      <c r="B15689" s="152"/>
    </row>
    <row r="15690" spans="1:2" x14ac:dyDescent="0.25">
      <c r="A15690"/>
      <c r="B15690" s="152"/>
    </row>
    <row r="15691" spans="1:2" x14ac:dyDescent="0.25">
      <c r="A15691"/>
      <c r="B15691" s="152"/>
    </row>
    <row r="15692" spans="1:2" x14ac:dyDescent="0.25">
      <c r="A15692"/>
      <c r="B15692" s="152"/>
    </row>
    <row r="15693" spans="1:2" x14ac:dyDescent="0.25">
      <c r="A15693"/>
      <c r="B15693" s="152"/>
    </row>
    <row r="15694" spans="1:2" x14ac:dyDescent="0.25">
      <c r="A15694"/>
      <c r="B15694" s="152"/>
    </row>
    <row r="15695" spans="1:2" x14ac:dyDescent="0.25">
      <c r="A15695"/>
      <c r="B15695" s="152"/>
    </row>
    <row r="15696" spans="1:2" x14ac:dyDescent="0.25">
      <c r="A15696"/>
      <c r="B15696" s="152"/>
    </row>
    <row r="15697" spans="1:2" x14ac:dyDescent="0.25">
      <c r="A15697"/>
      <c r="B15697" s="152"/>
    </row>
    <row r="15698" spans="1:2" x14ac:dyDescent="0.25">
      <c r="A15698"/>
      <c r="B15698" s="152"/>
    </row>
    <row r="15699" spans="1:2" x14ac:dyDescent="0.25">
      <c r="A15699"/>
      <c r="B15699" s="152"/>
    </row>
    <row r="15700" spans="1:2" x14ac:dyDescent="0.25">
      <c r="A15700"/>
      <c r="B15700" s="152"/>
    </row>
    <row r="15701" spans="1:2" x14ac:dyDescent="0.25">
      <c r="A15701"/>
      <c r="B15701" s="152"/>
    </row>
    <row r="15702" spans="1:2" x14ac:dyDescent="0.25">
      <c r="A15702"/>
      <c r="B15702" s="152"/>
    </row>
    <row r="15703" spans="1:2" x14ac:dyDescent="0.25">
      <c r="A15703"/>
      <c r="B15703" s="152"/>
    </row>
    <row r="15704" spans="1:2" x14ac:dyDescent="0.25">
      <c r="A15704"/>
      <c r="B15704" s="152"/>
    </row>
    <row r="15705" spans="1:2" x14ac:dyDescent="0.25">
      <c r="A15705"/>
      <c r="B15705" s="152"/>
    </row>
    <row r="15706" spans="1:2" x14ac:dyDescent="0.25">
      <c r="A15706"/>
      <c r="B15706" s="152"/>
    </row>
    <row r="15707" spans="1:2" x14ac:dyDescent="0.25">
      <c r="A15707"/>
      <c r="B15707" s="152"/>
    </row>
    <row r="15708" spans="1:2" x14ac:dyDescent="0.25">
      <c r="A15708"/>
      <c r="B15708" s="152"/>
    </row>
    <row r="15709" spans="1:2" x14ac:dyDescent="0.25">
      <c r="A15709"/>
      <c r="B15709" s="152"/>
    </row>
    <row r="15710" spans="1:2" x14ac:dyDescent="0.25">
      <c r="A15710"/>
      <c r="B15710" s="152"/>
    </row>
    <row r="15711" spans="1:2" x14ac:dyDescent="0.25">
      <c r="A15711"/>
      <c r="B15711" s="152"/>
    </row>
    <row r="15712" spans="1:2" x14ac:dyDescent="0.25">
      <c r="A15712"/>
      <c r="B15712" s="152"/>
    </row>
    <row r="15713" spans="1:2" x14ac:dyDescent="0.25">
      <c r="A15713"/>
      <c r="B15713" s="152"/>
    </row>
    <row r="15714" spans="1:2" x14ac:dyDescent="0.25">
      <c r="A15714"/>
      <c r="B15714" s="152"/>
    </row>
    <row r="15715" spans="1:2" x14ac:dyDescent="0.25">
      <c r="A15715"/>
      <c r="B15715" s="152"/>
    </row>
    <row r="15716" spans="1:2" x14ac:dyDescent="0.25">
      <c r="A15716"/>
      <c r="B15716" s="152"/>
    </row>
    <row r="15717" spans="1:2" x14ac:dyDescent="0.25">
      <c r="A15717"/>
      <c r="B15717" s="152"/>
    </row>
    <row r="15718" spans="1:2" x14ac:dyDescent="0.25">
      <c r="A15718"/>
      <c r="B15718" s="152"/>
    </row>
    <row r="15719" spans="1:2" x14ac:dyDescent="0.25">
      <c r="A15719"/>
      <c r="B15719" s="152"/>
    </row>
    <row r="15720" spans="1:2" x14ac:dyDescent="0.25">
      <c r="A15720"/>
      <c r="B15720" s="152"/>
    </row>
    <row r="15721" spans="1:2" x14ac:dyDescent="0.25">
      <c r="A15721"/>
      <c r="B15721" s="152"/>
    </row>
    <row r="15722" spans="1:2" x14ac:dyDescent="0.25">
      <c r="A15722"/>
      <c r="B15722" s="152"/>
    </row>
    <row r="15723" spans="1:2" x14ac:dyDescent="0.25">
      <c r="A15723"/>
      <c r="B15723" s="152"/>
    </row>
    <row r="15724" spans="1:2" x14ac:dyDescent="0.25">
      <c r="A15724"/>
      <c r="B15724" s="152"/>
    </row>
    <row r="15725" spans="1:2" x14ac:dyDescent="0.25">
      <c r="A15725"/>
      <c r="B15725" s="152"/>
    </row>
    <row r="15726" spans="1:2" x14ac:dyDescent="0.25">
      <c r="A15726"/>
      <c r="B15726" s="152"/>
    </row>
    <row r="15727" spans="1:2" x14ac:dyDescent="0.25">
      <c r="A15727"/>
      <c r="B15727" s="152"/>
    </row>
    <row r="15728" spans="1:2" x14ac:dyDescent="0.25">
      <c r="A15728"/>
      <c r="B15728" s="152"/>
    </row>
    <row r="15729" spans="1:2" x14ac:dyDescent="0.25">
      <c r="A15729"/>
      <c r="B15729" s="152"/>
    </row>
    <row r="15730" spans="1:2" x14ac:dyDescent="0.25">
      <c r="A15730"/>
      <c r="B15730" s="152"/>
    </row>
    <row r="15731" spans="1:2" x14ac:dyDescent="0.25">
      <c r="A15731"/>
      <c r="B15731" s="152"/>
    </row>
    <row r="15732" spans="1:2" x14ac:dyDescent="0.25">
      <c r="A15732"/>
      <c r="B15732" s="152"/>
    </row>
    <row r="15733" spans="1:2" x14ac:dyDescent="0.25">
      <c r="A15733"/>
      <c r="B15733" s="152"/>
    </row>
    <row r="15734" spans="1:2" x14ac:dyDescent="0.25">
      <c r="A15734"/>
      <c r="B15734" s="152"/>
    </row>
    <row r="15735" spans="1:2" x14ac:dyDescent="0.25">
      <c r="A15735"/>
      <c r="B15735" s="152"/>
    </row>
    <row r="15736" spans="1:2" x14ac:dyDescent="0.25">
      <c r="A15736"/>
      <c r="B15736" s="152"/>
    </row>
    <row r="15737" spans="1:2" x14ac:dyDescent="0.25">
      <c r="A15737"/>
      <c r="B15737" s="152"/>
    </row>
    <row r="15738" spans="1:2" x14ac:dyDescent="0.25">
      <c r="A15738"/>
      <c r="B15738" s="152"/>
    </row>
    <row r="15739" spans="1:2" x14ac:dyDescent="0.25">
      <c r="A15739"/>
      <c r="B15739" s="152"/>
    </row>
    <row r="15740" spans="1:2" x14ac:dyDescent="0.25">
      <c r="A15740"/>
      <c r="B15740" s="152"/>
    </row>
    <row r="15741" spans="1:2" x14ac:dyDescent="0.25">
      <c r="A15741"/>
      <c r="B15741" s="152"/>
    </row>
    <row r="15742" spans="1:2" x14ac:dyDescent="0.25">
      <c r="A15742"/>
      <c r="B15742" s="152"/>
    </row>
    <row r="15743" spans="1:2" x14ac:dyDescent="0.25">
      <c r="A15743"/>
      <c r="B15743" s="152"/>
    </row>
    <row r="15744" spans="1:2" x14ac:dyDescent="0.25">
      <c r="A15744"/>
      <c r="B15744" s="152"/>
    </row>
    <row r="15745" spans="1:2" x14ac:dyDescent="0.25">
      <c r="A15745"/>
      <c r="B15745" s="152"/>
    </row>
    <row r="15746" spans="1:2" x14ac:dyDescent="0.25">
      <c r="A15746"/>
      <c r="B15746" s="152"/>
    </row>
    <row r="15747" spans="1:2" x14ac:dyDescent="0.25">
      <c r="A15747"/>
      <c r="B15747" s="152"/>
    </row>
    <row r="15748" spans="1:2" x14ac:dyDescent="0.25">
      <c r="A15748"/>
      <c r="B15748" s="152"/>
    </row>
    <row r="15749" spans="1:2" x14ac:dyDescent="0.25">
      <c r="A15749"/>
      <c r="B15749" s="152"/>
    </row>
    <row r="15750" spans="1:2" x14ac:dyDescent="0.25">
      <c r="A15750"/>
      <c r="B15750" s="152"/>
    </row>
    <row r="15751" spans="1:2" x14ac:dyDescent="0.25">
      <c r="A15751"/>
      <c r="B15751" s="152"/>
    </row>
    <row r="15752" spans="1:2" x14ac:dyDescent="0.25">
      <c r="A15752"/>
      <c r="B15752" s="152"/>
    </row>
    <row r="15753" spans="1:2" x14ac:dyDescent="0.25">
      <c r="A15753"/>
      <c r="B15753" s="152"/>
    </row>
    <row r="15754" spans="1:2" x14ac:dyDescent="0.25">
      <c r="A15754"/>
      <c r="B15754" s="152"/>
    </row>
    <row r="15755" spans="1:2" x14ac:dyDescent="0.25">
      <c r="A15755"/>
      <c r="B15755" s="152"/>
    </row>
    <row r="15756" spans="1:2" x14ac:dyDescent="0.25">
      <c r="A15756"/>
      <c r="B15756" s="152"/>
    </row>
    <row r="15757" spans="1:2" x14ac:dyDescent="0.25">
      <c r="A15757"/>
      <c r="B15757" s="152"/>
    </row>
    <row r="15758" spans="1:2" x14ac:dyDescent="0.25">
      <c r="A15758"/>
      <c r="B15758" s="152"/>
    </row>
    <row r="15759" spans="1:2" x14ac:dyDescent="0.25">
      <c r="A15759"/>
      <c r="B15759" s="152"/>
    </row>
    <row r="15760" spans="1:2" x14ac:dyDescent="0.25">
      <c r="A15760"/>
      <c r="B15760" s="152"/>
    </row>
    <row r="15761" spans="1:2" x14ac:dyDescent="0.25">
      <c r="A15761"/>
      <c r="B15761" s="152"/>
    </row>
    <row r="15762" spans="1:2" x14ac:dyDescent="0.25">
      <c r="A15762"/>
      <c r="B15762" s="152"/>
    </row>
    <row r="15763" spans="1:2" x14ac:dyDescent="0.25">
      <c r="A15763"/>
      <c r="B15763" s="152"/>
    </row>
    <row r="15764" spans="1:2" x14ac:dyDescent="0.25">
      <c r="A15764"/>
      <c r="B15764" s="152"/>
    </row>
    <row r="15765" spans="1:2" x14ac:dyDescent="0.25">
      <c r="A15765"/>
      <c r="B15765" s="152"/>
    </row>
    <row r="15766" spans="1:2" x14ac:dyDescent="0.25">
      <c r="A15766"/>
      <c r="B15766" s="152"/>
    </row>
    <row r="15767" spans="1:2" x14ac:dyDescent="0.25">
      <c r="A15767"/>
      <c r="B15767" s="152"/>
    </row>
    <row r="15768" spans="1:2" x14ac:dyDescent="0.25">
      <c r="A15768"/>
      <c r="B15768" s="152"/>
    </row>
    <row r="15769" spans="1:2" x14ac:dyDescent="0.25">
      <c r="A15769"/>
      <c r="B15769" s="152"/>
    </row>
    <row r="15770" spans="1:2" x14ac:dyDescent="0.25">
      <c r="A15770"/>
      <c r="B15770" s="152"/>
    </row>
    <row r="15771" spans="1:2" x14ac:dyDescent="0.25">
      <c r="A15771"/>
      <c r="B15771" s="152"/>
    </row>
    <row r="15772" spans="1:2" x14ac:dyDescent="0.25">
      <c r="A15772"/>
      <c r="B15772" s="152"/>
    </row>
    <row r="15773" spans="1:2" x14ac:dyDescent="0.25">
      <c r="A15773"/>
      <c r="B15773" s="152"/>
    </row>
    <row r="15774" spans="1:2" x14ac:dyDescent="0.25">
      <c r="A15774"/>
      <c r="B15774" s="152"/>
    </row>
    <row r="15775" spans="1:2" x14ac:dyDescent="0.25">
      <c r="A15775"/>
      <c r="B15775" s="152"/>
    </row>
    <row r="15776" spans="1:2" x14ac:dyDescent="0.25">
      <c r="A15776"/>
      <c r="B15776" s="152"/>
    </row>
    <row r="15777" spans="1:2" x14ac:dyDescent="0.25">
      <c r="A15777"/>
      <c r="B15777" s="152"/>
    </row>
    <row r="15778" spans="1:2" x14ac:dyDescent="0.25">
      <c r="A15778"/>
      <c r="B15778" s="152"/>
    </row>
    <row r="15779" spans="1:2" x14ac:dyDescent="0.25">
      <c r="A15779"/>
      <c r="B15779" s="152"/>
    </row>
    <row r="15780" spans="1:2" x14ac:dyDescent="0.25">
      <c r="A15780"/>
      <c r="B15780" s="152"/>
    </row>
    <row r="15781" spans="1:2" x14ac:dyDescent="0.25">
      <c r="A15781"/>
      <c r="B15781" s="152"/>
    </row>
    <row r="15782" spans="1:2" x14ac:dyDescent="0.25">
      <c r="A15782"/>
      <c r="B15782" s="152"/>
    </row>
    <row r="15783" spans="1:2" x14ac:dyDescent="0.25">
      <c r="A15783"/>
      <c r="B15783" s="152"/>
    </row>
    <row r="15784" spans="1:2" x14ac:dyDescent="0.25">
      <c r="A15784"/>
      <c r="B15784" s="152"/>
    </row>
    <row r="15785" spans="1:2" x14ac:dyDescent="0.25">
      <c r="A15785"/>
      <c r="B15785" s="152"/>
    </row>
    <row r="15786" spans="1:2" x14ac:dyDescent="0.25">
      <c r="A15786"/>
      <c r="B15786" s="152"/>
    </row>
    <row r="15787" spans="1:2" x14ac:dyDescent="0.25">
      <c r="A15787"/>
      <c r="B15787" s="152"/>
    </row>
    <row r="15788" spans="1:2" x14ac:dyDescent="0.25">
      <c r="A15788"/>
      <c r="B15788" s="152"/>
    </row>
    <row r="15789" spans="1:2" x14ac:dyDescent="0.25">
      <c r="A15789"/>
      <c r="B15789" s="152"/>
    </row>
    <row r="15790" spans="1:2" x14ac:dyDescent="0.25">
      <c r="A15790"/>
      <c r="B15790" s="152"/>
    </row>
    <row r="15791" spans="1:2" x14ac:dyDescent="0.25">
      <c r="A15791"/>
      <c r="B15791" s="152"/>
    </row>
    <row r="15792" spans="1:2" x14ac:dyDescent="0.25">
      <c r="A15792"/>
      <c r="B15792" s="152"/>
    </row>
    <row r="15793" spans="1:2" x14ac:dyDescent="0.25">
      <c r="A15793"/>
      <c r="B15793" s="152"/>
    </row>
    <row r="15794" spans="1:2" x14ac:dyDescent="0.25">
      <c r="A15794"/>
      <c r="B15794" s="152"/>
    </row>
    <row r="15795" spans="1:2" x14ac:dyDescent="0.25">
      <c r="A15795"/>
      <c r="B15795" s="152"/>
    </row>
    <row r="15796" spans="1:2" x14ac:dyDescent="0.25">
      <c r="A15796"/>
      <c r="B15796" s="152"/>
    </row>
    <row r="15797" spans="1:2" x14ac:dyDescent="0.25">
      <c r="A15797"/>
      <c r="B15797" s="152"/>
    </row>
    <row r="15798" spans="1:2" x14ac:dyDescent="0.25">
      <c r="A15798"/>
      <c r="B15798" s="152"/>
    </row>
    <row r="15799" spans="1:2" x14ac:dyDescent="0.25">
      <c r="A15799"/>
      <c r="B15799" s="152"/>
    </row>
    <row r="15800" spans="1:2" x14ac:dyDescent="0.25">
      <c r="A15800"/>
      <c r="B15800" s="152"/>
    </row>
    <row r="15801" spans="1:2" x14ac:dyDescent="0.25">
      <c r="A15801"/>
      <c r="B15801" s="152"/>
    </row>
    <row r="15802" spans="1:2" x14ac:dyDescent="0.25">
      <c r="A15802"/>
      <c r="B15802" s="152"/>
    </row>
    <row r="15803" spans="1:2" x14ac:dyDescent="0.25">
      <c r="A15803"/>
      <c r="B15803" s="152"/>
    </row>
    <row r="15804" spans="1:2" x14ac:dyDescent="0.25">
      <c r="A15804"/>
      <c r="B15804" s="152"/>
    </row>
    <row r="15805" spans="1:2" x14ac:dyDescent="0.25">
      <c r="A15805"/>
      <c r="B15805" s="152"/>
    </row>
    <row r="15806" spans="1:2" x14ac:dyDescent="0.25">
      <c r="A15806"/>
      <c r="B15806" s="152"/>
    </row>
    <row r="15807" spans="1:2" x14ac:dyDescent="0.25">
      <c r="A15807"/>
      <c r="B15807" s="152"/>
    </row>
    <row r="15808" spans="1:2" x14ac:dyDescent="0.25">
      <c r="A15808"/>
      <c r="B15808" s="152"/>
    </row>
    <row r="15809" spans="1:2" x14ac:dyDescent="0.25">
      <c r="A15809"/>
      <c r="B15809" s="152"/>
    </row>
    <row r="15810" spans="1:2" x14ac:dyDescent="0.25">
      <c r="A15810"/>
      <c r="B15810" s="152"/>
    </row>
    <row r="15811" spans="1:2" x14ac:dyDescent="0.25">
      <c r="A15811"/>
      <c r="B15811" s="152"/>
    </row>
    <row r="15812" spans="1:2" x14ac:dyDescent="0.25">
      <c r="A15812"/>
      <c r="B15812" s="152"/>
    </row>
    <row r="15813" spans="1:2" x14ac:dyDescent="0.25">
      <c r="A15813"/>
      <c r="B15813" s="152"/>
    </row>
    <row r="15814" spans="1:2" x14ac:dyDescent="0.25">
      <c r="A15814"/>
      <c r="B15814" s="152"/>
    </row>
    <row r="15815" spans="1:2" x14ac:dyDescent="0.25">
      <c r="A15815"/>
      <c r="B15815" s="152"/>
    </row>
    <row r="15816" spans="1:2" x14ac:dyDescent="0.25">
      <c r="A15816"/>
      <c r="B15816" s="152"/>
    </row>
    <row r="15817" spans="1:2" x14ac:dyDescent="0.25">
      <c r="A15817"/>
      <c r="B15817" s="152"/>
    </row>
    <row r="15818" spans="1:2" x14ac:dyDescent="0.25">
      <c r="A15818"/>
      <c r="B15818" s="152"/>
    </row>
    <row r="15819" spans="1:2" x14ac:dyDescent="0.25">
      <c r="A15819"/>
      <c r="B15819" s="152"/>
    </row>
    <row r="15820" spans="1:2" x14ac:dyDescent="0.25">
      <c r="A15820"/>
      <c r="B15820" s="152"/>
    </row>
    <row r="15821" spans="1:2" x14ac:dyDescent="0.25">
      <c r="A15821"/>
      <c r="B15821" s="152"/>
    </row>
    <row r="15822" spans="1:2" x14ac:dyDescent="0.25">
      <c r="A15822"/>
      <c r="B15822" s="152"/>
    </row>
    <row r="15823" spans="1:2" x14ac:dyDescent="0.25">
      <c r="A15823"/>
      <c r="B15823" s="152"/>
    </row>
    <row r="15824" spans="1:2" x14ac:dyDescent="0.25">
      <c r="A15824"/>
      <c r="B15824" s="152"/>
    </row>
    <row r="15825" spans="1:2" x14ac:dyDescent="0.25">
      <c r="A15825"/>
      <c r="B15825" s="152"/>
    </row>
    <row r="15826" spans="1:2" x14ac:dyDescent="0.25">
      <c r="A15826"/>
      <c r="B15826" s="152"/>
    </row>
    <row r="15827" spans="1:2" x14ac:dyDescent="0.25">
      <c r="A15827"/>
      <c r="B15827" s="152"/>
    </row>
    <row r="15828" spans="1:2" x14ac:dyDescent="0.25">
      <c r="A15828"/>
      <c r="B15828" s="152"/>
    </row>
    <row r="15829" spans="1:2" x14ac:dyDescent="0.25">
      <c r="A15829"/>
      <c r="B15829" s="152"/>
    </row>
    <row r="15830" spans="1:2" x14ac:dyDescent="0.25">
      <c r="A15830"/>
      <c r="B15830" s="152"/>
    </row>
    <row r="15831" spans="1:2" x14ac:dyDescent="0.25">
      <c r="A15831"/>
      <c r="B15831" s="152"/>
    </row>
    <row r="15832" spans="1:2" x14ac:dyDescent="0.25">
      <c r="A15832"/>
      <c r="B15832" s="152"/>
    </row>
    <row r="15833" spans="1:2" x14ac:dyDescent="0.25">
      <c r="A15833"/>
      <c r="B15833" s="152"/>
    </row>
    <row r="15834" spans="1:2" x14ac:dyDescent="0.25">
      <c r="A15834"/>
      <c r="B15834" s="152"/>
    </row>
    <row r="15835" spans="1:2" x14ac:dyDescent="0.25">
      <c r="A15835"/>
      <c r="B15835" s="152"/>
    </row>
    <row r="15836" spans="1:2" x14ac:dyDescent="0.25">
      <c r="A15836"/>
      <c r="B15836" s="152"/>
    </row>
    <row r="15837" spans="1:2" x14ac:dyDescent="0.25">
      <c r="A15837"/>
      <c r="B15837" s="152"/>
    </row>
    <row r="15838" spans="1:2" x14ac:dyDescent="0.25">
      <c r="A15838"/>
      <c r="B15838" s="152"/>
    </row>
    <row r="15839" spans="1:2" x14ac:dyDescent="0.25">
      <c r="A15839"/>
      <c r="B15839" s="152"/>
    </row>
    <row r="15840" spans="1:2" x14ac:dyDescent="0.25">
      <c r="A15840"/>
      <c r="B15840" s="152"/>
    </row>
    <row r="15841" spans="1:2" x14ac:dyDescent="0.25">
      <c r="A15841"/>
      <c r="B15841" s="152"/>
    </row>
    <row r="15842" spans="1:2" x14ac:dyDescent="0.25">
      <c r="A15842"/>
      <c r="B15842" s="152"/>
    </row>
    <row r="15843" spans="1:2" x14ac:dyDescent="0.25">
      <c r="A15843"/>
      <c r="B15843" s="152"/>
    </row>
    <row r="15844" spans="1:2" x14ac:dyDescent="0.25">
      <c r="A15844"/>
      <c r="B15844" s="152"/>
    </row>
    <row r="15845" spans="1:2" x14ac:dyDescent="0.25">
      <c r="A15845"/>
      <c r="B15845" s="152"/>
    </row>
    <row r="15846" spans="1:2" x14ac:dyDescent="0.25">
      <c r="A15846"/>
      <c r="B15846" s="152"/>
    </row>
    <row r="15847" spans="1:2" x14ac:dyDescent="0.25">
      <c r="A15847"/>
      <c r="B15847" s="152"/>
    </row>
    <row r="15848" spans="1:2" x14ac:dyDescent="0.25">
      <c r="A15848"/>
      <c r="B15848" s="152"/>
    </row>
    <row r="15849" spans="1:2" x14ac:dyDescent="0.25">
      <c r="A15849"/>
      <c r="B15849" s="152"/>
    </row>
    <row r="15850" spans="1:2" x14ac:dyDescent="0.25">
      <c r="A15850"/>
      <c r="B15850" s="152"/>
    </row>
    <row r="15851" spans="1:2" x14ac:dyDescent="0.25">
      <c r="A15851"/>
      <c r="B15851" s="152"/>
    </row>
    <row r="15852" spans="1:2" x14ac:dyDescent="0.25">
      <c r="A15852"/>
      <c r="B15852" s="152"/>
    </row>
    <row r="15853" spans="1:2" x14ac:dyDescent="0.25">
      <c r="A15853"/>
      <c r="B15853" s="152"/>
    </row>
    <row r="15854" spans="1:2" x14ac:dyDescent="0.25">
      <c r="A15854"/>
      <c r="B15854" s="152"/>
    </row>
    <row r="15855" spans="1:2" x14ac:dyDescent="0.25">
      <c r="A15855"/>
      <c r="B15855" s="152"/>
    </row>
    <row r="15856" spans="1:2" x14ac:dyDescent="0.25">
      <c r="A15856"/>
      <c r="B15856" s="152"/>
    </row>
    <row r="15857" spans="1:2" x14ac:dyDescent="0.25">
      <c r="A15857"/>
      <c r="B15857" s="152"/>
    </row>
    <row r="15858" spans="1:2" x14ac:dyDescent="0.25">
      <c r="A15858"/>
      <c r="B15858" s="152"/>
    </row>
    <row r="15859" spans="1:2" x14ac:dyDescent="0.25">
      <c r="A15859"/>
      <c r="B15859" s="152"/>
    </row>
    <row r="15860" spans="1:2" x14ac:dyDescent="0.25">
      <c r="A15860"/>
      <c r="B15860" s="152"/>
    </row>
    <row r="15861" spans="1:2" x14ac:dyDescent="0.25">
      <c r="A15861"/>
      <c r="B15861" s="152"/>
    </row>
    <row r="15862" spans="1:2" x14ac:dyDescent="0.25">
      <c r="A15862"/>
      <c r="B15862" s="152"/>
    </row>
    <row r="15863" spans="1:2" x14ac:dyDescent="0.25">
      <c r="A15863"/>
      <c r="B15863" s="152"/>
    </row>
    <row r="15864" spans="1:2" x14ac:dyDescent="0.25">
      <c r="A15864"/>
      <c r="B15864" s="152"/>
    </row>
    <row r="15865" spans="1:2" x14ac:dyDescent="0.25">
      <c r="A15865"/>
      <c r="B15865" s="152"/>
    </row>
    <row r="15866" spans="1:2" x14ac:dyDescent="0.25">
      <c r="A15866"/>
      <c r="B15866" s="152"/>
    </row>
    <row r="15867" spans="1:2" x14ac:dyDescent="0.25">
      <c r="A15867"/>
      <c r="B15867" s="152"/>
    </row>
    <row r="15868" spans="1:2" x14ac:dyDescent="0.25">
      <c r="A15868"/>
      <c r="B15868" s="152"/>
    </row>
    <row r="15869" spans="1:2" x14ac:dyDescent="0.25">
      <c r="A15869"/>
      <c r="B15869" s="152"/>
    </row>
    <row r="15870" spans="1:2" x14ac:dyDescent="0.25">
      <c r="A15870"/>
      <c r="B15870" s="152"/>
    </row>
    <row r="15871" spans="1:2" x14ac:dyDescent="0.25">
      <c r="A15871"/>
      <c r="B15871" s="152"/>
    </row>
    <row r="15872" spans="1:2" x14ac:dyDescent="0.25">
      <c r="A15872"/>
      <c r="B15872" s="152"/>
    </row>
    <row r="15873" spans="1:2" x14ac:dyDescent="0.25">
      <c r="A15873"/>
      <c r="B15873" s="152"/>
    </row>
    <row r="15874" spans="1:2" x14ac:dyDescent="0.25">
      <c r="A15874"/>
      <c r="B15874" s="152"/>
    </row>
    <row r="15875" spans="1:2" x14ac:dyDescent="0.25">
      <c r="A15875"/>
      <c r="B15875" s="152"/>
    </row>
    <row r="15876" spans="1:2" x14ac:dyDescent="0.25">
      <c r="A15876"/>
      <c r="B15876" s="152"/>
    </row>
    <row r="15877" spans="1:2" x14ac:dyDescent="0.25">
      <c r="A15877"/>
      <c r="B15877" s="152"/>
    </row>
    <row r="15878" spans="1:2" x14ac:dyDescent="0.25">
      <c r="A15878"/>
      <c r="B15878" s="152"/>
    </row>
    <row r="15879" spans="1:2" x14ac:dyDescent="0.25">
      <c r="A15879"/>
      <c r="B15879" s="152"/>
    </row>
    <row r="15880" spans="1:2" x14ac:dyDescent="0.25">
      <c r="A15880"/>
      <c r="B15880" s="152"/>
    </row>
    <row r="15881" spans="1:2" x14ac:dyDescent="0.25">
      <c r="A15881"/>
      <c r="B15881" s="152"/>
    </row>
    <row r="15882" spans="1:2" x14ac:dyDescent="0.25">
      <c r="A15882"/>
      <c r="B15882" s="152"/>
    </row>
    <row r="15883" spans="1:2" x14ac:dyDescent="0.25">
      <c r="A15883"/>
      <c r="B15883" s="152"/>
    </row>
    <row r="15884" spans="1:2" x14ac:dyDescent="0.25">
      <c r="A15884"/>
      <c r="B15884" s="152"/>
    </row>
    <row r="15885" spans="1:2" x14ac:dyDescent="0.25">
      <c r="A15885"/>
      <c r="B15885" s="152"/>
    </row>
    <row r="15886" spans="1:2" x14ac:dyDescent="0.25">
      <c r="A15886"/>
      <c r="B15886" s="152"/>
    </row>
    <row r="15887" spans="1:2" x14ac:dyDescent="0.25">
      <c r="A15887"/>
      <c r="B15887" s="152"/>
    </row>
    <row r="15888" spans="1:2" x14ac:dyDescent="0.25">
      <c r="A15888"/>
      <c r="B15888" s="152"/>
    </row>
    <row r="15889" spans="1:2" x14ac:dyDescent="0.25">
      <c r="A15889"/>
      <c r="B15889" s="152"/>
    </row>
    <row r="15890" spans="1:2" x14ac:dyDescent="0.25">
      <c r="A15890"/>
      <c r="B15890" s="152"/>
    </row>
    <row r="15891" spans="1:2" x14ac:dyDescent="0.25">
      <c r="A15891"/>
      <c r="B15891" s="152"/>
    </row>
    <row r="15892" spans="1:2" x14ac:dyDescent="0.25">
      <c r="A15892"/>
      <c r="B15892" s="152"/>
    </row>
    <row r="15893" spans="1:2" x14ac:dyDescent="0.25">
      <c r="A15893"/>
      <c r="B15893" s="152"/>
    </row>
    <row r="15894" spans="1:2" x14ac:dyDescent="0.25">
      <c r="A15894"/>
      <c r="B15894" s="152"/>
    </row>
    <row r="15895" spans="1:2" x14ac:dyDescent="0.25">
      <c r="A15895"/>
      <c r="B15895" s="152"/>
    </row>
    <row r="15896" spans="1:2" x14ac:dyDescent="0.25">
      <c r="A15896"/>
      <c r="B15896" s="152"/>
    </row>
    <row r="15897" spans="1:2" x14ac:dyDescent="0.25">
      <c r="A15897"/>
      <c r="B15897" s="152"/>
    </row>
    <row r="15898" spans="1:2" x14ac:dyDescent="0.25">
      <c r="A15898"/>
      <c r="B15898" s="152"/>
    </row>
    <row r="15899" spans="1:2" x14ac:dyDescent="0.25">
      <c r="A15899"/>
      <c r="B15899" s="152"/>
    </row>
    <row r="15900" spans="1:2" x14ac:dyDescent="0.25">
      <c r="A15900"/>
      <c r="B15900" s="152"/>
    </row>
    <row r="15901" spans="1:2" x14ac:dyDescent="0.25">
      <c r="A15901"/>
      <c r="B15901" s="152"/>
    </row>
    <row r="15902" spans="1:2" x14ac:dyDescent="0.25">
      <c r="A15902"/>
      <c r="B15902" s="152"/>
    </row>
    <row r="15903" spans="1:2" x14ac:dyDescent="0.25">
      <c r="A15903"/>
      <c r="B15903" s="152"/>
    </row>
    <row r="15904" spans="1:2" x14ac:dyDescent="0.25">
      <c r="A15904"/>
      <c r="B15904" s="152"/>
    </row>
    <row r="15905" spans="1:2" x14ac:dyDescent="0.25">
      <c r="A15905"/>
      <c r="B15905" s="152"/>
    </row>
    <row r="15906" spans="1:2" x14ac:dyDescent="0.25">
      <c r="A15906"/>
      <c r="B15906" s="152"/>
    </row>
    <row r="15907" spans="1:2" x14ac:dyDescent="0.25">
      <c r="A15907"/>
      <c r="B15907" s="152"/>
    </row>
    <row r="15908" spans="1:2" x14ac:dyDescent="0.25">
      <c r="A15908"/>
      <c r="B15908" s="152"/>
    </row>
    <row r="15909" spans="1:2" x14ac:dyDescent="0.25">
      <c r="A15909"/>
      <c r="B15909" s="152"/>
    </row>
    <row r="15910" spans="1:2" x14ac:dyDescent="0.25">
      <c r="A15910"/>
      <c r="B15910" s="152"/>
    </row>
    <row r="15911" spans="1:2" x14ac:dyDescent="0.25">
      <c r="A15911"/>
      <c r="B15911" s="152"/>
    </row>
    <row r="15912" spans="1:2" x14ac:dyDescent="0.25">
      <c r="A15912"/>
      <c r="B15912" s="152"/>
    </row>
    <row r="15913" spans="1:2" x14ac:dyDescent="0.25">
      <c r="A15913"/>
      <c r="B15913" s="152"/>
    </row>
    <row r="15914" spans="1:2" x14ac:dyDescent="0.25">
      <c r="A15914"/>
      <c r="B15914" s="152"/>
    </row>
    <row r="15915" spans="1:2" x14ac:dyDescent="0.25">
      <c r="A15915"/>
      <c r="B15915" s="152"/>
    </row>
    <row r="15916" spans="1:2" x14ac:dyDescent="0.25">
      <c r="A15916"/>
      <c r="B15916" s="152"/>
    </row>
    <row r="15917" spans="1:2" x14ac:dyDescent="0.25">
      <c r="A15917"/>
      <c r="B15917" s="152"/>
    </row>
    <row r="15918" spans="1:2" x14ac:dyDescent="0.25">
      <c r="A15918"/>
      <c r="B15918" s="152"/>
    </row>
    <row r="15919" spans="1:2" x14ac:dyDescent="0.25">
      <c r="A15919"/>
      <c r="B15919" s="152"/>
    </row>
    <row r="15920" spans="1:2" x14ac:dyDescent="0.25">
      <c r="A15920"/>
      <c r="B15920" s="152"/>
    </row>
    <row r="15921" spans="1:2" x14ac:dyDescent="0.25">
      <c r="A15921"/>
      <c r="B15921" s="152"/>
    </row>
    <row r="15922" spans="1:2" x14ac:dyDescent="0.25">
      <c r="A15922"/>
      <c r="B15922" s="152"/>
    </row>
    <row r="15923" spans="1:2" x14ac:dyDescent="0.25">
      <c r="A15923"/>
      <c r="B15923" s="152"/>
    </row>
    <row r="15924" spans="1:2" x14ac:dyDescent="0.25">
      <c r="A15924"/>
      <c r="B15924" s="152"/>
    </row>
    <row r="15925" spans="1:2" x14ac:dyDescent="0.25">
      <c r="A15925"/>
      <c r="B15925" s="152"/>
    </row>
    <row r="15926" spans="1:2" x14ac:dyDescent="0.25">
      <c r="A15926"/>
      <c r="B15926" s="152"/>
    </row>
    <row r="15927" spans="1:2" x14ac:dyDescent="0.25">
      <c r="A15927"/>
      <c r="B15927" s="152"/>
    </row>
    <row r="15928" spans="1:2" x14ac:dyDescent="0.25">
      <c r="A15928"/>
      <c r="B15928" s="152"/>
    </row>
    <row r="15929" spans="1:2" x14ac:dyDescent="0.25">
      <c r="A15929"/>
      <c r="B15929" s="152"/>
    </row>
    <row r="15930" spans="1:2" x14ac:dyDescent="0.25">
      <c r="A15930"/>
      <c r="B15930" s="152"/>
    </row>
    <row r="15931" spans="1:2" x14ac:dyDescent="0.25">
      <c r="A15931"/>
      <c r="B15931" s="152"/>
    </row>
    <row r="15932" spans="1:2" x14ac:dyDescent="0.25">
      <c r="A15932"/>
      <c r="B15932" s="152"/>
    </row>
    <row r="15933" spans="1:2" x14ac:dyDescent="0.25">
      <c r="A15933"/>
      <c r="B15933" s="152"/>
    </row>
    <row r="15934" spans="1:2" x14ac:dyDescent="0.25">
      <c r="A15934"/>
      <c r="B15934" s="152"/>
    </row>
    <row r="15935" spans="1:2" x14ac:dyDescent="0.25">
      <c r="A15935"/>
      <c r="B15935" s="152"/>
    </row>
    <row r="15936" spans="1:2" x14ac:dyDescent="0.25">
      <c r="A15936"/>
      <c r="B15936" s="152"/>
    </row>
    <row r="15937" spans="1:2" x14ac:dyDescent="0.25">
      <c r="A15937"/>
      <c r="B15937" s="152"/>
    </row>
    <row r="15938" spans="1:2" x14ac:dyDescent="0.25">
      <c r="A15938"/>
      <c r="B15938" s="152"/>
    </row>
    <row r="15939" spans="1:2" x14ac:dyDescent="0.25">
      <c r="A15939"/>
      <c r="B15939" s="152"/>
    </row>
    <row r="15940" spans="1:2" x14ac:dyDescent="0.25">
      <c r="A15940"/>
      <c r="B15940" s="152"/>
    </row>
    <row r="15941" spans="1:2" x14ac:dyDescent="0.25">
      <c r="A15941"/>
      <c r="B15941" s="152"/>
    </row>
    <row r="15942" spans="1:2" x14ac:dyDescent="0.25">
      <c r="A15942"/>
      <c r="B15942" s="152"/>
    </row>
    <row r="15943" spans="1:2" x14ac:dyDescent="0.25">
      <c r="A15943"/>
      <c r="B15943" s="152"/>
    </row>
    <row r="15944" spans="1:2" x14ac:dyDescent="0.25">
      <c r="A15944"/>
      <c r="B15944" s="152"/>
    </row>
    <row r="15945" spans="1:2" x14ac:dyDescent="0.25">
      <c r="A15945"/>
      <c r="B15945" s="152"/>
    </row>
    <row r="15946" spans="1:2" x14ac:dyDescent="0.25">
      <c r="A15946"/>
      <c r="B15946" s="152"/>
    </row>
    <row r="15947" spans="1:2" x14ac:dyDescent="0.25">
      <c r="A15947"/>
      <c r="B15947" s="152"/>
    </row>
    <row r="15948" spans="1:2" x14ac:dyDescent="0.25">
      <c r="A15948"/>
      <c r="B15948" s="152"/>
    </row>
    <row r="15949" spans="1:2" x14ac:dyDescent="0.25">
      <c r="A15949"/>
      <c r="B15949" s="152"/>
    </row>
    <row r="15950" spans="1:2" x14ac:dyDescent="0.25">
      <c r="A15950"/>
      <c r="B15950" s="152"/>
    </row>
    <row r="15951" spans="1:2" x14ac:dyDescent="0.25">
      <c r="A15951"/>
      <c r="B15951" s="152"/>
    </row>
    <row r="15952" spans="1:2" x14ac:dyDescent="0.25">
      <c r="A15952"/>
      <c r="B15952" s="152"/>
    </row>
    <row r="15953" spans="1:2" x14ac:dyDescent="0.25">
      <c r="A15953"/>
      <c r="B15953" s="152"/>
    </row>
    <row r="15954" spans="1:2" x14ac:dyDescent="0.25">
      <c r="A15954"/>
      <c r="B15954" s="152"/>
    </row>
    <row r="15955" spans="1:2" x14ac:dyDescent="0.25">
      <c r="A15955"/>
      <c r="B15955" s="152"/>
    </row>
    <row r="15956" spans="1:2" x14ac:dyDescent="0.25">
      <c r="A15956"/>
      <c r="B15956" s="152"/>
    </row>
    <row r="15957" spans="1:2" x14ac:dyDescent="0.25">
      <c r="A15957"/>
      <c r="B15957" s="152"/>
    </row>
    <row r="15958" spans="1:2" x14ac:dyDescent="0.25">
      <c r="A15958"/>
      <c r="B15958" s="152"/>
    </row>
    <row r="15959" spans="1:2" x14ac:dyDescent="0.25">
      <c r="A15959"/>
      <c r="B15959" s="152"/>
    </row>
    <row r="15960" spans="1:2" x14ac:dyDescent="0.25">
      <c r="A15960"/>
      <c r="B15960" s="152"/>
    </row>
    <row r="15961" spans="1:2" x14ac:dyDescent="0.25">
      <c r="A15961"/>
      <c r="B15961" s="152"/>
    </row>
    <row r="15962" spans="1:2" x14ac:dyDescent="0.25">
      <c r="A15962"/>
      <c r="B15962" s="152"/>
    </row>
    <row r="15963" spans="1:2" x14ac:dyDescent="0.25">
      <c r="A15963"/>
      <c r="B15963" s="152"/>
    </row>
    <row r="15964" spans="1:2" x14ac:dyDescent="0.25">
      <c r="A15964"/>
      <c r="B15964" s="152"/>
    </row>
    <row r="15965" spans="1:2" x14ac:dyDescent="0.25">
      <c r="A15965"/>
      <c r="B15965" s="152"/>
    </row>
    <row r="15966" spans="1:2" x14ac:dyDescent="0.25">
      <c r="A15966"/>
      <c r="B15966" s="152"/>
    </row>
    <row r="15967" spans="1:2" x14ac:dyDescent="0.25">
      <c r="A15967"/>
      <c r="B15967" s="152"/>
    </row>
    <row r="15968" spans="1:2" x14ac:dyDescent="0.25">
      <c r="A15968"/>
      <c r="B15968" s="152"/>
    </row>
    <row r="15969" spans="1:2" x14ac:dyDescent="0.25">
      <c r="A15969"/>
      <c r="B15969" s="152"/>
    </row>
    <row r="15970" spans="1:2" x14ac:dyDescent="0.25">
      <c r="A15970"/>
      <c r="B15970" s="152"/>
    </row>
    <row r="15971" spans="1:2" x14ac:dyDescent="0.25">
      <c r="A15971"/>
      <c r="B15971" s="152"/>
    </row>
    <row r="15972" spans="1:2" x14ac:dyDescent="0.25">
      <c r="A15972"/>
      <c r="B15972" s="152"/>
    </row>
    <row r="15973" spans="1:2" x14ac:dyDescent="0.25">
      <c r="A15973"/>
      <c r="B15973" s="152"/>
    </row>
    <row r="15974" spans="1:2" x14ac:dyDescent="0.25">
      <c r="A15974"/>
      <c r="B15974" s="152"/>
    </row>
    <row r="15975" spans="1:2" x14ac:dyDescent="0.25">
      <c r="A15975"/>
      <c r="B15975" s="152"/>
    </row>
    <row r="15976" spans="1:2" x14ac:dyDescent="0.25">
      <c r="A15976"/>
      <c r="B15976" s="152"/>
    </row>
    <row r="15977" spans="1:2" x14ac:dyDescent="0.25">
      <c r="A15977"/>
      <c r="B15977" s="152"/>
    </row>
    <row r="15978" spans="1:2" x14ac:dyDescent="0.25">
      <c r="A15978"/>
      <c r="B15978" s="152"/>
    </row>
    <row r="15979" spans="1:2" x14ac:dyDescent="0.25">
      <c r="A15979"/>
      <c r="B15979" s="152"/>
    </row>
    <row r="15980" spans="1:2" x14ac:dyDescent="0.25">
      <c r="A15980"/>
      <c r="B15980" s="152"/>
    </row>
    <row r="15981" spans="1:2" x14ac:dyDescent="0.25">
      <c r="A15981"/>
      <c r="B15981" s="152"/>
    </row>
    <row r="15982" spans="1:2" x14ac:dyDescent="0.25">
      <c r="A15982"/>
      <c r="B15982" s="152"/>
    </row>
    <row r="15983" spans="1:2" x14ac:dyDescent="0.25">
      <c r="A15983"/>
      <c r="B15983" s="152"/>
    </row>
    <row r="15984" spans="1:2" x14ac:dyDescent="0.25">
      <c r="A15984"/>
      <c r="B15984" s="152"/>
    </row>
    <row r="15985" spans="1:2" x14ac:dyDescent="0.25">
      <c r="A15985"/>
      <c r="B15985" s="152"/>
    </row>
    <row r="15986" spans="1:2" x14ac:dyDescent="0.25">
      <c r="A15986"/>
      <c r="B15986" s="152"/>
    </row>
    <row r="15987" spans="1:2" x14ac:dyDescent="0.25">
      <c r="A15987"/>
      <c r="B15987" s="152"/>
    </row>
    <row r="15988" spans="1:2" x14ac:dyDescent="0.25">
      <c r="A15988"/>
      <c r="B15988" s="152"/>
    </row>
    <row r="15989" spans="1:2" x14ac:dyDescent="0.25">
      <c r="A15989"/>
      <c r="B15989" s="152"/>
    </row>
    <row r="15990" spans="1:2" x14ac:dyDescent="0.25">
      <c r="A15990"/>
      <c r="B15990" s="152"/>
    </row>
    <row r="15991" spans="1:2" x14ac:dyDescent="0.25">
      <c r="A15991"/>
      <c r="B15991" s="152"/>
    </row>
    <row r="15992" spans="1:2" x14ac:dyDescent="0.25">
      <c r="A15992"/>
      <c r="B15992" s="152"/>
    </row>
    <row r="15993" spans="1:2" x14ac:dyDescent="0.25">
      <c r="A15993"/>
      <c r="B15993" s="152"/>
    </row>
    <row r="15994" spans="1:2" x14ac:dyDescent="0.25">
      <c r="A15994"/>
      <c r="B15994" s="152"/>
    </row>
    <row r="15995" spans="1:2" x14ac:dyDescent="0.25">
      <c r="A15995"/>
      <c r="B15995" s="152"/>
    </row>
    <row r="15996" spans="1:2" x14ac:dyDescent="0.25">
      <c r="A15996"/>
      <c r="B15996" s="152"/>
    </row>
    <row r="15997" spans="1:2" x14ac:dyDescent="0.25">
      <c r="A15997"/>
      <c r="B15997" s="152"/>
    </row>
    <row r="15998" spans="1:2" x14ac:dyDescent="0.25">
      <c r="A15998"/>
      <c r="B15998" s="152"/>
    </row>
    <row r="15999" spans="1:2" x14ac:dyDescent="0.25">
      <c r="A15999"/>
      <c r="B15999" s="152"/>
    </row>
    <row r="16000" spans="1:2" x14ac:dyDescent="0.25">
      <c r="A16000"/>
      <c r="B16000" s="152"/>
    </row>
    <row r="16001" spans="1:2" x14ac:dyDescent="0.25">
      <c r="A16001"/>
      <c r="B16001" s="152"/>
    </row>
    <row r="16002" spans="1:2" x14ac:dyDescent="0.25">
      <c r="A16002"/>
      <c r="B16002" s="152"/>
    </row>
    <row r="16003" spans="1:2" x14ac:dyDescent="0.25">
      <c r="A16003"/>
      <c r="B16003" s="152"/>
    </row>
    <row r="16004" spans="1:2" x14ac:dyDescent="0.25">
      <c r="A16004"/>
      <c r="B16004" s="152"/>
    </row>
    <row r="16005" spans="1:2" x14ac:dyDescent="0.25">
      <c r="A16005"/>
      <c r="B16005" s="152"/>
    </row>
    <row r="16006" spans="1:2" x14ac:dyDescent="0.25">
      <c r="A16006"/>
      <c r="B16006" s="152"/>
    </row>
    <row r="16007" spans="1:2" x14ac:dyDescent="0.25">
      <c r="A16007"/>
      <c r="B16007" s="152"/>
    </row>
    <row r="16008" spans="1:2" x14ac:dyDescent="0.25">
      <c r="A16008"/>
      <c r="B16008" s="152"/>
    </row>
    <row r="16009" spans="1:2" x14ac:dyDescent="0.25">
      <c r="A16009"/>
      <c r="B16009" s="152"/>
    </row>
    <row r="16010" spans="1:2" x14ac:dyDescent="0.25">
      <c r="A16010"/>
      <c r="B16010" s="152"/>
    </row>
    <row r="16011" spans="1:2" x14ac:dyDescent="0.25">
      <c r="A16011"/>
      <c r="B16011" s="152"/>
    </row>
    <row r="16012" spans="1:2" x14ac:dyDescent="0.25">
      <c r="A16012"/>
      <c r="B16012" s="152"/>
    </row>
    <row r="16013" spans="1:2" x14ac:dyDescent="0.25">
      <c r="A16013"/>
      <c r="B16013" s="152"/>
    </row>
    <row r="16014" spans="1:2" x14ac:dyDescent="0.25">
      <c r="A16014"/>
      <c r="B16014" s="152"/>
    </row>
    <row r="16015" spans="1:2" x14ac:dyDescent="0.25">
      <c r="A16015"/>
      <c r="B16015" s="152"/>
    </row>
    <row r="16016" spans="1:2" x14ac:dyDescent="0.25">
      <c r="A16016"/>
      <c r="B16016" s="152"/>
    </row>
    <row r="16017" spans="1:2" x14ac:dyDescent="0.25">
      <c r="A16017"/>
      <c r="B16017" s="152"/>
    </row>
    <row r="16018" spans="1:2" x14ac:dyDescent="0.25">
      <c r="A16018"/>
      <c r="B16018" s="152"/>
    </row>
    <row r="16019" spans="1:2" x14ac:dyDescent="0.25">
      <c r="A16019"/>
      <c r="B16019" s="152"/>
    </row>
    <row r="16020" spans="1:2" x14ac:dyDescent="0.25">
      <c r="A16020"/>
      <c r="B16020" s="152"/>
    </row>
    <row r="16021" spans="1:2" x14ac:dyDescent="0.25">
      <c r="A16021"/>
      <c r="B16021" s="152"/>
    </row>
    <row r="16022" spans="1:2" x14ac:dyDescent="0.25">
      <c r="A16022"/>
      <c r="B16022" s="152"/>
    </row>
    <row r="16023" spans="1:2" x14ac:dyDescent="0.25">
      <c r="A16023"/>
      <c r="B16023" s="152"/>
    </row>
    <row r="16024" spans="1:2" x14ac:dyDescent="0.25">
      <c r="A16024"/>
      <c r="B16024" s="152"/>
    </row>
    <row r="16025" spans="1:2" x14ac:dyDescent="0.25">
      <c r="A16025"/>
      <c r="B16025" s="152"/>
    </row>
    <row r="16026" spans="1:2" x14ac:dyDescent="0.25">
      <c r="A16026"/>
      <c r="B16026" s="152"/>
    </row>
    <row r="16027" spans="1:2" x14ac:dyDescent="0.25">
      <c r="A16027"/>
      <c r="B16027" s="152"/>
    </row>
    <row r="16028" spans="1:2" x14ac:dyDescent="0.25">
      <c r="A16028"/>
      <c r="B16028" s="152"/>
    </row>
    <row r="16029" spans="1:2" x14ac:dyDescent="0.25">
      <c r="A16029"/>
      <c r="B16029" s="152"/>
    </row>
    <row r="16030" spans="1:2" x14ac:dyDescent="0.25">
      <c r="A16030"/>
      <c r="B16030" s="152"/>
    </row>
    <row r="16031" spans="1:2" x14ac:dyDescent="0.25">
      <c r="A16031"/>
      <c r="B16031" s="152"/>
    </row>
    <row r="16032" spans="1:2" x14ac:dyDescent="0.25">
      <c r="A16032"/>
      <c r="B16032" s="152"/>
    </row>
    <row r="16033" spans="1:2" x14ac:dyDescent="0.25">
      <c r="A16033"/>
      <c r="B16033" s="152"/>
    </row>
    <row r="16034" spans="1:2" x14ac:dyDescent="0.25">
      <c r="A16034"/>
      <c r="B16034" s="152"/>
    </row>
    <row r="16035" spans="1:2" x14ac:dyDescent="0.25">
      <c r="A16035"/>
      <c r="B16035" s="152"/>
    </row>
    <row r="16036" spans="1:2" x14ac:dyDescent="0.25">
      <c r="A16036"/>
      <c r="B16036" s="152"/>
    </row>
    <row r="16037" spans="1:2" x14ac:dyDescent="0.25">
      <c r="A16037"/>
      <c r="B16037" s="152"/>
    </row>
    <row r="16038" spans="1:2" x14ac:dyDescent="0.25">
      <c r="A16038"/>
      <c r="B16038" s="152"/>
    </row>
    <row r="16039" spans="1:2" x14ac:dyDescent="0.25">
      <c r="A16039"/>
      <c r="B16039" s="152"/>
    </row>
    <row r="16040" spans="1:2" x14ac:dyDescent="0.25">
      <c r="A16040"/>
      <c r="B16040" s="152"/>
    </row>
    <row r="16041" spans="1:2" x14ac:dyDescent="0.25">
      <c r="A16041"/>
      <c r="B16041" s="152"/>
    </row>
    <row r="16042" spans="1:2" x14ac:dyDescent="0.25">
      <c r="A16042"/>
      <c r="B16042" s="152"/>
    </row>
    <row r="16043" spans="1:2" x14ac:dyDescent="0.25">
      <c r="A16043"/>
      <c r="B16043" s="152"/>
    </row>
    <row r="16044" spans="1:2" x14ac:dyDescent="0.25">
      <c r="A16044"/>
      <c r="B16044" s="152"/>
    </row>
    <row r="16045" spans="1:2" x14ac:dyDescent="0.25">
      <c r="A16045"/>
      <c r="B16045" s="152"/>
    </row>
    <row r="16046" spans="1:2" x14ac:dyDescent="0.25">
      <c r="A16046"/>
      <c r="B16046" s="152"/>
    </row>
    <row r="16047" spans="1:2" x14ac:dyDescent="0.25">
      <c r="A16047"/>
      <c r="B16047" s="152"/>
    </row>
    <row r="16048" spans="1:2" x14ac:dyDescent="0.25">
      <c r="A16048"/>
      <c r="B16048" s="152"/>
    </row>
    <row r="16049" spans="1:2" x14ac:dyDescent="0.25">
      <c r="A16049"/>
      <c r="B16049" s="152"/>
    </row>
    <row r="16050" spans="1:2" x14ac:dyDescent="0.25">
      <c r="A16050"/>
      <c r="B16050" s="152"/>
    </row>
    <row r="16051" spans="1:2" x14ac:dyDescent="0.25">
      <c r="A16051"/>
      <c r="B16051" s="152"/>
    </row>
    <row r="16052" spans="1:2" x14ac:dyDescent="0.25">
      <c r="A16052"/>
      <c r="B16052" s="152"/>
    </row>
    <row r="16053" spans="1:2" x14ac:dyDescent="0.25">
      <c r="A16053"/>
      <c r="B16053" s="152"/>
    </row>
    <row r="16054" spans="1:2" x14ac:dyDescent="0.25">
      <c r="A16054"/>
      <c r="B16054" s="152"/>
    </row>
    <row r="16055" spans="1:2" x14ac:dyDescent="0.25">
      <c r="A16055"/>
      <c r="B16055" s="152"/>
    </row>
    <row r="16056" spans="1:2" x14ac:dyDescent="0.25">
      <c r="A16056"/>
      <c r="B16056" s="152"/>
    </row>
    <row r="16057" spans="1:2" x14ac:dyDescent="0.25">
      <c r="A16057"/>
      <c r="B16057" s="152"/>
    </row>
    <row r="16058" spans="1:2" x14ac:dyDescent="0.25">
      <c r="A16058"/>
      <c r="B16058" s="152"/>
    </row>
    <row r="16059" spans="1:2" x14ac:dyDescent="0.25">
      <c r="A16059"/>
      <c r="B16059" s="152"/>
    </row>
    <row r="16060" spans="1:2" x14ac:dyDescent="0.25">
      <c r="A16060"/>
      <c r="B16060" s="152"/>
    </row>
    <row r="16061" spans="1:2" x14ac:dyDescent="0.25">
      <c r="A16061"/>
      <c r="B16061" s="152"/>
    </row>
    <row r="16062" spans="1:2" x14ac:dyDescent="0.25">
      <c r="A16062"/>
      <c r="B16062" s="152"/>
    </row>
    <row r="16063" spans="1:2" x14ac:dyDescent="0.25">
      <c r="A16063"/>
      <c r="B16063" s="152"/>
    </row>
    <row r="16064" spans="1:2" x14ac:dyDescent="0.25">
      <c r="A16064"/>
      <c r="B16064" s="152"/>
    </row>
    <row r="16065" spans="1:2" x14ac:dyDescent="0.25">
      <c r="A16065"/>
      <c r="B16065" s="152"/>
    </row>
    <row r="16066" spans="1:2" x14ac:dyDescent="0.25">
      <c r="A16066"/>
      <c r="B16066" s="152"/>
    </row>
    <row r="16067" spans="1:2" x14ac:dyDescent="0.25">
      <c r="A16067"/>
      <c r="B16067" s="152"/>
    </row>
    <row r="16068" spans="1:2" x14ac:dyDescent="0.25">
      <c r="A16068"/>
      <c r="B16068" s="152"/>
    </row>
    <row r="16069" spans="1:2" x14ac:dyDescent="0.25">
      <c r="A16069"/>
      <c r="B16069" s="152"/>
    </row>
    <row r="16070" spans="1:2" x14ac:dyDescent="0.25">
      <c r="A16070"/>
      <c r="B16070" s="152"/>
    </row>
    <row r="16071" spans="1:2" x14ac:dyDescent="0.25">
      <c r="A16071"/>
      <c r="B16071" s="152"/>
    </row>
    <row r="16072" spans="1:2" x14ac:dyDescent="0.25">
      <c r="A16072"/>
      <c r="B16072" s="152"/>
    </row>
    <row r="16073" spans="1:2" x14ac:dyDescent="0.25">
      <c r="A16073"/>
      <c r="B16073" s="152"/>
    </row>
    <row r="16074" spans="1:2" x14ac:dyDescent="0.25">
      <c r="A16074"/>
      <c r="B16074" s="152"/>
    </row>
    <row r="16075" spans="1:2" x14ac:dyDescent="0.25">
      <c r="A16075"/>
      <c r="B16075" s="152"/>
    </row>
    <row r="16076" spans="1:2" x14ac:dyDescent="0.25">
      <c r="A16076"/>
      <c r="B16076" s="152"/>
    </row>
    <row r="16077" spans="1:2" x14ac:dyDescent="0.25">
      <c r="A16077"/>
      <c r="B16077" s="152"/>
    </row>
    <row r="16078" spans="1:2" x14ac:dyDescent="0.25">
      <c r="A16078"/>
      <c r="B16078" s="152"/>
    </row>
    <row r="16079" spans="1:2" x14ac:dyDescent="0.25">
      <c r="A16079"/>
      <c r="B16079" s="152"/>
    </row>
    <row r="16080" spans="1:2" x14ac:dyDescent="0.25">
      <c r="A16080"/>
      <c r="B16080" s="152"/>
    </row>
    <row r="16081" spans="1:2" x14ac:dyDescent="0.25">
      <c r="A16081"/>
      <c r="B16081" s="152"/>
    </row>
    <row r="16082" spans="1:2" x14ac:dyDescent="0.25">
      <c r="A16082"/>
      <c r="B16082" s="152"/>
    </row>
    <row r="16083" spans="1:2" x14ac:dyDescent="0.25">
      <c r="A16083"/>
      <c r="B16083" s="152"/>
    </row>
    <row r="16084" spans="1:2" x14ac:dyDescent="0.25">
      <c r="A16084"/>
      <c r="B16084" s="152"/>
    </row>
    <row r="16085" spans="1:2" x14ac:dyDescent="0.25">
      <c r="A16085"/>
      <c r="B16085" s="152"/>
    </row>
    <row r="16086" spans="1:2" x14ac:dyDescent="0.25">
      <c r="A16086"/>
      <c r="B16086" s="152"/>
    </row>
    <row r="16087" spans="1:2" x14ac:dyDescent="0.25">
      <c r="A16087"/>
      <c r="B16087" s="152"/>
    </row>
    <row r="16088" spans="1:2" x14ac:dyDescent="0.25">
      <c r="A16088"/>
      <c r="B16088" s="152"/>
    </row>
    <row r="16089" spans="1:2" x14ac:dyDescent="0.25">
      <c r="A16089"/>
      <c r="B16089" s="152"/>
    </row>
    <row r="16090" spans="1:2" x14ac:dyDescent="0.25">
      <c r="A16090"/>
      <c r="B16090" s="152"/>
    </row>
    <row r="16091" spans="1:2" x14ac:dyDescent="0.25">
      <c r="A16091"/>
      <c r="B16091" s="152"/>
    </row>
    <row r="16092" spans="1:2" x14ac:dyDescent="0.25">
      <c r="A16092"/>
      <c r="B16092" s="152"/>
    </row>
    <row r="16093" spans="1:2" x14ac:dyDescent="0.25">
      <c r="A16093"/>
      <c r="B16093" s="152"/>
    </row>
    <row r="16094" spans="1:2" x14ac:dyDescent="0.25">
      <c r="A16094"/>
      <c r="B16094" s="152"/>
    </row>
    <row r="16095" spans="1:2" x14ac:dyDescent="0.25">
      <c r="A16095"/>
      <c r="B16095" s="152"/>
    </row>
    <row r="16096" spans="1:2" x14ac:dyDescent="0.25">
      <c r="A16096"/>
      <c r="B16096" s="152"/>
    </row>
    <row r="16097" spans="1:2" x14ac:dyDescent="0.25">
      <c r="A16097"/>
      <c r="B16097" s="152"/>
    </row>
    <row r="16098" spans="1:2" x14ac:dyDescent="0.25">
      <c r="A16098"/>
      <c r="B16098" s="152"/>
    </row>
    <row r="16099" spans="1:2" x14ac:dyDescent="0.25">
      <c r="A16099"/>
      <c r="B16099" s="152"/>
    </row>
    <row r="16100" spans="1:2" x14ac:dyDescent="0.25">
      <c r="A16100"/>
      <c r="B16100" s="152"/>
    </row>
    <row r="16101" spans="1:2" x14ac:dyDescent="0.25">
      <c r="A16101"/>
      <c r="B16101" s="152"/>
    </row>
    <row r="16102" spans="1:2" x14ac:dyDescent="0.25">
      <c r="A16102"/>
      <c r="B16102" s="152"/>
    </row>
    <row r="16103" spans="1:2" x14ac:dyDescent="0.25">
      <c r="A16103"/>
      <c r="B16103" s="152"/>
    </row>
    <row r="16104" spans="1:2" x14ac:dyDescent="0.25">
      <c r="A16104"/>
      <c r="B16104" s="152"/>
    </row>
    <row r="16105" spans="1:2" x14ac:dyDescent="0.25">
      <c r="A16105"/>
      <c r="B16105" s="152"/>
    </row>
    <row r="16106" spans="1:2" x14ac:dyDescent="0.25">
      <c r="A16106"/>
      <c r="B16106" s="152"/>
    </row>
    <row r="16107" spans="1:2" x14ac:dyDescent="0.25">
      <c r="A16107"/>
      <c r="B16107" s="152"/>
    </row>
    <row r="16108" spans="1:2" x14ac:dyDescent="0.25">
      <c r="A16108"/>
      <c r="B16108" s="152"/>
    </row>
    <row r="16109" spans="1:2" x14ac:dyDescent="0.25">
      <c r="A16109"/>
      <c r="B16109" s="152"/>
    </row>
    <row r="16110" spans="1:2" x14ac:dyDescent="0.25">
      <c r="A16110"/>
      <c r="B16110" s="152"/>
    </row>
    <row r="16111" spans="1:2" x14ac:dyDescent="0.25">
      <c r="A16111"/>
      <c r="B16111" s="152"/>
    </row>
    <row r="16112" spans="1:2" x14ac:dyDescent="0.25">
      <c r="A16112"/>
      <c r="B16112" s="152"/>
    </row>
    <row r="16113" spans="1:2" x14ac:dyDescent="0.25">
      <c r="A16113"/>
      <c r="B16113" s="152"/>
    </row>
    <row r="16114" spans="1:2" x14ac:dyDescent="0.25">
      <c r="A16114"/>
      <c r="B16114" s="152"/>
    </row>
    <row r="16115" spans="1:2" x14ac:dyDescent="0.25">
      <c r="A16115"/>
      <c r="B16115" s="152"/>
    </row>
    <row r="16116" spans="1:2" x14ac:dyDescent="0.25">
      <c r="A16116"/>
      <c r="B16116" s="152"/>
    </row>
    <row r="16117" spans="1:2" x14ac:dyDescent="0.25">
      <c r="A16117"/>
      <c r="B16117" s="152"/>
    </row>
    <row r="16118" spans="1:2" x14ac:dyDescent="0.25">
      <c r="A16118"/>
      <c r="B16118" s="152"/>
    </row>
    <row r="16119" spans="1:2" x14ac:dyDescent="0.25">
      <c r="A16119"/>
      <c r="B16119" s="152"/>
    </row>
    <row r="16120" spans="1:2" x14ac:dyDescent="0.25">
      <c r="A16120"/>
      <c r="B16120" s="152"/>
    </row>
    <row r="16121" spans="1:2" x14ac:dyDescent="0.25">
      <c r="A16121"/>
      <c r="B16121" s="152"/>
    </row>
    <row r="16122" spans="1:2" x14ac:dyDescent="0.25">
      <c r="A16122"/>
      <c r="B16122" s="152"/>
    </row>
    <row r="16123" spans="1:2" x14ac:dyDescent="0.25">
      <c r="A16123"/>
      <c r="B16123" s="152"/>
    </row>
    <row r="16124" spans="1:2" x14ac:dyDescent="0.25">
      <c r="A16124"/>
      <c r="B16124" s="152"/>
    </row>
    <row r="16125" spans="1:2" x14ac:dyDescent="0.25">
      <c r="A16125"/>
      <c r="B16125" s="152"/>
    </row>
    <row r="16126" spans="1:2" x14ac:dyDescent="0.25">
      <c r="A16126"/>
      <c r="B16126" s="152"/>
    </row>
    <row r="16127" spans="1:2" x14ac:dyDescent="0.25">
      <c r="A16127"/>
      <c r="B16127" s="152"/>
    </row>
    <row r="16128" spans="1:2" x14ac:dyDescent="0.25">
      <c r="A16128"/>
      <c r="B16128" s="152"/>
    </row>
    <row r="16129" spans="1:2" x14ac:dyDescent="0.25">
      <c r="A16129"/>
      <c r="B16129" s="152"/>
    </row>
    <row r="16130" spans="1:2" x14ac:dyDescent="0.25">
      <c r="A16130"/>
      <c r="B16130" s="152"/>
    </row>
    <row r="16131" spans="1:2" x14ac:dyDescent="0.25">
      <c r="A16131"/>
      <c r="B16131" s="152"/>
    </row>
    <row r="16132" spans="1:2" x14ac:dyDescent="0.25">
      <c r="A16132"/>
      <c r="B16132" s="152"/>
    </row>
    <row r="16133" spans="1:2" x14ac:dyDescent="0.25">
      <c r="A16133"/>
      <c r="B16133" s="152"/>
    </row>
    <row r="16134" spans="1:2" x14ac:dyDescent="0.25">
      <c r="A16134"/>
      <c r="B16134" s="152"/>
    </row>
    <row r="16135" spans="1:2" x14ac:dyDescent="0.25">
      <c r="A16135"/>
      <c r="B16135" s="152"/>
    </row>
    <row r="16136" spans="1:2" x14ac:dyDescent="0.25">
      <c r="A16136"/>
      <c r="B16136" s="152"/>
    </row>
    <row r="16137" spans="1:2" x14ac:dyDescent="0.25">
      <c r="A16137"/>
      <c r="B16137" s="152"/>
    </row>
    <row r="16138" spans="1:2" x14ac:dyDescent="0.25">
      <c r="A16138"/>
      <c r="B16138" s="152"/>
    </row>
    <row r="16139" spans="1:2" x14ac:dyDescent="0.25">
      <c r="A16139"/>
      <c r="B16139" s="152"/>
    </row>
    <row r="16140" spans="1:2" x14ac:dyDescent="0.25">
      <c r="A16140"/>
      <c r="B16140" s="152"/>
    </row>
    <row r="16141" spans="1:2" x14ac:dyDescent="0.25">
      <c r="A16141"/>
      <c r="B16141" s="152"/>
    </row>
    <row r="16142" spans="1:2" x14ac:dyDescent="0.25">
      <c r="A16142"/>
      <c r="B16142" s="152"/>
    </row>
    <row r="16143" spans="1:2" x14ac:dyDescent="0.25">
      <c r="A16143"/>
      <c r="B16143" s="152"/>
    </row>
    <row r="16144" spans="1:2" x14ac:dyDescent="0.25">
      <c r="A16144"/>
      <c r="B16144" s="152"/>
    </row>
    <row r="16145" spans="1:2" x14ac:dyDescent="0.25">
      <c r="A16145"/>
      <c r="B16145" s="152"/>
    </row>
    <row r="16146" spans="1:2" x14ac:dyDescent="0.25">
      <c r="A16146"/>
      <c r="B16146" s="152"/>
    </row>
    <row r="16147" spans="1:2" x14ac:dyDescent="0.25">
      <c r="A16147"/>
      <c r="B16147" s="152"/>
    </row>
    <row r="16148" spans="1:2" x14ac:dyDescent="0.25">
      <c r="A16148"/>
      <c r="B16148" s="152"/>
    </row>
    <row r="16149" spans="1:2" x14ac:dyDescent="0.25">
      <c r="A16149"/>
      <c r="B16149" s="152"/>
    </row>
    <row r="16150" spans="1:2" x14ac:dyDescent="0.25">
      <c r="A16150"/>
      <c r="B16150" s="152"/>
    </row>
    <row r="16151" spans="1:2" x14ac:dyDescent="0.25">
      <c r="A16151"/>
      <c r="B16151" s="152"/>
    </row>
    <row r="16152" spans="1:2" x14ac:dyDescent="0.25">
      <c r="A16152"/>
      <c r="B16152" s="152"/>
    </row>
    <row r="16153" spans="1:2" x14ac:dyDescent="0.25">
      <c r="A16153"/>
      <c r="B16153" s="152"/>
    </row>
    <row r="16154" spans="1:2" x14ac:dyDescent="0.25">
      <c r="A16154"/>
      <c r="B16154" s="152"/>
    </row>
    <row r="16155" spans="1:2" x14ac:dyDescent="0.25">
      <c r="A16155"/>
      <c r="B16155" s="152"/>
    </row>
    <row r="16156" spans="1:2" x14ac:dyDescent="0.25">
      <c r="A16156"/>
      <c r="B16156" s="152"/>
    </row>
    <row r="16157" spans="1:2" x14ac:dyDescent="0.25">
      <c r="A16157"/>
      <c r="B16157" s="152"/>
    </row>
    <row r="16158" spans="1:2" x14ac:dyDescent="0.25">
      <c r="A16158"/>
      <c r="B16158" s="152"/>
    </row>
    <row r="16159" spans="1:2" x14ac:dyDescent="0.25">
      <c r="A16159"/>
      <c r="B16159" s="152"/>
    </row>
    <row r="16160" spans="1:2" x14ac:dyDescent="0.25">
      <c r="A16160"/>
      <c r="B16160" s="152"/>
    </row>
    <row r="16161" spans="1:2" x14ac:dyDescent="0.25">
      <c r="A16161"/>
      <c r="B16161" s="152"/>
    </row>
    <row r="16162" spans="1:2" x14ac:dyDescent="0.25">
      <c r="A16162"/>
      <c r="B16162" s="152"/>
    </row>
    <row r="16163" spans="1:2" x14ac:dyDescent="0.25">
      <c r="A16163"/>
      <c r="B16163" s="152"/>
    </row>
    <row r="16164" spans="1:2" x14ac:dyDescent="0.25">
      <c r="A16164"/>
      <c r="B16164" s="152"/>
    </row>
    <row r="16165" spans="1:2" x14ac:dyDescent="0.25">
      <c r="A16165"/>
      <c r="B16165" s="152"/>
    </row>
    <row r="16166" spans="1:2" x14ac:dyDescent="0.25">
      <c r="A16166"/>
      <c r="B16166" s="152"/>
    </row>
    <row r="16167" spans="1:2" x14ac:dyDescent="0.25">
      <c r="A16167"/>
      <c r="B16167" s="152"/>
    </row>
    <row r="16168" spans="1:2" x14ac:dyDescent="0.25">
      <c r="A16168"/>
      <c r="B16168" s="152"/>
    </row>
    <row r="16169" spans="1:2" x14ac:dyDescent="0.25">
      <c r="A16169"/>
      <c r="B16169" s="152"/>
    </row>
    <row r="16170" spans="1:2" x14ac:dyDescent="0.25">
      <c r="A16170"/>
      <c r="B16170" s="152"/>
    </row>
    <row r="16171" spans="1:2" x14ac:dyDescent="0.25">
      <c r="A16171"/>
      <c r="B16171" s="152"/>
    </row>
    <row r="16172" spans="1:2" x14ac:dyDescent="0.25">
      <c r="A16172"/>
      <c r="B16172" s="152"/>
    </row>
    <row r="16173" spans="1:2" x14ac:dyDescent="0.25">
      <c r="A16173"/>
      <c r="B16173" s="152"/>
    </row>
    <row r="16174" spans="1:2" x14ac:dyDescent="0.25">
      <c r="A16174"/>
      <c r="B16174" s="152"/>
    </row>
    <row r="16175" spans="1:2" x14ac:dyDescent="0.25">
      <c r="A16175"/>
      <c r="B16175" s="152"/>
    </row>
    <row r="16176" spans="1:2" x14ac:dyDescent="0.25">
      <c r="A16176"/>
      <c r="B16176" s="152"/>
    </row>
    <row r="16177" spans="1:2" x14ac:dyDescent="0.25">
      <c r="A16177"/>
      <c r="B16177" s="152"/>
    </row>
    <row r="16178" spans="1:2" x14ac:dyDescent="0.25">
      <c r="A16178"/>
      <c r="B16178" s="152"/>
    </row>
    <row r="16179" spans="1:2" x14ac:dyDescent="0.25">
      <c r="A16179"/>
      <c r="B16179" s="152"/>
    </row>
    <row r="16180" spans="1:2" x14ac:dyDescent="0.25">
      <c r="A16180"/>
      <c r="B16180" s="152"/>
    </row>
    <row r="16181" spans="1:2" x14ac:dyDescent="0.25">
      <c r="A16181"/>
      <c r="B16181" s="152"/>
    </row>
    <row r="16182" spans="1:2" x14ac:dyDescent="0.25">
      <c r="A16182"/>
      <c r="B16182" s="152"/>
    </row>
    <row r="16183" spans="1:2" x14ac:dyDescent="0.25">
      <c r="A16183"/>
      <c r="B16183" s="152"/>
    </row>
    <row r="16184" spans="1:2" x14ac:dyDescent="0.25">
      <c r="A16184"/>
      <c r="B16184" s="152"/>
    </row>
    <row r="16185" spans="1:2" x14ac:dyDescent="0.25">
      <c r="A16185"/>
      <c r="B16185" s="152"/>
    </row>
    <row r="16186" spans="1:2" x14ac:dyDescent="0.25">
      <c r="A16186"/>
      <c r="B16186" s="152"/>
    </row>
    <row r="16187" spans="1:2" x14ac:dyDescent="0.25">
      <c r="A16187"/>
      <c r="B16187" s="152"/>
    </row>
    <row r="16188" spans="1:2" x14ac:dyDescent="0.25">
      <c r="A16188"/>
      <c r="B16188" s="152"/>
    </row>
    <row r="16189" spans="1:2" x14ac:dyDescent="0.25">
      <c r="A16189"/>
      <c r="B16189" s="152"/>
    </row>
    <row r="16190" spans="1:2" x14ac:dyDescent="0.25">
      <c r="A16190"/>
      <c r="B16190" s="152"/>
    </row>
    <row r="16191" spans="1:2" x14ac:dyDescent="0.25">
      <c r="A16191"/>
      <c r="B16191" s="152"/>
    </row>
    <row r="16192" spans="1:2" x14ac:dyDescent="0.25">
      <c r="A16192"/>
      <c r="B16192" s="152"/>
    </row>
    <row r="16193" spans="1:2" x14ac:dyDescent="0.25">
      <c r="A16193"/>
      <c r="B16193" s="152"/>
    </row>
    <row r="16194" spans="1:2" x14ac:dyDescent="0.25">
      <c r="A16194"/>
      <c r="B16194" s="152"/>
    </row>
    <row r="16195" spans="1:2" x14ac:dyDescent="0.25">
      <c r="A16195"/>
      <c r="B16195" s="152"/>
    </row>
    <row r="16196" spans="1:2" x14ac:dyDescent="0.25">
      <c r="A16196"/>
      <c r="B16196" s="152"/>
    </row>
    <row r="16197" spans="1:2" x14ac:dyDescent="0.25">
      <c r="A16197"/>
      <c r="B16197" s="152"/>
    </row>
    <row r="16198" spans="1:2" x14ac:dyDescent="0.25">
      <c r="A16198"/>
      <c r="B16198" s="152"/>
    </row>
    <row r="16199" spans="1:2" x14ac:dyDescent="0.25">
      <c r="A16199"/>
      <c r="B16199" s="152"/>
    </row>
    <row r="16200" spans="1:2" x14ac:dyDescent="0.25">
      <c r="A16200"/>
      <c r="B16200" s="152"/>
    </row>
    <row r="16201" spans="1:2" x14ac:dyDescent="0.25">
      <c r="A16201"/>
      <c r="B16201" s="152"/>
    </row>
    <row r="16202" spans="1:2" x14ac:dyDescent="0.25">
      <c r="A16202"/>
      <c r="B16202" s="152"/>
    </row>
    <row r="16203" spans="1:2" x14ac:dyDescent="0.25">
      <c r="A16203"/>
      <c r="B16203" s="152"/>
    </row>
    <row r="16204" spans="1:2" x14ac:dyDescent="0.25">
      <c r="A16204"/>
      <c r="B16204" s="152"/>
    </row>
    <row r="16205" spans="1:2" x14ac:dyDescent="0.25">
      <c r="A16205"/>
      <c r="B16205" s="152"/>
    </row>
    <row r="16206" spans="1:2" x14ac:dyDescent="0.25">
      <c r="A16206"/>
      <c r="B16206" s="152"/>
    </row>
    <row r="16207" spans="1:2" x14ac:dyDescent="0.25">
      <c r="A16207"/>
      <c r="B16207" s="152"/>
    </row>
    <row r="16208" spans="1:2" x14ac:dyDescent="0.25">
      <c r="A16208"/>
      <c r="B16208" s="152"/>
    </row>
    <row r="16209" spans="1:2" x14ac:dyDescent="0.25">
      <c r="A16209"/>
      <c r="B16209" s="152"/>
    </row>
    <row r="16210" spans="1:2" x14ac:dyDescent="0.25">
      <c r="A16210"/>
      <c r="B16210" s="152"/>
    </row>
    <row r="16211" spans="1:2" x14ac:dyDescent="0.25">
      <c r="A16211"/>
      <c r="B16211" s="152"/>
    </row>
    <row r="16212" spans="1:2" x14ac:dyDescent="0.25">
      <c r="A16212"/>
      <c r="B16212" s="152"/>
    </row>
    <row r="16213" spans="1:2" x14ac:dyDescent="0.25">
      <c r="A16213"/>
      <c r="B16213" s="152"/>
    </row>
    <row r="16214" spans="1:2" x14ac:dyDescent="0.25">
      <c r="A16214"/>
      <c r="B16214" s="152"/>
    </row>
    <row r="16215" spans="1:2" x14ac:dyDescent="0.25">
      <c r="A16215"/>
      <c r="B16215" s="152"/>
    </row>
    <row r="16216" spans="1:2" x14ac:dyDescent="0.25">
      <c r="A16216"/>
      <c r="B16216" s="152"/>
    </row>
    <row r="16217" spans="1:2" x14ac:dyDescent="0.25">
      <c r="A16217"/>
      <c r="B16217" s="152"/>
    </row>
    <row r="16218" spans="1:2" x14ac:dyDescent="0.25">
      <c r="A16218"/>
      <c r="B16218" s="152"/>
    </row>
    <row r="16219" spans="1:2" x14ac:dyDescent="0.25">
      <c r="A16219"/>
      <c r="B16219" s="152"/>
    </row>
    <row r="16220" spans="1:2" x14ac:dyDescent="0.25">
      <c r="A16220"/>
      <c r="B16220" s="152"/>
    </row>
    <row r="16221" spans="1:2" x14ac:dyDescent="0.25">
      <c r="A16221"/>
      <c r="B16221" s="152"/>
    </row>
    <row r="16222" spans="1:2" x14ac:dyDescent="0.25">
      <c r="A16222"/>
      <c r="B16222" s="152"/>
    </row>
    <row r="16223" spans="1:2" x14ac:dyDescent="0.25">
      <c r="A16223"/>
      <c r="B16223" s="152"/>
    </row>
    <row r="16224" spans="1:2" x14ac:dyDescent="0.25">
      <c r="A16224"/>
      <c r="B16224" s="152"/>
    </row>
    <row r="16225" spans="1:2" x14ac:dyDescent="0.25">
      <c r="A16225"/>
      <c r="B16225" s="152"/>
    </row>
    <row r="16226" spans="1:2" x14ac:dyDescent="0.25">
      <c r="A16226"/>
      <c r="B16226" s="152"/>
    </row>
    <row r="16227" spans="1:2" x14ac:dyDescent="0.25">
      <c r="A16227"/>
      <c r="B16227" s="152"/>
    </row>
    <row r="16228" spans="1:2" x14ac:dyDescent="0.25">
      <c r="A16228"/>
      <c r="B16228" s="152"/>
    </row>
    <row r="16229" spans="1:2" x14ac:dyDescent="0.25">
      <c r="A16229"/>
      <c r="B16229" s="152"/>
    </row>
    <row r="16230" spans="1:2" x14ac:dyDescent="0.25">
      <c r="A16230"/>
      <c r="B16230" s="152"/>
    </row>
    <row r="16231" spans="1:2" x14ac:dyDescent="0.25">
      <c r="A16231"/>
      <c r="B16231" s="152"/>
    </row>
    <row r="16232" spans="1:2" x14ac:dyDescent="0.25">
      <c r="A16232"/>
      <c r="B16232" s="152"/>
    </row>
    <row r="16233" spans="1:2" x14ac:dyDescent="0.25">
      <c r="A16233"/>
      <c r="B16233" s="152"/>
    </row>
    <row r="16234" spans="1:2" x14ac:dyDescent="0.25">
      <c r="A16234"/>
      <c r="B16234" s="152"/>
    </row>
    <row r="16235" spans="1:2" x14ac:dyDescent="0.25">
      <c r="A16235"/>
      <c r="B16235" s="152"/>
    </row>
    <row r="16236" spans="1:2" x14ac:dyDescent="0.25">
      <c r="A16236"/>
      <c r="B16236" s="152"/>
    </row>
    <row r="16237" spans="1:2" x14ac:dyDescent="0.25">
      <c r="A16237"/>
      <c r="B16237" s="152"/>
    </row>
    <row r="16238" spans="1:2" x14ac:dyDescent="0.25">
      <c r="A16238"/>
      <c r="B16238" s="152"/>
    </row>
    <row r="16239" spans="1:2" x14ac:dyDescent="0.25">
      <c r="A16239"/>
      <c r="B16239" s="152"/>
    </row>
    <row r="16240" spans="1:2" x14ac:dyDescent="0.25">
      <c r="A16240"/>
      <c r="B16240" s="152"/>
    </row>
    <row r="16241" spans="1:2" x14ac:dyDescent="0.25">
      <c r="A16241"/>
      <c r="B16241" s="152"/>
    </row>
    <row r="16242" spans="1:2" x14ac:dyDescent="0.25">
      <c r="A16242"/>
      <c r="B16242" s="152"/>
    </row>
    <row r="16243" spans="1:2" x14ac:dyDescent="0.25">
      <c r="A16243"/>
      <c r="B16243" s="152"/>
    </row>
    <row r="16244" spans="1:2" x14ac:dyDescent="0.25">
      <c r="A16244"/>
      <c r="B16244" s="152"/>
    </row>
    <row r="16245" spans="1:2" x14ac:dyDescent="0.25">
      <c r="A16245"/>
      <c r="B16245" s="152"/>
    </row>
    <row r="16246" spans="1:2" x14ac:dyDescent="0.25">
      <c r="A16246"/>
      <c r="B16246" s="152"/>
    </row>
    <row r="16247" spans="1:2" x14ac:dyDescent="0.25">
      <c r="A16247"/>
      <c r="B16247" s="152"/>
    </row>
    <row r="16248" spans="1:2" x14ac:dyDescent="0.25">
      <c r="A16248"/>
      <c r="B16248" s="152"/>
    </row>
    <row r="16249" spans="1:2" x14ac:dyDescent="0.25">
      <c r="A16249"/>
      <c r="B16249" s="152"/>
    </row>
    <row r="16250" spans="1:2" x14ac:dyDescent="0.25">
      <c r="A16250"/>
      <c r="B16250" s="152"/>
    </row>
    <row r="16251" spans="1:2" x14ac:dyDescent="0.25">
      <c r="A16251"/>
      <c r="B16251" s="152"/>
    </row>
    <row r="16252" spans="1:2" x14ac:dyDescent="0.25">
      <c r="A16252"/>
      <c r="B16252" s="152"/>
    </row>
    <row r="16253" spans="1:2" x14ac:dyDescent="0.25">
      <c r="A16253"/>
      <c r="B16253" s="152"/>
    </row>
    <row r="16254" spans="1:2" x14ac:dyDescent="0.25">
      <c r="A16254"/>
      <c r="B16254" s="152"/>
    </row>
    <row r="16255" spans="1:2" x14ac:dyDescent="0.25">
      <c r="A16255"/>
      <c r="B16255" s="152"/>
    </row>
    <row r="16256" spans="1:2" x14ac:dyDescent="0.25">
      <c r="A16256"/>
      <c r="B16256" s="152"/>
    </row>
    <row r="16257" spans="1:2" x14ac:dyDescent="0.25">
      <c r="A16257"/>
      <c r="B16257" s="152"/>
    </row>
    <row r="16258" spans="1:2" x14ac:dyDescent="0.25">
      <c r="A16258"/>
      <c r="B16258" s="152"/>
    </row>
    <row r="16259" spans="1:2" x14ac:dyDescent="0.25">
      <c r="A16259"/>
      <c r="B16259" s="152"/>
    </row>
    <row r="16260" spans="1:2" x14ac:dyDescent="0.25">
      <c r="A16260"/>
      <c r="B16260" s="152"/>
    </row>
    <row r="16261" spans="1:2" x14ac:dyDescent="0.25">
      <c r="A16261"/>
      <c r="B16261" s="152"/>
    </row>
    <row r="16262" spans="1:2" x14ac:dyDescent="0.25">
      <c r="A16262"/>
      <c r="B16262" s="152"/>
    </row>
    <row r="16263" spans="1:2" x14ac:dyDescent="0.25">
      <c r="A16263"/>
      <c r="B16263" s="152"/>
    </row>
    <row r="16264" spans="1:2" x14ac:dyDescent="0.25">
      <c r="A16264"/>
      <c r="B16264" s="152"/>
    </row>
    <row r="16265" spans="1:2" x14ac:dyDescent="0.25">
      <c r="A16265"/>
      <c r="B16265" s="152"/>
    </row>
    <row r="16266" spans="1:2" x14ac:dyDescent="0.25">
      <c r="A16266"/>
      <c r="B16266" s="152"/>
    </row>
    <row r="16267" spans="1:2" x14ac:dyDescent="0.25">
      <c r="A16267"/>
      <c r="B16267" s="152"/>
    </row>
    <row r="16268" spans="1:2" x14ac:dyDescent="0.25">
      <c r="A16268"/>
      <c r="B16268" s="152"/>
    </row>
    <row r="16269" spans="1:2" x14ac:dyDescent="0.25">
      <c r="A16269"/>
      <c r="B16269" s="152"/>
    </row>
    <row r="16270" spans="1:2" x14ac:dyDescent="0.25">
      <c r="A16270"/>
      <c r="B16270" s="152"/>
    </row>
    <row r="16271" spans="1:2" x14ac:dyDescent="0.25">
      <c r="A16271"/>
      <c r="B16271" s="152"/>
    </row>
    <row r="16272" spans="1:2" x14ac:dyDescent="0.25">
      <c r="A16272"/>
      <c r="B16272" s="152"/>
    </row>
    <row r="16273" spans="1:2" x14ac:dyDescent="0.25">
      <c r="A16273"/>
      <c r="B16273" s="152"/>
    </row>
    <row r="16274" spans="1:2" x14ac:dyDescent="0.25">
      <c r="A16274"/>
      <c r="B16274" s="152"/>
    </row>
    <row r="16275" spans="1:2" x14ac:dyDescent="0.25">
      <c r="A16275"/>
      <c r="B16275" s="152"/>
    </row>
    <row r="16276" spans="1:2" x14ac:dyDescent="0.25">
      <c r="A16276"/>
      <c r="B16276" s="152"/>
    </row>
    <row r="16277" spans="1:2" x14ac:dyDescent="0.25">
      <c r="A16277"/>
      <c r="B16277" s="152"/>
    </row>
    <row r="16278" spans="1:2" x14ac:dyDescent="0.25">
      <c r="A16278"/>
      <c r="B16278" s="152"/>
    </row>
    <row r="16279" spans="1:2" x14ac:dyDescent="0.25">
      <c r="A16279"/>
      <c r="B16279" s="152"/>
    </row>
    <row r="16280" spans="1:2" x14ac:dyDescent="0.25">
      <c r="A16280"/>
      <c r="B16280" s="152"/>
    </row>
    <row r="16281" spans="1:2" x14ac:dyDescent="0.25">
      <c r="A16281"/>
      <c r="B16281" s="152"/>
    </row>
    <row r="16282" spans="1:2" x14ac:dyDescent="0.25">
      <c r="A16282"/>
      <c r="B16282" s="152"/>
    </row>
    <row r="16283" spans="1:2" x14ac:dyDescent="0.25">
      <c r="A16283"/>
      <c r="B16283" s="152"/>
    </row>
    <row r="16284" spans="1:2" x14ac:dyDescent="0.25">
      <c r="A16284"/>
      <c r="B16284" s="152"/>
    </row>
    <row r="16285" spans="1:2" x14ac:dyDescent="0.25">
      <c r="A16285"/>
      <c r="B16285" s="152"/>
    </row>
    <row r="16286" spans="1:2" x14ac:dyDescent="0.25">
      <c r="A16286"/>
      <c r="B16286" s="152"/>
    </row>
    <row r="16287" spans="1:2" x14ac:dyDescent="0.25">
      <c r="A16287"/>
      <c r="B16287" s="152"/>
    </row>
    <row r="16288" spans="1:2" x14ac:dyDescent="0.25">
      <c r="A16288"/>
      <c r="B16288" s="152"/>
    </row>
    <row r="16289" spans="1:2" x14ac:dyDescent="0.25">
      <c r="A16289"/>
      <c r="B16289" s="152"/>
    </row>
    <row r="16290" spans="1:2" x14ac:dyDescent="0.25">
      <c r="A16290"/>
      <c r="B16290" s="152"/>
    </row>
    <row r="16291" spans="1:2" x14ac:dyDescent="0.25">
      <c r="A16291"/>
      <c r="B16291" s="152"/>
    </row>
    <row r="16292" spans="1:2" x14ac:dyDescent="0.25">
      <c r="A16292"/>
      <c r="B16292" s="152"/>
    </row>
    <row r="16293" spans="1:2" x14ac:dyDescent="0.25">
      <c r="A16293"/>
      <c r="B16293" s="152"/>
    </row>
    <row r="16294" spans="1:2" x14ac:dyDescent="0.25">
      <c r="A16294"/>
      <c r="B16294" s="152"/>
    </row>
    <row r="16295" spans="1:2" x14ac:dyDescent="0.25">
      <c r="A16295"/>
      <c r="B16295" s="152"/>
    </row>
    <row r="16296" spans="1:2" x14ac:dyDescent="0.25">
      <c r="A16296"/>
      <c r="B16296" s="152"/>
    </row>
    <row r="16297" spans="1:2" x14ac:dyDescent="0.25">
      <c r="A16297"/>
      <c r="B16297" s="152"/>
    </row>
    <row r="16298" spans="1:2" x14ac:dyDescent="0.25">
      <c r="A16298"/>
      <c r="B16298" s="152"/>
    </row>
    <row r="16299" spans="1:2" x14ac:dyDescent="0.25">
      <c r="A16299"/>
      <c r="B16299" s="152"/>
    </row>
    <row r="16300" spans="1:2" x14ac:dyDescent="0.25">
      <c r="A16300"/>
      <c r="B16300" s="152"/>
    </row>
    <row r="16301" spans="1:2" x14ac:dyDescent="0.25">
      <c r="A16301"/>
      <c r="B16301" s="1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99"/>
  <sheetViews>
    <sheetView workbookViewId="0">
      <selection activeCell="B2" sqref="B2"/>
    </sheetView>
  </sheetViews>
  <sheetFormatPr defaultRowHeight="15" x14ac:dyDescent="0.25"/>
  <cols>
    <col min="2" max="2" width="28.140625" customWidth="1"/>
    <col min="3" max="3" width="55.140625" customWidth="1"/>
  </cols>
  <sheetData>
    <row r="1" spans="1:3" x14ac:dyDescent="0.25">
      <c r="A1" s="16" t="s">
        <v>3184</v>
      </c>
      <c r="B1" s="16" t="s">
        <v>3185</v>
      </c>
      <c r="C1" s="16" t="s">
        <v>3186</v>
      </c>
    </row>
    <row r="2" spans="1:3" x14ac:dyDescent="0.25">
      <c r="A2" s="22" t="s">
        <v>3187</v>
      </c>
      <c r="B2" s="154" t="s">
        <v>6</v>
      </c>
      <c r="C2" s="22" t="s">
        <v>3291</v>
      </c>
    </row>
    <row r="3" spans="1:3" x14ac:dyDescent="0.25">
      <c r="A3" s="22" t="s">
        <v>3189</v>
      </c>
      <c r="B3" s="143" t="s">
        <v>7</v>
      </c>
      <c r="C3" s="22" t="s">
        <v>3292</v>
      </c>
    </row>
    <row r="4" spans="1:3" x14ac:dyDescent="0.25">
      <c r="A4" s="22" t="s">
        <v>3191</v>
      </c>
      <c r="B4" s="143" t="s">
        <v>8</v>
      </c>
      <c r="C4" s="22" t="s">
        <v>3192</v>
      </c>
    </row>
    <row r="5" spans="1:3" x14ac:dyDescent="0.25">
      <c r="A5" s="22" t="s">
        <v>3193</v>
      </c>
      <c r="B5" s="143" t="s">
        <v>9</v>
      </c>
      <c r="C5" s="22" t="s">
        <v>3293</v>
      </c>
    </row>
    <row r="6" spans="1:3" x14ac:dyDescent="0.25">
      <c r="A6" s="22" t="s">
        <v>3195</v>
      </c>
      <c r="B6" s="143" t="s">
        <v>10</v>
      </c>
      <c r="C6" s="22" t="s">
        <v>3294</v>
      </c>
    </row>
    <row r="7" spans="1:3" x14ac:dyDescent="0.25">
      <c r="A7" s="22" t="s">
        <v>3197</v>
      </c>
      <c r="B7" s="143" t="s">
        <v>11</v>
      </c>
      <c r="C7" s="22" t="s">
        <v>3255</v>
      </c>
    </row>
    <row r="8" spans="1:3" x14ac:dyDescent="0.25">
      <c r="A8" s="22" t="s">
        <v>3199</v>
      </c>
      <c r="B8" s="143" t="s">
        <v>12</v>
      </c>
      <c r="C8" s="22" t="s">
        <v>3267</v>
      </c>
    </row>
    <row r="9" spans="1:3" x14ac:dyDescent="0.25">
      <c r="A9" s="22" t="s">
        <v>3201</v>
      </c>
      <c r="B9" s="143" t="s">
        <v>13</v>
      </c>
      <c r="C9" s="22" t="s">
        <v>3268</v>
      </c>
    </row>
    <row r="10" spans="1:3" x14ac:dyDescent="0.25">
      <c r="A10" s="22" t="s">
        <v>3203</v>
      </c>
      <c r="B10" s="143" t="s">
        <v>14</v>
      </c>
      <c r="C10" s="22" t="s">
        <v>3275</v>
      </c>
    </row>
    <row r="11" spans="1:3" x14ac:dyDescent="0.25">
      <c r="A11" s="22" t="s">
        <v>3205</v>
      </c>
      <c r="B11" s="155" t="s">
        <v>15</v>
      </c>
      <c r="C11" s="22" t="s">
        <v>3276</v>
      </c>
    </row>
    <row r="12" spans="1:3" x14ac:dyDescent="0.25">
      <c r="A12" s="22" t="s">
        <v>3207</v>
      </c>
      <c r="B12" s="155" t="s">
        <v>16</v>
      </c>
      <c r="C12" s="22" t="s">
        <v>3278</v>
      </c>
    </row>
    <row r="13" spans="1:3" x14ac:dyDescent="0.25">
      <c r="A13" s="22" t="s">
        <v>3209</v>
      </c>
      <c r="B13" s="156" t="s">
        <v>17</v>
      </c>
      <c r="C13" s="22" t="s">
        <v>3236</v>
      </c>
    </row>
    <row r="14" spans="1:3" x14ac:dyDescent="0.25">
      <c r="A14" s="22" t="s">
        <v>3211</v>
      </c>
      <c r="B14" s="156" t="s">
        <v>18</v>
      </c>
      <c r="C14" s="22" t="s">
        <v>3238</v>
      </c>
    </row>
    <row r="15" spans="1:3" x14ac:dyDescent="0.25">
      <c r="A15" s="22" t="s">
        <v>3213</v>
      </c>
      <c r="B15" s="156" t="s">
        <v>19</v>
      </c>
      <c r="C15" s="22" t="s">
        <v>3240</v>
      </c>
    </row>
    <row r="16" spans="1:3" x14ac:dyDescent="0.25">
      <c r="A16" s="22" t="s">
        <v>3215</v>
      </c>
      <c r="B16" s="156" t="s">
        <v>20</v>
      </c>
      <c r="C16" s="22" t="s">
        <v>3242</v>
      </c>
    </row>
    <row r="17" spans="1:3" x14ac:dyDescent="0.25">
      <c r="A17" s="22" t="s">
        <v>3217</v>
      </c>
      <c r="B17" s="156" t="s">
        <v>21</v>
      </c>
      <c r="C17" s="22" t="s">
        <v>3279</v>
      </c>
    </row>
    <row r="18" spans="1:3" x14ac:dyDescent="0.25">
      <c r="A18" s="22" t="s">
        <v>3219</v>
      </c>
      <c r="B18" s="156" t="s">
        <v>22</v>
      </c>
      <c r="C18" s="22" t="s">
        <v>3280</v>
      </c>
    </row>
    <row r="19" spans="1:3" x14ac:dyDescent="0.25">
      <c r="A19" s="22" t="s">
        <v>3221</v>
      </c>
      <c r="B19" s="156" t="s">
        <v>23</v>
      </c>
      <c r="C19" s="22" t="s">
        <v>3249</v>
      </c>
    </row>
    <row r="20" spans="1:3" x14ac:dyDescent="0.25">
      <c r="A20" s="22" t="s">
        <v>3224</v>
      </c>
      <c r="B20" s="156" t="s">
        <v>24</v>
      </c>
      <c r="C20" s="22" t="s">
        <v>3251</v>
      </c>
    </row>
    <row r="21" spans="1:3" x14ac:dyDescent="0.25">
      <c r="A21" s="22" t="s">
        <v>3226</v>
      </c>
      <c r="B21" s="156" t="s">
        <v>25</v>
      </c>
      <c r="C21" s="22" t="s">
        <v>3253</v>
      </c>
    </row>
    <row r="22" spans="1:3" x14ac:dyDescent="0.25">
      <c r="A22" s="22" t="s">
        <v>3228</v>
      </c>
      <c r="B22" s="156" t="s">
        <v>26</v>
      </c>
      <c r="C22" s="22" t="s">
        <v>3225</v>
      </c>
    </row>
    <row r="23" spans="1:3" x14ac:dyDescent="0.25">
      <c r="A23" s="22" t="s">
        <v>3230</v>
      </c>
      <c r="B23" s="156" t="s">
        <v>27</v>
      </c>
      <c r="C23" s="22" t="s">
        <v>3227</v>
      </c>
    </row>
    <row r="24" spans="1:3" x14ac:dyDescent="0.25">
      <c r="A24" s="22" t="s">
        <v>3232</v>
      </c>
      <c r="B24" s="143" t="s">
        <v>3281</v>
      </c>
      <c r="C24" s="22" t="s">
        <v>3282</v>
      </c>
    </row>
    <row r="25" spans="1:3" x14ac:dyDescent="0.25">
      <c r="A25" s="22" t="s">
        <v>3235</v>
      </c>
      <c r="B25" s="156" t="s">
        <v>3283</v>
      </c>
      <c r="C25" s="22" t="s">
        <v>3284</v>
      </c>
    </row>
    <row r="26" spans="1:3" x14ac:dyDescent="0.25">
      <c r="A26" s="22" t="s">
        <v>3237</v>
      </c>
      <c r="B26" s="143" t="s">
        <v>3285</v>
      </c>
      <c r="C26" s="22" t="s">
        <v>3286</v>
      </c>
    </row>
    <row r="27" spans="1:3" x14ac:dyDescent="0.25">
      <c r="A27" s="22" t="s">
        <v>3239</v>
      </c>
      <c r="B27" s="156" t="s">
        <v>3287</v>
      </c>
      <c r="C27" s="22" t="s">
        <v>3288</v>
      </c>
    </row>
    <row r="28" spans="1:3" x14ac:dyDescent="0.25">
      <c r="B28" s="151"/>
      <c r="C28" s="22"/>
    </row>
    <row r="29" spans="1:3" x14ac:dyDescent="0.25">
      <c r="B29" s="151"/>
      <c r="C29" s="22"/>
    </row>
    <row r="30" spans="1:3" x14ac:dyDescent="0.25">
      <c r="B30" s="151"/>
      <c r="C30" s="22"/>
    </row>
    <row r="31" spans="1:3" x14ac:dyDescent="0.25">
      <c r="B31" s="151"/>
    </row>
    <row r="32" spans="1:3" x14ac:dyDescent="0.25">
      <c r="B32" s="151"/>
    </row>
    <row r="33" spans="2:2" x14ac:dyDescent="0.25">
      <c r="B33" s="151"/>
    </row>
    <row r="34" spans="2:2" x14ac:dyDescent="0.25">
      <c r="B34" s="151"/>
    </row>
    <row r="35" spans="2:2" x14ac:dyDescent="0.25">
      <c r="B35" s="151"/>
    </row>
    <row r="36" spans="2:2" x14ac:dyDescent="0.25">
      <c r="B36" s="151"/>
    </row>
    <row r="37" spans="2:2" x14ac:dyDescent="0.25">
      <c r="B37" s="151"/>
    </row>
    <row r="38" spans="2:2" x14ac:dyDescent="0.25">
      <c r="B38" s="151"/>
    </row>
    <row r="39" spans="2:2" x14ac:dyDescent="0.25">
      <c r="B39" s="151"/>
    </row>
    <row r="40" spans="2:2" x14ac:dyDescent="0.25">
      <c r="B40" s="151"/>
    </row>
    <row r="41" spans="2:2" x14ac:dyDescent="0.25">
      <c r="B41" s="151"/>
    </row>
    <row r="42" spans="2:2" x14ac:dyDescent="0.25">
      <c r="B42" s="151"/>
    </row>
    <row r="43" spans="2:2" x14ac:dyDescent="0.25">
      <c r="B43" s="151"/>
    </row>
    <row r="44" spans="2:2" x14ac:dyDescent="0.25">
      <c r="B44" s="151"/>
    </row>
    <row r="45" spans="2:2" x14ac:dyDescent="0.25">
      <c r="B45" s="151"/>
    </row>
    <row r="46" spans="2:2" x14ac:dyDescent="0.25">
      <c r="B46" s="151"/>
    </row>
    <row r="47" spans="2:2" x14ac:dyDescent="0.25">
      <c r="B47" s="151"/>
    </row>
    <row r="48" spans="2:2" x14ac:dyDescent="0.25">
      <c r="B48" s="151"/>
    </row>
    <row r="49" spans="2:2" x14ac:dyDescent="0.25">
      <c r="B49" s="151"/>
    </row>
    <row r="50" spans="2:2" x14ac:dyDescent="0.25">
      <c r="B50" s="151"/>
    </row>
    <row r="51" spans="2:2" x14ac:dyDescent="0.25">
      <c r="B51" s="151"/>
    </row>
    <row r="52" spans="2:2" x14ac:dyDescent="0.25">
      <c r="B52" s="151"/>
    </row>
    <row r="53" spans="2:2" x14ac:dyDescent="0.25">
      <c r="B53" s="151"/>
    </row>
    <row r="54" spans="2:2" x14ac:dyDescent="0.25">
      <c r="B54" s="151"/>
    </row>
    <row r="55" spans="2:2" x14ac:dyDescent="0.25">
      <c r="B55" s="151"/>
    </row>
    <row r="56" spans="2:2" x14ac:dyDescent="0.25">
      <c r="B56" s="151"/>
    </row>
    <row r="57" spans="2:2" x14ac:dyDescent="0.25">
      <c r="B57" s="151"/>
    </row>
    <row r="58" spans="2:2" x14ac:dyDescent="0.25">
      <c r="B58" s="151"/>
    </row>
    <row r="59" spans="2:2" x14ac:dyDescent="0.25">
      <c r="B59" s="151"/>
    </row>
    <row r="60" spans="2:2" x14ac:dyDescent="0.25">
      <c r="B60" s="151"/>
    </row>
    <row r="61" spans="2:2" x14ac:dyDescent="0.25">
      <c r="B61" s="151"/>
    </row>
    <row r="62" spans="2:2" x14ac:dyDescent="0.25">
      <c r="B62" s="151"/>
    </row>
    <row r="63" spans="2:2" x14ac:dyDescent="0.25">
      <c r="B63" s="151"/>
    </row>
    <row r="64" spans="2:2" x14ac:dyDescent="0.25">
      <c r="B64" s="151"/>
    </row>
    <row r="65" spans="2:2" x14ac:dyDescent="0.25">
      <c r="B65" s="151"/>
    </row>
    <row r="66" spans="2:2" x14ac:dyDescent="0.25">
      <c r="B66" s="151"/>
    </row>
    <row r="67" spans="2:2" x14ac:dyDescent="0.25">
      <c r="B67" s="151"/>
    </row>
    <row r="68" spans="2:2" x14ac:dyDescent="0.25">
      <c r="B68" s="151"/>
    </row>
    <row r="69" spans="2:2" x14ac:dyDescent="0.25">
      <c r="B69" s="151"/>
    </row>
    <row r="70" spans="2:2" x14ac:dyDescent="0.25">
      <c r="B70" s="151"/>
    </row>
    <row r="71" spans="2:2" x14ac:dyDescent="0.25">
      <c r="B71" s="151"/>
    </row>
    <row r="72" spans="2:2" x14ac:dyDescent="0.25">
      <c r="B72" s="151"/>
    </row>
    <row r="73" spans="2:2" x14ac:dyDescent="0.25">
      <c r="B73" s="151"/>
    </row>
    <row r="74" spans="2:2" x14ac:dyDescent="0.25">
      <c r="B74" s="151"/>
    </row>
    <row r="75" spans="2:2" x14ac:dyDescent="0.25">
      <c r="B75" s="151"/>
    </row>
    <row r="76" spans="2:2" x14ac:dyDescent="0.25">
      <c r="B76" s="151"/>
    </row>
    <row r="77" spans="2:2" x14ac:dyDescent="0.25">
      <c r="B77" s="151"/>
    </row>
    <row r="78" spans="2:2" x14ac:dyDescent="0.25">
      <c r="B78" s="151"/>
    </row>
    <row r="79" spans="2:2" x14ac:dyDescent="0.25">
      <c r="B79" s="151"/>
    </row>
    <row r="80" spans="2:2" x14ac:dyDescent="0.25">
      <c r="B80" s="151"/>
    </row>
    <row r="81" spans="2:2" x14ac:dyDescent="0.25">
      <c r="B81" s="151"/>
    </row>
    <row r="82" spans="2:2" x14ac:dyDescent="0.25">
      <c r="B82" s="151"/>
    </row>
    <row r="83" spans="2:2" x14ac:dyDescent="0.25">
      <c r="B83" s="151"/>
    </row>
    <row r="84" spans="2:2" x14ac:dyDescent="0.25">
      <c r="B84" s="151"/>
    </row>
    <row r="85" spans="2:2" x14ac:dyDescent="0.25">
      <c r="B85" s="151"/>
    </row>
    <row r="86" spans="2:2" x14ac:dyDescent="0.25">
      <c r="B86" s="151"/>
    </row>
    <row r="87" spans="2:2" x14ac:dyDescent="0.25">
      <c r="B87" s="151"/>
    </row>
    <row r="88" spans="2:2" x14ac:dyDescent="0.25">
      <c r="B88" s="151"/>
    </row>
    <row r="89" spans="2:2" x14ac:dyDescent="0.25">
      <c r="B89" s="151"/>
    </row>
    <row r="90" spans="2:2" x14ac:dyDescent="0.25">
      <c r="B90" s="151"/>
    </row>
    <row r="91" spans="2:2" x14ac:dyDescent="0.25">
      <c r="B91" s="151"/>
    </row>
    <row r="92" spans="2:2" x14ac:dyDescent="0.25">
      <c r="B92" s="151"/>
    </row>
    <row r="93" spans="2:2" x14ac:dyDescent="0.25">
      <c r="B93" s="151"/>
    </row>
    <row r="94" spans="2:2" x14ac:dyDescent="0.25">
      <c r="B94" s="151"/>
    </row>
    <row r="95" spans="2:2" x14ac:dyDescent="0.25">
      <c r="B95" s="151"/>
    </row>
    <row r="96" spans="2:2" x14ac:dyDescent="0.25">
      <c r="B96" s="151"/>
    </row>
    <row r="97" spans="2:2" x14ac:dyDescent="0.25">
      <c r="B97" s="151"/>
    </row>
    <row r="98" spans="2:2" x14ac:dyDescent="0.25">
      <c r="B98" s="151"/>
    </row>
    <row r="99" spans="2:2" x14ac:dyDescent="0.25">
      <c r="B99" s="151"/>
    </row>
    <row r="100" spans="2:2" x14ac:dyDescent="0.25">
      <c r="B100" s="151"/>
    </row>
    <row r="101" spans="2:2" x14ac:dyDescent="0.25">
      <c r="B101" s="151"/>
    </row>
    <row r="102" spans="2:2" x14ac:dyDescent="0.25">
      <c r="B102" s="151"/>
    </row>
    <row r="103" spans="2:2" x14ac:dyDescent="0.25">
      <c r="B103" s="151"/>
    </row>
    <row r="104" spans="2:2" x14ac:dyDescent="0.25">
      <c r="B104" s="151"/>
    </row>
    <row r="105" spans="2:2" x14ac:dyDescent="0.25">
      <c r="B105" s="151"/>
    </row>
    <row r="106" spans="2:2" x14ac:dyDescent="0.25">
      <c r="B106" s="151"/>
    </row>
    <row r="107" spans="2:2" x14ac:dyDescent="0.25">
      <c r="B107" s="151"/>
    </row>
    <row r="108" spans="2:2" x14ac:dyDescent="0.25">
      <c r="B108" s="151"/>
    </row>
    <row r="109" spans="2:2" x14ac:dyDescent="0.25">
      <c r="B109" s="151"/>
    </row>
    <row r="110" spans="2:2" x14ac:dyDescent="0.25">
      <c r="B110" s="151"/>
    </row>
    <row r="111" spans="2:2" x14ac:dyDescent="0.25">
      <c r="B111" s="151"/>
    </row>
    <row r="112" spans="2:2" x14ac:dyDescent="0.25">
      <c r="B112" s="151"/>
    </row>
    <row r="113" spans="2:2" x14ac:dyDescent="0.25">
      <c r="B113" s="151"/>
    </row>
    <row r="114" spans="2:2" x14ac:dyDescent="0.25">
      <c r="B114" s="151"/>
    </row>
    <row r="115" spans="2:2" x14ac:dyDescent="0.25">
      <c r="B115" s="151"/>
    </row>
    <row r="116" spans="2:2" x14ac:dyDescent="0.25">
      <c r="B116" s="151"/>
    </row>
    <row r="117" spans="2:2" x14ac:dyDescent="0.25">
      <c r="B117" s="151"/>
    </row>
    <row r="118" spans="2:2" x14ac:dyDescent="0.25">
      <c r="B118" s="151"/>
    </row>
    <row r="119" spans="2:2" x14ac:dyDescent="0.25">
      <c r="B119" s="151"/>
    </row>
    <row r="120" spans="2:2" x14ac:dyDescent="0.25">
      <c r="B120" s="151"/>
    </row>
    <row r="121" spans="2:2" x14ac:dyDescent="0.25">
      <c r="B121" s="151"/>
    </row>
    <row r="122" spans="2:2" x14ac:dyDescent="0.25">
      <c r="B122" s="151"/>
    </row>
    <row r="123" spans="2:2" x14ac:dyDescent="0.25">
      <c r="B123" s="151"/>
    </row>
    <row r="124" spans="2:2" x14ac:dyDescent="0.25">
      <c r="B124" s="151"/>
    </row>
    <row r="125" spans="2:2" x14ac:dyDescent="0.25">
      <c r="B125" s="151"/>
    </row>
    <row r="126" spans="2:2" x14ac:dyDescent="0.25">
      <c r="B126" s="151"/>
    </row>
    <row r="127" spans="2:2" x14ac:dyDescent="0.25">
      <c r="B127" s="151"/>
    </row>
    <row r="128" spans="2:2" x14ac:dyDescent="0.25">
      <c r="B128" s="151"/>
    </row>
    <row r="129" spans="2:2" x14ac:dyDescent="0.25">
      <c r="B129" s="151"/>
    </row>
    <row r="130" spans="2:2" x14ac:dyDescent="0.25">
      <c r="B130" s="151"/>
    </row>
    <row r="131" spans="2:2" x14ac:dyDescent="0.25">
      <c r="B131" s="151"/>
    </row>
    <row r="132" spans="2:2" x14ac:dyDescent="0.25">
      <c r="B132" s="151"/>
    </row>
    <row r="133" spans="2:2" x14ac:dyDescent="0.25">
      <c r="B133" s="151"/>
    </row>
    <row r="134" spans="2:2" x14ac:dyDescent="0.25">
      <c r="B134" s="151"/>
    </row>
    <row r="135" spans="2:2" x14ac:dyDescent="0.25">
      <c r="B135" s="151"/>
    </row>
    <row r="136" spans="2:2" x14ac:dyDescent="0.25">
      <c r="B136" s="151"/>
    </row>
    <row r="137" spans="2:2" x14ac:dyDescent="0.25">
      <c r="B137" s="151"/>
    </row>
    <row r="138" spans="2:2" x14ac:dyDescent="0.25">
      <c r="B138" s="151"/>
    </row>
    <row r="139" spans="2:2" x14ac:dyDescent="0.25">
      <c r="B139" s="151"/>
    </row>
    <row r="140" spans="2:2" x14ac:dyDescent="0.25">
      <c r="B140" s="151"/>
    </row>
    <row r="141" spans="2:2" x14ac:dyDescent="0.25">
      <c r="B141" s="151"/>
    </row>
    <row r="142" spans="2:2" x14ac:dyDescent="0.25">
      <c r="B142" s="151"/>
    </row>
    <row r="143" spans="2:2" x14ac:dyDescent="0.25">
      <c r="B143" s="151"/>
    </row>
    <row r="144" spans="2:2" x14ac:dyDescent="0.25">
      <c r="B144" s="151"/>
    </row>
    <row r="145" spans="2:2" x14ac:dyDescent="0.25">
      <c r="B145" s="151"/>
    </row>
    <row r="146" spans="2:2" x14ac:dyDescent="0.25">
      <c r="B146" s="151"/>
    </row>
    <row r="147" spans="2:2" x14ac:dyDescent="0.25">
      <c r="B147" s="151"/>
    </row>
    <row r="148" spans="2:2" x14ac:dyDescent="0.25">
      <c r="B148" s="151"/>
    </row>
    <row r="149" spans="2:2" x14ac:dyDescent="0.25">
      <c r="B149" s="151"/>
    </row>
    <row r="150" spans="2:2" x14ac:dyDescent="0.25">
      <c r="B150" s="151"/>
    </row>
    <row r="151" spans="2:2" x14ac:dyDescent="0.25">
      <c r="B151" s="151"/>
    </row>
    <row r="152" spans="2:2" x14ac:dyDescent="0.25">
      <c r="B152" s="151"/>
    </row>
    <row r="153" spans="2:2" x14ac:dyDescent="0.25">
      <c r="B153" s="151"/>
    </row>
    <row r="154" spans="2:2" x14ac:dyDescent="0.25">
      <c r="B154" s="151"/>
    </row>
    <row r="155" spans="2:2" x14ac:dyDescent="0.25">
      <c r="B155" s="151"/>
    </row>
    <row r="156" spans="2:2" x14ac:dyDescent="0.25">
      <c r="B156" s="151"/>
    </row>
    <row r="157" spans="2:2" x14ac:dyDescent="0.25">
      <c r="B157" s="151"/>
    </row>
    <row r="158" spans="2:2" x14ac:dyDescent="0.25">
      <c r="B158" s="151"/>
    </row>
    <row r="159" spans="2:2" x14ac:dyDescent="0.25">
      <c r="B159" s="151"/>
    </row>
    <row r="160" spans="2:2" x14ac:dyDescent="0.25">
      <c r="B160" s="151"/>
    </row>
    <row r="161" spans="2:2" x14ac:dyDescent="0.25">
      <c r="B161" s="151"/>
    </row>
    <row r="162" spans="2:2" x14ac:dyDescent="0.25">
      <c r="B162" s="151"/>
    </row>
    <row r="163" spans="2:2" x14ac:dyDescent="0.25">
      <c r="B163" s="151"/>
    </row>
    <row r="164" spans="2:2" x14ac:dyDescent="0.25">
      <c r="B164" s="151"/>
    </row>
    <row r="165" spans="2:2" x14ac:dyDescent="0.25">
      <c r="B165" s="151"/>
    </row>
    <row r="166" spans="2:2" x14ac:dyDescent="0.25">
      <c r="B166" s="151"/>
    </row>
    <row r="167" spans="2:2" x14ac:dyDescent="0.25">
      <c r="B167" s="151"/>
    </row>
    <row r="168" spans="2:2" x14ac:dyDescent="0.25">
      <c r="B168" s="151"/>
    </row>
    <row r="169" spans="2:2" x14ac:dyDescent="0.25">
      <c r="B169" s="151"/>
    </row>
    <row r="170" spans="2:2" x14ac:dyDescent="0.25">
      <c r="B170" s="151"/>
    </row>
    <row r="171" spans="2:2" x14ac:dyDescent="0.25">
      <c r="B171" s="151"/>
    </row>
    <row r="172" spans="2:2" x14ac:dyDescent="0.25">
      <c r="B172" s="151"/>
    </row>
    <row r="173" spans="2:2" x14ac:dyDescent="0.25">
      <c r="B173" s="151"/>
    </row>
    <row r="174" spans="2:2" x14ac:dyDescent="0.25">
      <c r="B174" s="151"/>
    </row>
    <row r="175" spans="2:2" x14ac:dyDescent="0.25">
      <c r="B175" s="151"/>
    </row>
    <row r="176" spans="2:2" x14ac:dyDescent="0.25">
      <c r="B176" s="151"/>
    </row>
    <row r="177" spans="2:2" x14ac:dyDescent="0.25">
      <c r="B177" s="151"/>
    </row>
    <row r="178" spans="2:2" x14ac:dyDescent="0.25">
      <c r="B178" s="151"/>
    </row>
    <row r="179" spans="2:2" x14ac:dyDescent="0.25">
      <c r="B179" s="151"/>
    </row>
    <row r="180" spans="2:2" x14ac:dyDescent="0.25">
      <c r="B180" s="151"/>
    </row>
    <row r="181" spans="2:2" x14ac:dyDescent="0.25">
      <c r="B181" s="151"/>
    </row>
    <row r="182" spans="2:2" x14ac:dyDescent="0.25">
      <c r="B182" s="151"/>
    </row>
    <row r="183" spans="2:2" x14ac:dyDescent="0.25">
      <c r="B183" s="151"/>
    </row>
    <row r="184" spans="2:2" x14ac:dyDescent="0.25">
      <c r="B184" s="151"/>
    </row>
    <row r="185" spans="2:2" x14ac:dyDescent="0.25">
      <c r="B185" s="151"/>
    </row>
    <row r="186" spans="2:2" x14ac:dyDescent="0.25">
      <c r="B186" s="151"/>
    </row>
    <row r="187" spans="2:2" x14ac:dyDescent="0.25">
      <c r="B187" s="151"/>
    </row>
    <row r="188" spans="2:2" x14ac:dyDescent="0.25">
      <c r="B188" s="151"/>
    </row>
    <row r="189" spans="2:2" x14ac:dyDescent="0.25">
      <c r="B189" s="151"/>
    </row>
    <row r="190" spans="2:2" x14ac:dyDescent="0.25">
      <c r="B190" s="151"/>
    </row>
    <row r="191" spans="2:2" x14ac:dyDescent="0.25">
      <c r="B191" s="151"/>
    </row>
    <row r="192" spans="2:2" x14ac:dyDescent="0.25">
      <c r="B192" s="151"/>
    </row>
    <row r="193" spans="2:2" x14ac:dyDescent="0.25">
      <c r="B193" s="151"/>
    </row>
    <row r="194" spans="2:2" x14ac:dyDescent="0.25">
      <c r="B194" s="151"/>
    </row>
    <row r="195" spans="2:2" x14ac:dyDescent="0.25">
      <c r="B195" s="151"/>
    </row>
    <row r="196" spans="2:2" x14ac:dyDescent="0.25">
      <c r="B196" s="151"/>
    </row>
    <row r="197" spans="2:2" x14ac:dyDescent="0.25">
      <c r="B197" s="151"/>
    </row>
    <row r="198" spans="2:2" x14ac:dyDescent="0.25">
      <c r="B198" s="151"/>
    </row>
    <row r="199" spans="2:2" x14ac:dyDescent="0.25">
      <c r="B199" s="151"/>
    </row>
    <row r="200" spans="2:2" x14ac:dyDescent="0.25">
      <c r="B200" s="151"/>
    </row>
    <row r="201" spans="2:2" x14ac:dyDescent="0.25">
      <c r="B201" s="151"/>
    </row>
    <row r="202" spans="2:2" x14ac:dyDescent="0.25">
      <c r="B202" s="151"/>
    </row>
    <row r="203" spans="2:2" x14ac:dyDescent="0.25">
      <c r="B203" s="151"/>
    </row>
    <row r="204" spans="2:2" x14ac:dyDescent="0.25">
      <c r="B204" s="151"/>
    </row>
    <row r="205" spans="2:2" x14ac:dyDescent="0.25">
      <c r="B205" s="151"/>
    </row>
    <row r="206" spans="2:2" x14ac:dyDescent="0.25">
      <c r="B206" s="151"/>
    </row>
    <row r="207" spans="2:2" x14ac:dyDescent="0.25">
      <c r="B207" s="151"/>
    </row>
    <row r="208" spans="2:2" x14ac:dyDescent="0.25">
      <c r="B208" s="151"/>
    </row>
    <row r="209" spans="2:2" x14ac:dyDescent="0.25">
      <c r="B209" s="151"/>
    </row>
    <row r="210" spans="2:2" x14ac:dyDescent="0.25">
      <c r="B210" s="151"/>
    </row>
    <row r="211" spans="2:2" x14ac:dyDescent="0.25">
      <c r="B211" s="151"/>
    </row>
    <row r="212" spans="2:2" x14ac:dyDescent="0.25">
      <c r="B212" s="151"/>
    </row>
    <row r="213" spans="2:2" x14ac:dyDescent="0.25">
      <c r="B213" s="151"/>
    </row>
    <row r="214" spans="2:2" x14ac:dyDescent="0.25">
      <c r="B214" s="151"/>
    </row>
    <row r="215" spans="2:2" x14ac:dyDescent="0.25">
      <c r="B215" s="151"/>
    </row>
    <row r="216" spans="2:2" x14ac:dyDescent="0.25">
      <c r="B216" s="151"/>
    </row>
    <row r="217" spans="2:2" x14ac:dyDescent="0.25">
      <c r="B217" s="151"/>
    </row>
    <row r="218" spans="2:2" x14ac:dyDescent="0.25">
      <c r="B218" s="151"/>
    </row>
    <row r="219" spans="2:2" x14ac:dyDescent="0.25">
      <c r="B219" s="151"/>
    </row>
    <row r="220" spans="2:2" x14ac:dyDescent="0.25">
      <c r="B220" s="151"/>
    </row>
    <row r="221" spans="2:2" x14ac:dyDescent="0.25">
      <c r="B221" s="151"/>
    </row>
    <row r="222" spans="2:2" x14ac:dyDescent="0.25">
      <c r="B222" s="151"/>
    </row>
    <row r="223" spans="2:2" x14ac:dyDescent="0.25">
      <c r="B223" s="151"/>
    </row>
    <row r="224" spans="2:2" x14ac:dyDescent="0.25">
      <c r="B224" s="151"/>
    </row>
    <row r="225" spans="2:2" x14ac:dyDescent="0.25">
      <c r="B225" s="151"/>
    </row>
    <row r="226" spans="2:2" x14ac:dyDescent="0.25">
      <c r="B226" s="151"/>
    </row>
    <row r="227" spans="2:2" x14ac:dyDescent="0.25">
      <c r="B227" s="151"/>
    </row>
    <row r="228" spans="2:2" x14ac:dyDescent="0.25">
      <c r="B228" s="151"/>
    </row>
    <row r="229" spans="2:2" x14ac:dyDescent="0.25">
      <c r="B229" s="151"/>
    </row>
    <row r="230" spans="2:2" x14ac:dyDescent="0.25">
      <c r="B230" s="151"/>
    </row>
    <row r="231" spans="2:2" x14ac:dyDescent="0.25">
      <c r="B231" s="151"/>
    </row>
    <row r="232" spans="2:2" x14ac:dyDescent="0.25">
      <c r="B232" s="151"/>
    </row>
    <row r="233" spans="2:2" x14ac:dyDescent="0.25">
      <c r="B233" s="151"/>
    </row>
    <row r="234" spans="2:2" x14ac:dyDescent="0.25">
      <c r="B234" s="151"/>
    </row>
    <row r="235" spans="2:2" x14ac:dyDescent="0.25">
      <c r="B235" s="151"/>
    </row>
    <row r="236" spans="2:2" x14ac:dyDescent="0.25">
      <c r="B236" s="151"/>
    </row>
    <row r="237" spans="2:2" x14ac:dyDescent="0.25">
      <c r="B237" s="151"/>
    </row>
    <row r="238" spans="2:2" x14ac:dyDescent="0.25">
      <c r="B238" s="151"/>
    </row>
    <row r="239" spans="2:2" x14ac:dyDescent="0.25">
      <c r="B239" s="151"/>
    </row>
    <row r="240" spans="2:2" x14ac:dyDescent="0.25">
      <c r="B240" s="151"/>
    </row>
    <row r="241" spans="2:2" x14ac:dyDescent="0.25">
      <c r="B241" s="151"/>
    </row>
    <row r="242" spans="2:2" x14ac:dyDescent="0.25">
      <c r="B242" s="151"/>
    </row>
    <row r="243" spans="2:2" x14ac:dyDescent="0.25">
      <c r="B243" s="151"/>
    </row>
    <row r="244" spans="2:2" x14ac:dyDescent="0.25">
      <c r="B244" s="151"/>
    </row>
    <row r="245" spans="2:2" x14ac:dyDescent="0.25">
      <c r="B245" s="151"/>
    </row>
    <row r="246" spans="2:2" x14ac:dyDescent="0.25">
      <c r="B246" s="151"/>
    </row>
    <row r="247" spans="2:2" x14ac:dyDescent="0.25">
      <c r="B247" s="151"/>
    </row>
    <row r="248" spans="2:2" x14ac:dyDescent="0.25">
      <c r="B248" s="151"/>
    </row>
    <row r="249" spans="2:2" x14ac:dyDescent="0.25">
      <c r="B249" s="151"/>
    </row>
    <row r="250" spans="2:2" x14ac:dyDescent="0.25">
      <c r="B250" s="151"/>
    </row>
    <row r="251" spans="2:2" x14ac:dyDescent="0.25">
      <c r="B251" s="151"/>
    </row>
    <row r="252" spans="2:2" x14ac:dyDescent="0.25">
      <c r="B252" s="151"/>
    </row>
    <row r="253" spans="2:2" x14ac:dyDescent="0.25">
      <c r="B253" s="151"/>
    </row>
    <row r="254" spans="2:2" x14ac:dyDescent="0.25">
      <c r="B254" s="151"/>
    </row>
    <row r="255" spans="2:2" x14ac:dyDescent="0.25">
      <c r="B255" s="151"/>
    </row>
    <row r="256" spans="2:2" x14ac:dyDescent="0.25">
      <c r="B256" s="151"/>
    </row>
    <row r="257" spans="2:2" x14ac:dyDescent="0.25">
      <c r="B257" s="151"/>
    </row>
    <row r="258" spans="2:2" x14ac:dyDescent="0.25">
      <c r="B258" s="151"/>
    </row>
    <row r="259" spans="2:2" x14ac:dyDescent="0.25">
      <c r="B259" s="151"/>
    </row>
    <row r="260" spans="2:2" x14ac:dyDescent="0.25">
      <c r="B260" s="151"/>
    </row>
    <row r="261" spans="2:2" x14ac:dyDescent="0.25">
      <c r="B261" s="151"/>
    </row>
    <row r="262" spans="2:2" x14ac:dyDescent="0.25">
      <c r="B262" s="151"/>
    </row>
    <row r="263" spans="2:2" x14ac:dyDescent="0.25">
      <c r="B263" s="151"/>
    </row>
    <row r="264" spans="2:2" x14ac:dyDescent="0.25">
      <c r="B264" s="151"/>
    </row>
    <row r="265" spans="2:2" x14ac:dyDescent="0.25">
      <c r="B265" s="151"/>
    </row>
    <row r="266" spans="2:2" x14ac:dyDescent="0.25">
      <c r="B266" s="151"/>
    </row>
    <row r="267" spans="2:2" x14ac:dyDescent="0.25">
      <c r="B267" s="151"/>
    </row>
    <row r="268" spans="2:2" x14ac:dyDescent="0.25">
      <c r="B268" s="151"/>
    </row>
    <row r="269" spans="2:2" x14ac:dyDescent="0.25">
      <c r="B269" s="151"/>
    </row>
    <row r="270" spans="2:2" x14ac:dyDescent="0.25">
      <c r="B270" s="151"/>
    </row>
    <row r="271" spans="2:2" x14ac:dyDescent="0.25">
      <c r="B271" s="151"/>
    </row>
    <row r="272" spans="2:2" x14ac:dyDescent="0.25">
      <c r="B272" s="151"/>
    </row>
    <row r="273" spans="2:2" x14ac:dyDescent="0.25">
      <c r="B273" s="151"/>
    </row>
    <row r="274" spans="2:2" x14ac:dyDescent="0.25">
      <c r="B274" s="151"/>
    </row>
    <row r="275" spans="2:2" x14ac:dyDescent="0.25">
      <c r="B275" s="151"/>
    </row>
    <row r="276" spans="2:2" x14ac:dyDescent="0.25">
      <c r="B276" s="151"/>
    </row>
    <row r="277" spans="2:2" x14ac:dyDescent="0.25">
      <c r="B277" s="151"/>
    </row>
    <row r="278" spans="2:2" x14ac:dyDescent="0.25">
      <c r="B278" s="151"/>
    </row>
    <row r="279" spans="2:2" x14ac:dyDescent="0.25">
      <c r="B279" s="151"/>
    </row>
    <row r="280" spans="2:2" x14ac:dyDescent="0.25">
      <c r="B280" s="151"/>
    </row>
    <row r="281" spans="2:2" x14ac:dyDescent="0.25">
      <c r="B281" s="151"/>
    </row>
    <row r="282" spans="2:2" x14ac:dyDescent="0.25">
      <c r="B282" s="151"/>
    </row>
    <row r="283" spans="2:2" x14ac:dyDescent="0.25">
      <c r="B283" s="151"/>
    </row>
    <row r="284" spans="2:2" x14ac:dyDescent="0.25">
      <c r="B284" s="151"/>
    </row>
    <row r="285" spans="2:2" x14ac:dyDescent="0.25">
      <c r="B285" s="151"/>
    </row>
    <row r="286" spans="2:2" x14ac:dyDescent="0.25">
      <c r="B286" s="151"/>
    </row>
    <row r="287" spans="2:2" x14ac:dyDescent="0.25">
      <c r="B287" s="151"/>
    </row>
    <row r="288" spans="2:2" x14ac:dyDescent="0.25">
      <c r="B288" s="151"/>
    </row>
    <row r="289" spans="2:2" x14ac:dyDescent="0.25">
      <c r="B289" s="151"/>
    </row>
    <row r="290" spans="2:2" x14ac:dyDescent="0.25">
      <c r="B290" s="151"/>
    </row>
    <row r="291" spans="2:2" x14ac:dyDescent="0.25">
      <c r="B291" s="151"/>
    </row>
    <row r="292" spans="2:2" x14ac:dyDescent="0.25">
      <c r="B292" s="151"/>
    </row>
    <row r="293" spans="2:2" x14ac:dyDescent="0.25">
      <c r="B293" s="151"/>
    </row>
    <row r="294" spans="2:2" x14ac:dyDescent="0.25">
      <c r="B294" s="151"/>
    </row>
    <row r="295" spans="2:2" x14ac:dyDescent="0.25">
      <c r="B295" s="151"/>
    </row>
    <row r="296" spans="2:2" x14ac:dyDescent="0.25">
      <c r="B296" s="151"/>
    </row>
    <row r="297" spans="2:2" x14ac:dyDescent="0.25">
      <c r="B297" s="151"/>
    </row>
    <row r="298" spans="2:2" x14ac:dyDescent="0.25">
      <c r="B298" s="151"/>
    </row>
    <row r="299" spans="2:2" x14ac:dyDescent="0.25">
      <c r="B299" s="151"/>
    </row>
    <row r="300" spans="2:2" x14ac:dyDescent="0.25">
      <c r="B300" s="151"/>
    </row>
    <row r="301" spans="2:2" x14ac:dyDescent="0.25">
      <c r="B301" s="151"/>
    </row>
    <row r="302" spans="2:2" x14ac:dyDescent="0.25">
      <c r="B302" s="151"/>
    </row>
    <row r="303" spans="2:2" x14ac:dyDescent="0.25">
      <c r="B303" s="151"/>
    </row>
    <row r="304" spans="2:2" x14ac:dyDescent="0.25">
      <c r="B304" s="151"/>
    </row>
    <row r="305" spans="2:2" x14ac:dyDescent="0.25">
      <c r="B305" s="151"/>
    </row>
    <row r="306" spans="2:2" x14ac:dyDescent="0.25">
      <c r="B306" s="151"/>
    </row>
    <row r="307" spans="2:2" x14ac:dyDescent="0.25">
      <c r="B307" s="151"/>
    </row>
    <row r="308" spans="2:2" x14ac:dyDescent="0.25">
      <c r="B308" s="151"/>
    </row>
    <row r="309" spans="2:2" x14ac:dyDescent="0.25">
      <c r="B309" s="151"/>
    </row>
    <row r="310" spans="2:2" x14ac:dyDescent="0.25">
      <c r="B310" s="151"/>
    </row>
    <row r="311" spans="2:2" x14ac:dyDescent="0.25">
      <c r="B311" s="151"/>
    </row>
    <row r="312" spans="2:2" x14ac:dyDescent="0.25">
      <c r="B312" s="151"/>
    </row>
    <row r="313" spans="2:2" x14ac:dyDescent="0.25">
      <c r="B313" s="151"/>
    </row>
    <row r="314" spans="2:2" x14ac:dyDescent="0.25">
      <c r="B314" s="151"/>
    </row>
    <row r="315" spans="2:2" x14ac:dyDescent="0.25">
      <c r="B315" s="151"/>
    </row>
    <row r="316" spans="2:2" x14ac:dyDescent="0.25">
      <c r="B316" s="151"/>
    </row>
    <row r="317" spans="2:2" x14ac:dyDescent="0.25">
      <c r="B317" s="151"/>
    </row>
    <row r="318" spans="2:2" x14ac:dyDescent="0.25">
      <c r="B318" s="151"/>
    </row>
    <row r="319" spans="2:2" x14ac:dyDescent="0.25">
      <c r="B319" s="151"/>
    </row>
    <row r="320" spans="2:2" x14ac:dyDescent="0.25">
      <c r="B320" s="151"/>
    </row>
    <row r="321" spans="2:2" x14ac:dyDescent="0.25">
      <c r="B321" s="151"/>
    </row>
    <row r="322" spans="2:2" x14ac:dyDescent="0.25">
      <c r="B322" s="151"/>
    </row>
    <row r="323" spans="2:2" x14ac:dyDescent="0.25">
      <c r="B323" s="151"/>
    </row>
    <row r="324" spans="2:2" x14ac:dyDescent="0.25">
      <c r="B324" s="151"/>
    </row>
    <row r="325" spans="2:2" x14ac:dyDescent="0.25">
      <c r="B325" s="151"/>
    </row>
    <row r="326" spans="2:2" x14ac:dyDescent="0.25">
      <c r="B326" s="151"/>
    </row>
    <row r="327" spans="2:2" x14ac:dyDescent="0.25">
      <c r="B327" s="151"/>
    </row>
    <row r="328" spans="2:2" x14ac:dyDescent="0.25">
      <c r="B328" s="151"/>
    </row>
    <row r="329" spans="2:2" x14ac:dyDescent="0.25">
      <c r="B329" s="151"/>
    </row>
    <row r="330" spans="2:2" x14ac:dyDescent="0.25">
      <c r="B330" s="151"/>
    </row>
    <row r="331" spans="2:2" x14ac:dyDescent="0.25">
      <c r="B331" s="151"/>
    </row>
    <row r="332" spans="2:2" x14ac:dyDescent="0.25">
      <c r="B332" s="151"/>
    </row>
    <row r="333" spans="2:2" x14ac:dyDescent="0.25">
      <c r="B333" s="151"/>
    </row>
    <row r="334" spans="2:2" x14ac:dyDescent="0.25">
      <c r="B334" s="151"/>
    </row>
    <row r="335" spans="2:2" x14ac:dyDescent="0.25">
      <c r="B335" s="151"/>
    </row>
    <row r="336" spans="2:2" x14ac:dyDescent="0.25">
      <c r="B336" s="151"/>
    </row>
    <row r="337" spans="2:2" x14ac:dyDescent="0.25">
      <c r="B337" s="151"/>
    </row>
    <row r="338" spans="2:2" x14ac:dyDescent="0.25">
      <c r="B338" s="151"/>
    </row>
    <row r="339" spans="2:2" x14ac:dyDescent="0.25">
      <c r="B339" s="151"/>
    </row>
    <row r="340" spans="2:2" x14ac:dyDescent="0.25">
      <c r="B340" s="151"/>
    </row>
    <row r="341" spans="2:2" x14ac:dyDescent="0.25">
      <c r="B341" s="151"/>
    </row>
    <row r="342" spans="2:2" x14ac:dyDescent="0.25">
      <c r="B342" s="151"/>
    </row>
    <row r="343" spans="2:2" x14ac:dyDescent="0.25">
      <c r="B343" s="151"/>
    </row>
    <row r="344" spans="2:2" x14ac:dyDescent="0.25">
      <c r="B344" s="151"/>
    </row>
    <row r="345" spans="2:2" x14ac:dyDescent="0.25">
      <c r="B345" s="151"/>
    </row>
    <row r="346" spans="2:2" x14ac:dyDescent="0.25">
      <c r="B346" s="151"/>
    </row>
    <row r="347" spans="2:2" x14ac:dyDescent="0.25">
      <c r="B347" s="151"/>
    </row>
    <row r="348" spans="2:2" x14ac:dyDescent="0.25">
      <c r="B348" s="151"/>
    </row>
    <row r="349" spans="2:2" x14ac:dyDescent="0.25">
      <c r="B349" s="151"/>
    </row>
    <row r="350" spans="2:2" x14ac:dyDescent="0.25">
      <c r="B350" s="151"/>
    </row>
    <row r="351" spans="2:2" x14ac:dyDescent="0.25">
      <c r="B351" s="151"/>
    </row>
    <row r="352" spans="2:2" x14ac:dyDescent="0.25">
      <c r="B352" s="151"/>
    </row>
    <row r="353" spans="2:2" x14ac:dyDescent="0.25">
      <c r="B353" s="151"/>
    </row>
    <row r="354" spans="2:2" x14ac:dyDescent="0.25">
      <c r="B354" s="151"/>
    </row>
    <row r="355" spans="2:2" x14ac:dyDescent="0.25">
      <c r="B355" s="151"/>
    </row>
    <row r="356" spans="2:2" x14ac:dyDescent="0.25">
      <c r="B356" s="151"/>
    </row>
    <row r="357" spans="2:2" x14ac:dyDescent="0.25">
      <c r="B357" s="151"/>
    </row>
    <row r="358" spans="2:2" x14ac:dyDescent="0.25">
      <c r="B358" s="151"/>
    </row>
    <row r="359" spans="2:2" x14ac:dyDescent="0.25">
      <c r="B359" s="151"/>
    </row>
    <row r="360" spans="2:2" x14ac:dyDescent="0.25">
      <c r="B360" s="151"/>
    </row>
    <row r="361" spans="2:2" x14ac:dyDescent="0.25">
      <c r="B361" s="151"/>
    </row>
    <row r="362" spans="2:2" x14ac:dyDescent="0.25">
      <c r="B362" s="151"/>
    </row>
    <row r="363" spans="2:2" x14ac:dyDescent="0.25">
      <c r="B363" s="151"/>
    </row>
    <row r="364" spans="2:2" x14ac:dyDescent="0.25">
      <c r="B364" s="151"/>
    </row>
    <row r="365" spans="2:2" x14ac:dyDescent="0.25">
      <c r="B365" s="151"/>
    </row>
    <row r="366" spans="2:2" x14ac:dyDescent="0.25">
      <c r="B366" s="151"/>
    </row>
    <row r="367" spans="2:2" x14ac:dyDescent="0.25">
      <c r="B367" s="151"/>
    </row>
    <row r="368" spans="2:2" x14ac:dyDescent="0.25">
      <c r="B368" s="151"/>
    </row>
    <row r="369" spans="2:2" x14ac:dyDescent="0.25">
      <c r="B369" s="151"/>
    </row>
    <row r="370" spans="2:2" x14ac:dyDescent="0.25">
      <c r="B370" s="151"/>
    </row>
    <row r="371" spans="2:2" x14ac:dyDescent="0.25">
      <c r="B371" s="151"/>
    </row>
    <row r="372" spans="2:2" x14ac:dyDescent="0.25">
      <c r="B372" s="151"/>
    </row>
    <row r="373" spans="2:2" x14ac:dyDescent="0.25">
      <c r="B373" s="151"/>
    </row>
    <row r="374" spans="2:2" x14ac:dyDescent="0.25">
      <c r="B374" s="151"/>
    </row>
    <row r="375" spans="2:2" x14ac:dyDescent="0.25">
      <c r="B375" s="151"/>
    </row>
    <row r="376" spans="2:2" x14ac:dyDescent="0.25">
      <c r="B376" s="151"/>
    </row>
    <row r="377" spans="2:2" x14ac:dyDescent="0.25">
      <c r="B377" s="151"/>
    </row>
    <row r="378" spans="2:2" x14ac:dyDescent="0.25">
      <c r="B378" s="151"/>
    </row>
    <row r="379" spans="2:2" x14ac:dyDescent="0.25">
      <c r="B379" s="151"/>
    </row>
    <row r="380" spans="2:2" x14ac:dyDescent="0.25">
      <c r="B380" s="151"/>
    </row>
    <row r="381" spans="2:2" x14ac:dyDescent="0.25">
      <c r="B381" s="151"/>
    </row>
    <row r="382" spans="2:2" x14ac:dyDescent="0.25">
      <c r="B382" s="151"/>
    </row>
    <row r="383" spans="2:2" x14ac:dyDescent="0.25">
      <c r="B383" s="151"/>
    </row>
    <row r="384" spans="2:2" x14ac:dyDescent="0.25">
      <c r="B384" s="151"/>
    </row>
    <row r="385" spans="2:2" x14ac:dyDescent="0.25">
      <c r="B385" s="151"/>
    </row>
    <row r="386" spans="2:2" x14ac:dyDescent="0.25">
      <c r="B386" s="151"/>
    </row>
    <row r="387" spans="2:2" x14ac:dyDescent="0.25">
      <c r="B387" s="151"/>
    </row>
    <row r="388" spans="2:2" x14ac:dyDescent="0.25">
      <c r="B388" s="151"/>
    </row>
    <row r="389" spans="2:2" x14ac:dyDescent="0.25">
      <c r="B389" s="151"/>
    </row>
    <row r="390" spans="2:2" x14ac:dyDescent="0.25">
      <c r="B390" s="151"/>
    </row>
    <row r="391" spans="2:2" x14ac:dyDescent="0.25">
      <c r="B391" s="151"/>
    </row>
    <row r="392" spans="2:2" x14ac:dyDescent="0.25">
      <c r="B392" s="151"/>
    </row>
    <row r="393" spans="2:2" x14ac:dyDescent="0.25">
      <c r="B393" s="151"/>
    </row>
    <row r="394" spans="2:2" x14ac:dyDescent="0.25">
      <c r="B394" s="151"/>
    </row>
    <row r="395" spans="2:2" x14ac:dyDescent="0.25">
      <c r="B395" s="151"/>
    </row>
    <row r="396" spans="2:2" x14ac:dyDescent="0.25">
      <c r="B396" s="151"/>
    </row>
    <row r="397" spans="2:2" x14ac:dyDescent="0.25">
      <c r="B397" s="151"/>
    </row>
    <row r="398" spans="2:2" x14ac:dyDescent="0.25">
      <c r="B398" s="151"/>
    </row>
    <row r="399" spans="2:2" x14ac:dyDescent="0.25">
      <c r="B399" s="151"/>
    </row>
    <row r="400" spans="2:2" x14ac:dyDescent="0.25">
      <c r="B400" s="151"/>
    </row>
    <row r="401" spans="2:2" x14ac:dyDescent="0.25">
      <c r="B401" s="151"/>
    </row>
    <row r="402" spans="2:2" x14ac:dyDescent="0.25">
      <c r="B402" s="151"/>
    </row>
    <row r="403" spans="2:2" x14ac:dyDescent="0.25">
      <c r="B403" s="151"/>
    </row>
    <row r="404" spans="2:2" x14ac:dyDescent="0.25">
      <c r="B404" s="151"/>
    </row>
    <row r="405" spans="2:2" x14ac:dyDescent="0.25">
      <c r="B405" s="151"/>
    </row>
    <row r="406" spans="2:2" x14ac:dyDescent="0.25">
      <c r="B406" s="151"/>
    </row>
    <row r="407" spans="2:2" x14ac:dyDescent="0.25">
      <c r="B407" s="151"/>
    </row>
    <row r="408" spans="2:2" x14ac:dyDescent="0.25">
      <c r="B408" s="151"/>
    </row>
    <row r="409" spans="2:2" x14ac:dyDescent="0.25">
      <c r="B409" s="151"/>
    </row>
    <row r="410" spans="2:2" x14ac:dyDescent="0.25">
      <c r="B410" s="151"/>
    </row>
    <row r="411" spans="2:2" x14ac:dyDescent="0.25">
      <c r="B411" s="151"/>
    </row>
    <row r="412" spans="2:2" x14ac:dyDescent="0.25">
      <c r="B412" s="151"/>
    </row>
    <row r="413" spans="2:2" x14ac:dyDescent="0.25">
      <c r="B413" s="151"/>
    </row>
    <row r="414" spans="2:2" x14ac:dyDescent="0.25">
      <c r="B414" s="151"/>
    </row>
    <row r="415" spans="2:2" x14ac:dyDescent="0.25">
      <c r="B415" s="151"/>
    </row>
    <row r="416" spans="2:2" x14ac:dyDescent="0.25">
      <c r="B416" s="151"/>
    </row>
    <row r="417" spans="2:2" x14ac:dyDescent="0.25">
      <c r="B417" s="151"/>
    </row>
    <row r="418" spans="2:2" x14ac:dyDescent="0.25">
      <c r="B418" s="151"/>
    </row>
    <row r="419" spans="2:2" x14ac:dyDescent="0.25">
      <c r="B419" s="151"/>
    </row>
    <row r="420" spans="2:2" x14ac:dyDescent="0.25">
      <c r="B420" s="151"/>
    </row>
    <row r="421" spans="2:2" x14ac:dyDescent="0.25">
      <c r="B421" s="151"/>
    </row>
    <row r="422" spans="2:2" x14ac:dyDescent="0.25">
      <c r="B422" s="151"/>
    </row>
    <row r="423" spans="2:2" x14ac:dyDescent="0.25">
      <c r="B423" s="151"/>
    </row>
    <row r="424" spans="2:2" x14ac:dyDescent="0.25">
      <c r="B424" s="151"/>
    </row>
    <row r="425" spans="2:2" x14ac:dyDescent="0.25">
      <c r="B425" s="151"/>
    </row>
    <row r="426" spans="2:2" x14ac:dyDescent="0.25">
      <c r="B426" s="151"/>
    </row>
    <row r="427" spans="2:2" x14ac:dyDescent="0.25">
      <c r="B427" s="151"/>
    </row>
    <row r="428" spans="2:2" x14ac:dyDescent="0.25">
      <c r="B428" s="151"/>
    </row>
    <row r="429" spans="2:2" x14ac:dyDescent="0.25">
      <c r="B429" s="151"/>
    </row>
    <row r="430" spans="2:2" x14ac:dyDescent="0.25">
      <c r="B430" s="151"/>
    </row>
    <row r="431" spans="2:2" x14ac:dyDescent="0.25">
      <c r="B431" s="151"/>
    </row>
    <row r="432" spans="2:2" x14ac:dyDescent="0.25">
      <c r="B432" s="151"/>
    </row>
    <row r="433" spans="2:2" x14ac:dyDescent="0.25">
      <c r="B433" s="151"/>
    </row>
    <row r="434" spans="2:2" x14ac:dyDescent="0.25">
      <c r="B434" s="151"/>
    </row>
    <row r="435" spans="2:2" x14ac:dyDescent="0.25">
      <c r="B435" s="151"/>
    </row>
    <row r="436" spans="2:2" x14ac:dyDescent="0.25">
      <c r="B436" s="151"/>
    </row>
    <row r="437" spans="2:2" x14ac:dyDescent="0.25">
      <c r="B437" s="151"/>
    </row>
    <row r="438" spans="2:2" x14ac:dyDescent="0.25">
      <c r="B438" s="151"/>
    </row>
    <row r="439" spans="2:2" x14ac:dyDescent="0.25">
      <c r="B439" s="151"/>
    </row>
    <row r="440" spans="2:2" x14ac:dyDescent="0.25">
      <c r="B440" s="151"/>
    </row>
    <row r="441" spans="2:2" x14ac:dyDescent="0.25">
      <c r="B441" s="151"/>
    </row>
    <row r="442" spans="2:2" x14ac:dyDescent="0.25">
      <c r="B442" s="151"/>
    </row>
    <row r="443" spans="2:2" x14ac:dyDescent="0.25">
      <c r="B443" s="151"/>
    </row>
    <row r="444" spans="2:2" x14ac:dyDescent="0.25">
      <c r="B444" s="151"/>
    </row>
    <row r="445" spans="2:2" x14ac:dyDescent="0.25">
      <c r="B445" s="151"/>
    </row>
    <row r="446" spans="2:2" x14ac:dyDescent="0.25">
      <c r="B446" s="151"/>
    </row>
    <row r="447" spans="2:2" x14ac:dyDescent="0.25">
      <c r="B447" s="151"/>
    </row>
    <row r="448" spans="2:2" x14ac:dyDescent="0.25">
      <c r="B448" s="151"/>
    </row>
    <row r="449" spans="2:2" x14ac:dyDescent="0.25">
      <c r="B449" s="151"/>
    </row>
    <row r="450" spans="2:2" x14ac:dyDescent="0.25">
      <c r="B450" s="151"/>
    </row>
    <row r="451" spans="2:2" x14ac:dyDescent="0.25">
      <c r="B451" s="151"/>
    </row>
    <row r="452" spans="2:2" x14ac:dyDescent="0.25">
      <c r="B452" s="151"/>
    </row>
    <row r="453" spans="2:2" x14ac:dyDescent="0.25">
      <c r="B453" s="151"/>
    </row>
    <row r="454" spans="2:2" x14ac:dyDescent="0.25">
      <c r="B454" s="151"/>
    </row>
    <row r="455" spans="2:2" x14ac:dyDescent="0.25">
      <c r="B455" s="151"/>
    </row>
    <row r="456" spans="2:2" x14ac:dyDescent="0.25">
      <c r="B456" s="151"/>
    </row>
    <row r="457" spans="2:2" x14ac:dyDescent="0.25">
      <c r="B457" s="151"/>
    </row>
    <row r="458" spans="2:2" x14ac:dyDescent="0.25">
      <c r="B458" s="151"/>
    </row>
    <row r="459" spans="2:2" x14ac:dyDescent="0.25">
      <c r="B459" s="151"/>
    </row>
    <row r="460" spans="2:2" x14ac:dyDescent="0.25">
      <c r="B460" s="151"/>
    </row>
    <row r="461" spans="2:2" x14ac:dyDescent="0.25">
      <c r="B461" s="151"/>
    </row>
    <row r="462" spans="2:2" x14ac:dyDescent="0.25">
      <c r="B462" s="151"/>
    </row>
    <row r="463" spans="2:2" x14ac:dyDescent="0.25">
      <c r="B463" s="151"/>
    </row>
    <row r="464" spans="2:2" x14ac:dyDescent="0.25">
      <c r="B464" s="151"/>
    </row>
    <row r="465" spans="2:2" x14ac:dyDescent="0.25">
      <c r="B465" s="151"/>
    </row>
    <row r="466" spans="2:2" x14ac:dyDescent="0.25">
      <c r="B466" s="151"/>
    </row>
    <row r="467" spans="2:2" x14ac:dyDescent="0.25">
      <c r="B467" s="151"/>
    </row>
    <row r="468" spans="2:2" x14ac:dyDescent="0.25">
      <c r="B468" s="151"/>
    </row>
    <row r="469" spans="2:2" x14ac:dyDescent="0.25">
      <c r="B469" s="151"/>
    </row>
    <row r="470" spans="2:2" x14ac:dyDescent="0.25">
      <c r="B470" s="151"/>
    </row>
    <row r="471" spans="2:2" x14ac:dyDescent="0.25">
      <c r="B471" s="151"/>
    </row>
    <row r="472" spans="2:2" x14ac:dyDescent="0.25">
      <c r="B472" s="151"/>
    </row>
    <row r="473" spans="2:2" x14ac:dyDescent="0.25">
      <c r="B473" s="151"/>
    </row>
    <row r="474" spans="2:2" x14ac:dyDescent="0.25">
      <c r="B474" s="151"/>
    </row>
    <row r="475" spans="2:2" x14ac:dyDescent="0.25">
      <c r="B475" s="151"/>
    </row>
    <row r="476" spans="2:2" x14ac:dyDescent="0.25">
      <c r="B476" s="151"/>
    </row>
    <row r="477" spans="2:2" x14ac:dyDescent="0.25">
      <c r="B477" s="151"/>
    </row>
    <row r="478" spans="2:2" x14ac:dyDescent="0.25">
      <c r="B478" s="151"/>
    </row>
    <row r="479" spans="2:2" x14ac:dyDescent="0.25">
      <c r="B479" s="151"/>
    </row>
    <row r="480" spans="2:2" x14ac:dyDescent="0.25">
      <c r="B480" s="151"/>
    </row>
    <row r="481" spans="2:2" x14ac:dyDescent="0.25">
      <c r="B481" s="151"/>
    </row>
    <row r="482" spans="2:2" x14ac:dyDescent="0.25">
      <c r="B482" s="151"/>
    </row>
    <row r="483" spans="2:2" x14ac:dyDescent="0.25">
      <c r="B483" s="151"/>
    </row>
    <row r="484" spans="2:2" x14ac:dyDescent="0.25">
      <c r="B484" s="151"/>
    </row>
    <row r="485" spans="2:2" x14ac:dyDescent="0.25">
      <c r="B485" s="151"/>
    </row>
    <row r="486" spans="2:2" x14ac:dyDescent="0.25">
      <c r="B486" s="151"/>
    </row>
    <row r="487" spans="2:2" x14ac:dyDescent="0.25">
      <c r="B487" s="151"/>
    </row>
    <row r="488" spans="2:2" x14ac:dyDescent="0.25">
      <c r="B488" s="151"/>
    </row>
    <row r="489" spans="2:2" x14ac:dyDescent="0.25">
      <c r="B489" s="151"/>
    </row>
    <row r="490" spans="2:2" x14ac:dyDescent="0.25">
      <c r="B490" s="151"/>
    </row>
    <row r="491" spans="2:2" x14ac:dyDescent="0.25">
      <c r="B491" s="151"/>
    </row>
    <row r="492" spans="2:2" x14ac:dyDescent="0.25">
      <c r="B492" s="151"/>
    </row>
    <row r="493" spans="2:2" x14ac:dyDescent="0.25">
      <c r="B493" s="151"/>
    </row>
    <row r="494" spans="2:2" x14ac:dyDescent="0.25">
      <c r="B494" s="151"/>
    </row>
    <row r="495" spans="2:2" x14ac:dyDescent="0.25">
      <c r="B495" s="151"/>
    </row>
    <row r="496" spans="2:2" x14ac:dyDescent="0.25">
      <c r="B496" s="151"/>
    </row>
    <row r="497" spans="2:2" x14ac:dyDescent="0.25">
      <c r="B497" s="151"/>
    </row>
    <row r="498" spans="2:2" x14ac:dyDescent="0.25">
      <c r="B498" s="151"/>
    </row>
    <row r="499" spans="2:2" x14ac:dyDescent="0.25">
      <c r="B499" s="151"/>
    </row>
    <row r="500" spans="2:2" x14ac:dyDescent="0.25">
      <c r="B500" s="151"/>
    </row>
    <row r="501" spans="2:2" x14ac:dyDescent="0.25">
      <c r="B501" s="151"/>
    </row>
    <row r="502" spans="2:2" x14ac:dyDescent="0.25">
      <c r="B502" s="151"/>
    </row>
    <row r="503" spans="2:2" x14ac:dyDescent="0.25">
      <c r="B503" s="151"/>
    </row>
    <row r="504" spans="2:2" x14ac:dyDescent="0.25">
      <c r="B504" s="151"/>
    </row>
    <row r="505" spans="2:2" x14ac:dyDescent="0.25">
      <c r="B505" s="151"/>
    </row>
    <row r="506" spans="2:2" x14ac:dyDescent="0.25">
      <c r="B506" s="151"/>
    </row>
    <row r="507" spans="2:2" x14ac:dyDescent="0.25">
      <c r="B507" s="151"/>
    </row>
    <row r="508" spans="2:2" x14ac:dyDescent="0.25">
      <c r="B508" s="151"/>
    </row>
    <row r="509" spans="2:2" x14ac:dyDescent="0.25">
      <c r="B509" s="151"/>
    </row>
    <row r="510" spans="2:2" x14ac:dyDescent="0.25">
      <c r="B510" s="151"/>
    </row>
    <row r="511" spans="2:2" x14ac:dyDescent="0.25">
      <c r="B511" s="151"/>
    </row>
    <row r="512" spans="2:2" x14ac:dyDescent="0.25">
      <c r="B512" s="151"/>
    </row>
    <row r="513" spans="2:2" x14ac:dyDescent="0.25">
      <c r="B513" s="151"/>
    </row>
    <row r="514" spans="2:2" x14ac:dyDescent="0.25">
      <c r="B514" s="151"/>
    </row>
    <row r="515" spans="2:2" x14ac:dyDescent="0.25">
      <c r="B515" s="151"/>
    </row>
    <row r="516" spans="2:2" x14ac:dyDescent="0.25">
      <c r="B516" s="151"/>
    </row>
    <row r="517" spans="2:2" x14ac:dyDescent="0.25">
      <c r="B517" s="151"/>
    </row>
    <row r="518" spans="2:2" x14ac:dyDescent="0.25">
      <c r="B518" s="151"/>
    </row>
    <row r="519" spans="2:2" x14ac:dyDescent="0.25">
      <c r="B519" s="151"/>
    </row>
    <row r="520" spans="2:2" x14ac:dyDescent="0.25">
      <c r="B520" s="151"/>
    </row>
    <row r="521" spans="2:2" x14ac:dyDescent="0.25">
      <c r="B521" s="151"/>
    </row>
    <row r="522" spans="2:2" x14ac:dyDescent="0.25">
      <c r="B522" s="151"/>
    </row>
    <row r="523" spans="2:2" x14ac:dyDescent="0.25">
      <c r="B523" s="151"/>
    </row>
    <row r="524" spans="2:2" x14ac:dyDescent="0.25">
      <c r="B524" s="151"/>
    </row>
    <row r="525" spans="2:2" x14ac:dyDescent="0.25">
      <c r="B525" s="151"/>
    </row>
    <row r="526" spans="2:2" x14ac:dyDescent="0.25">
      <c r="B526" s="151"/>
    </row>
    <row r="527" spans="2:2" x14ac:dyDescent="0.25">
      <c r="B527" s="151"/>
    </row>
    <row r="528" spans="2:2" x14ac:dyDescent="0.25">
      <c r="B528" s="151"/>
    </row>
    <row r="529" spans="2:2" x14ac:dyDescent="0.25">
      <c r="B529" s="151"/>
    </row>
    <row r="530" spans="2:2" x14ac:dyDescent="0.25">
      <c r="B530" s="151"/>
    </row>
    <row r="531" spans="2:2" x14ac:dyDescent="0.25">
      <c r="B531" s="151"/>
    </row>
    <row r="532" spans="2:2" x14ac:dyDescent="0.25">
      <c r="B532" s="151"/>
    </row>
    <row r="533" spans="2:2" x14ac:dyDescent="0.25">
      <c r="B533" s="151"/>
    </row>
    <row r="534" spans="2:2" x14ac:dyDescent="0.25">
      <c r="B534" s="151"/>
    </row>
    <row r="535" spans="2:2" x14ac:dyDescent="0.25">
      <c r="B535" s="151"/>
    </row>
    <row r="536" spans="2:2" x14ac:dyDescent="0.25">
      <c r="B536" s="151"/>
    </row>
    <row r="537" spans="2:2" x14ac:dyDescent="0.25">
      <c r="B537" s="151"/>
    </row>
    <row r="538" spans="2:2" x14ac:dyDescent="0.25">
      <c r="B538" s="151"/>
    </row>
    <row r="539" spans="2:2" x14ac:dyDescent="0.25">
      <c r="B539" s="151"/>
    </row>
    <row r="540" spans="2:2" x14ac:dyDescent="0.25">
      <c r="B540" s="151"/>
    </row>
    <row r="541" spans="2:2" x14ac:dyDescent="0.25">
      <c r="B541" s="151"/>
    </row>
    <row r="542" spans="2:2" x14ac:dyDescent="0.25">
      <c r="B542" s="151"/>
    </row>
    <row r="543" spans="2:2" x14ac:dyDescent="0.25">
      <c r="B543" s="151"/>
    </row>
    <row r="544" spans="2:2" x14ac:dyDescent="0.25">
      <c r="B544" s="151"/>
    </row>
    <row r="545" spans="2:2" x14ac:dyDescent="0.25">
      <c r="B545" s="151"/>
    </row>
    <row r="546" spans="2:2" x14ac:dyDescent="0.25">
      <c r="B546" s="151"/>
    </row>
    <row r="547" spans="2:2" x14ac:dyDescent="0.25">
      <c r="B547" s="151"/>
    </row>
    <row r="548" spans="2:2" x14ac:dyDescent="0.25">
      <c r="B548" s="151"/>
    </row>
    <row r="549" spans="2:2" x14ac:dyDescent="0.25">
      <c r="B549" s="151"/>
    </row>
    <row r="550" spans="2:2" x14ac:dyDescent="0.25">
      <c r="B550" s="151"/>
    </row>
    <row r="551" spans="2:2" x14ac:dyDescent="0.25">
      <c r="B551" s="151"/>
    </row>
    <row r="552" spans="2:2" x14ac:dyDescent="0.25">
      <c r="B552" s="151"/>
    </row>
    <row r="553" spans="2:2" x14ac:dyDescent="0.25">
      <c r="B553" s="151"/>
    </row>
    <row r="554" spans="2:2" x14ac:dyDescent="0.25">
      <c r="B554" s="151"/>
    </row>
    <row r="555" spans="2:2" x14ac:dyDescent="0.25">
      <c r="B555" s="151"/>
    </row>
    <row r="556" spans="2:2" x14ac:dyDescent="0.25">
      <c r="B556" s="151"/>
    </row>
    <row r="557" spans="2:2" x14ac:dyDescent="0.25">
      <c r="B557" s="151"/>
    </row>
    <row r="558" spans="2:2" x14ac:dyDescent="0.25">
      <c r="B558" s="151"/>
    </row>
    <row r="559" spans="2:2" x14ac:dyDescent="0.25">
      <c r="B559" s="151"/>
    </row>
    <row r="560" spans="2:2" x14ac:dyDescent="0.25">
      <c r="B560" s="151"/>
    </row>
    <row r="561" spans="2:2" x14ac:dyDescent="0.25">
      <c r="B561" s="151"/>
    </row>
    <row r="562" spans="2:2" x14ac:dyDescent="0.25">
      <c r="B562" s="151"/>
    </row>
    <row r="563" spans="2:2" x14ac:dyDescent="0.25">
      <c r="B563" s="151"/>
    </row>
    <row r="564" spans="2:2" x14ac:dyDescent="0.25">
      <c r="B564" s="151"/>
    </row>
    <row r="565" spans="2:2" x14ac:dyDescent="0.25">
      <c r="B565" s="151"/>
    </row>
    <row r="566" spans="2:2" x14ac:dyDescent="0.25">
      <c r="B566" s="151"/>
    </row>
    <row r="567" spans="2:2" x14ac:dyDescent="0.25">
      <c r="B567" s="151"/>
    </row>
    <row r="568" spans="2:2" x14ac:dyDescent="0.25">
      <c r="B568" s="151"/>
    </row>
    <row r="569" spans="2:2" x14ac:dyDescent="0.25">
      <c r="B569" s="151"/>
    </row>
    <row r="570" spans="2:2" x14ac:dyDescent="0.25">
      <c r="B570" s="151"/>
    </row>
    <row r="571" spans="2:2" x14ac:dyDescent="0.25">
      <c r="B571" s="151"/>
    </row>
    <row r="572" spans="2:2" x14ac:dyDescent="0.25">
      <c r="B572" s="151"/>
    </row>
    <row r="573" spans="2:2" x14ac:dyDescent="0.25">
      <c r="B573" s="151"/>
    </row>
    <row r="574" spans="2:2" x14ac:dyDescent="0.25">
      <c r="B574" s="151"/>
    </row>
    <row r="575" spans="2:2" x14ac:dyDescent="0.25">
      <c r="B575" s="151"/>
    </row>
    <row r="576" spans="2:2" x14ac:dyDescent="0.25">
      <c r="B576" s="151"/>
    </row>
    <row r="577" spans="2:2" x14ac:dyDescent="0.25">
      <c r="B577" s="151"/>
    </row>
    <row r="578" spans="2:2" x14ac:dyDescent="0.25">
      <c r="B578" s="151"/>
    </row>
    <row r="579" spans="2:2" x14ac:dyDescent="0.25">
      <c r="B579" s="151"/>
    </row>
    <row r="580" spans="2:2" x14ac:dyDescent="0.25">
      <c r="B580" s="151"/>
    </row>
    <row r="581" spans="2:2" x14ac:dyDescent="0.25">
      <c r="B581" s="151"/>
    </row>
    <row r="582" spans="2:2" x14ac:dyDescent="0.25">
      <c r="B582" s="151"/>
    </row>
    <row r="583" spans="2:2" x14ac:dyDescent="0.25">
      <c r="B583" s="151"/>
    </row>
    <row r="584" spans="2:2" x14ac:dyDescent="0.25">
      <c r="B584" s="151"/>
    </row>
    <row r="585" spans="2:2" x14ac:dyDescent="0.25">
      <c r="B585" s="151"/>
    </row>
    <row r="586" spans="2:2" x14ac:dyDescent="0.25">
      <c r="B586" s="151"/>
    </row>
    <row r="587" spans="2:2" x14ac:dyDescent="0.25">
      <c r="B587" s="151"/>
    </row>
    <row r="588" spans="2:2" x14ac:dyDescent="0.25">
      <c r="B588" s="151"/>
    </row>
    <row r="589" spans="2:2" x14ac:dyDescent="0.25">
      <c r="B589" s="151"/>
    </row>
    <row r="590" spans="2:2" x14ac:dyDescent="0.25">
      <c r="B590" s="151"/>
    </row>
    <row r="591" spans="2:2" x14ac:dyDescent="0.25">
      <c r="B591" s="151"/>
    </row>
    <row r="592" spans="2:2" x14ac:dyDescent="0.25">
      <c r="B592" s="151"/>
    </row>
    <row r="593" spans="2:2" x14ac:dyDescent="0.25">
      <c r="B593" s="151"/>
    </row>
    <row r="594" spans="2:2" x14ac:dyDescent="0.25">
      <c r="B594" s="151"/>
    </row>
    <row r="595" spans="2:2" x14ac:dyDescent="0.25">
      <c r="B595" s="151"/>
    </row>
    <row r="596" spans="2:2" x14ac:dyDescent="0.25">
      <c r="B596" s="151"/>
    </row>
    <row r="597" spans="2:2" x14ac:dyDescent="0.25">
      <c r="B597" s="151"/>
    </row>
    <row r="598" spans="2:2" x14ac:dyDescent="0.25">
      <c r="B598" s="151"/>
    </row>
    <row r="599" spans="2:2" x14ac:dyDescent="0.25">
      <c r="B599" s="151"/>
    </row>
    <row r="600" spans="2:2" x14ac:dyDescent="0.25">
      <c r="B600" s="151"/>
    </row>
    <row r="601" spans="2:2" x14ac:dyDescent="0.25">
      <c r="B601" s="151"/>
    </row>
    <row r="602" spans="2:2" x14ac:dyDescent="0.25">
      <c r="B602" s="151"/>
    </row>
    <row r="603" spans="2:2" x14ac:dyDescent="0.25">
      <c r="B603" s="151"/>
    </row>
    <row r="604" spans="2:2" x14ac:dyDescent="0.25">
      <c r="B604" s="151"/>
    </row>
    <row r="605" spans="2:2" x14ac:dyDescent="0.25">
      <c r="B605" s="151"/>
    </row>
    <row r="606" spans="2:2" x14ac:dyDescent="0.25">
      <c r="B606" s="151"/>
    </row>
    <row r="607" spans="2:2" x14ac:dyDescent="0.25">
      <c r="B607" s="151"/>
    </row>
    <row r="608" spans="2:2" x14ac:dyDescent="0.25">
      <c r="B608" s="151"/>
    </row>
    <row r="609" spans="2:2" x14ac:dyDescent="0.25">
      <c r="B609" s="151"/>
    </row>
    <row r="610" spans="2:2" x14ac:dyDescent="0.25">
      <c r="B610" s="151"/>
    </row>
    <row r="611" spans="2:2" x14ac:dyDescent="0.25">
      <c r="B611" s="151"/>
    </row>
    <row r="612" spans="2:2" x14ac:dyDescent="0.25">
      <c r="B612" s="151"/>
    </row>
    <row r="613" spans="2:2" x14ac:dyDescent="0.25">
      <c r="B613" s="151"/>
    </row>
    <row r="614" spans="2:2" x14ac:dyDescent="0.25">
      <c r="B614" s="151"/>
    </row>
    <row r="615" spans="2:2" x14ac:dyDescent="0.25">
      <c r="B615" s="151"/>
    </row>
    <row r="616" spans="2:2" x14ac:dyDescent="0.25">
      <c r="B616" s="151"/>
    </row>
    <row r="617" spans="2:2" x14ac:dyDescent="0.25">
      <c r="B617" s="151"/>
    </row>
    <row r="618" spans="2:2" x14ac:dyDescent="0.25">
      <c r="B618" s="151"/>
    </row>
    <row r="619" spans="2:2" x14ac:dyDescent="0.25">
      <c r="B619" s="151"/>
    </row>
    <row r="620" spans="2:2" x14ac:dyDescent="0.25">
      <c r="B620" s="151"/>
    </row>
    <row r="621" spans="2:2" x14ac:dyDescent="0.25">
      <c r="B621" s="151"/>
    </row>
    <row r="622" spans="2:2" x14ac:dyDescent="0.25">
      <c r="B622" s="151"/>
    </row>
    <row r="623" spans="2:2" x14ac:dyDescent="0.25">
      <c r="B623" s="151"/>
    </row>
    <row r="624" spans="2:2" x14ac:dyDescent="0.25">
      <c r="B624" s="151"/>
    </row>
    <row r="625" spans="2:2" x14ac:dyDescent="0.25">
      <c r="B625" s="151"/>
    </row>
    <row r="626" spans="2:2" x14ac:dyDescent="0.25">
      <c r="B626" s="151"/>
    </row>
    <row r="627" spans="2:2" x14ac:dyDescent="0.25">
      <c r="B627" s="151"/>
    </row>
    <row r="628" spans="2:2" x14ac:dyDescent="0.25">
      <c r="B628" s="151"/>
    </row>
    <row r="629" spans="2:2" x14ac:dyDescent="0.25">
      <c r="B629" s="151"/>
    </row>
    <row r="630" spans="2:2" x14ac:dyDescent="0.25">
      <c r="B630" s="151"/>
    </row>
    <row r="631" spans="2:2" x14ac:dyDescent="0.25">
      <c r="B631" s="151"/>
    </row>
    <row r="632" spans="2:2" x14ac:dyDescent="0.25">
      <c r="B632" s="151"/>
    </row>
    <row r="633" spans="2:2" x14ac:dyDescent="0.25">
      <c r="B633" s="151"/>
    </row>
    <row r="634" spans="2:2" x14ac:dyDescent="0.25">
      <c r="B634" s="151"/>
    </row>
    <row r="635" spans="2:2" x14ac:dyDescent="0.25">
      <c r="B635" s="151"/>
    </row>
    <row r="636" spans="2:2" x14ac:dyDescent="0.25">
      <c r="B636" s="151"/>
    </row>
    <row r="637" spans="2:2" x14ac:dyDescent="0.25">
      <c r="B637" s="151"/>
    </row>
    <row r="638" spans="2:2" x14ac:dyDescent="0.25">
      <c r="B638" s="151"/>
    </row>
    <row r="639" spans="2:2" x14ac:dyDescent="0.25">
      <c r="B639" s="151"/>
    </row>
    <row r="640" spans="2:2" x14ac:dyDescent="0.25">
      <c r="B640" s="151"/>
    </row>
    <row r="641" spans="2:2" x14ac:dyDescent="0.25">
      <c r="B641" s="151"/>
    </row>
    <row r="642" spans="2:2" x14ac:dyDescent="0.25">
      <c r="B642" s="151"/>
    </row>
    <row r="643" spans="2:2" x14ac:dyDescent="0.25">
      <c r="B643" s="151"/>
    </row>
    <row r="644" spans="2:2" x14ac:dyDescent="0.25">
      <c r="B644" s="151"/>
    </row>
    <row r="645" spans="2:2" x14ac:dyDescent="0.25">
      <c r="B645" s="151"/>
    </row>
    <row r="646" spans="2:2" x14ac:dyDescent="0.25">
      <c r="B646" s="151"/>
    </row>
    <row r="647" spans="2:2" x14ac:dyDescent="0.25">
      <c r="B647" s="151"/>
    </row>
    <row r="648" spans="2:2" x14ac:dyDescent="0.25">
      <c r="B648" s="151"/>
    </row>
    <row r="649" spans="2:2" x14ac:dyDescent="0.25">
      <c r="B649" s="151"/>
    </row>
    <row r="650" spans="2:2" x14ac:dyDescent="0.25">
      <c r="B650" s="151"/>
    </row>
    <row r="651" spans="2:2" x14ac:dyDescent="0.25">
      <c r="B651" s="151"/>
    </row>
    <row r="652" spans="2:2" x14ac:dyDescent="0.25">
      <c r="B652" s="151"/>
    </row>
    <row r="653" spans="2:2" x14ac:dyDescent="0.25">
      <c r="B653" s="151"/>
    </row>
    <row r="654" spans="2:2" x14ac:dyDescent="0.25">
      <c r="B654" s="151"/>
    </row>
    <row r="655" spans="2:2" x14ac:dyDescent="0.25">
      <c r="B655" s="151"/>
    </row>
    <row r="656" spans="2:2" x14ac:dyDescent="0.25">
      <c r="B656" s="151"/>
    </row>
    <row r="657" spans="2:2" x14ac:dyDescent="0.25">
      <c r="B657" s="151"/>
    </row>
    <row r="658" spans="2:2" x14ac:dyDescent="0.25">
      <c r="B658" s="151"/>
    </row>
    <row r="659" spans="2:2" x14ac:dyDescent="0.25">
      <c r="B659" s="151"/>
    </row>
    <row r="660" spans="2:2" x14ac:dyDescent="0.25">
      <c r="B660" s="151"/>
    </row>
    <row r="661" spans="2:2" x14ac:dyDescent="0.25">
      <c r="B661" s="151"/>
    </row>
    <row r="662" spans="2:2" x14ac:dyDescent="0.25">
      <c r="B662" s="151"/>
    </row>
    <row r="663" spans="2:2" x14ac:dyDescent="0.25">
      <c r="B663" s="151"/>
    </row>
    <row r="664" spans="2:2" x14ac:dyDescent="0.25">
      <c r="B664" s="151"/>
    </row>
    <row r="665" spans="2:2" x14ac:dyDescent="0.25">
      <c r="B665" s="151"/>
    </row>
    <row r="666" spans="2:2" x14ac:dyDescent="0.25">
      <c r="B666" s="151"/>
    </row>
    <row r="667" spans="2:2" x14ac:dyDescent="0.25">
      <c r="B667" s="151"/>
    </row>
    <row r="668" spans="2:2" x14ac:dyDescent="0.25">
      <c r="B668" s="151"/>
    </row>
    <row r="669" spans="2:2" x14ac:dyDescent="0.25">
      <c r="B669" s="151"/>
    </row>
    <row r="670" spans="2:2" x14ac:dyDescent="0.25">
      <c r="B670" s="151"/>
    </row>
    <row r="671" spans="2:2" x14ac:dyDescent="0.25">
      <c r="B671" s="151"/>
    </row>
    <row r="672" spans="2:2" x14ac:dyDescent="0.25">
      <c r="B672" s="151"/>
    </row>
    <row r="673" spans="2:2" x14ac:dyDescent="0.25">
      <c r="B673" s="151"/>
    </row>
    <row r="674" spans="2:2" x14ac:dyDescent="0.25">
      <c r="B674" s="151"/>
    </row>
    <row r="675" spans="2:2" x14ac:dyDescent="0.25">
      <c r="B675" s="151"/>
    </row>
    <row r="676" spans="2:2" x14ac:dyDescent="0.25">
      <c r="B676" s="151"/>
    </row>
    <row r="677" spans="2:2" x14ac:dyDescent="0.25">
      <c r="B677" s="151"/>
    </row>
    <row r="678" spans="2:2" x14ac:dyDescent="0.25">
      <c r="B678" s="151"/>
    </row>
    <row r="679" spans="2:2" x14ac:dyDescent="0.25">
      <c r="B679" s="151"/>
    </row>
    <row r="680" spans="2:2" x14ac:dyDescent="0.25">
      <c r="B680" s="151"/>
    </row>
    <row r="681" spans="2:2" x14ac:dyDescent="0.25">
      <c r="B681" s="151"/>
    </row>
    <row r="682" spans="2:2" x14ac:dyDescent="0.25">
      <c r="B682" s="151"/>
    </row>
    <row r="683" spans="2:2" x14ac:dyDescent="0.25">
      <c r="B683" s="151"/>
    </row>
    <row r="684" spans="2:2" x14ac:dyDescent="0.25">
      <c r="B684" s="151"/>
    </row>
    <row r="685" spans="2:2" x14ac:dyDescent="0.25">
      <c r="B685" s="151"/>
    </row>
    <row r="686" spans="2:2" x14ac:dyDescent="0.25">
      <c r="B686" s="151"/>
    </row>
    <row r="687" spans="2:2" x14ac:dyDescent="0.25">
      <c r="B687" s="151"/>
    </row>
    <row r="688" spans="2:2" x14ac:dyDescent="0.25">
      <c r="B688" s="151"/>
    </row>
    <row r="689" spans="2:2" x14ac:dyDescent="0.25">
      <c r="B689" s="151"/>
    </row>
    <row r="690" spans="2:2" x14ac:dyDescent="0.25">
      <c r="B690" s="151"/>
    </row>
    <row r="691" spans="2:2" x14ac:dyDescent="0.25">
      <c r="B691" s="151"/>
    </row>
    <row r="692" spans="2:2" x14ac:dyDescent="0.25">
      <c r="B692" s="151"/>
    </row>
    <row r="693" spans="2:2" x14ac:dyDescent="0.25">
      <c r="B693" s="151"/>
    </row>
    <row r="694" spans="2:2" x14ac:dyDescent="0.25">
      <c r="B694" s="151"/>
    </row>
    <row r="695" spans="2:2" x14ac:dyDescent="0.25">
      <c r="B695" s="151"/>
    </row>
    <row r="696" spans="2:2" x14ac:dyDescent="0.25">
      <c r="B696" s="151"/>
    </row>
    <row r="697" spans="2:2" x14ac:dyDescent="0.25">
      <c r="B697" s="151"/>
    </row>
    <row r="698" spans="2:2" x14ac:dyDescent="0.25">
      <c r="B698" s="151"/>
    </row>
    <row r="699" spans="2:2" x14ac:dyDescent="0.25">
      <c r="B699" s="151"/>
    </row>
    <row r="700" spans="2:2" x14ac:dyDescent="0.25">
      <c r="B700" s="151"/>
    </row>
    <row r="701" spans="2:2" x14ac:dyDescent="0.25">
      <c r="B701" s="151"/>
    </row>
    <row r="702" spans="2:2" x14ac:dyDescent="0.25">
      <c r="B702" s="151"/>
    </row>
    <row r="703" spans="2:2" x14ac:dyDescent="0.25">
      <c r="B703" s="151"/>
    </row>
    <row r="704" spans="2:2" x14ac:dyDescent="0.25">
      <c r="B704" s="151"/>
    </row>
    <row r="705" spans="2:2" x14ac:dyDescent="0.25">
      <c r="B705" s="151"/>
    </row>
    <row r="706" spans="2:2" x14ac:dyDescent="0.25">
      <c r="B706" s="151"/>
    </row>
    <row r="707" spans="2:2" x14ac:dyDescent="0.25">
      <c r="B707" s="151"/>
    </row>
    <row r="708" spans="2:2" x14ac:dyDescent="0.25">
      <c r="B708" s="151"/>
    </row>
    <row r="709" spans="2:2" x14ac:dyDescent="0.25">
      <c r="B709" s="151"/>
    </row>
    <row r="710" spans="2:2" x14ac:dyDescent="0.25">
      <c r="B710" s="151"/>
    </row>
    <row r="711" spans="2:2" x14ac:dyDescent="0.25">
      <c r="B711" s="151"/>
    </row>
    <row r="712" spans="2:2" x14ac:dyDescent="0.25">
      <c r="B712" s="151"/>
    </row>
    <row r="713" spans="2:2" x14ac:dyDescent="0.25">
      <c r="B713" s="151"/>
    </row>
    <row r="714" spans="2:2" x14ac:dyDescent="0.25">
      <c r="B714" s="151"/>
    </row>
    <row r="715" spans="2:2" x14ac:dyDescent="0.25">
      <c r="B715" s="151"/>
    </row>
    <row r="716" spans="2:2" x14ac:dyDescent="0.25">
      <c r="B716" s="151"/>
    </row>
    <row r="717" spans="2:2" x14ac:dyDescent="0.25">
      <c r="B717" s="151"/>
    </row>
    <row r="718" spans="2:2" x14ac:dyDescent="0.25">
      <c r="B718" s="151"/>
    </row>
    <row r="719" spans="2:2" x14ac:dyDescent="0.25">
      <c r="B719" s="151"/>
    </row>
    <row r="720" spans="2:2" x14ac:dyDescent="0.25">
      <c r="B720" s="151"/>
    </row>
    <row r="721" spans="2:2" x14ac:dyDescent="0.25">
      <c r="B721" s="151"/>
    </row>
    <row r="722" spans="2:2" x14ac:dyDescent="0.25">
      <c r="B722" s="151"/>
    </row>
    <row r="723" spans="2:2" x14ac:dyDescent="0.25">
      <c r="B723" s="151"/>
    </row>
    <row r="724" spans="2:2" x14ac:dyDescent="0.25">
      <c r="B724" s="151"/>
    </row>
    <row r="725" spans="2:2" x14ac:dyDescent="0.25">
      <c r="B725" s="151"/>
    </row>
    <row r="726" spans="2:2" x14ac:dyDescent="0.25">
      <c r="B726" s="151"/>
    </row>
    <row r="727" spans="2:2" x14ac:dyDescent="0.25">
      <c r="B727" s="151"/>
    </row>
    <row r="728" spans="2:2" x14ac:dyDescent="0.25">
      <c r="B728" s="151"/>
    </row>
    <row r="729" spans="2:2" x14ac:dyDescent="0.25">
      <c r="B729" s="151"/>
    </row>
    <row r="730" spans="2:2" x14ac:dyDescent="0.25">
      <c r="B730" s="151"/>
    </row>
    <row r="731" spans="2:2" x14ac:dyDescent="0.25">
      <c r="B731" s="151"/>
    </row>
    <row r="732" spans="2:2" x14ac:dyDescent="0.25">
      <c r="B732" s="151"/>
    </row>
    <row r="733" spans="2:2" x14ac:dyDescent="0.25">
      <c r="B733" s="151"/>
    </row>
    <row r="734" spans="2:2" x14ac:dyDescent="0.25">
      <c r="B734" s="151"/>
    </row>
    <row r="735" spans="2:2" x14ac:dyDescent="0.25">
      <c r="B735" s="151"/>
    </row>
    <row r="736" spans="2:2" x14ac:dyDescent="0.25">
      <c r="B736" s="151"/>
    </row>
    <row r="737" spans="2:2" x14ac:dyDescent="0.25">
      <c r="B737" s="151"/>
    </row>
    <row r="738" spans="2:2" x14ac:dyDescent="0.25">
      <c r="B738" s="151"/>
    </row>
    <row r="739" spans="2:2" x14ac:dyDescent="0.25">
      <c r="B739" s="151"/>
    </row>
    <row r="740" spans="2:2" x14ac:dyDescent="0.25">
      <c r="B740" s="151"/>
    </row>
    <row r="741" spans="2:2" x14ac:dyDescent="0.25">
      <c r="B741" s="151"/>
    </row>
    <row r="742" spans="2:2" x14ac:dyDescent="0.25">
      <c r="B742" s="151"/>
    </row>
    <row r="743" spans="2:2" x14ac:dyDescent="0.25">
      <c r="B743" s="151"/>
    </row>
    <row r="744" spans="2:2" x14ac:dyDescent="0.25">
      <c r="B744" s="151"/>
    </row>
    <row r="745" spans="2:2" x14ac:dyDescent="0.25">
      <c r="B745" s="151"/>
    </row>
    <row r="746" spans="2:2" x14ac:dyDescent="0.25">
      <c r="B746" s="151"/>
    </row>
    <row r="747" spans="2:2" x14ac:dyDescent="0.25">
      <c r="B747" s="151"/>
    </row>
    <row r="748" spans="2:2" x14ac:dyDescent="0.25">
      <c r="B748" s="151"/>
    </row>
    <row r="749" spans="2:2" x14ac:dyDescent="0.25">
      <c r="B749" s="151"/>
    </row>
    <row r="750" spans="2:2" x14ac:dyDescent="0.25">
      <c r="B750" s="151"/>
    </row>
    <row r="751" spans="2:2" x14ac:dyDescent="0.25">
      <c r="B751" s="151"/>
    </row>
    <row r="752" spans="2:2" x14ac:dyDescent="0.25">
      <c r="B752" s="151"/>
    </row>
    <row r="753" spans="2:2" x14ac:dyDescent="0.25">
      <c r="B753" s="151"/>
    </row>
    <row r="754" spans="2:2" x14ac:dyDescent="0.25">
      <c r="B754" s="151"/>
    </row>
    <row r="755" spans="2:2" x14ac:dyDescent="0.25">
      <c r="B755" s="151"/>
    </row>
    <row r="756" spans="2:2" x14ac:dyDescent="0.25">
      <c r="B756" s="151"/>
    </row>
    <row r="757" spans="2:2" x14ac:dyDescent="0.25">
      <c r="B757" s="151"/>
    </row>
    <row r="758" spans="2:2" x14ac:dyDescent="0.25">
      <c r="B758" s="151"/>
    </row>
    <row r="759" spans="2:2" x14ac:dyDescent="0.25">
      <c r="B759" s="151"/>
    </row>
    <row r="760" spans="2:2" x14ac:dyDescent="0.25">
      <c r="B760" s="151"/>
    </row>
    <row r="761" spans="2:2" x14ac:dyDescent="0.25">
      <c r="B761" s="151"/>
    </row>
    <row r="762" spans="2:2" x14ac:dyDescent="0.25">
      <c r="B762" s="151"/>
    </row>
    <row r="763" spans="2:2" x14ac:dyDescent="0.25">
      <c r="B763" s="151"/>
    </row>
    <row r="764" spans="2:2" x14ac:dyDescent="0.25">
      <c r="B764" s="151"/>
    </row>
    <row r="765" spans="2:2" x14ac:dyDescent="0.25">
      <c r="B765" s="151"/>
    </row>
    <row r="766" spans="2:2" x14ac:dyDescent="0.25">
      <c r="B766" s="151"/>
    </row>
    <row r="767" spans="2:2" x14ac:dyDescent="0.25">
      <c r="B767" s="151"/>
    </row>
    <row r="768" spans="2:2" x14ac:dyDescent="0.25">
      <c r="B768" s="151"/>
    </row>
    <row r="769" spans="2:2" x14ac:dyDescent="0.25">
      <c r="B769" s="151"/>
    </row>
    <row r="770" spans="2:2" x14ac:dyDescent="0.25">
      <c r="B770" s="151"/>
    </row>
    <row r="771" spans="2:2" x14ac:dyDescent="0.25">
      <c r="B771" s="151"/>
    </row>
    <row r="772" spans="2:2" x14ac:dyDescent="0.25">
      <c r="B772" s="151"/>
    </row>
    <row r="773" spans="2:2" x14ac:dyDescent="0.25">
      <c r="B773" s="151"/>
    </row>
    <row r="774" spans="2:2" x14ac:dyDescent="0.25">
      <c r="B774" s="151"/>
    </row>
    <row r="775" spans="2:2" x14ac:dyDescent="0.25">
      <c r="B775" s="151"/>
    </row>
    <row r="776" spans="2:2" x14ac:dyDescent="0.25">
      <c r="B776" s="151"/>
    </row>
    <row r="777" spans="2:2" x14ac:dyDescent="0.25">
      <c r="B777" s="151"/>
    </row>
    <row r="778" spans="2:2" x14ac:dyDescent="0.25">
      <c r="B778" s="151"/>
    </row>
    <row r="779" spans="2:2" x14ac:dyDescent="0.25">
      <c r="B779" s="151"/>
    </row>
    <row r="780" spans="2:2" x14ac:dyDescent="0.25">
      <c r="B780" s="151"/>
    </row>
    <row r="781" spans="2:2" x14ac:dyDescent="0.25">
      <c r="B781" s="151"/>
    </row>
    <row r="782" spans="2:2" x14ac:dyDescent="0.25">
      <c r="B782" s="151"/>
    </row>
    <row r="783" spans="2:2" x14ac:dyDescent="0.25">
      <c r="B783" s="151"/>
    </row>
    <row r="784" spans="2:2" x14ac:dyDescent="0.25">
      <c r="B784" s="151"/>
    </row>
    <row r="785" spans="2:2" x14ac:dyDescent="0.25">
      <c r="B785" s="151"/>
    </row>
    <row r="786" spans="2:2" x14ac:dyDescent="0.25">
      <c r="B786" s="151"/>
    </row>
    <row r="787" spans="2:2" x14ac:dyDescent="0.25">
      <c r="B787" s="151"/>
    </row>
    <row r="788" spans="2:2" x14ac:dyDescent="0.25">
      <c r="B788" s="151"/>
    </row>
    <row r="789" spans="2:2" x14ac:dyDescent="0.25">
      <c r="B789" s="151"/>
    </row>
    <row r="790" spans="2:2" x14ac:dyDescent="0.25">
      <c r="B790" s="151"/>
    </row>
    <row r="791" spans="2:2" x14ac:dyDescent="0.25">
      <c r="B791" s="151"/>
    </row>
    <row r="792" spans="2:2" x14ac:dyDescent="0.25">
      <c r="B792" s="151"/>
    </row>
    <row r="793" spans="2:2" x14ac:dyDescent="0.25">
      <c r="B793" s="151"/>
    </row>
    <row r="794" spans="2:2" x14ac:dyDescent="0.25">
      <c r="B794" s="151"/>
    </row>
    <row r="795" spans="2:2" x14ac:dyDescent="0.25">
      <c r="B795" s="151"/>
    </row>
    <row r="796" spans="2:2" x14ac:dyDescent="0.25">
      <c r="B796" s="151"/>
    </row>
    <row r="797" spans="2:2" x14ac:dyDescent="0.25">
      <c r="B797" s="151"/>
    </row>
    <row r="798" spans="2:2" x14ac:dyDescent="0.25">
      <c r="B798" s="151"/>
    </row>
    <row r="799" spans="2:2" x14ac:dyDescent="0.25">
      <c r="B799" s="151"/>
    </row>
    <row r="800" spans="2:2" x14ac:dyDescent="0.25">
      <c r="B800" s="151"/>
    </row>
    <row r="801" spans="2:2" x14ac:dyDescent="0.25">
      <c r="B801" s="151"/>
    </row>
    <row r="802" spans="2:2" x14ac:dyDescent="0.25">
      <c r="B802" s="151"/>
    </row>
    <row r="803" spans="2:2" x14ac:dyDescent="0.25">
      <c r="B803" s="151"/>
    </row>
    <row r="804" spans="2:2" x14ac:dyDescent="0.25">
      <c r="B804" s="151"/>
    </row>
    <row r="805" spans="2:2" x14ac:dyDescent="0.25">
      <c r="B805" s="151"/>
    </row>
    <row r="806" spans="2:2" x14ac:dyDescent="0.25">
      <c r="B806" s="151"/>
    </row>
    <row r="807" spans="2:2" x14ac:dyDescent="0.25">
      <c r="B807" s="151"/>
    </row>
    <row r="808" spans="2:2" x14ac:dyDescent="0.25">
      <c r="B808" s="151"/>
    </row>
    <row r="809" spans="2:2" x14ac:dyDescent="0.25">
      <c r="B809" s="151"/>
    </row>
    <row r="810" spans="2:2" x14ac:dyDescent="0.25">
      <c r="B810" s="151"/>
    </row>
    <row r="811" spans="2:2" x14ac:dyDescent="0.25">
      <c r="B811" s="151"/>
    </row>
    <row r="812" spans="2:2" x14ac:dyDescent="0.25">
      <c r="B812" s="151"/>
    </row>
    <row r="813" spans="2:2" x14ac:dyDescent="0.25">
      <c r="B813" s="151"/>
    </row>
    <row r="814" spans="2:2" x14ac:dyDescent="0.25">
      <c r="B814" s="151"/>
    </row>
    <row r="815" spans="2:2" x14ac:dyDescent="0.25">
      <c r="B815" s="151"/>
    </row>
    <row r="816" spans="2:2" x14ac:dyDescent="0.25">
      <c r="B816" s="151"/>
    </row>
    <row r="817" spans="2:2" x14ac:dyDescent="0.25">
      <c r="B817" s="151"/>
    </row>
    <row r="818" spans="2:2" x14ac:dyDescent="0.25">
      <c r="B818" s="151"/>
    </row>
    <row r="819" spans="2:2" x14ac:dyDescent="0.25">
      <c r="B819" s="151"/>
    </row>
    <row r="820" spans="2:2" x14ac:dyDescent="0.25">
      <c r="B820" s="151"/>
    </row>
    <row r="821" spans="2:2" x14ac:dyDescent="0.25">
      <c r="B821" s="151"/>
    </row>
    <row r="822" spans="2:2" x14ac:dyDescent="0.25">
      <c r="B822" s="151"/>
    </row>
    <row r="823" spans="2:2" x14ac:dyDescent="0.25">
      <c r="B823" s="151"/>
    </row>
    <row r="824" spans="2:2" x14ac:dyDescent="0.25">
      <c r="B824" s="151"/>
    </row>
    <row r="825" spans="2:2" x14ac:dyDescent="0.25">
      <c r="B825" s="151"/>
    </row>
    <row r="826" spans="2:2" x14ac:dyDescent="0.25">
      <c r="B826" s="151"/>
    </row>
    <row r="827" spans="2:2" x14ac:dyDescent="0.25">
      <c r="B827" s="151"/>
    </row>
    <row r="828" spans="2:2" x14ac:dyDescent="0.25">
      <c r="B828" s="151"/>
    </row>
    <row r="829" spans="2:2" x14ac:dyDescent="0.25">
      <c r="B829" s="151"/>
    </row>
    <row r="830" spans="2:2" x14ac:dyDescent="0.25">
      <c r="B830" s="151"/>
    </row>
    <row r="831" spans="2:2" x14ac:dyDescent="0.25">
      <c r="B831" s="151"/>
    </row>
    <row r="832" spans="2:2" x14ac:dyDescent="0.25">
      <c r="B832" s="151"/>
    </row>
    <row r="833" spans="2:2" x14ac:dyDescent="0.25">
      <c r="B833" s="151"/>
    </row>
    <row r="834" spans="2:2" x14ac:dyDescent="0.25">
      <c r="B834" s="151"/>
    </row>
    <row r="835" spans="2:2" x14ac:dyDescent="0.25">
      <c r="B835" s="151"/>
    </row>
    <row r="836" spans="2:2" x14ac:dyDescent="0.25">
      <c r="B836" s="151"/>
    </row>
    <row r="837" spans="2:2" x14ac:dyDescent="0.25">
      <c r="B837" s="151"/>
    </row>
    <row r="838" spans="2:2" x14ac:dyDescent="0.25">
      <c r="B838" s="151"/>
    </row>
    <row r="839" spans="2:2" x14ac:dyDescent="0.25">
      <c r="B839" s="151"/>
    </row>
    <row r="840" spans="2:2" x14ac:dyDescent="0.25">
      <c r="B840" s="151"/>
    </row>
    <row r="841" spans="2:2" x14ac:dyDescent="0.25">
      <c r="B841" s="151"/>
    </row>
    <row r="842" spans="2:2" x14ac:dyDescent="0.25">
      <c r="B842" s="151"/>
    </row>
    <row r="843" spans="2:2" x14ac:dyDescent="0.25">
      <c r="B843" s="151"/>
    </row>
    <row r="844" spans="2:2" x14ac:dyDescent="0.25">
      <c r="B844" s="151"/>
    </row>
    <row r="845" spans="2:2" x14ac:dyDescent="0.25">
      <c r="B845" s="151"/>
    </row>
    <row r="846" spans="2:2" x14ac:dyDescent="0.25">
      <c r="B846" s="151"/>
    </row>
    <row r="847" spans="2:2" x14ac:dyDescent="0.25">
      <c r="B847" s="151"/>
    </row>
    <row r="848" spans="2:2" x14ac:dyDescent="0.25">
      <c r="B848" s="151"/>
    </row>
    <row r="849" spans="2:2" x14ac:dyDescent="0.25">
      <c r="B849" s="151"/>
    </row>
    <row r="850" spans="2:2" x14ac:dyDescent="0.25">
      <c r="B850" s="151"/>
    </row>
    <row r="851" spans="2:2" x14ac:dyDescent="0.25">
      <c r="B851" s="151"/>
    </row>
    <row r="852" spans="2:2" x14ac:dyDescent="0.25">
      <c r="B852" s="151"/>
    </row>
    <row r="853" spans="2:2" x14ac:dyDescent="0.25">
      <c r="B853" s="151"/>
    </row>
    <row r="854" spans="2:2" x14ac:dyDescent="0.25">
      <c r="B854" s="151"/>
    </row>
    <row r="855" spans="2:2" x14ac:dyDescent="0.25">
      <c r="B855" s="151"/>
    </row>
    <row r="856" spans="2:2" x14ac:dyDescent="0.25">
      <c r="B856" s="151"/>
    </row>
    <row r="857" spans="2:2" x14ac:dyDescent="0.25">
      <c r="B857" s="151"/>
    </row>
    <row r="858" spans="2:2" x14ac:dyDescent="0.25">
      <c r="B858" s="151"/>
    </row>
    <row r="859" spans="2:2" x14ac:dyDescent="0.25">
      <c r="B859" s="151"/>
    </row>
    <row r="860" spans="2:2" x14ac:dyDescent="0.25">
      <c r="B860" s="151"/>
    </row>
    <row r="861" spans="2:2" x14ac:dyDescent="0.25">
      <c r="B861" s="151"/>
    </row>
    <row r="862" spans="2:2" x14ac:dyDescent="0.25">
      <c r="B862" s="151"/>
    </row>
    <row r="863" spans="2:2" x14ac:dyDescent="0.25">
      <c r="B863" s="151"/>
    </row>
    <row r="864" spans="2:2" x14ac:dyDescent="0.25">
      <c r="B864" s="151"/>
    </row>
    <row r="865" spans="2:2" x14ac:dyDescent="0.25">
      <c r="B865" s="151"/>
    </row>
    <row r="866" spans="2:2" x14ac:dyDescent="0.25">
      <c r="B866" s="151"/>
    </row>
    <row r="867" spans="2:2" x14ac:dyDescent="0.25">
      <c r="B867" s="151"/>
    </row>
    <row r="868" spans="2:2" x14ac:dyDescent="0.25">
      <c r="B868" s="151"/>
    </row>
    <row r="869" spans="2:2" x14ac:dyDescent="0.25">
      <c r="B869" s="151"/>
    </row>
    <row r="870" spans="2:2" x14ac:dyDescent="0.25">
      <c r="B870" s="151"/>
    </row>
    <row r="871" spans="2:2" x14ac:dyDescent="0.25">
      <c r="B871" s="151"/>
    </row>
    <row r="872" spans="2:2" x14ac:dyDescent="0.25">
      <c r="B872" s="151"/>
    </row>
    <row r="873" spans="2:2" x14ac:dyDescent="0.25">
      <c r="B873" s="151"/>
    </row>
    <row r="874" spans="2:2" x14ac:dyDescent="0.25">
      <c r="B874" s="151"/>
    </row>
    <row r="875" spans="2:2" x14ac:dyDescent="0.25">
      <c r="B875" s="151"/>
    </row>
    <row r="876" spans="2:2" x14ac:dyDescent="0.25">
      <c r="B876" s="151"/>
    </row>
    <row r="877" spans="2:2" x14ac:dyDescent="0.25">
      <c r="B877" s="151"/>
    </row>
    <row r="878" spans="2:2" x14ac:dyDescent="0.25">
      <c r="B878" s="151"/>
    </row>
    <row r="879" spans="2:2" x14ac:dyDescent="0.25">
      <c r="B879" s="151"/>
    </row>
    <row r="880" spans="2:2" x14ac:dyDescent="0.25">
      <c r="B880" s="151"/>
    </row>
    <row r="881" spans="2:2" x14ac:dyDescent="0.25">
      <c r="B881" s="151"/>
    </row>
    <row r="882" spans="2:2" x14ac:dyDescent="0.25">
      <c r="B882" s="151"/>
    </row>
    <row r="883" spans="2:2" x14ac:dyDescent="0.25">
      <c r="B883" s="151"/>
    </row>
    <row r="884" spans="2:2" x14ac:dyDescent="0.25">
      <c r="B884" s="151"/>
    </row>
    <row r="885" spans="2:2" x14ac:dyDescent="0.25">
      <c r="B885" s="151"/>
    </row>
    <row r="886" spans="2:2" x14ac:dyDescent="0.25">
      <c r="B886" s="151"/>
    </row>
    <row r="887" spans="2:2" x14ac:dyDescent="0.25">
      <c r="B887" s="151"/>
    </row>
    <row r="888" spans="2:2" x14ac:dyDescent="0.25">
      <c r="B888" s="151"/>
    </row>
    <row r="889" spans="2:2" x14ac:dyDescent="0.25">
      <c r="B889" s="151"/>
    </row>
    <row r="890" spans="2:2" x14ac:dyDescent="0.25">
      <c r="B890" s="151"/>
    </row>
    <row r="891" spans="2:2" x14ac:dyDescent="0.25">
      <c r="B891" s="151"/>
    </row>
    <row r="892" spans="2:2" x14ac:dyDescent="0.25">
      <c r="B892" s="151"/>
    </row>
    <row r="893" spans="2:2" x14ac:dyDescent="0.25">
      <c r="B893" s="151"/>
    </row>
    <row r="894" spans="2:2" x14ac:dyDescent="0.25">
      <c r="B894" s="151"/>
    </row>
    <row r="895" spans="2:2" x14ac:dyDescent="0.25">
      <c r="B895" s="151"/>
    </row>
    <row r="896" spans="2:2" x14ac:dyDescent="0.25">
      <c r="B896" s="151"/>
    </row>
    <row r="897" spans="2:2" x14ac:dyDescent="0.25">
      <c r="B897" s="151"/>
    </row>
    <row r="898" spans="2:2" x14ac:dyDescent="0.25">
      <c r="B898" s="151"/>
    </row>
    <row r="899" spans="2:2" x14ac:dyDescent="0.25">
      <c r="B899" s="151"/>
    </row>
    <row r="900" spans="2:2" x14ac:dyDescent="0.25">
      <c r="B900" s="151"/>
    </row>
    <row r="901" spans="2:2" x14ac:dyDescent="0.25">
      <c r="B901" s="151"/>
    </row>
    <row r="902" spans="2:2" x14ac:dyDescent="0.25">
      <c r="B902" s="151"/>
    </row>
    <row r="903" spans="2:2" x14ac:dyDescent="0.25">
      <c r="B903" s="151"/>
    </row>
    <row r="904" spans="2:2" x14ac:dyDescent="0.25">
      <c r="B904" s="151"/>
    </row>
    <row r="905" spans="2:2" x14ac:dyDescent="0.25">
      <c r="B905" s="151"/>
    </row>
    <row r="906" spans="2:2" x14ac:dyDescent="0.25">
      <c r="B906" s="151"/>
    </row>
    <row r="907" spans="2:2" x14ac:dyDescent="0.25">
      <c r="B907" s="151"/>
    </row>
    <row r="908" spans="2:2" x14ac:dyDescent="0.25">
      <c r="B908" s="151"/>
    </row>
    <row r="909" spans="2:2" x14ac:dyDescent="0.25">
      <c r="B909" s="151"/>
    </row>
    <row r="910" spans="2:2" x14ac:dyDescent="0.25">
      <c r="B910" s="151"/>
    </row>
    <row r="911" spans="2:2" x14ac:dyDescent="0.25">
      <c r="B911" s="151"/>
    </row>
    <row r="912" spans="2:2" x14ac:dyDescent="0.25">
      <c r="B912" s="151"/>
    </row>
    <row r="913" spans="2:2" x14ac:dyDescent="0.25">
      <c r="B913" s="151"/>
    </row>
    <row r="914" spans="2:2" x14ac:dyDescent="0.25">
      <c r="B914" s="151"/>
    </row>
    <row r="915" spans="2:2" x14ac:dyDescent="0.25">
      <c r="B915" s="151"/>
    </row>
    <row r="916" spans="2:2" x14ac:dyDescent="0.25">
      <c r="B916" s="151"/>
    </row>
    <row r="917" spans="2:2" x14ac:dyDescent="0.25">
      <c r="B917" s="151"/>
    </row>
    <row r="918" spans="2:2" x14ac:dyDescent="0.25">
      <c r="B918" s="151"/>
    </row>
    <row r="919" spans="2:2" x14ac:dyDescent="0.25">
      <c r="B919" s="151"/>
    </row>
    <row r="920" spans="2:2" x14ac:dyDescent="0.25">
      <c r="B920" s="151"/>
    </row>
    <row r="921" spans="2:2" x14ac:dyDescent="0.25">
      <c r="B921" s="151"/>
    </row>
    <row r="922" spans="2:2" x14ac:dyDescent="0.25">
      <c r="B922" s="151"/>
    </row>
    <row r="923" spans="2:2" x14ac:dyDescent="0.25">
      <c r="B923" s="151"/>
    </row>
    <row r="924" spans="2:2" x14ac:dyDescent="0.25">
      <c r="B924" s="151"/>
    </row>
    <row r="925" spans="2:2" x14ac:dyDescent="0.25">
      <c r="B925" s="151"/>
    </row>
    <row r="926" spans="2:2" x14ac:dyDescent="0.25">
      <c r="B926" s="151"/>
    </row>
    <row r="927" spans="2:2" x14ac:dyDescent="0.25">
      <c r="B927" s="151"/>
    </row>
    <row r="928" spans="2:2" x14ac:dyDescent="0.25">
      <c r="B928" s="151"/>
    </row>
    <row r="929" spans="2:2" x14ac:dyDescent="0.25">
      <c r="B929" s="151"/>
    </row>
    <row r="930" spans="2:2" x14ac:dyDescent="0.25">
      <c r="B930" s="151"/>
    </row>
    <row r="931" spans="2:2" x14ac:dyDescent="0.25">
      <c r="B931" s="151"/>
    </row>
    <row r="932" spans="2:2" x14ac:dyDescent="0.25">
      <c r="B932" s="151"/>
    </row>
    <row r="933" spans="2:2" x14ac:dyDescent="0.25">
      <c r="B933" s="151"/>
    </row>
    <row r="934" spans="2:2" x14ac:dyDescent="0.25">
      <c r="B934" s="151"/>
    </row>
    <row r="935" spans="2:2" x14ac:dyDescent="0.25">
      <c r="B935" s="151"/>
    </row>
    <row r="936" spans="2:2" x14ac:dyDescent="0.25">
      <c r="B936" s="151"/>
    </row>
    <row r="937" spans="2:2" x14ac:dyDescent="0.25">
      <c r="B937" s="151"/>
    </row>
    <row r="938" spans="2:2" x14ac:dyDescent="0.25">
      <c r="B938" s="151"/>
    </row>
    <row r="939" spans="2:2" x14ac:dyDescent="0.25">
      <c r="B939" s="151"/>
    </row>
    <row r="940" spans="2:2" x14ac:dyDescent="0.25">
      <c r="B940" s="151"/>
    </row>
    <row r="941" spans="2:2" x14ac:dyDescent="0.25">
      <c r="B941" s="151"/>
    </row>
    <row r="942" spans="2:2" x14ac:dyDescent="0.25">
      <c r="B942" s="151"/>
    </row>
    <row r="943" spans="2:2" x14ac:dyDescent="0.25">
      <c r="B943" s="151"/>
    </row>
    <row r="944" spans="2:2" x14ac:dyDescent="0.25">
      <c r="B944" s="151"/>
    </row>
    <row r="945" spans="2:2" x14ac:dyDescent="0.25">
      <c r="B945" s="151"/>
    </row>
    <row r="946" spans="2:2" x14ac:dyDescent="0.25">
      <c r="B946" s="151"/>
    </row>
    <row r="947" spans="2:2" x14ac:dyDescent="0.25">
      <c r="B947" s="151"/>
    </row>
    <row r="948" spans="2:2" x14ac:dyDescent="0.25">
      <c r="B948" s="151"/>
    </row>
    <row r="949" spans="2:2" x14ac:dyDescent="0.25">
      <c r="B949" s="151"/>
    </row>
    <row r="950" spans="2:2" x14ac:dyDescent="0.25">
      <c r="B950" s="151"/>
    </row>
    <row r="951" spans="2:2" x14ac:dyDescent="0.25">
      <c r="B951" s="151"/>
    </row>
    <row r="952" spans="2:2" x14ac:dyDescent="0.25">
      <c r="B952" s="151"/>
    </row>
    <row r="953" spans="2:2" x14ac:dyDescent="0.25">
      <c r="B953" s="151"/>
    </row>
    <row r="954" spans="2:2" x14ac:dyDescent="0.25">
      <c r="B954" s="151"/>
    </row>
    <row r="955" spans="2:2" x14ac:dyDescent="0.25">
      <c r="B955" s="151"/>
    </row>
    <row r="956" spans="2:2" x14ac:dyDescent="0.25">
      <c r="B956" s="151"/>
    </row>
    <row r="957" spans="2:2" x14ac:dyDescent="0.25">
      <c r="B957" s="151"/>
    </row>
    <row r="958" spans="2:2" x14ac:dyDescent="0.25">
      <c r="B958" s="151"/>
    </row>
    <row r="959" spans="2:2" x14ac:dyDescent="0.25">
      <c r="B959" s="151"/>
    </row>
    <row r="960" spans="2:2" x14ac:dyDescent="0.25">
      <c r="B960" s="151"/>
    </row>
    <row r="961" spans="2:2" x14ac:dyDescent="0.25">
      <c r="B961" s="151"/>
    </row>
    <row r="962" spans="2:2" x14ac:dyDescent="0.25">
      <c r="B962" s="151"/>
    </row>
    <row r="963" spans="2:2" x14ac:dyDescent="0.25">
      <c r="B963" s="151"/>
    </row>
    <row r="964" spans="2:2" x14ac:dyDescent="0.25">
      <c r="B964" s="151"/>
    </row>
    <row r="965" spans="2:2" x14ac:dyDescent="0.25">
      <c r="B965" s="151"/>
    </row>
    <row r="966" spans="2:2" x14ac:dyDescent="0.25">
      <c r="B966" s="151"/>
    </row>
    <row r="967" spans="2:2" x14ac:dyDescent="0.25">
      <c r="B967" s="151"/>
    </row>
    <row r="968" spans="2:2" x14ac:dyDescent="0.25">
      <c r="B968" s="151"/>
    </row>
    <row r="969" spans="2:2" x14ac:dyDescent="0.25">
      <c r="B969" s="151"/>
    </row>
    <row r="970" spans="2:2" x14ac:dyDescent="0.25">
      <c r="B970" s="151"/>
    </row>
    <row r="971" spans="2:2" x14ac:dyDescent="0.25">
      <c r="B971" s="151"/>
    </row>
    <row r="972" spans="2:2" x14ac:dyDescent="0.25">
      <c r="B972" s="151"/>
    </row>
    <row r="973" spans="2:2" x14ac:dyDescent="0.25">
      <c r="B973" s="151"/>
    </row>
    <row r="974" spans="2:2" x14ac:dyDescent="0.25">
      <c r="B974" s="151"/>
    </row>
    <row r="975" spans="2:2" x14ac:dyDescent="0.25">
      <c r="B975" s="151"/>
    </row>
    <row r="976" spans="2:2" x14ac:dyDescent="0.25">
      <c r="B976" s="151"/>
    </row>
    <row r="977" spans="2:2" x14ac:dyDescent="0.25">
      <c r="B977" s="151"/>
    </row>
    <row r="978" spans="2:2" x14ac:dyDescent="0.25">
      <c r="B978" s="151"/>
    </row>
    <row r="979" spans="2:2" x14ac:dyDescent="0.25">
      <c r="B979" s="151"/>
    </row>
    <row r="980" spans="2:2" x14ac:dyDescent="0.25">
      <c r="B980" s="151"/>
    </row>
    <row r="981" spans="2:2" x14ac:dyDescent="0.25">
      <c r="B981" s="151"/>
    </row>
    <row r="982" spans="2:2" x14ac:dyDescent="0.25">
      <c r="B982" s="151"/>
    </row>
    <row r="983" spans="2:2" x14ac:dyDescent="0.25">
      <c r="B983" s="151"/>
    </row>
    <row r="984" spans="2:2" x14ac:dyDescent="0.25">
      <c r="B984" s="151"/>
    </row>
    <row r="985" spans="2:2" x14ac:dyDescent="0.25">
      <c r="B985" s="151"/>
    </row>
    <row r="986" spans="2:2" x14ac:dyDescent="0.25">
      <c r="B986" s="151"/>
    </row>
    <row r="987" spans="2:2" x14ac:dyDescent="0.25">
      <c r="B987" s="151"/>
    </row>
    <row r="988" spans="2:2" x14ac:dyDescent="0.25">
      <c r="B988" s="151"/>
    </row>
    <row r="989" spans="2:2" x14ac:dyDescent="0.25">
      <c r="B989" s="151"/>
    </row>
    <row r="990" spans="2:2" x14ac:dyDescent="0.25">
      <c r="B990" s="151"/>
    </row>
    <row r="991" spans="2:2" x14ac:dyDescent="0.25">
      <c r="B991" s="151"/>
    </row>
    <row r="992" spans="2:2" x14ac:dyDescent="0.25">
      <c r="B992" s="151"/>
    </row>
    <row r="993" spans="2:2" x14ac:dyDescent="0.25">
      <c r="B993" s="151"/>
    </row>
    <row r="994" spans="2:2" x14ac:dyDescent="0.25">
      <c r="B994" s="151"/>
    </row>
    <row r="995" spans="2:2" x14ac:dyDescent="0.25">
      <c r="B995" s="151"/>
    </row>
    <row r="996" spans="2:2" x14ac:dyDescent="0.25">
      <c r="B996" s="151"/>
    </row>
    <row r="997" spans="2:2" x14ac:dyDescent="0.25">
      <c r="B997" s="151"/>
    </row>
    <row r="998" spans="2:2" x14ac:dyDescent="0.25">
      <c r="B998" s="151"/>
    </row>
    <row r="999" spans="2:2" x14ac:dyDescent="0.25">
      <c r="B999" s="151"/>
    </row>
    <row r="1000" spans="2:2" x14ac:dyDescent="0.25">
      <c r="B1000" s="151"/>
    </row>
    <row r="1001" spans="2:2" x14ac:dyDescent="0.25">
      <c r="B1001" s="151"/>
    </row>
    <row r="1002" spans="2:2" x14ac:dyDescent="0.25">
      <c r="B1002" s="151"/>
    </row>
    <row r="1003" spans="2:2" x14ac:dyDescent="0.25">
      <c r="B1003" s="151"/>
    </row>
    <row r="1004" spans="2:2" x14ac:dyDescent="0.25">
      <c r="B1004" s="151"/>
    </row>
    <row r="1005" spans="2:2" x14ac:dyDescent="0.25">
      <c r="B1005" s="151"/>
    </row>
    <row r="1006" spans="2:2" x14ac:dyDescent="0.25">
      <c r="B1006" s="151"/>
    </row>
    <row r="1007" spans="2:2" x14ac:dyDescent="0.25">
      <c r="B1007" s="151"/>
    </row>
    <row r="1008" spans="2:2" x14ac:dyDescent="0.25">
      <c r="B1008" s="151"/>
    </row>
    <row r="1009" spans="2:2" x14ac:dyDescent="0.25">
      <c r="B1009" s="151"/>
    </row>
    <row r="1010" spans="2:2" x14ac:dyDescent="0.25">
      <c r="B1010" s="151"/>
    </row>
    <row r="1011" spans="2:2" x14ac:dyDescent="0.25">
      <c r="B1011" s="151"/>
    </row>
    <row r="1012" spans="2:2" x14ac:dyDescent="0.25">
      <c r="B1012" s="151"/>
    </row>
    <row r="1013" spans="2:2" x14ac:dyDescent="0.25">
      <c r="B1013" s="151"/>
    </row>
    <row r="1014" spans="2:2" x14ac:dyDescent="0.25">
      <c r="B1014" s="151"/>
    </row>
    <row r="1015" spans="2:2" x14ac:dyDescent="0.25">
      <c r="B1015" s="151"/>
    </row>
    <row r="1016" spans="2:2" x14ac:dyDescent="0.25">
      <c r="B1016" s="151"/>
    </row>
    <row r="1017" spans="2:2" x14ac:dyDescent="0.25">
      <c r="B1017" s="151"/>
    </row>
    <row r="1018" spans="2:2" x14ac:dyDescent="0.25">
      <c r="B1018" s="151"/>
    </row>
    <row r="1019" spans="2:2" x14ac:dyDescent="0.25">
      <c r="B1019" s="151"/>
    </row>
    <row r="1020" spans="2:2" x14ac:dyDescent="0.25">
      <c r="B1020" s="151"/>
    </row>
    <row r="1021" spans="2:2" x14ac:dyDescent="0.25">
      <c r="B1021" s="151"/>
    </row>
    <row r="1022" spans="2:2" x14ac:dyDescent="0.25">
      <c r="B1022" s="151"/>
    </row>
    <row r="1023" spans="2:2" x14ac:dyDescent="0.25">
      <c r="B1023" s="151"/>
    </row>
    <row r="1024" spans="2:2" x14ac:dyDescent="0.25">
      <c r="B1024" s="151"/>
    </row>
    <row r="1025" spans="2:2" x14ac:dyDescent="0.25">
      <c r="B1025" s="151"/>
    </row>
    <row r="1026" spans="2:2" x14ac:dyDescent="0.25">
      <c r="B1026" s="151"/>
    </row>
    <row r="1027" spans="2:2" x14ac:dyDescent="0.25">
      <c r="B1027" s="151"/>
    </row>
    <row r="1028" spans="2:2" x14ac:dyDescent="0.25">
      <c r="B1028" s="151"/>
    </row>
    <row r="1029" spans="2:2" x14ac:dyDescent="0.25">
      <c r="B1029" s="151"/>
    </row>
    <row r="1030" spans="2:2" x14ac:dyDescent="0.25">
      <c r="B1030" s="151"/>
    </row>
    <row r="1031" spans="2:2" x14ac:dyDescent="0.25">
      <c r="B1031" s="151"/>
    </row>
    <row r="1032" spans="2:2" x14ac:dyDescent="0.25">
      <c r="B1032" s="151"/>
    </row>
    <row r="1033" spans="2:2" x14ac:dyDescent="0.25">
      <c r="B1033" s="151"/>
    </row>
    <row r="1034" spans="2:2" x14ac:dyDescent="0.25">
      <c r="B1034" s="151"/>
    </row>
    <row r="1035" spans="2:2" x14ac:dyDescent="0.25">
      <c r="B1035" s="151"/>
    </row>
    <row r="1036" spans="2:2" x14ac:dyDescent="0.25">
      <c r="B1036" s="151"/>
    </row>
    <row r="1037" spans="2:2" x14ac:dyDescent="0.25">
      <c r="B1037" s="151"/>
    </row>
    <row r="1038" spans="2:2" x14ac:dyDescent="0.25">
      <c r="B1038" s="151"/>
    </row>
    <row r="1039" spans="2:2" x14ac:dyDescent="0.25">
      <c r="B1039" s="151"/>
    </row>
    <row r="1040" spans="2:2" x14ac:dyDescent="0.25">
      <c r="B1040" s="151"/>
    </row>
    <row r="1041" spans="2:2" x14ac:dyDescent="0.25">
      <c r="B1041" s="151"/>
    </row>
    <row r="1042" spans="2:2" x14ac:dyDescent="0.25">
      <c r="B1042" s="151"/>
    </row>
    <row r="1043" spans="2:2" x14ac:dyDescent="0.25">
      <c r="B1043" s="151"/>
    </row>
    <row r="1044" spans="2:2" x14ac:dyDescent="0.25">
      <c r="B1044" s="151"/>
    </row>
    <row r="1045" spans="2:2" x14ac:dyDescent="0.25">
      <c r="B1045" s="151"/>
    </row>
    <row r="1046" spans="2:2" x14ac:dyDescent="0.25">
      <c r="B1046" s="151"/>
    </row>
    <row r="1047" spans="2:2" x14ac:dyDescent="0.25">
      <c r="B1047" s="151"/>
    </row>
    <row r="1048" spans="2:2" x14ac:dyDescent="0.25">
      <c r="B1048" s="151"/>
    </row>
    <row r="1049" spans="2:2" x14ac:dyDescent="0.25">
      <c r="B1049" s="151"/>
    </row>
    <row r="1050" spans="2:2" x14ac:dyDescent="0.25">
      <c r="B1050" s="151"/>
    </row>
    <row r="1051" spans="2:2" x14ac:dyDescent="0.25">
      <c r="B1051" s="151"/>
    </row>
    <row r="1052" spans="2:2" x14ac:dyDescent="0.25">
      <c r="B1052" s="151"/>
    </row>
    <row r="1053" spans="2:2" x14ac:dyDescent="0.25">
      <c r="B1053" s="151"/>
    </row>
    <row r="1054" spans="2:2" x14ac:dyDescent="0.25">
      <c r="B1054" s="151"/>
    </row>
    <row r="1055" spans="2:2" x14ac:dyDescent="0.25">
      <c r="B1055" s="151"/>
    </row>
    <row r="1056" spans="2:2" x14ac:dyDescent="0.25">
      <c r="B1056" s="151"/>
    </row>
    <row r="1057" spans="2:2" x14ac:dyDescent="0.25">
      <c r="B1057" s="151"/>
    </row>
    <row r="1058" spans="2:2" x14ac:dyDescent="0.25">
      <c r="B1058" s="151"/>
    </row>
    <row r="1059" spans="2:2" x14ac:dyDescent="0.25">
      <c r="B1059" s="151"/>
    </row>
    <row r="1060" spans="2:2" x14ac:dyDescent="0.25">
      <c r="B1060" s="151"/>
    </row>
    <row r="1061" spans="2:2" x14ac:dyDescent="0.25">
      <c r="B1061" s="151"/>
    </row>
    <row r="1062" spans="2:2" x14ac:dyDescent="0.25">
      <c r="B1062" s="151"/>
    </row>
    <row r="1063" spans="2:2" x14ac:dyDescent="0.25">
      <c r="B1063" s="151"/>
    </row>
    <row r="1064" spans="2:2" x14ac:dyDescent="0.25">
      <c r="B1064" s="151"/>
    </row>
    <row r="1065" spans="2:2" x14ac:dyDescent="0.25">
      <c r="B1065" s="151"/>
    </row>
    <row r="1066" spans="2:2" x14ac:dyDescent="0.25">
      <c r="B1066" s="151"/>
    </row>
    <row r="1067" spans="2:2" x14ac:dyDescent="0.25">
      <c r="B1067" s="151"/>
    </row>
    <row r="1068" spans="2:2" x14ac:dyDescent="0.25">
      <c r="B1068" s="151"/>
    </row>
    <row r="1069" spans="2:2" x14ac:dyDescent="0.25">
      <c r="B1069" s="151"/>
    </row>
    <row r="1070" spans="2:2" x14ac:dyDescent="0.25">
      <c r="B1070" s="151"/>
    </row>
    <row r="1071" spans="2:2" x14ac:dyDescent="0.25">
      <c r="B1071" s="151"/>
    </row>
    <row r="1072" spans="2:2" x14ac:dyDescent="0.25">
      <c r="B1072" s="151"/>
    </row>
    <row r="1073" spans="2:2" x14ac:dyDescent="0.25">
      <c r="B1073" s="151"/>
    </row>
    <row r="1074" spans="2:2" x14ac:dyDescent="0.25">
      <c r="B1074" s="151"/>
    </row>
    <row r="1075" spans="2:2" x14ac:dyDescent="0.25">
      <c r="B1075" s="151"/>
    </row>
    <row r="1076" spans="2:2" x14ac:dyDescent="0.25">
      <c r="B1076" s="151"/>
    </row>
    <row r="1077" spans="2:2" x14ac:dyDescent="0.25">
      <c r="B1077" s="151"/>
    </row>
    <row r="1078" spans="2:2" x14ac:dyDescent="0.25">
      <c r="B1078" s="151"/>
    </row>
    <row r="1079" spans="2:2" x14ac:dyDescent="0.25">
      <c r="B1079" s="151"/>
    </row>
    <row r="1080" spans="2:2" x14ac:dyDescent="0.25">
      <c r="B1080" s="151"/>
    </row>
    <row r="1081" spans="2:2" x14ac:dyDescent="0.25">
      <c r="B1081" s="151"/>
    </row>
    <row r="1082" spans="2:2" x14ac:dyDescent="0.25">
      <c r="B1082" s="151"/>
    </row>
    <row r="1083" spans="2:2" x14ac:dyDescent="0.25">
      <c r="B1083" s="151"/>
    </row>
    <row r="1084" spans="2:2" x14ac:dyDescent="0.25">
      <c r="B1084" s="151"/>
    </row>
    <row r="1085" spans="2:2" x14ac:dyDescent="0.25">
      <c r="B1085" s="151"/>
    </row>
    <row r="1086" spans="2:2" x14ac:dyDescent="0.25">
      <c r="B1086" s="151"/>
    </row>
    <row r="1087" spans="2:2" x14ac:dyDescent="0.25">
      <c r="B1087" s="151"/>
    </row>
    <row r="1088" spans="2:2" x14ac:dyDescent="0.25">
      <c r="B1088" s="151"/>
    </row>
    <row r="1089" spans="2:2" x14ac:dyDescent="0.25">
      <c r="B1089" s="151"/>
    </row>
    <row r="1090" spans="2:2" x14ac:dyDescent="0.25">
      <c r="B1090" s="151"/>
    </row>
    <row r="1091" spans="2:2" x14ac:dyDescent="0.25">
      <c r="B1091" s="151"/>
    </row>
    <row r="1092" spans="2:2" x14ac:dyDescent="0.25">
      <c r="B1092" s="151"/>
    </row>
    <row r="1093" spans="2:2" x14ac:dyDescent="0.25">
      <c r="B1093" s="151"/>
    </row>
    <row r="1094" spans="2:2" x14ac:dyDescent="0.25">
      <c r="B1094" s="151"/>
    </row>
    <row r="1095" spans="2:2" x14ac:dyDescent="0.25">
      <c r="B1095" s="151"/>
    </row>
    <row r="1096" spans="2:2" x14ac:dyDescent="0.25">
      <c r="B1096" s="151"/>
    </row>
    <row r="1097" spans="2:2" x14ac:dyDescent="0.25">
      <c r="B1097" s="151"/>
    </row>
    <row r="1098" spans="2:2" x14ac:dyDescent="0.25">
      <c r="B1098" s="151"/>
    </row>
    <row r="1099" spans="2:2" x14ac:dyDescent="0.25">
      <c r="B1099" s="151"/>
    </row>
    <row r="1100" spans="2:2" x14ac:dyDescent="0.25">
      <c r="B1100" s="151"/>
    </row>
    <row r="1101" spans="2:2" x14ac:dyDescent="0.25">
      <c r="B1101" s="151"/>
    </row>
    <row r="1102" spans="2:2" x14ac:dyDescent="0.25">
      <c r="B1102" s="151"/>
    </row>
    <row r="1103" spans="2:2" x14ac:dyDescent="0.25">
      <c r="B1103" s="151"/>
    </row>
    <row r="1104" spans="2:2" x14ac:dyDescent="0.25">
      <c r="B1104" s="151"/>
    </row>
    <row r="1105" spans="2:2" x14ac:dyDescent="0.25">
      <c r="B1105" s="151"/>
    </row>
    <row r="1106" spans="2:2" x14ac:dyDescent="0.25">
      <c r="B1106" s="151"/>
    </row>
    <row r="1107" spans="2:2" x14ac:dyDescent="0.25">
      <c r="B1107" s="151"/>
    </row>
    <row r="1108" spans="2:2" x14ac:dyDescent="0.25">
      <c r="B1108" s="151"/>
    </row>
    <row r="1109" spans="2:2" x14ac:dyDescent="0.25">
      <c r="B1109" s="151"/>
    </row>
    <row r="1110" spans="2:2" x14ac:dyDescent="0.25">
      <c r="B1110" s="151"/>
    </row>
    <row r="1111" spans="2:2" x14ac:dyDescent="0.25">
      <c r="B1111" s="151"/>
    </row>
    <row r="1112" spans="2:2" x14ac:dyDescent="0.25">
      <c r="B1112" s="151"/>
    </row>
    <row r="1113" spans="2:2" x14ac:dyDescent="0.25">
      <c r="B1113" s="151"/>
    </row>
    <row r="1114" spans="2:2" x14ac:dyDescent="0.25">
      <c r="B1114" s="151"/>
    </row>
    <row r="1115" spans="2:2" x14ac:dyDescent="0.25">
      <c r="B1115" s="151"/>
    </row>
    <row r="1116" spans="2:2" x14ac:dyDescent="0.25">
      <c r="B1116" s="151"/>
    </row>
    <row r="1117" spans="2:2" x14ac:dyDescent="0.25">
      <c r="B1117" s="151"/>
    </row>
    <row r="1118" spans="2:2" x14ac:dyDescent="0.25">
      <c r="B1118" s="151"/>
    </row>
    <row r="1119" spans="2:2" x14ac:dyDescent="0.25">
      <c r="B1119" s="151"/>
    </row>
    <row r="1120" spans="2:2" x14ac:dyDescent="0.25">
      <c r="B1120" s="151"/>
    </row>
    <row r="1121" spans="2:2" x14ac:dyDescent="0.25">
      <c r="B1121" s="151"/>
    </row>
    <row r="1122" spans="2:2" x14ac:dyDescent="0.25">
      <c r="B1122" s="151"/>
    </row>
    <row r="1123" spans="2:2" x14ac:dyDescent="0.25">
      <c r="B1123" s="151"/>
    </row>
    <row r="1124" spans="2:2" x14ac:dyDescent="0.25">
      <c r="B1124" s="151"/>
    </row>
    <row r="1125" spans="2:2" x14ac:dyDescent="0.25">
      <c r="B1125" s="151"/>
    </row>
    <row r="1126" spans="2:2" x14ac:dyDescent="0.25">
      <c r="B1126" s="151"/>
    </row>
    <row r="1127" spans="2:2" x14ac:dyDescent="0.25">
      <c r="B1127" s="151"/>
    </row>
    <row r="1128" spans="2:2" x14ac:dyDescent="0.25">
      <c r="B1128" s="151"/>
    </row>
    <row r="1129" spans="2:2" x14ac:dyDescent="0.25">
      <c r="B1129" s="151"/>
    </row>
    <row r="1130" spans="2:2" x14ac:dyDescent="0.25">
      <c r="B1130" s="151"/>
    </row>
    <row r="1131" spans="2:2" x14ac:dyDescent="0.25">
      <c r="B1131" s="151"/>
    </row>
    <row r="1132" spans="2:2" x14ac:dyDescent="0.25">
      <c r="B1132" s="151"/>
    </row>
    <row r="1133" spans="2:2" x14ac:dyDescent="0.25">
      <c r="B1133" s="151"/>
    </row>
    <row r="1134" spans="2:2" x14ac:dyDescent="0.25">
      <c r="B1134" s="151"/>
    </row>
    <row r="1135" spans="2:2" x14ac:dyDescent="0.25">
      <c r="B1135" s="151"/>
    </row>
    <row r="1136" spans="2:2" x14ac:dyDescent="0.25">
      <c r="B1136" s="151"/>
    </row>
    <row r="1137" spans="2:2" x14ac:dyDescent="0.25">
      <c r="B1137" s="151"/>
    </row>
    <row r="1138" spans="2:2" x14ac:dyDescent="0.25">
      <c r="B1138" s="151"/>
    </row>
    <row r="1139" spans="2:2" x14ac:dyDescent="0.25">
      <c r="B1139" s="151"/>
    </row>
    <row r="1140" spans="2:2" x14ac:dyDescent="0.25">
      <c r="B1140" s="151"/>
    </row>
    <row r="1141" spans="2:2" x14ac:dyDescent="0.25">
      <c r="B1141" s="151"/>
    </row>
    <row r="1142" spans="2:2" x14ac:dyDescent="0.25">
      <c r="B1142" s="151"/>
    </row>
    <row r="1143" spans="2:2" x14ac:dyDescent="0.25">
      <c r="B1143" s="151"/>
    </row>
    <row r="1144" spans="2:2" x14ac:dyDescent="0.25">
      <c r="B1144" s="151"/>
    </row>
    <row r="1145" spans="2:2" x14ac:dyDescent="0.25">
      <c r="B1145" s="151"/>
    </row>
    <row r="1146" spans="2:2" x14ac:dyDescent="0.25">
      <c r="B1146" s="151"/>
    </row>
    <row r="1147" spans="2:2" x14ac:dyDescent="0.25">
      <c r="B1147" s="151"/>
    </row>
    <row r="1148" spans="2:2" x14ac:dyDescent="0.25">
      <c r="B1148" s="151"/>
    </row>
    <row r="1149" spans="2:2" x14ac:dyDescent="0.25">
      <c r="B1149" s="151"/>
    </row>
    <row r="1150" spans="2:2" x14ac:dyDescent="0.25">
      <c r="B1150" s="151"/>
    </row>
    <row r="1151" spans="2:2" x14ac:dyDescent="0.25">
      <c r="B1151" s="151"/>
    </row>
    <row r="1152" spans="2:2" x14ac:dyDescent="0.25">
      <c r="B1152" s="151"/>
    </row>
    <row r="1153" spans="2:2" x14ac:dyDescent="0.25">
      <c r="B1153" s="151"/>
    </row>
    <row r="1154" spans="2:2" x14ac:dyDescent="0.25">
      <c r="B1154" s="151"/>
    </row>
    <row r="1155" spans="2:2" x14ac:dyDescent="0.25">
      <c r="B1155" s="151"/>
    </row>
    <row r="1156" spans="2:2" x14ac:dyDescent="0.25">
      <c r="B1156" s="151"/>
    </row>
    <row r="1157" spans="2:2" x14ac:dyDescent="0.25">
      <c r="B1157" s="151"/>
    </row>
    <row r="1158" spans="2:2" x14ac:dyDescent="0.25">
      <c r="B1158" s="151"/>
    </row>
    <row r="1159" spans="2:2" x14ac:dyDescent="0.25">
      <c r="B1159" s="151"/>
    </row>
    <row r="1160" spans="2:2" x14ac:dyDescent="0.25">
      <c r="B1160" s="151"/>
    </row>
    <row r="1161" spans="2:2" x14ac:dyDescent="0.25">
      <c r="B1161" s="151"/>
    </row>
    <row r="1162" spans="2:2" x14ac:dyDescent="0.25">
      <c r="B1162" s="151"/>
    </row>
    <row r="1163" spans="2:2" x14ac:dyDescent="0.25">
      <c r="B1163" s="151"/>
    </row>
    <row r="1164" spans="2:2" x14ac:dyDescent="0.25">
      <c r="B1164" s="151"/>
    </row>
    <row r="1165" spans="2:2" x14ac:dyDescent="0.25">
      <c r="B1165" s="151"/>
    </row>
    <row r="1166" spans="2:2" x14ac:dyDescent="0.25">
      <c r="B1166" s="151"/>
    </row>
    <row r="1167" spans="2:2" x14ac:dyDescent="0.25">
      <c r="B1167" s="151"/>
    </row>
    <row r="1168" spans="2:2" x14ac:dyDescent="0.25">
      <c r="B1168" s="151"/>
    </row>
    <row r="1169" spans="2:2" x14ac:dyDescent="0.25">
      <c r="B1169" s="151"/>
    </row>
    <row r="1170" spans="2:2" x14ac:dyDescent="0.25">
      <c r="B1170" s="151"/>
    </row>
    <row r="1171" spans="2:2" x14ac:dyDescent="0.25">
      <c r="B1171" s="151"/>
    </row>
    <row r="1172" spans="2:2" x14ac:dyDescent="0.25">
      <c r="B1172" s="151"/>
    </row>
    <row r="1173" spans="2:2" x14ac:dyDescent="0.25">
      <c r="B1173" s="151"/>
    </row>
    <row r="1174" spans="2:2" x14ac:dyDescent="0.25">
      <c r="B1174" s="151"/>
    </row>
    <row r="1175" spans="2:2" x14ac:dyDescent="0.25">
      <c r="B1175" s="151"/>
    </row>
    <row r="1176" spans="2:2" x14ac:dyDescent="0.25">
      <c r="B1176" s="151"/>
    </row>
    <row r="1177" spans="2:2" x14ac:dyDescent="0.25">
      <c r="B1177" s="151"/>
    </row>
    <row r="1178" spans="2:2" x14ac:dyDescent="0.25">
      <c r="B1178" s="151"/>
    </row>
    <row r="1179" spans="2:2" x14ac:dyDescent="0.25">
      <c r="B1179" s="151"/>
    </row>
    <row r="1180" spans="2:2" x14ac:dyDescent="0.25">
      <c r="B1180" s="151"/>
    </row>
    <row r="1181" spans="2:2" x14ac:dyDescent="0.25">
      <c r="B1181" s="151"/>
    </row>
    <row r="1182" spans="2:2" x14ac:dyDescent="0.25">
      <c r="B1182" s="151"/>
    </row>
    <row r="1183" spans="2:2" x14ac:dyDescent="0.25">
      <c r="B1183" s="151"/>
    </row>
    <row r="1184" spans="2:2" x14ac:dyDescent="0.25">
      <c r="B1184" s="151"/>
    </row>
    <row r="1185" spans="2:2" x14ac:dyDescent="0.25">
      <c r="B1185" s="151"/>
    </row>
    <row r="1186" spans="2:2" x14ac:dyDescent="0.25">
      <c r="B1186" s="151"/>
    </row>
    <row r="1187" spans="2:2" x14ac:dyDescent="0.25">
      <c r="B1187" s="151"/>
    </row>
    <row r="1188" spans="2:2" x14ac:dyDescent="0.25">
      <c r="B1188" s="151"/>
    </row>
    <row r="1189" spans="2:2" x14ac:dyDescent="0.25">
      <c r="B1189" s="151"/>
    </row>
    <row r="1190" spans="2:2" x14ac:dyDescent="0.25">
      <c r="B1190" s="151"/>
    </row>
    <row r="1191" spans="2:2" x14ac:dyDescent="0.25">
      <c r="B1191" s="151"/>
    </row>
    <row r="1192" spans="2:2" x14ac:dyDescent="0.25">
      <c r="B1192" s="151"/>
    </row>
    <row r="1193" spans="2:2" x14ac:dyDescent="0.25">
      <c r="B1193" s="151"/>
    </row>
    <row r="1194" spans="2:2" x14ac:dyDescent="0.25">
      <c r="B1194" s="151"/>
    </row>
    <row r="1195" spans="2:2" x14ac:dyDescent="0.25">
      <c r="B1195" s="151"/>
    </row>
    <row r="1196" spans="2:2" x14ac:dyDescent="0.25">
      <c r="B1196" s="151"/>
    </row>
    <row r="1197" spans="2:2" x14ac:dyDescent="0.25">
      <c r="B1197" s="151"/>
    </row>
    <row r="1198" spans="2:2" x14ac:dyDescent="0.25">
      <c r="B1198" s="151"/>
    </row>
    <row r="1199" spans="2:2" x14ac:dyDescent="0.25">
      <c r="B1199" s="151"/>
    </row>
    <row r="1200" spans="2:2" x14ac:dyDescent="0.25">
      <c r="B1200" s="151"/>
    </row>
    <row r="1201" spans="2:2" x14ac:dyDescent="0.25">
      <c r="B1201" s="151"/>
    </row>
    <row r="1202" spans="2:2" x14ac:dyDescent="0.25">
      <c r="B1202" s="151"/>
    </row>
    <row r="1203" spans="2:2" x14ac:dyDescent="0.25">
      <c r="B1203" s="151"/>
    </row>
    <row r="1204" spans="2:2" x14ac:dyDescent="0.25">
      <c r="B1204" s="151"/>
    </row>
    <row r="1205" spans="2:2" x14ac:dyDescent="0.25">
      <c r="B1205" s="151"/>
    </row>
    <row r="1206" spans="2:2" x14ac:dyDescent="0.25">
      <c r="B1206" s="151"/>
    </row>
    <row r="1207" spans="2:2" x14ac:dyDescent="0.25">
      <c r="B1207" s="151"/>
    </row>
    <row r="1208" spans="2:2" x14ac:dyDescent="0.25">
      <c r="B1208" s="151"/>
    </row>
    <row r="1209" spans="2:2" x14ac:dyDescent="0.25">
      <c r="B1209" s="151"/>
    </row>
    <row r="1210" spans="2:2" x14ac:dyDescent="0.25">
      <c r="B1210" s="151"/>
    </row>
    <row r="1211" spans="2:2" x14ac:dyDescent="0.25">
      <c r="B1211" s="151"/>
    </row>
    <row r="1212" spans="2:2" x14ac:dyDescent="0.25">
      <c r="B1212" s="151"/>
    </row>
    <row r="1213" spans="2:2" x14ac:dyDescent="0.25">
      <c r="B1213" s="151"/>
    </row>
    <row r="1214" spans="2:2" x14ac:dyDescent="0.25">
      <c r="B1214" s="151"/>
    </row>
    <row r="1215" spans="2:2" x14ac:dyDescent="0.25">
      <c r="B1215" s="151"/>
    </row>
    <row r="1216" spans="2:2" x14ac:dyDescent="0.25">
      <c r="B1216" s="151"/>
    </row>
    <row r="1217" spans="2:2" x14ac:dyDescent="0.25">
      <c r="B1217" s="151"/>
    </row>
    <row r="1218" spans="2:2" x14ac:dyDescent="0.25">
      <c r="B1218" s="151"/>
    </row>
    <row r="1219" spans="2:2" x14ac:dyDescent="0.25">
      <c r="B1219" s="151"/>
    </row>
    <row r="1220" spans="2:2" x14ac:dyDescent="0.25">
      <c r="B1220" s="151"/>
    </row>
    <row r="1221" spans="2:2" x14ac:dyDescent="0.25">
      <c r="B1221" s="151"/>
    </row>
    <row r="1222" spans="2:2" x14ac:dyDescent="0.25">
      <c r="B1222" s="151"/>
    </row>
    <row r="1223" spans="2:2" x14ac:dyDescent="0.25">
      <c r="B1223" s="151"/>
    </row>
    <row r="1224" spans="2:2" x14ac:dyDescent="0.25">
      <c r="B1224" s="151"/>
    </row>
    <row r="1225" spans="2:2" x14ac:dyDescent="0.25">
      <c r="B1225" s="151"/>
    </row>
    <row r="1226" spans="2:2" x14ac:dyDescent="0.25">
      <c r="B1226" s="151"/>
    </row>
    <row r="1227" spans="2:2" x14ac:dyDescent="0.25">
      <c r="B1227" s="151"/>
    </row>
    <row r="1228" spans="2:2" x14ac:dyDescent="0.25">
      <c r="B1228" s="151"/>
    </row>
    <row r="1229" spans="2:2" x14ac:dyDescent="0.25">
      <c r="B1229" s="151"/>
    </row>
    <row r="1230" spans="2:2" x14ac:dyDescent="0.25">
      <c r="B1230" s="151"/>
    </row>
    <row r="1231" spans="2:2" x14ac:dyDescent="0.25">
      <c r="B1231" s="151"/>
    </row>
    <row r="1232" spans="2:2" x14ac:dyDescent="0.25">
      <c r="B1232" s="151"/>
    </row>
    <row r="1233" spans="2:2" x14ac:dyDescent="0.25">
      <c r="B1233" s="151"/>
    </row>
    <row r="1234" spans="2:2" x14ac:dyDescent="0.25">
      <c r="B1234" s="151"/>
    </row>
    <row r="1235" spans="2:2" x14ac:dyDescent="0.25">
      <c r="B1235" s="151"/>
    </row>
    <row r="1236" spans="2:2" x14ac:dyDescent="0.25">
      <c r="B1236" s="151"/>
    </row>
    <row r="1237" spans="2:2" x14ac:dyDescent="0.25">
      <c r="B1237" s="151"/>
    </row>
    <row r="1238" spans="2:2" x14ac:dyDescent="0.25">
      <c r="B1238" s="151"/>
    </row>
    <row r="1239" spans="2:2" x14ac:dyDescent="0.25">
      <c r="B1239" s="151"/>
    </row>
    <row r="1240" spans="2:2" x14ac:dyDescent="0.25">
      <c r="B1240" s="151"/>
    </row>
    <row r="1241" spans="2:2" x14ac:dyDescent="0.25">
      <c r="B1241" s="151"/>
    </row>
    <row r="1242" spans="2:2" x14ac:dyDescent="0.25">
      <c r="B1242" s="151"/>
    </row>
    <row r="1243" spans="2:2" x14ac:dyDescent="0.25">
      <c r="B1243" s="151"/>
    </row>
    <row r="1244" spans="2:2" x14ac:dyDescent="0.25">
      <c r="B1244" s="151"/>
    </row>
    <row r="1245" spans="2:2" x14ac:dyDescent="0.25">
      <c r="B1245" s="151"/>
    </row>
    <row r="1246" spans="2:2" x14ac:dyDescent="0.25">
      <c r="B1246" s="151"/>
    </row>
    <row r="1247" spans="2:2" x14ac:dyDescent="0.25">
      <c r="B1247" s="151"/>
    </row>
    <row r="1248" spans="2:2" x14ac:dyDescent="0.25">
      <c r="B1248" s="151"/>
    </row>
    <row r="1249" spans="2:2" x14ac:dyDescent="0.25">
      <c r="B1249" s="151"/>
    </row>
    <row r="1250" spans="2:2" x14ac:dyDescent="0.25">
      <c r="B1250" s="151"/>
    </row>
    <row r="1251" spans="2:2" x14ac:dyDescent="0.25">
      <c r="B1251" s="151"/>
    </row>
    <row r="1252" spans="2:2" x14ac:dyDescent="0.25">
      <c r="B1252" s="151"/>
    </row>
    <row r="1253" spans="2:2" x14ac:dyDescent="0.25">
      <c r="B1253" s="151"/>
    </row>
    <row r="1254" spans="2:2" x14ac:dyDescent="0.25">
      <c r="B1254" s="151"/>
    </row>
    <row r="1255" spans="2:2" x14ac:dyDescent="0.25">
      <c r="B1255" s="151"/>
    </row>
    <row r="1256" spans="2:2" x14ac:dyDescent="0.25">
      <c r="B1256" s="151"/>
    </row>
    <row r="1257" spans="2:2" x14ac:dyDescent="0.25">
      <c r="B1257" s="151"/>
    </row>
    <row r="1258" spans="2:2" x14ac:dyDescent="0.25">
      <c r="B1258" s="151"/>
    </row>
    <row r="1259" spans="2:2" x14ac:dyDescent="0.25">
      <c r="B1259" s="151"/>
    </row>
    <row r="1260" spans="2:2" x14ac:dyDescent="0.25">
      <c r="B1260" s="151"/>
    </row>
    <row r="1261" spans="2:2" x14ac:dyDescent="0.25">
      <c r="B1261" s="151"/>
    </row>
    <row r="1262" spans="2:2" x14ac:dyDescent="0.25">
      <c r="B1262" s="151"/>
    </row>
    <row r="1263" spans="2:2" x14ac:dyDescent="0.25">
      <c r="B1263" s="151"/>
    </row>
    <row r="1264" spans="2:2" x14ac:dyDescent="0.25">
      <c r="B1264" s="151"/>
    </row>
    <row r="1265" spans="2:2" x14ac:dyDescent="0.25">
      <c r="B1265" s="151"/>
    </row>
    <row r="1266" spans="2:2" x14ac:dyDescent="0.25">
      <c r="B1266" s="151"/>
    </row>
    <row r="1267" spans="2:2" x14ac:dyDescent="0.25">
      <c r="B1267" s="151"/>
    </row>
    <row r="1268" spans="2:2" x14ac:dyDescent="0.25">
      <c r="B1268" s="151"/>
    </row>
    <row r="1269" spans="2:2" x14ac:dyDescent="0.25">
      <c r="B1269" s="151"/>
    </row>
    <row r="1270" spans="2:2" x14ac:dyDescent="0.25">
      <c r="B1270" s="151"/>
    </row>
    <row r="1271" spans="2:2" x14ac:dyDescent="0.25">
      <c r="B1271" s="151"/>
    </row>
    <row r="1272" spans="2:2" x14ac:dyDescent="0.25">
      <c r="B1272" s="151"/>
    </row>
    <row r="1273" spans="2:2" x14ac:dyDescent="0.25">
      <c r="B1273" s="151"/>
    </row>
    <row r="1274" spans="2:2" x14ac:dyDescent="0.25">
      <c r="B1274" s="151"/>
    </row>
    <row r="1275" spans="2:2" x14ac:dyDescent="0.25">
      <c r="B1275" s="151"/>
    </row>
    <row r="1276" spans="2:2" x14ac:dyDescent="0.25">
      <c r="B1276" s="151"/>
    </row>
    <row r="1277" spans="2:2" x14ac:dyDescent="0.25">
      <c r="B1277" s="151"/>
    </row>
    <row r="1278" spans="2:2" x14ac:dyDescent="0.25">
      <c r="B1278" s="151"/>
    </row>
    <row r="1279" spans="2:2" x14ac:dyDescent="0.25">
      <c r="B1279" s="151"/>
    </row>
    <row r="1280" spans="2:2" x14ac:dyDescent="0.25">
      <c r="B1280" s="151"/>
    </row>
    <row r="1281" spans="2:2" x14ac:dyDescent="0.25">
      <c r="B1281" s="151"/>
    </row>
    <row r="1282" spans="2:2" x14ac:dyDescent="0.25">
      <c r="B1282" s="151"/>
    </row>
    <row r="1283" spans="2:2" x14ac:dyDescent="0.25">
      <c r="B1283" s="151"/>
    </row>
    <row r="1284" spans="2:2" x14ac:dyDescent="0.25">
      <c r="B1284" s="151"/>
    </row>
    <row r="1285" spans="2:2" x14ac:dyDescent="0.25">
      <c r="B1285" s="151"/>
    </row>
    <row r="1286" spans="2:2" x14ac:dyDescent="0.25">
      <c r="B1286" s="151"/>
    </row>
    <row r="1287" spans="2:2" x14ac:dyDescent="0.25">
      <c r="B1287" s="151"/>
    </row>
    <row r="1288" spans="2:2" x14ac:dyDescent="0.25">
      <c r="B1288" s="151"/>
    </row>
    <row r="1289" spans="2:2" x14ac:dyDescent="0.25">
      <c r="B1289" s="151"/>
    </row>
    <row r="1290" spans="2:2" x14ac:dyDescent="0.25">
      <c r="B1290" s="151"/>
    </row>
    <row r="1291" spans="2:2" x14ac:dyDescent="0.25">
      <c r="B1291" s="151"/>
    </row>
    <row r="1292" spans="2:2" x14ac:dyDescent="0.25">
      <c r="B1292" s="151"/>
    </row>
    <row r="1293" spans="2:2" x14ac:dyDescent="0.25">
      <c r="B1293" s="151"/>
    </row>
    <row r="1294" spans="2:2" x14ac:dyDescent="0.25">
      <c r="B1294" s="151"/>
    </row>
    <row r="1295" spans="2:2" x14ac:dyDescent="0.25">
      <c r="B1295" s="151"/>
    </row>
    <row r="1296" spans="2:2" x14ac:dyDescent="0.25">
      <c r="B1296" s="151"/>
    </row>
    <row r="1297" spans="2:2" x14ac:dyDescent="0.25">
      <c r="B1297" s="151"/>
    </row>
    <row r="1298" spans="2:2" x14ac:dyDescent="0.25">
      <c r="B1298" s="151"/>
    </row>
    <row r="1299" spans="2:2" x14ac:dyDescent="0.25">
      <c r="B1299" s="151"/>
    </row>
    <row r="1300" spans="2:2" x14ac:dyDescent="0.25">
      <c r="B1300" s="151"/>
    </row>
    <row r="1301" spans="2:2" x14ac:dyDescent="0.25">
      <c r="B1301" s="151"/>
    </row>
    <row r="1302" spans="2:2" x14ac:dyDescent="0.25">
      <c r="B1302" s="151"/>
    </row>
    <row r="1303" spans="2:2" x14ac:dyDescent="0.25">
      <c r="B1303" s="151"/>
    </row>
    <row r="1304" spans="2:2" x14ac:dyDescent="0.25">
      <c r="B1304" s="151"/>
    </row>
    <row r="1305" spans="2:2" x14ac:dyDescent="0.25">
      <c r="B1305" s="151"/>
    </row>
    <row r="1306" spans="2:2" x14ac:dyDescent="0.25">
      <c r="B1306" s="151"/>
    </row>
    <row r="1307" spans="2:2" x14ac:dyDescent="0.25">
      <c r="B1307" s="151"/>
    </row>
    <row r="1308" spans="2:2" x14ac:dyDescent="0.25">
      <c r="B1308" s="151"/>
    </row>
    <row r="1309" spans="2:2" x14ac:dyDescent="0.25">
      <c r="B1309" s="151"/>
    </row>
    <row r="1310" spans="2:2" x14ac:dyDescent="0.25">
      <c r="B1310" s="151"/>
    </row>
    <row r="1311" spans="2:2" x14ac:dyDescent="0.25">
      <c r="B1311" s="151"/>
    </row>
    <row r="1312" spans="2:2" x14ac:dyDescent="0.25">
      <c r="B1312" s="151"/>
    </row>
    <row r="1313" spans="2:2" x14ac:dyDescent="0.25">
      <c r="B1313" s="151"/>
    </row>
    <row r="1314" spans="2:2" x14ac:dyDescent="0.25">
      <c r="B1314" s="151"/>
    </row>
    <row r="1315" spans="2:2" x14ac:dyDescent="0.25">
      <c r="B1315" s="151"/>
    </row>
    <row r="1316" spans="2:2" x14ac:dyDescent="0.25">
      <c r="B1316" s="151"/>
    </row>
    <row r="1317" spans="2:2" x14ac:dyDescent="0.25">
      <c r="B1317" s="151"/>
    </row>
    <row r="1318" spans="2:2" x14ac:dyDescent="0.25">
      <c r="B1318" s="151"/>
    </row>
    <row r="1319" spans="2:2" x14ac:dyDescent="0.25">
      <c r="B1319" s="151"/>
    </row>
    <row r="1320" spans="2:2" x14ac:dyDescent="0.25">
      <c r="B1320" s="151"/>
    </row>
    <row r="1321" spans="2:2" x14ac:dyDescent="0.25">
      <c r="B1321" s="151"/>
    </row>
    <row r="1322" spans="2:2" x14ac:dyDescent="0.25">
      <c r="B1322" s="151"/>
    </row>
    <row r="1323" spans="2:2" x14ac:dyDescent="0.25">
      <c r="B1323" s="151"/>
    </row>
    <row r="1324" spans="2:2" x14ac:dyDescent="0.25">
      <c r="B1324" s="151"/>
    </row>
    <row r="1325" spans="2:2" x14ac:dyDescent="0.25">
      <c r="B1325" s="151"/>
    </row>
    <row r="1326" spans="2:2" x14ac:dyDescent="0.25">
      <c r="B1326" s="151"/>
    </row>
    <row r="1327" spans="2:2" x14ac:dyDescent="0.25">
      <c r="B1327" s="151"/>
    </row>
    <row r="1328" spans="2:2" x14ac:dyDescent="0.25">
      <c r="B1328" s="151"/>
    </row>
    <row r="1329" spans="2:2" x14ac:dyDescent="0.25">
      <c r="B1329" s="151"/>
    </row>
    <row r="1330" spans="2:2" x14ac:dyDescent="0.25">
      <c r="B1330" s="151"/>
    </row>
    <row r="1331" spans="2:2" x14ac:dyDescent="0.25">
      <c r="B1331" s="151"/>
    </row>
    <row r="1332" spans="2:2" x14ac:dyDescent="0.25">
      <c r="B1332" s="151"/>
    </row>
    <row r="1333" spans="2:2" x14ac:dyDescent="0.25">
      <c r="B1333" s="151"/>
    </row>
    <row r="1334" spans="2:2" x14ac:dyDescent="0.25">
      <c r="B1334" s="151"/>
    </row>
    <row r="1335" spans="2:2" x14ac:dyDescent="0.25">
      <c r="B1335" s="151"/>
    </row>
    <row r="1336" spans="2:2" x14ac:dyDescent="0.25">
      <c r="B1336" s="151"/>
    </row>
    <row r="1337" spans="2:2" x14ac:dyDescent="0.25">
      <c r="B1337" s="151"/>
    </row>
    <row r="1338" spans="2:2" x14ac:dyDescent="0.25">
      <c r="B1338" s="151"/>
    </row>
    <row r="1339" spans="2:2" x14ac:dyDescent="0.25">
      <c r="B1339" s="151"/>
    </row>
    <row r="1340" spans="2:2" x14ac:dyDescent="0.25">
      <c r="B1340" s="151"/>
    </row>
    <row r="1341" spans="2:2" x14ac:dyDescent="0.25">
      <c r="B1341" s="151"/>
    </row>
    <row r="1342" spans="2:2" x14ac:dyDescent="0.25">
      <c r="B1342" s="151"/>
    </row>
    <row r="1343" spans="2:2" x14ac:dyDescent="0.25">
      <c r="B1343" s="151"/>
    </row>
    <row r="1344" spans="2:2" x14ac:dyDescent="0.25">
      <c r="B1344" s="151"/>
    </row>
    <row r="1345" spans="2:2" x14ac:dyDescent="0.25">
      <c r="B1345" s="151"/>
    </row>
    <row r="1346" spans="2:2" x14ac:dyDescent="0.25">
      <c r="B1346" s="151"/>
    </row>
    <row r="1347" spans="2:2" x14ac:dyDescent="0.25">
      <c r="B1347" s="151"/>
    </row>
    <row r="1348" spans="2:2" x14ac:dyDescent="0.25">
      <c r="B1348" s="151"/>
    </row>
    <row r="1349" spans="2:2" x14ac:dyDescent="0.25">
      <c r="B1349" s="151"/>
    </row>
    <row r="1350" spans="2:2" x14ac:dyDescent="0.25">
      <c r="B1350" s="151"/>
    </row>
    <row r="1351" spans="2:2" x14ac:dyDescent="0.25">
      <c r="B1351" s="151"/>
    </row>
    <row r="1352" spans="2:2" x14ac:dyDescent="0.25">
      <c r="B1352" s="151"/>
    </row>
    <row r="1353" spans="2:2" x14ac:dyDescent="0.25">
      <c r="B1353" s="151"/>
    </row>
    <row r="1354" spans="2:2" x14ac:dyDescent="0.25">
      <c r="B1354" s="151"/>
    </row>
    <row r="1355" spans="2:2" x14ac:dyDescent="0.25">
      <c r="B1355" s="151"/>
    </row>
    <row r="1356" spans="2:2" x14ac:dyDescent="0.25">
      <c r="B1356" s="151"/>
    </row>
    <row r="1357" spans="2:2" x14ac:dyDescent="0.25">
      <c r="B1357" s="151"/>
    </row>
    <row r="1358" spans="2:2" x14ac:dyDescent="0.25">
      <c r="B1358" s="151"/>
    </row>
    <row r="1359" spans="2:2" x14ac:dyDescent="0.25">
      <c r="B1359" s="151"/>
    </row>
    <row r="1360" spans="2:2" x14ac:dyDescent="0.25">
      <c r="B1360" s="151"/>
    </row>
    <row r="1361" spans="2:2" x14ac:dyDescent="0.25">
      <c r="B1361" s="151"/>
    </row>
    <row r="1362" spans="2:2" x14ac:dyDescent="0.25">
      <c r="B1362" s="151"/>
    </row>
    <row r="1363" spans="2:2" x14ac:dyDescent="0.25">
      <c r="B1363" s="151"/>
    </row>
    <row r="1364" spans="2:2" x14ac:dyDescent="0.25">
      <c r="B1364" s="151"/>
    </row>
    <row r="1365" spans="2:2" x14ac:dyDescent="0.25">
      <c r="B1365" s="151"/>
    </row>
    <row r="1366" spans="2:2" x14ac:dyDescent="0.25">
      <c r="B1366" s="151"/>
    </row>
    <row r="1367" spans="2:2" x14ac:dyDescent="0.25">
      <c r="B1367" s="151"/>
    </row>
    <row r="1368" spans="2:2" x14ac:dyDescent="0.25">
      <c r="B1368" s="151"/>
    </row>
    <row r="1369" spans="2:2" x14ac:dyDescent="0.25">
      <c r="B1369" s="151"/>
    </row>
    <row r="1370" spans="2:2" x14ac:dyDescent="0.25">
      <c r="B1370" s="151"/>
    </row>
    <row r="1371" spans="2:2" x14ac:dyDescent="0.25">
      <c r="B1371" s="151"/>
    </row>
    <row r="1372" spans="2:2" x14ac:dyDescent="0.25">
      <c r="B1372" s="151"/>
    </row>
    <row r="1373" spans="2:2" x14ac:dyDescent="0.25">
      <c r="B1373" s="151"/>
    </row>
    <row r="1374" spans="2:2" x14ac:dyDescent="0.25">
      <c r="B1374" s="151"/>
    </row>
    <row r="1375" spans="2:2" x14ac:dyDescent="0.25">
      <c r="B1375" s="151"/>
    </row>
    <row r="1376" spans="2:2" x14ac:dyDescent="0.25">
      <c r="B1376" s="151"/>
    </row>
    <row r="1377" spans="2:2" x14ac:dyDescent="0.25">
      <c r="B1377" s="151"/>
    </row>
    <row r="1378" spans="2:2" x14ac:dyDescent="0.25">
      <c r="B1378" s="151"/>
    </row>
    <row r="1379" spans="2:2" x14ac:dyDescent="0.25">
      <c r="B1379" s="151"/>
    </row>
    <row r="1380" spans="2:2" x14ac:dyDescent="0.25">
      <c r="B1380" s="151"/>
    </row>
    <row r="1381" spans="2:2" x14ac:dyDescent="0.25">
      <c r="B1381" s="151"/>
    </row>
    <row r="1382" spans="2:2" x14ac:dyDescent="0.25">
      <c r="B1382" s="151"/>
    </row>
    <row r="1383" spans="2:2" x14ac:dyDescent="0.25">
      <c r="B1383" s="151"/>
    </row>
    <row r="1384" spans="2:2" x14ac:dyDescent="0.25">
      <c r="B1384" s="151"/>
    </row>
    <row r="1385" spans="2:2" x14ac:dyDescent="0.25">
      <c r="B1385" s="151"/>
    </row>
    <row r="1386" spans="2:2" x14ac:dyDescent="0.25">
      <c r="B1386" s="151"/>
    </row>
    <row r="1387" spans="2:2" x14ac:dyDescent="0.25">
      <c r="B1387" s="151"/>
    </row>
    <row r="1388" spans="2:2" x14ac:dyDescent="0.25">
      <c r="B1388" s="151"/>
    </row>
    <row r="1389" spans="2:2" x14ac:dyDescent="0.25">
      <c r="B1389" s="151"/>
    </row>
    <row r="1390" spans="2:2" x14ac:dyDescent="0.25">
      <c r="B1390" s="151"/>
    </row>
    <row r="1391" spans="2:2" x14ac:dyDescent="0.25">
      <c r="B1391" s="151"/>
    </row>
    <row r="1392" spans="2:2" x14ac:dyDescent="0.25">
      <c r="B1392" s="151"/>
    </row>
    <row r="1393" spans="2:2" x14ac:dyDescent="0.25">
      <c r="B1393" s="151"/>
    </row>
    <row r="1394" spans="2:2" x14ac:dyDescent="0.25">
      <c r="B1394" s="151"/>
    </row>
    <row r="1395" spans="2:2" x14ac:dyDescent="0.25">
      <c r="B1395" s="151"/>
    </row>
    <row r="1396" spans="2:2" x14ac:dyDescent="0.25">
      <c r="B1396" s="151"/>
    </row>
    <row r="1397" spans="2:2" x14ac:dyDescent="0.25">
      <c r="B1397" s="151"/>
    </row>
    <row r="1398" spans="2:2" x14ac:dyDescent="0.25">
      <c r="B1398" s="151"/>
    </row>
    <row r="1399" spans="2:2" x14ac:dyDescent="0.25">
      <c r="B1399" s="151"/>
    </row>
    <row r="1400" spans="2:2" x14ac:dyDescent="0.25">
      <c r="B1400" s="151"/>
    </row>
    <row r="1401" spans="2:2" x14ac:dyDescent="0.25">
      <c r="B1401" s="151"/>
    </row>
    <row r="1402" spans="2:2" x14ac:dyDescent="0.25">
      <c r="B1402" s="151"/>
    </row>
    <row r="1403" spans="2:2" x14ac:dyDescent="0.25">
      <c r="B1403" s="151"/>
    </row>
    <row r="1404" spans="2:2" x14ac:dyDescent="0.25">
      <c r="B1404" s="151"/>
    </row>
    <row r="1405" spans="2:2" x14ac:dyDescent="0.25">
      <c r="B1405" s="151"/>
    </row>
    <row r="1406" spans="2:2" x14ac:dyDescent="0.25">
      <c r="B1406" s="151"/>
    </row>
    <row r="1407" spans="2:2" x14ac:dyDescent="0.25">
      <c r="B1407" s="151"/>
    </row>
    <row r="1408" spans="2:2" x14ac:dyDescent="0.25">
      <c r="B1408" s="151"/>
    </row>
    <row r="1409" spans="2:2" x14ac:dyDescent="0.25">
      <c r="B1409" s="151"/>
    </row>
    <row r="1410" spans="2:2" x14ac:dyDescent="0.25">
      <c r="B1410" s="151"/>
    </row>
    <row r="1411" spans="2:2" x14ac:dyDescent="0.25">
      <c r="B1411" s="151"/>
    </row>
    <row r="1412" spans="2:2" x14ac:dyDescent="0.25">
      <c r="B1412" s="151"/>
    </row>
    <row r="1413" spans="2:2" x14ac:dyDescent="0.25">
      <c r="B1413" s="151"/>
    </row>
    <row r="1414" spans="2:2" x14ac:dyDescent="0.25">
      <c r="B1414" s="151"/>
    </row>
    <row r="1415" spans="2:2" x14ac:dyDescent="0.25">
      <c r="B1415" s="151"/>
    </row>
    <row r="1416" spans="2:2" x14ac:dyDescent="0.25">
      <c r="B1416" s="151"/>
    </row>
    <row r="1417" spans="2:2" x14ac:dyDescent="0.25">
      <c r="B1417" s="151"/>
    </row>
    <row r="1418" spans="2:2" x14ac:dyDescent="0.25">
      <c r="B1418" s="151"/>
    </row>
    <row r="1419" spans="2:2" x14ac:dyDescent="0.25">
      <c r="B1419" s="151"/>
    </row>
    <row r="1420" spans="2:2" x14ac:dyDescent="0.25">
      <c r="B1420" s="151"/>
    </row>
    <row r="1421" spans="2:2" x14ac:dyDescent="0.25">
      <c r="B1421" s="151"/>
    </row>
    <row r="1422" spans="2:2" x14ac:dyDescent="0.25">
      <c r="B1422" s="151"/>
    </row>
    <row r="1423" spans="2:2" x14ac:dyDescent="0.25">
      <c r="B1423" s="151"/>
    </row>
    <row r="1424" spans="2:2" x14ac:dyDescent="0.25">
      <c r="B1424" s="151"/>
    </row>
    <row r="1425" spans="2:2" x14ac:dyDescent="0.25">
      <c r="B1425" s="151"/>
    </row>
    <row r="1426" spans="2:2" x14ac:dyDescent="0.25">
      <c r="B1426" s="151"/>
    </row>
    <row r="1427" spans="2:2" x14ac:dyDescent="0.25">
      <c r="B1427" s="151"/>
    </row>
    <row r="1428" spans="2:2" x14ac:dyDescent="0.25">
      <c r="B1428" s="151"/>
    </row>
    <row r="1429" spans="2:2" x14ac:dyDescent="0.25">
      <c r="B1429" s="151"/>
    </row>
    <row r="1430" spans="2:2" x14ac:dyDescent="0.25">
      <c r="B1430" s="151"/>
    </row>
    <row r="1431" spans="2:2" x14ac:dyDescent="0.25">
      <c r="B1431" s="151"/>
    </row>
    <row r="1432" spans="2:2" x14ac:dyDescent="0.25">
      <c r="B1432" s="151"/>
    </row>
    <row r="1433" spans="2:2" x14ac:dyDescent="0.25">
      <c r="B1433" s="151"/>
    </row>
    <row r="1434" spans="2:2" x14ac:dyDescent="0.25">
      <c r="B1434" s="151"/>
    </row>
    <row r="1435" spans="2:2" x14ac:dyDescent="0.25">
      <c r="B1435" s="151"/>
    </row>
    <row r="1436" spans="2:2" x14ac:dyDescent="0.25">
      <c r="B1436" s="151"/>
    </row>
    <row r="1437" spans="2:2" x14ac:dyDescent="0.25">
      <c r="B1437" s="151"/>
    </row>
    <row r="1438" spans="2:2" x14ac:dyDescent="0.25">
      <c r="B1438" s="151"/>
    </row>
    <row r="1439" spans="2:2" x14ac:dyDescent="0.25">
      <c r="B1439" s="151"/>
    </row>
    <row r="1440" spans="2:2" x14ac:dyDescent="0.25">
      <c r="B1440" s="151"/>
    </row>
    <row r="1441" spans="2:2" x14ac:dyDescent="0.25">
      <c r="B1441" s="151"/>
    </row>
    <row r="1442" spans="2:2" x14ac:dyDescent="0.25">
      <c r="B1442" s="151"/>
    </row>
    <row r="1443" spans="2:2" x14ac:dyDescent="0.25">
      <c r="B1443" s="151"/>
    </row>
    <row r="1444" spans="2:2" x14ac:dyDescent="0.25">
      <c r="B1444" s="151"/>
    </row>
    <row r="1445" spans="2:2" x14ac:dyDescent="0.25">
      <c r="B1445" s="151"/>
    </row>
    <row r="1446" spans="2:2" x14ac:dyDescent="0.25">
      <c r="B1446" s="151"/>
    </row>
    <row r="1447" spans="2:2" x14ac:dyDescent="0.25">
      <c r="B1447" s="151"/>
    </row>
    <row r="1448" spans="2:2" x14ac:dyDescent="0.25">
      <c r="B1448" s="151"/>
    </row>
    <row r="1449" spans="2:2" x14ac:dyDescent="0.25">
      <c r="B1449" s="151"/>
    </row>
    <row r="1450" spans="2:2" x14ac:dyDescent="0.25">
      <c r="B1450" s="151"/>
    </row>
    <row r="1451" spans="2:2" x14ac:dyDescent="0.25">
      <c r="B1451" s="151"/>
    </row>
    <row r="1452" spans="2:2" x14ac:dyDescent="0.25">
      <c r="B1452" s="151"/>
    </row>
    <row r="1453" spans="2:2" x14ac:dyDescent="0.25">
      <c r="B1453" s="151"/>
    </row>
    <row r="1454" spans="2:2" x14ac:dyDescent="0.25">
      <c r="B1454" s="151"/>
    </row>
    <row r="1455" spans="2:2" x14ac:dyDescent="0.25">
      <c r="B1455" s="151"/>
    </row>
    <row r="1456" spans="2:2" x14ac:dyDescent="0.25">
      <c r="B1456" s="151"/>
    </row>
    <row r="1457" spans="2:2" x14ac:dyDescent="0.25">
      <c r="B1457" s="151"/>
    </row>
    <row r="1458" spans="2:2" x14ac:dyDescent="0.25">
      <c r="B1458" s="151"/>
    </row>
    <row r="1459" spans="2:2" x14ac:dyDescent="0.25">
      <c r="B1459" s="151"/>
    </row>
    <row r="1460" spans="2:2" x14ac:dyDescent="0.25">
      <c r="B1460" s="151"/>
    </row>
    <row r="1461" spans="2:2" x14ac:dyDescent="0.25">
      <c r="B1461" s="151"/>
    </row>
    <row r="1462" spans="2:2" x14ac:dyDescent="0.25">
      <c r="B1462" s="151"/>
    </row>
    <row r="1463" spans="2:2" x14ac:dyDescent="0.25">
      <c r="B1463" s="151"/>
    </row>
    <row r="1464" spans="2:2" x14ac:dyDescent="0.25">
      <c r="B1464" s="151"/>
    </row>
    <row r="1465" spans="2:2" x14ac:dyDescent="0.25">
      <c r="B1465" s="151"/>
    </row>
    <row r="1466" spans="2:2" x14ac:dyDescent="0.25">
      <c r="B1466" s="151"/>
    </row>
    <row r="1467" spans="2:2" x14ac:dyDescent="0.25">
      <c r="B1467" s="151"/>
    </row>
    <row r="1468" spans="2:2" x14ac:dyDescent="0.25">
      <c r="B1468" s="151"/>
    </row>
    <row r="1469" spans="2:2" x14ac:dyDescent="0.25">
      <c r="B1469" s="151"/>
    </row>
    <row r="1470" spans="2:2" x14ac:dyDescent="0.25">
      <c r="B1470" s="151"/>
    </row>
    <row r="1471" spans="2:2" x14ac:dyDescent="0.25">
      <c r="B1471" s="151"/>
    </row>
    <row r="1472" spans="2:2" x14ac:dyDescent="0.25">
      <c r="B1472" s="151"/>
    </row>
    <row r="1473" spans="2:2" x14ac:dyDescent="0.25">
      <c r="B1473" s="151"/>
    </row>
    <row r="1474" spans="2:2" x14ac:dyDescent="0.25">
      <c r="B1474" s="151"/>
    </row>
    <row r="1475" spans="2:2" x14ac:dyDescent="0.25">
      <c r="B1475" s="151"/>
    </row>
    <row r="1476" spans="2:2" x14ac:dyDescent="0.25">
      <c r="B1476" s="151"/>
    </row>
    <row r="1477" spans="2:2" x14ac:dyDescent="0.25">
      <c r="B1477" s="151"/>
    </row>
    <row r="1478" spans="2:2" x14ac:dyDescent="0.25">
      <c r="B1478" s="151"/>
    </row>
    <row r="1479" spans="2:2" x14ac:dyDescent="0.25">
      <c r="B1479" s="151"/>
    </row>
    <row r="1480" spans="2:2" x14ac:dyDescent="0.25">
      <c r="B1480" s="151"/>
    </row>
    <row r="1481" spans="2:2" x14ac:dyDescent="0.25">
      <c r="B1481" s="151"/>
    </row>
    <row r="1482" spans="2:2" x14ac:dyDescent="0.25">
      <c r="B1482" s="151"/>
    </row>
    <row r="1483" spans="2:2" x14ac:dyDescent="0.25">
      <c r="B1483" s="151"/>
    </row>
    <row r="1484" spans="2:2" x14ac:dyDescent="0.25">
      <c r="B1484" s="151"/>
    </row>
    <row r="1485" spans="2:2" x14ac:dyDescent="0.25">
      <c r="B1485" s="151"/>
    </row>
    <row r="1486" spans="2:2" x14ac:dyDescent="0.25">
      <c r="B1486" s="151"/>
    </row>
    <row r="1487" spans="2:2" x14ac:dyDescent="0.25">
      <c r="B1487" s="151"/>
    </row>
    <row r="1488" spans="2:2" x14ac:dyDescent="0.25">
      <c r="B1488" s="151"/>
    </row>
    <row r="1489" spans="2:2" x14ac:dyDescent="0.25">
      <c r="B1489" s="151"/>
    </row>
    <row r="1490" spans="2:2" x14ac:dyDescent="0.25">
      <c r="B1490" s="151"/>
    </row>
    <row r="1491" spans="2:2" x14ac:dyDescent="0.25">
      <c r="B1491" s="151"/>
    </row>
    <row r="1492" spans="2:2" x14ac:dyDescent="0.25">
      <c r="B1492" s="151"/>
    </row>
    <row r="1493" spans="2:2" x14ac:dyDescent="0.25">
      <c r="B1493" s="151"/>
    </row>
    <row r="1494" spans="2:2" x14ac:dyDescent="0.25">
      <c r="B1494" s="151"/>
    </row>
    <row r="1495" spans="2:2" x14ac:dyDescent="0.25">
      <c r="B1495" s="151"/>
    </row>
    <row r="1496" spans="2:2" x14ac:dyDescent="0.25">
      <c r="B1496" s="151"/>
    </row>
    <row r="1497" spans="2:2" x14ac:dyDescent="0.25">
      <c r="B1497" s="151"/>
    </row>
    <row r="1498" spans="2:2" x14ac:dyDescent="0.25">
      <c r="B1498" s="151"/>
    </row>
    <row r="1499" spans="2:2" x14ac:dyDescent="0.25">
      <c r="B1499" s="151"/>
    </row>
    <row r="1500" spans="2:2" x14ac:dyDescent="0.25">
      <c r="B1500" s="151"/>
    </row>
    <row r="1501" spans="2:2" x14ac:dyDescent="0.25">
      <c r="B1501" s="151"/>
    </row>
    <row r="1502" spans="2:2" x14ac:dyDescent="0.25">
      <c r="B1502" s="151"/>
    </row>
    <row r="1503" spans="2:2" x14ac:dyDescent="0.25">
      <c r="B1503" s="151"/>
    </row>
    <row r="1504" spans="2:2" x14ac:dyDescent="0.25">
      <c r="B1504" s="151"/>
    </row>
    <row r="1505" spans="2:2" x14ac:dyDescent="0.25">
      <c r="B1505" s="151"/>
    </row>
    <row r="1506" spans="2:2" x14ac:dyDescent="0.25">
      <c r="B1506" s="151"/>
    </row>
    <row r="1507" spans="2:2" x14ac:dyDescent="0.25">
      <c r="B1507" s="151"/>
    </row>
    <row r="1508" spans="2:2" x14ac:dyDescent="0.25">
      <c r="B1508" s="151"/>
    </row>
    <row r="1509" spans="2:2" x14ac:dyDescent="0.25">
      <c r="B1509" s="151"/>
    </row>
    <row r="1510" spans="2:2" x14ac:dyDescent="0.25">
      <c r="B1510" s="151"/>
    </row>
    <row r="1511" spans="2:2" x14ac:dyDescent="0.25">
      <c r="B1511" s="151"/>
    </row>
    <row r="1512" spans="2:2" x14ac:dyDescent="0.25">
      <c r="B1512" s="151"/>
    </row>
    <row r="1513" spans="2:2" x14ac:dyDescent="0.25">
      <c r="B1513" s="151"/>
    </row>
    <row r="1514" spans="2:2" x14ac:dyDescent="0.25">
      <c r="B1514" s="151"/>
    </row>
    <row r="1515" spans="2:2" x14ac:dyDescent="0.25">
      <c r="B1515" s="151"/>
    </row>
    <row r="1516" spans="2:2" x14ac:dyDescent="0.25">
      <c r="B1516" s="151"/>
    </row>
    <row r="1517" spans="2:2" x14ac:dyDescent="0.25">
      <c r="B1517" s="151"/>
    </row>
    <row r="1518" spans="2:2" x14ac:dyDescent="0.25">
      <c r="B1518" s="151"/>
    </row>
    <row r="1519" spans="2:2" x14ac:dyDescent="0.25">
      <c r="B1519" s="151"/>
    </row>
    <row r="1520" spans="2:2" x14ac:dyDescent="0.25">
      <c r="B1520" s="151"/>
    </row>
    <row r="1521" spans="2:2" x14ac:dyDescent="0.25">
      <c r="B1521" s="151"/>
    </row>
    <row r="1522" spans="2:2" x14ac:dyDescent="0.25">
      <c r="B1522" s="151"/>
    </row>
    <row r="1523" spans="2:2" x14ac:dyDescent="0.25">
      <c r="B1523" s="151"/>
    </row>
    <row r="1524" spans="2:2" x14ac:dyDescent="0.25">
      <c r="B1524" s="151"/>
    </row>
    <row r="1525" spans="2:2" x14ac:dyDescent="0.25">
      <c r="B1525" s="151"/>
    </row>
    <row r="1526" spans="2:2" x14ac:dyDescent="0.25">
      <c r="B1526" s="151"/>
    </row>
    <row r="1527" spans="2:2" x14ac:dyDescent="0.25">
      <c r="B1527" s="151"/>
    </row>
    <row r="1528" spans="2:2" x14ac:dyDescent="0.25">
      <c r="B1528" s="151"/>
    </row>
    <row r="1529" spans="2:2" x14ac:dyDescent="0.25">
      <c r="B1529" s="151"/>
    </row>
    <row r="1530" spans="2:2" x14ac:dyDescent="0.25">
      <c r="B1530" s="151"/>
    </row>
    <row r="1531" spans="2:2" x14ac:dyDescent="0.25">
      <c r="B1531" s="151"/>
    </row>
    <row r="1532" spans="2:2" x14ac:dyDescent="0.25">
      <c r="B1532" s="151"/>
    </row>
    <row r="1533" spans="2:2" x14ac:dyDescent="0.25">
      <c r="B1533" s="151"/>
    </row>
    <row r="1534" spans="2:2" x14ac:dyDescent="0.25">
      <c r="B1534" s="151"/>
    </row>
    <row r="1535" spans="2:2" x14ac:dyDescent="0.25">
      <c r="B1535" s="151"/>
    </row>
    <row r="1536" spans="2:2" x14ac:dyDescent="0.25">
      <c r="B1536" s="151"/>
    </row>
    <row r="1537" spans="2:2" x14ac:dyDescent="0.25">
      <c r="B1537" s="151"/>
    </row>
    <row r="1538" spans="2:2" x14ac:dyDescent="0.25">
      <c r="B1538" s="151"/>
    </row>
    <row r="1539" spans="2:2" x14ac:dyDescent="0.25">
      <c r="B1539" s="151"/>
    </row>
    <row r="1540" spans="2:2" x14ac:dyDescent="0.25">
      <c r="B1540" s="151"/>
    </row>
    <row r="1541" spans="2:2" x14ac:dyDescent="0.25">
      <c r="B1541" s="151"/>
    </row>
    <row r="1542" spans="2:2" x14ac:dyDescent="0.25">
      <c r="B1542" s="151"/>
    </row>
    <row r="1543" spans="2:2" x14ac:dyDescent="0.25">
      <c r="B1543" s="151"/>
    </row>
    <row r="1544" spans="2:2" x14ac:dyDescent="0.25">
      <c r="B1544" s="151"/>
    </row>
    <row r="1545" spans="2:2" x14ac:dyDescent="0.25">
      <c r="B1545" s="151"/>
    </row>
    <row r="1546" spans="2:2" x14ac:dyDescent="0.25">
      <c r="B1546" s="151"/>
    </row>
    <row r="1547" spans="2:2" x14ac:dyDescent="0.25">
      <c r="B1547" s="151"/>
    </row>
    <row r="1548" spans="2:2" x14ac:dyDescent="0.25">
      <c r="B1548" s="151"/>
    </row>
    <row r="1549" spans="2:2" x14ac:dyDescent="0.25">
      <c r="B1549" s="151"/>
    </row>
    <row r="1550" spans="2:2" x14ac:dyDescent="0.25">
      <c r="B1550" s="151"/>
    </row>
    <row r="1551" spans="2:2" x14ac:dyDescent="0.25">
      <c r="B1551" s="151"/>
    </row>
    <row r="1552" spans="2:2" x14ac:dyDescent="0.25">
      <c r="B1552" s="151"/>
    </row>
    <row r="1553" spans="2:2" x14ac:dyDescent="0.25">
      <c r="B1553" s="151"/>
    </row>
    <row r="1554" spans="2:2" x14ac:dyDescent="0.25">
      <c r="B1554" s="151"/>
    </row>
    <row r="1555" spans="2:2" x14ac:dyDescent="0.25">
      <c r="B1555" s="151"/>
    </row>
    <row r="1556" spans="2:2" x14ac:dyDescent="0.25">
      <c r="B1556" s="151"/>
    </row>
    <row r="1557" spans="2:2" x14ac:dyDescent="0.25">
      <c r="B1557" s="151"/>
    </row>
    <row r="1558" spans="2:2" x14ac:dyDescent="0.25">
      <c r="B1558" s="151"/>
    </row>
    <row r="1559" spans="2:2" x14ac:dyDescent="0.25">
      <c r="B1559" s="151"/>
    </row>
    <row r="1560" spans="2:2" x14ac:dyDescent="0.25">
      <c r="B1560" s="151"/>
    </row>
    <row r="1561" spans="2:2" x14ac:dyDescent="0.25">
      <c r="B1561" s="151"/>
    </row>
    <row r="1562" spans="2:2" x14ac:dyDescent="0.25">
      <c r="B1562" s="151"/>
    </row>
    <row r="1563" spans="2:2" x14ac:dyDescent="0.25">
      <c r="B1563" s="151"/>
    </row>
    <row r="1564" spans="2:2" x14ac:dyDescent="0.25">
      <c r="B1564" s="151"/>
    </row>
    <row r="1565" spans="2:2" x14ac:dyDescent="0.25">
      <c r="B1565" s="151"/>
    </row>
    <row r="1566" spans="2:2" x14ac:dyDescent="0.25">
      <c r="B1566" s="151"/>
    </row>
    <row r="1567" spans="2:2" x14ac:dyDescent="0.25">
      <c r="B1567" s="151"/>
    </row>
    <row r="1568" spans="2:2" x14ac:dyDescent="0.25">
      <c r="B1568" s="151"/>
    </row>
    <row r="1569" spans="2:2" x14ac:dyDescent="0.25">
      <c r="B1569" s="151"/>
    </row>
    <row r="1570" spans="2:2" x14ac:dyDescent="0.25">
      <c r="B1570" s="151"/>
    </row>
    <row r="1571" spans="2:2" x14ac:dyDescent="0.25">
      <c r="B1571" s="151"/>
    </row>
    <row r="1572" spans="2:2" x14ac:dyDescent="0.25">
      <c r="B1572" s="151"/>
    </row>
    <row r="1573" spans="2:2" x14ac:dyDescent="0.25">
      <c r="B1573" s="151"/>
    </row>
    <row r="1574" spans="2:2" x14ac:dyDescent="0.25">
      <c r="B1574" s="151"/>
    </row>
    <row r="1575" spans="2:2" x14ac:dyDescent="0.25">
      <c r="B1575" s="151"/>
    </row>
    <row r="1576" spans="2:2" x14ac:dyDescent="0.25">
      <c r="B1576" s="151"/>
    </row>
    <row r="1577" spans="2:2" x14ac:dyDescent="0.25">
      <c r="B1577" s="151"/>
    </row>
    <row r="1578" spans="2:2" x14ac:dyDescent="0.25">
      <c r="B1578" s="151"/>
    </row>
    <row r="1579" spans="2:2" x14ac:dyDescent="0.25">
      <c r="B1579" s="151"/>
    </row>
    <row r="1580" spans="2:2" x14ac:dyDescent="0.25">
      <c r="B1580" s="151"/>
    </row>
    <row r="1581" spans="2:2" x14ac:dyDescent="0.25">
      <c r="B1581" s="151"/>
    </row>
    <row r="1582" spans="2:2" x14ac:dyDescent="0.25">
      <c r="B1582" s="151"/>
    </row>
    <row r="1583" spans="2:2" x14ac:dyDescent="0.25">
      <c r="B1583" s="151"/>
    </row>
    <row r="1584" spans="2:2" x14ac:dyDescent="0.25">
      <c r="B1584" s="151"/>
    </row>
    <row r="1585" spans="2:2" x14ac:dyDescent="0.25">
      <c r="B1585" s="151"/>
    </row>
    <row r="1586" spans="2:2" x14ac:dyDescent="0.25">
      <c r="B1586" s="151"/>
    </row>
    <row r="1587" spans="2:2" x14ac:dyDescent="0.25">
      <c r="B1587" s="151"/>
    </row>
    <row r="1588" spans="2:2" x14ac:dyDescent="0.25">
      <c r="B1588" s="151"/>
    </row>
    <row r="1589" spans="2:2" x14ac:dyDescent="0.25">
      <c r="B1589" s="151"/>
    </row>
    <row r="1590" spans="2:2" x14ac:dyDescent="0.25">
      <c r="B1590" s="151"/>
    </row>
    <row r="1591" spans="2:2" x14ac:dyDescent="0.25">
      <c r="B1591" s="151"/>
    </row>
    <row r="1592" spans="2:2" x14ac:dyDescent="0.25">
      <c r="B1592" s="151"/>
    </row>
    <row r="1593" spans="2:2" x14ac:dyDescent="0.25">
      <c r="B1593" s="151"/>
    </row>
    <row r="1594" spans="2:2" x14ac:dyDescent="0.25">
      <c r="B1594" s="151"/>
    </row>
    <row r="1595" spans="2:2" x14ac:dyDescent="0.25">
      <c r="B1595" s="151"/>
    </row>
    <row r="1596" spans="2:2" x14ac:dyDescent="0.25">
      <c r="B1596" s="151"/>
    </row>
    <row r="1597" spans="2:2" x14ac:dyDescent="0.25">
      <c r="B1597" s="151"/>
    </row>
    <row r="1598" spans="2:2" x14ac:dyDescent="0.25">
      <c r="B1598" s="151"/>
    </row>
    <row r="1599" spans="2:2" x14ac:dyDescent="0.25">
      <c r="B1599" s="151"/>
    </row>
    <row r="1600" spans="2:2" x14ac:dyDescent="0.25">
      <c r="B1600" s="151"/>
    </row>
    <row r="1601" spans="2:2" x14ac:dyDescent="0.25">
      <c r="B1601" s="151"/>
    </row>
    <row r="1602" spans="2:2" x14ac:dyDescent="0.25">
      <c r="B1602" s="151"/>
    </row>
    <row r="1603" spans="2:2" x14ac:dyDescent="0.25">
      <c r="B1603" s="151"/>
    </row>
    <row r="1604" spans="2:2" x14ac:dyDescent="0.25">
      <c r="B1604" s="151"/>
    </row>
    <row r="1605" spans="2:2" x14ac:dyDescent="0.25">
      <c r="B1605" s="151"/>
    </row>
    <row r="1606" spans="2:2" x14ac:dyDescent="0.25">
      <c r="B1606" s="151"/>
    </row>
    <row r="1607" spans="2:2" x14ac:dyDescent="0.25">
      <c r="B1607" s="151"/>
    </row>
    <row r="1608" spans="2:2" x14ac:dyDescent="0.25">
      <c r="B1608" s="151"/>
    </row>
    <row r="1609" spans="2:2" x14ac:dyDescent="0.25">
      <c r="B1609" s="151"/>
    </row>
    <row r="1610" spans="2:2" x14ac:dyDescent="0.25">
      <c r="B1610" s="151"/>
    </row>
    <row r="1611" spans="2:2" x14ac:dyDescent="0.25">
      <c r="B1611" s="151"/>
    </row>
    <row r="1612" spans="2:2" x14ac:dyDescent="0.25">
      <c r="B1612" s="151"/>
    </row>
    <row r="1613" spans="2:2" x14ac:dyDescent="0.25">
      <c r="B1613" s="151"/>
    </row>
    <row r="1614" spans="2:2" x14ac:dyDescent="0.25">
      <c r="B1614" s="151"/>
    </row>
    <row r="1615" spans="2:2" x14ac:dyDescent="0.25">
      <c r="B1615" s="151"/>
    </row>
    <row r="1616" spans="2:2" x14ac:dyDescent="0.25">
      <c r="B1616" s="151"/>
    </row>
    <row r="1617" spans="2:2" x14ac:dyDescent="0.25">
      <c r="B1617" s="151"/>
    </row>
    <row r="1618" spans="2:2" x14ac:dyDescent="0.25">
      <c r="B1618" s="151"/>
    </row>
    <row r="1619" spans="2:2" x14ac:dyDescent="0.25">
      <c r="B1619" s="151"/>
    </row>
    <row r="1620" spans="2:2" x14ac:dyDescent="0.25">
      <c r="B1620" s="151"/>
    </row>
    <row r="1621" spans="2:2" x14ac:dyDescent="0.25">
      <c r="B1621" s="151"/>
    </row>
    <row r="1622" spans="2:2" x14ac:dyDescent="0.25">
      <c r="B1622" s="151"/>
    </row>
    <row r="1623" spans="2:2" x14ac:dyDescent="0.25">
      <c r="B1623" s="151"/>
    </row>
    <row r="1624" spans="2:2" x14ac:dyDescent="0.25">
      <c r="B1624" s="151"/>
    </row>
    <row r="1625" spans="2:2" x14ac:dyDescent="0.25">
      <c r="B1625" s="151"/>
    </row>
    <row r="1626" spans="2:2" x14ac:dyDescent="0.25">
      <c r="B1626" s="151"/>
    </row>
    <row r="1627" spans="2:2" x14ac:dyDescent="0.25">
      <c r="B1627" s="151"/>
    </row>
    <row r="1628" spans="2:2" x14ac:dyDescent="0.25">
      <c r="B1628" s="151"/>
    </row>
    <row r="1629" spans="2:2" x14ac:dyDescent="0.25">
      <c r="B1629" s="151"/>
    </row>
    <row r="1630" spans="2:2" x14ac:dyDescent="0.25">
      <c r="B1630" s="151"/>
    </row>
    <row r="1631" spans="2:2" x14ac:dyDescent="0.25">
      <c r="B1631" s="151"/>
    </row>
    <row r="1632" spans="2:2" x14ac:dyDescent="0.25">
      <c r="B1632" s="151"/>
    </row>
    <row r="1633" spans="2:2" x14ac:dyDescent="0.25">
      <c r="B1633" s="151"/>
    </row>
    <row r="1634" spans="2:2" x14ac:dyDescent="0.25">
      <c r="B1634" s="151"/>
    </row>
    <row r="1635" spans="2:2" x14ac:dyDescent="0.25">
      <c r="B1635" s="151"/>
    </row>
    <row r="1636" spans="2:2" x14ac:dyDescent="0.25">
      <c r="B1636" s="151"/>
    </row>
    <row r="1637" spans="2:2" x14ac:dyDescent="0.25">
      <c r="B1637" s="151"/>
    </row>
    <row r="1638" spans="2:2" x14ac:dyDescent="0.25">
      <c r="B1638" s="151"/>
    </row>
    <row r="1639" spans="2:2" x14ac:dyDescent="0.25">
      <c r="B1639" s="151"/>
    </row>
    <row r="1640" spans="2:2" x14ac:dyDescent="0.25">
      <c r="B1640" s="151"/>
    </row>
    <row r="1641" spans="2:2" x14ac:dyDescent="0.25">
      <c r="B1641" s="151"/>
    </row>
    <row r="1642" spans="2:2" x14ac:dyDescent="0.25">
      <c r="B1642" s="151"/>
    </row>
    <row r="1643" spans="2:2" x14ac:dyDescent="0.25">
      <c r="B1643" s="151"/>
    </row>
    <row r="1644" spans="2:2" x14ac:dyDescent="0.25">
      <c r="B1644" s="151"/>
    </row>
    <row r="1645" spans="2:2" x14ac:dyDescent="0.25">
      <c r="B1645" s="151"/>
    </row>
    <row r="1646" spans="2:2" x14ac:dyDescent="0.25">
      <c r="B1646" s="151"/>
    </row>
    <row r="1647" spans="2:2" x14ac:dyDescent="0.25">
      <c r="B1647" s="151"/>
    </row>
    <row r="1648" spans="2:2" x14ac:dyDescent="0.25">
      <c r="B1648" s="151"/>
    </row>
    <row r="1649" spans="2:2" x14ac:dyDescent="0.25">
      <c r="B1649" s="151"/>
    </row>
    <row r="1650" spans="2:2" x14ac:dyDescent="0.25">
      <c r="B1650" s="151"/>
    </row>
    <row r="1651" spans="2:2" x14ac:dyDescent="0.25">
      <c r="B1651" s="151"/>
    </row>
    <row r="1652" spans="2:2" x14ac:dyDescent="0.25">
      <c r="B1652" s="151"/>
    </row>
    <row r="1653" spans="2:2" x14ac:dyDescent="0.25">
      <c r="B1653" s="151"/>
    </row>
    <row r="1654" spans="2:2" x14ac:dyDescent="0.25">
      <c r="B1654" s="151"/>
    </row>
    <row r="1655" spans="2:2" x14ac:dyDescent="0.25">
      <c r="B1655" s="151"/>
    </row>
    <row r="1656" spans="2:2" x14ac:dyDescent="0.25">
      <c r="B1656" s="151"/>
    </row>
    <row r="1657" spans="2:2" x14ac:dyDescent="0.25">
      <c r="B1657" s="151"/>
    </row>
    <row r="1658" spans="2:2" x14ac:dyDescent="0.25">
      <c r="B1658" s="151"/>
    </row>
    <row r="1659" spans="2:2" x14ac:dyDescent="0.25">
      <c r="B1659" s="151"/>
    </row>
    <row r="1660" spans="2:2" x14ac:dyDescent="0.25">
      <c r="B1660" s="151"/>
    </row>
    <row r="1661" spans="2:2" x14ac:dyDescent="0.25">
      <c r="B1661" s="151"/>
    </row>
    <row r="1662" spans="2:2" x14ac:dyDescent="0.25">
      <c r="B1662" s="151"/>
    </row>
    <row r="1663" spans="2:2" x14ac:dyDescent="0.25">
      <c r="B1663" s="151"/>
    </row>
    <row r="1664" spans="2:2" x14ac:dyDescent="0.25">
      <c r="B1664" s="151"/>
    </row>
    <row r="1665" spans="2:2" x14ac:dyDescent="0.25">
      <c r="B1665" s="151"/>
    </row>
    <row r="1666" spans="2:2" x14ac:dyDescent="0.25">
      <c r="B1666" s="151"/>
    </row>
    <row r="1667" spans="2:2" x14ac:dyDescent="0.25">
      <c r="B1667" s="151"/>
    </row>
    <row r="1668" spans="2:2" x14ac:dyDescent="0.25">
      <c r="B1668" s="151"/>
    </row>
    <row r="1669" spans="2:2" x14ac:dyDescent="0.25">
      <c r="B1669" s="151"/>
    </row>
    <row r="1670" spans="2:2" x14ac:dyDescent="0.25">
      <c r="B1670" s="151"/>
    </row>
    <row r="1671" spans="2:2" x14ac:dyDescent="0.25">
      <c r="B1671" s="151"/>
    </row>
    <row r="1672" spans="2:2" x14ac:dyDescent="0.25">
      <c r="B1672" s="151"/>
    </row>
    <row r="1673" spans="2:2" x14ac:dyDescent="0.25">
      <c r="B1673" s="151"/>
    </row>
    <row r="1674" spans="2:2" x14ac:dyDescent="0.25">
      <c r="B1674" s="151"/>
    </row>
    <row r="1675" spans="2:2" x14ac:dyDescent="0.25">
      <c r="B1675" s="151"/>
    </row>
    <row r="1676" spans="2:2" x14ac:dyDescent="0.25">
      <c r="B1676" s="151"/>
    </row>
    <row r="1677" spans="2:2" x14ac:dyDescent="0.25">
      <c r="B1677" s="151"/>
    </row>
    <row r="1678" spans="2:2" x14ac:dyDescent="0.25">
      <c r="B1678" s="151"/>
    </row>
    <row r="1679" spans="2:2" x14ac:dyDescent="0.25">
      <c r="B1679" s="151"/>
    </row>
    <row r="1680" spans="2:2" x14ac:dyDescent="0.25">
      <c r="B1680" s="151"/>
    </row>
    <row r="1681" spans="2:2" x14ac:dyDescent="0.25">
      <c r="B1681" s="151"/>
    </row>
    <row r="1682" spans="2:2" x14ac:dyDescent="0.25">
      <c r="B1682" s="151"/>
    </row>
    <row r="1683" spans="2:2" x14ac:dyDescent="0.25">
      <c r="B1683" s="151"/>
    </row>
    <row r="1684" spans="2:2" x14ac:dyDescent="0.25">
      <c r="B1684" s="151"/>
    </row>
    <row r="1685" spans="2:2" x14ac:dyDescent="0.25">
      <c r="B1685" s="151"/>
    </row>
    <row r="1686" spans="2:2" x14ac:dyDescent="0.25">
      <c r="B1686" s="151"/>
    </row>
    <row r="1687" spans="2:2" x14ac:dyDescent="0.25">
      <c r="B1687" s="151"/>
    </row>
    <row r="1688" spans="2:2" x14ac:dyDescent="0.25">
      <c r="B1688" s="151"/>
    </row>
    <row r="1689" spans="2:2" x14ac:dyDescent="0.25">
      <c r="B1689" s="151"/>
    </row>
    <row r="1690" spans="2:2" x14ac:dyDescent="0.25">
      <c r="B1690" s="151"/>
    </row>
    <row r="1691" spans="2:2" x14ac:dyDescent="0.25">
      <c r="B1691" s="151"/>
    </row>
    <row r="1692" spans="2:2" x14ac:dyDescent="0.25">
      <c r="B1692" s="151"/>
    </row>
    <row r="1693" spans="2:2" x14ac:dyDescent="0.25">
      <c r="B1693" s="151"/>
    </row>
    <row r="1694" spans="2:2" x14ac:dyDescent="0.25">
      <c r="B1694" s="151"/>
    </row>
    <row r="1695" spans="2:2" x14ac:dyDescent="0.25">
      <c r="B1695" s="151"/>
    </row>
    <row r="1696" spans="2:2" x14ac:dyDescent="0.25">
      <c r="B1696" s="151"/>
    </row>
    <row r="1697" spans="2:2" x14ac:dyDescent="0.25">
      <c r="B1697" s="151"/>
    </row>
    <row r="1698" spans="2:2" x14ac:dyDescent="0.25">
      <c r="B1698" s="151"/>
    </row>
    <row r="1699" spans="2:2" x14ac:dyDescent="0.25">
      <c r="B1699" s="151"/>
    </row>
    <row r="1700" spans="2:2" x14ac:dyDescent="0.25">
      <c r="B1700" s="151"/>
    </row>
    <row r="1701" spans="2:2" x14ac:dyDescent="0.25">
      <c r="B1701" s="151"/>
    </row>
    <row r="1702" spans="2:2" x14ac:dyDescent="0.25">
      <c r="B1702" s="151"/>
    </row>
    <row r="1703" spans="2:2" x14ac:dyDescent="0.25">
      <c r="B1703" s="151"/>
    </row>
    <row r="1704" spans="2:2" x14ac:dyDescent="0.25">
      <c r="B1704" s="151"/>
    </row>
    <row r="1705" spans="2:2" x14ac:dyDescent="0.25">
      <c r="B1705" s="151"/>
    </row>
    <row r="1706" spans="2:2" x14ac:dyDescent="0.25">
      <c r="B1706" s="151"/>
    </row>
    <row r="1707" spans="2:2" x14ac:dyDescent="0.25">
      <c r="B1707" s="151"/>
    </row>
    <row r="1708" spans="2:2" x14ac:dyDescent="0.25">
      <c r="B1708" s="151"/>
    </row>
    <row r="1709" spans="2:2" x14ac:dyDescent="0.25">
      <c r="B1709" s="151"/>
    </row>
    <row r="1710" spans="2:2" x14ac:dyDescent="0.25">
      <c r="B1710" s="151"/>
    </row>
    <row r="1711" spans="2:2" x14ac:dyDescent="0.25">
      <c r="B1711" s="151"/>
    </row>
    <row r="1712" spans="2:2" x14ac:dyDescent="0.25">
      <c r="B1712" s="151"/>
    </row>
    <row r="1713" spans="2:2" x14ac:dyDescent="0.25">
      <c r="B1713" s="151"/>
    </row>
    <row r="1714" spans="2:2" x14ac:dyDescent="0.25">
      <c r="B1714" s="151"/>
    </row>
    <row r="1715" spans="2:2" x14ac:dyDescent="0.25">
      <c r="B1715" s="151"/>
    </row>
    <row r="1716" spans="2:2" x14ac:dyDescent="0.25">
      <c r="B1716" s="151"/>
    </row>
    <row r="1717" spans="2:2" x14ac:dyDescent="0.25">
      <c r="B1717" s="151"/>
    </row>
    <row r="1718" spans="2:2" x14ac:dyDescent="0.25">
      <c r="B1718" s="151"/>
    </row>
    <row r="1719" spans="2:2" x14ac:dyDescent="0.25">
      <c r="B1719" s="151"/>
    </row>
    <row r="1720" spans="2:2" x14ac:dyDescent="0.25">
      <c r="B1720" s="151"/>
    </row>
    <row r="1721" spans="2:2" x14ac:dyDescent="0.25">
      <c r="B1721" s="151"/>
    </row>
    <row r="1722" spans="2:2" x14ac:dyDescent="0.25">
      <c r="B1722" s="151"/>
    </row>
    <row r="1723" spans="2:2" x14ac:dyDescent="0.25">
      <c r="B1723" s="151"/>
    </row>
    <row r="1724" spans="2:2" x14ac:dyDescent="0.25">
      <c r="B1724" s="151"/>
    </row>
    <row r="1725" spans="2:2" x14ac:dyDescent="0.25">
      <c r="B1725" s="151"/>
    </row>
    <row r="1726" spans="2:2" x14ac:dyDescent="0.25">
      <c r="B1726" s="151"/>
    </row>
    <row r="1727" spans="2:2" x14ac:dyDescent="0.25">
      <c r="B1727" s="151"/>
    </row>
    <row r="1728" spans="2:2" x14ac:dyDescent="0.25">
      <c r="B1728" s="151"/>
    </row>
    <row r="1729" spans="2:2" x14ac:dyDescent="0.25">
      <c r="B1729" s="151"/>
    </row>
    <row r="1730" spans="2:2" x14ac:dyDescent="0.25">
      <c r="B1730" s="151"/>
    </row>
    <row r="1731" spans="2:2" x14ac:dyDescent="0.25">
      <c r="B1731" s="151"/>
    </row>
    <row r="1732" spans="2:2" x14ac:dyDescent="0.25">
      <c r="B1732" s="151"/>
    </row>
    <row r="1733" spans="2:2" x14ac:dyDescent="0.25">
      <c r="B1733" s="151"/>
    </row>
    <row r="1734" spans="2:2" x14ac:dyDescent="0.25">
      <c r="B1734" s="151"/>
    </row>
    <row r="1735" spans="2:2" x14ac:dyDescent="0.25">
      <c r="B1735" s="151"/>
    </row>
    <row r="1736" spans="2:2" x14ac:dyDescent="0.25">
      <c r="B1736" s="151"/>
    </row>
    <row r="1737" spans="2:2" x14ac:dyDescent="0.25">
      <c r="B1737" s="151"/>
    </row>
    <row r="1738" spans="2:2" x14ac:dyDescent="0.25">
      <c r="B1738" s="151"/>
    </row>
    <row r="1739" spans="2:2" x14ac:dyDescent="0.25">
      <c r="B1739" s="151"/>
    </row>
    <row r="1740" spans="2:2" x14ac:dyDescent="0.25">
      <c r="B1740" s="151"/>
    </row>
    <row r="1741" spans="2:2" x14ac:dyDescent="0.25">
      <c r="B1741" s="151"/>
    </row>
    <row r="1742" spans="2:2" x14ac:dyDescent="0.25">
      <c r="B1742" s="151"/>
    </row>
    <row r="1743" spans="2:2" x14ac:dyDescent="0.25">
      <c r="B1743" s="151"/>
    </row>
    <row r="1744" spans="2:2" x14ac:dyDescent="0.25">
      <c r="B1744" s="151"/>
    </row>
    <row r="1745" spans="2:2" x14ac:dyDescent="0.25">
      <c r="B1745" s="151"/>
    </row>
    <row r="1746" spans="2:2" x14ac:dyDescent="0.25">
      <c r="B1746" s="151"/>
    </row>
    <row r="1747" spans="2:2" x14ac:dyDescent="0.25">
      <c r="B1747" s="151"/>
    </row>
    <row r="1748" spans="2:2" x14ac:dyDescent="0.25">
      <c r="B1748" s="151"/>
    </row>
    <row r="1749" spans="2:2" x14ac:dyDescent="0.25">
      <c r="B1749" s="151"/>
    </row>
    <row r="1750" spans="2:2" x14ac:dyDescent="0.25">
      <c r="B1750" s="151"/>
    </row>
    <row r="1751" spans="2:2" x14ac:dyDescent="0.25">
      <c r="B1751" s="151"/>
    </row>
    <row r="1752" spans="2:2" x14ac:dyDescent="0.25">
      <c r="B1752" s="151"/>
    </row>
    <row r="1753" spans="2:2" x14ac:dyDescent="0.25">
      <c r="B1753" s="151"/>
    </row>
    <row r="1754" spans="2:2" x14ac:dyDescent="0.25">
      <c r="B1754" s="151"/>
    </row>
    <row r="1755" spans="2:2" x14ac:dyDescent="0.25">
      <c r="B1755" s="151"/>
    </row>
    <row r="1756" spans="2:2" x14ac:dyDescent="0.25">
      <c r="B1756" s="151"/>
    </row>
    <row r="1757" spans="2:2" x14ac:dyDescent="0.25">
      <c r="B1757" s="151"/>
    </row>
    <row r="1758" spans="2:2" x14ac:dyDescent="0.25">
      <c r="B1758" s="151"/>
    </row>
    <row r="1759" spans="2:2" x14ac:dyDescent="0.25">
      <c r="B1759" s="151"/>
    </row>
    <row r="1760" spans="2:2" x14ac:dyDescent="0.25">
      <c r="B1760" s="151"/>
    </row>
    <row r="1761" spans="2:2" x14ac:dyDescent="0.25">
      <c r="B1761" s="151"/>
    </row>
    <row r="1762" spans="2:2" x14ac:dyDescent="0.25">
      <c r="B1762" s="151"/>
    </row>
    <row r="1763" spans="2:2" x14ac:dyDescent="0.25">
      <c r="B1763" s="151"/>
    </row>
    <row r="1764" spans="2:2" x14ac:dyDescent="0.25">
      <c r="B1764" s="151"/>
    </row>
    <row r="1765" spans="2:2" x14ac:dyDescent="0.25">
      <c r="B1765" s="151"/>
    </row>
    <row r="1766" spans="2:2" x14ac:dyDescent="0.25">
      <c r="B1766" s="151"/>
    </row>
    <row r="1767" spans="2:2" x14ac:dyDescent="0.25">
      <c r="B1767" s="151"/>
    </row>
    <row r="1768" spans="2:2" x14ac:dyDescent="0.25">
      <c r="B1768" s="151"/>
    </row>
    <row r="1769" spans="2:2" x14ac:dyDescent="0.25">
      <c r="B1769" s="151"/>
    </row>
    <row r="1770" spans="2:2" x14ac:dyDescent="0.25">
      <c r="B1770" s="151"/>
    </row>
    <row r="1771" spans="2:2" x14ac:dyDescent="0.25">
      <c r="B1771" s="151"/>
    </row>
    <row r="1772" spans="2:2" x14ac:dyDescent="0.25">
      <c r="B1772" s="151"/>
    </row>
    <row r="1773" spans="2:2" x14ac:dyDescent="0.25">
      <c r="B1773" s="151"/>
    </row>
    <row r="1774" spans="2:2" x14ac:dyDescent="0.25">
      <c r="B1774" s="151"/>
    </row>
    <row r="1775" spans="2:2" x14ac:dyDescent="0.25">
      <c r="B1775" s="151"/>
    </row>
    <row r="1776" spans="2:2" x14ac:dyDescent="0.25">
      <c r="B1776" s="151"/>
    </row>
    <row r="1777" spans="2:2" x14ac:dyDescent="0.25">
      <c r="B1777" s="151"/>
    </row>
    <row r="1778" spans="2:2" x14ac:dyDescent="0.25">
      <c r="B1778" s="151"/>
    </row>
    <row r="1779" spans="2:2" x14ac:dyDescent="0.25">
      <c r="B1779" s="151"/>
    </row>
    <row r="1780" spans="2:2" x14ac:dyDescent="0.25">
      <c r="B1780" s="151"/>
    </row>
    <row r="1781" spans="2:2" x14ac:dyDescent="0.25">
      <c r="B1781" s="151"/>
    </row>
    <row r="1782" spans="2:2" x14ac:dyDescent="0.25">
      <c r="B1782" s="151"/>
    </row>
    <row r="1783" spans="2:2" x14ac:dyDescent="0.25">
      <c r="B1783" s="151"/>
    </row>
    <row r="1784" spans="2:2" x14ac:dyDescent="0.25">
      <c r="B1784" s="151"/>
    </row>
    <row r="1785" spans="2:2" x14ac:dyDescent="0.25">
      <c r="B1785" s="151"/>
    </row>
    <row r="1786" spans="2:2" x14ac:dyDescent="0.25">
      <c r="B1786" s="151"/>
    </row>
    <row r="1787" spans="2:2" x14ac:dyDescent="0.25">
      <c r="B1787" s="151"/>
    </row>
    <row r="1788" spans="2:2" x14ac:dyDescent="0.25">
      <c r="B1788" s="151"/>
    </row>
    <row r="1789" spans="2:2" x14ac:dyDescent="0.25">
      <c r="B1789" s="151"/>
    </row>
    <row r="1790" spans="2:2" x14ac:dyDescent="0.25">
      <c r="B1790" s="151"/>
    </row>
    <row r="1791" spans="2:2" x14ac:dyDescent="0.25">
      <c r="B1791" s="151"/>
    </row>
    <row r="1792" spans="2:2" x14ac:dyDescent="0.25">
      <c r="B1792" s="151"/>
    </row>
    <row r="1793" spans="2:2" x14ac:dyDescent="0.25">
      <c r="B1793" s="151"/>
    </row>
    <row r="1794" spans="2:2" x14ac:dyDescent="0.25">
      <c r="B1794" s="151"/>
    </row>
    <row r="1795" spans="2:2" x14ac:dyDescent="0.25">
      <c r="B1795" s="151"/>
    </row>
    <row r="1796" spans="2:2" x14ac:dyDescent="0.25">
      <c r="B1796" s="151"/>
    </row>
    <row r="1797" spans="2:2" x14ac:dyDescent="0.25">
      <c r="B1797" s="151"/>
    </row>
    <row r="1798" spans="2:2" x14ac:dyDescent="0.25">
      <c r="B1798" s="151"/>
    </row>
    <row r="1799" spans="2:2" x14ac:dyDescent="0.25">
      <c r="B1799" s="151"/>
    </row>
    <row r="1800" spans="2:2" x14ac:dyDescent="0.25">
      <c r="B1800" s="151"/>
    </row>
    <row r="1801" spans="2:2" x14ac:dyDescent="0.25">
      <c r="B1801" s="151"/>
    </row>
    <row r="1802" spans="2:2" x14ac:dyDescent="0.25">
      <c r="B1802" s="151"/>
    </row>
    <row r="1803" spans="2:2" x14ac:dyDescent="0.25">
      <c r="B1803" s="151"/>
    </row>
    <row r="1804" spans="2:2" x14ac:dyDescent="0.25">
      <c r="B1804" s="151"/>
    </row>
    <row r="1805" spans="2:2" x14ac:dyDescent="0.25">
      <c r="B1805" s="151"/>
    </row>
    <row r="1806" spans="2:2" x14ac:dyDescent="0.25">
      <c r="B1806" s="151"/>
    </row>
    <row r="1807" spans="2:2" x14ac:dyDescent="0.25">
      <c r="B1807" s="151"/>
    </row>
    <row r="1808" spans="2:2" x14ac:dyDescent="0.25">
      <c r="B1808" s="151"/>
    </row>
    <row r="1809" spans="2:2" x14ac:dyDescent="0.25">
      <c r="B1809" s="151"/>
    </row>
    <row r="1810" spans="2:2" x14ac:dyDescent="0.25">
      <c r="B1810" s="151"/>
    </row>
    <row r="1811" spans="2:2" x14ac:dyDescent="0.25">
      <c r="B1811" s="151"/>
    </row>
    <row r="1812" spans="2:2" x14ac:dyDescent="0.25">
      <c r="B1812" s="151"/>
    </row>
    <row r="1813" spans="2:2" x14ac:dyDescent="0.25">
      <c r="B1813" s="151"/>
    </row>
    <row r="1814" spans="2:2" x14ac:dyDescent="0.25">
      <c r="B1814" s="151"/>
    </row>
    <row r="1815" spans="2:2" x14ac:dyDescent="0.25">
      <c r="B1815" s="151"/>
    </row>
    <row r="1816" spans="2:2" x14ac:dyDescent="0.25">
      <c r="B1816" s="151"/>
    </row>
    <row r="1817" spans="2:2" x14ac:dyDescent="0.25">
      <c r="B1817" s="151"/>
    </row>
    <row r="1818" spans="2:2" x14ac:dyDescent="0.25">
      <c r="B1818" s="151"/>
    </row>
    <row r="1819" spans="2:2" x14ac:dyDescent="0.25">
      <c r="B1819" s="151"/>
    </row>
    <row r="1820" spans="2:2" x14ac:dyDescent="0.25">
      <c r="B1820" s="151"/>
    </row>
    <row r="1821" spans="2:2" x14ac:dyDescent="0.25">
      <c r="B1821" s="151"/>
    </row>
    <row r="1822" spans="2:2" x14ac:dyDescent="0.25">
      <c r="B1822" s="151"/>
    </row>
    <row r="1823" spans="2:2" x14ac:dyDescent="0.25">
      <c r="B1823" s="151"/>
    </row>
    <row r="1824" spans="2:2" x14ac:dyDescent="0.25">
      <c r="B1824" s="151"/>
    </row>
    <row r="1825" spans="2:2" x14ac:dyDescent="0.25">
      <c r="B1825" s="151"/>
    </row>
    <row r="1826" spans="2:2" x14ac:dyDescent="0.25">
      <c r="B1826" s="151"/>
    </row>
    <row r="1827" spans="2:2" x14ac:dyDescent="0.25">
      <c r="B1827" s="151"/>
    </row>
    <row r="1828" spans="2:2" x14ac:dyDescent="0.25">
      <c r="B1828" s="151"/>
    </row>
    <row r="1829" spans="2:2" x14ac:dyDescent="0.25">
      <c r="B1829" s="151"/>
    </row>
    <row r="1830" spans="2:2" x14ac:dyDescent="0.25">
      <c r="B1830" s="151"/>
    </row>
    <row r="1831" spans="2:2" x14ac:dyDescent="0.25">
      <c r="B1831" s="151"/>
    </row>
    <row r="1832" spans="2:2" x14ac:dyDescent="0.25">
      <c r="B1832" s="151"/>
    </row>
    <row r="1833" spans="2:2" x14ac:dyDescent="0.25">
      <c r="B1833" s="151"/>
    </row>
    <row r="1834" spans="2:2" x14ac:dyDescent="0.25">
      <c r="B1834" s="151"/>
    </row>
    <row r="1835" spans="2:2" x14ac:dyDescent="0.25">
      <c r="B1835" s="151"/>
    </row>
    <row r="1836" spans="2:2" x14ac:dyDescent="0.25">
      <c r="B1836" s="151"/>
    </row>
    <row r="1837" spans="2:2" x14ac:dyDescent="0.25">
      <c r="B1837" s="151"/>
    </row>
    <row r="1838" spans="2:2" x14ac:dyDescent="0.25">
      <c r="B1838" s="151"/>
    </row>
    <row r="1839" spans="2:2" x14ac:dyDescent="0.25">
      <c r="B1839" s="151"/>
    </row>
    <row r="1840" spans="2:2" x14ac:dyDescent="0.25">
      <c r="B1840" s="151"/>
    </row>
    <row r="1841" spans="2:2" x14ac:dyDescent="0.25">
      <c r="B1841" s="151"/>
    </row>
    <row r="1842" spans="2:2" x14ac:dyDescent="0.25">
      <c r="B1842" s="151"/>
    </row>
    <row r="1843" spans="2:2" x14ac:dyDescent="0.25">
      <c r="B1843" s="151"/>
    </row>
    <row r="1844" spans="2:2" x14ac:dyDescent="0.25">
      <c r="B1844" s="151"/>
    </row>
    <row r="1845" spans="2:2" x14ac:dyDescent="0.25">
      <c r="B1845" s="151"/>
    </row>
    <row r="1846" spans="2:2" x14ac:dyDescent="0.25">
      <c r="B1846" s="151"/>
    </row>
    <row r="1847" spans="2:2" x14ac:dyDescent="0.25">
      <c r="B1847" s="151"/>
    </row>
    <row r="1848" spans="2:2" x14ac:dyDescent="0.25">
      <c r="B1848" s="151"/>
    </row>
    <row r="1849" spans="2:2" x14ac:dyDescent="0.25">
      <c r="B1849" s="151"/>
    </row>
    <row r="1850" spans="2:2" x14ac:dyDescent="0.25">
      <c r="B1850" s="151"/>
    </row>
    <row r="1851" spans="2:2" x14ac:dyDescent="0.25">
      <c r="B1851" s="151"/>
    </row>
    <row r="1852" spans="2:2" x14ac:dyDescent="0.25">
      <c r="B1852" s="151"/>
    </row>
    <row r="1853" spans="2:2" x14ac:dyDescent="0.25">
      <c r="B1853" s="151"/>
    </row>
    <row r="1854" spans="2:2" x14ac:dyDescent="0.25">
      <c r="B1854" s="151"/>
    </row>
    <row r="1855" spans="2:2" x14ac:dyDescent="0.25">
      <c r="B1855" s="151"/>
    </row>
    <row r="1856" spans="2:2" x14ac:dyDescent="0.25">
      <c r="B1856" s="151"/>
    </row>
    <row r="1857" spans="2:2" x14ac:dyDescent="0.25">
      <c r="B1857" s="151"/>
    </row>
    <row r="1858" spans="2:2" x14ac:dyDescent="0.25">
      <c r="B1858" s="151"/>
    </row>
    <row r="1859" spans="2:2" x14ac:dyDescent="0.25">
      <c r="B1859" s="151"/>
    </row>
    <row r="1860" spans="2:2" x14ac:dyDescent="0.25">
      <c r="B1860" s="151"/>
    </row>
    <row r="1861" spans="2:2" x14ac:dyDescent="0.25">
      <c r="B1861" s="151"/>
    </row>
    <row r="1862" spans="2:2" x14ac:dyDescent="0.25">
      <c r="B1862" s="151"/>
    </row>
    <row r="1863" spans="2:2" x14ac:dyDescent="0.25">
      <c r="B1863" s="151"/>
    </row>
    <row r="1864" spans="2:2" x14ac:dyDescent="0.25">
      <c r="B1864" s="151"/>
    </row>
    <row r="1865" spans="2:2" x14ac:dyDescent="0.25">
      <c r="B1865" s="151"/>
    </row>
    <row r="1866" spans="2:2" x14ac:dyDescent="0.25">
      <c r="B1866" s="151"/>
    </row>
    <row r="1867" spans="2:2" x14ac:dyDescent="0.25">
      <c r="B1867" s="151"/>
    </row>
    <row r="1868" spans="2:2" x14ac:dyDescent="0.25">
      <c r="B1868" s="151"/>
    </row>
    <row r="1869" spans="2:2" x14ac:dyDescent="0.25">
      <c r="B1869" s="151"/>
    </row>
    <row r="1870" spans="2:2" x14ac:dyDescent="0.25">
      <c r="B1870" s="151"/>
    </row>
    <row r="1871" spans="2:2" x14ac:dyDescent="0.25">
      <c r="B1871" s="151"/>
    </row>
    <row r="1872" spans="2:2" x14ac:dyDescent="0.25">
      <c r="B1872" s="151"/>
    </row>
    <row r="1873" spans="2:2" x14ac:dyDescent="0.25">
      <c r="B1873" s="151"/>
    </row>
    <row r="1874" spans="2:2" x14ac:dyDescent="0.25">
      <c r="B1874" s="151"/>
    </row>
    <row r="1875" spans="2:2" x14ac:dyDescent="0.25">
      <c r="B1875" s="151"/>
    </row>
    <row r="1876" spans="2:2" x14ac:dyDescent="0.25">
      <c r="B1876" s="151"/>
    </row>
    <row r="1877" spans="2:2" x14ac:dyDescent="0.25">
      <c r="B1877" s="151"/>
    </row>
    <row r="1878" spans="2:2" x14ac:dyDescent="0.25">
      <c r="B1878" s="151"/>
    </row>
    <row r="1879" spans="2:2" x14ac:dyDescent="0.25">
      <c r="B1879" s="151"/>
    </row>
    <row r="1880" spans="2:2" x14ac:dyDescent="0.25">
      <c r="B1880" s="151"/>
    </row>
    <row r="1881" spans="2:2" x14ac:dyDescent="0.25">
      <c r="B1881" s="151"/>
    </row>
    <row r="1882" spans="2:2" x14ac:dyDescent="0.25">
      <c r="B1882" s="151"/>
    </row>
    <row r="1883" spans="2:2" x14ac:dyDescent="0.25">
      <c r="B1883" s="151"/>
    </row>
    <row r="1884" spans="2:2" x14ac:dyDescent="0.25">
      <c r="B1884" s="151"/>
    </row>
    <row r="1885" spans="2:2" x14ac:dyDescent="0.25">
      <c r="B1885" s="151"/>
    </row>
    <row r="1886" spans="2:2" x14ac:dyDescent="0.25">
      <c r="B1886" s="151"/>
    </row>
    <row r="1887" spans="2:2" x14ac:dyDescent="0.25">
      <c r="B1887" s="151"/>
    </row>
    <row r="1888" spans="2:2" x14ac:dyDescent="0.25">
      <c r="B1888" s="151"/>
    </row>
    <row r="1889" spans="2:2" x14ac:dyDescent="0.25">
      <c r="B1889" s="151"/>
    </row>
    <row r="1890" spans="2:2" x14ac:dyDescent="0.25">
      <c r="B1890" s="151"/>
    </row>
    <row r="1891" spans="2:2" x14ac:dyDescent="0.25">
      <c r="B1891" s="151"/>
    </row>
    <row r="1892" spans="2:2" x14ac:dyDescent="0.25">
      <c r="B1892" s="151"/>
    </row>
    <row r="1893" spans="2:2" x14ac:dyDescent="0.25">
      <c r="B1893" s="151"/>
    </row>
    <row r="1894" spans="2:2" x14ac:dyDescent="0.25">
      <c r="B1894" s="151"/>
    </row>
    <row r="1895" spans="2:2" x14ac:dyDescent="0.25">
      <c r="B1895" s="151"/>
    </row>
    <row r="1896" spans="2:2" x14ac:dyDescent="0.25">
      <c r="B1896" s="151"/>
    </row>
    <row r="1897" spans="2:2" x14ac:dyDescent="0.25">
      <c r="B1897" s="151"/>
    </row>
    <row r="1898" spans="2:2" x14ac:dyDescent="0.25">
      <c r="B1898" s="151"/>
    </row>
    <row r="1899" spans="2:2" x14ac:dyDescent="0.25">
      <c r="B1899" s="151"/>
    </row>
    <row r="1900" spans="2:2" x14ac:dyDescent="0.25">
      <c r="B1900" s="151"/>
    </row>
    <row r="1901" spans="2:2" x14ac:dyDescent="0.25">
      <c r="B1901" s="151"/>
    </row>
    <row r="1902" spans="2:2" x14ac:dyDescent="0.25">
      <c r="B1902" s="151"/>
    </row>
    <row r="1903" spans="2:2" x14ac:dyDescent="0.25">
      <c r="B1903" s="151"/>
    </row>
    <row r="1904" spans="2:2" x14ac:dyDescent="0.25">
      <c r="B1904" s="151"/>
    </row>
    <row r="1905" spans="2:2" x14ac:dyDescent="0.25">
      <c r="B1905" s="151"/>
    </row>
    <row r="1906" spans="2:2" x14ac:dyDescent="0.25">
      <c r="B1906" s="151"/>
    </row>
    <row r="1907" spans="2:2" x14ac:dyDescent="0.25">
      <c r="B1907" s="151"/>
    </row>
    <row r="1908" spans="2:2" x14ac:dyDescent="0.25">
      <c r="B1908" s="151"/>
    </row>
    <row r="1909" spans="2:2" x14ac:dyDescent="0.25">
      <c r="B1909" s="151"/>
    </row>
    <row r="1910" spans="2:2" x14ac:dyDescent="0.25">
      <c r="B1910" s="151"/>
    </row>
    <row r="1911" spans="2:2" x14ac:dyDescent="0.25">
      <c r="B1911" s="151"/>
    </row>
    <row r="1912" spans="2:2" x14ac:dyDescent="0.25">
      <c r="B1912" s="151"/>
    </row>
    <row r="1913" spans="2:2" x14ac:dyDescent="0.25">
      <c r="B1913" s="151"/>
    </row>
    <row r="1914" spans="2:2" x14ac:dyDescent="0.25">
      <c r="B1914" s="151"/>
    </row>
    <row r="1915" spans="2:2" x14ac:dyDescent="0.25">
      <c r="B1915" s="151"/>
    </row>
    <row r="1916" spans="2:2" x14ac:dyDescent="0.25">
      <c r="B1916" s="151"/>
    </row>
    <row r="1917" spans="2:2" x14ac:dyDescent="0.25">
      <c r="B1917" s="151"/>
    </row>
    <row r="1918" spans="2:2" x14ac:dyDescent="0.25">
      <c r="B1918" s="151"/>
    </row>
    <row r="1919" spans="2:2" x14ac:dyDescent="0.25">
      <c r="B1919" s="151"/>
    </row>
    <row r="1920" spans="2:2" x14ac:dyDescent="0.25">
      <c r="B1920" s="151"/>
    </row>
    <row r="1921" spans="2:2" x14ac:dyDescent="0.25">
      <c r="B1921" s="151"/>
    </row>
    <row r="1922" spans="2:2" x14ac:dyDescent="0.25">
      <c r="B1922" s="151"/>
    </row>
    <row r="1923" spans="2:2" x14ac:dyDescent="0.25">
      <c r="B1923" s="151"/>
    </row>
    <row r="1924" spans="2:2" x14ac:dyDescent="0.25">
      <c r="B1924" s="151"/>
    </row>
    <row r="1925" spans="2:2" x14ac:dyDescent="0.25">
      <c r="B1925" s="151"/>
    </row>
    <row r="1926" spans="2:2" x14ac:dyDescent="0.25">
      <c r="B1926" s="151"/>
    </row>
    <row r="1927" spans="2:2" x14ac:dyDescent="0.25">
      <c r="B1927" s="151"/>
    </row>
    <row r="1928" spans="2:2" x14ac:dyDescent="0.25">
      <c r="B1928" s="151"/>
    </row>
    <row r="1929" spans="2:2" x14ac:dyDescent="0.25">
      <c r="B1929" s="151"/>
    </row>
    <row r="1930" spans="2:2" x14ac:dyDescent="0.25">
      <c r="B1930" s="151"/>
    </row>
    <row r="1931" spans="2:2" x14ac:dyDescent="0.25">
      <c r="B1931" s="151"/>
    </row>
    <row r="1932" spans="2:2" x14ac:dyDescent="0.25">
      <c r="B1932" s="151"/>
    </row>
    <row r="1933" spans="2:2" x14ac:dyDescent="0.25">
      <c r="B1933" s="151"/>
    </row>
    <row r="1934" spans="2:2" x14ac:dyDescent="0.25">
      <c r="B1934" s="151"/>
    </row>
    <row r="1935" spans="2:2" x14ac:dyDescent="0.25">
      <c r="B1935" s="151"/>
    </row>
    <row r="1936" spans="2:2" x14ac:dyDescent="0.25">
      <c r="B1936" s="151"/>
    </row>
    <row r="1937" spans="2:2" x14ac:dyDescent="0.25">
      <c r="B1937" s="151"/>
    </row>
    <row r="1938" spans="2:2" x14ac:dyDescent="0.25">
      <c r="B1938" s="151"/>
    </row>
    <row r="1939" spans="2:2" x14ac:dyDescent="0.25">
      <c r="B1939" s="151"/>
    </row>
    <row r="1940" spans="2:2" x14ac:dyDescent="0.25">
      <c r="B1940" s="151"/>
    </row>
    <row r="1941" spans="2:2" x14ac:dyDescent="0.25">
      <c r="B1941" s="151"/>
    </row>
    <row r="1942" spans="2:2" x14ac:dyDescent="0.25">
      <c r="B1942" s="151"/>
    </row>
    <row r="1943" spans="2:2" x14ac:dyDescent="0.25">
      <c r="B1943" s="151"/>
    </row>
    <row r="1944" spans="2:2" x14ac:dyDescent="0.25">
      <c r="B1944" s="151"/>
    </row>
    <row r="1945" spans="2:2" x14ac:dyDescent="0.25">
      <c r="B1945" s="151"/>
    </row>
    <row r="1946" spans="2:2" x14ac:dyDescent="0.25">
      <c r="B1946" s="151"/>
    </row>
    <row r="1947" spans="2:2" x14ac:dyDescent="0.25">
      <c r="B1947" s="151"/>
    </row>
    <row r="1948" spans="2:2" x14ac:dyDescent="0.25">
      <c r="B1948" s="151"/>
    </row>
    <row r="1949" spans="2:2" x14ac:dyDescent="0.25">
      <c r="B1949" s="151"/>
    </row>
    <row r="1950" spans="2:2" x14ac:dyDescent="0.25">
      <c r="B1950" s="151"/>
    </row>
    <row r="1951" spans="2:2" x14ac:dyDescent="0.25">
      <c r="B1951" s="151"/>
    </row>
    <row r="1952" spans="2:2" x14ac:dyDescent="0.25">
      <c r="B1952" s="151"/>
    </row>
    <row r="1953" spans="2:2" x14ac:dyDescent="0.25">
      <c r="B1953" s="151"/>
    </row>
    <row r="1954" spans="2:2" x14ac:dyDescent="0.25">
      <c r="B1954" s="151"/>
    </row>
    <row r="1955" spans="2:2" x14ac:dyDescent="0.25">
      <c r="B1955" s="151"/>
    </row>
    <row r="1956" spans="2:2" x14ac:dyDescent="0.25">
      <c r="B1956" s="151"/>
    </row>
    <row r="1957" spans="2:2" x14ac:dyDescent="0.25">
      <c r="B1957" s="151"/>
    </row>
    <row r="1958" spans="2:2" x14ac:dyDescent="0.25">
      <c r="B1958" s="151"/>
    </row>
    <row r="1959" spans="2:2" x14ac:dyDescent="0.25">
      <c r="B1959" s="151"/>
    </row>
    <row r="1960" spans="2:2" x14ac:dyDescent="0.25">
      <c r="B1960" s="151"/>
    </row>
    <row r="1961" spans="2:2" x14ac:dyDescent="0.25">
      <c r="B1961" s="151"/>
    </row>
    <row r="1962" spans="2:2" x14ac:dyDescent="0.25">
      <c r="B1962" s="151"/>
    </row>
    <row r="1963" spans="2:2" x14ac:dyDescent="0.25">
      <c r="B1963" s="151"/>
    </row>
    <row r="1964" spans="2:2" x14ac:dyDescent="0.25">
      <c r="B1964" s="151"/>
    </row>
    <row r="1965" spans="2:2" x14ac:dyDescent="0.25">
      <c r="B1965" s="151"/>
    </row>
    <row r="1966" spans="2:2" x14ac:dyDescent="0.25">
      <c r="B1966" s="151"/>
    </row>
    <row r="1967" spans="2:2" x14ac:dyDescent="0.25">
      <c r="B1967" s="151"/>
    </row>
    <row r="1968" spans="2:2" x14ac:dyDescent="0.25">
      <c r="B1968" s="151"/>
    </row>
    <row r="1969" spans="2:2" x14ac:dyDescent="0.25">
      <c r="B1969" s="151"/>
    </row>
    <row r="1970" spans="2:2" x14ac:dyDescent="0.25">
      <c r="B1970" s="151"/>
    </row>
    <row r="1971" spans="2:2" x14ac:dyDescent="0.25">
      <c r="B1971" s="151"/>
    </row>
    <row r="1972" spans="2:2" x14ac:dyDescent="0.25">
      <c r="B1972" s="151"/>
    </row>
    <row r="1973" spans="2:2" x14ac:dyDescent="0.25">
      <c r="B1973" s="151"/>
    </row>
    <row r="1974" spans="2:2" x14ac:dyDescent="0.25">
      <c r="B1974" s="151"/>
    </row>
    <row r="1975" spans="2:2" x14ac:dyDescent="0.25">
      <c r="B1975" s="151"/>
    </row>
    <row r="1976" spans="2:2" x14ac:dyDescent="0.25">
      <c r="B1976" s="151"/>
    </row>
    <row r="1977" spans="2:2" x14ac:dyDescent="0.25">
      <c r="B1977" s="151"/>
    </row>
    <row r="1978" spans="2:2" x14ac:dyDescent="0.25">
      <c r="B1978" s="151"/>
    </row>
    <row r="1979" spans="2:2" x14ac:dyDescent="0.25">
      <c r="B1979" s="151"/>
    </row>
    <row r="1980" spans="2:2" x14ac:dyDescent="0.25">
      <c r="B1980" s="151"/>
    </row>
    <row r="1981" spans="2:2" x14ac:dyDescent="0.25">
      <c r="B1981" s="151"/>
    </row>
    <row r="1982" spans="2:2" x14ac:dyDescent="0.25">
      <c r="B1982" s="151"/>
    </row>
    <row r="1983" spans="2:2" x14ac:dyDescent="0.25">
      <c r="B1983" s="151"/>
    </row>
    <row r="1984" spans="2:2" x14ac:dyDescent="0.25">
      <c r="B1984" s="151"/>
    </row>
    <row r="1985" spans="2:2" x14ac:dyDescent="0.25">
      <c r="B1985" s="151"/>
    </row>
    <row r="1986" spans="2:2" x14ac:dyDescent="0.25">
      <c r="B1986" s="151"/>
    </row>
    <row r="1987" spans="2:2" x14ac:dyDescent="0.25">
      <c r="B1987" s="151"/>
    </row>
    <row r="1988" spans="2:2" x14ac:dyDescent="0.25">
      <c r="B1988" s="151"/>
    </row>
    <row r="1989" spans="2:2" x14ac:dyDescent="0.25">
      <c r="B1989" s="151"/>
    </row>
    <row r="1990" spans="2:2" x14ac:dyDescent="0.25">
      <c r="B1990" s="151"/>
    </row>
    <row r="1991" spans="2:2" x14ac:dyDescent="0.25">
      <c r="B1991" s="151"/>
    </row>
    <row r="1992" spans="2:2" x14ac:dyDescent="0.25">
      <c r="B1992" s="151"/>
    </row>
    <row r="1993" spans="2:2" x14ac:dyDescent="0.25">
      <c r="B1993" s="151"/>
    </row>
    <row r="1994" spans="2:2" x14ac:dyDescent="0.25">
      <c r="B1994" s="151"/>
    </row>
    <row r="1995" spans="2:2" x14ac:dyDescent="0.25">
      <c r="B1995" s="151"/>
    </row>
    <row r="1996" spans="2:2" x14ac:dyDescent="0.25">
      <c r="B1996" s="151"/>
    </row>
    <row r="1997" spans="2:2" x14ac:dyDescent="0.25">
      <c r="B1997" s="151"/>
    </row>
    <row r="1998" spans="2:2" x14ac:dyDescent="0.25">
      <c r="B1998" s="151"/>
    </row>
    <row r="1999" spans="2:2" x14ac:dyDescent="0.25">
      <c r="B1999" s="151"/>
    </row>
    <row r="2000" spans="2:2" x14ac:dyDescent="0.25">
      <c r="B2000" s="151"/>
    </row>
    <row r="2001" spans="2:2" x14ac:dyDescent="0.25">
      <c r="B2001" s="151"/>
    </row>
    <row r="2002" spans="2:2" x14ac:dyDescent="0.25">
      <c r="B2002" s="151"/>
    </row>
    <row r="2003" spans="2:2" x14ac:dyDescent="0.25">
      <c r="B2003" s="151"/>
    </row>
    <row r="2004" spans="2:2" x14ac:dyDescent="0.25">
      <c r="B2004" s="151"/>
    </row>
    <row r="2005" spans="2:2" x14ac:dyDescent="0.25">
      <c r="B2005" s="151"/>
    </row>
    <row r="2006" spans="2:2" x14ac:dyDescent="0.25">
      <c r="B2006" s="151"/>
    </row>
    <row r="2007" spans="2:2" x14ac:dyDescent="0.25">
      <c r="B2007" s="151"/>
    </row>
    <row r="2008" spans="2:2" x14ac:dyDescent="0.25">
      <c r="B2008" s="151"/>
    </row>
    <row r="2009" spans="2:2" x14ac:dyDescent="0.25">
      <c r="B2009" s="151"/>
    </row>
    <row r="2010" spans="2:2" x14ac:dyDescent="0.25">
      <c r="B2010" s="151"/>
    </row>
    <row r="2011" spans="2:2" x14ac:dyDescent="0.25">
      <c r="B2011" s="151"/>
    </row>
    <row r="2012" spans="2:2" x14ac:dyDescent="0.25">
      <c r="B2012" s="151"/>
    </row>
    <row r="2013" spans="2:2" x14ac:dyDescent="0.25">
      <c r="B2013" s="151"/>
    </row>
    <row r="2014" spans="2:2" x14ac:dyDescent="0.25">
      <c r="B2014" s="151"/>
    </row>
    <row r="2015" spans="2:2" x14ac:dyDescent="0.25">
      <c r="B2015" s="151"/>
    </row>
    <row r="2016" spans="2:2" x14ac:dyDescent="0.25">
      <c r="B2016" s="151"/>
    </row>
    <row r="2017" spans="2:2" x14ac:dyDescent="0.25">
      <c r="B2017" s="151"/>
    </row>
    <row r="2018" spans="2:2" x14ac:dyDescent="0.25">
      <c r="B2018" s="151"/>
    </row>
    <row r="2019" spans="2:2" x14ac:dyDescent="0.25">
      <c r="B2019" s="151"/>
    </row>
    <row r="2020" spans="2:2" x14ac:dyDescent="0.25">
      <c r="B2020" s="151"/>
    </row>
    <row r="2021" spans="2:2" x14ac:dyDescent="0.25">
      <c r="B2021" s="151"/>
    </row>
    <row r="2022" spans="2:2" x14ac:dyDescent="0.25">
      <c r="B2022" s="151"/>
    </row>
    <row r="2023" spans="2:2" x14ac:dyDescent="0.25">
      <c r="B2023" s="151"/>
    </row>
    <row r="2024" spans="2:2" x14ac:dyDescent="0.25">
      <c r="B2024" s="151"/>
    </row>
    <row r="2025" spans="2:2" x14ac:dyDescent="0.25">
      <c r="B2025" s="151"/>
    </row>
    <row r="2026" spans="2:2" x14ac:dyDescent="0.25">
      <c r="B2026" s="151"/>
    </row>
    <row r="2027" spans="2:2" x14ac:dyDescent="0.25">
      <c r="B2027" s="151"/>
    </row>
    <row r="2028" spans="2:2" x14ac:dyDescent="0.25">
      <c r="B2028" s="151"/>
    </row>
    <row r="2029" spans="2:2" x14ac:dyDescent="0.25">
      <c r="B2029" s="151"/>
    </row>
    <row r="2030" spans="2:2" x14ac:dyDescent="0.25">
      <c r="B2030" s="151"/>
    </row>
    <row r="2031" spans="2:2" x14ac:dyDescent="0.25">
      <c r="B2031" s="151"/>
    </row>
    <row r="2032" spans="2:2" x14ac:dyDescent="0.25">
      <c r="B2032" s="151"/>
    </row>
    <row r="2033" spans="2:2" x14ac:dyDescent="0.25">
      <c r="B2033" s="151"/>
    </row>
    <row r="2034" spans="2:2" x14ac:dyDescent="0.25">
      <c r="B2034" s="151"/>
    </row>
    <row r="2035" spans="2:2" x14ac:dyDescent="0.25">
      <c r="B2035" s="151"/>
    </row>
    <row r="2036" spans="2:2" x14ac:dyDescent="0.25">
      <c r="B2036" s="151"/>
    </row>
    <row r="2037" spans="2:2" x14ac:dyDescent="0.25">
      <c r="B2037" s="151"/>
    </row>
    <row r="2038" spans="2:2" x14ac:dyDescent="0.25">
      <c r="B2038" s="151"/>
    </row>
    <row r="2039" spans="2:2" x14ac:dyDescent="0.25">
      <c r="B2039" s="151"/>
    </row>
    <row r="2040" spans="2:2" x14ac:dyDescent="0.25">
      <c r="B2040" s="151"/>
    </row>
    <row r="2041" spans="2:2" x14ac:dyDescent="0.25">
      <c r="B2041" s="151"/>
    </row>
    <row r="2042" spans="2:2" x14ac:dyDescent="0.25">
      <c r="B2042" s="151"/>
    </row>
    <row r="2043" spans="2:2" x14ac:dyDescent="0.25">
      <c r="B2043" s="151"/>
    </row>
    <row r="2044" spans="2:2" x14ac:dyDescent="0.25">
      <c r="B2044" s="151"/>
    </row>
    <row r="2045" spans="2:2" x14ac:dyDescent="0.25">
      <c r="B2045" s="151"/>
    </row>
    <row r="2046" spans="2:2" x14ac:dyDescent="0.25">
      <c r="B2046" s="151"/>
    </row>
    <row r="2047" spans="2:2" x14ac:dyDescent="0.25">
      <c r="B2047" s="151"/>
    </row>
    <row r="2048" spans="2:2" x14ac:dyDescent="0.25">
      <c r="B2048" s="151"/>
    </row>
    <row r="2049" spans="2:2" x14ac:dyDescent="0.25">
      <c r="B2049" s="151"/>
    </row>
    <row r="2050" spans="2:2" x14ac:dyDescent="0.25">
      <c r="B2050" s="151"/>
    </row>
    <row r="2051" spans="2:2" x14ac:dyDescent="0.25">
      <c r="B2051" s="151"/>
    </row>
    <row r="2052" spans="2:2" x14ac:dyDescent="0.25">
      <c r="B2052" s="151"/>
    </row>
    <row r="2053" spans="2:2" x14ac:dyDescent="0.25">
      <c r="B2053" s="151"/>
    </row>
    <row r="2054" spans="2:2" x14ac:dyDescent="0.25">
      <c r="B2054" s="151"/>
    </row>
    <row r="2055" spans="2:2" x14ac:dyDescent="0.25">
      <c r="B2055" s="151"/>
    </row>
    <row r="2056" spans="2:2" x14ac:dyDescent="0.25">
      <c r="B2056" s="151"/>
    </row>
    <row r="2057" spans="2:2" x14ac:dyDescent="0.25">
      <c r="B2057" s="151"/>
    </row>
    <row r="2058" spans="2:2" x14ac:dyDescent="0.25">
      <c r="B2058" s="151"/>
    </row>
    <row r="2059" spans="2:2" x14ac:dyDescent="0.25">
      <c r="B2059" s="151"/>
    </row>
    <row r="2060" spans="2:2" x14ac:dyDescent="0.25">
      <c r="B2060" s="151"/>
    </row>
    <row r="2061" spans="2:2" x14ac:dyDescent="0.25">
      <c r="B2061" s="151"/>
    </row>
    <row r="2062" spans="2:2" x14ac:dyDescent="0.25">
      <c r="B2062" s="151"/>
    </row>
    <row r="2063" spans="2:2" x14ac:dyDescent="0.25">
      <c r="B2063" s="151"/>
    </row>
    <row r="2064" spans="2:2" x14ac:dyDescent="0.25">
      <c r="B2064" s="151"/>
    </row>
    <row r="2065" spans="2:2" x14ac:dyDescent="0.25">
      <c r="B2065" s="151"/>
    </row>
    <row r="2066" spans="2:2" x14ac:dyDescent="0.25">
      <c r="B2066" s="151"/>
    </row>
    <row r="2067" spans="2:2" x14ac:dyDescent="0.25">
      <c r="B2067" s="151"/>
    </row>
    <row r="2068" spans="2:2" x14ac:dyDescent="0.25">
      <c r="B2068" s="151"/>
    </row>
    <row r="2069" spans="2:2" x14ac:dyDescent="0.25">
      <c r="B2069" s="151"/>
    </row>
    <row r="2070" spans="2:2" x14ac:dyDescent="0.25">
      <c r="B2070" s="151"/>
    </row>
    <row r="2071" spans="2:2" x14ac:dyDescent="0.25">
      <c r="B2071" s="151"/>
    </row>
    <row r="2072" spans="2:2" x14ac:dyDescent="0.25">
      <c r="B2072" s="151"/>
    </row>
    <row r="2073" spans="2:2" x14ac:dyDescent="0.25">
      <c r="B2073" s="151"/>
    </row>
    <row r="2074" spans="2:2" x14ac:dyDescent="0.25">
      <c r="B2074" s="151"/>
    </row>
    <row r="2075" spans="2:2" x14ac:dyDescent="0.25">
      <c r="B2075" s="151"/>
    </row>
    <row r="2076" spans="2:2" x14ac:dyDescent="0.25">
      <c r="B2076" s="151"/>
    </row>
    <row r="2077" spans="2:2" x14ac:dyDescent="0.25">
      <c r="B2077" s="151"/>
    </row>
    <row r="2078" spans="2:2" x14ac:dyDescent="0.25">
      <c r="B2078" s="151"/>
    </row>
    <row r="2079" spans="2:2" x14ac:dyDescent="0.25">
      <c r="B2079" s="151"/>
    </row>
    <row r="2080" spans="2:2" x14ac:dyDescent="0.25">
      <c r="B2080" s="151"/>
    </row>
    <row r="2081" spans="2:2" x14ac:dyDescent="0.25">
      <c r="B2081" s="151"/>
    </row>
    <row r="2082" spans="2:2" x14ac:dyDescent="0.25">
      <c r="B2082" s="151"/>
    </row>
    <row r="2083" spans="2:2" x14ac:dyDescent="0.25">
      <c r="B2083" s="151"/>
    </row>
    <row r="2084" spans="2:2" x14ac:dyDescent="0.25">
      <c r="B2084" s="151"/>
    </row>
    <row r="2085" spans="2:2" x14ac:dyDescent="0.25">
      <c r="B2085" s="151"/>
    </row>
    <row r="2086" spans="2:2" x14ac:dyDescent="0.25">
      <c r="B2086" s="151"/>
    </row>
    <row r="2087" spans="2:2" x14ac:dyDescent="0.25">
      <c r="B2087" s="151"/>
    </row>
    <row r="2088" spans="2:2" x14ac:dyDescent="0.25">
      <c r="B2088" s="151"/>
    </row>
    <row r="2089" spans="2:2" x14ac:dyDescent="0.25">
      <c r="B2089" s="151"/>
    </row>
    <row r="2090" spans="2:2" x14ac:dyDescent="0.25">
      <c r="B2090" s="151"/>
    </row>
    <row r="2091" spans="2:2" x14ac:dyDescent="0.25">
      <c r="B2091" s="151"/>
    </row>
    <row r="2092" spans="2:2" x14ac:dyDescent="0.25">
      <c r="B2092" s="151"/>
    </row>
    <row r="2093" spans="2:2" x14ac:dyDescent="0.25">
      <c r="B2093" s="151"/>
    </row>
    <row r="2094" spans="2:2" x14ac:dyDescent="0.25">
      <c r="B2094" s="151"/>
    </row>
    <row r="2095" spans="2:2" x14ac:dyDescent="0.25">
      <c r="B2095" s="151"/>
    </row>
    <row r="2096" spans="2:2" x14ac:dyDescent="0.25">
      <c r="B2096" s="151"/>
    </row>
    <row r="2097" spans="2:2" x14ac:dyDescent="0.25">
      <c r="B2097" s="151"/>
    </row>
    <row r="2098" spans="2:2" x14ac:dyDescent="0.25">
      <c r="B2098" s="151"/>
    </row>
    <row r="2099" spans="2:2" x14ac:dyDescent="0.25">
      <c r="B2099" s="151"/>
    </row>
    <row r="2100" spans="2:2" x14ac:dyDescent="0.25">
      <c r="B2100" s="151"/>
    </row>
    <row r="2101" spans="2:2" x14ac:dyDescent="0.25">
      <c r="B2101" s="151"/>
    </row>
    <row r="2102" spans="2:2" x14ac:dyDescent="0.25">
      <c r="B2102" s="151"/>
    </row>
    <row r="2103" spans="2:2" x14ac:dyDescent="0.25">
      <c r="B2103" s="151"/>
    </row>
    <row r="2104" spans="2:2" x14ac:dyDescent="0.25">
      <c r="B2104" s="151"/>
    </row>
    <row r="2105" spans="2:2" x14ac:dyDescent="0.25">
      <c r="B2105" s="151"/>
    </row>
    <row r="2106" spans="2:2" x14ac:dyDescent="0.25">
      <c r="B2106" s="151"/>
    </row>
    <row r="2107" spans="2:2" x14ac:dyDescent="0.25">
      <c r="B2107" s="151"/>
    </row>
    <row r="2108" spans="2:2" x14ac:dyDescent="0.25">
      <c r="B2108" s="151"/>
    </row>
    <row r="2109" spans="2:2" x14ac:dyDescent="0.25">
      <c r="B2109" s="151"/>
    </row>
    <row r="2110" spans="2:2" x14ac:dyDescent="0.25">
      <c r="B2110" s="151"/>
    </row>
    <row r="2111" spans="2:2" x14ac:dyDescent="0.25">
      <c r="B2111" s="151"/>
    </row>
    <row r="2112" spans="2:2" x14ac:dyDescent="0.25">
      <c r="B2112" s="151"/>
    </row>
    <row r="2113" spans="2:2" x14ac:dyDescent="0.25">
      <c r="B2113" s="151"/>
    </row>
    <row r="2114" spans="2:2" x14ac:dyDescent="0.25">
      <c r="B2114" s="151"/>
    </row>
    <row r="2115" spans="2:2" x14ac:dyDescent="0.25">
      <c r="B2115" s="151"/>
    </row>
    <row r="2116" spans="2:2" x14ac:dyDescent="0.25">
      <c r="B2116" s="151"/>
    </row>
    <row r="2117" spans="2:2" x14ac:dyDescent="0.25">
      <c r="B2117" s="151"/>
    </row>
    <row r="2118" spans="2:2" x14ac:dyDescent="0.25">
      <c r="B2118" s="151"/>
    </row>
    <row r="2119" spans="2:2" x14ac:dyDescent="0.25">
      <c r="B2119" s="151"/>
    </row>
    <row r="2120" spans="2:2" x14ac:dyDescent="0.25">
      <c r="B2120" s="151"/>
    </row>
    <row r="2121" spans="2:2" x14ac:dyDescent="0.25">
      <c r="B2121" s="151"/>
    </row>
    <row r="2122" spans="2:2" x14ac:dyDescent="0.25">
      <c r="B2122" s="151"/>
    </row>
    <row r="2123" spans="2:2" x14ac:dyDescent="0.25">
      <c r="B2123" s="151"/>
    </row>
    <row r="2124" spans="2:2" x14ac:dyDescent="0.25">
      <c r="B2124" s="151"/>
    </row>
    <row r="2125" spans="2:2" x14ac:dyDescent="0.25">
      <c r="B2125" s="151"/>
    </row>
    <row r="2126" spans="2:2" x14ac:dyDescent="0.25">
      <c r="B2126" s="151"/>
    </row>
    <row r="2127" spans="2:2" x14ac:dyDescent="0.25">
      <c r="B2127" s="151"/>
    </row>
    <row r="2128" spans="2:2" x14ac:dyDescent="0.25">
      <c r="B2128" s="151"/>
    </row>
    <row r="2129" spans="2:2" x14ac:dyDescent="0.25">
      <c r="B2129" s="151"/>
    </row>
    <row r="2130" spans="2:2" x14ac:dyDescent="0.25">
      <c r="B2130" s="151"/>
    </row>
    <row r="2131" spans="2:2" x14ac:dyDescent="0.25">
      <c r="B2131" s="151"/>
    </row>
    <row r="2132" spans="2:2" x14ac:dyDescent="0.25">
      <c r="B2132" s="151"/>
    </row>
    <row r="2133" spans="2:2" x14ac:dyDescent="0.25">
      <c r="B2133" s="151"/>
    </row>
    <row r="2134" spans="2:2" x14ac:dyDescent="0.25">
      <c r="B2134" s="151"/>
    </row>
    <row r="2135" spans="2:2" x14ac:dyDescent="0.25">
      <c r="B2135" s="151"/>
    </row>
    <row r="2136" spans="2:2" x14ac:dyDescent="0.25">
      <c r="B2136" s="151"/>
    </row>
    <row r="2137" spans="2:2" x14ac:dyDescent="0.25">
      <c r="B2137" s="151"/>
    </row>
    <row r="2138" spans="2:2" x14ac:dyDescent="0.25">
      <c r="B2138" s="151"/>
    </row>
    <row r="2139" spans="2:2" x14ac:dyDescent="0.25">
      <c r="B2139" s="151"/>
    </row>
    <row r="2140" spans="2:2" x14ac:dyDescent="0.25">
      <c r="B2140" s="151"/>
    </row>
    <row r="2141" spans="2:2" x14ac:dyDescent="0.25">
      <c r="B2141" s="151"/>
    </row>
    <row r="2142" spans="2:2" x14ac:dyDescent="0.25">
      <c r="B2142" s="151"/>
    </row>
    <row r="2143" spans="2:2" x14ac:dyDescent="0.25">
      <c r="B2143" s="151"/>
    </row>
    <row r="2144" spans="2:2" x14ac:dyDescent="0.25">
      <c r="B2144" s="151"/>
    </row>
    <row r="2145" spans="2:2" x14ac:dyDescent="0.25">
      <c r="B2145" s="151"/>
    </row>
    <row r="2146" spans="2:2" x14ac:dyDescent="0.25">
      <c r="B2146" s="151"/>
    </row>
    <row r="2147" spans="2:2" x14ac:dyDescent="0.25">
      <c r="B2147" s="151"/>
    </row>
    <row r="2148" spans="2:2" x14ac:dyDescent="0.25">
      <c r="B2148" s="151"/>
    </row>
    <row r="2149" spans="2:2" x14ac:dyDescent="0.25">
      <c r="B2149" s="151"/>
    </row>
    <row r="2150" spans="2:2" x14ac:dyDescent="0.25">
      <c r="B2150" s="151"/>
    </row>
    <row r="2151" spans="2:2" x14ac:dyDescent="0.25">
      <c r="B2151" s="151"/>
    </row>
    <row r="2152" spans="2:2" x14ac:dyDescent="0.25">
      <c r="B2152" s="151"/>
    </row>
    <row r="2153" spans="2:2" x14ac:dyDescent="0.25">
      <c r="B2153" s="151"/>
    </row>
    <row r="2154" spans="2:2" x14ac:dyDescent="0.25">
      <c r="B2154" s="151"/>
    </row>
    <row r="2155" spans="2:2" x14ac:dyDescent="0.25">
      <c r="B2155" s="151"/>
    </row>
    <row r="2156" spans="2:2" x14ac:dyDescent="0.25">
      <c r="B2156" s="151"/>
    </row>
    <row r="2157" spans="2:2" x14ac:dyDescent="0.25">
      <c r="B2157" s="151"/>
    </row>
    <row r="2158" spans="2:2" x14ac:dyDescent="0.25">
      <c r="B2158" s="151"/>
    </row>
    <row r="2159" spans="2:2" x14ac:dyDescent="0.25">
      <c r="B2159" s="151"/>
    </row>
    <row r="2160" spans="2:2" x14ac:dyDescent="0.25">
      <c r="B2160" s="151"/>
    </row>
    <row r="2161" spans="2:2" x14ac:dyDescent="0.25">
      <c r="B2161" s="151"/>
    </row>
    <row r="2162" spans="2:2" x14ac:dyDescent="0.25">
      <c r="B2162" s="151"/>
    </row>
    <row r="2163" spans="2:2" x14ac:dyDescent="0.25">
      <c r="B2163" s="151"/>
    </row>
    <row r="2164" spans="2:2" x14ac:dyDescent="0.25">
      <c r="B2164" s="151"/>
    </row>
    <row r="2165" spans="2:2" x14ac:dyDescent="0.25">
      <c r="B2165" s="151"/>
    </row>
    <row r="2166" spans="2:2" x14ac:dyDescent="0.25">
      <c r="B2166" s="151"/>
    </row>
    <row r="2167" spans="2:2" x14ac:dyDescent="0.25">
      <c r="B2167" s="151"/>
    </row>
    <row r="2168" spans="2:2" x14ac:dyDescent="0.25">
      <c r="B2168" s="151"/>
    </row>
    <row r="2169" spans="2:2" x14ac:dyDescent="0.25">
      <c r="B2169" s="151"/>
    </row>
    <row r="2170" spans="2:2" x14ac:dyDescent="0.25">
      <c r="B2170" s="151"/>
    </row>
    <row r="2171" spans="2:2" x14ac:dyDescent="0.25">
      <c r="B2171" s="151"/>
    </row>
    <row r="2172" spans="2:2" x14ac:dyDescent="0.25">
      <c r="B2172" s="151"/>
    </row>
    <row r="2173" spans="2:2" x14ac:dyDescent="0.25">
      <c r="B2173" s="151"/>
    </row>
    <row r="2174" spans="2:2" x14ac:dyDescent="0.25">
      <c r="B2174" s="151"/>
    </row>
    <row r="2175" spans="2:2" x14ac:dyDescent="0.25">
      <c r="B2175" s="151"/>
    </row>
    <row r="2176" spans="2:2" x14ac:dyDescent="0.25">
      <c r="B2176" s="151"/>
    </row>
    <row r="2177" spans="2:2" x14ac:dyDescent="0.25">
      <c r="B2177" s="151"/>
    </row>
    <row r="2178" spans="2:2" x14ac:dyDescent="0.25">
      <c r="B2178" s="151"/>
    </row>
    <row r="2179" spans="2:2" x14ac:dyDescent="0.25">
      <c r="B2179" s="151"/>
    </row>
    <row r="2180" spans="2:2" x14ac:dyDescent="0.25">
      <c r="B2180" s="151"/>
    </row>
    <row r="2181" spans="2:2" x14ac:dyDescent="0.25">
      <c r="B2181" s="151"/>
    </row>
    <row r="2182" spans="2:2" x14ac:dyDescent="0.25">
      <c r="B2182" s="151"/>
    </row>
    <row r="2183" spans="2:2" x14ac:dyDescent="0.25">
      <c r="B2183" s="151"/>
    </row>
    <row r="2184" spans="2:2" x14ac:dyDescent="0.25">
      <c r="B2184" s="151"/>
    </row>
    <row r="2185" spans="2:2" x14ac:dyDescent="0.25">
      <c r="B2185" s="151"/>
    </row>
    <row r="2186" spans="2:2" x14ac:dyDescent="0.25">
      <c r="B2186" s="151"/>
    </row>
    <row r="2187" spans="2:2" x14ac:dyDescent="0.25">
      <c r="B2187" s="151"/>
    </row>
    <row r="2188" spans="2:2" x14ac:dyDescent="0.25">
      <c r="B2188" s="151"/>
    </row>
    <row r="2189" spans="2:2" x14ac:dyDescent="0.25">
      <c r="B2189" s="151"/>
    </row>
    <row r="2190" spans="2:2" x14ac:dyDescent="0.25">
      <c r="B2190" s="151"/>
    </row>
    <row r="2191" spans="2:2" x14ac:dyDescent="0.25">
      <c r="B2191" s="151"/>
    </row>
    <row r="2192" spans="2:2" x14ac:dyDescent="0.25">
      <c r="B2192" s="151"/>
    </row>
    <row r="2193" spans="2:2" x14ac:dyDescent="0.25">
      <c r="B2193" s="151"/>
    </row>
    <row r="2194" spans="2:2" x14ac:dyDescent="0.25">
      <c r="B2194" s="151"/>
    </row>
    <row r="2195" spans="2:2" x14ac:dyDescent="0.25">
      <c r="B2195" s="151"/>
    </row>
    <row r="2196" spans="2:2" x14ac:dyDescent="0.25">
      <c r="B2196" s="151"/>
    </row>
    <row r="2197" spans="2:2" x14ac:dyDescent="0.25">
      <c r="B2197" s="151"/>
    </row>
    <row r="2198" spans="2:2" x14ac:dyDescent="0.25">
      <c r="B2198" s="151"/>
    </row>
    <row r="2199" spans="2:2" x14ac:dyDescent="0.25">
      <c r="B2199" s="151"/>
    </row>
    <row r="2200" spans="2:2" x14ac:dyDescent="0.25">
      <c r="B2200" s="151"/>
    </row>
    <row r="2201" spans="2:2" x14ac:dyDescent="0.25">
      <c r="B2201" s="151"/>
    </row>
    <row r="2202" spans="2:2" x14ac:dyDescent="0.25">
      <c r="B2202" s="151"/>
    </row>
    <row r="2203" spans="2:2" x14ac:dyDescent="0.25">
      <c r="B2203" s="151"/>
    </row>
    <row r="2204" spans="2:2" x14ac:dyDescent="0.25">
      <c r="B2204" s="151"/>
    </row>
    <row r="2205" spans="2:2" x14ac:dyDescent="0.25">
      <c r="B2205" s="151"/>
    </row>
    <row r="2206" spans="2:2" x14ac:dyDescent="0.25">
      <c r="B2206" s="151"/>
    </row>
    <row r="2207" spans="2:2" x14ac:dyDescent="0.25">
      <c r="B2207" s="151"/>
    </row>
    <row r="2208" spans="2:2" x14ac:dyDescent="0.25">
      <c r="B2208" s="151"/>
    </row>
    <row r="2209" spans="2:2" x14ac:dyDescent="0.25">
      <c r="B2209" s="151"/>
    </row>
    <row r="2210" spans="2:2" x14ac:dyDescent="0.25">
      <c r="B2210" s="151"/>
    </row>
    <row r="2211" spans="2:2" x14ac:dyDescent="0.25">
      <c r="B2211" s="151"/>
    </row>
    <row r="2212" spans="2:2" x14ac:dyDescent="0.25">
      <c r="B2212" s="151"/>
    </row>
    <row r="2213" spans="2:2" x14ac:dyDescent="0.25">
      <c r="B2213" s="151"/>
    </row>
    <row r="2214" spans="2:2" x14ac:dyDescent="0.25">
      <c r="B2214" s="151"/>
    </row>
    <row r="2215" spans="2:2" x14ac:dyDescent="0.25">
      <c r="B2215" s="151"/>
    </row>
    <row r="2216" spans="2:2" x14ac:dyDescent="0.25">
      <c r="B2216" s="151"/>
    </row>
    <row r="2217" spans="2:2" x14ac:dyDescent="0.25">
      <c r="B2217" s="151"/>
    </row>
    <row r="2218" spans="2:2" x14ac:dyDescent="0.25">
      <c r="B2218" s="151"/>
    </row>
    <row r="2219" spans="2:2" x14ac:dyDescent="0.25">
      <c r="B2219" s="151"/>
    </row>
    <row r="2220" spans="2:2" x14ac:dyDescent="0.25">
      <c r="B2220" s="151"/>
    </row>
    <row r="2221" spans="2:2" x14ac:dyDescent="0.25">
      <c r="B2221" s="151"/>
    </row>
    <row r="2222" spans="2:2" x14ac:dyDescent="0.25">
      <c r="B2222" s="151"/>
    </row>
    <row r="2223" spans="2:2" x14ac:dyDescent="0.25">
      <c r="B2223" s="151"/>
    </row>
    <row r="2224" spans="2:2" x14ac:dyDescent="0.25">
      <c r="B2224" s="151"/>
    </row>
    <row r="2225" spans="2:2" x14ac:dyDescent="0.25">
      <c r="B2225" s="151"/>
    </row>
    <row r="2226" spans="2:2" x14ac:dyDescent="0.25">
      <c r="B2226" s="151"/>
    </row>
    <row r="2227" spans="2:2" x14ac:dyDescent="0.25">
      <c r="B2227" s="151"/>
    </row>
    <row r="2228" spans="2:2" x14ac:dyDescent="0.25">
      <c r="B2228" s="151"/>
    </row>
    <row r="2229" spans="2:2" x14ac:dyDescent="0.25">
      <c r="B2229" s="151"/>
    </row>
    <row r="2230" spans="2:2" x14ac:dyDescent="0.25">
      <c r="B2230" s="151"/>
    </row>
    <row r="2231" spans="2:2" x14ac:dyDescent="0.25">
      <c r="B2231" s="151"/>
    </row>
    <row r="2232" spans="2:2" x14ac:dyDescent="0.25">
      <c r="B2232" s="151"/>
    </row>
    <row r="2233" spans="2:2" x14ac:dyDescent="0.25">
      <c r="B2233" s="151"/>
    </row>
    <row r="2234" spans="2:2" x14ac:dyDescent="0.25">
      <c r="B2234" s="151"/>
    </row>
    <row r="2235" spans="2:2" x14ac:dyDescent="0.25">
      <c r="B2235" s="151"/>
    </row>
    <row r="2236" spans="2:2" x14ac:dyDescent="0.25">
      <c r="B2236" s="151"/>
    </row>
    <row r="2237" spans="2:2" x14ac:dyDescent="0.25">
      <c r="B2237" s="151"/>
    </row>
    <row r="2238" spans="2:2" x14ac:dyDescent="0.25">
      <c r="B2238" s="151"/>
    </row>
    <row r="2239" spans="2:2" x14ac:dyDescent="0.25">
      <c r="B2239" s="151"/>
    </row>
    <row r="2240" spans="2:2" x14ac:dyDescent="0.25">
      <c r="B2240" s="151"/>
    </row>
    <row r="2241" spans="2:2" x14ac:dyDescent="0.25">
      <c r="B2241" s="151"/>
    </row>
    <row r="2242" spans="2:2" x14ac:dyDescent="0.25">
      <c r="B2242" s="151"/>
    </row>
    <row r="2243" spans="2:2" x14ac:dyDescent="0.25">
      <c r="B2243" s="151"/>
    </row>
    <row r="2244" spans="2:2" x14ac:dyDescent="0.25">
      <c r="B2244" s="151"/>
    </row>
    <row r="2245" spans="2:2" x14ac:dyDescent="0.25">
      <c r="B2245" s="151"/>
    </row>
    <row r="2246" spans="2:2" x14ac:dyDescent="0.25">
      <c r="B2246" s="151"/>
    </row>
    <row r="2247" spans="2:2" x14ac:dyDescent="0.25">
      <c r="B2247" s="151"/>
    </row>
    <row r="2248" spans="2:2" x14ac:dyDescent="0.25">
      <c r="B2248" s="151"/>
    </row>
    <row r="2249" spans="2:2" x14ac:dyDescent="0.25">
      <c r="B2249" s="151"/>
    </row>
    <row r="2250" spans="2:2" x14ac:dyDescent="0.25">
      <c r="B2250" s="151"/>
    </row>
    <row r="2251" spans="2:2" x14ac:dyDescent="0.25">
      <c r="B2251" s="151"/>
    </row>
    <row r="2252" spans="2:2" x14ac:dyDescent="0.25">
      <c r="B2252" s="151"/>
    </row>
    <row r="2253" spans="2:2" x14ac:dyDescent="0.25">
      <c r="B2253" s="151"/>
    </row>
    <row r="2254" spans="2:2" x14ac:dyDescent="0.25">
      <c r="B2254" s="151"/>
    </row>
    <row r="2255" spans="2:2" x14ac:dyDescent="0.25">
      <c r="B2255" s="151"/>
    </row>
    <row r="2256" spans="2:2" x14ac:dyDescent="0.25">
      <c r="B2256" s="151"/>
    </row>
    <row r="2257" spans="2:2" x14ac:dyDescent="0.25">
      <c r="B2257" s="151"/>
    </row>
    <row r="2258" spans="2:2" x14ac:dyDescent="0.25">
      <c r="B2258" s="151"/>
    </row>
    <row r="2259" spans="2:2" x14ac:dyDescent="0.25">
      <c r="B2259" s="151"/>
    </row>
    <row r="2260" spans="2:2" x14ac:dyDescent="0.25">
      <c r="B2260" s="151"/>
    </row>
    <row r="2261" spans="2:2" x14ac:dyDescent="0.25">
      <c r="B2261" s="151"/>
    </row>
    <row r="2262" spans="2:2" x14ac:dyDescent="0.25">
      <c r="B2262" s="151"/>
    </row>
    <row r="2263" spans="2:2" x14ac:dyDescent="0.25">
      <c r="B2263" s="151"/>
    </row>
    <row r="2264" spans="2:2" x14ac:dyDescent="0.25">
      <c r="B2264" s="151"/>
    </row>
    <row r="2265" spans="2:2" x14ac:dyDescent="0.25">
      <c r="B2265" s="151"/>
    </row>
    <row r="2266" spans="2:2" x14ac:dyDescent="0.25">
      <c r="B2266" s="151"/>
    </row>
    <row r="2267" spans="2:2" x14ac:dyDescent="0.25">
      <c r="B2267" s="151"/>
    </row>
    <row r="2268" spans="2:2" x14ac:dyDescent="0.25">
      <c r="B2268" s="151"/>
    </row>
    <row r="2269" spans="2:2" x14ac:dyDescent="0.25">
      <c r="B2269" s="151"/>
    </row>
    <row r="2270" spans="2:2" x14ac:dyDescent="0.25">
      <c r="B2270" s="151"/>
    </row>
    <row r="2271" spans="2:2" x14ac:dyDescent="0.25">
      <c r="B2271" s="151"/>
    </row>
    <row r="2272" spans="2:2" x14ac:dyDescent="0.25">
      <c r="B2272" s="151"/>
    </row>
    <row r="2273" spans="2:2" x14ac:dyDescent="0.25">
      <c r="B2273" s="151"/>
    </row>
    <row r="2274" spans="2:2" x14ac:dyDescent="0.25">
      <c r="B2274" s="151"/>
    </row>
    <row r="2275" spans="2:2" x14ac:dyDescent="0.25">
      <c r="B2275" s="151"/>
    </row>
    <row r="2276" spans="2:2" x14ac:dyDescent="0.25">
      <c r="B2276" s="151"/>
    </row>
    <row r="2277" spans="2:2" x14ac:dyDescent="0.25">
      <c r="B2277" s="151"/>
    </row>
    <row r="2278" spans="2:2" x14ac:dyDescent="0.25">
      <c r="B2278" s="151"/>
    </row>
    <row r="2279" spans="2:2" x14ac:dyDescent="0.25">
      <c r="B2279" s="151"/>
    </row>
    <row r="2280" spans="2:2" x14ac:dyDescent="0.25">
      <c r="B2280" s="151"/>
    </row>
    <row r="2281" spans="2:2" x14ac:dyDescent="0.25">
      <c r="B2281" s="151"/>
    </row>
    <row r="2282" spans="2:2" x14ac:dyDescent="0.25">
      <c r="B2282" s="151"/>
    </row>
    <row r="2283" spans="2:2" x14ac:dyDescent="0.25">
      <c r="B2283" s="151"/>
    </row>
    <row r="2284" spans="2:2" x14ac:dyDescent="0.25">
      <c r="B2284" s="151"/>
    </row>
    <row r="2285" spans="2:2" x14ac:dyDescent="0.25">
      <c r="B2285" s="151"/>
    </row>
    <row r="2286" spans="2:2" x14ac:dyDescent="0.25">
      <c r="B2286" s="151"/>
    </row>
    <row r="2287" spans="2:2" x14ac:dyDescent="0.25">
      <c r="B2287" s="151"/>
    </row>
    <row r="2288" spans="2:2" x14ac:dyDescent="0.25">
      <c r="B2288" s="151"/>
    </row>
    <row r="2289" spans="2:2" x14ac:dyDescent="0.25">
      <c r="B2289" s="151"/>
    </row>
    <row r="2290" spans="2:2" x14ac:dyDescent="0.25">
      <c r="B2290" s="151"/>
    </row>
    <row r="2291" spans="2:2" x14ac:dyDescent="0.25">
      <c r="B2291" s="151"/>
    </row>
    <row r="2292" spans="2:2" x14ac:dyDescent="0.25">
      <c r="B2292" s="151"/>
    </row>
    <row r="2293" spans="2:2" x14ac:dyDescent="0.25">
      <c r="B2293" s="151"/>
    </row>
    <row r="2294" spans="2:2" x14ac:dyDescent="0.25">
      <c r="B2294" s="151"/>
    </row>
    <row r="2295" spans="2:2" x14ac:dyDescent="0.25">
      <c r="B2295" s="151"/>
    </row>
    <row r="2296" spans="2:2" x14ac:dyDescent="0.25">
      <c r="B2296" s="151"/>
    </row>
    <row r="2297" spans="2:2" x14ac:dyDescent="0.25">
      <c r="B2297" s="151"/>
    </row>
    <row r="2298" spans="2:2" x14ac:dyDescent="0.25">
      <c r="B2298" s="151"/>
    </row>
    <row r="2299" spans="2:2" x14ac:dyDescent="0.25">
      <c r="B2299" s="151"/>
    </row>
    <row r="2300" spans="2:2" x14ac:dyDescent="0.25">
      <c r="B2300" s="151"/>
    </row>
    <row r="2301" spans="2:2" x14ac:dyDescent="0.25">
      <c r="B2301" s="151"/>
    </row>
    <row r="2302" spans="2:2" x14ac:dyDescent="0.25">
      <c r="B2302" s="151"/>
    </row>
    <row r="2303" spans="2:2" x14ac:dyDescent="0.25">
      <c r="B2303" s="151"/>
    </row>
    <row r="2304" spans="2:2" x14ac:dyDescent="0.25">
      <c r="B2304" s="151"/>
    </row>
    <row r="2305" spans="2:2" x14ac:dyDescent="0.25">
      <c r="B2305" s="151"/>
    </row>
    <row r="2306" spans="2:2" x14ac:dyDescent="0.25">
      <c r="B2306" s="151"/>
    </row>
    <row r="2307" spans="2:2" x14ac:dyDescent="0.25">
      <c r="B2307" s="151"/>
    </row>
    <row r="2308" spans="2:2" x14ac:dyDescent="0.25">
      <c r="B2308" s="151"/>
    </row>
    <row r="2309" spans="2:2" x14ac:dyDescent="0.25">
      <c r="B2309" s="151"/>
    </row>
    <row r="2310" spans="2:2" x14ac:dyDescent="0.25">
      <c r="B2310" s="151"/>
    </row>
    <row r="2311" spans="2:2" x14ac:dyDescent="0.25">
      <c r="B2311" s="151"/>
    </row>
    <row r="2312" spans="2:2" x14ac:dyDescent="0.25">
      <c r="B2312" s="151"/>
    </row>
    <row r="2313" spans="2:2" x14ac:dyDescent="0.25">
      <c r="B2313" s="151"/>
    </row>
    <row r="2314" spans="2:2" x14ac:dyDescent="0.25">
      <c r="B2314" s="151"/>
    </row>
    <row r="2315" spans="2:2" x14ac:dyDescent="0.25">
      <c r="B2315" s="151"/>
    </row>
    <row r="2316" spans="2:2" x14ac:dyDescent="0.25">
      <c r="B2316" s="151"/>
    </row>
    <row r="2317" spans="2:2" x14ac:dyDescent="0.25">
      <c r="B2317" s="151"/>
    </row>
    <row r="2318" spans="2:2" x14ac:dyDescent="0.25">
      <c r="B2318" s="151"/>
    </row>
    <row r="2319" spans="2:2" x14ac:dyDescent="0.25">
      <c r="B2319" s="151"/>
    </row>
    <row r="2320" spans="2:2" x14ac:dyDescent="0.25">
      <c r="B2320" s="151"/>
    </row>
    <row r="2321" spans="2:2" x14ac:dyDescent="0.25">
      <c r="B2321" s="151"/>
    </row>
    <row r="2322" spans="2:2" x14ac:dyDescent="0.25">
      <c r="B2322" s="151"/>
    </row>
    <row r="2323" spans="2:2" x14ac:dyDescent="0.25">
      <c r="B2323" s="151"/>
    </row>
    <row r="2324" spans="2:2" x14ac:dyDescent="0.25">
      <c r="B2324" s="151"/>
    </row>
    <row r="2325" spans="2:2" x14ac:dyDescent="0.25">
      <c r="B2325" s="151"/>
    </row>
    <row r="2326" spans="2:2" x14ac:dyDescent="0.25">
      <c r="B2326" s="151"/>
    </row>
    <row r="2327" spans="2:2" x14ac:dyDescent="0.25">
      <c r="B2327" s="151"/>
    </row>
    <row r="2328" spans="2:2" x14ac:dyDescent="0.25">
      <c r="B2328" s="151"/>
    </row>
    <row r="2329" spans="2:2" x14ac:dyDescent="0.25">
      <c r="B2329" s="151"/>
    </row>
    <row r="2330" spans="2:2" x14ac:dyDescent="0.25">
      <c r="B2330" s="151"/>
    </row>
    <row r="2331" spans="2:2" x14ac:dyDescent="0.25">
      <c r="B2331" s="151"/>
    </row>
    <row r="2332" spans="2:2" x14ac:dyDescent="0.25">
      <c r="B2332" s="151"/>
    </row>
    <row r="2333" spans="2:2" x14ac:dyDescent="0.25">
      <c r="B2333" s="151"/>
    </row>
    <row r="2334" spans="2:2" x14ac:dyDescent="0.25">
      <c r="B2334" s="151"/>
    </row>
    <row r="2335" spans="2:2" x14ac:dyDescent="0.25">
      <c r="B2335" s="151"/>
    </row>
    <row r="2336" spans="2:2" x14ac:dyDescent="0.25">
      <c r="B2336" s="151"/>
    </row>
    <row r="2337" spans="2:2" x14ac:dyDescent="0.25">
      <c r="B2337" s="151"/>
    </row>
    <row r="2338" spans="2:2" x14ac:dyDescent="0.25">
      <c r="B2338" s="151"/>
    </row>
    <row r="2339" spans="2:2" x14ac:dyDescent="0.25">
      <c r="B2339" s="151"/>
    </row>
    <row r="2340" spans="2:2" x14ac:dyDescent="0.25">
      <c r="B2340" s="151"/>
    </row>
    <row r="2341" spans="2:2" x14ac:dyDescent="0.25">
      <c r="B2341" s="151"/>
    </row>
    <row r="2342" spans="2:2" x14ac:dyDescent="0.25">
      <c r="B2342" s="151"/>
    </row>
    <row r="2343" spans="2:2" x14ac:dyDescent="0.25">
      <c r="B2343" s="151"/>
    </row>
    <row r="2344" spans="2:2" x14ac:dyDescent="0.25">
      <c r="B2344" s="151"/>
    </row>
    <row r="2345" spans="2:2" x14ac:dyDescent="0.25">
      <c r="B2345" s="151"/>
    </row>
    <row r="2346" spans="2:2" x14ac:dyDescent="0.25">
      <c r="B2346" s="151"/>
    </row>
    <row r="2347" spans="2:2" x14ac:dyDescent="0.25">
      <c r="B2347" s="151"/>
    </row>
    <row r="2348" spans="2:2" x14ac:dyDescent="0.25">
      <c r="B2348" s="151"/>
    </row>
    <row r="2349" spans="2:2" x14ac:dyDescent="0.25">
      <c r="B2349" s="151"/>
    </row>
    <row r="2350" spans="2:2" x14ac:dyDescent="0.25">
      <c r="B2350" s="151"/>
    </row>
    <row r="2351" spans="2:2" x14ac:dyDescent="0.25">
      <c r="B2351" s="151"/>
    </row>
    <row r="2352" spans="2:2" x14ac:dyDescent="0.25">
      <c r="B2352" s="151"/>
    </row>
    <row r="2353" spans="2:2" x14ac:dyDescent="0.25">
      <c r="B2353" s="151"/>
    </row>
    <row r="2354" spans="2:2" x14ac:dyDescent="0.25">
      <c r="B2354" s="151"/>
    </row>
    <row r="2355" spans="2:2" x14ac:dyDescent="0.25">
      <c r="B2355" s="151"/>
    </row>
    <row r="2356" spans="2:2" x14ac:dyDescent="0.25">
      <c r="B2356" s="151"/>
    </row>
    <row r="2357" spans="2:2" x14ac:dyDescent="0.25">
      <c r="B2357" s="151"/>
    </row>
    <row r="2358" spans="2:2" x14ac:dyDescent="0.25">
      <c r="B2358" s="151"/>
    </row>
    <row r="2359" spans="2:2" x14ac:dyDescent="0.25">
      <c r="B2359" s="151"/>
    </row>
    <row r="2360" spans="2:2" x14ac:dyDescent="0.25">
      <c r="B2360" s="151"/>
    </row>
    <row r="2361" spans="2:2" x14ac:dyDescent="0.25">
      <c r="B2361" s="151"/>
    </row>
    <row r="2362" spans="2:2" x14ac:dyDescent="0.25">
      <c r="B2362" s="151"/>
    </row>
    <row r="2363" spans="2:2" x14ac:dyDescent="0.25">
      <c r="B2363" s="151"/>
    </row>
    <row r="2364" spans="2:2" x14ac:dyDescent="0.25">
      <c r="B2364" s="151"/>
    </row>
    <row r="2365" spans="2:2" x14ac:dyDescent="0.25">
      <c r="B2365" s="151"/>
    </row>
    <row r="2366" spans="2:2" x14ac:dyDescent="0.25">
      <c r="B2366" s="151"/>
    </row>
    <row r="2367" spans="2:2" x14ac:dyDescent="0.25">
      <c r="B2367" s="151"/>
    </row>
    <row r="2368" spans="2:2" x14ac:dyDescent="0.25">
      <c r="B2368" s="151"/>
    </row>
    <row r="2369" spans="2:2" x14ac:dyDescent="0.25">
      <c r="B2369" s="151"/>
    </row>
    <row r="2370" spans="2:2" x14ac:dyDescent="0.25">
      <c r="B2370" s="151"/>
    </row>
    <row r="2371" spans="2:2" x14ac:dyDescent="0.25">
      <c r="B2371" s="151"/>
    </row>
    <row r="2372" spans="2:2" x14ac:dyDescent="0.25">
      <c r="B2372" s="151"/>
    </row>
    <row r="2373" spans="2:2" x14ac:dyDescent="0.25">
      <c r="B2373" s="151"/>
    </row>
    <row r="2374" spans="2:2" x14ac:dyDescent="0.25">
      <c r="B2374" s="151"/>
    </row>
    <row r="2375" spans="2:2" x14ac:dyDescent="0.25">
      <c r="B2375" s="151"/>
    </row>
    <row r="2376" spans="2:2" x14ac:dyDescent="0.25">
      <c r="B2376" s="151"/>
    </row>
    <row r="2377" spans="2:2" x14ac:dyDescent="0.25">
      <c r="B2377" s="151"/>
    </row>
    <row r="2378" spans="2:2" x14ac:dyDescent="0.25">
      <c r="B2378" s="151"/>
    </row>
    <row r="2379" spans="2:2" x14ac:dyDescent="0.25">
      <c r="B2379" s="151"/>
    </row>
    <row r="2380" spans="2:2" x14ac:dyDescent="0.25">
      <c r="B2380" s="151"/>
    </row>
    <row r="2381" spans="2:2" x14ac:dyDescent="0.25">
      <c r="B2381" s="151"/>
    </row>
    <row r="2382" spans="2:2" x14ac:dyDescent="0.25">
      <c r="B2382" s="151"/>
    </row>
    <row r="2383" spans="2:2" x14ac:dyDescent="0.25">
      <c r="B2383" s="151"/>
    </row>
    <row r="2384" spans="2:2" x14ac:dyDescent="0.25">
      <c r="B2384" s="151"/>
    </row>
    <row r="2385" spans="2:2" x14ac:dyDescent="0.25">
      <c r="B2385" s="151"/>
    </row>
    <row r="2386" spans="2:2" x14ac:dyDescent="0.25">
      <c r="B2386" s="151"/>
    </row>
    <row r="2387" spans="2:2" x14ac:dyDescent="0.25">
      <c r="B2387" s="151"/>
    </row>
    <row r="2388" spans="2:2" x14ac:dyDescent="0.25">
      <c r="B2388" s="151"/>
    </row>
    <row r="2389" spans="2:2" x14ac:dyDescent="0.25">
      <c r="B2389" s="151"/>
    </row>
    <row r="2390" spans="2:2" x14ac:dyDescent="0.25">
      <c r="B2390" s="151"/>
    </row>
    <row r="2391" spans="2:2" x14ac:dyDescent="0.25">
      <c r="B2391" s="151"/>
    </row>
    <row r="2392" spans="2:2" x14ac:dyDescent="0.25">
      <c r="B2392" s="151"/>
    </row>
    <row r="2393" spans="2:2" x14ac:dyDescent="0.25">
      <c r="B2393" s="151"/>
    </row>
    <row r="2394" spans="2:2" x14ac:dyDescent="0.25">
      <c r="B2394" s="151"/>
    </row>
    <row r="2395" spans="2:2" x14ac:dyDescent="0.25">
      <c r="B2395" s="151"/>
    </row>
    <row r="2396" spans="2:2" x14ac:dyDescent="0.25">
      <c r="B2396" s="151"/>
    </row>
    <row r="2397" spans="2:2" x14ac:dyDescent="0.25">
      <c r="B2397" s="151"/>
    </row>
    <row r="2398" spans="2:2" x14ac:dyDescent="0.25">
      <c r="B2398" s="151"/>
    </row>
    <row r="2399" spans="2:2" x14ac:dyDescent="0.25">
      <c r="B2399" s="151"/>
    </row>
    <row r="2400" spans="2:2" x14ac:dyDescent="0.25">
      <c r="B2400" s="151"/>
    </row>
    <row r="2401" spans="2:2" x14ac:dyDescent="0.25">
      <c r="B2401" s="151"/>
    </row>
    <row r="2402" spans="2:2" x14ac:dyDescent="0.25">
      <c r="B2402" s="151"/>
    </row>
    <row r="2403" spans="2:2" x14ac:dyDescent="0.25">
      <c r="B2403" s="151"/>
    </row>
    <row r="2404" spans="2:2" x14ac:dyDescent="0.25">
      <c r="B2404" s="151"/>
    </row>
    <row r="2405" spans="2:2" x14ac:dyDescent="0.25">
      <c r="B2405" s="151"/>
    </row>
    <row r="2406" spans="2:2" x14ac:dyDescent="0.25">
      <c r="B2406" s="151"/>
    </row>
    <row r="2407" spans="2:2" x14ac:dyDescent="0.25">
      <c r="B2407" s="151"/>
    </row>
    <row r="2408" spans="2:2" x14ac:dyDescent="0.25">
      <c r="B2408" s="151"/>
    </row>
    <row r="2409" spans="2:2" x14ac:dyDescent="0.25">
      <c r="B2409" s="151"/>
    </row>
    <row r="2410" spans="2:2" x14ac:dyDescent="0.25">
      <c r="B2410" s="151"/>
    </row>
    <row r="2411" spans="2:2" x14ac:dyDescent="0.25">
      <c r="B2411" s="151"/>
    </row>
    <row r="2412" spans="2:2" x14ac:dyDescent="0.25">
      <c r="B2412" s="151"/>
    </row>
    <row r="2413" spans="2:2" x14ac:dyDescent="0.25">
      <c r="B2413" s="151"/>
    </row>
    <row r="2414" spans="2:2" x14ac:dyDescent="0.25">
      <c r="B2414" s="151"/>
    </row>
    <row r="2415" spans="2:2" x14ac:dyDescent="0.25">
      <c r="B2415" s="151"/>
    </row>
    <row r="2416" spans="2:2" x14ac:dyDescent="0.25">
      <c r="B2416" s="151"/>
    </row>
    <row r="2417" spans="2:2" x14ac:dyDescent="0.25">
      <c r="B2417" s="151"/>
    </row>
    <row r="2418" spans="2:2" x14ac:dyDescent="0.25">
      <c r="B2418" s="151"/>
    </row>
    <row r="2419" spans="2:2" x14ac:dyDescent="0.25">
      <c r="B2419" s="151"/>
    </row>
    <row r="2420" spans="2:2" x14ac:dyDescent="0.25">
      <c r="B2420" s="151"/>
    </row>
    <row r="2421" spans="2:2" x14ac:dyDescent="0.25">
      <c r="B2421" s="151"/>
    </row>
    <row r="2422" spans="2:2" x14ac:dyDescent="0.25">
      <c r="B2422" s="151"/>
    </row>
    <row r="2423" spans="2:2" x14ac:dyDescent="0.25">
      <c r="B2423" s="151"/>
    </row>
    <row r="2424" spans="2:2" x14ac:dyDescent="0.25">
      <c r="B2424" s="151"/>
    </row>
    <row r="2425" spans="2:2" x14ac:dyDescent="0.25">
      <c r="B2425" s="151"/>
    </row>
    <row r="2426" spans="2:2" x14ac:dyDescent="0.25">
      <c r="B2426" s="151"/>
    </row>
    <row r="2427" spans="2:2" x14ac:dyDescent="0.25">
      <c r="B2427" s="151"/>
    </row>
    <row r="2428" spans="2:2" x14ac:dyDescent="0.25">
      <c r="B2428" s="151"/>
    </row>
    <row r="2429" spans="2:2" x14ac:dyDescent="0.25">
      <c r="B2429" s="151"/>
    </row>
    <row r="2430" spans="2:2" x14ac:dyDescent="0.25">
      <c r="B2430" s="151"/>
    </row>
    <row r="2431" spans="2:2" x14ac:dyDescent="0.25">
      <c r="B2431" s="151"/>
    </row>
    <row r="2432" spans="2:2" x14ac:dyDescent="0.25">
      <c r="B2432" s="151"/>
    </row>
    <row r="2433" spans="2:2" x14ac:dyDescent="0.25">
      <c r="B2433" s="151"/>
    </row>
    <row r="2434" spans="2:2" x14ac:dyDescent="0.25">
      <c r="B2434" s="151"/>
    </row>
    <row r="2435" spans="2:2" x14ac:dyDescent="0.25">
      <c r="B2435" s="151"/>
    </row>
    <row r="2436" spans="2:2" x14ac:dyDescent="0.25">
      <c r="B2436" s="151"/>
    </row>
    <row r="2437" spans="2:2" x14ac:dyDescent="0.25">
      <c r="B2437" s="151"/>
    </row>
    <row r="2438" spans="2:2" x14ac:dyDescent="0.25">
      <c r="B2438" s="151"/>
    </row>
    <row r="2439" spans="2:2" x14ac:dyDescent="0.25">
      <c r="B2439" s="151"/>
    </row>
    <row r="2440" spans="2:2" x14ac:dyDescent="0.25">
      <c r="B2440" s="151"/>
    </row>
    <row r="2441" spans="2:2" x14ac:dyDescent="0.25">
      <c r="B2441" s="151"/>
    </row>
    <row r="2442" spans="2:2" x14ac:dyDescent="0.25">
      <c r="B2442" s="151"/>
    </row>
    <row r="2443" spans="2:2" x14ac:dyDescent="0.25">
      <c r="B2443" s="151"/>
    </row>
    <row r="2444" spans="2:2" x14ac:dyDescent="0.25">
      <c r="B2444" s="151"/>
    </row>
    <row r="2445" spans="2:2" x14ac:dyDescent="0.25">
      <c r="B2445" s="151"/>
    </row>
    <row r="2446" spans="2:2" x14ac:dyDescent="0.25">
      <c r="B2446" s="151"/>
    </row>
    <row r="2447" spans="2:2" x14ac:dyDescent="0.25">
      <c r="B2447" s="151"/>
    </row>
    <row r="2448" spans="2:2" x14ac:dyDescent="0.25">
      <c r="B2448" s="151"/>
    </row>
    <row r="2449" spans="2:2" x14ac:dyDescent="0.25">
      <c r="B2449" s="151"/>
    </row>
    <row r="2450" spans="2:2" x14ac:dyDescent="0.25">
      <c r="B2450" s="151"/>
    </row>
    <row r="2451" spans="2:2" x14ac:dyDescent="0.25">
      <c r="B2451" s="151"/>
    </row>
    <row r="2452" spans="2:2" x14ac:dyDescent="0.25">
      <c r="B2452" s="151"/>
    </row>
    <row r="2453" spans="2:2" x14ac:dyDescent="0.25">
      <c r="B2453" s="151"/>
    </row>
    <row r="2454" spans="2:2" x14ac:dyDescent="0.25">
      <c r="B2454" s="151"/>
    </row>
    <row r="2455" spans="2:2" x14ac:dyDescent="0.25">
      <c r="B2455" s="151"/>
    </row>
    <row r="2456" spans="2:2" x14ac:dyDescent="0.25">
      <c r="B2456" s="151"/>
    </row>
    <row r="2457" spans="2:2" x14ac:dyDescent="0.25">
      <c r="B2457" s="151"/>
    </row>
    <row r="2458" spans="2:2" x14ac:dyDescent="0.25">
      <c r="B2458" s="151"/>
    </row>
    <row r="2459" spans="2:2" x14ac:dyDescent="0.25">
      <c r="B2459" s="151"/>
    </row>
    <row r="2460" spans="2:2" x14ac:dyDescent="0.25">
      <c r="B2460" s="151"/>
    </row>
    <row r="2461" spans="2:2" x14ac:dyDescent="0.25">
      <c r="B2461" s="151"/>
    </row>
    <row r="2462" spans="2:2" x14ac:dyDescent="0.25">
      <c r="B2462" s="151"/>
    </row>
    <row r="2463" spans="2:2" x14ac:dyDescent="0.25">
      <c r="B2463" s="151"/>
    </row>
    <row r="2464" spans="2:2" x14ac:dyDescent="0.25">
      <c r="B2464" s="151"/>
    </row>
    <row r="2465" spans="2:2" x14ac:dyDescent="0.25">
      <c r="B2465" s="151"/>
    </row>
    <row r="2466" spans="2:2" x14ac:dyDescent="0.25">
      <c r="B2466" s="151"/>
    </row>
    <row r="2467" spans="2:2" x14ac:dyDescent="0.25">
      <c r="B2467" s="151"/>
    </row>
    <row r="2468" spans="2:2" x14ac:dyDescent="0.25">
      <c r="B2468" s="151"/>
    </row>
    <row r="2469" spans="2:2" x14ac:dyDescent="0.25">
      <c r="B2469" s="151"/>
    </row>
    <row r="2470" spans="2:2" x14ac:dyDescent="0.25">
      <c r="B2470" s="151"/>
    </row>
    <row r="2471" spans="2:2" x14ac:dyDescent="0.25">
      <c r="B2471" s="151"/>
    </row>
    <row r="2472" spans="2:2" x14ac:dyDescent="0.25">
      <c r="B2472" s="151"/>
    </row>
    <row r="2473" spans="2:2" x14ac:dyDescent="0.25">
      <c r="B2473" s="151"/>
    </row>
    <row r="2474" spans="2:2" x14ac:dyDescent="0.25">
      <c r="B2474" s="151"/>
    </row>
    <row r="2475" spans="2:2" x14ac:dyDescent="0.25">
      <c r="B2475" s="151"/>
    </row>
    <row r="2476" spans="2:2" x14ac:dyDescent="0.25">
      <c r="B2476" s="151"/>
    </row>
    <row r="2477" spans="2:2" x14ac:dyDescent="0.25">
      <c r="B2477" s="151"/>
    </row>
    <row r="2478" spans="2:2" x14ac:dyDescent="0.25">
      <c r="B2478" s="151"/>
    </row>
    <row r="2479" spans="2:2" x14ac:dyDescent="0.25">
      <c r="B2479" s="151"/>
    </row>
    <row r="2480" spans="2:2" x14ac:dyDescent="0.25">
      <c r="B2480" s="151"/>
    </row>
    <row r="2481" spans="2:2" x14ac:dyDescent="0.25">
      <c r="B2481" s="151"/>
    </row>
    <row r="2482" spans="2:2" x14ac:dyDescent="0.25">
      <c r="B2482" s="151"/>
    </row>
    <row r="2483" spans="2:2" x14ac:dyDescent="0.25">
      <c r="B2483" s="151"/>
    </row>
    <row r="2484" spans="2:2" x14ac:dyDescent="0.25">
      <c r="B2484" s="151"/>
    </row>
    <row r="2485" spans="2:2" x14ac:dyDescent="0.25">
      <c r="B2485" s="151"/>
    </row>
    <row r="2486" spans="2:2" x14ac:dyDescent="0.25">
      <c r="B2486" s="151"/>
    </row>
    <row r="2487" spans="2:2" x14ac:dyDescent="0.25">
      <c r="B2487" s="151"/>
    </row>
    <row r="2488" spans="2:2" x14ac:dyDescent="0.25">
      <c r="B2488" s="151"/>
    </row>
    <row r="2489" spans="2:2" x14ac:dyDescent="0.25">
      <c r="B2489" s="151"/>
    </row>
    <row r="2490" spans="2:2" x14ac:dyDescent="0.25">
      <c r="B2490" s="151"/>
    </row>
    <row r="2491" spans="2:2" x14ac:dyDescent="0.25">
      <c r="B2491" s="151"/>
    </row>
    <row r="2492" spans="2:2" x14ac:dyDescent="0.25">
      <c r="B2492" s="151"/>
    </row>
    <row r="2493" spans="2:2" x14ac:dyDescent="0.25">
      <c r="B2493" s="151"/>
    </row>
    <row r="2494" spans="2:2" x14ac:dyDescent="0.25">
      <c r="B2494" s="151"/>
    </row>
    <row r="2495" spans="2:2" x14ac:dyDescent="0.25">
      <c r="B2495" s="151"/>
    </row>
    <row r="2496" spans="2:2" x14ac:dyDescent="0.25">
      <c r="B2496" s="151"/>
    </row>
    <row r="2497" spans="2:2" x14ac:dyDescent="0.25">
      <c r="B2497" s="151"/>
    </row>
    <row r="2498" spans="2:2" x14ac:dyDescent="0.25">
      <c r="B2498" s="151"/>
    </row>
    <row r="2499" spans="2:2" x14ac:dyDescent="0.25">
      <c r="B2499" s="151"/>
    </row>
    <row r="2500" spans="2:2" x14ac:dyDescent="0.25">
      <c r="B2500" s="151"/>
    </row>
    <row r="2501" spans="2:2" x14ac:dyDescent="0.25">
      <c r="B2501" s="151"/>
    </row>
    <row r="2502" spans="2:2" x14ac:dyDescent="0.25">
      <c r="B2502" s="151"/>
    </row>
    <row r="2503" spans="2:2" x14ac:dyDescent="0.25">
      <c r="B2503" s="151"/>
    </row>
    <row r="2504" spans="2:2" x14ac:dyDescent="0.25">
      <c r="B2504" s="151"/>
    </row>
    <row r="2505" spans="2:2" x14ac:dyDescent="0.25">
      <c r="B2505" s="151"/>
    </row>
    <row r="2506" spans="2:2" x14ac:dyDescent="0.25">
      <c r="B2506" s="151"/>
    </row>
    <row r="2507" spans="2:2" x14ac:dyDescent="0.25">
      <c r="B2507" s="151"/>
    </row>
    <row r="2508" spans="2:2" x14ac:dyDescent="0.25">
      <c r="B2508" s="151"/>
    </row>
    <row r="2509" spans="2:2" x14ac:dyDescent="0.25">
      <c r="B2509" s="151"/>
    </row>
    <row r="2510" spans="2:2" x14ac:dyDescent="0.25">
      <c r="B2510" s="151"/>
    </row>
    <row r="2511" spans="2:2" x14ac:dyDescent="0.25">
      <c r="B2511" s="151"/>
    </row>
    <row r="2512" spans="2:2" x14ac:dyDescent="0.25">
      <c r="B2512" s="151"/>
    </row>
    <row r="2513" spans="2:2" x14ac:dyDescent="0.25">
      <c r="B2513" s="151"/>
    </row>
    <row r="2514" spans="2:2" x14ac:dyDescent="0.25">
      <c r="B2514" s="151"/>
    </row>
    <row r="2515" spans="2:2" x14ac:dyDescent="0.25">
      <c r="B2515" s="151"/>
    </row>
    <row r="2516" spans="2:2" x14ac:dyDescent="0.25">
      <c r="B2516" s="151"/>
    </row>
    <row r="2517" spans="2:2" x14ac:dyDescent="0.25">
      <c r="B2517" s="151"/>
    </row>
    <row r="2518" spans="2:2" x14ac:dyDescent="0.25">
      <c r="B2518" s="151"/>
    </row>
    <row r="2519" spans="2:2" x14ac:dyDescent="0.25">
      <c r="B2519" s="151"/>
    </row>
    <row r="2520" spans="2:2" x14ac:dyDescent="0.25">
      <c r="B2520" s="151"/>
    </row>
    <row r="2521" spans="2:2" x14ac:dyDescent="0.25">
      <c r="B2521" s="151"/>
    </row>
    <row r="2522" spans="2:2" x14ac:dyDescent="0.25">
      <c r="B2522" s="151"/>
    </row>
    <row r="2523" spans="2:2" x14ac:dyDescent="0.25">
      <c r="B2523" s="151"/>
    </row>
    <row r="2524" spans="2:2" x14ac:dyDescent="0.25">
      <c r="B2524" s="151"/>
    </row>
    <row r="2525" spans="2:2" x14ac:dyDescent="0.25">
      <c r="B2525" s="151"/>
    </row>
    <row r="2526" spans="2:2" x14ac:dyDescent="0.25">
      <c r="B2526" s="151"/>
    </row>
    <row r="2527" spans="2:2" x14ac:dyDescent="0.25">
      <c r="B2527" s="151"/>
    </row>
    <row r="2528" spans="2:2" x14ac:dyDescent="0.25">
      <c r="B2528" s="151"/>
    </row>
    <row r="2529" spans="2:2" x14ac:dyDescent="0.25">
      <c r="B2529" s="151"/>
    </row>
    <row r="2530" spans="2:2" x14ac:dyDescent="0.25">
      <c r="B2530" s="151"/>
    </row>
    <row r="2531" spans="2:2" x14ac:dyDescent="0.25">
      <c r="B2531" s="151"/>
    </row>
    <row r="2532" spans="2:2" x14ac:dyDescent="0.25">
      <c r="B2532" s="151"/>
    </row>
    <row r="2533" spans="2:2" x14ac:dyDescent="0.25">
      <c r="B2533" s="151"/>
    </row>
    <row r="2534" spans="2:2" x14ac:dyDescent="0.25">
      <c r="B2534" s="151"/>
    </row>
    <row r="2535" spans="2:2" x14ac:dyDescent="0.25">
      <c r="B2535" s="151"/>
    </row>
    <row r="2536" spans="2:2" x14ac:dyDescent="0.25">
      <c r="B2536" s="151"/>
    </row>
    <row r="2537" spans="2:2" x14ac:dyDescent="0.25">
      <c r="B2537" s="151"/>
    </row>
    <row r="2538" spans="2:2" x14ac:dyDescent="0.25">
      <c r="B2538" s="151"/>
    </row>
    <row r="2539" spans="2:2" x14ac:dyDescent="0.25">
      <c r="B2539" s="151"/>
    </row>
    <row r="2540" spans="2:2" x14ac:dyDescent="0.25">
      <c r="B2540" s="151"/>
    </row>
    <row r="2541" spans="2:2" x14ac:dyDescent="0.25">
      <c r="B2541" s="151"/>
    </row>
    <row r="2542" spans="2:2" x14ac:dyDescent="0.25">
      <c r="B2542" s="151"/>
    </row>
    <row r="2543" spans="2:2" x14ac:dyDescent="0.25">
      <c r="B2543" s="151"/>
    </row>
    <row r="2544" spans="2:2" x14ac:dyDescent="0.25">
      <c r="B2544" s="151"/>
    </row>
    <row r="2545" spans="2:2" x14ac:dyDescent="0.25">
      <c r="B2545" s="151"/>
    </row>
    <row r="2546" spans="2:2" x14ac:dyDescent="0.25">
      <c r="B2546" s="151"/>
    </row>
    <row r="2547" spans="2:2" x14ac:dyDescent="0.25">
      <c r="B2547" s="151"/>
    </row>
    <row r="2548" spans="2:2" x14ac:dyDescent="0.25">
      <c r="B2548" s="151"/>
    </row>
    <row r="2549" spans="2:2" x14ac:dyDescent="0.25">
      <c r="B2549" s="151"/>
    </row>
    <row r="2550" spans="2:2" x14ac:dyDescent="0.25">
      <c r="B2550" s="151"/>
    </row>
    <row r="2551" spans="2:2" x14ac:dyDescent="0.25">
      <c r="B2551" s="151"/>
    </row>
    <row r="2552" spans="2:2" x14ac:dyDescent="0.25">
      <c r="B2552" s="151"/>
    </row>
    <row r="2553" spans="2:2" x14ac:dyDescent="0.25">
      <c r="B2553" s="151"/>
    </row>
    <row r="2554" spans="2:2" x14ac:dyDescent="0.25">
      <c r="B2554" s="151"/>
    </row>
    <row r="2555" spans="2:2" x14ac:dyDescent="0.25">
      <c r="B2555" s="151"/>
    </row>
    <row r="2556" spans="2:2" x14ac:dyDescent="0.25">
      <c r="B2556" s="151"/>
    </row>
    <row r="2557" spans="2:2" x14ac:dyDescent="0.25">
      <c r="B2557" s="151"/>
    </row>
    <row r="2558" spans="2:2" x14ac:dyDescent="0.25">
      <c r="B2558" s="151"/>
    </row>
    <row r="2559" spans="2:2" x14ac:dyDescent="0.25">
      <c r="B2559" s="151"/>
    </row>
    <row r="2560" spans="2:2" x14ac:dyDescent="0.25">
      <c r="B2560" s="151"/>
    </row>
    <row r="2561" spans="2:2" x14ac:dyDescent="0.25">
      <c r="B2561" s="151"/>
    </row>
    <row r="2562" spans="2:2" x14ac:dyDescent="0.25">
      <c r="B2562" s="151"/>
    </row>
    <row r="2563" spans="2:2" x14ac:dyDescent="0.25">
      <c r="B2563" s="151"/>
    </row>
    <row r="2564" spans="2:2" x14ac:dyDescent="0.25">
      <c r="B2564" s="151"/>
    </row>
    <row r="2565" spans="2:2" x14ac:dyDescent="0.25">
      <c r="B2565" s="151"/>
    </row>
    <row r="2566" spans="2:2" x14ac:dyDescent="0.25">
      <c r="B2566" s="151"/>
    </row>
    <row r="2567" spans="2:2" x14ac:dyDescent="0.25">
      <c r="B2567" s="151"/>
    </row>
    <row r="2568" spans="2:2" x14ac:dyDescent="0.25">
      <c r="B2568" s="151"/>
    </row>
    <row r="2569" spans="2:2" x14ac:dyDescent="0.25">
      <c r="B2569" s="151"/>
    </row>
    <row r="2570" spans="2:2" x14ac:dyDescent="0.25">
      <c r="B2570" s="151"/>
    </row>
    <row r="2571" spans="2:2" x14ac:dyDescent="0.25">
      <c r="B2571" s="151"/>
    </row>
    <row r="2572" spans="2:2" x14ac:dyDescent="0.25">
      <c r="B2572" s="151"/>
    </row>
    <row r="2573" spans="2:2" x14ac:dyDescent="0.25">
      <c r="B2573" s="151"/>
    </row>
    <row r="2574" spans="2:2" x14ac:dyDescent="0.25">
      <c r="B2574" s="151"/>
    </row>
    <row r="2575" spans="2:2" x14ac:dyDescent="0.25">
      <c r="B2575" s="151"/>
    </row>
    <row r="2576" spans="2:2" x14ac:dyDescent="0.25">
      <c r="B2576" s="151"/>
    </row>
    <row r="2577" spans="2:2" x14ac:dyDescent="0.25">
      <c r="B2577" s="151"/>
    </row>
    <row r="2578" spans="2:2" x14ac:dyDescent="0.25">
      <c r="B2578" s="151"/>
    </row>
    <row r="2579" spans="2:2" x14ac:dyDescent="0.25">
      <c r="B2579" s="151"/>
    </row>
    <row r="2580" spans="2:2" x14ac:dyDescent="0.25">
      <c r="B2580" s="151"/>
    </row>
    <row r="2581" spans="2:2" x14ac:dyDescent="0.25">
      <c r="B2581" s="151"/>
    </row>
    <row r="2582" spans="2:2" x14ac:dyDescent="0.25">
      <c r="B2582" s="151"/>
    </row>
    <row r="2583" spans="2:2" x14ac:dyDescent="0.25">
      <c r="B2583" s="151"/>
    </row>
    <row r="2584" spans="2:2" x14ac:dyDescent="0.25">
      <c r="B2584" s="151"/>
    </row>
    <row r="2585" spans="2:2" x14ac:dyDescent="0.25">
      <c r="B2585" s="151"/>
    </row>
    <row r="2586" spans="2:2" x14ac:dyDescent="0.25">
      <c r="B2586" s="151"/>
    </row>
    <row r="2587" spans="2:2" x14ac:dyDescent="0.25">
      <c r="B2587" s="151"/>
    </row>
    <row r="2588" spans="2:2" x14ac:dyDescent="0.25">
      <c r="B2588" s="151"/>
    </row>
    <row r="2589" spans="2:2" x14ac:dyDescent="0.25">
      <c r="B2589" s="151"/>
    </row>
    <row r="2590" spans="2:2" x14ac:dyDescent="0.25">
      <c r="B2590" s="151"/>
    </row>
    <row r="2591" spans="2:2" x14ac:dyDescent="0.25">
      <c r="B2591" s="151"/>
    </row>
    <row r="2592" spans="2:2" x14ac:dyDescent="0.25">
      <c r="B2592" s="151"/>
    </row>
    <row r="2593" spans="2:2" x14ac:dyDescent="0.25">
      <c r="B2593" s="151"/>
    </row>
    <row r="2594" spans="2:2" x14ac:dyDescent="0.25">
      <c r="B2594" s="151"/>
    </row>
    <row r="2595" spans="2:2" x14ac:dyDescent="0.25">
      <c r="B2595" s="151"/>
    </row>
    <row r="2596" spans="2:2" x14ac:dyDescent="0.25">
      <c r="B2596" s="151"/>
    </row>
    <row r="2597" spans="2:2" x14ac:dyDescent="0.25">
      <c r="B2597" s="151"/>
    </row>
    <row r="2598" spans="2:2" x14ac:dyDescent="0.25">
      <c r="B2598" s="151"/>
    </row>
    <row r="2599" spans="2:2" x14ac:dyDescent="0.25">
      <c r="B2599" s="151"/>
    </row>
    <row r="2600" spans="2:2" x14ac:dyDescent="0.25">
      <c r="B2600" s="151"/>
    </row>
    <row r="2601" spans="2:2" x14ac:dyDescent="0.25">
      <c r="B2601" s="151"/>
    </row>
    <row r="2602" spans="2:2" x14ac:dyDescent="0.25">
      <c r="B2602" s="151"/>
    </row>
    <row r="2603" spans="2:2" x14ac:dyDescent="0.25">
      <c r="B2603" s="151"/>
    </row>
    <row r="2604" spans="2:2" x14ac:dyDescent="0.25">
      <c r="B2604" s="151"/>
    </row>
    <row r="2605" spans="2:2" x14ac:dyDescent="0.25">
      <c r="B2605" s="151"/>
    </row>
    <row r="2606" spans="2:2" x14ac:dyDescent="0.25">
      <c r="B2606" s="151"/>
    </row>
    <row r="2607" spans="2:2" x14ac:dyDescent="0.25">
      <c r="B2607" s="151"/>
    </row>
    <row r="2608" spans="2:2" x14ac:dyDescent="0.25">
      <c r="B2608" s="151"/>
    </row>
    <row r="2609" spans="2:2" x14ac:dyDescent="0.25">
      <c r="B2609" s="151"/>
    </row>
    <row r="2610" spans="2:2" x14ac:dyDescent="0.25">
      <c r="B2610" s="151"/>
    </row>
    <row r="2611" spans="2:2" x14ac:dyDescent="0.25">
      <c r="B2611" s="151"/>
    </row>
    <row r="2612" spans="2:2" x14ac:dyDescent="0.25">
      <c r="B2612" s="151"/>
    </row>
    <row r="2613" spans="2:2" x14ac:dyDescent="0.25">
      <c r="B2613" s="151"/>
    </row>
    <row r="2614" spans="2:2" x14ac:dyDescent="0.25">
      <c r="B2614" s="151"/>
    </row>
    <row r="2615" spans="2:2" x14ac:dyDescent="0.25">
      <c r="B2615" s="151"/>
    </row>
    <row r="2616" spans="2:2" x14ac:dyDescent="0.25">
      <c r="B2616" s="151"/>
    </row>
    <row r="2617" spans="2:2" x14ac:dyDescent="0.25">
      <c r="B2617" s="151"/>
    </row>
    <row r="2618" spans="2:2" x14ac:dyDescent="0.25">
      <c r="B2618" s="151"/>
    </row>
    <row r="2619" spans="2:2" x14ac:dyDescent="0.25">
      <c r="B2619" s="151"/>
    </row>
    <row r="2620" spans="2:2" x14ac:dyDescent="0.25">
      <c r="B2620" s="151"/>
    </row>
    <row r="2621" spans="2:2" x14ac:dyDescent="0.25">
      <c r="B2621" s="151"/>
    </row>
    <row r="2622" spans="2:2" x14ac:dyDescent="0.25">
      <c r="B2622" s="151"/>
    </row>
    <row r="2623" spans="2:2" x14ac:dyDescent="0.25">
      <c r="B2623" s="151"/>
    </row>
    <row r="2624" spans="2:2" x14ac:dyDescent="0.25">
      <c r="B2624" s="151"/>
    </row>
    <row r="2625" spans="2:2" x14ac:dyDescent="0.25">
      <c r="B2625" s="151"/>
    </row>
    <row r="2626" spans="2:2" x14ac:dyDescent="0.25">
      <c r="B2626" s="151"/>
    </row>
    <row r="2627" spans="2:2" x14ac:dyDescent="0.25">
      <c r="B2627" s="151"/>
    </row>
    <row r="2628" spans="2:2" x14ac:dyDescent="0.25">
      <c r="B2628" s="151"/>
    </row>
    <row r="2629" spans="2:2" x14ac:dyDescent="0.25">
      <c r="B2629" s="151"/>
    </row>
    <row r="2630" spans="2:2" x14ac:dyDescent="0.25">
      <c r="B2630" s="151"/>
    </row>
    <row r="2631" spans="2:2" x14ac:dyDescent="0.25">
      <c r="B2631" s="151"/>
    </row>
    <row r="2632" spans="2:2" x14ac:dyDescent="0.25">
      <c r="B2632" s="151"/>
    </row>
    <row r="2633" spans="2:2" x14ac:dyDescent="0.25">
      <c r="B2633" s="151"/>
    </row>
    <row r="2634" spans="2:2" x14ac:dyDescent="0.25">
      <c r="B2634" s="151"/>
    </row>
    <row r="2635" spans="2:2" x14ac:dyDescent="0.25">
      <c r="B2635" s="151"/>
    </row>
    <row r="2636" spans="2:2" x14ac:dyDescent="0.25">
      <c r="B2636" s="151"/>
    </row>
    <row r="2637" spans="2:2" x14ac:dyDescent="0.25">
      <c r="B2637" s="151"/>
    </row>
    <row r="2638" spans="2:2" x14ac:dyDescent="0.25">
      <c r="B2638" s="151"/>
    </row>
    <row r="2639" spans="2:2" x14ac:dyDescent="0.25">
      <c r="B2639" s="151"/>
    </row>
    <row r="2640" spans="2:2" x14ac:dyDescent="0.25">
      <c r="B2640" s="151"/>
    </row>
    <row r="2641" spans="2:2" x14ac:dyDescent="0.25">
      <c r="B2641" s="151"/>
    </row>
    <row r="2642" spans="2:2" x14ac:dyDescent="0.25">
      <c r="B2642" s="151"/>
    </row>
    <row r="2643" spans="2:2" x14ac:dyDescent="0.25">
      <c r="B2643" s="151"/>
    </row>
    <row r="2644" spans="2:2" x14ac:dyDescent="0.25">
      <c r="B2644" s="151"/>
    </row>
    <row r="2645" spans="2:2" x14ac:dyDescent="0.25">
      <c r="B2645" s="151"/>
    </row>
    <row r="2646" spans="2:2" x14ac:dyDescent="0.25">
      <c r="B2646" s="151"/>
    </row>
    <row r="2647" spans="2:2" x14ac:dyDescent="0.25">
      <c r="B2647" s="151"/>
    </row>
    <row r="2648" spans="2:2" x14ac:dyDescent="0.25">
      <c r="B2648" s="151"/>
    </row>
    <row r="2649" spans="2:2" x14ac:dyDescent="0.25">
      <c r="B2649" s="151"/>
    </row>
    <row r="2650" spans="2:2" x14ac:dyDescent="0.25">
      <c r="B2650" s="151"/>
    </row>
    <row r="2651" spans="2:2" x14ac:dyDescent="0.25">
      <c r="B2651" s="151"/>
    </row>
    <row r="2652" spans="2:2" x14ac:dyDescent="0.25">
      <c r="B2652" s="151"/>
    </row>
    <row r="2653" spans="2:2" x14ac:dyDescent="0.25">
      <c r="B2653" s="151"/>
    </row>
    <row r="2654" spans="2:2" x14ac:dyDescent="0.25">
      <c r="B2654" s="151"/>
    </row>
    <row r="2655" spans="2:2" x14ac:dyDescent="0.25">
      <c r="B2655" s="151"/>
    </row>
    <row r="2656" spans="2:2" x14ac:dyDescent="0.25">
      <c r="B2656" s="151"/>
    </row>
    <row r="2657" spans="2:2" x14ac:dyDescent="0.25">
      <c r="B2657" s="151"/>
    </row>
    <row r="2658" spans="2:2" x14ac:dyDescent="0.25">
      <c r="B2658" s="151"/>
    </row>
    <row r="2659" spans="2:2" x14ac:dyDescent="0.25">
      <c r="B2659" s="151"/>
    </row>
    <row r="2660" spans="2:2" x14ac:dyDescent="0.25">
      <c r="B2660" s="151"/>
    </row>
    <row r="2661" spans="2:2" x14ac:dyDescent="0.25">
      <c r="B2661" s="151"/>
    </row>
    <row r="2662" spans="2:2" x14ac:dyDescent="0.25">
      <c r="B2662" s="151"/>
    </row>
    <row r="2663" spans="2:2" x14ac:dyDescent="0.25">
      <c r="B2663" s="151"/>
    </row>
    <row r="2664" spans="2:2" x14ac:dyDescent="0.25">
      <c r="B2664" s="151"/>
    </row>
    <row r="2665" spans="2:2" x14ac:dyDescent="0.25">
      <c r="B2665" s="151"/>
    </row>
    <row r="2666" spans="2:2" x14ac:dyDescent="0.25">
      <c r="B2666" s="151"/>
    </row>
    <row r="2667" spans="2:2" x14ac:dyDescent="0.25">
      <c r="B2667" s="151"/>
    </row>
    <row r="2668" spans="2:2" x14ac:dyDescent="0.25">
      <c r="B2668" s="151"/>
    </row>
    <row r="2669" spans="2:2" x14ac:dyDescent="0.25">
      <c r="B2669" s="151"/>
    </row>
    <row r="2670" spans="2:2" x14ac:dyDescent="0.25">
      <c r="B2670" s="151"/>
    </row>
    <row r="2671" spans="2:2" x14ac:dyDescent="0.25">
      <c r="B2671" s="151"/>
    </row>
    <row r="2672" spans="2:2" x14ac:dyDescent="0.25">
      <c r="B2672" s="151"/>
    </row>
    <row r="2673" spans="2:2" x14ac:dyDescent="0.25">
      <c r="B2673" s="151"/>
    </row>
    <row r="2674" spans="2:2" x14ac:dyDescent="0.25">
      <c r="B2674" s="151"/>
    </row>
    <row r="2675" spans="2:2" x14ac:dyDescent="0.25">
      <c r="B2675" s="151"/>
    </row>
    <row r="2676" spans="2:2" x14ac:dyDescent="0.25">
      <c r="B2676" s="151"/>
    </row>
    <row r="2677" spans="2:2" x14ac:dyDescent="0.25">
      <c r="B2677" s="151"/>
    </row>
    <row r="2678" spans="2:2" x14ac:dyDescent="0.25">
      <c r="B2678" s="151"/>
    </row>
    <row r="2679" spans="2:2" x14ac:dyDescent="0.25">
      <c r="B2679" s="151"/>
    </row>
    <row r="2680" spans="2:2" x14ac:dyDescent="0.25">
      <c r="B2680" s="151"/>
    </row>
    <row r="2681" spans="2:2" x14ac:dyDescent="0.25">
      <c r="B2681" s="151"/>
    </row>
    <row r="2682" spans="2:2" x14ac:dyDescent="0.25">
      <c r="B2682" s="151"/>
    </row>
    <row r="2683" spans="2:2" x14ac:dyDescent="0.25">
      <c r="B2683" s="151"/>
    </row>
    <row r="2684" spans="2:2" x14ac:dyDescent="0.25">
      <c r="B2684" s="151"/>
    </row>
    <row r="2685" spans="2:2" x14ac:dyDescent="0.25">
      <c r="B2685" s="151"/>
    </row>
    <row r="2686" spans="2:2" x14ac:dyDescent="0.25">
      <c r="B2686" s="151"/>
    </row>
    <row r="2687" spans="2:2" x14ac:dyDescent="0.25">
      <c r="B2687" s="151"/>
    </row>
    <row r="2688" spans="2:2" x14ac:dyDescent="0.25">
      <c r="B2688" s="151"/>
    </row>
    <row r="2689" spans="2:2" x14ac:dyDescent="0.25">
      <c r="B2689" s="151"/>
    </row>
    <row r="2690" spans="2:2" x14ac:dyDescent="0.25">
      <c r="B2690" s="151"/>
    </row>
    <row r="2691" spans="2:2" x14ac:dyDescent="0.25">
      <c r="B2691" s="151"/>
    </row>
    <row r="2692" spans="2:2" x14ac:dyDescent="0.25">
      <c r="B2692" s="151"/>
    </row>
    <row r="2693" spans="2:2" x14ac:dyDescent="0.25">
      <c r="B2693" s="151"/>
    </row>
    <row r="2694" spans="2:2" x14ac:dyDescent="0.25">
      <c r="B2694" s="151"/>
    </row>
    <row r="2695" spans="2:2" x14ac:dyDescent="0.25">
      <c r="B2695" s="151"/>
    </row>
    <row r="2696" spans="2:2" x14ac:dyDescent="0.25">
      <c r="B2696" s="151"/>
    </row>
    <row r="2697" spans="2:2" x14ac:dyDescent="0.25">
      <c r="B2697" s="151"/>
    </row>
    <row r="2698" spans="2:2" x14ac:dyDescent="0.25">
      <c r="B2698" s="151"/>
    </row>
    <row r="2699" spans="2:2" x14ac:dyDescent="0.25">
      <c r="B2699" s="151"/>
    </row>
    <row r="2700" spans="2:2" x14ac:dyDescent="0.25">
      <c r="B2700" s="151"/>
    </row>
    <row r="2701" spans="2:2" x14ac:dyDescent="0.25">
      <c r="B2701" s="151"/>
    </row>
    <row r="2702" spans="2:2" x14ac:dyDescent="0.25">
      <c r="B2702" s="151"/>
    </row>
    <row r="2703" spans="2:2" x14ac:dyDescent="0.25">
      <c r="B2703" s="151"/>
    </row>
    <row r="2704" spans="2:2" x14ac:dyDescent="0.25">
      <c r="B2704" s="151"/>
    </row>
    <row r="2705" spans="2:2" x14ac:dyDescent="0.25">
      <c r="B2705" s="151"/>
    </row>
    <row r="2706" spans="2:2" x14ac:dyDescent="0.25">
      <c r="B2706" s="151"/>
    </row>
    <row r="2707" spans="2:2" x14ac:dyDescent="0.25">
      <c r="B2707" s="151"/>
    </row>
    <row r="2708" spans="2:2" x14ac:dyDescent="0.25">
      <c r="B2708" s="151"/>
    </row>
    <row r="2709" spans="2:2" x14ac:dyDescent="0.25">
      <c r="B2709" s="151"/>
    </row>
    <row r="2710" spans="2:2" x14ac:dyDescent="0.25">
      <c r="B2710" s="151"/>
    </row>
    <row r="2711" spans="2:2" x14ac:dyDescent="0.25">
      <c r="B2711" s="151"/>
    </row>
    <row r="2712" spans="2:2" x14ac:dyDescent="0.25">
      <c r="B2712" s="151"/>
    </row>
    <row r="2713" spans="2:2" x14ac:dyDescent="0.25">
      <c r="B2713" s="151"/>
    </row>
    <row r="2714" spans="2:2" x14ac:dyDescent="0.25">
      <c r="B2714" s="151"/>
    </row>
    <row r="2715" spans="2:2" x14ac:dyDescent="0.25">
      <c r="B2715" s="151"/>
    </row>
    <row r="2716" spans="2:2" x14ac:dyDescent="0.25">
      <c r="B2716" s="151"/>
    </row>
    <row r="2717" spans="2:2" x14ac:dyDescent="0.25">
      <c r="B2717" s="151"/>
    </row>
    <row r="2718" spans="2:2" x14ac:dyDescent="0.25">
      <c r="B2718" s="151"/>
    </row>
    <row r="2719" spans="2:2" x14ac:dyDescent="0.25">
      <c r="B2719" s="151"/>
    </row>
    <row r="2720" spans="2:2" x14ac:dyDescent="0.25">
      <c r="B2720" s="151"/>
    </row>
    <row r="2721" spans="2:2" x14ac:dyDescent="0.25">
      <c r="B2721" s="151"/>
    </row>
    <row r="2722" spans="2:2" x14ac:dyDescent="0.25">
      <c r="B2722" s="151"/>
    </row>
    <row r="2723" spans="2:2" x14ac:dyDescent="0.25">
      <c r="B2723" s="151"/>
    </row>
    <row r="2724" spans="2:2" x14ac:dyDescent="0.25">
      <c r="B2724" s="151"/>
    </row>
    <row r="2725" spans="2:2" x14ac:dyDescent="0.25">
      <c r="B2725" s="151"/>
    </row>
    <row r="2726" spans="2:2" x14ac:dyDescent="0.25">
      <c r="B2726" s="151"/>
    </row>
    <row r="2727" spans="2:2" x14ac:dyDescent="0.25">
      <c r="B2727" s="151"/>
    </row>
    <row r="2728" spans="2:2" x14ac:dyDescent="0.25">
      <c r="B2728" s="151"/>
    </row>
    <row r="2729" spans="2:2" x14ac:dyDescent="0.25">
      <c r="B2729" s="151"/>
    </row>
    <row r="2730" spans="2:2" x14ac:dyDescent="0.25">
      <c r="B2730" s="151"/>
    </row>
    <row r="2731" spans="2:2" x14ac:dyDescent="0.25">
      <c r="B2731" s="151"/>
    </row>
    <row r="2732" spans="2:2" x14ac:dyDescent="0.25">
      <c r="B2732" s="151"/>
    </row>
    <row r="2733" spans="2:2" x14ac:dyDescent="0.25">
      <c r="B2733" s="151"/>
    </row>
    <row r="2734" spans="2:2" x14ac:dyDescent="0.25">
      <c r="B2734" s="151"/>
    </row>
    <row r="2735" spans="2:2" x14ac:dyDescent="0.25">
      <c r="B2735" s="151"/>
    </row>
    <row r="2736" spans="2:2" x14ac:dyDescent="0.25">
      <c r="B2736" s="151"/>
    </row>
    <row r="2737" spans="2:2" x14ac:dyDescent="0.25">
      <c r="B2737" s="151"/>
    </row>
    <row r="2738" spans="2:2" x14ac:dyDescent="0.25">
      <c r="B2738" s="151"/>
    </row>
    <row r="2739" spans="2:2" x14ac:dyDescent="0.25">
      <c r="B2739" s="151"/>
    </row>
    <row r="2740" spans="2:2" x14ac:dyDescent="0.25">
      <c r="B2740" s="151"/>
    </row>
    <row r="2741" spans="2:2" x14ac:dyDescent="0.25">
      <c r="B2741" s="151"/>
    </row>
    <row r="2742" spans="2:2" x14ac:dyDescent="0.25">
      <c r="B2742" s="151"/>
    </row>
    <row r="2743" spans="2:2" x14ac:dyDescent="0.25">
      <c r="B2743" s="151"/>
    </row>
    <row r="2744" spans="2:2" x14ac:dyDescent="0.25">
      <c r="B2744" s="151"/>
    </row>
    <row r="2745" spans="2:2" x14ac:dyDescent="0.25">
      <c r="B2745" s="151"/>
    </row>
    <row r="2746" spans="2:2" x14ac:dyDescent="0.25">
      <c r="B2746" s="151"/>
    </row>
    <row r="2747" spans="2:2" x14ac:dyDescent="0.25">
      <c r="B2747" s="151"/>
    </row>
    <row r="2748" spans="2:2" x14ac:dyDescent="0.25">
      <c r="B2748" s="151"/>
    </row>
    <row r="2749" spans="2:2" x14ac:dyDescent="0.25">
      <c r="B2749" s="151"/>
    </row>
    <row r="2750" spans="2:2" x14ac:dyDescent="0.25">
      <c r="B2750" s="151"/>
    </row>
    <row r="2751" spans="2:2" x14ac:dyDescent="0.25">
      <c r="B2751" s="151"/>
    </row>
    <row r="2752" spans="2:2" x14ac:dyDescent="0.25">
      <c r="B2752" s="151"/>
    </row>
    <row r="2753" spans="2:2" x14ac:dyDescent="0.25">
      <c r="B2753" s="151"/>
    </row>
    <row r="2754" spans="2:2" x14ac:dyDescent="0.25">
      <c r="B2754" s="151"/>
    </row>
    <row r="2755" spans="2:2" x14ac:dyDescent="0.25">
      <c r="B2755" s="151"/>
    </row>
    <row r="2756" spans="2:2" x14ac:dyDescent="0.25">
      <c r="B2756" s="151"/>
    </row>
    <row r="2757" spans="2:2" x14ac:dyDescent="0.25">
      <c r="B2757" s="151"/>
    </row>
    <row r="2758" spans="2:2" x14ac:dyDescent="0.25">
      <c r="B2758" s="151"/>
    </row>
    <row r="2759" spans="2:2" x14ac:dyDescent="0.25">
      <c r="B2759" s="151"/>
    </row>
    <row r="2760" spans="2:2" x14ac:dyDescent="0.25">
      <c r="B2760" s="151"/>
    </row>
    <row r="2761" spans="2:2" x14ac:dyDescent="0.25">
      <c r="B2761" s="151"/>
    </row>
    <row r="2762" spans="2:2" x14ac:dyDescent="0.25">
      <c r="B2762" s="151"/>
    </row>
    <row r="2763" spans="2:2" x14ac:dyDescent="0.25">
      <c r="B2763" s="151"/>
    </row>
    <row r="2764" spans="2:2" x14ac:dyDescent="0.25">
      <c r="B2764" s="151"/>
    </row>
    <row r="2765" spans="2:2" x14ac:dyDescent="0.25">
      <c r="B2765" s="151"/>
    </row>
    <row r="2766" spans="2:2" x14ac:dyDescent="0.25">
      <c r="B2766" s="151"/>
    </row>
    <row r="2767" spans="2:2" x14ac:dyDescent="0.25">
      <c r="B2767" s="151"/>
    </row>
    <row r="2768" spans="2:2" x14ac:dyDescent="0.25">
      <c r="B2768" s="151"/>
    </row>
    <row r="2769" spans="2:2" x14ac:dyDescent="0.25">
      <c r="B2769" s="151"/>
    </row>
    <row r="2770" spans="2:2" x14ac:dyDescent="0.25">
      <c r="B2770" s="151"/>
    </row>
    <row r="2771" spans="2:2" x14ac:dyDescent="0.25">
      <c r="B2771" s="151"/>
    </row>
    <row r="2772" spans="2:2" x14ac:dyDescent="0.25">
      <c r="B2772" s="151"/>
    </row>
    <row r="2773" spans="2:2" x14ac:dyDescent="0.25">
      <c r="B2773" s="151"/>
    </row>
    <row r="2774" spans="2:2" x14ac:dyDescent="0.25">
      <c r="B2774" s="151"/>
    </row>
    <row r="2775" spans="2:2" x14ac:dyDescent="0.25">
      <c r="B2775" s="151"/>
    </row>
    <row r="2776" spans="2:2" x14ac:dyDescent="0.25">
      <c r="B2776" s="151"/>
    </row>
    <row r="2777" spans="2:2" x14ac:dyDescent="0.25">
      <c r="B2777" s="151"/>
    </row>
    <row r="2778" spans="2:2" x14ac:dyDescent="0.25">
      <c r="B2778" s="151"/>
    </row>
    <row r="2779" spans="2:2" x14ac:dyDescent="0.25">
      <c r="B2779" s="151"/>
    </row>
    <row r="2780" spans="2:2" x14ac:dyDescent="0.25">
      <c r="B2780" s="151"/>
    </row>
    <row r="2781" spans="2:2" x14ac:dyDescent="0.25">
      <c r="B2781" s="151"/>
    </row>
    <row r="2782" spans="2:2" x14ac:dyDescent="0.25">
      <c r="B2782" s="151"/>
    </row>
    <row r="2783" spans="2:2" x14ac:dyDescent="0.25">
      <c r="B2783" s="151"/>
    </row>
    <row r="2784" spans="2:2" x14ac:dyDescent="0.25">
      <c r="B2784" s="151"/>
    </row>
    <row r="2785" spans="2:2" x14ac:dyDescent="0.25">
      <c r="B2785" s="151"/>
    </row>
    <row r="2786" spans="2:2" x14ac:dyDescent="0.25">
      <c r="B2786" s="151"/>
    </row>
    <row r="2787" spans="2:2" x14ac:dyDescent="0.25">
      <c r="B2787" s="151"/>
    </row>
    <row r="2788" spans="2:2" x14ac:dyDescent="0.25">
      <c r="B2788" s="151"/>
    </row>
    <row r="2789" spans="2:2" x14ac:dyDescent="0.25">
      <c r="B2789" s="151"/>
    </row>
    <row r="2790" spans="2:2" x14ac:dyDescent="0.25">
      <c r="B2790" s="151"/>
    </row>
    <row r="2791" spans="2:2" x14ac:dyDescent="0.25">
      <c r="B2791" s="151"/>
    </row>
    <row r="2792" spans="2:2" x14ac:dyDescent="0.25">
      <c r="B2792" s="151"/>
    </row>
    <row r="2793" spans="2:2" x14ac:dyDescent="0.25">
      <c r="B2793" s="151"/>
    </row>
    <row r="2794" spans="2:2" x14ac:dyDescent="0.25">
      <c r="B2794" s="151"/>
    </row>
    <row r="2795" spans="2:2" x14ac:dyDescent="0.25">
      <c r="B2795" s="151"/>
    </row>
    <row r="2796" spans="2:2" x14ac:dyDescent="0.25">
      <c r="B2796" s="151"/>
    </row>
    <row r="2797" spans="2:2" x14ac:dyDescent="0.25">
      <c r="B2797" s="151"/>
    </row>
    <row r="2798" spans="2:2" x14ac:dyDescent="0.25">
      <c r="B2798" s="151"/>
    </row>
    <row r="2799" spans="2:2" x14ac:dyDescent="0.25">
      <c r="B2799" s="151"/>
    </row>
    <row r="2800" spans="2:2" x14ac:dyDescent="0.25">
      <c r="B2800" s="151"/>
    </row>
    <row r="2801" spans="2:2" x14ac:dyDescent="0.25">
      <c r="B2801" s="151"/>
    </row>
    <row r="2802" spans="2:2" x14ac:dyDescent="0.25">
      <c r="B2802" s="151"/>
    </row>
    <row r="2803" spans="2:2" x14ac:dyDescent="0.25">
      <c r="B2803" s="151"/>
    </row>
    <row r="2804" spans="2:2" x14ac:dyDescent="0.25">
      <c r="B2804" s="151"/>
    </row>
    <row r="2805" spans="2:2" x14ac:dyDescent="0.25">
      <c r="B2805" s="151"/>
    </row>
    <row r="2806" spans="2:2" x14ac:dyDescent="0.25">
      <c r="B2806" s="151"/>
    </row>
    <row r="2807" spans="2:2" x14ac:dyDescent="0.25">
      <c r="B2807" s="151"/>
    </row>
    <row r="2808" spans="2:2" x14ac:dyDescent="0.25">
      <c r="B2808" s="151"/>
    </row>
    <row r="2809" spans="2:2" x14ac:dyDescent="0.25">
      <c r="B2809" s="151"/>
    </row>
    <row r="2810" spans="2:2" x14ac:dyDescent="0.25">
      <c r="B2810" s="151"/>
    </row>
    <row r="2811" spans="2:2" x14ac:dyDescent="0.25">
      <c r="B2811" s="151"/>
    </row>
    <row r="2812" spans="2:2" x14ac:dyDescent="0.25">
      <c r="B2812" s="151"/>
    </row>
    <row r="2813" spans="2:2" x14ac:dyDescent="0.25">
      <c r="B2813" s="151"/>
    </row>
    <row r="2814" spans="2:2" x14ac:dyDescent="0.25">
      <c r="B2814" s="151"/>
    </row>
    <row r="2815" spans="2:2" x14ac:dyDescent="0.25">
      <c r="B2815" s="151"/>
    </row>
    <row r="2816" spans="2:2" x14ac:dyDescent="0.25">
      <c r="B2816" s="151"/>
    </row>
    <row r="2817" spans="2:2" x14ac:dyDescent="0.25">
      <c r="B2817" s="151"/>
    </row>
    <row r="2818" spans="2:2" x14ac:dyDescent="0.25">
      <c r="B2818" s="151"/>
    </row>
    <row r="2819" spans="2:2" x14ac:dyDescent="0.25">
      <c r="B2819" s="151"/>
    </row>
    <row r="2820" spans="2:2" x14ac:dyDescent="0.25">
      <c r="B2820" s="151"/>
    </row>
    <row r="2821" spans="2:2" x14ac:dyDescent="0.25">
      <c r="B2821" s="151"/>
    </row>
    <row r="2822" spans="2:2" x14ac:dyDescent="0.25">
      <c r="B2822" s="151"/>
    </row>
    <row r="2823" spans="2:2" x14ac:dyDescent="0.25">
      <c r="B2823" s="151"/>
    </row>
    <row r="2824" spans="2:2" x14ac:dyDescent="0.25">
      <c r="B2824" s="151"/>
    </row>
    <row r="2825" spans="2:2" x14ac:dyDescent="0.25">
      <c r="B2825" s="151"/>
    </row>
    <row r="2826" spans="2:2" x14ac:dyDescent="0.25">
      <c r="B2826" s="151"/>
    </row>
    <row r="2827" spans="2:2" x14ac:dyDescent="0.25">
      <c r="B2827" s="151"/>
    </row>
    <row r="2828" spans="2:2" x14ac:dyDescent="0.25">
      <c r="B2828" s="151"/>
    </row>
    <row r="2829" spans="2:2" x14ac:dyDescent="0.25">
      <c r="B2829" s="151"/>
    </row>
    <row r="2830" spans="2:2" x14ac:dyDescent="0.25">
      <c r="B2830" s="151"/>
    </row>
    <row r="2831" spans="2:2" x14ac:dyDescent="0.25">
      <c r="B2831" s="151"/>
    </row>
    <row r="2832" spans="2:2" x14ac:dyDescent="0.25">
      <c r="B2832" s="151"/>
    </row>
    <row r="2833" spans="2:2" x14ac:dyDescent="0.25">
      <c r="B2833" s="151"/>
    </row>
    <row r="2834" spans="2:2" x14ac:dyDescent="0.25">
      <c r="B2834" s="151"/>
    </row>
    <row r="2835" spans="2:2" x14ac:dyDescent="0.25">
      <c r="B2835" s="151"/>
    </row>
    <row r="2836" spans="2:2" x14ac:dyDescent="0.25">
      <c r="B2836" s="151"/>
    </row>
    <row r="2837" spans="2:2" x14ac:dyDescent="0.25">
      <c r="B2837" s="151"/>
    </row>
    <row r="2838" spans="2:2" x14ac:dyDescent="0.25">
      <c r="B2838" s="151"/>
    </row>
    <row r="2839" spans="2:2" x14ac:dyDescent="0.25">
      <c r="B2839" s="151"/>
    </row>
    <row r="2840" spans="2:2" x14ac:dyDescent="0.25">
      <c r="B2840" s="151"/>
    </row>
    <row r="2841" spans="2:2" x14ac:dyDescent="0.25">
      <c r="B2841" s="151"/>
    </row>
    <row r="2842" spans="2:2" x14ac:dyDescent="0.25">
      <c r="B2842" s="151"/>
    </row>
    <row r="2843" spans="2:2" x14ac:dyDescent="0.25">
      <c r="B2843" s="151"/>
    </row>
    <row r="2844" spans="2:2" x14ac:dyDescent="0.25">
      <c r="B2844" s="151"/>
    </row>
    <row r="2845" spans="2:2" x14ac:dyDescent="0.25">
      <c r="B2845" s="151"/>
    </row>
    <row r="2846" spans="2:2" x14ac:dyDescent="0.25">
      <c r="B2846" s="151"/>
    </row>
    <row r="2847" spans="2:2" x14ac:dyDescent="0.25">
      <c r="B2847" s="151"/>
    </row>
    <row r="2848" spans="2:2" x14ac:dyDescent="0.25">
      <c r="B2848" s="151"/>
    </row>
    <row r="2849" spans="2:2" x14ac:dyDescent="0.25">
      <c r="B2849" s="151"/>
    </row>
    <row r="2850" spans="2:2" x14ac:dyDescent="0.25">
      <c r="B2850" s="151"/>
    </row>
    <row r="2851" spans="2:2" x14ac:dyDescent="0.25">
      <c r="B2851" s="151"/>
    </row>
    <row r="2852" spans="2:2" x14ac:dyDescent="0.25">
      <c r="B2852" s="151"/>
    </row>
    <row r="2853" spans="2:2" x14ac:dyDescent="0.25">
      <c r="B2853" s="151"/>
    </row>
    <row r="2854" spans="2:2" x14ac:dyDescent="0.25">
      <c r="B2854" s="151"/>
    </row>
    <row r="2855" spans="2:2" x14ac:dyDescent="0.25">
      <c r="B2855" s="151"/>
    </row>
    <row r="2856" spans="2:2" x14ac:dyDescent="0.25">
      <c r="B2856" s="151"/>
    </row>
    <row r="2857" spans="2:2" x14ac:dyDescent="0.25">
      <c r="B2857" s="151"/>
    </row>
    <row r="2858" spans="2:2" x14ac:dyDescent="0.25">
      <c r="B2858" s="151"/>
    </row>
    <row r="2859" spans="2:2" x14ac:dyDescent="0.25">
      <c r="B2859" s="151"/>
    </row>
    <row r="2860" spans="2:2" x14ac:dyDescent="0.25">
      <c r="B2860" s="151"/>
    </row>
    <row r="2861" spans="2:2" x14ac:dyDescent="0.25">
      <c r="B2861" s="151"/>
    </row>
    <row r="2862" spans="2:2" x14ac:dyDescent="0.25">
      <c r="B2862" s="151"/>
    </row>
    <row r="2863" spans="2:2" x14ac:dyDescent="0.25">
      <c r="B2863" s="151"/>
    </row>
    <row r="2864" spans="2:2" x14ac:dyDescent="0.25">
      <c r="B2864" s="151"/>
    </row>
    <row r="2865" spans="2:2" x14ac:dyDescent="0.25">
      <c r="B2865" s="151"/>
    </row>
    <row r="2866" spans="2:2" x14ac:dyDescent="0.25">
      <c r="B2866" s="151"/>
    </row>
    <row r="2867" spans="2:2" x14ac:dyDescent="0.25">
      <c r="B2867" s="151"/>
    </row>
    <row r="2868" spans="2:2" x14ac:dyDescent="0.25">
      <c r="B2868" s="151"/>
    </row>
    <row r="2869" spans="2:2" x14ac:dyDescent="0.25">
      <c r="B2869" s="151"/>
    </row>
    <row r="2870" spans="2:2" x14ac:dyDescent="0.25">
      <c r="B2870" s="151"/>
    </row>
    <row r="2871" spans="2:2" x14ac:dyDescent="0.25">
      <c r="B2871" s="151"/>
    </row>
    <row r="2872" spans="2:2" x14ac:dyDescent="0.25">
      <c r="B2872" s="151"/>
    </row>
    <row r="2873" spans="2:2" x14ac:dyDescent="0.25">
      <c r="B2873" s="151"/>
    </row>
    <row r="2874" spans="2:2" x14ac:dyDescent="0.25">
      <c r="B2874" s="151"/>
    </row>
    <row r="2875" spans="2:2" x14ac:dyDescent="0.25">
      <c r="B2875" s="151"/>
    </row>
    <row r="2876" spans="2:2" x14ac:dyDescent="0.25">
      <c r="B2876" s="151"/>
    </row>
    <row r="2877" spans="2:2" x14ac:dyDescent="0.25">
      <c r="B2877" s="151"/>
    </row>
    <row r="2878" spans="2:2" x14ac:dyDescent="0.25">
      <c r="B2878" s="151"/>
    </row>
    <row r="2879" spans="2:2" x14ac:dyDescent="0.25">
      <c r="B2879" s="151"/>
    </row>
    <row r="2880" spans="2:2" x14ac:dyDescent="0.25">
      <c r="B2880" s="151"/>
    </row>
    <row r="2881" spans="2:2" x14ac:dyDescent="0.25">
      <c r="B2881" s="151"/>
    </row>
    <row r="2882" spans="2:2" x14ac:dyDescent="0.25">
      <c r="B2882" s="151"/>
    </row>
    <row r="2883" spans="2:2" x14ac:dyDescent="0.25">
      <c r="B2883" s="151"/>
    </row>
    <row r="2884" spans="2:2" x14ac:dyDescent="0.25">
      <c r="B2884" s="151"/>
    </row>
    <row r="2885" spans="2:2" x14ac:dyDescent="0.25">
      <c r="B2885" s="151"/>
    </row>
    <row r="2886" spans="2:2" x14ac:dyDescent="0.25">
      <c r="B2886" s="151"/>
    </row>
    <row r="2887" spans="2:2" x14ac:dyDescent="0.25">
      <c r="B2887" s="151"/>
    </row>
    <row r="2888" spans="2:2" x14ac:dyDescent="0.25">
      <c r="B2888" s="151"/>
    </row>
    <row r="2889" spans="2:2" x14ac:dyDescent="0.25">
      <c r="B2889" s="151"/>
    </row>
    <row r="2890" spans="2:2" x14ac:dyDescent="0.25">
      <c r="B2890" s="151"/>
    </row>
    <row r="2891" spans="2:2" x14ac:dyDescent="0.25">
      <c r="B2891" s="151"/>
    </row>
    <row r="2892" spans="2:2" x14ac:dyDescent="0.25">
      <c r="B2892" s="151"/>
    </row>
    <row r="2893" spans="2:2" x14ac:dyDescent="0.25">
      <c r="B2893" s="151"/>
    </row>
    <row r="2894" spans="2:2" x14ac:dyDescent="0.25">
      <c r="B2894" s="151"/>
    </row>
    <row r="2895" spans="2:2" x14ac:dyDescent="0.25">
      <c r="B2895" s="151"/>
    </row>
    <row r="2896" spans="2:2" x14ac:dyDescent="0.25">
      <c r="B2896" s="151"/>
    </row>
    <row r="2897" spans="2:2" x14ac:dyDescent="0.25">
      <c r="B2897" s="151"/>
    </row>
    <row r="2898" spans="2:2" x14ac:dyDescent="0.25">
      <c r="B2898" s="151"/>
    </row>
    <row r="2899" spans="2:2" x14ac:dyDescent="0.25">
      <c r="B2899" s="151"/>
    </row>
    <row r="2900" spans="2:2" x14ac:dyDescent="0.25">
      <c r="B2900" s="151"/>
    </row>
    <row r="2901" spans="2:2" x14ac:dyDescent="0.25">
      <c r="B2901" s="151"/>
    </row>
    <row r="2902" spans="2:2" x14ac:dyDescent="0.25">
      <c r="B2902" s="151"/>
    </row>
    <row r="2903" spans="2:2" x14ac:dyDescent="0.25">
      <c r="B2903" s="151"/>
    </row>
    <row r="2904" spans="2:2" x14ac:dyDescent="0.25">
      <c r="B2904" s="151"/>
    </row>
    <row r="2905" spans="2:2" x14ac:dyDescent="0.25">
      <c r="B2905" s="151"/>
    </row>
    <row r="2906" spans="2:2" x14ac:dyDescent="0.25">
      <c r="B2906" s="151"/>
    </row>
    <row r="2907" spans="2:2" x14ac:dyDescent="0.25">
      <c r="B2907" s="151"/>
    </row>
    <row r="2908" spans="2:2" x14ac:dyDescent="0.25">
      <c r="B2908" s="151"/>
    </row>
    <row r="2909" spans="2:2" x14ac:dyDescent="0.25">
      <c r="B2909" s="151"/>
    </row>
    <row r="2910" spans="2:2" x14ac:dyDescent="0.25">
      <c r="B2910" s="151"/>
    </row>
    <row r="2911" spans="2:2" x14ac:dyDescent="0.25">
      <c r="B2911" s="151"/>
    </row>
    <row r="2912" spans="2:2" x14ac:dyDescent="0.25">
      <c r="B2912" s="151"/>
    </row>
    <row r="2913" spans="2:2" x14ac:dyDescent="0.25">
      <c r="B2913" s="151"/>
    </row>
    <row r="2914" spans="2:2" x14ac:dyDescent="0.25">
      <c r="B2914" s="151"/>
    </row>
    <row r="2915" spans="2:2" x14ac:dyDescent="0.25">
      <c r="B2915" s="151"/>
    </row>
    <row r="2916" spans="2:2" x14ac:dyDescent="0.25">
      <c r="B2916" s="151"/>
    </row>
    <row r="2917" spans="2:2" x14ac:dyDescent="0.25">
      <c r="B2917" s="151"/>
    </row>
    <row r="2918" spans="2:2" x14ac:dyDescent="0.25">
      <c r="B2918" s="151"/>
    </row>
    <row r="2919" spans="2:2" x14ac:dyDescent="0.25">
      <c r="B2919" s="151"/>
    </row>
    <row r="2920" spans="2:2" x14ac:dyDescent="0.25">
      <c r="B2920" s="151"/>
    </row>
    <row r="2921" spans="2:2" x14ac:dyDescent="0.25">
      <c r="B2921" s="151"/>
    </row>
    <row r="2922" spans="2:2" x14ac:dyDescent="0.25">
      <c r="B2922" s="151"/>
    </row>
    <row r="2923" spans="2:2" x14ac:dyDescent="0.25">
      <c r="B2923" s="151"/>
    </row>
    <row r="2924" spans="2:2" x14ac:dyDescent="0.25">
      <c r="B2924" s="151"/>
    </row>
    <row r="2925" spans="2:2" x14ac:dyDescent="0.25">
      <c r="B2925" s="151"/>
    </row>
    <row r="2926" spans="2:2" x14ac:dyDescent="0.25">
      <c r="B2926" s="151"/>
    </row>
    <row r="2927" spans="2:2" x14ac:dyDescent="0.25">
      <c r="B2927" s="151"/>
    </row>
    <row r="2928" spans="2:2" x14ac:dyDescent="0.25">
      <c r="B2928" s="151"/>
    </row>
    <row r="2929" spans="2:2" x14ac:dyDescent="0.25">
      <c r="B2929" s="151"/>
    </row>
    <row r="2930" spans="2:2" x14ac:dyDescent="0.25">
      <c r="B2930" s="151"/>
    </row>
    <row r="2931" spans="2:2" x14ac:dyDescent="0.25">
      <c r="B2931" s="151"/>
    </row>
    <row r="2932" spans="2:2" x14ac:dyDescent="0.25">
      <c r="B2932" s="151"/>
    </row>
    <row r="2933" spans="2:2" x14ac:dyDescent="0.25">
      <c r="B2933" s="151"/>
    </row>
    <row r="2934" spans="2:2" x14ac:dyDescent="0.25">
      <c r="B2934" s="151"/>
    </row>
    <row r="2935" spans="2:2" x14ac:dyDescent="0.25">
      <c r="B2935" s="151"/>
    </row>
    <row r="2936" spans="2:2" x14ac:dyDescent="0.25">
      <c r="B2936" s="151"/>
    </row>
    <row r="2937" spans="2:2" x14ac:dyDescent="0.25">
      <c r="B2937" s="151"/>
    </row>
    <row r="2938" spans="2:2" x14ac:dyDescent="0.25">
      <c r="B2938" s="151"/>
    </row>
    <row r="2939" spans="2:2" x14ac:dyDescent="0.25">
      <c r="B2939" s="151"/>
    </row>
    <row r="2940" spans="2:2" x14ac:dyDescent="0.25">
      <c r="B2940" s="151"/>
    </row>
    <row r="2941" spans="2:2" x14ac:dyDescent="0.25">
      <c r="B2941" s="151"/>
    </row>
    <row r="2942" spans="2:2" x14ac:dyDescent="0.25">
      <c r="B2942" s="151"/>
    </row>
    <row r="2943" spans="2:2" x14ac:dyDescent="0.25">
      <c r="B2943" s="151"/>
    </row>
    <row r="2944" spans="2:2" x14ac:dyDescent="0.25">
      <c r="B2944" s="151"/>
    </row>
    <row r="2945" spans="2:2" x14ac:dyDescent="0.25">
      <c r="B2945" s="151"/>
    </row>
    <row r="2946" spans="2:2" x14ac:dyDescent="0.25">
      <c r="B2946" s="151"/>
    </row>
    <row r="2947" spans="2:2" x14ac:dyDescent="0.25">
      <c r="B2947" s="151"/>
    </row>
    <row r="2948" spans="2:2" x14ac:dyDescent="0.25">
      <c r="B2948" s="151"/>
    </row>
    <row r="2949" spans="2:2" x14ac:dyDescent="0.25">
      <c r="B2949" s="151"/>
    </row>
    <row r="2950" spans="2:2" x14ac:dyDescent="0.25">
      <c r="B2950" s="151"/>
    </row>
    <row r="2951" spans="2:2" x14ac:dyDescent="0.25">
      <c r="B2951" s="151"/>
    </row>
    <row r="2952" spans="2:2" x14ac:dyDescent="0.25">
      <c r="B2952" s="151"/>
    </row>
    <row r="2953" spans="2:2" x14ac:dyDescent="0.25">
      <c r="B2953" s="151"/>
    </row>
    <row r="2954" spans="2:2" x14ac:dyDescent="0.25">
      <c r="B2954" s="151"/>
    </row>
    <row r="2955" spans="2:2" x14ac:dyDescent="0.25">
      <c r="B2955" s="151"/>
    </row>
    <row r="2956" spans="2:2" x14ac:dyDescent="0.25">
      <c r="B2956" s="151"/>
    </row>
    <row r="2957" spans="2:2" x14ac:dyDescent="0.25">
      <c r="B2957" s="151"/>
    </row>
    <row r="2958" spans="2:2" x14ac:dyDescent="0.25">
      <c r="B2958" s="151"/>
    </row>
    <row r="2959" spans="2:2" x14ac:dyDescent="0.25">
      <c r="B2959" s="151"/>
    </row>
    <row r="2960" spans="2:2" x14ac:dyDescent="0.25">
      <c r="B2960" s="151"/>
    </row>
    <row r="2961" spans="2:2" x14ac:dyDescent="0.25">
      <c r="B2961" s="151"/>
    </row>
    <row r="2962" spans="2:2" x14ac:dyDescent="0.25">
      <c r="B2962" s="151"/>
    </row>
    <row r="2963" spans="2:2" x14ac:dyDescent="0.25">
      <c r="B2963" s="151"/>
    </row>
    <row r="2964" spans="2:2" x14ac:dyDescent="0.25">
      <c r="B2964" s="151"/>
    </row>
    <row r="2965" spans="2:2" x14ac:dyDescent="0.25">
      <c r="B2965" s="151"/>
    </row>
    <row r="2966" spans="2:2" x14ac:dyDescent="0.25">
      <c r="B2966" s="151"/>
    </row>
    <row r="2967" spans="2:2" x14ac:dyDescent="0.25">
      <c r="B2967" s="151"/>
    </row>
    <row r="2968" spans="2:2" x14ac:dyDescent="0.25">
      <c r="B2968" s="151"/>
    </row>
    <row r="2969" spans="2:2" x14ac:dyDescent="0.25">
      <c r="B2969" s="151"/>
    </row>
    <row r="2970" spans="2:2" x14ac:dyDescent="0.25">
      <c r="B2970" s="151"/>
    </row>
    <row r="2971" spans="2:2" x14ac:dyDescent="0.25">
      <c r="B2971" s="151"/>
    </row>
    <row r="2972" spans="2:2" x14ac:dyDescent="0.25">
      <c r="B2972" s="151"/>
    </row>
    <row r="2973" spans="2:2" x14ac:dyDescent="0.25">
      <c r="B2973" s="151"/>
    </row>
    <row r="2974" spans="2:2" x14ac:dyDescent="0.25">
      <c r="B2974" s="151"/>
    </row>
    <row r="2975" spans="2:2" x14ac:dyDescent="0.25">
      <c r="B2975" s="151"/>
    </row>
    <row r="2976" spans="2:2" x14ac:dyDescent="0.25">
      <c r="B2976" s="151"/>
    </row>
    <row r="2977" spans="2:2" x14ac:dyDescent="0.25">
      <c r="B2977" s="151"/>
    </row>
    <row r="2978" spans="2:2" x14ac:dyDescent="0.25">
      <c r="B2978" s="151"/>
    </row>
    <row r="2979" spans="2:2" x14ac:dyDescent="0.25">
      <c r="B2979" s="151"/>
    </row>
    <row r="2980" spans="2:2" x14ac:dyDescent="0.25">
      <c r="B2980" s="151"/>
    </row>
    <row r="2981" spans="2:2" x14ac:dyDescent="0.25">
      <c r="B2981" s="151"/>
    </row>
    <row r="2982" spans="2:2" x14ac:dyDescent="0.25">
      <c r="B2982" s="151"/>
    </row>
    <row r="2983" spans="2:2" x14ac:dyDescent="0.25">
      <c r="B2983" s="151"/>
    </row>
    <row r="2984" spans="2:2" x14ac:dyDescent="0.25">
      <c r="B2984" s="151"/>
    </row>
    <row r="2985" spans="2:2" x14ac:dyDescent="0.25">
      <c r="B2985" s="151"/>
    </row>
    <row r="2986" spans="2:2" x14ac:dyDescent="0.25">
      <c r="B2986" s="151"/>
    </row>
    <row r="2987" spans="2:2" x14ac:dyDescent="0.25">
      <c r="B2987" s="151"/>
    </row>
    <row r="2988" spans="2:2" x14ac:dyDescent="0.25">
      <c r="B2988" s="151"/>
    </row>
    <row r="2989" spans="2:2" x14ac:dyDescent="0.25">
      <c r="B2989" s="151"/>
    </row>
    <row r="2990" spans="2:2" x14ac:dyDescent="0.25">
      <c r="B2990" s="151"/>
    </row>
    <row r="2991" spans="2:2" x14ac:dyDescent="0.25">
      <c r="B2991" s="151"/>
    </row>
    <row r="2992" spans="2:2" x14ac:dyDescent="0.25">
      <c r="B2992" s="151"/>
    </row>
    <row r="2993" spans="2:2" x14ac:dyDescent="0.25">
      <c r="B2993" s="151"/>
    </row>
    <row r="2994" spans="2:2" x14ac:dyDescent="0.25">
      <c r="B2994" s="151"/>
    </row>
    <row r="2995" spans="2:2" x14ac:dyDescent="0.25">
      <c r="B2995" s="151"/>
    </row>
    <row r="2996" spans="2:2" x14ac:dyDescent="0.25">
      <c r="B2996" s="151"/>
    </row>
    <row r="2997" spans="2:2" x14ac:dyDescent="0.25">
      <c r="B2997" s="151"/>
    </row>
    <row r="2998" spans="2:2" x14ac:dyDescent="0.25">
      <c r="B2998" s="151"/>
    </row>
    <row r="2999" spans="2:2" x14ac:dyDescent="0.25">
      <c r="B2999" s="151"/>
    </row>
    <row r="3000" spans="2:2" x14ac:dyDescent="0.25">
      <c r="B3000" s="151"/>
    </row>
    <row r="3001" spans="2:2" x14ac:dyDescent="0.25">
      <c r="B3001" s="151"/>
    </row>
    <row r="3002" spans="2:2" x14ac:dyDescent="0.25">
      <c r="B3002" s="151"/>
    </row>
    <row r="3003" spans="2:2" x14ac:dyDescent="0.25">
      <c r="B3003" s="151"/>
    </row>
    <row r="3004" spans="2:2" x14ac:dyDescent="0.25">
      <c r="B3004" s="151"/>
    </row>
    <row r="3005" spans="2:2" x14ac:dyDescent="0.25">
      <c r="B3005" s="151"/>
    </row>
    <row r="3006" spans="2:2" x14ac:dyDescent="0.25">
      <c r="B3006" s="151"/>
    </row>
    <row r="3007" spans="2:2" x14ac:dyDescent="0.25">
      <c r="B3007" s="151"/>
    </row>
    <row r="3008" spans="2:2" x14ac:dyDescent="0.25">
      <c r="B3008" s="151"/>
    </row>
    <row r="3009" spans="2:2" x14ac:dyDescent="0.25">
      <c r="B3009" s="151"/>
    </row>
    <row r="3010" spans="2:2" x14ac:dyDescent="0.25">
      <c r="B3010" s="151"/>
    </row>
    <row r="3011" spans="2:2" x14ac:dyDescent="0.25">
      <c r="B3011" s="151"/>
    </row>
    <row r="3012" spans="2:2" x14ac:dyDescent="0.25">
      <c r="B3012" s="151"/>
    </row>
    <row r="3013" spans="2:2" x14ac:dyDescent="0.25">
      <c r="B3013" s="151"/>
    </row>
    <row r="3014" spans="2:2" x14ac:dyDescent="0.25">
      <c r="B3014" s="151"/>
    </row>
    <row r="3015" spans="2:2" x14ac:dyDescent="0.25">
      <c r="B3015" s="151"/>
    </row>
    <row r="3016" spans="2:2" x14ac:dyDescent="0.25">
      <c r="B3016" s="151"/>
    </row>
    <row r="3017" spans="2:2" x14ac:dyDescent="0.25">
      <c r="B3017" s="151"/>
    </row>
    <row r="3018" spans="2:2" x14ac:dyDescent="0.25">
      <c r="B3018" s="151"/>
    </row>
    <row r="3019" spans="2:2" x14ac:dyDescent="0.25">
      <c r="B3019" s="151"/>
    </row>
    <row r="3020" spans="2:2" x14ac:dyDescent="0.25">
      <c r="B3020" s="151"/>
    </row>
    <row r="3021" spans="2:2" x14ac:dyDescent="0.25">
      <c r="B3021" s="151"/>
    </row>
    <row r="3022" spans="2:2" x14ac:dyDescent="0.25">
      <c r="B3022" s="151"/>
    </row>
    <row r="3023" spans="2:2" x14ac:dyDescent="0.25">
      <c r="B3023" s="151"/>
    </row>
    <row r="3024" spans="2:2" x14ac:dyDescent="0.25">
      <c r="B3024" s="151"/>
    </row>
    <row r="3025" spans="2:2" x14ac:dyDescent="0.25">
      <c r="B3025" s="151"/>
    </row>
    <row r="3026" spans="2:2" x14ac:dyDescent="0.25">
      <c r="B3026" s="151"/>
    </row>
    <row r="3027" spans="2:2" x14ac:dyDescent="0.25">
      <c r="B3027" s="151"/>
    </row>
    <row r="3028" spans="2:2" x14ac:dyDescent="0.25">
      <c r="B3028" s="151"/>
    </row>
    <row r="3029" spans="2:2" x14ac:dyDescent="0.25">
      <c r="B3029" s="151"/>
    </row>
    <row r="3030" spans="2:2" x14ac:dyDescent="0.25">
      <c r="B3030" s="151"/>
    </row>
    <row r="3031" spans="2:2" x14ac:dyDescent="0.25">
      <c r="B3031" s="151"/>
    </row>
    <row r="3032" spans="2:2" x14ac:dyDescent="0.25">
      <c r="B3032" s="151"/>
    </row>
    <row r="3033" spans="2:2" x14ac:dyDescent="0.25">
      <c r="B3033" s="151"/>
    </row>
    <row r="3034" spans="2:2" x14ac:dyDescent="0.25">
      <c r="B3034" s="151"/>
    </row>
    <row r="3035" spans="2:2" x14ac:dyDescent="0.25">
      <c r="B3035" s="151"/>
    </row>
    <row r="3036" spans="2:2" x14ac:dyDescent="0.25">
      <c r="B3036" s="151"/>
    </row>
    <row r="3037" spans="2:2" x14ac:dyDescent="0.25">
      <c r="B3037" s="151"/>
    </row>
    <row r="3038" spans="2:2" x14ac:dyDescent="0.25">
      <c r="B3038" s="151"/>
    </row>
    <row r="3039" spans="2:2" x14ac:dyDescent="0.25">
      <c r="B3039" s="151"/>
    </row>
    <row r="3040" spans="2:2" x14ac:dyDescent="0.25">
      <c r="B3040" s="151"/>
    </row>
    <row r="3041" spans="2:2" x14ac:dyDescent="0.25">
      <c r="B3041" s="151"/>
    </row>
    <row r="3042" spans="2:2" x14ac:dyDescent="0.25">
      <c r="B3042" s="151"/>
    </row>
    <row r="3043" spans="2:2" x14ac:dyDescent="0.25">
      <c r="B3043" s="151"/>
    </row>
    <row r="3044" spans="2:2" x14ac:dyDescent="0.25">
      <c r="B3044" s="151"/>
    </row>
    <row r="3045" spans="2:2" x14ac:dyDescent="0.25">
      <c r="B3045" s="151"/>
    </row>
    <row r="3046" spans="2:2" x14ac:dyDescent="0.25">
      <c r="B3046" s="151"/>
    </row>
    <row r="3047" spans="2:2" x14ac:dyDescent="0.25">
      <c r="B3047" s="151"/>
    </row>
    <row r="3048" spans="2:2" x14ac:dyDescent="0.25">
      <c r="B3048" s="151"/>
    </row>
    <row r="3049" spans="2:2" x14ac:dyDescent="0.25">
      <c r="B3049" s="151"/>
    </row>
    <row r="3050" spans="2:2" x14ac:dyDescent="0.25">
      <c r="B3050" s="151"/>
    </row>
    <row r="3051" spans="2:2" x14ac:dyDescent="0.25">
      <c r="B3051" s="151"/>
    </row>
    <row r="3052" spans="2:2" x14ac:dyDescent="0.25">
      <c r="B3052" s="151"/>
    </row>
    <row r="3053" spans="2:2" x14ac:dyDescent="0.25">
      <c r="B3053" s="151"/>
    </row>
    <row r="3054" spans="2:2" x14ac:dyDescent="0.25">
      <c r="B3054" s="151"/>
    </row>
    <row r="3055" spans="2:2" x14ac:dyDescent="0.25">
      <c r="B3055" s="151"/>
    </row>
    <row r="3056" spans="2:2" x14ac:dyDescent="0.25">
      <c r="B3056" s="151"/>
    </row>
    <row r="3057" spans="2:2" x14ac:dyDescent="0.25">
      <c r="B3057" s="151"/>
    </row>
    <row r="3058" spans="2:2" x14ac:dyDescent="0.25">
      <c r="B3058" s="151"/>
    </row>
    <row r="3059" spans="2:2" x14ac:dyDescent="0.25">
      <c r="B3059" s="151"/>
    </row>
    <row r="3060" spans="2:2" x14ac:dyDescent="0.25">
      <c r="B3060" s="151"/>
    </row>
    <row r="3061" spans="2:2" x14ac:dyDescent="0.25">
      <c r="B3061" s="151"/>
    </row>
    <row r="3062" spans="2:2" x14ac:dyDescent="0.25">
      <c r="B3062" s="151"/>
    </row>
    <row r="3063" spans="2:2" x14ac:dyDescent="0.25">
      <c r="B3063" s="151"/>
    </row>
    <row r="3064" spans="2:2" x14ac:dyDescent="0.25">
      <c r="B3064" s="151"/>
    </row>
    <row r="3065" spans="2:2" x14ac:dyDescent="0.25">
      <c r="B3065" s="151"/>
    </row>
    <row r="3066" spans="2:2" x14ac:dyDescent="0.25">
      <c r="B3066" s="151"/>
    </row>
    <row r="3067" spans="2:2" x14ac:dyDescent="0.25">
      <c r="B3067" s="151"/>
    </row>
    <row r="3068" spans="2:2" x14ac:dyDescent="0.25">
      <c r="B3068" s="151"/>
    </row>
    <row r="3069" spans="2:2" x14ac:dyDescent="0.25">
      <c r="B3069" s="151"/>
    </row>
    <row r="3070" spans="2:2" x14ac:dyDescent="0.25">
      <c r="B3070" s="151"/>
    </row>
    <row r="3071" spans="2:2" x14ac:dyDescent="0.25">
      <c r="B3071" s="151"/>
    </row>
    <row r="3072" spans="2:2" x14ac:dyDescent="0.25">
      <c r="B3072" s="151"/>
    </row>
    <row r="3073" spans="2:2" x14ac:dyDescent="0.25">
      <c r="B3073" s="151"/>
    </row>
    <row r="3074" spans="2:2" x14ac:dyDescent="0.25">
      <c r="B3074" s="151"/>
    </row>
    <row r="3075" spans="2:2" x14ac:dyDescent="0.25">
      <c r="B3075" s="151"/>
    </row>
    <row r="3076" spans="2:2" x14ac:dyDescent="0.25">
      <c r="B3076" s="151"/>
    </row>
    <row r="3077" spans="2:2" x14ac:dyDescent="0.25">
      <c r="B3077" s="151"/>
    </row>
    <row r="3078" spans="2:2" x14ac:dyDescent="0.25">
      <c r="B3078" s="151"/>
    </row>
    <row r="3079" spans="2:2" x14ac:dyDescent="0.25">
      <c r="B3079" s="151"/>
    </row>
    <row r="3080" spans="2:2" x14ac:dyDescent="0.25">
      <c r="B3080" s="151"/>
    </row>
    <row r="3081" spans="2:2" x14ac:dyDescent="0.25">
      <c r="B3081" s="151"/>
    </row>
    <row r="3082" spans="2:2" x14ac:dyDescent="0.25">
      <c r="B3082" s="151"/>
    </row>
    <row r="3083" spans="2:2" x14ac:dyDescent="0.25">
      <c r="B3083" s="151"/>
    </row>
    <row r="3084" spans="2:2" x14ac:dyDescent="0.25">
      <c r="B3084" s="151"/>
    </row>
    <row r="3085" spans="2:2" x14ac:dyDescent="0.25">
      <c r="B3085" s="151"/>
    </row>
    <row r="3086" spans="2:2" x14ac:dyDescent="0.25">
      <c r="B3086" s="151"/>
    </row>
    <row r="3087" spans="2:2" x14ac:dyDescent="0.25">
      <c r="B3087" s="151"/>
    </row>
    <row r="3088" spans="2:2" x14ac:dyDescent="0.25">
      <c r="B3088" s="151"/>
    </row>
    <row r="3089" spans="2:2" x14ac:dyDescent="0.25">
      <c r="B3089" s="151"/>
    </row>
    <row r="3090" spans="2:2" x14ac:dyDescent="0.25">
      <c r="B3090" s="151"/>
    </row>
    <row r="3091" spans="2:2" x14ac:dyDescent="0.25">
      <c r="B3091" s="151"/>
    </row>
    <row r="3092" spans="2:2" x14ac:dyDescent="0.25">
      <c r="B3092" s="151"/>
    </row>
    <row r="3093" spans="2:2" x14ac:dyDescent="0.25">
      <c r="B3093" s="151"/>
    </row>
    <row r="3094" spans="2:2" x14ac:dyDescent="0.25">
      <c r="B3094" s="151"/>
    </row>
    <row r="3095" spans="2:2" x14ac:dyDescent="0.25">
      <c r="B3095" s="151"/>
    </row>
    <row r="3096" spans="2:2" x14ac:dyDescent="0.25">
      <c r="B3096" s="151"/>
    </row>
    <row r="3097" spans="2:2" x14ac:dyDescent="0.25">
      <c r="B3097" s="151"/>
    </row>
    <row r="3098" spans="2:2" x14ac:dyDescent="0.25">
      <c r="B3098" s="151"/>
    </row>
    <row r="3099" spans="2:2" x14ac:dyDescent="0.25">
      <c r="B3099" s="151"/>
    </row>
    <row r="3100" spans="2:2" x14ac:dyDescent="0.25">
      <c r="B3100" s="151"/>
    </row>
    <row r="3101" spans="2:2" x14ac:dyDescent="0.25">
      <c r="B3101" s="151"/>
    </row>
    <row r="3102" spans="2:2" x14ac:dyDescent="0.25">
      <c r="B3102" s="151"/>
    </row>
    <row r="3103" spans="2:2" x14ac:dyDescent="0.25">
      <c r="B3103" s="151"/>
    </row>
    <row r="3104" spans="2:2" x14ac:dyDescent="0.25">
      <c r="B3104" s="151"/>
    </row>
    <row r="3105" spans="2:2" x14ac:dyDescent="0.25">
      <c r="B3105" s="151"/>
    </row>
    <row r="3106" spans="2:2" x14ac:dyDescent="0.25">
      <c r="B3106" s="151"/>
    </row>
    <row r="3107" spans="2:2" x14ac:dyDescent="0.25">
      <c r="B3107" s="151"/>
    </row>
    <row r="3108" spans="2:2" x14ac:dyDescent="0.25">
      <c r="B3108" s="151"/>
    </row>
    <row r="3109" spans="2:2" x14ac:dyDescent="0.25">
      <c r="B3109" s="151"/>
    </row>
    <row r="3110" spans="2:2" x14ac:dyDescent="0.25">
      <c r="B3110" s="151"/>
    </row>
    <row r="3111" spans="2:2" x14ac:dyDescent="0.25">
      <c r="B3111" s="151"/>
    </row>
    <row r="3112" spans="2:2" x14ac:dyDescent="0.25">
      <c r="B3112" s="151"/>
    </row>
    <row r="3113" spans="2:2" x14ac:dyDescent="0.25">
      <c r="B3113" s="151"/>
    </row>
    <row r="3114" spans="2:2" x14ac:dyDescent="0.25">
      <c r="B3114" s="151"/>
    </row>
    <row r="3115" spans="2:2" x14ac:dyDescent="0.25">
      <c r="B3115" s="151"/>
    </row>
    <row r="3116" spans="2:2" x14ac:dyDescent="0.25">
      <c r="B3116" s="151"/>
    </row>
    <row r="3117" spans="2:2" x14ac:dyDescent="0.25">
      <c r="B3117" s="151"/>
    </row>
    <row r="3118" spans="2:2" x14ac:dyDescent="0.25">
      <c r="B3118" s="151"/>
    </row>
    <row r="3119" spans="2:2" x14ac:dyDescent="0.25">
      <c r="B3119" s="151"/>
    </row>
    <row r="3120" spans="2:2" x14ac:dyDescent="0.25">
      <c r="B3120" s="151"/>
    </row>
    <row r="3121" spans="2:2" x14ac:dyDescent="0.25">
      <c r="B3121" s="151"/>
    </row>
    <row r="3122" spans="2:2" x14ac:dyDescent="0.25">
      <c r="B3122" s="151"/>
    </row>
    <row r="3123" spans="2:2" x14ac:dyDescent="0.25">
      <c r="B3123" s="151"/>
    </row>
    <row r="3124" spans="2:2" x14ac:dyDescent="0.25">
      <c r="B3124" s="151"/>
    </row>
    <row r="3125" spans="2:2" x14ac:dyDescent="0.25">
      <c r="B3125" s="151"/>
    </row>
    <row r="3126" spans="2:2" x14ac:dyDescent="0.25">
      <c r="B3126" s="151"/>
    </row>
    <row r="3127" spans="2:2" x14ac:dyDescent="0.25">
      <c r="B3127" s="151"/>
    </row>
    <row r="3128" spans="2:2" x14ac:dyDescent="0.25">
      <c r="B3128" s="151"/>
    </row>
    <row r="3129" spans="2:2" x14ac:dyDescent="0.25">
      <c r="B3129" s="151"/>
    </row>
    <row r="3130" spans="2:2" x14ac:dyDescent="0.25">
      <c r="B3130" s="151"/>
    </row>
    <row r="3131" spans="2:2" x14ac:dyDescent="0.25">
      <c r="B3131" s="151"/>
    </row>
    <row r="3132" spans="2:2" x14ac:dyDescent="0.25">
      <c r="B3132" s="151"/>
    </row>
    <row r="3133" spans="2:2" x14ac:dyDescent="0.25">
      <c r="B3133" s="151"/>
    </row>
    <row r="3134" spans="2:2" x14ac:dyDescent="0.25">
      <c r="B3134" s="151"/>
    </row>
    <row r="3135" spans="2:2" x14ac:dyDescent="0.25">
      <c r="B3135" s="151"/>
    </row>
    <row r="3136" spans="2:2" x14ac:dyDescent="0.25">
      <c r="B3136" s="151"/>
    </row>
    <row r="3137" spans="2:2" x14ac:dyDescent="0.25">
      <c r="B3137" s="151"/>
    </row>
    <row r="3138" spans="2:2" x14ac:dyDescent="0.25">
      <c r="B3138" s="151"/>
    </row>
    <row r="3139" spans="2:2" x14ac:dyDescent="0.25">
      <c r="B3139" s="151"/>
    </row>
    <row r="3140" spans="2:2" x14ac:dyDescent="0.25">
      <c r="B3140" s="151"/>
    </row>
    <row r="3141" spans="2:2" x14ac:dyDescent="0.25">
      <c r="B3141" s="151"/>
    </row>
    <row r="3142" spans="2:2" x14ac:dyDescent="0.25">
      <c r="B3142" s="151"/>
    </row>
    <row r="3143" spans="2:2" x14ac:dyDescent="0.25">
      <c r="B3143" s="151"/>
    </row>
    <row r="3144" spans="2:2" x14ac:dyDescent="0.25">
      <c r="B3144" s="151"/>
    </row>
    <row r="3145" spans="2:2" x14ac:dyDescent="0.25">
      <c r="B3145" s="151"/>
    </row>
    <row r="3146" spans="2:2" x14ac:dyDescent="0.25">
      <c r="B3146" s="151"/>
    </row>
    <row r="3147" spans="2:2" x14ac:dyDescent="0.25">
      <c r="B3147" s="151"/>
    </row>
    <row r="3148" spans="2:2" x14ac:dyDescent="0.25">
      <c r="B3148" s="151"/>
    </row>
    <row r="3149" spans="2:2" x14ac:dyDescent="0.25">
      <c r="B3149" s="151"/>
    </row>
    <row r="3150" spans="2:2" x14ac:dyDescent="0.25">
      <c r="B3150" s="151"/>
    </row>
    <row r="3151" spans="2:2" x14ac:dyDescent="0.25">
      <c r="B3151" s="151"/>
    </row>
    <row r="3152" spans="2:2" x14ac:dyDescent="0.25">
      <c r="B3152" s="151"/>
    </row>
    <row r="3153" spans="2:2" x14ac:dyDescent="0.25">
      <c r="B3153" s="151"/>
    </row>
    <row r="3154" spans="2:2" x14ac:dyDescent="0.25">
      <c r="B3154" s="151"/>
    </row>
    <row r="3155" spans="2:2" x14ac:dyDescent="0.25">
      <c r="B3155" s="151"/>
    </row>
    <row r="3156" spans="2:2" x14ac:dyDescent="0.25">
      <c r="B3156" s="151"/>
    </row>
    <row r="3157" spans="2:2" x14ac:dyDescent="0.25">
      <c r="B3157" s="151"/>
    </row>
    <row r="3158" spans="2:2" x14ac:dyDescent="0.25">
      <c r="B3158" s="151"/>
    </row>
    <row r="3159" spans="2:2" x14ac:dyDescent="0.25">
      <c r="B3159" s="151"/>
    </row>
    <row r="3160" spans="2:2" x14ac:dyDescent="0.25">
      <c r="B3160" s="151"/>
    </row>
    <row r="3161" spans="2:2" x14ac:dyDescent="0.25">
      <c r="B3161" s="151"/>
    </row>
    <row r="3162" spans="2:2" x14ac:dyDescent="0.25">
      <c r="B3162" s="151"/>
    </row>
    <row r="3163" spans="2:2" x14ac:dyDescent="0.25">
      <c r="B3163" s="151"/>
    </row>
    <row r="3164" spans="2:2" x14ac:dyDescent="0.25">
      <c r="B3164" s="151"/>
    </row>
    <row r="3165" spans="2:2" x14ac:dyDescent="0.25">
      <c r="B3165" s="151"/>
    </row>
    <row r="3166" spans="2:2" x14ac:dyDescent="0.25">
      <c r="B3166" s="151"/>
    </row>
    <row r="3167" spans="2:2" x14ac:dyDescent="0.25">
      <c r="B3167" s="151"/>
    </row>
    <row r="3168" spans="2:2" x14ac:dyDescent="0.25">
      <c r="B3168" s="151"/>
    </row>
    <row r="3169" spans="2:2" x14ac:dyDescent="0.25">
      <c r="B3169" s="151"/>
    </row>
    <row r="3170" spans="2:2" x14ac:dyDescent="0.25">
      <c r="B3170" s="151"/>
    </row>
    <row r="3171" spans="2:2" x14ac:dyDescent="0.25">
      <c r="B3171" s="151"/>
    </row>
    <row r="3172" spans="2:2" x14ac:dyDescent="0.25">
      <c r="B3172" s="151"/>
    </row>
    <row r="3173" spans="2:2" x14ac:dyDescent="0.25">
      <c r="B3173" s="151"/>
    </row>
    <row r="3174" spans="2:2" x14ac:dyDescent="0.25">
      <c r="B3174" s="151"/>
    </row>
    <row r="3175" spans="2:2" x14ac:dyDescent="0.25">
      <c r="B3175" s="151"/>
    </row>
    <row r="3176" spans="2:2" x14ac:dyDescent="0.25">
      <c r="B3176" s="151"/>
    </row>
    <row r="3177" spans="2:2" x14ac:dyDescent="0.25">
      <c r="B3177" s="151"/>
    </row>
    <row r="3178" spans="2:2" x14ac:dyDescent="0.25">
      <c r="B3178" s="151"/>
    </row>
    <row r="3179" spans="2:2" x14ac:dyDescent="0.25">
      <c r="B3179" s="151"/>
    </row>
    <row r="3180" spans="2:2" x14ac:dyDescent="0.25">
      <c r="B3180" s="151"/>
    </row>
    <row r="3181" spans="2:2" x14ac:dyDescent="0.25">
      <c r="B3181" s="151"/>
    </row>
    <row r="3182" spans="2:2" x14ac:dyDescent="0.25">
      <c r="B3182" s="151"/>
    </row>
    <row r="3183" spans="2:2" x14ac:dyDescent="0.25">
      <c r="B3183" s="151"/>
    </row>
    <row r="3184" spans="2:2" x14ac:dyDescent="0.25">
      <c r="B3184" s="151"/>
    </row>
    <row r="3185" spans="2:2" x14ac:dyDescent="0.25">
      <c r="B3185" s="151"/>
    </row>
    <row r="3186" spans="2:2" x14ac:dyDescent="0.25">
      <c r="B3186" s="151"/>
    </row>
    <row r="3187" spans="2:2" x14ac:dyDescent="0.25">
      <c r="B3187" s="151"/>
    </row>
    <row r="3188" spans="2:2" x14ac:dyDescent="0.25">
      <c r="B3188" s="151"/>
    </row>
    <row r="3189" spans="2:2" x14ac:dyDescent="0.25">
      <c r="B3189" s="151"/>
    </row>
    <row r="3190" spans="2:2" x14ac:dyDescent="0.25">
      <c r="B3190" s="151"/>
    </row>
    <row r="3191" spans="2:2" x14ac:dyDescent="0.25">
      <c r="B3191" s="151"/>
    </row>
    <row r="3192" spans="2:2" x14ac:dyDescent="0.25">
      <c r="B3192" s="151"/>
    </row>
    <row r="3193" spans="2:2" x14ac:dyDescent="0.25">
      <c r="B3193" s="151"/>
    </row>
    <row r="3194" spans="2:2" x14ac:dyDescent="0.25">
      <c r="B3194" s="151"/>
    </row>
    <row r="3195" spans="2:2" x14ac:dyDescent="0.25">
      <c r="B3195" s="151"/>
    </row>
    <row r="3196" spans="2:2" x14ac:dyDescent="0.25">
      <c r="B3196" s="151"/>
    </row>
    <row r="3197" spans="2:2" x14ac:dyDescent="0.25">
      <c r="B3197" s="151"/>
    </row>
    <row r="3198" spans="2:2" x14ac:dyDescent="0.25">
      <c r="B3198" s="151"/>
    </row>
    <row r="3199" spans="2:2" x14ac:dyDescent="0.25">
      <c r="B3199" s="151"/>
    </row>
    <row r="3200" spans="2:2" x14ac:dyDescent="0.25">
      <c r="B3200" s="151"/>
    </row>
    <row r="3201" spans="2:2" x14ac:dyDescent="0.25">
      <c r="B3201" s="151"/>
    </row>
    <row r="3202" spans="2:2" x14ac:dyDescent="0.25">
      <c r="B3202" s="151"/>
    </row>
    <row r="3203" spans="2:2" x14ac:dyDescent="0.25">
      <c r="B3203" s="151"/>
    </row>
    <row r="3204" spans="2:2" x14ac:dyDescent="0.25">
      <c r="B3204" s="151"/>
    </row>
    <row r="3205" spans="2:2" x14ac:dyDescent="0.25">
      <c r="B3205" s="151"/>
    </row>
    <row r="3206" spans="2:2" x14ac:dyDescent="0.25">
      <c r="B3206" s="151"/>
    </row>
    <row r="3207" spans="2:2" x14ac:dyDescent="0.25">
      <c r="B3207" s="151"/>
    </row>
    <row r="3208" spans="2:2" x14ac:dyDescent="0.25">
      <c r="B3208" s="151"/>
    </row>
    <row r="3209" spans="2:2" x14ac:dyDescent="0.25">
      <c r="B3209" s="151"/>
    </row>
    <row r="3210" spans="2:2" x14ac:dyDescent="0.25">
      <c r="B3210" s="151"/>
    </row>
    <row r="3211" spans="2:2" x14ac:dyDescent="0.25">
      <c r="B3211" s="151"/>
    </row>
    <row r="3212" spans="2:2" x14ac:dyDescent="0.25">
      <c r="B3212" s="151"/>
    </row>
    <row r="3213" spans="2:2" x14ac:dyDescent="0.25">
      <c r="B3213" s="151"/>
    </row>
    <row r="3214" spans="2:2" x14ac:dyDescent="0.25">
      <c r="B3214" s="151"/>
    </row>
    <row r="3215" spans="2:2" x14ac:dyDescent="0.25">
      <c r="B3215" s="151"/>
    </row>
    <row r="3216" spans="2:2" x14ac:dyDescent="0.25">
      <c r="B3216" s="151"/>
    </row>
    <row r="3217" spans="2:2" x14ac:dyDescent="0.25">
      <c r="B3217" s="151"/>
    </row>
    <row r="3218" spans="2:2" x14ac:dyDescent="0.25">
      <c r="B3218" s="151"/>
    </row>
    <row r="3219" spans="2:2" x14ac:dyDescent="0.25">
      <c r="B3219" s="151"/>
    </row>
    <row r="3220" spans="2:2" x14ac:dyDescent="0.25">
      <c r="B3220" s="151"/>
    </row>
    <row r="3221" spans="2:2" x14ac:dyDescent="0.25">
      <c r="B3221" s="151"/>
    </row>
    <row r="3222" spans="2:2" x14ac:dyDescent="0.25">
      <c r="B3222" s="151"/>
    </row>
    <row r="3223" spans="2:2" x14ac:dyDescent="0.25">
      <c r="B3223" s="151"/>
    </row>
    <row r="3224" spans="2:2" x14ac:dyDescent="0.25">
      <c r="B3224" s="151"/>
    </row>
    <row r="3225" spans="2:2" x14ac:dyDescent="0.25">
      <c r="B3225" s="151"/>
    </row>
    <row r="3226" spans="2:2" x14ac:dyDescent="0.25">
      <c r="B3226" s="151"/>
    </row>
    <row r="3227" spans="2:2" x14ac:dyDescent="0.25">
      <c r="B3227" s="151"/>
    </row>
    <row r="3228" spans="2:2" x14ac:dyDescent="0.25">
      <c r="B3228" s="151"/>
    </row>
    <row r="3229" spans="2:2" x14ac:dyDescent="0.25">
      <c r="B3229" s="151"/>
    </row>
    <row r="3230" spans="2:2" x14ac:dyDescent="0.25">
      <c r="B3230" s="151"/>
    </row>
    <row r="3231" spans="2:2" x14ac:dyDescent="0.25">
      <c r="B3231" s="151"/>
    </row>
    <row r="3232" spans="2:2" x14ac:dyDescent="0.25">
      <c r="B3232" s="151"/>
    </row>
    <row r="3233" spans="2:2" x14ac:dyDescent="0.25">
      <c r="B3233" s="151"/>
    </row>
    <row r="3234" spans="2:2" x14ac:dyDescent="0.25">
      <c r="B3234" s="151"/>
    </row>
    <row r="3235" spans="2:2" x14ac:dyDescent="0.25">
      <c r="B3235" s="151"/>
    </row>
    <row r="3236" spans="2:2" x14ac:dyDescent="0.25">
      <c r="B3236" s="151"/>
    </row>
    <row r="3237" spans="2:2" x14ac:dyDescent="0.25">
      <c r="B3237" s="151"/>
    </row>
    <row r="3238" spans="2:2" x14ac:dyDescent="0.25">
      <c r="B3238" s="151"/>
    </row>
    <row r="3239" spans="2:2" x14ac:dyDescent="0.25">
      <c r="B3239" s="151"/>
    </row>
    <row r="3240" spans="2:2" x14ac:dyDescent="0.25">
      <c r="B3240" s="151"/>
    </row>
    <row r="3241" spans="2:2" x14ac:dyDescent="0.25">
      <c r="B3241" s="151"/>
    </row>
    <row r="3242" spans="2:2" x14ac:dyDescent="0.25">
      <c r="B3242" s="151"/>
    </row>
    <row r="3243" spans="2:2" x14ac:dyDescent="0.25">
      <c r="B3243" s="151"/>
    </row>
    <row r="3244" spans="2:2" x14ac:dyDescent="0.25">
      <c r="B3244" s="151"/>
    </row>
    <row r="3245" spans="2:2" x14ac:dyDescent="0.25">
      <c r="B3245" s="151"/>
    </row>
    <row r="3246" spans="2:2" x14ac:dyDescent="0.25">
      <c r="B3246" s="151"/>
    </row>
    <row r="3247" spans="2:2" x14ac:dyDescent="0.25">
      <c r="B3247" s="151"/>
    </row>
    <row r="3248" spans="2:2" x14ac:dyDescent="0.25">
      <c r="B3248" s="151"/>
    </row>
    <row r="3249" spans="2:2" x14ac:dyDescent="0.25">
      <c r="B3249" s="151"/>
    </row>
    <row r="3250" spans="2:2" x14ac:dyDescent="0.25">
      <c r="B3250" s="151"/>
    </row>
    <row r="3251" spans="2:2" x14ac:dyDescent="0.25">
      <c r="B3251" s="151"/>
    </row>
    <row r="3252" spans="2:2" x14ac:dyDescent="0.25">
      <c r="B3252" s="151"/>
    </row>
    <row r="3253" spans="2:2" x14ac:dyDescent="0.25">
      <c r="B3253" s="151"/>
    </row>
    <row r="3254" spans="2:2" x14ac:dyDescent="0.25">
      <c r="B3254" s="151"/>
    </row>
    <row r="3255" spans="2:2" x14ac:dyDescent="0.25">
      <c r="B3255" s="151"/>
    </row>
    <row r="3256" spans="2:2" x14ac:dyDescent="0.25">
      <c r="B3256" s="151"/>
    </row>
    <row r="3257" spans="2:2" x14ac:dyDescent="0.25">
      <c r="B3257" s="151"/>
    </row>
    <row r="3258" spans="2:2" x14ac:dyDescent="0.25">
      <c r="B3258" s="151"/>
    </row>
    <row r="3259" spans="2:2" x14ac:dyDescent="0.25">
      <c r="B3259" s="151"/>
    </row>
    <row r="3260" spans="2:2" x14ac:dyDescent="0.25">
      <c r="B3260" s="151"/>
    </row>
    <row r="3261" spans="2:2" x14ac:dyDescent="0.25">
      <c r="B3261" s="151"/>
    </row>
    <row r="3262" spans="2:2" x14ac:dyDescent="0.25">
      <c r="B3262" s="151"/>
    </row>
    <row r="3263" spans="2:2" x14ac:dyDescent="0.25">
      <c r="B3263" s="151"/>
    </row>
    <row r="3264" spans="2:2" x14ac:dyDescent="0.25">
      <c r="B3264" s="151"/>
    </row>
    <row r="3265" spans="2:2" x14ac:dyDescent="0.25">
      <c r="B3265" s="151"/>
    </row>
    <row r="3266" spans="2:2" x14ac:dyDescent="0.25">
      <c r="B3266" s="151"/>
    </row>
    <row r="3267" spans="2:2" x14ac:dyDescent="0.25">
      <c r="B3267" s="151"/>
    </row>
    <row r="3268" spans="2:2" x14ac:dyDescent="0.25">
      <c r="B3268" s="151"/>
    </row>
    <row r="3269" spans="2:2" x14ac:dyDescent="0.25">
      <c r="B3269" s="151"/>
    </row>
    <row r="3270" spans="2:2" x14ac:dyDescent="0.25">
      <c r="B3270" s="151"/>
    </row>
    <row r="3271" spans="2:2" x14ac:dyDescent="0.25">
      <c r="B3271" s="151"/>
    </row>
    <row r="3272" spans="2:2" x14ac:dyDescent="0.25">
      <c r="B3272" s="151"/>
    </row>
    <row r="3273" spans="2:2" x14ac:dyDescent="0.25">
      <c r="B3273" s="151"/>
    </row>
    <row r="3274" spans="2:2" x14ac:dyDescent="0.25">
      <c r="B3274" s="151"/>
    </row>
    <row r="3275" spans="2:2" x14ac:dyDescent="0.25">
      <c r="B3275" s="151"/>
    </row>
    <row r="3276" spans="2:2" x14ac:dyDescent="0.25">
      <c r="B3276" s="151"/>
    </row>
    <row r="3277" spans="2:2" x14ac:dyDescent="0.25">
      <c r="B3277" s="151"/>
    </row>
    <row r="3278" spans="2:2" x14ac:dyDescent="0.25">
      <c r="B3278" s="151"/>
    </row>
    <row r="3279" spans="2:2" x14ac:dyDescent="0.25">
      <c r="B3279" s="151"/>
    </row>
    <row r="3280" spans="2:2" x14ac:dyDescent="0.25">
      <c r="B3280" s="151"/>
    </row>
    <row r="3281" spans="2:2" x14ac:dyDescent="0.25">
      <c r="B3281" s="151"/>
    </row>
    <row r="3282" spans="2:2" x14ac:dyDescent="0.25">
      <c r="B3282" s="151"/>
    </row>
    <row r="3283" spans="2:2" x14ac:dyDescent="0.25">
      <c r="B3283" s="151"/>
    </row>
    <row r="3284" spans="2:2" x14ac:dyDescent="0.25">
      <c r="B3284" s="151"/>
    </row>
    <row r="3285" spans="2:2" x14ac:dyDescent="0.25">
      <c r="B3285" s="151"/>
    </row>
    <row r="3286" spans="2:2" x14ac:dyDescent="0.25">
      <c r="B3286" s="151"/>
    </row>
    <row r="3287" spans="2:2" x14ac:dyDescent="0.25">
      <c r="B3287" s="151"/>
    </row>
    <row r="3288" spans="2:2" x14ac:dyDescent="0.25">
      <c r="B3288" s="151"/>
    </row>
    <row r="3289" spans="2:2" x14ac:dyDescent="0.25">
      <c r="B3289" s="151"/>
    </row>
    <row r="3290" spans="2:2" x14ac:dyDescent="0.25">
      <c r="B3290" s="151"/>
    </row>
    <row r="3291" spans="2:2" x14ac:dyDescent="0.25">
      <c r="B3291" s="151"/>
    </row>
    <row r="3292" spans="2:2" x14ac:dyDescent="0.25">
      <c r="B3292" s="151"/>
    </row>
    <row r="3293" spans="2:2" x14ac:dyDescent="0.25">
      <c r="B3293" s="151"/>
    </row>
    <row r="3294" spans="2:2" x14ac:dyDescent="0.25">
      <c r="B3294" s="151"/>
    </row>
    <row r="3295" spans="2:2" x14ac:dyDescent="0.25">
      <c r="B3295" s="151"/>
    </row>
    <row r="3296" spans="2:2" x14ac:dyDescent="0.25">
      <c r="B3296" s="151"/>
    </row>
    <row r="3297" spans="2:2" x14ac:dyDescent="0.25">
      <c r="B3297" s="151"/>
    </row>
    <row r="3298" spans="2:2" x14ac:dyDescent="0.25">
      <c r="B3298" s="151"/>
    </row>
    <row r="3299" spans="2:2" x14ac:dyDescent="0.25">
      <c r="B3299" s="151"/>
    </row>
    <row r="3300" spans="2:2" x14ac:dyDescent="0.25">
      <c r="B3300" s="151"/>
    </row>
    <row r="3301" spans="2:2" x14ac:dyDescent="0.25">
      <c r="B3301" s="151"/>
    </row>
    <row r="3302" spans="2:2" x14ac:dyDescent="0.25">
      <c r="B3302" s="151"/>
    </row>
    <row r="3303" spans="2:2" x14ac:dyDescent="0.25">
      <c r="B3303" s="151"/>
    </row>
    <row r="3304" spans="2:2" x14ac:dyDescent="0.25">
      <c r="B3304" s="151"/>
    </row>
    <row r="3305" spans="2:2" x14ac:dyDescent="0.25">
      <c r="B3305" s="151"/>
    </row>
    <row r="3306" spans="2:2" x14ac:dyDescent="0.25">
      <c r="B3306" s="151"/>
    </row>
    <row r="3307" spans="2:2" x14ac:dyDescent="0.25">
      <c r="B3307" s="151"/>
    </row>
    <row r="3308" spans="2:2" x14ac:dyDescent="0.25">
      <c r="B3308" s="151"/>
    </row>
    <row r="3309" spans="2:2" x14ac:dyDescent="0.25">
      <c r="B3309" s="151"/>
    </row>
    <row r="3310" spans="2:2" x14ac:dyDescent="0.25">
      <c r="B3310" s="151"/>
    </row>
    <row r="3311" spans="2:2" x14ac:dyDescent="0.25">
      <c r="B3311" s="151"/>
    </row>
    <row r="3312" spans="2:2" x14ac:dyDescent="0.25">
      <c r="B3312" s="151"/>
    </row>
    <row r="3313" spans="2:2" x14ac:dyDescent="0.25">
      <c r="B3313" s="151"/>
    </row>
    <row r="3314" spans="2:2" x14ac:dyDescent="0.25">
      <c r="B3314" s="151"/>
    </row>
    <row r="3315" spans="2:2" x14ac:dyDescent="0.25">
      <c r="B3315" s="151"/>
    </row>
    <row r="3316" spans="2:2" x14ac:dyDescent="0.25">
      <c r="B3316" s="151"/>
    </row>
    <row r="3317" spans="2:2" x14ac:dyDescent="0.25">
      <c r="B3317" s="151"/>
    </row>
    <row r="3318" spans="2:2" x14ac:dyDescent="0.25">
      <c r="B3318" s="151"/>
    </row>
    <row r="3319" spans="2:2" x14ac:dyDescent="0.25">
      <c r="B3319" s="151"/>
    </row>
    <row r="3320" spans="2:2" x14ac:dyDescent="0.25">
      <c r="B3320" s="151"/>
    </row>
    <row r="3321" spans="2:2" x14ac:dyDescent="0.25">
      <c r="B3321" s="151"/>
    </row>
    <row r="3322" spans="2:2" x14ac:dyDescent="0.25">
      <c r="B3322" s="151"/>
    </row>
    <row r="3323" spans="2:2" x14ac:dyDescent="0.25">
      <c r="B3323" s="151"/>
    </row>
    <row r="3324" spans="2:2" x14ac:dyDescent="0.25">
      <c r="B3324" s="151"/>
    </row>
    <row r="3325" spans="2:2" x14ac:dyDescent="0.25">
      <c r="B3325" s="151"/>
    </row>
    <row r="3326" spans="2:2" x14ac:dyDescent="0.25">
      <c r="B3326" s="151"/>
    </row>
    <row r="3327" spans="2:2" x14ac:dyDescent="0.25">
      <c r="B3327" s="151"/>
    </row>
    <row r="3328" spans="2:2" x14ac:dyDescent="0.25">
      <c r="B3328" s="151"/>
    </row>
    <row r="3329" spans="2:2" x14ac:dyDescent="0.25">
      <c r="B3329" s="151"/>
    </row>
    <row r="3330" spans="2:2" x14ac:dyDescent="0.25">
      <c r="B3330" s="151"/>
    </row>
    <row r="3331" spans="2:2" x14ac:dyDescent="0.25">
      <c r="B3331" s="151"/>
    </row>
    <row r="3332" spans="2:2" x14ac:dyDescent="0.25">
      <c r="B3332" s="151"/>
    </row>
    <row r="3333" spans="2:2" x14ac:dyDescent="0.25">
      <c r="B3333" s="151"/>
    </row>
    <row r="3334" spans="2:2" x14ac:dyDescent="0.25">
      <c r="B3334" s="151"/>
    </row>
    <row r="3335" spans="2:2" x14ac:dyDescent="0.25">
      <c r="B3335" s="151"/>
    </row>
    <row r="3336" spans="2:2" x14ac:dyDescent="0.25">
      <c r="B3336" s="151"/>
    </row>
    <row r="3337" spans="2:2" x14ac:dyDescent="0.25">
      <c r="B3337" s="151"/>
    </row>
    <row r="3338" spans="2:2" x14ac:dyDescent="0.25">
      <c r="B3338" s="151"/>
    </row>
    <row r="3339" spans="2:2" x14ac:dyDescent="0.25">
      <c r="B3339" s="151"/>
    </row>
    <row r="3340" spans="2:2" x14ac:dyDescent="0.25">
      <c r="B3340" s="151"/>
    </row>
    <row r="3341" spans="2:2" x14ac:dyDescent="0.25">
      <c r="B3341" s="151"/>
    </row>
    <row r="3342" spans="2:2" x14ac:dyDescent="0.25">
      <c r="B3342" s="151"/>
    </row>
    <row r="3343" spans="2:2" x14ac:dyDescent="0.25">
      <c r="B3343" s="151"/>
    </row>
    <row r="3344" spans="2:2" x14ac:dyDescent="0.25">
      <c r="B3344" s="151"/>
    </row>
    <row r="3345" spans="2:2" x14ac:dyDescent="0.25">
      <c r="B3345" s="151"/>
    </row>
    <row r="3346" spans="2:2" x14ac:dyDescent="0.25">
      <c r="B3346" s="151"/>
    </row>
    <row r="3347" spans="2:2" x14ac:dyDescent="0.25">
      <c r="B3347" s="151"/>
    </row>
    <row r="3348" spans="2:2" x14ac:dyDescent="0.25">
      <c r="B3348" s="151"/>
    </row>
    <row r="3349" spans="2:2" x14ac:dyDescent="0.25">
      <c r="B3349" s="151"/>
    </row>
    <row r="3350" spans="2:2" x14ac:dyDescent="0.25">
      <c r="B3350" s="151"/>
    </row>
    <row r="3351" spans="2:2" x14ac:dyDescent="0.25">
      <c r="B3351" s="151"/>
    </row>
    <row r="3352" spans="2:2" x14ac:dyDescent="0.25">
      <c r="B3352" s="151"/>
    </row>
    <row r="3353" spans="2:2" x14ac:dyDescent="0.25">
      <c r="B3353" s="151"/>
    </row>
    <row r="3354" spans="2:2" x14ac:dyDescent="0.25">
      <c r="B3354" s="151"/>
    </row>
    <row r="3355" spans="2:2" x14ac:dyDescent="0.25">
      <c r="B3355" s="151"/>
    </row>
    <row r="3356" spans="2:2" x14ac:dyDescent="0.25">
      <c r="B3356" s="151"/>
    </row>
    <row r="3357" spans="2:2" x14ac:dyDescent="0.25">
      <c r="B3357" s="151"/>
    </row>
    <row r="3358" spans="2:2" x14ac:dyDescent="0.25">
      <c r="B3358" s="151"/>
    </row>
    <row r="3359" spans="2:2" x14ac:dyDescent="0.25">
      <c r="B3359" s="151"/>
    </row>
    <row r="3360" spans="2:2" x14ac:dyDescent="0.25">
      <c r="B3360" s="151"/>
    </row>
    <row r="3361" spans="2:2" x14ac:dyDescent="0.25">
      <c r="B3361" s="151"/>
    </row>
    <row r="3362" spans="2:2" x14ac:dyDescent="0.25">
      <c r="B3362" s="151"/>
    </row>
    <row r="3363" spans="2:2" x14ac:dyDescent="0.25">
      <c r="B3363" s="151"/>
    </row>
    <row r="3364" spans="2:2" x14ac:dyDescent="0.25">
      <c r="B3364" s="151"/>
    </row>
    <row r="3365" spans="2:2" x14ac:dyDescent="0.25">
      <c r="B3365" s="151"/>
    </row>
    <row r="3366" spans="2:2" x14ac:dyDescent="0.25">
      <c r="B3366" s="151"/>
    </row>
    <row r="3367" spans="2:2" x14ac:dyDescent="0.25">
      <c r="B3367" s="151"/>
    </row>
    <row r="3368" spans="2:2" x14ac:dyDescent="0.25">
      <c r="B3368" s="151"/>
    </row>
    <row r="3369" spans="2:2" x14ac:dyDescent="0.25">
      <c r="B3369" s="151"/>
    </row>
    <row r="3370" spans="2:2" x14ac:dyDescent="0.25">
      <c r="B3370" s="151"/>
    </row>
    <row r="3371" spans="2:2" x14ac:dyDescent="0.25">
      <c r="B3371" s="151"/>
    </row>
    <row r="3372" spans="2:2" x14ac:dyDescent="0.25">
      <c r="B3372" s="151"/>
    </row>
    <row r="3373" spans="2:2" x14ac:dyDescent="0.25">
      <c r="B3373" s="151"/>
    </row>
    <row r="3374" spans="2:2" x14ac:dyDescent="0.25">
      <c r="B3374" s="151"/>
    </row>
    <row r="3375" spans="2:2" x14ac:dyDescent="0.25">
      <c r="B3375" s="151"/>
    </row>
    <row r="3376" spans="2:2" x14ac:dyDescent="0.25">
      <c r="B3376" s="151"/>
    </row>
    <row r="3377" spans="2:2" x14ac:dyDescent="0.25">
      <c r="B3377" s="151"/>
    </row>
    <row r="3378" spans="2:2" x14ac:dyDescent="0.25">
      <c r="B3378" s="151"/>
    </row>
    <row r="3379" spans="2:2" x14ac:dyDescent="0.25">
      <c r="B3379" s="151"/>
    </row>
    <row r="3380" spans="2:2" x14ac:dyDescent="0.25">
      <c r="B3380" s="151"/>
    </row>
    <row r="3381" spans="2:2" x14ac:dyDescent="0.25">
      <c r="B3381" s="151"/>
    </row>
    <row r="3382" spans="2:2" x14ac:dyDescent="0.25">
      <c r="B3382" s="151"/>
    </row>
    <row r="3383" spans="2:2" x14ac:dyDescent="0.25">
      <c r="B3383" s="151"/>
    </row>
    <row r="3384" spans="2:2" x14ac:dyDescent="0.25">
      <c r="B3384" s="151"/>
    </row>
    <row r="3385" spans="2:2" x14ac:dyDescent="0.25">
      <c r="B3385" s="151"/>
    </row>
    <row r="3386" spans="2:2" x14ac:dyDescent="0.25">
      <c r="B3386" s="151"/>
    </row>
    <row r="3387" spans="2:2" x14ac:dyDescent="0.25">
      <c r="B3387" s="151"/>
    </row>
    <row r="3388" spans="2:2" x14ac:dyDescent="0.25">
      <c r="B3388" s="151"/>
    </row>
    <row r="3389" spans="2:2" x14ac:dyDescent="0.25">
      <c r="B3389" s="151"/>
    </row>
    <row r="3390" spans="2:2" x14ac:dyDescent="0.25">
      <c r="B3390" s="151"/>
    </row>
    <row r="3391" spans="2:2" x14ac:dyDescent="0.25">
      <c r="B3391" s="151"/>
    </row>
    <row r="3392" spans="2:2" x14ac:dyDescent="0.25">
      <c r="B3392" s="151"/>
    </row>
    <row r="3393" spans="2:2" x14ac:dyDescent="0.25">
      <c r="B3393" s="151"/>
    </row>
    <row r="3394" spans="2:2" x14ac:dyDescent="0.25">
      <c r="B3394" s="151"/>
    </row>
    <row r="3395" spans="2:2" x14ac:dyDescent="0.25">
      <c r="B3395" s="151"/>
    </row>
    <row r="3396" spans="2:2" x14ac:dyDescent="0.25">
      <c r="B3396" s="151"/>
    </row>
    <row r="3397" spans="2:2" x14ac:dyDescent="0.25">
      <c r="B3397" s="151"/>
    </row>
    <row r="3398" spans="2:2" x14ac:dyDescent="0.25">
      <c r="B3398" s="151"/>
    </row>
    <row r="3399" spans="2:2" x14ac:dyDescent="0.25">
      <c r="B3399" s="151"/>
    </row>
    <row r="3400" spans="2:2" x14ac:dyDescent="0.25">
      <c r="B3400" s="151"/>
    </row>
    <row r="3401" spans="2:2" x14ac:dyDescent="0.25">
      <c r="B3401" s="151"/>
    </row>
    <row r="3402" spans="2:2" x14ac:dyDescent="0.25">
      <c r="B3402" s="151"/>
    </row>
    <row r="3403" spans="2:2" x14ac:dyDescent="0.25">
      <c r="B3403" s="151"/>
    </row>
    <row r="3404" spans="2:2" x14ac:dyDescent="0.25">
      <c r="B3404" s="151"/>
    </row>
    <row r="3405" spans="2:2" x14ac:dyDescent="0.25">
      <c r="B3405" s="151"/>
    </row>
    <row r="3406" spans="2:2" x14ac:dyDescent="0.25">
      <c r="B3406" s="151"/>
    </row>
    <row r="3407" spans="2:2" x14ac:dyDescent="0.25">
      <c r="B3407" s="151"/>
    </row>
    <row r="3408" spans="2:2" x14ac:dyDescent="0.25">
      <c r="B3408" s="151"/>
    </row>
    <row r="3409" spans="2:2" x14ac:dyDescent="0.25">
      <c r="B3409" s="151"/>
    </row>
    <row r="3410" spans="2:2" x14ac:dyDescent="0.25">
      <c r="B3410" s="151"/>
    </row>
    <row r="3411" spans="2:2" x14ac:dyDescent="0.25">
      <c r="B3411" s="151"/>
    </row>
    <row r="3412" spans="2:2" x14ac:dyDescent="0.25">
      <c r="B3412" s="151"/>
    </row>
    <row r="3413" spans="2:2" x14ac:dyDescent="0.25">
      <c r="B3413" s="151"/>
    </row>
    <row r="3414" spans="2:2" x14ac:dyDescent="0.25">
      <c r="B3414" s="151"/>
    </row>
    <row r="3415" spans="2:2" x14ac:dyDescent="0.25">
      <c r="B3415" s="151"/>
    </row>
    <row r="3416" spans="2:2" x14ac:dyDescent="0.25">
      <c r="B3416" s="151"/>
    </row>
    <row r="3417" spans="2:2" x14ac:dyDescent="0.25">
      <c r="B3417" s="151"/>
    </row>
    <row r="3418" spans="2:2" x14ac:dyDescent="0.25">
      <c r="B3418" s="151"/>
    </row>
    <row r="3419" spans="2:2" x14ac:dyDescent="0.25">
      <c r="B3419" s="151"/>
    </row>
    <row r="3420" spans="2:2" x14ac:dyDescent="0.25">
      <c r="B3420" s="151"/>
    </row>
    <row r="3421" spans="2:2" x14ac:dyDescent="0.25">
      <c r="B3421" s="151"/>
    </row>
    <row r="3422" spans="2:2" x14ac:dyDescent="0.25">
      <c r="B3422" s="151"/>
    </row>
    <row r="3423" spans="2:2" x14ac:dyDescent="0.25">
      <c r="B3423" s="151"/>
    </row>
    <row r="3424" spans="2:2" x14ac:dyDescent="0.25">
      <c r="B3424" s="151"/>
    </row>
    <row r="3425" spans="2:2" x14ac:dyDescent="0.25">
      <c r="B3425" s="151"/>
    </row>
    <row r="3426" spans="2:2" x14ac:dyDescent="0.25">
      <c r="B3426" s="151"/>
    </row>
    <row r="3427" spans="2:2" x14ac:dyDescent="0.25">
      <c r="B3427" s="151"/>
    </row>
    <row r="3428" spans="2:2" x14ac:dyDescent="0.25">
      <c r="B3428" s="151"/>
    </row>
    <row r="3429" spans="2:2" x14ac:dyDescent="0.25">
      <c r="B3429" s="151"/>
    </row>
    <row r="3430" spans="2:2" x14ac:dyDescent="0.25">
      <c r="B3430" s="151"/>
    </row>
    <row r="3431" spans="2:2" x14ac:dyDescent="0.25">
      <c r="B3431" s="151"/>
    </row>
    <row r="3432" spans="2:2" x14ac:dyDescent="0.25">
      <c r="B3432" s="151"/>
    </row>
    <row r="3433" spans="2:2" x14ac:dyDescent="0.25">
      <c r="B3433" s="151"/>
    </row>
    <row r="3434" spans="2:2" x14ac:dyDescent="0.25">
      <c r="B3434" s="151"/>
    </row>
    <row r="3435" spans="2:2" x14ac:dyDescent="0.25">
      <c r="B3435" s="151"/>
    </row>
    <row r="3436" spans="2:2" x14ac:dyDescent="0.25">
      <c r="B3436" s="151"/>
    </row>
    <row r="3437" spans="2:2" x14ac:dyDescent="0.25">
      <c r="B3437" s="151"/>
    </row>
    <row r="3438" spans="2:2" x14ac:dyDescent="0.25">
      <c r="B3438" s="151"/>
    </row>
    <row r="3439" spans="2:2" x14ac:dyDescent="0.25">
      <c r="B3439" s="151"/>
    </row>
    <row r="3440" spans="2:2" x14ac:dyDescent="0.25">
      <c r="B3440" s="151"/>
    </row>
    <row r="3441" spans="2:2" x14ac:dyDescent="0.25">
      <c r="B3441" s="151"/>
    </row>
    <row r="3442" spans="2:2" x14ac:dyDescent="0.25">
      <c r="B3442" s="151"/>
    </row>
    <row r="3443" spans="2:2" x14ac:dyDescent="0.25">
      <c r="B3443" s="151"/>
    </row>
    <row r="3444" spans="2:2" x14ac:dyDescent="0.25">
      <c r="B3444" s="151"/>
    </row>
    <row r="3445" spans="2:2" x14ac:dyDescent="0.25">
      <c r="B3445" s="151"/>
    </row>
    <row r="3446" spans="2:2" x14ac:dyDescent="0.25">
      <c r="B3446" s="151"/>
    </row>
    <row r="3447" spans="2:2" x14ac:dyDescent="0.25">
      <c r="B3447" s="151"/>
    </row>
    <row r="3448" spans="2:2" x14ac:dyDescent="0.25">
      <c r="B3448" s="151"/>
    </row>
    <row r="3449" spans="2:2" x14ac:dyDescent="0.25">
      <c r="B3449" s="151"/>
    </row>
    <row r="3450" spans="2:2" x14ac:dyDescent="0.25">
      <c r="B3450" s="151"/>
    </row>
    <row r="3451" spans="2:2" x14ac:dyDescent="0.25">
      <c r="B3451" s="151"/>
    </row>
    <row r="3452" spans="2:2" x14ac:dyDescent="0.25">
      <c r="B3452" s="151"/>
    </row>
    <row r="3453" spans="2:2" x14ac:dyDescent="0.25">
      <c r="B3453" s="151"/>
    </row>
    <row r="3454" spans="2:2" x14ac:dyDescent="0.25">
      <c r="B3454" s="151"/>
    </row>
    <row r="3455" spans="2:2" x14ac:dyDescent="0.25">
      <c r="B3455" s="151"/>
    </row>
    <row r="3456" spans="2:2" x14ac:dyDescent="0.25">
      <c r="B3456" s="151"/>
    </row>
    <row r="3457" spans="2:2" x14ac:dyDescent="0.25">
      <c r="B3457" s="151"/>
    </row>
    <row r="3458" spans="2:2" x14ac:dyDescent="0.25">
      <c r="B3458" s="151"/>
    </row>
    <row r="3459" spans="2:2" x14ac:dyDescent="0.25">
      <c r="B3459" s="151"/>
    </row>
    <row r="3460" spans="2:2" x14ac:dyDescent="0.25">
      <c r="B3460" s="151"/>
    </row>
    <row r="3461" spans="2:2" x14ac:dyDescent="0.25">
      <c r="B3461" s="151"/>
    </row>
    <row r="3462" spans="2:2" x14ac:dyDescent="0.25">
      <c r="B3462" s="151"/>
    </row>
    <row r="3463" spans="2:2" x14ac:dyDescent="0.25">
      <c r="B3463" s="151"/>
    </row>
    <row r="3464" spans="2:2" x14ac:dyDescent="0.25">
      <c r="B3464" s="151"/>
    </row>
    <row r="3465" spans="2:2" x14ac:dyDescent="0.25">
      <c r="B3465" s="151"/>
    </row>
    <row r="3466" spans="2:2" x14ac:dyDescent="0.25">
      <c r="B3466" s="151"/>
    </row>
    <row r="3467" spans="2:2" x14ac:dyDescent="0.25">
      <c r="B3467" s="151"/>
    </row>
    <row r="3468" spans="2:2" x14ac:dyDescent="0.25">
      <c r="B3468" s="151"/>
    </row>
    <row r="3469" spans="2:2" x14ac:dyDescent="0.25">
      <c r="B3469" s="151"/>
    </row>
    <row r="3470" spans="2:2" x14ac:dyDescent="0.25">
      <c r="B3470" s="151"/>
    </row>
    <row r="3471" spans="2:2" x14ac:dyDescent="0.25">
      <c r="B3471" s="151"/>
    </row>
    <row r="3472" spans="2:2" x14ac:dyDescent="0.25">
      <c r="B3472" s="151"/>
    </row>
    <row r="3473" spans="2:2" x14ac:dyDescent="0.25">
      <c r="B3473" s="151"/>
    </row>
    <row r="3474" spans="2:2" x14ac:dyDescent="0.25">
      <c r="B3474" s="151"/>
    </row>
    <row r="3475" spans="2:2" x14ac:dyDescent="0.25">
      <c r="B3475" s="151"/>
    </row>
    <row r="3476" spans="2:2" x14ac:dyDescent="0.25">
      <c r="B3476" s="151"/>
    </row>
    <row r="3477" spans="2:2" x14ac:dyDescent="0.25">
      <c r="B3477" s="151"/>
    </row>
    <row r="3478" spans="2:2" x14ac:dyDescent="0.25">
      <c r="B3478" s="151"/>
    </row>
    <row r="3479" spans="2:2" x14ac:dyDescent="0.25">
      <c r="B3479" s="151"/>
    </row>
    <row r="3480" spans="2:2" x14ac:dyDescent="0.25">
      <c r="B3480" s="151"/>
    </row>
    <row r="3481" spans="2:2" x14ac:dyDescent="0.25">
      <c r="B3481" s="151"/>
    </row>
    <row r="3482" spans="2:2" x14ac:dyDescent="0.25">
      <c r="B3482" s="151"/>
    </row>
    <row r="3483" spans="2:2" x14ac:dyDescent="0.25">
      <c r="B3483" s="151"/>
    </row>
    <row r="3484" spans="2:2" x14ac:dyDescent="0.25">
      <c r="B3484" s="151"/>
    </row>
    <row r="3485" spans="2:2" x14ac:dyDescent="0.25">
      <c r="B3485" s="151"/>
    </row>
    <row r="3486" spans="2:2" x14ac:dyDescent="0.25">
      <c r="B3486" s="151"/>
    </row>
    <row r="3487" spans="2:2" x14ac:dyDescent="0.25">
      <c r="B3487" s="151"/>
    </row>
    <row r="3488" spans="2:2" x14ac:dyDescent="0.25">
      <c r="B3488" s="151"/>
    </row>
    <row r="3489" spans="2:2" x14ac:dyDescent="0.25">
      <c r="B3489" s="151"/>
    </row>
    <row r="3490" spans="2:2" x14ac:dyDescent="0.25">
      <c r="B3490" s="151"/>
    </row>
    <row r="3491" spans="2:2" x14ac:dyDescent="0.25">
      <c r="B3491" s="151"/>
    </row>
    <row r="3492" spans="2:2" x14ac:dyDescent="0.25">
      <c r="B3492" s="151"/>
    </row>
    <row r="3493" spans="2:2" x14ac:dyDescent="0.25">
      <c r="B3493" s="151"/>
    </row>
    <row r="3494" spans="2:2" x14ac:dyDescent="0.25">
      <c r="B3494" s="151"/>
    </row>
    <row r="3495" spans="2:2" x14ac:dyDescent="0.25">
      <c r="B3495" s="151"/>
    </row>
    <row r="3496" spans="2:2" x14ac:dyDescent="0.25">
      <c r="B3496" s="151"/>
    </row>
    <row r="3497" spans="2:2" x14ac:dyDescent="0.25">
      <c r="B3497" s="151"/>
    </row>
    <row r="3498" spans="2:2" x14ac:dyDescent="0.25">
      <c r="B3498" s="151"/>
    </row>
    <row r="3499" spans="2:2" x14ac:dyDescent="0.25">
      <c r="B3499" s="151"/>
    </row>
    <row r="3500" spans="2:2" x14ac:dyDescent="0.25">
      <c r="B3500" s="151"/>
    </row>
    <row r="3501" spans="2:2" x14ac:dyDescent="0.25">
      <c r="B3501" s="151"/>
    </row>
    <row r="3502" spans="2:2" x14ac:dyDescent="0.25">
      <c r="B3502" s="151"/>
    </row>
    <row r="3503" spans="2:2" x14ac:dyDescent="0.25">
      <c r="B3503" s="151"/>
    </row>
    <row r="3504" spans="2:2" x14ac:dyDescent="0.25">
      <c r="B3504" s="151"/>
    </row>
    <row r="3505" spans="2:2" x14ac:dyDescent="0.25">
      <c r="B3505" s="151"/>
    </row>
    <row r="3506" spans="2:2" x14ac:dyDescent="0.25">
      <c r="B3506" s="151"/>
    </row>
    <row r="3507" spans="2:2" x14ac:dyDescent="0.25">
      <c r="B3507" s="151"/>
    </row>
    <row r="3508" spans="2:2" x14ac:dyDescent="0.25">
      <c r="B3508" s="151"/>
    </row>
    <row r="3509" spans="2:2" x14ac:dyDescent="0.25">
      <c r="B3509" s="151"/>
    </row>
    <row r="3510" spans="2:2" x14ac:dyDescent="0.25">
      <c r="B3510" s="151"/>
    </row>
    <row r="3511" spans="2:2" x14ac:dyDescent="0.25">
      <c r="B3511" s="151"/>
    </row>
    <row r="3512" spans="2:2" x14ac:dyDescent="0.25">
      <c r="B3512" s="151"/>
    </row>
    <row r="3513" spans="2:2" x14ac:dyDescent="0.25">
      <c r="B3513" s="151"/>
    </row>
    <row r="3514" spans="2:2" x14ac:dyDescent="0.25">
      <c r="B3514" s="151"/>
    </row>
    <row r="3515" spans="2:2" x14ac:dyDescent="0.25">
      <c r="B3515" s="151"/>
    </row>
    <row r="3516" spans="2:2" x14ac:dyDescent="0.25">
      <c r="B3516" s="151"/>
    </row>
    <row r="3517" spans="2:2" x14ac:dyDescent="0.25">
      <c r="B3517" s="151"/>
    </row>
    <row r="3518" spans="2:2" x14ac:dyDescent="0.25">
      <c r="B3518" s="151"/>
    </row>
    <row r="3519" spans="2:2" x14ac:dyDescent="0.25">
      <c r="B3519" s="151"/>
    </row>
    <row r="3520" spans="2:2" x14ac:dyDescent="0.25">
      <c r="B3520" s="151"/>
    </row>
    <row r="3521" spans="2:2" x14ac:dyDescent="0.25">
      <c r="B3521" s="151"/>
    </row>
    <row r="3522" spans="2:2" x14ac:dyDescent="0.25">
      <c r="B3522" s="151"/>
    </row>
    <row r="3523" spans="2:2" x14ac:dyDescent="0.25">
      <c r="B3523" s="151"/>
    </row>
    <row r="3524" spans="2:2" x14ac:dyDescent="0.25">
      <c r="B3524" s="151"/>
    </row>
    <row r="3525" spans="2:2" x14ac:dyDescent="0.25">
      <c r="B3525" s="151"/>
    </row>
    <row r="3526" spans="2:2" x14ac:dyDescent="0.25">
      <c r="B3526" s="151"/>
    </row>
    <row r="3527" spans="2:2" x14ac:dyDescent="0.25">
      <c r="B3527" s="151"/>
    </row>
    <row r="3528" spans="2:2" x14ac:dyDescent="0.25">
      <c r="B3528" s="151"/>
    </row>
    <row r="3529" spans="2:2" x14ac:dyDescent="0.25">
      <c r="B3529" s="151"/>
    </row>
    <row r="3530" spans="2:2" x14ac:dyDescent="0.25">
      <c r="B3530" s="151"/>
    </row>
    <row r="3531" spans="2:2" x14ac:dyDescent="0.25">
      <c r="B3531" s="151"/>
    </row>
    <row r="3532" spans="2:2" x14ac:dyDescent="0.25">
      <c r="B3532" s="151"/>
    </row>
    <row r="3533" spans="2:2" x14ac:dyDescent="0.25">
      <c r="B3533" s="151"/>
    </row>
    <row r="3534" spans="2:2" x14ac:dyDescent="0.25">
      <c r="B3534" s="151"/>
    </row>
    <row r="3535" spans="2:2" x14ac:dyDescent="0.25">
      <c r="B3535" s="151"/>
    </row>
    <row r="3536" spans="2:2" x14ac:dyDescent="0.25">
      <c r="B3536" s="151"/>
    </row>
    <row r="3537" spans="2:2" x14ac:dyDescent="0.25">
      <c r="B3537" s="151"/>
    </row>
    <row r="3538" spans="2:2" x14ac:dyDescent="0.25">
      <c r="B3538" s="151"/>
    </row>
    <row r="3539" spans="2:2" x14ac:dyDescent="0.25">
      <c r="B3539" s="151"/>
    </row>
    <row r="3540" spans="2:2" x14ac:dyDescent="0.25">
      <c r="B3540" s="151"/>
    </row>
    <row r="3541" spans="2:2" x14ac:dyDescent="0.25">
      <c r="B3541" s="151"/>
    </row>
    <row r="3542" spans="2:2" x14ac:dyDescent="0.25">
      <c r="B3542" s="151"/>
    </row>
    <row r="3543" spans="2:2" x14ac:dyDescent="0.25">
      <c r="B3543" s="151"/>
    </row>
    <row r="3544" spans="2:2" x14ac:dyDescent="0.25">
      <c r="B3544" s="151"/>
    </row>
    <row r="3545" spans="2:2" x14ac:dyDescent="0.25">
      <c r="B3545" s="151"/>
    </row>
    <row r="3546" spans="2:2" x14ac:dyDescent="0.25">
      <c r="B3546" s="151"/>
    </row>
    <row r="3547" spans="2:2" x14ac:dyDescent="0.25">
      <c r="B3547" s="151"/>
    </row>
    <row r="3548" spans="2:2" x14ac:dyDescent="0.25">
      <c r="B3548" s="151"/>
    </row>
    <row r="3549" spans="2:2" x14ac:dyDescent="0.25">
      <c r="B3549" s="151"/>
    </row>
    <row r="3550" spans="2:2" x14ac:dyDescent="0.25">
      <c r="B3550" s="151"/>
    </row>
    <row r="3551" spans="2:2" x14ac:dyDescent="0.25">
      <c r="B3551" s="151"/>
    </row>
    <row r="3552" spans="2:2" x14ac:dyDescent="0.25">
      <c r="B3552" s="151"/>
    </row>
    <row r="3553" spans="2:2" x14ac:dyDescent="0.25">
      <c r="B3553" s="151"/>
    </row>
    <row r="3554" spans="2:2" x14ac:dyDescent="0.25">
      <c r="B3554" s="151"/>
    </row>
    <row r="3555" spans="2:2" x14ac:dyDescent="0.25">
      <c r="B3555" s="151"/>
    </row>
    <row r="3556" spans="2:2" x14ac:dyDescent="0.25">
      <c r="B3556" s="151"/>
    </row>
    <row r="3557" spans="2:2" x14ac:dyDescent="0.25">
      <c r="B3557" s="151"/>
    </row>
    <row r="3558" spans="2:2" x14ac:dyDescent="0.25">
      <c r="B3558" s="151"/>
    </row>
    <row r="3559" spans="2:2" x14ac:dyDescent="0.25">
      <c r="B3559" s="151"/>
    </row>
    <row r="3560" spans="2:2" x14ac:dyDescent="0.25">
      <c r="B3560" s="151"/>
    </row>
    <row r="3561" spans="2:2" x14ac:dyDescent="0.25">
      <c r="B3561" s="151"/>
    </row>
    <row r="3562" spans="2:2" x14ac:dyDescent="0.25">
      <c r="B3562" s="151"/>
    </row>
    <row r="3563" spans="2:2" x14ac:dyDescent="0.25">
      <c r="B3563" s="151"/>
    </row>
    <row r="3564" spans="2:2" x14ac:dyDescent="0.25">
      <c r="B3564" s="151"/>
    </row>
    <row r="3565" spans="2:2" x14ac:dyDescent="0.25">
      <c r="B3565" s="151"/>
    </row>
    <row r="3566" spans="2:2" x14ac:dyDescent="0.25">
      <c r="B3566" s="151"/>
    </row>
    <row r="3567" spans="2:2" x14ac:dyDescent="0.25">
      <c r="B3567" s="151"/>
    </row>
    <row r="3568" spans="2:2" x14ac:dyDescent="0.25">
      <c r="B3568" s="151"/>
    </row>
    <row r="3569" spans="2:2" x14ac:dyDescent="0.25">
      <c r="B3569" s="151"/>
    </row>
    <row r="3570" spans="2:2" x14ac:dyDescent="0.25">
      <c r="B3570" s="151"/>
    </row>
    <row r="3571" spans="2:2" x14ac:dyDescent="0.25">
      <c r="B3571" s="151"/>
    </row>
    <row r="3572" spans="2:2" x14ac:dyDescent="0.25">
      <c r="B3572" s="151"/>
    </row>
    <row r="3573" spans="2:2" x14ac:dyDescent="0.25">
      <c r="B3573" s="151"/>
    </row>
    <row r="3574" spans="2:2" x14ac:dyDescent="0.25">
      <c r="B3574" s="151"/>
    </row>
    <row r="3575" spans="2:2" x14ac:dyDescent="0.25">
      <c r="B3575" s="151"/>
    </row>
    <row r="3576" spans="2:2" x14ac:dyDescent="0.25">
      <c r="B3576" s="151"/>
    </row>
    <row r="3577" spans="2:2" x14ac:dyDescent="0.25">
      <c r="B3577" s="151"/>
    </row>
    <row r="3578" spans="2:2" x14ac:dyDescent="0.25">
      <c r="B3578" s="151"/>
    </row>
    <row r="3579" spans="2:2" x14ac:dyDescent="0.25">
      <c r="B3579" s="151"/>
    </row>
    <row r="3580" spans="2:2" x14ac:dyDescent="0.25">
      <c r="B3580" s="151"/>
    </row>
    <row r="3581" spans="2:2" x14ac:dyDescent="0.25">
      <c r="B3581" s="151"/>
    </row>
    <row r="3582" spans="2:2" x14ac:dyDescent="0.25">
      <c r="B3582" s="151"/>
    </row>
    <row r="3583" spans="2:2" x14ac:dyDescent="0.25">
      <c r="B3583" s="151"/>
    </row>
    <row r="3584" spans="2:2" x14ac:dyDescent="0.25">
      <c r="B3584" s="151"/>
    </row>
    <row r="3585" spans="2:2" x14ac:dyDescent="0.25">
      <c r="B3585" s="151"/>
    </row>
    <row r="3586" spans="2:2" x14ac:dyDescent="0.25">
      <c r="B3586" s="151"/>
    </row>
    <row r="3587" spans="2:2" x14ac:dyDescent="0.25">
      <c r="B3587" s="151"/>
    </row>
    <row r="3588" spans="2:2" x14ac:dyDescent="0.25">
      <c r="B3588" s="151"/>
    </row>
    <row r="3589" spans="2:2" x14ac:dyDescent="0.25">
      <c r="B3589" s="151"/>
    </row>
    <row r="3590" spans="2:2" x14ac:dyDescent="0.25">
      <c r="B3590" s="151"/>
    </row>
    <row r="3591" spans="2:2" x14ac:dyDescent="0.25">
      <c r="B3591" s="151"/>
    </row>
    <row r="3592" spans="2:2" x14ac:dyDescent="0.25">
      <c r="B3592" s="151"/>
    </row>
    <row r="3593" spans="2:2" x14ac:dyDescent="0.25">
      <c r="B3593" s="151"/>
    </row>
    <row r="3594" spans="2:2" x14ac:dyDescent="0.25">
      <c r="B3594" s="151"/>
    </row>
    <row r="3595" spans="2:2" x14ac:dyDescent="0.25">
      <c r="B3595" s="151"/>
    </row>
    <row r="3596" spans="2:2" x14ac:dyDescent="0.25">
      <c r="B3596" s="151"/>
    </row>
    <row r="3597" spans="2:2" x14ac:dyDescent="0.25">
      <c r="B3597" s="151"/>
    </row>
    <row r="3598" spans="2:2" x14ac:dyDescent="0.25">
      <c r="B3598" s="151"/>
    </row>
    <row r="3599" spans="2:2" x14ac:dyDescent="0.25">
      <c r="B3599" s="151"/>
    </row>
    <row r="3600" spans="2:2" x14ac:dyDescent="0.25">
      <c r="B3600" s="151"/>
    </row>
    <row r="3601" spans="2:2" x14ac:dyDescent="0.25">
      <c r="B3601" s="151"/>
    </row>
    <row r="3602" spans="2:2" x14ac:dyDescent="0.25">
      <c r="B3602" s="151"/>
    </row>
    <row r="3603" spans="2:2" x14ac:dyDescent="0.25">
      <c r="B3603" s="151"/>
    </row>
    <row r="3604" spans="2:2" x14ac:dyDescent="0.25">
      <c r="B3604" s="151"/>
    </row>
    <row r="3605" spans="2:2" x14ac:dyDescent="0.25">
      <c r="B3605" s="151"/>
    </row>
    <row r="3606" spans="2:2" x14ac:dyDescent="0.25">
      <c r="B3606" s="151"/>
    </row>
    <row r="3607" spans="2:2" x14ac:dyDescent="0.25">
      <c r="B3607" s="151"/>
    </row>
    <row r="3608" spans="2:2" x14ac:dyDescent="0.25">
      <c r="B3608" s="151"/>
    </row>
    <row r="3609" spans="2:2" x14ac:dyDescent="0.25">
      <c r="B3609" s="151"/>
    </row>
    <row r="3610" spans="2:2" x14ac:dyDescent="0.25">
      <c r="B3610" s="151"/>
    </row>
    <row r="3611" spans="2:2" x14ac:dyDescent="0.25">
      <c r="B3611" s="151"/>
    </row>
    <row r="3612" spans="2:2" x14ac:dyDescent="0.25">
      <c r="B3612" s="151"/>
    </row>
    <row r="3613" spans="2:2" x14ac:dyDescent="0.25">
      <c r="B3613" s="151"/>
    </row>
    <row r="3614" spans="2:2" x14ac:dyDescent="0.25">
      <c r="B3614" s="151"/>
    </row>
    <row r="3615" spans="2:2" x14ac:dyDescent="0.25">
      <c r="B3615" s="151"/>
    </row>
    <row r="3616" spans="2:2" x14ac:dyDescent="0.25">
      <c r="B3616" s="151"/>
    </row>
    <row r="3617" spans="2:2" x14ac:dyDescent="0.25">
      <c r="B3617" s="151"/>
    </row>
    <row r="3618" spans="2:2" x14ac:dyDescent="0.25">
      <c r="B3618" s="151"/>
    </row>
    <row r="3619" spans="2:2" x14ac:dyDescent="0.25">
      <c r="B3619" s="151"/>
    </row>
    <row r="3620" spans="2:2" x14ac:dyDescent="0.25">
      <c r="B3620" s="151"/>
    </row>
    <row r="3621" spans="2:2" x14ac:dyDescent="0.25">
      <c r="B3621" s="151"/>
    </row>
    <row r="3622" spans="2:2" x14ac:dyDescent="0.25">
      <c r="B3622" s="151"/>
    </row>
    <row r="3623" spans="2:2" x14ac:dyDescent="0.25">
      <c r="B3623" s="151"/>
    </row>
    <row r="3624" spans="2:2" x14ac:dyDescent="0.25">
      <c r="B3624" s="151"/>
    </row>
    <row r="3625" spans="2:2" x14ac:dyDescent="0.25">
      <c r="B3625" s="151"/>
    </row>
    <row r="3626" spans="2:2" x14ac:dyDescent="0.25">
      <c r="B3626" s="151"/>
    </row>
    <row r="3627" spans="2:2" x14ac:dyDescent="0.25">
      <c r="B3627" s="151"/>
    </row>
    <row r="3628" spans="2:2" x14ac:dyDescent="0.25">
      <c r="B3628" s="151"/>
    </row>
    <row r="3629" spans="2:2" x14ac:dyDescent="0.25">
      <c r="B3629" s="151"/>
    </row>
    <row r="3630" spans="2:2" x14ac:dyDescent="0.25">
      <c r="B3630" s="151"/>
    </row>
    <row r="3631" spans="2:2" x14ac:dyDescent="0.25">
      <c r="B3631" s="151"/>
    </row>
    <row r="3632" spans="2:2" x14ac:dyDescent="0.25">
      <c r="B3632" s="151"/>
    </row>
    <row r="3633" spans="2:2" x14ac:dyDescent="0.25">
      <c r="B3633" s="151"/>
    </row>
    <row r="3634" spans="2:2" x14ac:dyDescent="0.25">
      <c r="B3634" s="151"/>
    </row>
    <row r="3635" spans="2:2" x14ac:dyDescent="0.25">
      <c r="B3635" s="151"/>
    </row>
    <row r="3636" spans="2:2" x14ac:dyDescent="0.25">
      <c r="B3636" s="151"/>
    </row>
    <row r="3637" spans="2:2" x14ac:dyDescent="0.25">
      <c r="B3637" s="151"/>
    </row>
    <row r="3638" spans="2:2" x14ac:dyDescent="0.25">
      <c r="B3638" s="151"/>
    </row>
    <row r="3639" spans="2:2" x14ac:dyDescent="0.25">
      <c r="B3639" s="151"/>
    </row>
    <row r="3640" spans="2:2" x14ac:dyDescent="0.25">
      <c r="B3640" s="151"/>
    </row>
    <row r="3641" spans="2:2" x14ac:dyDescent="0.25">
      <c r="B3641" s="151"/>
    </row>
    <row r="3642" spans="2:2" x14ac:dyDescent="0.25">
      <c r="B3642" s="151"/>
    </row>
    <row r="3643" spans="2:2" x14ac:dyDescent="0.25">
      <c r="B3643" s="151"/>
    </row>
    <row r="3644" spans="2:2" x14ac:dyDescent="0.25">
      <c r="B3644" s="151"/>
    </row>
    <row r="3645" spans="2:2" x14ac:dyDescent="0.25">
      <c r="B3645" s="151"/>
    </row>
    <row r="3646" spans="2:2" x14ac:dyDescent="0.25">
      <c r="B3646" s="151"/>
    </row>
    <row r="3647" spans="2:2" x14ac:dyDescent="0.25">
      <c r="B3647" s="151"/>
    </row>
    <row r="3648" spans="2:2" x14ac:dyDescent="0.25">
      <c r="B3648" s="151"/>
    </row>
    <row r="3649" spans="2:2" x14ac:dyDescent="0.25">
      <c r="B3649" s="151"/>
    </row>
    <row r="3650" spans="2:2" x14ac:dyDescent="0.25">
      <c r="B3650" s="151"/>
    </row>
    <row r="3651" spans="2:2" x14ac:dyDescent="0.25">
      <c r="B3651" s="151"/>
    </row>
    <row r="3652" spans="2:2" x14ac:dyDescent="0.25">
      <c r="B3652" s="151"/>
    </row>
    <row r="3653" spans="2:2" x14ac:dyDescent="0.25">
      <c r="B3653" s="151"/>
    </row>
    <row r="3654" spans="2:2" x14ac:dyDescent="0.25">
      <c r="B3654" s="151"/>
    </row>
    <row r="3655" spans="2:2" x14ac:dyDescent="0.25">
      <c r="B3655" s="151"/>
    </row>
    <row r="3656" spans="2:2" x14ac:dyDescent="0.25">
      <c r="B3656" s="151"/>
    </row>
    <row r="3657" spans="2:2" x14ac:dyDescent="0.25">
      <c r="B3657" s="151"/>
    </row>
    <row r="3658" spans="2:2" x14ac:dyDescent="0.25">
      <c r="B3658" s="151"/>
    </row>
    <row r="3659" spans="2:2" x14ac:dyDescent="0.25">
      <c r="B3659" s="151"/>
    </row>
    <row r="3660" spans="2:2" x14ac:dyDescent="0.25">
      <c r="B3660" s="151"/>
    </row>
    <row r="3661" spans="2:2" x14ac:dyDescent="0.25">
      <c r="B3661" s="151"/>
    </row>
    <row r="3662" spans="2:2" x14ac:dyDescent="0.25">
      <c r="B3662" s="151"/>
    </row>
    <row r="3663" spans="2:2" x14ac:dyDescent="0.25">
      <c r="B3663" s="151"/>
    </row>
    <row r="3664" spans="2:2" x14ac:dyDescent="0.25">
      <c r="B3664" s="151"/>
    </row>
    <row r="3665" spans="2:2" x14ac:dyDescent="0.25">
      <c r="B3665" s="151"/>
    </row>
    <row r="3666" spans="2:2" x14ac:dyDescent="0.25">
      <c r="B3666" s="151"/>
    </row>
    <row r="3667" spans="2:2" x14ac:dyDescent="0.25">
      <c r="B3667" s="151"/>
    </row>
    <row r="3668" spans="2:2" x14ac:dyDescent="0.25">
      <c r="B3668" s="151"/>
    </row>
    <row r="3669" spans="2:2" x14ac:dyDescent="0.25">
      <c r="B3669" s="151"/>
    </row>
    <row r="3670" spans="2:2" x14ac:dyDescent="0.25">
      <c r="B3670" s="151"/>
    </row>
    <row r="3671" spans="2:2" x14ac:dyDescent="0.25">
      <c r="B3671" s="151"/>
    </row>
    <row r="3672" spans="2:2" x14ac:dyDescent="0.25">
      <c r="B3672" s="151"/>
    </row>
    <row r="3673" spans="2:2" x14ac:dyDescent="0.25">
      <c r="B3673" s="151"/>
    </row>
    <row r="3674" spans="2:2" x14ac:dyDescent="0.25">
      <c r="B3674" s="151"/>
    </row>
    <row r="3675" spans="2:2" x14ac:dyDescent="0.25">
      <c r="B3675" s="151"/>
    </row>
    <row r="3676" spans="2:2" x14ac:dyDescent="0.25">
      <c r="B3676" s="151"/>
    </row>
    <row r="3677" spans="2:2" x14ac:dyDescent="0.25">
      <c r="B3677" s="151"/>
    </row>
    <row r="3678" spans="2:2" x14ac:dyDescent="0.25">
      <c r="B3678" s="151"/>
    </row>
    <row r="3679" spans="2:2" x14ac:dyDescent="0.25">
      <c r="B3679" s="151"/>
    </row>
    <row r="3680" spans="2:2" x14ac:dyDescent="0.25">
      <c r="B3680" s="151"/>
    </row>
    <row r="3681" spans="2:2" x14ac:dyDescent="0.25">
      <c r="B3681" s="151"/>
    </row>
    <row r="3682" spans="2:2" x14ac:dyDescent="0.25">
      <c r="B3682" s="151"/>
    </row>
    <row r="3683" spans="2:2" x14ac:dyDescent="0.25">
      <c r="B3683" s="151"/>
    </row>
    <row r="3684" spans="2:2" x14ac:dyDescent="0.25">
      <c r="B3684" s="151"/>
    </row>
    <row r="3685" spans="2:2" x14ac:dyDescent="0.25">
      <c r="B3685" s="151"/>
    </row>
    <row r="3686" spans="2:2" x14ac:dyDescent="0.25">
      <c r="B3686" s="151"/>
    </row>
    <row r="3687" spans="2:2" x14ac:dyDescent="0.25">
      <c r="B3687" s="151"/>
    </row>
    <row r="3688" spans="2:2" x14ac:dyDescent="0.25">
      <c r="B3688" s="151"/>
    </row>
    <row r="3689" spans="2:2" x14ac:dyDescent="0.25">
      <c r="B3689" s="151"/>
    </row>
    <row r="3690" spans="2:2" x14ac:dyDescent="0.25">
      <c r="B3690" s="151"/>
    </row>
    <row r="3691" spans="2:2" x14ac:dyDescent="0.25">
      <c r="B3691" s="151"/>
    </row>
    <row r="3692" spans="2:2" x14ac:dyDescent="0.25">
      <c r="B3692" s="151"/>
    </row>
    <row r="3693" spans="2:2" x14ac:dyDescent="0.25">
      <c r="B3693" s="151"/>
    </row>
    <row r="3694" spans="2:2" x14ac:dyDescent="0.25">
      <c r="B3694" s="151"/>
    </row>
    <row r="3695" spans="2:2" x14ac:dyDescent="0.25">
      <c r="B3695" s="151"/>
    </row>
    <row r="3696" spans="2:2" x14ac:dyDescent="0.25">
      <c r="B3696" s="151"/>
    </row>
    <row r="3697" spans="2:2" x14ac:dyDescent="0.25">
      <c r="B3697" s="151"/>
    </row>
    <row r="3698" spans="2:2" x14ac:dyDescent="0.25">
      <c r="B3698" s="151"/>
    </row>
    <row r="3699" spans="2:2" x14ac:dyDescent="0.25">
      <c r="B3699" s="151"/>
    </row>
    <row r="3700" spans="2:2" x14ac:dyDescent="0.25">
      <c r="B3700" s="151"/>
    </row>
    <row r="3701" spans="2:2" x14ac:dyDescent="0.25">
      <c r="B3701" s="151"/>
    </row>
    <row r="3702" spans="2:2" x14ac:dyDescent="0.25">
      <c r="B3702" s="151"/>
    </row>
    <row r="3703" spans="2:2" x14ac:dyDescent="0.25">
      <c r="B3703" s="151"/>
    </row>
    <row r="3704" spans="2:2" x14ac:dyDescent="0.25">
      <c r="B3704" s="151"/>
    </row>
    <row r="3705" spans="2:2" x14ac:dyDescent="0.25">
      <c r="B3705" s="151"/>
    </row>
    <row r="3706" spans="2:2" x14ac:dyDescent="0.25">
      <c r="B3706" s="151"/>
    </row>
    <row r="3707" spans="2:2" x14ac:dyDescent="0.25">
      <c r="B3707" s="151"/>
    </row>
    <row r="3708" spans="2:2" x14ac:dyDescent="0.25">
      <c r="B3708" s="151"/>
    </row>
    <row r="3709" spans="2:2" x14ac:dyDescent="0.25">
      <c r="B3709" s="151"/>
    </row>
    <row r="3710" spans="2:2" x14ac:dyDescent="0.25">
      <c r="B3710" s="151"/>
    </row>
    <row r="3711" spans="2:2" x14ac:dyDescent="0.25">
      <c r="B3711" s="151"/>
    </row>
    <row r="3712" spans="2:2" x14ac:dyDescent="0.25">
      <c r="B3712" s="151"/>
    </row>
    <row r="3713" spans="2:2" x14ac:dyDescent="0.25">
      <c r="B3713" s="151"/>
    </row>
    <row r="3714" spans="2:2" x14ac:dyDescent="0.25">
      <c r="B3714" s="151"/>
    </row>
    <row r="3715" spans="2:2" x14ac:dyDescent="0.25">
      <c r="B3715" s="151"/>
    </row>
    <row r="3716" spans="2:2" x14ac:dyDescent="0.25">
      <c r="B3716" s="151"/>
    </row>
    <row r="3717" spans="2:2" x14ac:dyDescent="0.25">
      <c r="B3717" s="151"/>
    </row>
    <row r="3718" spans="2:2" x14ac:dyDescent="0.25">
      <c r="B3718" s="151"/>
    </row>
    <row r="3719" spans="2:2" x14ac:dyDescent="0.25">
      <c r="B3719" s="151"/>
    </row>
    <row r="3720" spans="2:2" x14ac:dyDescent="0.25">
      <c r="B3720" s="151"/>
    </row>
    <row r="3721" spans="2:2" x14ac:dyDescent="0.25">
      <c r="B3721" s="151"/>
    </row>
    <row r="3722" spans="2:2" x14ac:dyDescent="0.25">
      <c r="B3722" s="151"/>
    </row>
    <row r="3723" spans="2:2" x14ac:dyDescent="0.25">
      <c r="B3723" s="151"/>
    </row>
    <row r="3724" spans="2:2" x14ac:dyDescent="0.25">
      <c r="B3724" s="151"/>
    </row>
    <row r="3725" spans="2:2" x14ac:dyDescent="0.25">
      <c r="B3725" s="151"/>
    </row>
    <row r="3726" spans="2:2" x14ac:dyDescent="0.25">
      <c r="B3726" s="151"/>
    </row>
    <row r="3727" spans="2:2" x14ac:dyDescent="0.25">
      <c r="B3727" s="151"/>
    </row>
    <row r="3728" spans="2:2" x14ac:dyDescent="0.25">
      <c r="B3728" s="151"/>
    </row>
    <row r="3729" spans="2:2" x14ac:dyDescent="0.25">
      <c r="B3729" s="151"/>
    </row>
    <row r="3730" spans="2:2" x14ac:dyDescent="0.25">
      <c r="B3730" s="151"/>
    </row>
    <row r="3731" spans="2:2" x14ac:dyDescent="0.25">
      <c r="B3731" s="151"/>
    </row>
    <row r="3732" spans="2:2" x14ac:dyDescent="0.25">
      <c r="B3732" s="151"/>
    </row>
    <row r="3733" spans="2:2" x14ac:dyDescent="0.25">
      <c r="B3733" s="151"/>
    </row>
    <row r="3734" spans="2:2" x14ac:dyDescent="0.25">
      <c r="B3734" s="151"/>
    </row>
    <row r="3735" spans="2:2" x14ac:dyDescent="0.25">
      <c r="B3735" s="151"/>
    </row>
    <row r="3736" spans="2:2" x14ac:dyDescent="0.25">
      <c r="B3736" s="151"/>
    </row>
    <row r="3737" spans="2:2" x14ac:dyDescent="0.25">
      <c r="B3737" s="151"/>
    </row>
    <row r="3738" spans="2:2" x14ac:dyDescent="0.25">
      <c r="B3738" s="151"/>
    </row>
    <row r="3739" spans="2:2" x14ac:dyDescent="0.25">
      <c r="B3739" s="151"/>
    </row>
    <row r="3740" spans="2:2" x14ac:dyDescent="0.25">
      <c r="B3740" s="151"/>
    </row>
    <row r="3741" spans="2:2" x14ac:dyDescent="0.25">
      <c r="B3741" s="151"/>
    </row>
    <row r="3742" spans="2:2" x14ac:dyDescent="0.25">
      <c r="B3742" s="151"/>
    </row>
    <row r="3743" spans="2:2" x14ac:dyDescent="0.25">
      <c r="B3743" s="151"/>
    </row>
    <row r="3744" spans="2:2" x14ac:dyDescent="0.25">
      <c r="B3744" s="151"/>
    </row>
    <row r="3745" spans="2:2" x14ac:dyDescent="0.25">
      <c r="B3745" s="151"/>
    </row>
    <row r="3746" spans="2:2" x14ac:dyDescent="0.25">
      <c r="B3746" s="151"/>
    </row>
    <row r="3747" spans="2:2" x14ac:dyDescent="0.25">
      <c r="B3747" s="151"/>
    </row>
    <row r="3748" spans="2:2" x14ac:dyDescent="0.25">
      <c r="B3748" s="151"/>
    </row>
    <row r="3749" spans="2:2" x14ac:dyDescent="0.25">
      <c r="B3749" s="151"/>
    </row>
    <row r="3750" spans="2:2" x14ac:dyDescent="0.25">
      <c r="B3750" s="151"/>
    </row>
    <row r="3751" spans="2:2" x14ac:dyDescent="0.25">
      <c r="B3751" s="151"/>
    </row>
    <row r="3752" spans="2:2" x14ac:dyDescent="0.25">
      <c r="B3752" s="151"/>
    </row>
    <row r="3753" spans="2:2" x14ac:dyDescent="0.25">
      <c r="B3753" s="151"/>
    </row>
    <row r="3754" spans="2:2" x14ac:dyDescent="0.25">
      <c r="B3754" s="151"/>
    </row>
    <row r="3755" spans="2:2" x14ac:dyDescent="0.25">
      <c r="B3755" s="151"/>
    </row>
    <row r="3756" spans="2:2" x14ac:dyDescent="0.25">
      <c r="B3756" s="151"/>
    </row>
    <row r="3757" spans="2:2" x14ac:dyDescent="0.25">
      <c r="B3757" s="151"/>
    </row>
    <row r="3758" spans="2:2" x14ac:dyDescent="0.25">
      <c r="B3758" s="151"/>
    </row>
    <row r="3759" spans="2:2" x14ac:dyDescent="0.25">
      <c r="B3759" s="151"/>
    </row>
    <row r="3760" spans="2:2" x14ac:dyDescent="0.25">
      <c r="B3760" s="151"/>
    </row>
    <row r="3761" spans="2:2" x14ac:dyDescent="0.25">
      <c r="B3761" s="151"/>
    </row>
    <row r="3762" spans="2:2" x14ac:dyDescent="0.25">
      <c r="B3762" s="151"/>
    </row>
    <row r="3763" spans="2:2" x14ac:dyDescent="0.25">
      <c r="B3763" s="151"/>
    </row>
    <row r="3764" spans="2:2" x14ac:dyDescent="0.25">
      <c r="B3764" s="151"/>
    </row>
    <row r="3765" spans="2:2" x14ac:dyDescent="0.25">
      <c r="B3765" s="151"/>
    </row>
    <row r="3766" spans="2:2" x14ac:dyDescent="0.25">
      <c r="B3766" s="151"/>
    </row>
    <row r="3767" spans="2:2" x14ac:dyDescent="0.25">
      <c r="B3767" s="151"/>
    </row>
    <row r="3768" spans="2:2" x14ac:dyDescent="0.25">
      <c r="B3768" s="151"/>
    </row>
    <row r="3769" spans="2:2" x14ac:dyDescent="0.25">
      <c r="B3769" s="151"/>
    </row>
    <row r="3770" spans="2:2" x14ac:dyDescent="0.25">
      <c r="B3770" s="151"/>
    </row>
    <row r="3771" spans="2:2" x14ac:dyDescent="0.25">
      <c r="B3771" s="151"/>
    </row>
    <row r="3772" spans="2:2" x14ac:dyDescent="0.25">
      <c r="B3772" s="151"/>
    </row>
    <row r="3773" spans="2:2" x14ac:dyDescent="0.25">
      <c r="B3773" s="151"/>
    </row>
    <row r="3774" spans="2:2" x14ac:dyDescent="0.25">
      <c r="B3774" s="151"/>
    </row>
    <row r="3775" spans="2:2" x14ac:dyDescent="0.25">
      <c r="B3775" s="151"/>
    </row>
    <row r="3776" spans="2:2" x14ac:dyDescent="0.25">
      <c r="B3776" s="151"/>
    </row>
    <row r="3777" spans="2:2" x14ac:dyDescent="0.25">
      <c r="B3777" s="151"/>
    </row>
    <row r="3778" spans="2:2" x14ac:dyDescent="0.25">
      <c r="B3778" s="151"/>
    </row>
    <row r="3779" spans="2:2" x14ac:dyDescent="0.25">
      <c r="B3779" s="151"/>
    </row>
    <row r="3780" spans="2:2" x14ac:dyDescent="0.25">
      <c r="B3780" s="151"/>
    </row>
    <row r="3781" spans="2:2" x14ac:dyDescent="0.25">
      <c r="B3781" s="151"/>
    </row>
    <row r="3782" spans="2:2" x14ac:dyDescent="0.25">
      <c r="B3782" s="151"/>
    </row>
    <row r="3783" spans="2:2" x14ac:dyDescent="0.25">
      <c r="B3783" s="151"/>
    </row>
    <row r="3784" spans="2:2" x14ac:dyDescent="0.25">
      <c r="B3784" s="151"/>
    </row>
    <row r="3785" spans="2:2" x14ac:dyDescent="0.25">
      <c r="B3785" s="151"/>
    </row>
    <row r="3786" spans="2:2" x14ac:dyDescent="0.25">
      <c r="B3786" s="151"/>
    </row>
    <row r="3787" spans="2:2" x14ac:dyDescent="0.25">
      <c r="B3787" s="151"/>
    </row>
    <row r="3788" spans="2:2" x14ac:dyDescent="0.25">
      <c r="B3788" s="151"/>
    </row>
    <row r="3789" spans="2:2" x14ac:dyDescent="0.25">
      <c r="B3789" s="151"/>
    </row>
    <row r="3790" spans="2:2" x14ac:dyDescent="0.25">
      <c r="B3790" s="151"/>
    </row>
    <row r="3791" spans="2:2" x14ac:dyDescent="0.25">
      <c r="B3791" s="151"/>
    </row>
    <row r="3792" spans="2:2" x14ac:dyDescent="0.25">
      <c r="B3792" s="151"/>
    </row>
    <row r="3793" spans="2:2" x14ac:dyDescent="0.25">
      <c r="B3793" s="151"/>
    </row>
    <row r="3794" spans="2:2" x14ac:dyDescent="0.25">
      <c r="B3794" s="151"/>
    </row>
    <row r="3795" spans="2:2" x14ac:dyDescent="0.25">
      <c r="B3795" s="151"/>
    </row>
    <row r="3796" spans="2:2" x14ac:dyDescent="0.25">
      <c r="B3796" s="151"/>
    </row>
    <row r="3797" spans="2:2" x14ac:dyDescent="0.25">
      <c r="B3797" s="151"/>
    </row>
    <row r="3798" spans="2:2" x14ac:dyDescent="0.25">
      <c r="B3798" s="151"/>
    </row>
    <row r="3799" spans="2:2" x14ac:dyDescent="0.25">
      <c r="B3799" s="151"/>
    </row>
    <row r="3800" spans="2:2" x14ac:dyDescent="0.25">
      <c r="B3800" s="151"/>
    </row>
    <row r="3801" spans="2:2" x14ac:dyDescent="0.25">
      <c r="B3801" s="151"/>
    </row>
    <row r="3802" spans="2:2" x14ac:dyDescent="0.25">
      <c r="B3802" s="151"/>
    </row>
    <row r="3803" spans="2:2" x14ac:dyDescent="0.25">
      <c r="B3803" s="151"/>
    </row>
    <row r="3804" spans="2:2" x14ac:dyDescent="0.25">
      <c r="B3804" s="151"/>
    </row>
    <row r="3805" spans="2:2" x14ac:dyDescent="0.25">
      <c r="B3805" s="151"/>
    </row>
    <row r="3806" spans="2:2" x14ac:dyDescent="0.25">
      <c r="B3806" s="151"/>
    </row>
    <row r="3807" spans="2:2" x14ac:dyDescent="0.25">
      <c r="B3807" s="151"/>
    </row>
    <row r="3808" spans="2:2" x14ac:dyDescent="0.25">
      <c r="B3808" s="151"/>
    </row>
    <row r="3809" spans="2:2" x14ac:dyDescent="0.25">
      <c r="B3809" s="151"/>
    </row>
    <row r="3810" spans="2:2" x14ac:dyDescent="0.25">
      <c r="B3810" s="151"/>
    </row>
    <row r="3811" spans="2:2" x14ac:dyDescent="0.25">
      <c r="B3811" s="151"/>
    </row>
    <row r="3812" spans="2:2" x14ac:dyDescent="0.25">
      <c r="B3812" s="151"/>
    </row>
    <row r="3813" spans="2:2" x14ac:dyDescent="0.25">
      <c r="B3813" s="151"/>
    </row>
    <row r="3814" spans="2:2" x14ac:dyDescent="0.25">
      <c r="B3814" s="151"/>
    </row>
    <row r="3815" spans="2:2" x14ac:dyDescent="0.25">
      <c r="B3815" s="151"/>
    </row>
    <row r="3816" spans="2:2" x14ac:dyDescent="0.25">
      <c r="B3816" s="151"/>
    </row>
    <row r="3817" spans="2:2" x14ac:dyDescent="0.25">
      <c r="B3817" s="151"/>
    </row>
    <row r="3818" spans="2:2" x14ac:dyDescent="0.25">
      <c r="B3818" s="151"/>
    </row>
    <row r="3819" spans="2:2" x14ac:dyDescent="0.25">
      <c r="B3819" s="151"/>
    </row>
    <row r="3820" spans="2:2" x14ac:dyDescent="0.25">
      <c r="B3820" s="151"/>
    </row>
    <row r="3821" spans="2:2" x14ac:dyDescent="0.25">
      <c r="B3821" s="151"/>
    </row>
    <row r="3822" spans="2:2" x14ac:dyDescent="0.25">
      <c r="B3822" s="151"/>
    </row>
    <row r="3823" spans="2:2" x14ac:dyDescent="0.25">
      <c r="B3823" s="151"/>
    </row>
    <row r="3824" spans="2:2" x14ac:dyDescent="0.25">
      <c r="B3824" s="151"/>
    </row>
    <row r="3825" spans="2:2" x14ac:dyDescent="0.25">
      <c r="B3825" s="151"/>
    </row>
    <row r="3826" spans="2:2" x14ac:dyDescent="0.25">
      <c r="B3826" s="151"/>
    </row>
    <row r="3827" spans="2:2" x14ac:dyDescent="0.25">
      <c r="B3827" s="151"/>
    </row>
    <row r="3828" spans="2:2" x14ac:dyDescent="0.25">
      <c r="B3828" s="151"/>
    </row>
    <row r="3829" spans="2:2" x14ac:dyDescent="0.25">
      <c r="B3829" s="151"/>
    </row>
    <row r="3830" spans="2:2" x14ac:dyDescent="0.25">
      <c r="B3830" s="151"/>
    </row>
    <row r="3831" spans="2:2" x14ac:dyDescent="0.25">
      <c r="B3831" s="151"/>
    </row>
    <row r="3832" spans="2:2" x14ac:dyDescent="0.25">
      <c r="B3832" s="151"/>
    </row>
    <row r="3833" spans="2:2" x14ac:dyDescent="0.25">
      <c r="B3833" s="151"/>
    </row>
    <row r="3834" spans="2:2" x14ac:dyDescent="0.25">
      <c r="B3834" s="151"/>
    </row>
    <row r="3835" spans="2:2" x14ac:dyDescent="0.25">
      <c r="B3835" s="151"/>
    </row>
    <row r="3836" spans="2:2" x14ac:dyDescent="0.25">
      <c r="B3836" s="151"/>
    </row>
    <row r="3837" spans="2:2" x14ac:dyDescent="0.25">
      <c r="B3837" s="151"/>
    </row>
    <row r="3838" spans="2:2" x14ac:dyDescent="0.25">
      <c r="B3838" s="151"/>
    </row>
    <row r="3839" spans="2:2" x14ac:dyDescent="0.25">
      <c r="B3839" s="151"/>
    </row>
    <row r="3840" spans="2:2" x14ac:dyDescent="0.25">
      <c r="B3840" s="151"/>
    </row>
    <row r="3841" spans="2:2" x14ac:dyDescent="0.25">
      <c r="B3841" s="151"/>
    </row>
    <row r="3842" spans="2:2" x14ac:dyDescent="0.25">
      <c r="B3842" s="151"/>
    </row>
    <row r="3843" spans="2:2" x14ac:dyDescent="0.25">
      <c r="B3843" s="151"/>
    </row>
    <row r="3844" spans="2:2" x14ac:dyDescent="0.25">
      <c r="B3844" s="151"/>
    </row>
    <row r="3845" spans="2:2" x14ac:dyDescent="0.25">
      <c r="B3845" s="151"/>
    </row>
    <row r="3846" spans="2:2" x14ac:dyDescent="0.25">
      <c r="B3846" s="151"/>
    </row>
    <row r="3847" spans="2:2" x14ac:dyDescent="0.25">
      <c r="B3847" s="151"/>
    </row>
    <row r="3848" spans="2:2" x14ac:dyDescent="0.25">
      <c r="B3848" s="151"/>
    </row>
    <row r="3849" spans="2:2" x14ac:dyDescent="0.25">
      <c r="B3849" s="151"/>
    </row>
    <row r="3850" spans="2:2" x14ac:dyDescent="0.25">
      <c r="B3850" s="151"/>
    </row>
    <row r="3851" spans="2:2" x14ac:dyDescent="0.25">
      <c r="B3851" s="151"/>
    </row>
    <row r="3852" spans="2:2" x14ac:dyDescent="0.25">
      <c r="B3852" s="151"/>
    </row>
    <row r="3853" spans="2:2" x14ac:dyDescent="0.25">
      <c r="B3853" s="151"/>
    </row>
    <row r="3854" spans="2:2" x14ac:dyDescent="0.25">
      <c r="B3854" s="151"/>
    </row>
    <row r="3855" spans="2:2" x14ac:dyDescent="0.25">
      <c r="B3855" s="151"/>
    </row>
    <row r="3856" spans="2:2" x14ac:dyDescent="0.25">
      <c r="B3856" s="151"/>
    </row>
    <row r="3857" spans="2:2" x14ac:dyDescent="0.25">
      <c r="B3857" s="151"/>
    </row>
    <row r="3858" spans="2:2" x14ac:dyDescent="0.25">
      <c r="B3858" s="151"/>
    </row>
    <row r="3859" spans="2:2" x14ac:dyDescent="0.25">
      <c r="B3859" s="151"/>
    </row>
    <row r="3860" spans="2:2" x14ac:dyDescent="0.25">
      <c r="B3860" s="151"/>
    </row>
    <row r="3861" spans="2:2" x14ac:dyDescent="0.25">
      <c r="B3861" s="151"/>
    </row>
    <row r="3862" spans="2:2" x14ac:dyDescent="0.25">
      <c r="B3862" s="151"/>
    </row>
    <row r="3863" spans="2:2" x14ac:dyDescent="0.25">
      <c r="B3863" s="151"/>
    </row>
    <row r="3864" spans="2:2" x14ac:dyDescent="0.25">
      <c r="B3864" s="151"/>
    </row>
    <row r="3865" spans="2:2" x14ac:dyDescent="0.25">
      <c r="B3865" s="151"/>
    </row>
    <row r="3866" spans="2:2" x14ac:dyDescent="0.25">
      <c r="B3866" s="151"/>
    </row>
    <row r="3867" spans="2:2" x14ac:dyDescent="0.25">
      <c r="B3867" s="151"/>
    </row>
    <row r="3868" spans="2:2" x14ac:dyDescent="0.25">
      <c r="B3868" s="151"/>
    </row>
    <row r="3869" spans="2:2" x14ac:dyDescent="0.25">
      <c r="B3869" s="151"/>
    </row>
    <row r="3870" spans="2:2" x14ac:dyDescent="0.25">
      <c r="B3870" s="151"/>
    </row>
    <row r="3871" spans="2:2" x14ac:dyDescent="0.25">
      <c r="B3871" s="151"/>
    </row>
    <row r="3872" spans="2:2" x14ac:dyDescent="0.25">
      <c r="B3872" s="151"/>
    </row>
    <row r="3873" spans="2:2" x14ac:dyDescent="0.25">
      <c r="B3873" s="151"/>
    </row>
    <row r="3874" spans="2:2" x14ac:dyDescent="0.25">
      <c r="B3874" s="151"/>
    </row>
    <row r="3875" spans="2:2" x14ac:dyDescent="0.25">
      <c r="B3875" s="151"/>
    </row>
    <row r="3876" spans="2:2" x14ac:dyDescent="0.25">
      <c r="B3876" s="151"/>
    </row>
    <row r="3877" spans="2:2" x14ac:dyDescent="0.25">
      <c r="B3877" s="151"/>
    </row>
    <row r="3878" spans="2:2" x14ac:dyDescent="0.25">
      <c r="B3878" s="151"/>
    </row>
    <row r="3879" spans="2:2" x14ac:dyDescent="0.25">
      <c r="B3879" s="151"/>
    </row>
    <row r="3880" spans="2:2" x14ac:dyDescent="0.25">
      <c r="B3880" s="151"/>
    </row>
    <row r="3881" spans="2:2" x14ac:dyDescent="0.25">
      <c r="B3881" s="151"/>
    </row>
    <row r="3882" spans="2:2" x14ac:dyDescent="0.25">
      <c r="B3882" s="151"/>
    </row>
    <row r="3883" spans="2:2" x14ac:dyDescent="0.25">
      <c r="B3883" s="151"/>
    </row>
    <row r="3884" spans="2:2" x14ac:dyDescent="0.25">
      <c r="B3884" s="151"/>
    </row>
    <row r="3885" spans="2:2" x14ac:dyDescent="0.25">
      <c r="B3885" s="151"/>
    </row>
    <row r="3886" spans="2:2" x14ac:dyDescent="0.25">
      <c r="B3886" s="151"/>
    </row>
    <row r="3887" spans="2:2" x14ac:dyDescent="0.25">
      <c r="B3887" s="151"/>
    </row>
    <row r="3888" spans="2:2" x14ac:dyDescent="0.25">
      <c r="B3888" s="151"/>
    </row>
    <row r="3889" spans="2:2" x14ac:dyDescent="0.25">
      <c r="B3889" s="151"/>
    </row>
    <row r="3890" spans="2:2" x14ac:dyDescent="0.25">
      <c r="B3890" s="151"/>
    </row>
    <row r="3891" spans="2:2" x14ac:dyDescent="0.25">
      <c r="B3891" s="151"/>
    </row>
    <row r="3892" spans="2:2" x14ac:dyDescent="0.25">
      <c r="B3892" s="151"/>
    </row>
    <row r="3893" spans="2:2" x14ac:dyDescent="0.25">
      <c r="B3893" s="151"/>
    </row>
    <row r="3894" spans="2:2" x14ac:dyDescent="0.25">
      <c r="B3894" s="151"/>
    </row>
    <row r="3895" spans="2:2" x14ac:dyDescent="0.25">
      <c r="B3895" s="151"/>
    </row>
    <row r="3896" spans="2:2" x14ac:dyDescent="0.25">
      <c r="B3896" s="151"/>
    </row>
    <row r="3897" spans="2:2" x14ac:dyDescent="0.25">
      <c r="B3897" s="151"/>
    </row>
    <row r="3898" spans="2:2" x14ac:dyDescent="0.25">
      <c r="B3898" s="151"/>
    </row>
    <row r="3899" spans="2:2" x14ac:dyDescent="0.25">
      <c r="B3899" s="151"/>
    </row>
    <row r="3900" spans="2:2" x14ac:dyDescent="0.25">
      <c r="B3900" s="151"/>
    </row>
    <row r="3901" spans="2:2" x14ac:dyDescent="0.25">
      <c r="B3901" s="151"/>
    </row>
    <row r="3902" spans="2:2" x14ac:dyDescent="0.25">
      <c r="B3902" s="151"/>
    </row>
    <row r="3903" spans="2:2" x14ac:dyDescent="0.25">
      <c r="B3903" s="151"/>
    </row>
    <row r="3904" spans="2:2" x14ac:dyDescent="0.25">
      <c r="B3904" s="151"/>
    </row>
    <row r="3905" spans="2:2" x14ac:dyDescent="0.25">
      <c r="B3905" s="151"/>
    </row>
    <row r="3906" spans="2:2" x14ac:dyDescent="0.25">
      <c r="B3906" s="151"/>
    </row>
    <row r="3907" spans="2:2" x14ac:dyDescent="0.25">
      <c r="B3907" s="151"/>
    </row>
    <row r="3908" spans="2:2" x14ac:dyDescent="0.25">
      <c r="B3908" s="151"/>
    </row>
    <row r="3909" spans="2:2" x14ac:dyDescent="0.25">
      <c r="B3909" s="151"/>
    </row>
    <row r="3910" spans="2:2" x14ac:dyDescent="0.25">
      <c r="B3910" s="151"/>
    </row>
    <row r="3911" spans="2:2" x14ac:dyDescent="0.25">
      <c r="B3911" s="151"/>
    </row>
    <row r="3912" spans="2:2" x14ac:dyDescent="0.25">
      <c r="B3912" s="151"/>
    </row>
    <row r="3913" spans="2:2" x14ac:dyDescent="0.25">
      <c r="B3913" s="151"/>
    </row>
    <row r="3914" spans="2:2" x14ac:dyDescent="0.25">
      <c r="B3914" s="151"/>
    </row>
    <row r="3915" spans="2:2" x14ac:dyDescent="0.25">
      <c r="B3915" s="151"/>
    </row>
    <row r="3916" spans="2:2" x14ac:dyDescent="0.25">
      <c r="B3916" s="151"/>
    </row>
    <row r="3917" spans="2:2" x14ac:dyDescent="0.25">
      <c r="B3917" s="151"/>
    </row>
    <row r="3918" spans="2:2" x14ac:dyDescent="0.25">
      <c r="B3918" s="151"/>
    </row>
    <row r="3919" spans="2:2" x14ac:dyDescent="0.25">
      <c r="B3919" s="151"/>
    </row>
    <row r="3920" spans="2:2" x14ac:dyDescent="0.25">
      <c r="B3920" s="151"/>
    </row>
    <row r="3921" spans="2:2" x14ac:dyDescent="0.25">
      <c r="B3921" s="151"/>
    </row>
    <row r="3922" spans="2:2" x14ac:dyDescent="0.25">
      <c r="B3922" s="151"/>
    </row>
    <row r="3923" spans="2:2" x14ac:dyDescent="0.25">
      <c r="B3923" s="151"/>
    </row>
    <row r="3924" spans="2:2" x14ac:dyDescent="0.25">
      <c r="B3924" s="151"/>
    </row>
    <row r="3925" spans="2:2" x14ac:dyDescent="0.25">
      <c r="B3925" s="151"/>
    </row>
    <row r="3926" spans="2:2" x14ac:dyDescent="0.25">
      <c r="B3926" s="151"/>
    </row>
    <row r="3927" spans="2:2" x14ac:dyDescent="0.25">
      <c r="B3927" s="151"/>
    </row>
    <row r="3928" spans="2:2" x14ac:dyDescent="0.25">
      <c r="B3928" s="151"/>
    </row>
    <row r="3929" spans="2:2" x14ac:dyDescent="0.25">
      <c r="B3929" s="151"/>
    </row>
    <row r="3930" spans="2:2" x14ac:dyDescent="0.25">
      <c r="B3930" s="151"/>
    </row>
    <row r="3931" spans="2:2" x14ac:dyDescent="0.25">
      <c r="B3931" s="151"/>
    </row>
    <row r="3932" spans="2:2" x14ac:dyDescent="0.25">
      <c r="B3932" s="151"/>
    </row>
    <row r="3933" spans="2:2" x14ac:dyDescent="0.25">
      <c r="B3933" s="151"/>
    </row>
    <row r="3934" spans="2:2" x14ac:dyDescent="0.25">
      <c r="B3934" s="151"/>
    </row>
    <row r="3935" spans="2:2" x14ac:dyDescent="0.25">
      <c r="B3935" s="151"/>
    </row>
    <row r="3936" spans="2:2" x14ac:dyDescent="0.25">
      <c r="B3936" s="151"/>
    </row>
    <row r="3937" spans="2:2" x14ac:dyDescent="0.25">
      <c r="B3937" s="151"/>
    </row>
    <row r="3938" spans="2:2" x14ac:dyDescent="0.25">
      <c r="B3938" s="151"/>
    </row>
    <row r="3939" spans="2:2" x14ac:dyDescent="0.25">
      <c r="B3939" s="151"/>
    </row>
    <row r="3940" spans="2:2" x14ac:dyDescent="0.25">
      <c r="B3940" s="151"/>
    </row>
    <row r="3941" spans="2:2" x14ac:dyDescent="0.25">
      <c r="B3941" s="151"/>
    </row>
    <row r="3942" spans="2:2" x14ac:dyDescent="0.25">
      <c r="B3942" s="151"/>
    </row>
    <row r="3943" spans="2:2" x14ac:dyDescent="0.25">
      <c r="B3943" s="151"/>
    </row>
    <row r="3944" spans="2:2" x14ac:dyDescent="0.25">
      <c r="B3944" s="151"/>
    </row>
    <row r="3945" spans="2:2" x14ac:dyDescent="0.25">
      <c r="B3945" s="151"/>
    </row>
    <row r="3946" spans="2:2" x14ac:dyDescent="0.25">
      <c r="B3946" s="151"/>
    </row>
    <row r="3947" spans="2:2" x14ac:dyDescent="0.25">
      <c r="B3947" s="151"/>
    </row>
    <row r="3948" spans="2:2" x14ac:dyDescent="0.25">
      <c r="B3948" s="151"/>
    </row>
    <row r="3949" spans="2:2" x14ac:dyDescent="0.25">
      <c r="B3949" s="151"/>
    </row>
    <row r="3950" spans="2:2" x14ac:dyDescent="0.25">
      <c r="B3950" s="151"/>
    </row>
    <row r="3951" spans="2:2" x14ac:dyDescent="0.25">
      <c r="B3951" s="151"/>
    </row>
    <row r="3952" spans="2:2" x14ac:dyDescent="0.25">
      <c r="B3952" s="151"/>
    </row>
    <row r="3953" spans="2:2" x14ac:dyDescent="0.25">
      <c r="B3953" s="151"/>
    </row>
    <row r="3954" spans="2:2" x14ac:dyDescent="0.25">
      <c r="B3954" s="151"/>
    </row>
    <row r="3955" spans="2:2" x14ac:dyDescent="0.25">
      <c r="B3955" s="151"/>
    </row>
    <row r="3956" spans="2:2" x14ac:dyDescent="0.25">
      <c r="B3956" s="151"/>
    </row>
    <row r="3957" spans="2:2" x14ac:dyDescent="0.25">
      <c r="B3957" s="151"/>
    </row>
    <row r="3958" spans="2:2" x14ac:dyDescent="0.25">
      <c r="B3958" s="151"/>
    </row>
    <row r="3959" spans="2:2" x14ac:dyDescent="0.25">
      <c r="B3959" s="151"/>
    </row>
    <row r="3960" spans="2:2" x14ac:dyDescent="0.25">
      <c r="B3960" s="151"/>
    </row>
    <row r="3961" spans="2:2" x14ac:dyDescent="0.25">
      <c r="B3961" s="151"/>
    </row>
    <row r="3962" spans="2:2" x14ac:dyDescent="0.25">
      <c r="B3962" s="151"/>
    </row>
    <row r="3963" spans="2:2" x14ac:dyDescent="0.25">
      <c r="B3963" s="151"/>
    </row>
    <row r="3964" spans="2:2" x14ac:dyDescent="0.25">
      <c r="B3964" s="151"/>
    </row>
    <row r="3965" spans="2:2" x14ac:dyDescent="0.25">
      <c r="B3965" s="151"/>
    </row>
    <row r="3966" spans="2:2" x14ac:dyDescent="0.25">
      <c r="B3966" s="151"/>
    </row>
    <row r="3967" spans="2:2" x14ac:dyDescent="0.25">
      <c r="B3967" s="151"/>
    </row>
    <row r="3968" spans="2:2" x14ac:dyDescent="0.25">
      <c r="B3968" s="151"/>
    </row>
    <row r="3969" spans="2:2" x14ac:dyDescent="0.25">
      <c r="B3969" s="151"/>
    </row>
    <row r="3970" spans="2:2" x14ac:dyDescent="0.25">
      <c r="B3970" s="151"/>
    </row>
    <row r="3971" spans="2:2" x14ac:dyDescent="0.25">
      <c r="B3971" s="151"/>
    </row>
    <row r="3972" spans="2:2" x14ac:dyDescent="0.25">
      <c r="B3972" s="151"/>
    </row>
    <row r="3973" spans="2:2" x14ac:dyDescent="0.25">
      <c r="B3973" s="151"/>
    </row>
    <row r="3974" spans="2:2" x14ac:dyDescent="0.25">
      <c r="B3974" s="151"/>
    </row>
    <row r="3975" spans="2:2" x14ac:dyDescent="0.25">
      <c r="B3975" s="151"/>
    </row>
    <row r="3976" spans="2:2" x14ac:dyDescent="0.25">
      <c r="B3976" s="151"/>
    </row>
    <row r="3977" spans="2:2" x14ac:dyDescent="0.25">
      <c r="B3977" s="151"/>
    </row>
    <row r="3978" spans="2:2" x14ac:dyDescent="0.25">
      <c r="B3978" s="151"/>
    </row>
    <row r="3979" spans="2:2" x14ac:dyDescent="0.25">
      <c r="B3979" s="151"/>
    </row>
    <row r="3980" spans="2:2" x14ac:dyDescent="0.25">
      <c r="B3980" s="151"/>
    </row>
    <row r="3981" spans="2:2" x14ac:dyDescent="0.25">
      <c r="B3981" s="151"/>
    </row>
    <row r="3982" spans="2:2" x14ac:dyDescent="0.25">
      <c r="B3982" s="151"/>
    </row>
    <row r="3983" spans="2:2" x14ac:dyDescent="0.25">
      <c r="B3983" s="151"/>
    </row>
    <row r="3984" spans="2:2" x14ac:dyDescent="0.25">
      <c r="B3984" s="151"/>
    </row>
    <row r="3985" spans="2:2" x14ac:dyDescent="0.25">
      <c r="B3985" s="151"/>
    </row>
    <row r="3986" spans="2:2" x14ac:dyDescent="0.25">
      <c r="B3986" s="151"/>
    </row>
    <row r="3987" spans="2:2" x14ac:dyDescent="0.25">
      <c r="B3987" s="151"/>
    </row>
    <row r="3988" spans="2:2" x14ac:dyDescent="0.25">
      <c r="B3988" s="151"/>
    </row>
    <row r="3989" spans="2:2" x14ac:dyDescent="0.25">
      <c r="B3989" s="151"/>
    </row>
    <row r="3990" spans="2:2" x14ac:dyDescent="0.25">
      <c r="B3990" s="151"/>
    </row>
    <row r="3991" spans="2:2" x14ac:dyDescent="0.25">
      <c r="B3991" s="151"/>
    </row>
    <row r="3992" spans="2:2" x14ac:dyDescent="0.25">
      <c r="B3992" s="151"/>
    </row>
    <row r="3993" spans="2:2" x14ac:dyDescent="0.25">
      <c r="B3993" s="151"/>
    </row>
    <row r="3994" spans="2:2" x14ac:dyDescent="0.25">
      <c r="B3994" s="151"/>
    </row>
    <row r="3995" spans="2:2" x14ac:dyDescent="0.25">
      <c r="B3995" s="151"/>
    </row>
    <row r="3996" spans="2:2" x14ac:dyDescent="0.25">
      <c r="B3996" s="151"/>
    </row>
    <row r="3997" spans="2:2" x14ac:dyDescent="0.25">
      <c r="B3997" s="151"/>
    </row>
    <row r="3998" spans="2:2" x14ac:dyDescent="0.25">
      <c r="B3998" s="151"/>
    </row>
    <row r="3999" spans="2:2" x14ac:dyDescent="0.25">
      <c r="B3999" s="151"/>
    </row>
    <row r="4000" spans="2:2" x14ac:dyDescent="0.25">
      <c r="B4000" s="151"/>
    </row>
    <row r="4001" spans="2:2" x14ac:dyDescent="0.25">
      <c r="B4001" s="151"/>
    </row>
    <row r="4002" spans="2:2" x14ac:dyDescent="0.25">
      <c r="B4002" s="151"/>
    </row>
    <row r="4003" spans="2:2" x14ac:dyDescent="0.25">
      <c r="B4003" s="151"/>
    </row>
    <row r="4004" spans="2:2" x14ac:dyDescent="0.25">
      <c r="B4004" s="151"/>
    </row>
    <row r="4005" spans="2:2" x14ac:dyDescent="0.25">
      <c r="B4005" s="151"/>
    </row>
    <row r="4006" spans="2:2" x14ac:dyDescent="0.25">
      <c r="B4006" s="151"/>
    </row>
    <row r="4007" spans="2:2" x14ac:dyDescent="0.25">
      <c r="B4007" s="151"/>
    </row>
    <row r="4008" spans="2:2" x14ac:dyDescent="0.25">
      <c r="B4008" s="151"/>
    </row>
    <row r="4009" spans="2:2" x14ac:dyDescent="0.25">
      <c r="B4009" s="151"/>
    </row>
    <row r="4010" spans="2:2" x14ac:dyDescent="0.25">
      <c r="B4010" s="151"/>
    </row>
    <row r="4011" spans="2:2" x14ac:dyDescent="0.25">
      <c r="B4011" s="151"/>
    </row>
    <row r="4012" spans="2:2" x14ac:dyDescent="0.25">
      <c r="B4012" s="151"/>
    </row>
    <row r="4013" spans="2:2" x14ac:dyDescent="0.25">
      <c r="B4013" s="151"/>
    </row>
    <row r="4014" spans="2:2" x14ac:dyDescent="0.25">
      <c r="B4014" s="151"/>
    </row>
    <row r="4015" spans="2:2" x14ac:dyDescent="0.25">
      <c r="B4015" s="151"/>
    </row>
    <row r="4016" spans="2:2" x14ac:dyDescent="0.25">
      <c r="B4016" s="151"/>
    </row>
    <row r="4017" spans="2:2" x14ac:dyDescent="0.25">
      <c r="B4017" s="151"/>
    </row>
    <row r="4018" spans="2:2" x14ac:dyDescent="0.25">
      <c r="B4018" s="151"/>
    </row>
    <row r="4019" spans="2:2" x14ac:dyDescent="0.25">
      <c r="B4019" s="151"/>
    </row>
    <row r="4020" spans="2:2" x14ac:dyDescent="0.25">
      <c r="B4020" s="151"/>
    </row>
    <row r="4021" spans="2:2" x14ac:dyDescent="0.25">
      <c r="B4021" s="151"/>
    </row>
    <row r="4022" spans="2:2" x14ac:dyDescent="0.25">
      <c r="B4022" s="151"/>
    </row>
    <row r="4023" spans="2:2" x14ac:dyDescent="0.25">
      <c r="B4023" s="151"/>
    </row>
    <row r="4024" spans="2:2" x14ac:dyDescent="0.25">
      <c r="B4024" s="151"/>
    </row>
    <row r="4025" spans="2:2" x14ac:dyDescent="0.25">
      <c r="B4025" s="151"/>
    </row>
    <row r="4026" spans="2:2" x14ac:dyDescent="0.25">
      <c r="B4026" s="151"/>
    </row>
    <row r="4027" spans="2:2" x14ac:dyDescent="0.25">
      <c r="B4027" s="151"/>
    </row>
    <row r="4028" spans="2:2" x14ac:dyDescent="0.25">
      <c r="B4028" s="151"/>
    </row>
    <row r="4029" spans="2:2" x14ac:dyDescent="0.25">
      <c r="B4029" s="151"/>
    </row>
    <row r="4030" spans="2:2" x14ac:dyDescent="0.25">
      <c r="B4030" s="151"/>
    </row>
    <row r="4031" spans="2:2" x14ac:dyDescent="0.25">
      <c r="B4031" s="151"/>
    </row>
    <row r="4032" spans="2:2" x14ac:dyDescent="0.25">
      <c r="B4032" s="151"/>
    </row>
    <row r="4033" spans="2:2" x14ac:dyDescent="0.25">
      <c r="B4033" s="151"/>
    </row>
    <row r="4034" spans="2:2" x14ac:dyDescent="0.25">
      <c r="B4034" s="151"/>
    </row>
    <row r="4035" spans="2:2" x14ac:dyDescent="0.25">
      <c r="B4035" s="151"/>
    </row>
    <row r="4036" spans="2:2" x14ac:dyDescent="0.25">
      <c r="B4036" s="151"/>
    </row>
    <row r="4037" spans="2:2" x14ac:dyDescent="0.25">
      <c r="B4037" s="151"/>
    </row>
    <row r="4038" spans="2:2" x14ac:dyDescent="0.25">
      <c r="B4038" s="151"/>
    </row>
    <row r="4039" spans="2:2" x14ac:dyDescent="0.25">
      <c r="B4039" s="151"/>
    </row>
    <row r="4040" spans="2:2" x14ac:dyDescent="0.25">
      <c r="B4040" s="151"/>
    </row>
    <row r="4041" spans="2:2" x14ac:dyDescent="0.25">
      <c r="B4041" s="151"/>
    </row>
    <row r="4042" spans="2:2" x14ac:dyDescent="0.25">
      <c r="B4042" s="151"/>
    </row>
    <row r="4043" spans="2:2" x14ac:dyDescent="0.25">
      <c r="B4043" s="151"/>
    </row>
    <row r="4044" spans="2:2" x14ac:dyDescent="0.25">
      <c r="B4044" s="151"/>
    </row>
    <row r="4045" spans="2:2" x14ac:dyDescent="0.25">
      <c r="B4045" s="151"/>
    </row>
    <row r="4046" spans="2:2" x14ac:dyDescent="0.25">
      <c r="B4046" s="151"/>
    </row>
    <row r="4047" spans="2:2" x14ac:dyDescent="0.25">
      <c r="B4047" s="151"/>
    </row>
    <row r="4048" spans="2:2" x14ac:dyDescent="0.25">
      <c r="B4048" s="151"/>
    </row>
    <row r="4049" spans="2:2" x14ac:dyDescent="0.25">
      <c r="B4049" s="151"/>
    </row>
    <row r="4050" spans="2:2" x14ac:dyDescent="0.25">
      <c r="B4050" s="151"/>
    </row>
    <row r="4051" spans="2:2" x14ac:dyDescent="0.25">
      <c r="B4051" s="151"/>
    </row>
    <row r="4052" spans="2:2" x14ac:dyDescent="0.25">
      <c r="B4052" s="151"/>
    </row>
    <row r="4053" spans="2:2" x14ac:dyDescent="0.25">
      <c r="B4053" s="151"/>
    </row>
    <row r="4054" spans="2:2" x14ac:dyDescent="0.25">
      <c r="B4054" s="151"/>
    </row>
    <row r="4055" spans="2:2" x14ac:dyDescent="0.25">
      <c r="B4055" s="151"/>
    </row>
    <row r="4056" spans="2:2" x14ac:dyDescent="0.25">
      <c r="B4056" s="151"/>
    </row>
    <row r="4057" spans="2:2" x14ac:dyDescent="0.25">
      <c r="B4057" s="151"/>
    </row>
    <row r="4058" spans="2:2" x14ac:dyDescent="0.25">
      <c r="B4058" s="151"/>
    </row>
    <row r="4059" spans="2:2" x14ac:dyDescent="0.25">
      <c r="B4059" s="151"/>
    </row>
    <row r="4060" spans="2:2" x14ac:dyDescent="0.25">
      <c r="B4060" s="151"/>
    </row>
    <row r="4061" spans="2:2" x14ac:dyDescent="0.25">
      <c r="B4061" s="151"/>
    </row>
    <row r="4062" spans="2:2" x14ac:dyDescent="0.25">
      <c r="B4062" s="151"/>
    </row>
    <row r="4063" spans="2:2" x14ac:dyDescent="0.25">
      <c r="B4063" s="151"/>
    </row>
    <row r="4064" spans="2:2" x14ac:dyDescent="0.25">
      <c r="B4064" s="151"/>
    </row>
    <row r="4065" spans="2:2" x14ac:dyDescent="0.25">
      <c r="B4065" s="151"/>
    </row>
    <row r="4066" spans="2:2" x14ac:dyDescent="0.25">
      <c r="B4066" s="151"/>
    </row>
    <row r="4067" spans="2:2" x14ac:dyDescent="0.25">
      <c r="B4067" s="151"/>
    </row>
    <row r="4068" spans="2:2" x14ac:dyDescent="0.25">
      <c r="B4068" s="151"/>
    </row>
    <row r="4069" spans="2:2" x14ac:dyDescent="0.25">
      <c r="B4069" s="151"/>
    </row>
    <row r="4070" spans="2:2" x14ac:dyDescent="0.25">
      <c r="B4070" s="151"/>
    </row>
    <row r="4071" spans="2:2" x14ac:dyDescent="0.25">
      <c r="B4071" s="151"/>
    </row>
    <row r="4072" spans="2:2" x14ac:dyDescent="0.25">
      <c r="B4072" s="151"/>
    </row>
    <row r="4073" spans="2:2" x14ac:dyDescent="0.25">
      <c r="B4073" s="151"/>
    </row>
    <row r="4074" spans="2:2" x14ac:dyDescent="0.25">
      <c r="B4074" s="151"/>
    </row>
    <row r="4075" spans="2:2" x14ac:dyDescent="0.25">
      <c r="B4075" s="151"/>
    </row>
    <row r="4076" spans="2:2" x14ac:dyDescent="0.25">
      <c r="B4076" s="151"/>
    </row>
    <row r="4077" spans="2:2" x14ac:dyDescent="0.25">
      <c r="B4077" s="151"/>
    </row>
    <row r="4078" spans="2:2" x14ac:dyDescent="0.25">
      <c r="B4078" s="151"/>
    </row>
    <row r="4079" spans="2:2" x14ac:dyDescent="0.25">
      <c r="B4079" s="151"/>
    </row>
    <row r="4080" spans="2:2" x14ac:dyDescent="0.25">
      <c r="B4080" s="151"/>
    </row>
    <row r="4081" spans="2:2" x14ac:dyDescent="0.25">
      <c r="B4081" s="151"/>
    </row>
    <row r="4082" spans="2:2" x14ac:dyDescent="0.25">
      <c r="B4082" s="151"/>
    </row>
    <row r="4083" spans="2:2" x14ac:dyDescent="0.25">
      <c r="B4083" s="151"/>
    </row>
    <row r="4084" spans="2:2" x14ac:dyDescent="0.25">
      <c r="B4084" s="151"/>
    </row>
    <row r="4085" spans="2:2" x14ac:dyDescent="0.25">
      <c r="B4085" s="151"/>
    </row>
    <row r="4086" spans="2:2" x14ac:dyDescent="0.25">
      <c r="B4086" s="151"/>
    </row>
    <row r="4087" spans="2:2" x14ac:dyDescent="0.25">
      <c r="B4087" s="151"/>
    </row>
    <row r="4088" spans="2:2" x14ac:dyDescent="0.25">
      <c r="B4088" s="151"/>
    </row>
    <row r="4089" spans="2:2" x14ac:dyDescent="0.25">
      <c r="B4089" s="151"/>
    </row>
    <row r="4090" spans="2:2" x14ac:dyDescent="0.25">
      <c r="B4090" s="151"/>
    </row>
    <row r="4091" spans="2:2" x14ac:dyDescent="0.25">
      <c r="B4091" s="151"/>
    </row>
    <row r="4092" spans="2:2" x14ac:dyDescent="0.25">
      <c r="B4092" s="151"/>
    </row>
    <row r="4093" spans="2:2" x14ac:dyDescent="0.25">
      <c r="B4093" s="151"/>
    </row>
    <row r="4094" spans="2:2" x14ac:dyDescent="0.25">
      <c r="B4094" s="151"/>
    </row>
    <row r="4095" spans="2:2" x14ac:dyDescent="0.25">
      <c r="B4095" s="151"/>
    </row>
    <row r="4096" spans="2:2" x14ac:dyDescent="0.25">
      <c r="B4096" s="151"/>
    </row>
    <row r="4097" spans="2:2" x14ac:dyDescent="0.25">
      <c r="B4097" s="151"/>
    </row>
    <row r="4098" spans="2:2" x14ac:dyDescent="0.25">
      <c r="B4098" s="151"/>
    </row>
    <row r="4099" spans="2:2" x14ac:dyDescent="0.25">
      <c r="B4099" s="151"/>
    </row>
    <row r="4100" spans="2:2" x14ac:dyDescent="0.25">
      <c r="B4100" s="151"/>
    </row>
    <row r="4101" spans="2:2" x14ac:dyDescent="0.25">
      <c r="B4101" s="151"/>
    </row>
    <row r="4102" spans="2:2" x14ac:dyDescent="0.25">
      <c r="B4102" s="151"/>
    </row>
    <row r="4103" spans="2:2" x14ac:dyDescent="0.25">
      <c r="B4103" s="151"/>
    </row>
    <row r="4104" spans="2:2" x14ac:dyDescent="0.25">
      <c r="B4104" s="151"/>
    </row>
    <row r="4105" spans="2:2" x14ac:dyDescent="0.25">
      <c r="B4105" s="151"/>
    </row>
    <row r="4106" spans="2:2" x14ac:dyDescent="0.25">
      <c r="B4106" s="151"/>
    </row>
    <row r="4107" spans="2:2" x14ac:dyDescent="0.25">
      <c r="B4107" s="151"/>
    </row>
    <row r="4108" spans="2:2" x14ac:dyDescent="0.25">
      <c r="B4108" s="151"/>
    </row>
    <row r="4109" spans="2:2" x14ac:dyDescent="0.25">
      <c r="B4109" s="151"/>
    </row>
    <row r="4110" spans="2:2" x14ac:dyDescent="0.25">
      <c r="B4110" s="151"/>
    </row>
    <row r="4111" spans="2:2" x14ac:dyDescent="0.25">
      <c r="B4111" s="151"/>
    </row>
    <row r="4112" spans="2:2" x14ac:dyDescent="0.25">
      <c r="B4112" s="151"/>
    </row>
    <row r="4113" spans="2:2" x14ac:dyDescent="0.25">
      <c r="B4113" s="151"/>
    </row>
    <row r="4114" spans="2:2" x14ac:dyDescent="0.25">
      <c r="B4114" s="151"/>
    </row>
    <row r="4115" spans="2:2" x14ac:dyDescent="0.25">
      <c r="B4115" s="151"/>
    </row>
    <row r="4116" spans="2:2" x14ac:dyDescent="0.25">
      <c r="B4116" s="151"/>
    </row>
    <row r="4117" spans="2:2" x14ac:dyDescent="0.25">
      <c r="B4117" s="151"/>
    </row>
    <row r="4118" spans="2:2" x14ac:dyDescent="0.25">
      <c r="B4118" s="151"/>
    </row>
    <row r="4119" spans="2:2" x14ac:dyDescent="0.25">
      <c r="B4119" s="151"/>
    </row>
    <row r="4120" spans="2:2" x14ac:dyDescent="0.25">
      <c r="B4120" s="151"/>
    </row>
    <row r="4121" spans="2:2" x14ac:dyDescent="0.25">
      <c r="B4121" s="151"/>
    </row>
    <row r="4122" spans="2:2" x14ac:dyDescent="0.25">
      <c r="B4122" s="151"/>
    </row>
    <row r="4123" spans="2:2" x14ac:dyDescent="0.25">
      <c r="B4123" s="151"/>
    </row>
    <row r="4124" spans="2:2" x14ac:dyDescent="0.25">
      <c r="B4124" s="151"/>
    </row>
    <row r="4125" spans="2:2" x14ac:dyDescent="0.25">
      <c r="B4125" s="151"/>
    </row>
    <row r="4126" spans="2:2" x14ac:dyDescent="0.25">
      <c r="B4126" s="151"/>
    </row>
    <row r="4127" spans="2:2" x14ac:dyDescent="0.25">
      <c r="B4127" s="151"/>
    </row>
    <row r="4128" spans="2:2" x14ac:dyDescent="0.25">
      <c r="B4128" s="151"/>
    </row>
    <row r="4129" spans="2:2" x14ac:dyDescent="0.25">
      <c r="B4129" s="151"/>
    </row>
    <row r="4130" spans="2:2" x14ac:dyDescent="0.25">
      <c r="B4130" s="151"/>
    </row>
    <row r="4131" spans="2:2" x14ac:dyDescent="0.25">
      <c r="B4131" s="151"/>
    </row>
    <row r="4132" spans="2:2" x14ac:dyDescent="0.25">
      <c r="B4132" s="151"/>
    </row>
    <row r="4133" spans="2:2" x14ac:dyDescent="0.25">
      <c r="B4133" s="151"/>
    </row>
    <row r="4134" spans="2:2" x14ac:dyDescent="0.25">
      <c r="B4134" s="151"/>
    </row>
    <row r="4135" spans="2:2" x14ac:dyDescent="0.25">
      <c r="B4135" s="151"/>
    </row>
    <row r="4136" spans="2:2" x14ac:dyDescent="0.25">
      <c r="B4136" s="151"/>
    </row>
    <row r="4137" spans="2:2" x14ac:dyDescent="0.25">
      <c r="B4137" s="151"/>
    </row>
    <row r="4138" spans="2:2" x14ac:dyDescent="0.25">
      <c r="B4138" s="151"/>
    </row>
    <row r="4139" spans="2:2" x14ac:dyDescent="0.25">
      <c r="B4139" s="151"/>
    </row>
    <row r="4140" spans="2:2" x14ac:dyDescent="0.25">
      <c r="B4140" s="151"/>
    </row>
    <row r="4141" spans="2:2" x14ac:dyDescent="0.25">
      <c r="B4141" s="151"/>
    </row>
    <row r="4142" spans="2:2" x14ac:dyDescent="0.25">
      <c r="B4142" s="151"/>
    </row>
    <row r="4143" spans="2:2" x14ac:dyDescent="0.25">
      <c r="B4143" s="151"/>
    </row>
    <row r="4144" spans="2:2" x14ac:dyDescent="0.25">
      <c r="B4144" s="151"/>
    </row>
    <row r="4145" spans="2:2" x14ac:dyDescent="0.25">
      <c r="B4145" s="151"/>
    </row>
    <row r="4146" spans="2:2" x14ac:dyDescent="0.25">
      <c r="B4146" s="151"/>
    </row>
    <row r="4147" spans="2:2" x14ac:dyDescent="0.25">
      <c r="B4147" s="151"/>
    </row>
    <row r="4148" spans="2:2" x14ac:dyDescent="0.25">
      <c r="B4148" s="151"/>
    </row>
    <row r="4149" spans="2:2" x14ac:dyDescent="0.25">
      <c r="B4149" s="151"/>
    </row>
    <row r="4150" spans="2:2" x14ac:dyDescent="0.25">
      <c r="B4150" s="151"/>
    </row>
    <row r="4151" spans="2:2" x14ac:dyDescent="0.25">
      <c r="B4151" s="151"/>
    </row>
    <row r="4152" spans="2:2" x14ac:dyDescent="0.25">
      <c r="B4152" s="151"/>
    </row>
    <row r="4153" spans="2:2" x14ac:dyDescent="0.25">
      <c r="B4153" s="151"/>
    </row>
    <row r="4154" spans="2:2" x14ac:dyDescent="0.25">
      <c r="B4154" s="151"/>
    </row>
    <row r="4155" spans="2:2" x14ac:dyDescent="0.25">
      <c r="B4155" s="151"/>
    </row>
    <row r="4156" spans="2:2" x14ac:dyDescent="0.25">
      <c r="B4156" s="151"/>
    </row>
    <row r="4157" spans="2:2" x14ac:dyDescent="0.25">
      <c r="B4157" s="151"/>
    </row>
    <row r="4158" spans="2:2" x14ac:dyDescent="0.25">
      <c r="B4158" s="151"/>
    </row>
    <row r="4159" spans="2:2" x14ac:dyDescent="0.25">
      <c r="B4159" s="151"/>
    </row>
    <row r="4160" spans="2:2" x14ac:dyDescent="0.25">
      <c r="B4160" s="151"/>
    </row>
    <row r="4161" spans="2:2" x14ac:dyDescent="0.25">
      <c r="B4161" s="151"/>
    </row>
    <row r="4162" spans="2:2" x14ac:dyDescent="0.25">
      <c r="B4162" s="151"/>
    </row>
    <row r="4163" spans="2:2" x14ac:dyDescent="0.25">
      <c r="B4163" s="151"/>
    </row>
    <row r="4164" spans="2:2" x14ac:dyDescent="0.25">
      <c r="B4164" s="151"/>
    </row>
    <row r="4165" spans="2:2" x14ac:dyDescent="0.25">
      <c r="B4165" s="151"/>
    </row>
    <row r="4166" spans="2:2" x14ac:dyDescent="0.25">
      <c r="B4166" s="151"/>
    </row>
    <row r="4167" spans="2:2" x14ac:dyDescent="0.25">
      <c r="B4167" s="151"/>
    </row>
    <row r="4168" spans="2:2" x14ac:dyDescent="0.25">
      <c r="B4168" s="151"/>
    </row>
    <row r="4169" spans="2:2" x14ac:dyDescent="0.25">
      <c r="B4169" s="151"/>
    </row>
    <row r="4170" spans="2:2" x14ac:dyDescent="0.25">
      <c r="B4170" s="151"/>
    </row>
    <row r="4171" spans="2:2" x14ac:dyDescent="0.25">
      <c r="B4171" s="151"/>
    </row>
    <row r="4172" spans="2:2" x14ac:dyDescent="0.25">
      <c r="B4172" s="151"/>
    </row>
    <row r="4173" spans="2:2" x14ac:dyDescent="0.25">
      <c r="B4173" s="151"/>
    </row>
    <row r="4174" spans="2:2" x14ac:dyDescent="0.25">
      <c r="B4174" s="151"/>
    </row>
    <row r="4175" spans="2:2" x14ac:dyDescent="0.25">
      <c r="B4175" s="151"/>
    </row>
    <row r="4176" spans="2:2" x14ac:dyDescent="0.25">
      <c r="B4176" s="151"/>
    </row>
    <row r="4177" spans="2:2" x14ac:dyDescent="0.25">
      <c r="B4177" s="151"/>
    </row>
    <row r="4178" spans="2:2" x14ac:dyDescent="0.25">
      <c r="B4178" s="151"/>
    </row>
    <row r="4179" spans="2:2" x14ac:dyDescent="0.25">
      <c r="B4179" s="151"/>
    </row>
    <row r="4180" spans="2:2" x14ac:dyDescent="0.25">
      <c r="B4180" s="151"/>
    </row>
    <row r="4181" spans="2:2" x14ac:dyDescent="0.25">
      <c r="B4181" s="151"/>
    </row>
    <row r="4182" spans="2:2" x14ac:dyDescent="0.25">
      <c r="B4182" s="151"/>
    </row>
    <row r="4183" spans="2:2" x14ac:dyDescent="0.25">
      <c r="B4183" s="151"/>
    </row>
    <row r="4184" spans="2:2" x14ac:dyDescent="0.25">
      <c r="B4184" s="151"/>
    </row>
    <row r="4185" spans="2:2" x14ac:dyDescent="0.25">
      <c r="B4185" s="151"/>
    </row>
    <row r="4186" spans="2:2" x14ac:dyDescent="0.25">
      <c r="B4186" s="151"/>
    </row>
    <row r="4187" spans="2:2" x14ac:dyDescent="0.25">
      <c r="B4187" s="151"/>
    </row>
    <row r="4188" spans="2:2" x14ac:dyDescent="0.25">
      <c r="B4188" s="151"/>
    </row>
    <row r="4189" spans="2:2" x14ac:dyDescent="0.25">
      <c r="B4189" s="151"/>
    </row>
    <row r="4190" spans="2:2" x14ac:dyDescent="0.25">
      <c r="B4190" s="151"/>
    </row>
    <row r="4191" spans="2:2" x14ac:dyDescent="0.25">
      <c r="B4191" s="151"/>
    </row>
    <row r="4192" spans="2:2" x14ac:dyDescent="0.25">
      <c r="B4192" s="151"/>
    </row>
    <row r="4193" spans="2:2" x14ac:dyDescent="0.25">
      <c r="B4193" s="151"/>
    </row>
    <row r="4194" spans="2:2" x14ac:dyDescent="0.25">
      <c r="B4194" s="151"/>
    </row>
    <row r="4195" spans="2:2" x14ac:dyDescent="0.25">
      <c r="B4195" s="151"/>
    </row>
    <row r="4196" spans="2:2" x14ac:dyDescent="0.25">
      <c r="B4196" s="151"/>
    </row>
    <row r="4197" spans="2:2" x14ac:dyDescent="0.25">
      <c r="B4197" s="151"/>
    </row>
    <row r="4198" spans="2:2" x14ac:dyDescent="0.25">
      <c r="B4198" s="151"/>
    </row>
    <row r="4199" spans="2:2" x14ac:dyDescent="0.25">
      <c r="B4199" s="151"/>
    </row>
    <row r="4200" spans="2:2" x14ac:dyDescent="0.25">
      <c r="B4200" s="151"/>
    </row>
    <row r="4201" spans="2:2" x14ac:dyDescent="0.25">
      <c r="B4201" s="151"/>
    </row>
    <row r="4202" spans="2:2" x14ac:dyDescent="0.25">
      <c r="B4202" s="151"/>
    </row>
    <row r="4203" spans="2:2" x14ac:dyDescent="0.25">
      <c r="B4203" s="151"/>
    </row>
    <row r="4204" spans="2:2" x14ac:dyDescent="0.25">
      <c r="B4204" s="151"/>
    </row>
    <row r="4205" spans="2:2" x14ac:dyDescent="0.25">
      <c r="B4205" s="151"/>
    </row>
    <row r="4206" spans="2:2" x14ac:dyDescent="0.25">
      <c r="B4206" s="151"/>
    </row>
    <row r="4207" spans="2:2" x14ac:dyDescent="0.25">
      <c r="B4207" s="151"/>
    </row>
    <row r="4208" spans="2:2" x14ac:dyDescent="0.25">
      <c r="B4208" s="151"/>
    </row>
    <row r="4209" spans="2:2" x14ac:dyDescent="0.25">
      <c r="B4209" s="151"/>
    </row>
    <row r="4210" spans="2:2" x14ac:dyDescent="0.25">
      <c r="B4210" s="151"/>
    </row>
    <row r="4211" spans="2:2" x14ac:dyDescent="0.25">
      <c r="B4211" s="151"/>
    </row>
    <row r="4212" spans="2:2" x14ac:dyDescent="0.25">
      <c r="B4212" s="151"/>
    </row>
    <row r="4213" spans="2:2" x14ac:dyDescent="0.25">
      <c r="B4213" s="151"/>
    </row>
    <row r="4214" spans="2:2" x14ac:dyDescent="0.25">
      <c r="B4214" s="151"/>
    </row>
    <row r="4215" spans="2:2" x14ac:dyDescent="0.25">
      <c r="B4215" s="151"/>
    </row>
    <row r="4216" spans="2:2" x14ac:dyDescent="0.25">
      <c r="B4216" s="151"/>
    </row>
    <row r="4217" spans="2:2" x14ac:dyDescent="0.25">
      <c r="B4217" s="151"/>
    </row>
    <row r="4218" spans="2:2" x14ac:dyDescent="0.25">
      <c r="B4218" s="151"/>
    </row>
    <row r="4219" spans="2:2" x14ac:dyDescent="0.25">
      <c r="B4219" s="151"/>
    </row>
    <row r="4220" spans="2:2" x14ac:dyDescent="0.25">
      <c r="B4220" s="151"/>
    </row>
    <row r="4221" spans="2:2" x14ac:dyDescent="0.25">
      <c r="B4221" s="151"/>
    </row>
    <row r="4222" spans="2:2" x14ac:dyDescent="0.25">
      <c r="B4222" s="151"/>
    </row>
    <row r="4223" spans="2:2" x14ac:dyDescent="0.25">
      <c r="B4223" s="151"/>
    </row>
    <row r="4224" spans="2:2" x14ac:dyDescent="0.25">
      <c r="B4224" s="151"/>
    </row>
    <row r="4225" spans="2:2" x14ac:dyDescent="0.25">
      <c r="B4225" s="151"/>
    </row>
    <row r="4226" spans="2:2" x14ac:dyDescent="0.25">
      <c r="B4226" s="151"/>
    </row>
    <row r="4227" spans="2:2" x14ac:dyDescent="0.25">
      <c r="B4227" s="151"/>
    </row>
    <row r="4228" spans="2:2" x14ac:dyDescent="0.25">
      <c r="B4228" s="151"/>
    </row>
    <row r="4229" spans="2:2" x14ac:dyDescent="0.25">
      <c r="B4229" s="151"/>
    </row>
    <row r="4230" spans="2:2" x14ac:dyDescent="0.25">
      <c r="B4230" s="151"/>
    </row>
    <row r="4231" spans="2:2" x14ac:dyDescent="0.25">
      <c r="B4231" s="151"/>
    </row>
    <row r="4232" spans="2:2" x14ac:dyDescent="0.25">
      <c r="B4232" s="151"/>
    </row>
    <row r="4233" spans="2:2" x14ac:dyDescent="0.25">
      <c r="B4233" s="151"/>
    </row>
    <row r="4234" spans="2:2" x14ac:dyDescent="0.25">
      <c r="B4234" s="151"/>
    </row>
    <row r="4235" spans="2:2" x14ac:dyDescent="0.25">
      <c r="B4235" s="151"/>
    </row>
    <row r="4236" spans="2:2" x14ac:dyDescent="0.25">
      <c r="B4236" s="151"/>
    </row>
    <row r="4237" spans="2:2" x14ac:dyDescent="0.25">
      <c r="B4237" s="151"/>
    </row>
    <row r="4238" spans="2:2" x14ac:dyDescent="0.25">
      <c r="B4238" s="151"/>
    </row>
    <row r="4239" spans="2:2" x14ac:dyDescent="0.25">
      <c r="B4239" s="151"/>
    </row>
    <row r="4240" spans="2:2" x14ac:dyDescent="0.25">
      <c r="B4240" s="151"/>
    </row>
    <row r="4241" spans="2:2" x14ac:dyDescent="0.25">
      <c r="B4241" s="151"/>
    </row>
    <row r="4242" spans="2:2" x14ac:dyDescent="0.25">
      <c r="B4242" s="151"/>
    </row>
    <row r="4243" spans="2:2" x14ac:dyDescent="0.25">
      <c r="B4243" s="151"/>
    </row>
    <row r="4244" spans="2:2" x14ac:dyDescent="0.25">
      <c r="B4244" s="151"/>
    </row>
    <row r="4245" spans="2:2" x14ac:dyDescent="0.25">
      <c r="B4245" s="151"/>
    </row>
    <row r="4246" spans="2:2" x14ac:dyDescent="0.25">
      <c r="B4246" s="151"/>
    </row>
    <row r="4247" spans="2:2" x14ac:dyDescent="0.25">
      <c r="B4247" s="151"/>
    </row>
    <row r="4248" spans="2:2" x14ac:dyDescent="0.25">
      <c r="B4248" s="151"/>
    </row>
    <row r="4249" spans="2:2" x14ac:dyDescent="0.25">
      <c r="B4249" s="151"/>
    </row>
    <row r="4250" spans="2:2" x14ac:dyDescent="0.25">
      <c r="B4250" s="151"/>
    </row>
    <row r="4251" spans="2:2" x14ac:dyDescent="0.25">
      <c r="B4251" s="151"/>
    </row>
    <row r="4252" spans="2:2" x14ac:dyDescent="0.25">
      <c r="B4252" s="151"/>
    </row>
    <row r="4253" spans="2:2" x14ac:dyDescent="0.25">
      <c r="B4253" s="151"/>
    </row>
    <row r="4254" spans="2:2" x14ac:dyDescent="0.25">
      <c r="B4254" s="151"/>
    </row>
    <row r="4255" spans="2:2" x14ac:dyDescent="0.25">
      <c r="B4255" s="151"/>
    </row>
    <row r="4256" spans="2:2" x14ac:dyDescent="0.25">
      <c r="B4256" s="151"/>
    </row>
    <row r="4257" spans="2:2" x14ac:dyDescent="0.25">
      <c r="B4257" s="151"/>
    </row>
    <row r="4258" spans="2:2" x14ac:dyDescent="0.25">
      <c r="B4258" s="151"/>
    </row>
    <row r="4259" spans="2:2" x14ac:dyDescent="0.25">
      <c r="B4259" s="151"/>
    </row>
    <row r="4260" spans="2:2" x14ac:dyDescent="0.25">
      <c r="B4260" s="151"/>
    </row>
    <row r="4261" spans="2:2" x14ac:dyDescent="0.25">
      <c r="B4261" s="151"/>
    </row>
    <row r="4262" spans="2:2" x14ac:dyDescent="0.25">
      <c r="B4262" s="151"/>
    </row>
    <row r="4263" spans="2:2" x14ac:dyDescent="0.25">
      <c r="B4263" s="151"/>
    </row>
    <row r="4264" spans="2:2" x14ac:dyDescent="0.25">
      <c r="B4264" s="151"/>
    </row>
    <row r="4265" spans="2:2" x14ac:dyDescent="0.25">
      <c r="B4265" s="151"/>
    </row>
    <row r="4266" spans="2:2" x14ac:dyDescent="0.25">
      <c r="B4266" s="151"/>
    </row>
    <row r="4267" spans="2:2" x14ac:dyDescent="0.25">
      <c r="B4267" s="151"/>
    </row>
    <row r="4268" spans="2:2" x14ac:dyDescent="0.25">
      <c r="B4268" s="151"/>
    </row>
    <row r="4269" spans="2:2" x14ac:dyDescent="0.25">
      <c r="B4269" s="151"/>
    </row>
    <row r="4270" spans="2:2" x14ac:dyDescent="0.25">
      <c r="B4270" s="151"/>
    </row>
    <row r="4271" spans="2:2" x14ac:dyDescent="0.25">
      <c r="B4271" s="151"/>
    </row>
    <row r="4272" spans="2:2" x14ac:dyDescent="0.25">
      <c r="B4272" s="151"/>
    </row>
    <row r="4273" spans="2:2" x14ac:dyDescent="0.25">
      <c r="B4273" s="151"/>
    </row>
    <row r="4274" spans="2:2" x14ac:dyDescent="0.25">
      <c r="B4274" s="151"/>
    </row>
    <row r="4275" spans="2:2" x14ac:dyDescent="0.25">
      <c r="B4275" s="151"/>
    </row>
    <row r="4276" spans="2:2" x14ac:dyDescent="0.25">
      <c r="B4276" s="151"/>
    </row>
    <row r="4277" spans="2:2" x14ac:dyDescent="0.25">
      <c r="B4277" s="151"/>
    </row>
    <row r="4278" spans="2:2" x14ac:dyDescent="0.25">
      <c r="B4278" s="151"/>
    </row>
    <row r="4279" spans="2:2" x14ac:dyDescent="0.25">
      <c r="B4279" s="151"/>
    </row>
    <row r="4280" spans="2:2" x14ac:dyDescent="0.25">
      <c r="B4280" s="151"/>
    </row>
    <row r="4281" spans="2:2" x14ac:dyDescent="0.25">
      <c r="B4281" s="151"/>
    </row>
    <row r="4282" spans="2:2" x14ac:dyDescent="0.25">
      <c r="B4282" s="151"/>
    </row>
    <row r="4283" spans="2:2" x14ac:dyDescent="0.25">
      <c r="B4283" s="151"/>
    </row>
    <row r="4284" spans="2:2" x14ac:dyDescent="0.25">
      <c r="B4284" s="151"/>
    </row>
    <row r="4285" spans="2:2" x14ac:dyDescent="0.25">
      <c r="B4285" s="151"/>
    </row>
    <row r="4286" spans="2:2" x14ac:dyDescent="0.25">
      <c r="B4286" s="151"/>
    </row>
    <row r="4287" spans="2:2" x14ac:dyDescent="0.25">
      <c r="B4287" s="151"/>
    </row>
    <row r="4288" spans="2:2" x14ac:dyDescent="0.25">
      <c r="B4288" s="151"/>
    </row>
    <row r="4289" spans="2:2" x14ac:dyDescent="0.25">
      <c r="B4289" s="151"/>
    </row>
    <row r="4290" spans="2:2" x14ac:dyDescent="0.25">
      <c r="B4290" s="151"/>
    </row>
    <row r="4291" spans="2:2" x14ac:dyDescent="0.25">
      <c r="B4291" s="151"/>
    </row>
    <row r="4292" spans="2:2" x14ac:dyDescent="0.25">
      <c r="B4292" s="151"/>
    </row>
    <row r="4293" spans="2:2" x14ac:dyDescent="0.25">
      <c r="B4293" s="151"/>
    </row>
    <row r="4294" spans="2:2" x14ac:dyDescent="0.25">
      <c r="B4294" s="151"/>
    </row>
    <row r="4295" spans="2:2" x14ac:dyDescent="0.25">
      <c r="B4295" s="151"/>
    </row>
    <row r="4296" spans="2:2" x14ac:dyDescent="0.25">
      <c r="B4296" s="151"/>
    </row>
    <row r="4297" spans="2:2" x14ac:dyDescent="0.25">
      <c r="B4297" s="151"/>
    </row>
    <row r="4298" spans="2:2" x14ac:dyDescent="0.25">
      <c r="B4298" s="151"/>
    </row>
    <row r="4299" spans="2:2" x14ac:dyDescent="0.25">
      <c r="B4299" s="151"/>
    </row>
    <row r="4300" spans="2:2" x14ac:dyDescent="0.25">
      <c r="B4300" s="151"/>
    </row>
    <row r="4301" spans="2:2" x14ac:dyDescent="0.25">
      <c r="B4301" s="151"/>
    </row>
    <row r="4302" spans="2:2" x14ac:dyDescent="0.25">
      <c r="B4302" s="151"/>
    </row>
    <row r="4303" spans="2:2" x14ac:dyDescent="0.25">
      <c r="B4303" s="151"/>
    </row>
    <row r="4304" spans="2:2" x14ac:dyDescent="0.25">
      <c r="B4304" s="151"/>
    </row>
    <row r="4305" spans="2:2" x14ac:dyDescent="0.25">
      <c r="B4305" s="151"/>
    </row>
    <row r="4306" spans="2:2" x14ac:dyDescent="0.25">
      <c r="B4306" s="151"/>
    </row>
    <row r="4307" spans="2:2" x14ac:dyDescent="0.25">
      <c r="B4307" s="151"/>
    </row>
    <row r="4308" spans="2:2" x14ac:dyDescent="0.25">
      <c r="B4308" s="151"/>
    </row>
    <row r="4309" spans="2:2" x14ac:dyDescent="0.25">
      <c r="B4309" s="151"/>
    </row>
    <row r="4310" spans="2:2" x14ac:dyDescent="0.25">
      <c r="B4310" s="151"/>
    </row>
    <row r="4311" spans="2:2" x14ac:dyDescent="0.25">
      <c r="B4311" s="151"/>
    </row>
    <row r="4312" spans="2:2" x14ac:dyDescent="0.25">
      <c r="B4312" s="151"/>
    </row>
    <row r="4313" spans="2:2" x14ac:dyDescent="0.25">
      <c r="B4313" s="151"/>
    </row>
    <row r="4314" spans="2:2" x14ac:dyDescent="0.25">
      <c r="B4314" s="151"/>
    </row>
    <row r="4315" spans="2:2" x14ac:dyDescent="0.25">
      <c r="B4315" s="151"/>
    </row>
    <row r="4316" spans="2:2" x14ac:dyDescent="0.25">
      <c r="B4316" s="151"/>
    </row>
    <row r="4317" spans="2:2" x14ac:dyDescent="0.25">
      <c r="B4317" s="151"/>
    </row>
    <row r="4318" spans="2:2" x14ac:dyDescent="0.25">
      <c r="B4318" s="151"/>
    </row>
    <row r="4319" spans="2:2" x14ac:dyDescent="0.25">
      <c r="B4319" s="151"/>
    </row>
    <row r="4320" spans="2:2" x14ac:dyDescent="0.25">
      <c r="B4320" s="151"/>
    </row>
    <row r="4321" spans="2:2" x14ac:dyDescent="0.25">
      <c r="B4321" s="151"/>
    </row>
    <row r="4322" spans="2:2" x14ac:dyDescent="0.25">
      <c r="B4322" s="151"/>
    </row>
    <row r="4323" spans="2:2" x14ac:dyDescent="0.25">
      <c r="B4323" s="151"/>
    </row>
    <row r="4324" spans="2:2" x14ac:dyDescent="0.25">
      <c r="B4324" s="151"/>
    </row>
    <row r="4325" spans="2:2" x14ac:dyDescent="0.25">
      <c r="B4325" s="151"/>
    </row>
    <row r="4326" spans="2:2" x14ac:dyDescent="0.25">
      <c r="B4326" s="151"/>
    </row>
    <row r="4327" spans="2:2" x14ac:dyDescent="0.25">
      <c r="B4327" s="151"/>
    </row>
    <row r="4328" spans="2:2" x14ac:dyDescent="0.25">
      <c r="B4328" s="151"/>
    </row>
    <row r="4329" spans="2:2" x14ac:dyDescent="0.25">
      <c r="B4329" s="151"/>
    </row>
    <row r="4330" spans="2:2" x14ac:dyDescent="0.25">
      <c r="B4330" s="151"/>
    </row>
    <row r="4331" spans="2:2" x14ac:dyDescent="0.25">
      <c r="B4331" s="151"/>
    </row>
    <row r="4332" spans="2:2" x14ac:dyDescent="0.25">
      <c r="B4332" s="151"/>
    </row>
    <row r="4333" spans="2:2" x14ac:dyDescent="0.25">
      <c r="B4333" s="151"/>
    </row>
    <row r="4334" spans="2:2" x14ac:dyDescent="0.25">
      <c r="B4334" s="151"/>
    </row>
    <row r="4335" spans="2:2" x14ac:dyDescent="0.25">
      <c r="B4335" s="151"/>
    </row>
    <row r="4336" spans="2:2" x14ac:dyDescent="0.25">
      <c r="B4336" s="151"/>
    </row>
    <row r="4337" spans="2:2" x14ac:dyDescent="0.25">
      <c r="B4337" s="151"/>
    </row>
    <row r="4338" spans="2:2" x14ac:dyDescent="0.25">
      <c r="B4338" s="151"/>
    </row>
    <row r="4339" spans="2:2" x14ac:dyDescent="0.25">
      <c r="B4339" s="151"/>
    </row>
    <row r="4340" spans="2:2" x14ac:dyDescent="0.25">
      <c r="B4340" s="151"/>
    </row>
    <row r="4341" spans="2:2" x14ac:dyDescent="0.25">
      <c r="B4341" s="151"/>
    </row>
    <row r="4342" spans="2:2" x14ac:dyDescent="0.25">
      <c r="B4342" s="151"/>
    </row>
    <row r="4343" spans="2:2" x14ac:dyDescent="0.25">
      <c r="B4343" s="151"/>
    </row>
    <row r="4344" spans="2:2" x14ac:dyDescent="0.25">
      <c r="B4344" s="151"/>
    </row>
    <row r="4345" spans="2:2" x14ac:dyDescent="0.25">
      <c r="B4345" s="151"/>
    </row>
    <row r="4346" spans="2:2" x14ac:dyDescent="0.25">
      <c r="B4346" s="151"/>
    </row>
    <row r="4347" spans="2:2" x14ac:dyDescent="0.25">
      <c r="B4347" s="151"/>
    </row>
    <row r="4348" spans="2:2" x14ac:dyDescent="0.25">
      <c r="B4348" s="151"/>
    </row>
    <row r="4349" spans="2:2" x14ac:dyDescent="0.25">
      <c r="B4349" s="151"/>
    </row>
    <row r="4350" spans="2:2" x14ac:dyDescent="0.25">
      <c r="B4350" s="151"/>
    </row>
    <row r="4351" spans="2:2" x14ac:dyDescent="0.25">
      <c r="B4351" s="151"/>
    </row>
    <row r="4352" spans="2:2" x14ac:dyDescent="0.25">
      <c r="B4352" s="151"/>
    </row>
    <row r="4353" spans="2:2" x14ac:dyDescent="0.25">
      <c r="B4353" s="151"/>
    </row>
    <row r="4354" spans="2:2" x14ac:dyDescent="0.25">
      <c r="B4354" s="151"/>
    </row>
    <row r="4355" spans="2:2" x14ac:dyDescent="0.25">
      <c r="B4355" s="151"/>
    </row>
    <row r="4356" spans="2:2" x14ac:dyDescent="0.25">
      <c r="B4356" s="151"/>
    </row>
    <row r="4357" spans="2:2" x14ac:dyDescent="0.25">
      <c r="B4357" s="151"/>
    </row>
    <row r="4358" spans="2:2" x14ac:dyDescent="0.25">
      <c r="B4358" s="151"/>
    </row>
    <row r="4359" spans="2:2" x14ac:dyDescent="0.25">
      <c r="B4359" s="151"/>
    </row>
    <row r="4360" spans="2:2" x14ac:dyDescent="0.25">
      <c r="B4360" s="151"/>
    </row>
    <row r="4361" spans="2:2" x14ac:dyDescent="0.25">
      <c r="B4361" s="151"/>
    </row>
    <row r="4362" spans="2:2" x14ac:dyDescent="0.25">
      <c r="B4362" s="151"/>
    </row>
    <row r="4363" spans="2:2" x14ac:dyDescent="0.25">
      <c r="B4363" s="151"/>
    </row>
    <row r="4364" spans="2:2" x14ac:dyDescent="0.25">
      <c r="B4364" s="151"/>
    </row>
    <row r="4365" spans="2:2" x14ac:dyDescent="0.25">
      <c r="B4365" s="151"/>
    </row>
    <row r="4366" spans="2:2" x14ac:dyDescent="0.25">
      <c r="B4366" s="151"/>
    </row>
    <row r="4367" spans="2:2" x14ac:dyDescent="0.25">
      <c r="B4367" s="151"/>
    </row>
    <row r="4368" spans="2:2" x14ac:dyDescent="0.25">
      <c r="B4368" s="151"/>
    </row>
    <row r="4369" spans="2:2" x14ac:dyDescent="0.25">
      <c r="B4369" s="151"/>
    </row>
    <row r="4370" spans="2:2" x14ac:dyDescent="0.25">
      <c r="B4370" s="151"/>
    </row>
    <row r="4371" spans="2:2" x14ac:dyDescent="0.25">
      <c r="B4371" s="151"/>
    </row>
    <row r="4372" spans="2:2" x14ac:dyDescent="0.25">
      <c r="B4372" s="151"/>
    </row>
    <row r="4373" spans="2:2" x14ac:dyDescent="0.25">
      <c r="B4373" s="151"/>
    </row>
    <row r="4374" spans="2:2" x14ac:dyDescent="0.25">
      <c r="B4374" s="151"/>
    </row>
    <row r="4375" spans="2:2" x14ac:dyDescent="0.25">
      <c r="B4375" s="151"/>
    </row>
    <row r="4376" spans="2:2" x14ac:dyDescent="0.25">
      <c r="B4376" s="151"/>
    </row>
    <row r="4377" spans="2:2" x14ac:dyDescent="0.25">
      <c r="B4377" s="151"/>
    </row>
    <row r="4378" spans="2:2" x14ac:dyDescent="0.25">
      <c r="B4378" s="151"/>
    </row>
    <row r="4379" spans="2:2" x14ac:dyDescent="0.25">
      <c r="B4379" s="151"/>
    </row>
    <row r="4380" spans="2:2" x14ac:dyDescent="0.25">
      <c r="B4380" s="151"/>
    </row>
    <row r="4381" spans="2:2" x14ac:dyDescent="0.25">
      <c r="B4381" s="151"/>
    </row>
    <row r="4382" spans="2:2" x14ac:dyDescent="0.25">
      <c r="B4382" s="151"/>
    </row>
    <row r="4383" spans="2:2" x14ac:dyDescent="0.25">
      <c r="B4383" s="151"/>
    </row>
    <row r="4384" spans="2:2" x14ac:dyDescent="0.25">
      <c r="B4384" s="151"/>
    </row>
    <row r="4385" spans="2:2" x14ac:dyDescent="0.25">
      <c r="B4385" s="151"/>
    </row>
    <row r="4386" spans="2:2" x14ac:dyDescent="0.25">
      <c r="B4386" s="151"/>
    </row>
    <row r="4387" spans="2:2" x14ac:dyDescent="0.25">
      <c r="B4387" s="151"/>
    </row>
    <row r="4388" spans="2:2" x14ac:dyDescent="0.25">
      <c r="B4388" s="151"/>
    </row>
    <row r="4389" spans="2:2" x14ac:dyDescent="0.25">
      <c r="B4389" s="151"/>
    </row>
    <row r="4390" spans="2:2" x14ac:dyDescent="0.25">
      <c r="B4390" s="151"/>
    </row>
    <row r="4391" spans="2:2" x14ac:dyDescent="0.25">
      <c r="B4391" s="151"/>
    </row>
    <row r="4392" spans="2:2" x14ac:dyDescent="0.25">
      <c r="B4392" s="151"/>
    </row>
    <row r="4393" spans="2:2" x14ac:dyDescent="0.25">
      <c r="B4393" s="151"/>
    </row>
    <row r="4394" spans="2:2" x14ac:dyDescent="0.25">
      <c r="B4394" s="151"/>
    </row>
    <row r="4395" spans="2:2" x14ac:dyDescent="0.25">
      <c r="B4395" s="151"/>
    </row>
    <row r="4396" spans="2:2" x14ac:dyDescent="0.25">
      <c r="B4396" s="151"/>
    </row>
    <row r="4397" spans="2:2" x14ac:dyDescent="0.25">
      <c r="B4397" s="151"/>
    </row>
    <row r="4398" spans="2:2" x14ac:dyDescent="0.25">
      <c r="B4398" s="151"/>
    </row>
    <row r="4399" spans="2:2" x14ac:dyDescent="0.25">
      <c r="B4399" s="151"/>
    </row>
    <row r="4400" spans="2:2" x14ac:dyDescent="0.25">
      <c r="B4400" s="151"/>
    </row>
    <row r="4401" spans="2:2" x14ac:dyDescent="0.25">
      <c r="B4401" s="151"/>
    </row>
    <row r="4402" spans="2:2" x14ac:dyDescent="0.25">
      <c r="B4402" s="151"/>
    </row>
    <row r="4403" spans="2:2" x14ac:dyDescent="0.25">
      <c r="B4403" s="151"/>
    </row>
    <row r="4404" spans="2:2" x14ac:dyDescent="0.25">
      <c r="B4404" s="151"/>
    </row>
    <row r="4405" spans="2:2" x14ac:dyDescent="0.25">
      <c r="B4405" s="151"/>
    </row>
    <row r="4406" spans="2:2" x14ac:dyDescent="0.25">
      <c r="B4406" s="151"/>
    </row>
    <row r="4407" spans="2:2" x14ac:dyDescent="0.25">
      <c r="B4407" s="151"/>
    </row>
    <row r="4408" spans="2:2" x14ac:dyDescent="0.25">
      <c r="B4408" s="151"/>
    </row>
    <row r="4409" spans="2:2" x14ac:dyDescent="0.25">
      <c r="B4409" s="151"/>
    </row>
    <row r="4410" spans="2:2" x14ac:dyDescent="0.25">
      <c r="B4410" s="151"/>
    </row>
    <row r="4411" spans="2:2" x14ac:dyDescent="0.25">
      <c r="B4411" s="151"/>
    </row>
    <row r="4412" spans="2:2" x14ac:dyDescent="0.25">
      <c r="B4412" s="151"/>
    </row>
    <row r="4413" spans="2:2" x14ac:dyDescent="0.25">
      <c r="B4413" s="151"/>
    </row>
    <row r="4414" spans="2:2" x14ac:dyDescent="0.25">
      <c r="B4414" s="151"/>
    </row>
    <row r="4415" spans="2:2" x14ac:dyDescent="0.25">
      <c r="B4415" s="151"/>
    </row>
    <row r="4416" spans="2:2" x14ac:dyDescent="0.25">
      <c r="B4416" s="151"/>
    </row>
    <row r="4417" spans="2:2" x14ac:dyDescent="0.25">
      <c r="B4417" s="151"/>
    </row>
    <row r="4418" spans="2:2" x14ac:dyDescent="0.25">
      <c r="B4418" s="151"/>
    </row>
    <row r="4419" spans="2:2" x14ac:dyDescent="0.25">
      <c r="B4419" s="151"/>
    </row>
    <row r="4420" spans="2:2" x14ac:dyDescent="0.25">
      <c r="B4420" s="151"/>
    </row>
    <row r="4421" spans="2:2" x14ac:dyDescent="0.25">
      <c r="B4421" s="151"/>
    </row>
    <row r="4422" spans="2:2" x14ac:dyDescent="0.25">
      <c r="B4422" s="151"/>
    </row>
    <row r="4423" spans="2:2" x14ac:dyDescent="0.25">
      <c r="B4423" s="151"/>
    </row>
    <row r="4424" spans="2:2" x14ac:dyDescent="0.25">
      <c r="B4424" s="151"/>
    </row>
    <row r="4425" spans="2:2" x14ac:dyDescent="0.25">
      <c r="B4425" s="151"/>
    </row>
    <row r="4426" spans="2:2" x14ac:dyDescent="0.25">
      <c r="B4426" s="151"/>
    </row>
    <row r="4427" spans="2:2" x14ac:dyDescent="0.25">
      <c r="B4427" s="151"/>
    </row>
    <row r="4428" spans="2:2" x14ac:dyDescent="0.25">
      <c r="B4428" s="151"/>
    </row>
    <row r="4429" spans="2:2" x14ac:dyDescent="0.25">
      <c r="B4429" s="151"/>
    </row>
    <row r="4430" spans="2:2" x14ac:dyDescent="0.25">
      <c r="B4430" s="151"/>
    </row>
    <row r="4431" spans="2:2" x14ac:dyDescent="0.25">
      <c r="B4431" s="151"/>
    </row>
    <row r="4432" spans="2:2" x14ac:dyDescent="0.25">
      <c r="B4432" s="151"/>
    </row>
    <row r="4433" spans="2:2" x14ac:dyDescent="0.25">
      <c r="B4433" s="151"/>
    </row>
    <row r="4434" spans="2:2" x14ac:dyDescent="0.25">
      <c r="B4434" s="151"/>
    </row>
    <row r="4435" spans="2:2" x14ac:dyDescent="0.25">
      <c r="B4435" s="151"/>
    </row>
    <row r="4436" spans="2:2" x14ac:dyDescent="0.25">
      <c r="B4436" s="151"/>
    </row>
    <row r="4437" spans="2:2" x14ac:dyDescent="0.25">
      <c r="B4437" s="151"/>
    </row>
    <row r="4438" spans="2:2" x14ac:dyDescent="0.25">
      <c r="B4438" s="151"/>
    </row>
    <row r="4439" spans="2:2" x14ac:dyDescent="0.25">
      <c r="B4439" s="151"/>
    </row>
    <row r="4440" spans="2:2" x14ac:dyDescent="0.25">
      <c r="B4440" s="151"/>
    </row>
    <row r="4441" spans="2:2" x14ac:dyDescent="0.25">
      <c r="B4441" s="151"/>
    </row>
    <row r="4442" spans="2:2" x14ac:dyDescent="0.25">
      <c r="B4442" s="151"/>
    </row>
    <row r="4443" spans="2:2" x14ac:dyDescent="0.25">
      <c r="B4443" s="151"/>
    </row>
    <row r="4444" spans="2:2" x14ac:dyDescent="0.25">
      <c r="B4444" s="151"/>
    </row>
    <row r="4445" spans="2:2" x14ac:dyDescent="0.25">
      <c r="B4445" s="151"/>
    </row>
    <row r="4446" spans="2:2" x14ac:dyDescent="0.25">
      <c r="B4446" s="151"/>
    </row>
    <row r="4447" spans="2:2" x14ac:dyDescent="0.25">
      <c r="B4447" s="151"/>
    </row>
    <row r="4448" spans="2:2" x14ac:dyDescent="0.25">
      <c r="B4448" s="151"/>
    </row>
    <row r="4449" spans="2:2" x14ac:dyDescent="0.25">
      <c r="B4449" s="151"/>
    </row>
    <row r="4450" spans="2:2" x14ac:dyDescent="0.25">
      <c r="B4450" s="151"/>
    </row>
    <row r="4451" spans="2:2" x14ac:dyDescent="0.25">
      <c r="B4451" s="151"/>
    </row>
    <row r="4452" spans="2:2" x14ac:dyDescent="0.25">
      <c r="B4452" s="151"/>
    </row>
    <row r="4453" spans="2:2" x14ac:dyDescent="0.25">
      <c r="B4453" s="151"/>
    </row>
    <row r="4454" spans="2:2" x14ac:dyDescent="0.25">
      <c r="B4454" s="151"/>
    </row>
    <row r="4455" spans="2:2" x14ac:dyDescent="0.25">
      <c r="B4455" s="151"/>
    </row>
    <row r="4456" spans="2:2" x14ac:dyDescent="0.25">
      <c r="B4456" s="151"/>
    </row>
    <row r="4457" spans="2:2" x14ac:dyDescent="0.25">
      <c r="B4457" s="151"/>
    </row>
    <row r="4458" spans="2:2" x14ac:dyDescent="0.25">
      <c r="B4458" s="151"/>
    </row>
    <row r="4459" spans="2:2" x14ac:dyDescent="0.25">
      <c r="B4459" s="151"/>
    </row>
    <row r="4460" spans="2:2" x14ac:dyDescent="0.25">
      <c r="B4460" s="151"/>
    </row>
    <row r="4461" spans="2:2" x14ac:dyDescent="0.25">
      <c r="B4461" s="151"/>
    </row>
    <row r="4462" spans="2:2" x14ac:dyDescent="0.25">
      <c r="B4462" s="151"/>
    </row>
    <row r="4463" spans="2:2" x14ac:dyDescent="0.25">
      <c r="B4463" s="151"/>
    </row>
    <row r="4464" spans="2:2" x14ac:dyDescent="0.25">
      <c r="B4464" s="151"/>
    </row>
    <row r="4465" spans="2:2" x14ac:dyDescent="0.25">
      <c r="B4465" s="151"/>
    </row>
    <row r="4466" spans="2:2" x14ac:dyDescent="0.25">
      <c r="B4466" s="151"/>
    </row>
    <row r="4467" spans="2:2" x14ac:dyDescent="0.25">
      <c r="B4467" s="151"/>
    </row>
    <row r="4468" spans="2:2" x14ac:dyDescent="0.25">
      <c r="B4468" s="151"/>
    </row>
    <row r="4469" spans="2:2" x14ac:dyDescent="0.25">
      <c r="B4469" s="151"/>
    </row>
    <row r="4470" spans="2:2" x14ac:dyDescent="0.25">
      <c r="B4470" s="151"/>
    </row>
    <row r="4471" spans="2:2" x14ac:dyDescent="0.25">
      <c r="B4471" s="151"/>
    </row>
    <row r="4472" spans="2:2" x14ac:dyDescent="0.25">
      <c r="B4472" s="151"/>
    </row>
    <row r="4473" spans="2:2" x14ac:dyDescent="0.25">
      <c r="B4473" s="151"/>
    </row>
    <row r="4474" spans="2:2" x14ac:dyDescent="0.25">
      <c r="B4474" s="151"/>
    </row>
    <row r="4475" spans="2:2" x14ac:dyDescent="0.25">
      <c r="B4475" s="151"/>
    </row>
    <row r="4476" spans="2:2" x14ac:dyDescent="0.25">
      <c r="B4476" s="151"/>
    </row>
    <row r="4477" spans="2:2" x14ac:dyDescent="0.25">
      <c r="B4477" s="151"/>
    </row>
    <row r="4478" spans="2:2" x14ac:dyDescent="0.25">
      <c r="B4478" s="151"/>
    </row>
    <row r="4479" spans="2:2" x14ac:dyDescent="0.25">
      <c r="B4479" s="151"/>
    </row>
    <row r="4480" spans="2:2" x14ac:dyDescent="0.25">
      <c r="B4480" s="151"/>
    </row>
    <row r="4481" spans="2:2" x14ac:dyDescent="0.25">
      <c r="B4481" s="151"/>
    </row>
    <row r="4482" spans="2:2" x14ac:dyDescent="0.25">
      <c r="B4482" s="151"/>
    </row>
    <row r="4483" spans="2:2" x14ac:dyDescent="0.25">
      <c r="B4483" s="151"/>
    </row>
    <row r="4484" spans="2:2" x14ac:dyDescent="0.25">
      <c r="B4484" s="151"/>
    </row>
    <row r="4485" spans="2:2" x14ac:dyDescent="0.25">
      <c r="B4485" s="151"/>
    </row>
    <row r="4486" spans="2:2" x14ac:dyDescent="0.25">
      <c r="B4486" s="151"/>
    </row>
    <row r="4487" spans="2:2" x14ac:dyDescent="0.25">
      <c r="B4487" s="151"/>
    </row>
    <row r="4488" spans="2:2" x14ac:dyDescent="0.25">
      <c r="B4488" s="151"/>
    </row>
    <row r="4489" spans="2:2" x14ac:dyDescent="0.25">
      <c r="B4489" s="151"/>
    </row>
    <row r="4490" spans="2:2" x14ac:dyDescent="0.25">
      <c r="B4490" s="151"/>
    </row>
    <row r="4491" spans="2:2" x14ac:dyDescent="0.25">
      <c r="B4491" s="151"/>
    </row>
    <row r="4492" spans="2:2" x14ac:dyDescent="0.25">
      <c r="B4492" s="151"/>
    </row>
    <row r="4493" spans="2:2" x14ac:dyDescent="0.25">
      <c r="B4493" s="151"/>
    </row>
    <row r="4494" spans="2:2" x14ac:dyDescent="0.25">
      <c r="B4494" s="151"/>
    </row>
    <row r="4495" spans="2:2" x14ac:dyDescent="0.25">
      <c r="B4495" s="151"/>
    </row>
    <row r="4496" spans="2:2" x14ac:dyDescent="0.25">
      <c r="B4496" s="151"/>
    </row>
    <row r="4497" spans="2:2" x14ac:dyDescent="0.25">
      <c r="B4497" s="151"/>
    </row>
    <row r="4498" spans="2:2" x14ac:dyDescent="0.25">
      <c r="B4498" s="151"/>
    </row>
    <row r="4499" spans="2:2" x14ac:dyDescent="0.25">
      <c r="B4499" s="151"/>
    </row>
    <row r="4500" spans="2:2" x14ac:dyDescent="0.25">
      <c r="B4500" s="151"/>
    </row>
    <row r="4501" spans="2:2" x14ac:dyDescent="0.25">
      <c r="B4501" s="151"/>
    </row>
    <row r="4502" spans="2:2" x14ac:dyDescent="0.25">
      <c r="B4502" s="151"/>
    </row>
    <row r="4503" spans="2:2" x14ac:dyDescent="0.25">
      <c r="B4503" s="151"/>
    </row>
    <row r="4504" spans="2:2" x14ac:dyDescent="0.25">
      <c r="B4504" s="151"/>
    </row>
    <row r="4505" spans="2:2" x14ac:dyDescent="0.25">
      <c r="B4505" s="151"/>
    </row>
    <row r="4506" spans="2:2" x14ac:dyDescent="0.25">
      <c r="B4506" s="151"/>
    </row>
    <row r="4507" spans="2:2" x14ac:dyDescent="0.25">
      <c r="B4507" s="151"/>
    </row>
    <row r="4508" spans="2:2" x14ac:dyDescent="0.25">
      <c r="B4508" s="151"/>
    </row>
    <row r="4509" spans="2:2" x14ac:dyDescent="0.25">
      <c r="B4509" s="151"/>
    </row>
    <row r="4510" spans="2:2" x14ac:dyDescent="0.25">
      <c r="B4510" s="151"/>
    </row>
    <row r="4511" spans="2:2" x14ac:dyDescent="0.25">
      <c r="B4511" s="151"/>
    </row>
    <row r="4512" spans="2:2" x14ac:dyDescent="0.25">
      <c r="B4512" s="151"/>
    </row>
    <row r="4513" spans="2:2" x14ac:dyDescent="0.25">
      <c r="B4513" s="151"/>
    </row>
    <row r="4514" spans="2:2" x14ac:dyDescent="0.25">
      <c r="B4514" s="151"/>
    </row>
    <row r="4515" spans="2:2" x14ac:dyDescent="0.25">
      <c r="B4515" s="151"/>
    </row>
    <row r="4516" spans="2:2" x14ac:dyDescent="0.25">
      <c r="B4516" s="151"/>
    </row>
    <row r="4517" spans="2:2" x14ac:dyDescent="0.25">
      <c r="B4517" s="151"/>
    </row>
    <row r="4518" spans="2:2" x14ac:dyDescent="0.25">
      <c r="B4518" s="151"/>
    </row>
    <row r="4519" spans="2:2" x14ac:dyDescent="0.25">
      <c r="B4519" s="151"/>
    </row>
    <row r="4520" spans="2:2" x14ac:dyDescent="0.25">
      <c r="B4520" s="151"/>
    </row>
    <row r="4521" spans="2:2" x14ac:dyDescent="0.25">
      <c r="B4521" s="151"/>
    </row>
    <row r="4522" spans="2:2" x14ac:dyDescent="0.25">
      <c r="B4522" s="151"/>
    </row>
    <row r="4523" spans="2:2" x14ac:dyDescent="0.25">
      <c r="B4523" s="151"/>
    </row>
    <row r="4524" spans="2:2" x14ac:dyDescent="0.25">
      <c r="B4524" s="151"/>
    </row>
    <row r="4525" spans="2:2" x14ac:dyDescent="0.25">
      <c r="B4525" s="151"/>
    </row>
    <row r="4526" spans="2:2" x14ac:dyDescent="0.25">
      <c r="B4526" s="151"/>
    </row>
    <row r="4527" spans="2:2" x14ac:dyDescent="0.25">
      <c r="B4527" s="151"/>
    </row>
    <row r="4528" spans="2:2" x14ac:dyDescent="0.25">
      <c r="B4528" s="151"/>
    </row>
    <row r="4529" spans="2:2" x14ac:dyDescent="0.25">
      <c r="B4529" s="151"/>
    </row>
    <row r="4530" spans="2:2" x14ac:dyDescent="0.25">
      <c r="B4530" s="151"/>
    </row>
    <row r="4531" spans="2:2" x14ac:dyDescent="0.25">
      <c r="B4531" s="151"/>
    </row>
    <row r="4532" spans="2:2" x14ac:dyDescent="0.25">
      <c r="B4532" s="151"/>
    </row>
    <row r="4533" spans="2:2" x14ac:dyDescent="0.25">
      <c r="B4533" s="151"/>
    </row>
    <row r="4534" spans="2:2" x14ac:dyDescent="0.25">
      <c r="B4534" s="151"/>
    </row>
    <row r="4535" spans="2:2" x14ac:dyDescent="0.25">
      <c r="B4535" s="151"/>
    </row>
    <row r="4536" spans="2:2" x14ac:dyDescent="0.25">
      <c r="B4536" s="151"/>
    </row>
    <row r="4537" spans="2:2" x14ac:dyDescent="0.25">
      <c r="B4537" s="151"/>
    </row>
    <row r="4538" spans="2:2" x14ac:dyDescent="0.25">
      <c r="B4538" s="151"/>
    </row>
    <row r="4539" spans="2:2" x14ac:dyDescent="0.25">
      <c r="B4539" s="151"/>
    </row>
    <row r="4540" spans="2:2" x14ac:dyDescent="0.25">
      <c r="B4540" s="151"/>
    </row>
    <row r="4541" spans="2:2" x14ac:dyDescent="0.25">
      <c r="B4541" s="151"/>
    </row>
    <row r="4542" spans="2:2" x14ac:dyDescent="0.25">
      <c r="B4542" s="151"/>
    </row>
    <row r="4543" spans="2:2" x14ac:dyDescent="0.25">
      <c r="B4543" s="151"/>
    </row>
    <row r="4544" spans="2:2" x14ac:dyDescent="0.25">
      <c r="B4544" s="151"/>
    </row>
    <row r="4545" spans="2:2" x14ac:dyDescent="0.25">
      <c r="B4545" s="151"/>
    </row>
    <row r="4546" spans="2:2" x14ac:dyDescent="0.25">
      <c r="B4546" s="151"/>
    </row>
    <row r="4547" spans="2:2" x14ac:dyDescent="0.25">
      <c r="B4547" s="151"/>
    </row>
    <row r="4548" spans="2:2" x14ac:dyDescent="0.25">
      <c r="B4548" s="151"/>
    </row>
    <row r="4549" spans="2:2" x14ac:dyDescent="0.25">
      <c r="B4549" s="151"/>
    </row>
    <row r="4550" spans="2:2" x14ac:dyDescent="0.25">
      <c r="B4550" s="151"/>
    </row>
    <row r="4551" spans="2:2" x14ac:dyDescent="0.25">
      <c r="B4551" s="151"/>
    </row>
    <row r="4552" spans="2:2" x14ac:dyDescent="0.25">
      <c r="B4552" s="151"/>
    </row>
    <row r="4553" spans="2:2" x14ac:dyDescent="0.25">
      <c r="B4553" s="151"/>
    </row>
    <row r="4554" spans="2:2" x14ac:dyDescent="0.25">
      <c r="B4554" s="151"/>
    </row>
    <row r="4555" spans="2:2" x14ac:dyDescent="0.25">
      <c r="B4555" s="151"/>
    </row>
    <row r="4556" spans="2:2" x14ac:dyDescent="0.25">
      <c r="B4556" s="151"/>
    </row>
    <row r="4557" spans="2:2" x14ac:dyDescent="0.25">
      <c r="B4557" s="151"/>
    </row>
    <row r="4558" spans="2:2" x14ac:dyDescent="0.25">
      <c r="B4558" s="151"/>
    </row>
    <row r="4559" spans="2:2" x14ac:dyDescent="0.25">
      <c r="B4559" s="151"/>
    </row>
    <row r="4560" spans="2:2" x14ac:dyDescent="0.25">
      <c r="B4560" s="151"/>
    </row>
    <row r="4561" spans="2:2" x14ac:dyDescent="0.25">
      <c r="B4561" s="151"/>
    </row>
    <row r="4562" spans="2:2" x14ac:dyDescent="0.25">
      <c r="B4562" s="151"/>
    </row>
    <row r="4563" spans="2:2" x14ac:dyDescent="0.25">
      <c r="B4563" s="151"/>
    </row>
    <row r="4564" spans="2:2" x14ac:dyDescent="0.25">
      <c r="B4564" s="151"/>
    </row>
    <row r="4565" spans="2:2" x14ac:dyDescent="0.25">
      <c r="B4565" s="151"/>
    </row>
    <row r="4566" spans="2:2" x14ac:dyDescent="0.25">
      <c r="B4566" s="151"/>
    </row>
    <row r="4567" spans="2:2" x14ac:dyDescent="0.25">
      <c r="B4567" s="151"/>
    </row>
    <row r="4568" spans="2:2" x14ac:dyDescent="0.25">
      <c r="B4568" s="151"/>
    </row>
    <row r="4569" spans="2:2" x14ac:dyDescent="0.25">
      <c r="B4569" s="151"/>
    </row>
    <row r="4570" spans="2:2" x14ac:dyDescent="0.25">
      <c r="B4570" s="151"/>
    </row>
    <row r="4571" spans="2:2" x14ac:dyDescent="0.25">
      <c r="B4571" s="151"/>
    </row>
    <row r="4572" spans="2:2" x14ac:dyDescent="0.25">
      <c r="B4572" s="151"/>
    </row>
    <row r="4573" spans="2:2" x14ac:dyDescent="0.25">
      <c r="B4573" s="151"/>
    </row>
    <row r="4574" spans="2:2" x14ac:dyDescent="0.25">
      <c r="B4574" s="151"/>
    </row>
    <row r="4575" spans="2:2" x14ac:dyDescent="0.25">
      <c r="B4575" s="151"/>
    </row>
    <row r="4576" spans="2:2" x14ac:dyDescent="0.25">
      <c r="B4576" s="151"/>
    </row>
    <row r="4577" spans="2:2" x14ac:dyDescent="0.25">
      <c r="B4577" s="151"/>
    </row>
    <row r="4578" spans="2:2" x14ac:dyDescent="0.25">
      <c r="B4578" s="151"/>
    </row>
    <row r="4579" spans="2:2" x14ac:dyDescent="0.25">
      <c r="B4579" s="151"/>
    </row>
    <row r="4580" spans="2:2" x14ac:dyDescent="0.25">
      <c r="B4580" s="151"/>
    </row>
    <row r="4581" spans="2:2" x14ac:dyDescent="0.25">
      <c r="B4581" s="151"/>
    </row>
    <row r="4582" spans="2:2" x14ac:dyDescent="0.25">
      <c r="B4582" s="151"/>
    </row>
    <row r="4583" spans="2:2" x14ac:dyDescent="0.25">
      <c r="B4583" s="151"/>
    </row>
    <row r="4584" spans="2:2" x14ac:dyDescent="0.25">
      <c r="B4584" s="151"/>
    </row>
    <row r="4585" spans="2:2" x14ac:dyDescent="0.25">
      <c r="B4585" s="151"/>
    </row>
    <row r="4586" spans="2:2" x14ac:dyDescent="0.25">
      <c r="B4586" s="151"/>
    </row>
    <row r="4587" spans="2:2" x14ac:dyDescent="0.25">
      <c r="B4587" s="151"/>
    </row>
    <row r="4588" spans="2:2" x14ac:dyDescent="0.25">
      <c r="B4588" s="151"/>
    </row>
    <row r="4589" spans="2:2" x14ac:dyDescent="0.25">
      <c r="B4589" s="151"/>
    </row>
    <row r="4590" spans="2:2" x14ac:dyDescent="0.25">
      <c r="B4590" s="151"/>
    </row>
    <row r="4591" spans="2:2" x14ac:dyDescent="0.25">
      <c r="B4591" s="151"/>
    </row>
    <row r="4592" spans="2:2" x14ac:dyDescent="0.25">
      <c r="B4592" s="151"/>
    </row>
    <row r="4593" spans="2:2" x14ac:dyDescent="0.25">
      <c r="B4593" s="151"/>
    </row>
    <row r="4594" spans="2:2" x14ac:dyDescent="0.25">
      <c r="B4594" s="151"/>
    </row>
    <row r="4595" spans="2:2" x14ac:dyDescent="0.25">
      <c r="B4595" s="151"/>
    </row>
    <row r="4596" spans="2:2" x14ac:dyDescent="0.25">
      <c r="B4596" s="151"/>
    </row>
    <row r="4597" spans="2:2" x14ac:dyDescent="0.25">
      <c r="B4597" s="151"/>
    </row>
    <row r="4598" spans="2:2" x14ac:dyDescent="0.25">
      <c r="B4598" s="151"/>
    </row>
    <row r="4599" spans="2:2" x14ac:dyDescent="0.25">
      <c r="B4599" s="151"/>
    </row>
    <row r="4600" spans="2:2" x14ac:dyDescent="0.25">
      <c r="B4600" s="151"/>
    </row>
    <row r="4601" spans="2:2" x14ac:dyDescent="0.25">
      <c r="B4601" s="151"/>
    </row>
    <row r="4602" spans="2:2" x14ac:dyDescent="0.25">
      <c r="B4602" s="151"/>
    </row>
    <row r="4603" spans="2:2" x14ac:dyDescent="0.25">
      <c r="B4603" s="151"/>
    </row>
    <row r="4604" spans="2:2" x14ac:dyDescent="0.25">
      <c r="B4604" s="151"/>
    </row>
    <row r="4605" spans="2:2" x14ac:dyDescent="0.25">
      <c r="B4605" s="151"/>
    </row>
    <row r="4606" spans="2:2" x14ac:dyDescent="0.25">
      <c r="B4606" s="151"/>
    </row>
    <row r="4607" spans="2:2" x14ac:dyDescent="0.25">
      <c r="B4607" s="151"/>
    </row>
    <row r="4608" spans="2:2" x14ac:dyDescent="0.25">
      <c r="B4608" s="151"/>
    </row>
    <row r="4609" spans="2:2" x14ac:dyDescent="0.25">
      <c r="B4609" s="151"/>
    </row>
    <row r="4610" spans="2:2" x14ac:dyDescent="0.25">
      <c r="B4610" s="151"/>
    </row>
    <row r="4611" spans="2:2" x14ac:dyDescent="0.25">
      <c r="B4611" s="151"/>
    </row>
    <row r="4612" spans="2:2" x14ac:dyDescent="0.25">
      <c r="B4612" s="151"/>
    </row>
    <row r="4613" spans="2:2" x14ac:dyDescent="0.25">
      <c r="B4613" s="151"/>
    </row>
    <row r="4614" spans="2:2" x14ac:dyDescent="0.25">
      <c r="B4614" s="151"/>
    </row>
    <row r="4615" spans="2:2" x14ac:dyDescent="0.25">
      <c r="B4615" s="151"/>
    </row>
    <row r="4616" spans="2:2" x14ac:dyDescent="0.25">
      <c r="B4616" s="151"/>
    </row>
    <row r="4617" spans="2:2" x14ac:dyDescent="0.25">
      <c r="B4617" s="151"/>
    </row>
    <row r="4618" spans="2:2" x14ac:dyDescent="0.25">
      <c r="B4618" s="151"/>
    </row>
    <row r="4619" spans="2:2" x14ac:dyDescent="0.25">
      <c r="B4619" s="151"/>
    </row>
    <row r="4620" spans="2:2" x14ac:dyDescent="0.25">
      <c r="B4620" s="151"/>
    </row>
    <row r="4621" spans="2:2" x14ac:dyDescent="0.25">
      <c r="B4621" s="151"/>
    </row>
    <row r="4622" spans="2:2" x14ac:dyDescent="0.25">
      <c r="B4622" s="151"/>
    </row>
    <row r="4623" spans="2:2" x14ac:dyDescent="0.25">
      <c r="B4623" s="151"/>
    </row>
    <row r="4624" spans="2:2" x14ac:dyDescent="0.25">
      <c r="B4624" s="151"/>
    </row>
    <row r="4625" spans="2:2" x14ac:dyDescent="0.25">
      <c r="B4625" s="151"/>
    </row>
    <row r="4626" spans="2:2" x14ac:dyDescent="0.25">
      <c r="B4626" s="151"/>
    </row>
    <row r="4627" spans="2:2" x14ac:dyDescent="0.25">
      <c r="B4627" s="151"/>
    </row>
    <row r="4628" spans="2:2" x14ac:dyDescent="0.25">
      <c r="B4628" s="151"/>
    </row>
    <row r="4629" spans="2:2" x14ac:dyDescent="0.25">
      <c r="B4629" s="151"/>
    </row>
    <row r="4630" spans="2:2" x14ac:dyDescent="0.25">
      <c r="B4630" s="151"/>
    </row>
    <row r="4631" spans="2:2" x14ac:dyDescent="0.25">
      <c r="B4631" s="151"/>
    </row>
    <row r="4632" spans="2:2" x14ac:dyDescent="0.25">
      <c r="B4632" s="151"/>
    </row>
    <row r="4633" spans="2:2" x14ac:dyDescent="0.25">
      <c r="B4633" s="151"/>
    </row>
    <row r="4634" spans="2:2" x14ac:dyDescent="0.25">
      <c r="B4634" s="151"/>
    </row>
    <row r="4635" spans="2:2" x14ac:dyDescent="0.25">
      <c r="B4635" s="151"/>
    </row>
    <row r="4636" spans="2:2" x14ac:dyDescent="0.25">
      <c r="B4636" s="151"/>
    </row>
    <row r="4637" spans="2:2" x14ac:dyDescent="0.25">
      <c r="B4637" s="151"/>
    </row>
    <row r="4638" spans="2:2" x14ac:dyDescent="0.25">
      <c r="B4638" s="151"/>
    </row>
    <row r="4639" spans="2:2" x14ac:dyDescent="0.25">
      <c r="B4639" s="151"/>
    </row>
    <row r="4640" spans="2:2" x14ac:dyDescent="0.25">
      <c r="B4640" s="151"/>
    </row>
    <row r="4641" spans="2:2" x14ac:dyDescent="0.25">
      <c r="B4641" s="151"/>
    </row>
    <row r="4642" spans="2:2" x14ac:dyDescent="0.25">
      <c r="B4642" s="151"/>
    </row>
    <row r="4643" spans="2:2" x14ac:dyDescent="0.25">
      <c r="B4643" s="151"/>
    </row>
    <row r="4644" spans="2:2" x14ac:dyDescent="0.25">
      <c r="B4644" s="151"/>
    </row>
    <row r="4645" spans="2:2" x14ac:dyDescent="0.25">
      <c r="B4645" s="151"/>
    </row>
    <row r="4646" spans="2:2" x14ac:dyDescent="0.25">
      <c r="B4646" s="151"/>
    </row>
    <row r="4647" spans="2:2" x14ac:dyDescent="0.25">
      <c r="B4647" s="151"/>
    </row>
    <row r="4648" spans="2:2" x14ac:dyDescent="0.25">
      <c r="B4648" s="151"/>
    </row>
    <row r="4649" spans="2:2" x14ac:dyDescent="0.25">
      <c r="B4649" s="151"/>
    </row>
    <row r="4650" spans="2:2" x14ac:dyDescent="0.25">
      <c r="B4650" s="151"/>
    </row>
    <row r="4651" spans="2:2" x14ac:dyDescent="0.25">
      <c r="B4651" s="151"/>
    </row>
    <row r="4652" spans="2:2" x14ac:dyDescent="0.25">
      <c r="B4652" s="151"/>
    </row>
    <row r="4653" spans="2:2" x14ac:dyDescent="0.25">
      <c r="B4653" s="151"/>
    </row>
    <row r="4654" spans="2:2" x14ac:dyDescent="0.25">
      <c r="B4654" s="151"/>
    </row>
    <row r="4655" spans="2:2" x14ac:dyDescent="0.25">
      <c r="B4655" s="151"/>
    </row>
    <row r="4656" spans="2:2" x14ac:dyDescent="0.25">
      <c r="B4656" s="151"/>
    </row>
    <row r="4657" spans="2:2" x14ac:dyDescent="0.25">
      <c r="B4657" s="151"/>
    </row>
    <row r="4658" spans="2:2" x14ac:dyDescent="0.25">
      <c r="B4658" s="151"/>
    </row>
    <row r="4659" spans="2:2" x14ac:dyDescent="0.25">
      <c r="B4659" s="151"/>
    </row>
    <row r="4660" spans="2:2" x14ac:dyDescent="0.25">
      <c r="B4660" s="151"/>
    </row>
    <row r="4661" spans="2:2" x14ac:dyDescent="0.25">
      <c r="B4661" s="151"/>
    </row>
    <row r="4662" spans="2:2" x14ac:dyDescent="0.25">
      <c r="B4662" s="151"/>
    </row>
    <row r="4663" spans="2:2" x14ac:dyDescent="0.25">
      <c r="B4663" s="151"/>
    </row>
    <row r="4664" spans="2:2" x14ac:dyDescent="0.25">
      <c r="B4664" s="151"/>
    </row>
    <row r="4665" spans="2:2" x14ac:dyDescent="0.25">
      <c r="B4665" s="151"/>
    </row>
    <row r="4666" spans="2:2" x14ac:dyDescent="0.25">
      <c r="B4666" s="151"/>
    </row>
    <row r="4667" spans="2:2" x14ac:dyDescent="0.25">
      <c r="B4667" s="151"/>
    </row>
    <row r="4668" spans="2:2" x14ac:dyDescent="0.25">
      <c r="B4668" s="151"/>
    </row>
    <row r="4669" spans="2:2" x14ac:dyDescent="0.25">
      <c r="B4669" s="151"/>
    </row>
    <row r="4670" spans="2:2" x14ac:dyDescent="0.25">
      <c r="B4670" s="151"/>
    </row>
    <row r="4671" spans="2:2" x14ac:dyDescent="0.25">
      <c r="B4671" s="151"/>
    </row>
    <row r="4672" spans="2:2" x14ac:dyDescent="0.25">
      <c r="B4672" s="151"/>
    </row>
    <row r="4673" spans="2:2" x14ac:dyDescent="0.25">
      <c r="B4673" s="151"/>
    </row>
    <row r="4674" spans="2:2" x14ac:dyDescent="0.25">
      <c r="B4674" s="151"/>
    </row>
    <row r="4675" spans="2:2" x14ac:dyDescent="0.25">
      <c r="B4675" s="151"/>
    </row>
    <row r="4676" spans="2:2" x14ac:dyDescent="0.25">
      <c r="B4676" s="151"/>
    </row>
    <row r="4677" spans="2:2" x14ac:dyDescent="0.25">
      <c r="B4677" s="151"/>
    </row>
    <row r="4678" spans="2:2" x14ac:dyDescent="0.25">
      <c r="B4678" s="151"/>
    </row>
    <row r="4679" spans="2:2" x14ac:dyDescent="0.25">
      <c r="B4679" s="151"/>
    </row>
    <row r="4680" spans="2:2" x14ac:dyDescent="0.25">
      <c r="B4680" s="151"/>
    </row>
    <row r="4681" spans="2:2" x14ac:dyDescent="0.25">
      <c r="B4681" s="151"/>
    </row>
    <row r="4682" spans="2:2" x14ac:dyDescent="0.25">
      <c r="B4682" s="151"/>
    </row>
    <row r="4683" spans="2:2" x14ac:dyDescent="0.25">
      <c r="B4683" s="151"/>
    </row>
    <row r="4684" spans="2:2" x14ac:dyDescent="0.25">
      <c r="B4684" s="151"/>
    </row>
    <row r="4685" spans="2:2" x14ac:dyDescent="0.25">
      <c r="B4685" s="151"/>
    </row>
    <row r="4686" spans="2:2" x14ac:dyDescent="0.25">
      <c r="B4686" s="151"/>
    </row>
    <row r="4687" spans="2:2" x14ac:dyDescent="0.25">
      <c r="B4687" s="151"/>
    </row>
    <row r="4688" spans="2:2" x14ac:dyDescent="0.25">
      <c r="B4688" s="151"/>
    </row>
    <row r="4689" spans="2:2" x14ac:dyDescent="0.25">
      <c r="B4689" s="151"/>
    </row>
    <row r="4690" spans="2:2" x14ac:dyDescent="0.25">
      <c r="B4690" s="151"/>
    </row>
    <row r="4691" spans="2:2" x14ac:dyDescent="0.25">
      <c r="B4691" s="151"/>
    </row>
    <row r="4692" spans="2:2" x14ac:dyDescent="0.25">
      <c r="B4692" s="151"/>
    </row>
    <row r="4693" spans="2:2" x14ac:dyDescent="0.25">
      <c r="B4693" s="151"/>
    </row>
    <row r="4694" spans="2:2" x14ac:dyDescent="0.25">
      <c r="B4694" s="151"/>
    </row>
    <row r="4695" spans="2:2" x14ac:dyDescent="0.25">
      <c r="B4695" s="151"/>
    </row>
    <row r="4696" spans="2:2" x14ac:dyDescent="0.25">
      <c r="B4696" s="151"/>
    </row>
    <row r="4697" spans="2:2" x14ac:dyDescent="0.25">
      <c r="B4697" s="151"/>
    </row>
    <row r="4698" spans="2:2" x14ac:dyDescent="0.25">
      <c r="B4698" s="151"/>
    </row>
    <row r="4699" spans="2:2" x14ac:dyDescent="0.25">
      <c r="B4699" s="151"/>
    </row>
    <row r="4700" spans="2:2" x14ac:dyDescent="0.25">
      <c r="B4700" s="151"/>
    </row>
    <row r="4701" spans="2:2" x14ac:dyDescent="0.25">
      <c r="B4701" s="151"/>
    </row>
    <row r="4702" spans="2:2" x14ac:dyDescent="0.25">
      <c r="B4702" s="151"/>
    </row>
    <row r="4703" spans="2:2" x14ac:dyDescent="0.25">
      <c r="B4703" s="151"/>
    </row>
    <row r="4704" spans="2:2" x14ac:dyDescent="0.25">
      <c r="B4704" s="151"/>
    </row>
    <row r="4705" spans="2:2" x14ac:dyDescent="0.25">
      <c r="B4705" s="151"/>
    </row>
    <row r="4706" spans="2:2" x14ac:dyDescent="0.25">
      <c r="B4706" s="151"/>
    </row>
    <row r="4707" spans="2:2" x14ac:dyDescent="0.25">
      <c r="B4707" s="151"/>
    </row>
    <row r="4708" spans="2:2" x14ac:dyDescent="0.25">
      <c r="B4708" s="151"/>
    </row>
    <row r="4709" spans="2:2" x14ac:dyDescent="0.25">
      <c r="B4709" s="151"/>
    </row>
    <row r="4710" spans="2:2" x14ac:dyDescent="0.25">
      <c r="B4710" s="151"/>
    </row>
    <row r="4711" spans="2:2" x14ac:dyDescent="0.25">
      <c r="B4711" s="151"/>
    </row>
    <row r="4712" spans="2:2" x14ac:dyDescent="0.25">
      <c r="B4712" s="151"/>
    </row>
    <row r="4713" spans="2:2" x14ac:dyDescent="0.25">
      <c r="B4713" s="151"/>
    </row>
    <row r="4714" spans="2:2" x14ac:dyDescent="0.25">
      <c r="B4714" s="151"/>
    </row>
    <row r="4715" spans="2:2" x14ac:dyDescent="0.25">
      <c r="B4715" s="151"/>
    </row>
    <row r="4716" spans="2:2" x14ac:dyDescent="0.25">
      <c r="B4716" s="151"/>
    </row>
    <row r="4717" spans="2:2" x14ac:dyDescent="0.25">
      <c r="B4717" s="151"/>
    </row>
    <row r="4718" spans="2:2" x14ac:dyDescent="0.25">
      <c r="B4718" s="151"/>
    </row>
    <row r="4719" spans="2:2" x14ac:dyDescent="0.25">
      <c r="B4719" s="151"/>
    </row>
    <row r="4720" spans="2:2" x14ac:dyDescent="0.25">
      <c r="B4720" s="151"/>
    </row>
    <row r="4721" spans="2:2" x14ac:dyDescent="0.25">
      <c r="B4721" s="151"/>
    </row>
    <row r="4722" spans="2:2" x14ac:dyDescent="0.25">
      <c r="B4722" s="151"/>
    </row>
    <row r="4723" spans="2:2" x14ac:dyDescent="0.25">
      <c r="B4723" s="151"/>
    </row>
    <row r="4724" spans="2:2" x14ac:dyDescent="0.25">
      <c r="B4724" s="151"/>
    </row>
    <row r="4725" spans="2:2" x14ac:dyDescent="0.25">
      <c r="B4725" s="151"/>
    </row>
    <row r="4726" spans="2:2" x14ac:dyDescent="0.25">
      <c r="B4726" s="151"/>
    </row>
    <row r="4727" spans="2:2" x14ac:dyDescent="0.25">
      <c r="B4727" s="151"/>
    </row>
    <row r="4728" spans="2:2" x14ac:dyDescent="0.25">
      <c r="B4728" s="151"/>
    </row>
    <row r="4729" spans="2:2" x14ac:dyDescent="0.25">
      <c r="B4729" s="151"/>
    </row>
    <row r="4730" spans="2:2" x14ac:dyDescent="0.25">
      <c r="B4730" s="151"/>
    </row>
    <row r="4731" spans="2:2" x14ac:dyDescent="0.25">
      <c r="B4731" s="151"/>
    </row>
    <row r="4732" spans="2:2" x14ac:dyDescent="0.25">
      <c r="B4732" s="151"/>
    </row>
    <row r="4733" spans="2:2" x14ac:dyDescent="0.25">
      <c r="B4733" s="151"/>
    </row>
    <row r="4734" spans="2:2" x14ac:dyDescent="0.25">
      <c r="B4734" s="151"/>
    </row>
    <row r="4735" spans="2:2" x14ac:dyDescent="0.25">
      <c r="B4735" s="151"/>
    </row>
    <row r="4736" spans="2:2" x14ac:dyDescent="0.25">
      <c r="B4736" s="151"/>
    </row>
    <row r="4737" spans="2:2" x14ac:dyDescent="0.25">
      <c r="B4737" s="151"/>
    </row>
    <row r="4738" spans="2:2" x14ac:dyDescent="0.25">
      <c r="B4738" s="151"/>
    </row>
    <row r="4739" spans="2:2" x14ac:dyDescent="0.25">
      <c r="B4739" s="151"/>
    </row>
    <row r="4740" spans="2:2" x14ac:dyDescent="0.25">
      <c r="B4740" s="151"/>
    </row>
    <row r="4741" spans="2:2" x14ac:dyDescent="0.25">
      <c r="B4741" s="151"/>
    </row>
    <row r="4742" spans="2:2" x14ac:dyDescent="0.25">
      <c r="B4742" s="151"/>
    </row>
    <row r="4743" spans="2:2" x14ac:dyDescent="0.25">
      <c r="B4743" s="151"/>
    </row>
    <row r="4744" spans="2:2" x14ac:dyDescent="0.25">
      <c r="B4744" s="151"/>
    </row>
    <row r="4745" spans="2:2" x14ac:dyDescent="0.25">
      <c r="B4745" s="151"/>
    </row>
    <row r="4746" spans="2:2" x14ac:dyDescent="0.25">
      <c r="B4746" s="151"/>
    </row>
    <row r="4747" spans="2:2" x14ac:dyDescent="0.25">
      <c r="B4747" s="151"/>
    </row>
    <row r="4748" spans="2:2" x14ac:dyDescent="0.25">
      <c r="B4748" s="151"/>
    </row>
    <row r="4749" spans="2:2" x14ac:dyDescent="0.25">
      <c r="B4749" s="151"/>
    </row>
    <row r="4750" spans="2:2" x14ac:dyDescent="0.25">
      <c r="B4750" s="151"/>
    </row>
    <row r="4751" spans="2:2" x14ac:dyDescent="0.25">
      <c r="B4751" s="151"/>
    </row>
    <row r="4752" spans="2:2" x14ac:dyDescent="0.25">
      <c r="B4752" s="151"/>
    </row>
    <row r="4753" spans="2:2" x14ac:dyDescent="0.25">
      <c r="B4753" s="151"/>
    </row>
    <row r="4754" spans="2:2" x14ac:dyDescent="0.25">
      <c r="B4754" s="151"/>
    </row>
    <row r="4755" spans="2:2" x14ac:dyDescent="0.25">
      <c r="B4755" s="151"/>
    </row>
    <row r="4756" spans="2:2" x14ac:dyDescent="0.25">
      <c r="B4756" s="151"/>
    </row>
    <row r="4757" spans="2:2" x14ac:dyDescent="0.25">
      <c r="B4757" s="151"/>
    </row>
    <row r="4758" spans="2:2" x14ac:dyDescent="0.25">
      <c r="B4758" s="151"/>
    </row>
    <row r="4759" spans="2:2" x14ac:dyDescent="0.25">
      <c r="B4759" s="151"/>
    </row>
    <row r="4760" spans="2:2" x14ac:dyDescent="0.25">
      <c r="B4760" s="151"/>
    </row>
    <row r="4761" spans="2:2" x14ac:dyDescent="0.25">
      <c r="B4761" s="151"/>
    </row>
    <row r="4762" spans="2:2" x14ac:dyDescent="0.25">
      <c r="B4762" s="151"/>
    </row>
    <row r="4763" spans="2:2" x14ac:dyDescent="0.25">
      <c r="B4763" s="151"/>
    </row>
    <row r="4764" spans="2:2" x14ac:dyDescent="0.25">
      <c r="B4764" s="151"/>
    </row>
    <row r="4765" spans="2:2" x14ac:dyDescent="0.25">
      <c r="B4765" s="151"/>
    </row>
    <row r="4766" spans="2:2" x14ac:dyDescent="0.25">
      <c r="B4766" s="151"/>
    </row>
    <row r="4767" spans="2:2" x14ac:dyDescent="0.25">
      <c r="B4767" s="151"/>
    </row>
    <row r="4768" spans="2:2" x14ac:dyDescent="0.25">
      <c r="B4768" s="151"/>
    </row>
    <row r="4769" spans="2:2" x14ac:dyDescent="0.25">
      <c r="B4769" s="151"/>
    </row>
    <row r="4770" spans="2:2" x14ac:dyDescent="0.25">
      <c r="B4770" s="151"/>
    </row>
    <row r="4771" spans="2:2" x14ac:dyDescent="0.25">
      <c r="B4771" s="151"/>
    </row>
    <row r="4772" spans="2:2" x14ac:dyDescent="0.25">
      <c r="B4772" s="151"/>
    </row>
    <row r="4773" spans="2:2" x14ac:dyDescent="0.25">
      <c r="B4773" s="151"/>
    </row>
    <row r="4774" spans="2:2" x14ac:dyDescent="0.25">
      <c r="B4774" s="151"/>
    </row>
    <row r="4775" spans="2:2" x14ac:dyDescent="0.25">
      <c r="B4775" s="151"/>
    </row>
    <row r="4776" spans="2:2" x14ac:dyDescent="0.25">
      <c r="B4776" s="151"/>
    </row>
    <row r="4777" spans="2:2" x14ac:dyDescent="0.25">
      <c r="B4777" s="151"/>
    </row>
    <row r="4778" spans="2:2" x14ac:dyDescent="0.25">
      <c r="B4778" s="151"/>
    </row>
    <row r="4779" spans="2:2" x14ac:dyDescent="0.25">
      <c r="B4779" s="151"/>
    </row>
    <row r="4780" spans="2:2" x14ac:dyDescent="0.25">
      <c r="B4780" s="151"/>
    </row>
    <row r="4781" spans="2:2" x14ac:dyDescent="0.25">
      <c r="B4781" s="151"/>
    </row>
    <row r="4782" spans="2:2" x14ac:dyDescent="0.25">
      <c r="B4782" s="151"/>
    </row>
    <row r="4783" spans="2:2" x14ac:dyDescent="0.25">
      <c r="B4783" s="151"/>
    </row>
    <row r="4784" spans="2:2" x14ac:dyDescent="0.25">
      <c r="B4784" s="151"/>
    </row>
    <row r="4785" spans="2:2" x14ac:dyDescent="0.25">
      <c r="B4785" s="151"/>
    </row>
    <row r="4786" spans="2:2" x14ac:dyDescent="0.25">
      <c r="B4786" s="151"/>
    </row>
    <row r="4787" spans="2:2" x14ac:dyDescent="0.25">
      <c r="B4787" s="151"/>
    </row>
    <row r="4788" spans="2:2" x14ac:dyDescent="0.25">
      <c r="B4788" s="151"/>
    </row>
    <row r="4789" spans="2:2" x14ac:dyDescent="0.25">
      <c r="B4789" s="151"/>
    </row>
    <row r="4790" spans="2:2" x14ac:dyDescent="0.25">
      <c r="B4790" s="151"/>
    </row>
    <row r="4791" spans="2:2" x14ac:dyDescent="0.25">
      <c r="B4791" s="151"/>
    </row>
    <row r="4792" spans="2:2" x14ac:dyDescent="0.25">
      <c r="B4792" s="151"/>
    </row>
    <row r="4793" spans="2:2" x14ac:dyDescent="0.25">
      <c r="B4793" s="151"/>
    </row>
    <row r="4794" spans="2:2" x14ac:dyDescent="0.25">
      <c r="B4794" s="151"/>
    </row>
    <row r="4795" spans="2:2" x14ac:dyDescent="0.25">
      <c r="B4795" s="151"/>
    </row>
    <row r="4796" spans="2:2" x14ac:dyDescent="0.25">
      <c r="B4796" s="151"/>
    </row>
    <row r="4797" spans="2:2" x14ac:dyDescent="0.25">
      <c r="B4797" s="151"/>
    </row>
    <row r="4798" spans="2:2" x14ac:dyDescent="0.25">
      <c r="B4798" s="151"/>
    </row>
    <row r="4799" spans="2:2" x14ac:dyDescent="0.25">
      <c r="B4799" s="151"/>
    </row>
    <row r="4800" spans="2:2" x14ac:dyDescent="0.25">
      <c r="B4800" s="151"/>
    </row>
    <row r="4801" spans="2:2" x14ac:dyDescent="0.25">
      <c r="B4801" s="151"/>
    </row>
    <row r="4802" spans="2:2" x14ac:dyDescent="0.25">
      <c r="B4802" s="151"/>
    </row>
    <row r="4803" spans="2:2" x14ac:dyDescent="0.25">
      <c r="B4803" s="151"/>
    </row>
    <row r="4804" spans="2:2" x14ac:dyDescent="0.25">
      <c r="B4804" s="151"/>
    </row>
    <row r="4805" spans="2:2" x14ac:dyDescent="0.25">
      <c r="B4805" s="151"/>
    </row>
    <row r="4806" spans="2:2" x14ac:dyDescent="0.25">
      <c r="B4806" s="151"/>
    </row>
    <row r="4807" spans="2:2" x14ac:dyDescent="0.25">
      <c r="B4807" s="151"/>
    </row>
    <row r="4808" spans="2:2" x14ac:dyDescent="0.25">
      <c r="B4808" s="151"/>
    </row>
    <row r="4809" spans="2:2" x14ac:dyDescent="0.25">
      <c r="B4809" s="151"/>
    </row>
    <row r="4810" spans="2:2" x14ac:dyDescent="0.25">
      <c r="B4810" s="151"/>
    </row>
    <row r="4811" spans="2:2" x14ac:dyDescent="0.25">
      <c r="B4811" s="151"/>
    </row>
    <row r="4812" spans="2:2" x14ac:dyDescent="0.25">
      <c r="B4812" s="151"/>
    </row>
    <row r="4813" spans="2:2" x14ac:dyDescent="0.25">
      <c r="B4813" s="151"/>
    </row>
    <row r="4814" spans="2:2" x14ac:dyDescent="0.25">
      <c r="B4814" s="151"/>
    </row>
    <row r="4815" spans="2:2" x14ac:dyDescent="0.25">
      <c r="B4815" s="151"/>
    </row>
    <row r="4816" spans="2:2" x14ac:dyDescent="0.25">
      <c r="B4816" s="151"/>
    </row>
    <row r="4817" spans="2:2" x14ac:dyDescent="0.25">
      <c r="B4817" s="151"/>
    </row>
    <row r="4818" spans="2:2" x14ac:dyDescent="0.25">
      <c r="B4818" s="151"/>
    </row>
    <row r="4819" spans="2:2" x14ac:dyDescent="0.25">
      <c r="B4819" s="151"/>
    </row>
    <row r="4820" spans="2:2" x14ac:dyDescent="0.25">
      <c r="B4820" s="151"/>
    </row>
    <row r="4821" spans="2:2" x14ac:dyDescent="0.25">
      <c r="B4821" s="151"/>
    </row>
    <row r="4822" spans="2:2" x14ac:dyDescent="0.25">
      <c r="B4822" s="151"/>
    </row>
    <row r="4823" spans="2:2" x14ac:dyDescent="0.25">
      <c r="B4823" s="151"/>
    </row>
    <row r="4824" spans="2:2" x14ac:dyDescent="0.25">
      <c r="B4824" s="151"/>
    </row>
    <row r="4825" spans="2:2" x14ac:dyDescent="0.25">
      <c r="B4825" s="151"/>
    </row>
    <row r="4826" spans="2:2" x14ac:dyDescent="0.25">
      <c r="B4826" s="151"/>
    </row>
    <row r="4827" spans="2:2" x14ac:dyDescent="0.25">
      <c r="B4827" s="151"/>
    </row>
    <row r="4828" spans="2:2" x14ac:dyDescent="0.25">
      <c r="B4828" s="151"/>
    </row>
    <row r="4829" spans="2:2" x14ac:dyDescent="0.25">
      <c r="B4829" s="151"/>
    </row>
    <row r="4830" spans="2:2" x14ac:dyDescent="0.25">
      <c r="B4830" s="151"/>
    </row>
    <row r="4831" spans="2:2" x14ac:dyDescent="0.25">
      <c r="B4831" s="151"/>
    </row>
    <row r="4832" spans="2:2" x14ac:dyDescent="0.25">
      <c r="B4832" s="151"/>
    </row>
    <row r="4833" spans="2:2" x14ac:dyDescent="0.25">
      <c r="B4833" s="151"/>
    </row>
    <row r="4834" spans="2:2" x14ac:dyDescent="0.25">
      <c r="B4834" s="151"/>
    </row>
    <row r="4835" spans="2:2" x14ac:dyDescent="0.25">
      <c r="B4835" s="151"/>
    </row>
    <row r="4836" spans="2:2" x14ac:dyDescent="0.25">
      <c r="B4836" s="151"/>
    </row>
    <row r="4837" spans="2:2" x14ac:dyDescent="0.25">
      <c r="B4837" s="151"/>
    </row>
    <row r="4838" spans="2:2" x14ac:dyDescent="0.25">
      <c r="B4838" s="151"/>
    </row>
    <row r="4839" spans="2:2" x14ac:dyDescent="0.25">
      <c r="B4839" s="151"/>
    </row>
    <row r="4840" spans="2:2" x14ac:dyDescent="0.25">
      <c r="B4840" s="151"/>
    </row>
    <row r="4841" spans="2:2" x14ac:dyDescent="0.25">
      <c r="B4841" s="151"/>
    </row>
    <row r="4842" spans="2:2" x14ac:dyDescent="0.25">
      <c r="B4842" s="151"/>
    </row>
    <row r="4843" spans="2:2" x14ac:dyDescent="0.25">
      <c r="B4843" s="151"/>
    </row>
    <row r="4844" spans="2:2" x14ac:dyDescent="0.25">
      <c r="B4844" s="151"/>
    </row>
    <row r="4845" spans="2:2" x14ac:dyDescent="0.25">
      <c r="B4845" s="151"/>
    </row>
    <row r="4846" spans="2:2" x14ac:dyDescent="0.25">
      <c r="B4846" s="151"/>
    </row>
    <row r="4847" spans="2:2" x14ac:dyDescent="0.25">
      <c r="B4847" s="151"/>
    </row>
    <row r="4848" spans="2:2" x14ac:dyDescent="0.25">
      <c r="B4848" s="151"/>
    </row>
    <row r="4849" spans="2:2" x14ac:dyDescent="0.25">
      <c r="B4849" s="151"/>
    </row>
    <row r="4850" spans="2:2" x14ac:dyDescent="0.25">
      <c r="B4850" s="151"/>
    </row>
    <row r="4851" spans="2:2" x14ac:dyDescent="0.25">
      <c r="B4851" s="151"/>
    </row>
    <row r="4852" spans="2:2" x14ac:dyDescent="0.25">
      <c r="B4852" s="151"/>
    </row>
    <row r="4853" spans="2:2" x14ac:dyDescent="0.25">
      <c r="B4853" s="151"/>
    </row>
    <row r="4854" spans="2:2" x14ac:dyDescent="0.25">
      <c r="B4854" s="151"/>
    </row>
    <row r="4855" spans="2:2" x14ac:dyDescent="0.25">
      <c r="B4855" s="151"/>
    </row>
    <row r="4856" spans="2:2" x14ac:dyDescent="0.25">
      <c r="B4856" s="151"/>
    </row>
    <row r="4857" spans="2:2" x14ac:dyDescent="0.25">
      <c r="B4857" s="151"/>
    </row>
    <row r="4858" spans="2:2" x14ac:dyDescent="0.25">
      <c r="B4858" s="151"/>
    </row>
    <row r="4859" spans="2:2" x14ac:dyDescent="0.25">
      <c r="B4859" s="151"/>
    </row>
    <row r="4860" spans="2:2" x14ac:dyDescent="0.25">
      <c r="B4860" s="151"/>
    </row>
    <row r="4861" spans="2:2" x14ac:dyDescent="0.25">
      <c r="B4861" s="151"/>
    </row>
    <row r="4862" spans="2:2" x14ac:dyDescent="0.25">
      <c r="B4862" s="151"/>
    </row>
    <row r="4863" spans="2:2" x14ac:dyDescent="0.25">
      <c r="B4863" s="151"/>
    </row>
    <row r="4864" spans="2:2" x14ac:dyDescent="0.25">
      <c r="B4864" s="151"/>
    </row>
    <row r="4865" spans="2:2" x14ac:dyDescent="0.25">
      <c r="B4865" s="151"/>
    </row>
    <row r="4866" spans="2:2" x14ac:dyDescent="0.25">
      <c r="B4866" s="151"/>
    </row>
    <row r="4867" spans="2:2" x14ac:dyDescent="0.25">
      <c r="B4867" s="151"/>
    </row>
    <row r="4868" spans="2:2" x14ac:dyDescent="0.25">
      <c r="B4868" s="151"/>
    </row>
    <row r="4869" spans="2:2" x14ac:dyDescent="0.25">
      <c r="B4869" s="151"/>
    </row>
    <row r="4870" spans="2:2" x14ac:dyDescent="0.25">
      <c r="B4870" s="151"/>
    </row>
    <row r="4871" spans="2:2" x14ac:dyDescent="0.25">
      <c r="B4871" s="151"/>
    </row>
    <row r="4872" spans="2:2" x14ac:dyDescent="0.25">
      <c r="B4872" s="151"/>
    </row>
    <row r="4873" spans="2:2" x14ac:dyDescent="0.25">
      <c r="B4873" s="151"/>
    </row>
    <row r="4874" spans="2:2" x14ac:dyDescent="0.25">
      <c r="B4874" s="151"/>
    </row>
    <row r="4875" spans="2:2" x14ac:dyDescent="0.25">
      <c r="B4875" s="151"/>
    </row>
    <row r="4876" spans="2:2" x14ac:dyDescent="0.25">
      <c r="B4876" s="151"/>
    </row>
    <row r="4877" spans="2:2" x14ac:dyDescent="0.25">
      <c r="B4877" s="151"/>
    </row>
    <row r="4878" spans="2:2" x14ac:dyDescent="0.25">
      <c r="B4878" s="151"/>
    </row>
    <row r="4879" spans="2:2" x14ac:dyDescent="0.25">
      <c r="B4879" s="151"/>
    </row>
    <row r="4880" spans="2:2" x14ac:dyDescent="0.25">
      <c r="B4880" s="151"/>
    </row>
    <row r="4881" spans="2:2" x14ac:dyDescent="0.25">
      <c r="B4881" s="151"/>
    </row>
    <row r="4882" spans="2:2" x14ac:dyDescent="0.25">
      <c r="B4882" s="151"/>
    </row>
    <row r="4883" spans="2:2" x14ac:dyDescent="0.25">
      <c r="B4883" s="151"/>
    </row>
    <row r="4884" spans="2:2" x14ac:dyDescent="0.25">
      <c r="B4884" s="151"/>
    </row>
    <row r="4885" spans="2:2" x14ac:dyDescent="0.25">
      <c r="B4885" s="151"/>
    </row>
    <row r="4886" spans="2:2" x14ac:dyDescent="0.25">
      <c r="B4886" s="151"/>
    </row>
    <row r="4887" spans="2:2" x14ac:dyDescent="0.25">
      <c r="B4887" s="151"/>
    </row>
    <row r="4888" spans="2:2" x14ac:dyDescent="0.25">
      <c r="B4888" s="151"/>
    </row>
    <row r="4889" spans="2:2" x14ac:dyDescent="0.25">
      <c r="B4889" s="151"/>
    </row>
    <row r="4890" spans="2:2" x14ac:dyDescent="0.25">
      <c r="B4890" s="151"/>
    </row>
    <row r="4891" spans="2:2" x14ac:dyDescent="0.25">
      <c r="B4891" s="151"/>
    </row>
    <row r="4892" spans="2:2" x14ac:dyDescent="0.25">
      <c r="B4892" s="151"/>
    </row>
    <row r="4893" spans="2:2" x14ac:dyDescent="0.25">
      <c r="B4893" s="151"/>
    </row>
    <row r="4894" spans="2:2" x14ac:dyDescent="0.25">
      <c r="B4894" s="151"/>
    </row>
    <row r="4895" spans="2:2" x14ac:dyDescent="0.25">
      <c r="B4895" s="151"/>
    </row>
    <row r="4896" spans="2:2" x14ac:dyDescent="0.25">
      <c r="B4896" s="151"/>
    </row>
    <row r="4897" spans="2:2" x14ac:dyDescent="0.25">
      <c r="B4897" s="151"/>
    </row>
    <row r="4898" spans="2:2" x14ac:dyDescent="0.25">
      <c r="B4898" s="151"/>
    </row>
    <row r="4899" spans="2:2" x14ac:dyDescent="0.25">
      <c r="B4899" s="151"/>
    </row>
    <row r="4900" spans="2:2" x14ac:dyDescent="0.25">
      <c r="B4900" s="151"/>
    </row>
    <row r="4901" spans="2:2" x14ac:dyDescent="0.25">
      <c r="B4901" s="151"/>
    </row>
    <row r="4902" spans="2:2" x14ac:dyDescent="0.25">
      <c r="B4902" s="151"/>
    </row>
    <row r="4903" spans="2:2" x14ac:dyDescent="0.25">
      <c r="B4903" s="151"/>
    </row>
    <row r="4904" spans="2:2" x14ac:dyDescent="0.25">
      <c r="B4904" s="151"/>
    </row>
    <row r="4905" spans="2:2" x14ac:dyDescent="0.25">
      <c r="B4905" s="151"/>
    </row>
    <row r="4906" spans="2:2" x14ac:dyDescent="0.25">
      <c r="B4906" s="151"/>
    </row>
    <row r="4907" spans="2:2" x14ac:dyDescent="0.25">
      <c r="B4907" s="151"/>
    </row>
    <row r="4908" spans="2:2" x14ac:dyDescent="0.25">
      <c r="B4908" s="151"/>
    </row>
    <row r="4909" spans="2:2" x14ac:dyDescent="0.25">
      <c r="B4909" s="151"/>
    </row>
    <row r="4910" spans="2:2" x14ac:dyDescent="0.25">
      <c r="B4910" s="151"/>
    </row>
    <row r="4911" spans="2:2" x14ac:dyDescent="0.25">
      <c r="B4911" s="151"/>
    </row>
    <row r="4912" spans="2:2" x14ac:dyDescent="0.25">
      <c r="B4912" s="151"/>
    </row>
    <row r="4913" spans="2:2" x14ac:dyDescent="0.25">
      <c r="B4913" s="151"/>
    </row>
    <row r="4914" spans="2:2" x14ac:dyDescent="0.25">
      <c r="B4914" s="151"/>
    </row>
    <row r="4915" spans="2:2" x14ac:dyDescent="0.25">
      <c r="B4915" s="151"/>
    </row>
    <row r="4916" spans="2:2" x14ac:dyDescent="0.25">
      <c r="B4916" s="151"/>
    </row>
    <row r="4917" spans="2:2" x14ac:dyDescent="0.25">
      <c r="B4917" s="151"/>
    </row>
    <row r="4918" spans="2:2" x14ac:dyDescent="0.25">
      <c r="B4918" s="151"/>
    </row>
    <row r="4919" spans="2:2" x14ac:dyDescent="0.25">
      <c r="B4919" s="151"/>
    </row>
    <row r="4920" spans="2:2" x14ac:dyDescent="0.25">
      <c r="B4920" s="151"/>
    </row>
    <row r="4921" spans="2:2" x14ac:dyDescent="0.25">
      <c r="B4921" s="151"/>
    </row>
    <row r="4922" spans="2:2" x14ac:dyDescent="0.25">
      <c r="B4922" s="151"/>
    </row>
    <row r="4923" spans="2:2" x14ac:dyDescent="0.25">
      <c r="B4923" s="151"/>
    </row>
    <row r="4924" spans="2:2" x14ac:dyDescent="0.25">
      <c r="B4924" s="151"/>
    </row>
    <row r="4925" spans="2:2" x14ac:dyDescent="0.25">
      <c r="B4925" s="151"/>
    </row>
    <row r="4926" spans="2:2" x14ac:dyDescent="0.25">
      <c r="B4926" s="151"/>
    </row>
    <row r="4927" spans="2:2" x14ac:dyDescent="0.25">
      <c r="B4927" s="151"/>
    </row>
    <row r="4928" spans="2:2" x14ac:dyDescent="0.25">
      <c r="B4928" s="151"/>
    </row>
    <row r="4929" spans="2:2" x14ac:dyDescent="0.25">
      <c r="B4929" s="151"/>
    </row>
    <row r="4930" spans="2:2" x14ac:dyDescent="0.25">
      <c r="B4930" s="151"/>
    </row>
    <row r="4931" spans="2:2" x14ac:dyDescent="0.25">
      <c r="B4931" s="151"/>
    </row>
    <row r="4932" spans="2:2" x14ac:dyDescent="0.25">
      <c r="B4932" s="151"/>
    </row>
    <row r="4933" spans="2:2" x14ac:dyDescent="0.25">
      <c r="B4933" s="151"/>
    </row>
    <row r="4934" spans="2:2" x14ac:dyDescent="0.25">
      <c r="B4934" s="151"/>
    </row>
    <row r="4935" spans="2:2" x14ac:dyDescent="0.25">
      <c r="B4935" s="151"/>
    </row>
    <row r="4936" spans="2:2" x14ac:dyDescent="0.25">
      <c r="B4936" s="151"/>
    </row>
    <row r="4937" spans="2:2" x14ac:dyDescent="0.25">
      <c r="B4937" s="151"/>
    </row>
    <row r="4938" spans="2:2" x14ac:dyDescent="0.25">
      <c r="B4938" s="151"/>
    </row>
    <row r="4939" spans="2:2" x14ac:dyDescent="0.25">
      <c r="B4939" s="151"/>
    </row>
    <row r="4940" spans="2:2" x14ac:dyDescent="0.25">
      <c r="B4940" s="151"/>
    </row>
    <row r="4941" spans="2:2" x14ac:dyDescent="0.25">
      <c r="B4941" s="151"/>
    </row>
    <row r="4942" spans="2:2" x14ac:dyDescent="0.25">
      <c r="B4942" s="151"/>
    </row>
    <row r="4943" spans="2:2" x14ac:dyDescent="0.25">
      <c r="B4943" s="151"/>
    </row>
    <row r="4944" spans="2:2" x14ac:dyDescent="0.25">
      <c r="B4944" s="151"/>
    </row>
    <row r="4945" spans="2:2" x14ac:dyDescent="0.25">
      <c r="B4945" s="151"/>
    </row>
    <row r="4946" spans="2:2" x14ac:dyDescent="0.25">
      <c r="B4946" s="151"/>
    </row>
    <row r="4947" spans="2:2" x14ac:dyDescent="0.25">
      <c r="B4947" s="151"/>
    </row>
    <row r="4948" spans="2:2" x14ac:dyDescent="0.25">
      <c r="B4948" s="151"/>
    </row>
    <row r="4949" spans="2:2" x14ac:dyDescent="0.25">
      <c r="B4949" s="151"/>
    </row>
    <row r="4950" spans="2:2" x14ac:dyDescent="0.25">
      <c r="B4950" s="151"/>
    </row>
    <row r="4951" spans="2:2" x14ac:dyDescent="0.25">
      <c r="B4951" s="151"/>
    </row>
    <row r="4952" spans="2:2" x14ac:dyDescent="0.25">
      <c r="B4952" s="151"/>
    </row>
    <row r="4953" spans="2:2" x14ac:dyDescent="0.25">
      <c r="B4953" s="151"/>
    </row>
    <row r="4954" spans="2:2" x14ac:dyDescent="0.25">
      <c r="B4954" s="151"/>
    </row>
    <row r="4955" spans="2:2" x14ac:dyDescent="0.25">
      <c r="B4955" s="151"/>
    </row>
    <row r="4956" spans="2:2" x14ac:dyDescent="0.25">
      <c r="B4956" s="151"/>
    </row>
    <row r="4957" spans="2:2" x14ac:dyDescent="0.25">
      <c r="B4957" s="151"/>
    </row>
    <row r="4958" spans="2:2" x14ac:dyDescent="0.25">
      <c r="B4958" s="151"/>
    </row>
    <row r="4959" spans="2:2" x14ac:dyDescent="0.25">
      <c r="B4959" s="151"/>
    </row>
    <row r="4960" spans="2:2" x14ac:dyDescent="0.25">
      <c r="B4960" s="151"/>
    </row>
    <row r="4961" spans="2:2" x14ac:dyDescent="0.25">
      <c r="B4961" s="151"/>
    </row>
    <row r="4962" spans="2:2" x14ac:dyDescent="0.25">
      <c r="B4962" s="151"/>
    </row>
    <row r="4963" spans="2:2" x14ac:dyDescent="0.25">
      <c r="B4963" s="151"/>
    </row>
    <row r="4964" spans="2:2" x14ac:dyDescent="0.25">
      <c r="B4964" s="151"/>
    </row>
    <row r="4965" spans="2:2" x14ac:dyDescent="0.25">
      <c r="B4965" s="151"/>
    </row>
    <row r="4966" spans="2:2" x14ac:dyDescent="0.25">
      <c r="B4966" s="151"/>
    </row>
    <row r="4967" spans="2:2" x14ac:dyDescent="0.25">
      <c r="B4967" s="151"/>
    </row>
    <row r="4968" spans="2:2" x14ac:dyDescent="0.25">
      <c r="B4968" s="151"/>
    </row>
    <row r="4969" spans="2:2" x14ac:dyDescent="0.25">
      <c r="B4969" s="151"/>
    </row>
    <row r="4970" spans="2:2" x14ac:dyDescent="0.25">
      <c r="B4970" s="151"/>
    </row>
    <row r="4971" spans="2:2" x14ac:dyDescent="0.25">
      <c r="B4971" s="151"/>
    </row>
    <row r="4972" spans="2:2" x14ac:dyDescent="0.25">
      <c r="B4972" s="151"/>
    </row>
    <row r="4973" spans="2:2" x14ac:dyDescent="0.25">
      <c r="B4973" s="151"/>
    </row>
    <row r="4974" spans="2:2" x14ac:dyDescent="0.25">
      <c r="B4974" s="151"/>
    </row>
    <row r="4975" spans="2:2" x14ac:dyDescent="0.25">
      <c r="B4975" s="151"/>
    </row>
    <row r="4976" spans="2:2" x14ac:dyDescent="0.25">
      <c r="B4976" s="151"/>
    </row>
    <row r="4977" spans="2:2" x14ac:dyDescent="0.25">
      <c r="B4977" s="151"/>
    </row>
    <row r="4978" spans="2:2" x14ac:dyDescent="0.25">
      <c r="B4978" s="151"/>
    </row>
    <row r="4979" spans="2:2" x14ac:dyDescent="0.25">
      <c r="B4979" s="151"/>
    </row>
    <row r="4980" spans="2:2" x14ac:dyDescent="0.25">
      <c r="B4980" s="151"/>
    </row>
    <row r="4981" spans="2:2" x14ac:dyDescent="0.25">
      <c r="B4981" s="151"/>
    </row>
    <row r="4982" spans="2:2" x14ac:dyDescent="0.25">
      <c r="B4982" s="151"/>
    </row>
    <row r="4983" spans="2:2" x14ac:dyDescent="0.25">
      <c r="B4983" s="151"/>
    </row>
    <row r="4984" spans="2:2" x14ac:dyDescent="0.25">
      <c r="B4984" s="151"/>
    </row>
    <row r="4985" spans="2:2" x14ac:dyDescent="0.25">
      <c r="B4985" s="151"/>
    </row>
    <row r="4986" spans="2:2" x14ac:dyDescent="0.25">
      <c r="B4986" s="151"/>
    </row>
    <row r="4987" spans="2:2" x14ac:dyDescent="0.25">
      <c r="B4987" s="151"/>
    </row>
    <row r="4988" spans="2:2" x14ac:dyDescent="0.25">
      <c r="B4988" s="151"/>
    </row>
    <row r="4989" spans="2:2" x14ac:dyDescent="0.25">
      <c r="B4989" s="151"/>
    </row>
    <row r="4990" spans="2:2" x14ac:dyDescent="0.25">
      <c r="B4990" s="151"/>
    </row>
    <row r="4991" spans="2:2" x14ac:dyDescent="0.25">
      <c r="B4991" s="151"/>
    </row>
    <row r="4992" spans="2:2" x14ac:dyDescent="0.25">
      <c r="B4992" s="151"/>
    </row>
    <row r="4993" spans="2:2" x14ac:dyDescent="0.25">
      <c r="B4993" s="151"/>
    </row>
    <row r="4994" spans="2:2" x14ac:dyDescent="0.25">
      <c r="B4994" s="151"/>
    </row>
    <row r="4995" spans="2:2" x14ac:dyDescent="0.25">
      <c r="B4995" s="151"/>
    </row>
    <row r="4996" spans="2:2" x14ac:dyDescent="0.25">
      <c r="B4996" s="151"/>
    </row>
    <row r="4997" spans="2:2" x14ac:dyDescent="0.25">
      <c r="B4997" s="151"/>
    </row>
    <row r="4998" spans="2:2" x14ac:dyDescent="0.25">
      <c r="B4998" s="151"/>
    </row>
    <row r="4999" spans="2:2" x14ac:dyDescent="0.25">
      <c r="B4999" s="151"/>
    </row>
    <row r="5000" spans="2:2" x14ac:dyDescent="0.25">
      <c r="B5000" s="151"/>
    </row>
    <row r="5001" spans="2:2" x14ac:dyDescent="0.25">
      <c r="B5001" s="151"/>
    </row>
    <row r="5002" spans="2:2" x14ac:dyDescent="0.25">
      <c r="B5002" s="151"/>
    </row>
    <row r="5003" spans="2:2" x14ac:dyDescent="0.25">
      <c r="B5003" s="151"/>
    </row>
    <row r="5004" spans="2:2" x14ac:dyDescent="0.25">
      <c r="B5004" s="151"/>
    </row>
    <row r="5005" spans="2:2" x14ac:dyDescent="0.25">
      <c r="B5005" s="151"/>
    </row>
    <row r="5006" spans="2:2" x14ac:dyDescent="0.25">
      <c r="B5006" s="151"/>
    </row>
    <row r="5007" spans="2:2" x14ac:dyDescent="0.25">
      <c r="B5007" s="151"/>
    </row>
    <row r="5008" spans="2:2" x14ac:dyDescent="0.25">
      <c r="B5008" s="151"/>
    </row>
    <row r="5009" spans="2:2" x14ac:dyDescent="0.25">
      <c r="B5009" s="151"/>
    </row>
    <row r="5010" spans="2:2" x14ac:dyDescent="0.25">
      <c r="B5010" s="151"/>
    </row>
    <row r="5011" spans="2:2" x14ac:dyDescent="0.25">
      <c r="B5011" s="151"/>
    </row>
    <row r="5012" spans="2:2" x14ac:dyDescent="0.25">
      <c r="B5012" s="151"/>
    </row>
    <row r="5013" spans="2:2" x14ac:dyDescent="0.25">
      <c r="B5013" s="151"/>
    </row>
    <row r="5014" spans="2:2" x14ac:dyDescent="0.25">
      <c r="B5014" s="151"/>
    </row>
    <row r="5015" spans="2:2" x14ac:dyDescent="0.25">
      <c r="B5015" s="151"/>
    </row>
    <row r="5016" spans="2:2" x14ac:dyDescent="0.25">
      <c r="B5016" s="151"/>
    </row>
    <row r="5017" spans="2:2" x14ac:dyDescent="0.25">
      <c r="B5017" s="151"/>
    </row>
    <row r="5018" spans="2:2" x14ac:dyDescent="0.25">
      <c r="B5018" s="151"/>
    </row>
    <row r="5019" spans="2:2" x14ac:dyDescent="0.25">
      <c r="B5019" s="151"/>
    </row>
    <row r="5020" spans="2:2" x14ac:dyDescent="0.25">
      <c r="B5020" s="151"/>
    </row>
    <row r="5021" spans="2:2" x14ac:dyDescent="0.25">
      <c r="B5021" s="151"/>
    </row>
    <row r="5022" spans="2:2" x14ac:dyDescent="0.25">
      <c r="B5022" s="151"/>
    </row>
    <row r="5023" spans="2:2" x14ac:dyDescent="0.25">
      <c r="B5023" s="151"/>
    </row>
    <row r="5024" spans="2:2" x14ac:dyDescent="0.25">
      <c r="B5024" s="151"/>
    </row>
    <row r="5025" spans="2:2" x14ac:dyDescent="0.25">
      <c r="B5025" s="151"/>
    </row>
    <row r="5026" spans="2:2" x14ac:dyDescent="0.25">
      <c r="B5026" s="151"/>
    </row>
    <row r="5027" spans="2:2" x14ac:dyDescent="0.25">
      <c r="B5027" s="151"/>
    </row>
    <row r="5028" spans="2:2" x14ac:dyDescent="0.25">
      <c r="B5028" s="151"/>
    </row>
    <row r="5029" spans="2:2" x14ac:dyDescent="0.25">
      <c r="B5029" s="151"/>
    </row>
    <row r="5030" spans="2:2" x14ac:dyDescent="0.25">
      <c r="B5030" s="151"/>
    </row>
    <row r="5031" spans="2:2" x14ac:dyDescent="0.25">
      <c r="B5031" s="151"/>
    </row>
    <row r="5032" spans="2:2" x14ac:dyDescent="0.25">
      <c r="B5032" s="151"/>
    </row>
    <row r="5033" spans="2:2" x14ac:dyDescent="0.25">
      <c r="B5033" s="151"/>
    </row>
    <row r="5034" spans="2:2" x14ac:dyDescent="0.25">
      <c r="B5034" s="151"/>
    </row>
    <row r="5035" spans="2:2" x14ac:dyDescent="0.25">
      <c r="B5035" s="151"/>
    </row>
    <row r="5036" spans="2:2" x14ac:dyDescent="0.25">
      <c r="B5036" s="151"/>
    </row>
    <row r="5037" spans="2:2" x14ac:dyDescent="0.25">
      <c r="B5037" s="151"/>
    </row>
    <row r="5038" spans="2:2" x14ac:dyDescent="0.25">
      <c r="B5038" s="151"/>
    </row>
    <row r="5039" spans="2:2" x14ac:dyDescent="0.25">
      <c r="B5039" s="151"/>
    </row>
    <row r="5040" spans="2:2" x14ac:dyDescent="0.25">
      <c r="B5040" s="151"/>
    </row>
    <row r="5041" spans="2:2" x14ac:dyDescent="0.25">
      <c r="B5041" s="151"/>
    </row>
    <row r="5042" spans="2:2" x14ac:dyDescent="0.25">
      <c r="B5042" s="151"/>
    </row>
    <row r="5043" spans="2:2" x14ac:dyDescent="0.25">
      <c r="B5043" s="151"/>
    </row>
    <row r="5044" spans="2:2" x14ac:dyDescent="0.25">
      <c r="B5044" s="151"/>
    </row>
    <row r="5045" spans="2:2" x14ac:dyDescent="0.25">
      <c r="B5045" s="151"/>
    </row>
    <row r="5046" spans="2:2" x14ac:dyDescent="0.25">
      <c r="B5046" s="151"/>
    </row>
    <row r="5047" spans="2:2" x14ac:dyDescent="0.25">
      <c r="B5047" s="151"/>
    </row>
    <row r="5048" spans="2:2" x14ac:dyDescent="0.25">
      <c r="B5048" s="151"/>
    </row>
    <row r="5049" spans="2:2" x14ac:dyDescent="0.25">
      <c r="B5049" s="151"/>
    </row>
    <row r="5050" spans="2:2" x14ac:dyDescent="0.25">
      <c r="B5050" s="151"/>
    </row>
    <row r="5051" spans="2:2" x14ac:dyDescent="0.25">
      <c r="B5051" s="151"/>
    </row>
    <row r="5052" spans="2:2" x14ac:dyDescent="0.25">
      <c r="B5052" s="151"/>
    </row>
    <row r="5053" spans="2:2" x14ac:dyDescent="0.25">
      <c r="B5053" s="151"/>
    </row>
    <row r="5054" spans="2:2" x14ac:dyDescent="0.25">
      <c r="B5054" s="151"/>
    </row>
    <row r="5055" spans="2:2" x14ac:dyDescent="0.25">
      <c r="B5055" s="151"/>
    </row>
    <row r="5056" spans="2:2" x14ac:dyDescent="0.25">
      <c r="B5056" s="151"/>
    </row>
    <row r="5057" spans="2:2" x14ac:dyDescent="0.25">
      <c r="B5057" s="151"/>
    </row>
    <row r="5058" spans="2:2" x14ac:dyDescent="0.25">
      <c r="B5058" s="151"/>
    </row>
    <row r="5059" spans="2:2" x14ac:dyDescent="0.25">
      <c r="B5059" s="151"/>
    </row>
    <row r="5060" spans="2:2" x14ac:dyDescent="0.25">
      <c r="B5060" s="151"/>
    </row>
    <row r="5061" spans="2:2" x14ac:dyDescent="0.25">
      <c r="B5061" s="151"/>
    </row>
    <row r="5062" spans="2:2" x14ac:dyDescent="0.25">
      <c r="B5062" s="151"/>
    </row>
    <row r="5063" spans="2:2" x14ac:dyDescent="0.25">
      <c r="B5063" s="151"/>
    </row>
    <row r="5064" spans="2:2" x14ac:dyDescent="0.25">
      <c r="B5064" s="151"/>
    </row>
    <row r="5065" spans="2:2" x14ac:dyDescent="0.25">
      <c r="B5065" s="151"/>
    </row>
    <row r="5066" spans="2:2" x14ac:dyDescent="0.25">
      <c r="B5066" s="151"/>
    </row>
    <row r="5067" spans="2:2" x14ac:dyDescent="0.25">
      <c r="B5067" s="151"/>
    </row>
    <row r="5068" spans="2:2" x14ac:dyDescent="0.25">
      <c r="B5068" s="151"/>
    </row>
    <row r="5069" spans="2:2" x14ac:dyDescent="0.25">
      <c r="B5069" s="151"/>
    </row>
    <row r="5070" spans="2:2" x14ac:dyDescent="0.25">
      <c r="B5070" s="151"/>
    </row>
    <row r="5071" spans="2:2" x14ac:dyDescent="0.25">
      <c r="B5071" s="151"/>
    </row>
    <row r="5072" spans="2:2" x14ac:dyDescent="0.25">
      <c r="B5072" s="151"/>
    </row>
    <row r="5073" spans="2:2" x14ac:dyDescent="0.25">
      <c r="B5073" s="151"/>
    </row>
    <row r="5074" spans="2:2" x14ac:dyDescent="0.25">
      <c r="B5074" s="151"/>
    </row>
    <row r="5075" spans="2:2" x14ac:dyDescent="0.25">
      <c r="B5075" s="151"/>
    </row>
    <row r="5076" spans="2:2" x14ac:dyDescent="0.25">
      <c r="B5076" s="151"/>
    </row>
    <row r="5077" spans="2:2" x14ac:dyDescent="0.25">
      <c r="B5077" s="151"/>
    </row>
    <row r="5078" spans="2:2" x14ac:dyDescent="0.25">
      <c r="B5078" s="151"/>
    </row>
    <row r="5079" spans="2:2" x14ac:dyDescent="0.25">
      <c r="B5079" s="151"/>
    </row>
    <row r="5080" spans="2:2" x14ac:dyDescent="0.25">
      <c r="B5080" s="151"/>
    </row>
    <row r="5081" spans="2:2" x14ac:dyDescent="0.25">
      <c r="B5081" s="151"/>
    </row>
    <row r="5082" spans="2:2" x14ac:dyDescent="0.25">
      <c r="B5082" s="151"/>
    </row>
    <row r="5083" spans="2:2" x14ac:dyDescent="0.25">
      <c r="B5083" s="151"/>
    </row>
    <row r="5084" spans="2:2" x14ac:dyDescent="0.25">
      <c r="B5084" s="151"/>
    </row>
    <row r="5085" spans="2:2" x14ac:dyDescent="0.25">
      <c r="B5085" s="151"/>
    </row>
    <row r="5086" spans="2:2" x14ac:dyDescent="0.25">
      <c r="B5086" s="151"/>
    </row>
    <row r="5087" spans="2:2" x14ac:dyDescent="0.25">
      <c r="B5087" s="151"/>
    </row>
    <row r="5088" spans="2:2" x14ac:dyDescent="0.25">
      <c r="B5088" s="151"/>
    </row>
    <row r="5089" spans="2:2" x14ac:dyDescent="0.25">
      <c r="B5089" s="151"/>
    </row>
    <row r="5090" spans="2:2" x14ac:dyDescent="0.25">
      <c r="B5090" s="151"/>
    </row>
    <row r="5091" spans="2:2" x14ac:dyDescent="0.25">
      <c r="B5091" s="151"/>
    </row>
    <row r="5092" spans="2:2" x14ac:dyDescent="0.25">
      <c r="B5092" s="151"/>
    </row>
    <row r="5093" spans="2:2" x14ac:dyDescent="0.25">
      <c r="B5093" s="151"/>
    </row>
    <row r="5094" spans="2:2" x14ac:dyDescent="0.25">
      <c r="B5094" s="151"/>
    </row>
    <row r="5095" spans="2:2" x14ac:dyDescent="0.25">
      <c r="B5095" s="151"/>
    </row>
    <row r="5096" spans="2:2" x14ac:dyDescent="0.25">
      <c r="B5096" s="151"/>
    </row>
    <row r="5097" spans="2:2" x14ac:dyDescent="0.25">
      <c r="B5097" s="151"/>
    </row>
    <row r="5098" spans="2:2" x14ac:dyDescent="0.25">
      <c r="B5098" s="151"/>
    </row>
    <row r="5099" spans="2:2" x14ac:dyDescent="0.25">
      <c r="B5099" s="151"/>
    </row>
    <row r="5100" spans="2:2" x14ac:dyDescent="0.25">
      <c r="B5100" s="151"/>
    </row>
    <row r="5101" spans="2:2" x14ac:dyDescent="0.25">
      <c r="B5101" s="151"/>
    </row>
    <row r="5102" spans="2:2" x14ac:dyDescent="0.25">
      <c r="B5102" s="151"/>
    </row>
    <row r="5103" spans="2:2" x14ac:dyDescent="0.25">
      <c r="B5103" s="151"/>
    </row>
    <row r="5104" spans="2:2" x14ac:dyDescent="0.25">
      <c r="B5104" s="151"/>
    </row>
    <row r="5105" spans="2:2" x14ac:dyDescent="0.25">
      <c r="B5105" s="151"/>
    </row>
    <row r="5106" spans="2:2" x14ac:dyDescent="0.25">
      <c r="B5106" s="151"/>
    </row>
    <row r="5107" spans="2:2" x14ac:dyDescent="0.25">
      <c r="B5107" s="151"/>
    </row>
    <row r="5108" spans="2:2" x14ac:dyDescent="0.25">
      <c r="B5108" s="151"/>
    </row>
    <row r="5109" spans="2:2" x14ac:dyDescent="0.25">
      <c r="B5109" s="151"/>
    </row>
    <row r="5110" spans="2:2" x14ac:dyDescent="0.25">
      <c r="B5110" s="151"/>
    </row>
    <row r="5111" spans="2:2" x14ac:dyDescent="0.25">
      <c r="B5111" s="151"/>
    </row>
    <row r="5112" spans="2:2" x14ac:dyDescent="0.25">
      <c r="B5112" s="151"/>
    </row>
    <row r="5113" spans="2:2" x14ac:dyDescent="0.25">
      <c r="B5113" s="151"/>
    </row>
    <row r="5114" spans="2:2" x14ac:dyDescent="0.25">
      <c r="B5114" s="151"/>
    </row>
    <row r="5115" spans="2:2" x14ac:dyDescent="0.25">
      <c r="B5115" s="151"/>
    </row>
    <row r="5116" spans="2:2" x14ac:dyDescent="0.25">
      <c r="B5116" s="151"/>
    </row>
    <row r="5117" spans="2:2" x14ac:dyDescent="0.25">
      <c r="B5117" s="151"/>
    </row>
    <row r="5118" spans="2:2" x14ac:dyDescent="0.25">
      <c r="B5118" s="151"/>
    </row>
    <row r="5119" spans="2:2" x14ac:dyDescent="0.25">
      <c r="B5119" s="151"/>
    </row>
    <row r="5120" spans="2:2" x14ac:dyDescent="0.25">
      <c r="B5120" s="151"/>
    </row>
    <row r="5121" spans="2:2" x14ac:dyDescent="0.25">
      <c r="B5121" s="151"/>
    </row>
    <row r="5122" spans="2:2" x14ac:dyDescent="0.25">
      <c r="B5122" s="151"/>
    </row>
    <row r="5123" spans="2:2" x14ac:dyDescent="0.25">
      <c r="B5123" s="151"/>
    </row>
    <row r="5124" spans="2:2" x14ac:dyDescent="0.25">
      <c r="B5124" s="151"/>
    </row>
    <row r="5125" spans="2:2" x14ac:dyDescent="0.25">
      <c r="B5125" s="151"/>
    </row>
    <row r="5126" spans="2:2" x14ac:dyDescent="0.25">
      <c r="B5126" s="151"/>
    </row>
    <row r="5127" spans="2:2" x14ac:dyDescent="0.25">
      <c r="B5127" s="151"/>
    </row>
    <row r="5128" spans="2:2" x14ac:dyDescent="0.25">
      <c r="B5128" s="151"/>
    </row>
    <row r="5129" spans="2:2" x14ac:dyDescent="0.25">
      <c r="B5129" s="151"/>
    </row>
    <row r="5130" spans="2:2" x14ac:dyDescent="0.25">
      <c r="B5130" s="151"/>
    </row>
    <row r="5131" spans="2:2" x14ac:dyDescent="0.25">
      <c r="B5131" s="151"/>
    </row>
    <row r="5132" spans="2:2" x14ac:dyDescent="0.25">
      <c r="B5132" s="151"/>
    </row>
    <row r="5133" spans="2:2" x14ac:dyDescent="0.25">
      <c r="B5133" s="151"/>
    </row>
    <row r="5134" spans="2:2" x14ac:dyDescent="0.25">
      <c r="B5134" s="151"/>
    </row>
    <row r="5135" spans="2:2" x14ac:dyDescent="0.25">
      <c r="B5135" s="151"/>
    </row>
    <row r="5136" spans="2:2" x14ac:dyDescent="0.25">
      <c r="B5136" s="151"/>
    </row>
    <row r="5137" spans="2:2" x14ac:dyDescent="0.25">
      <c r="B5137" s="151"/>
    </row>
    <row r="5138" spans="2:2" x14ac:dyDescent="0.25">
      <c r="B5138" s="151"/>
    </row>
    <row r="5139" spans="2:2" x14ac:dyDescent="0.25">
      <c r="B5139" s="151"/>
    </row>
    <row r="5140" spans="2:2" x14ac:dyDescent="0.25">
      <c r="B5140" s="151"/>
    </row>
    <row r="5141" spans="2:2" x14ac:dyDescent="0.25">
      <c r="B5141" s="151"/>
    </row>
    <row r="5142" spans="2:2" x14ac:dyDescent="0.25">
      <c r="B5142" s="151"/>
    </row>
    <row r="5143" spans="2:2" x14ac:dyDescent="0.25">
      <c r="B5143" s="151"/>
    </row>
    <row r="5144" spans="2:2" x14ac:dyDescent="0.25">
      <c r="B5144" s="151"/>
    </row>
    <row r="5145" spans="2:2" x14ac:dyDescent="0.25">
      <c r="B5145" s="151"/>
    </row>
    <row r="5146" spans="2:2" x14ac:dyDescent="0.25">
      <c r="B5146" s="151"/>
    </row>
    <row r="5147" spans="2:2" x14ac:dyDescent="0.25">
      <c r="B5147" s="151"/>
    </row>
    <row r="5148" spans="2:2" x14ac:dyDescent="0.25">
      <c r="B5148" s="151"/>
    </row>
    <row r="5149" spans="2:2" x14ac:dyDescent="0.25">
      <c r="B5149" s="151"/>
    </row>
    <row r="5150" spans="2:2" x14ac:dyDescent="0.25">
      <c r="B5150" s="151"/>
    </row>
    <row r="5151" spans="2:2" x14ac:dyDescent="0.25">
      <c r="B5151" s="151"/>
    </row>
    <row r="5152" spans="2:2" x14ac:dyDescent="0.25">
      <c r="B5152" s="151"/>
    </row>
    <row r="5153" spans="2:2" x14ac:dyDescent="0.25">
      <c r="B5153" s="151"/>
    </row>
    <row r="5154" spans="2:2" x14ac:dyDescent="0.25">
      <c r="B5154" s="151"/>
    </row>
    <row r="5155" spans="2:2" x14ac:dyDescent="0.25">
      <c r="B5155" s="151"/>
    </row>
    <row r="5156" spans="2:2" x14ac:dyDescent="0.25">
      <c r="B5156" s="151"/>
    </row>
    <row r="5157" spans="2:2" x14ac:dyDescent="0.25">
      <c r="B5157" s="151"/>
    </row>
    <row r="5158" spans="2:2" x14ac:dyDescent="0.25">
      <c r="B5158" s="151"/>
    </row>
    <row r="5159" spans="2:2" x14ac:dyDescent="0.25">
      <c r="B5159" s="151"/>
    </row>
    <row r="5160" spans="2:2" x14ac:dyDescent="0.25">
      <c r="B5160" s="151"/>
    </row>
    <row r="5161" spans="2:2" x14ac:dyDescent="0.25">
      <c r="B5161" s="151"/>
    </row>
    <row r="5162" spans="2:2" x14ac:dyDescent="0.25">
      <c r="B5162" s="151"/>
    </row>
    <row r="5163" spans="2:2" x14ac:dyDescent="0.25">
      <c r="B5163" s="151"/>
    </row>
    <row r="5164" spans="2:2" x14ac:dyDescent="0.25">
      <c r="B5164" s="151"/>
    </row>
    <row r="5165" spans="2:2" x14ac:dyDescent="0.25">
      <c r="B5165" s="151"/>
    </row>
    <row r="5166" spans="2:2" x14ac:dyDescent="0.25">
      <c r="B5166" s="151"/>
    </row>
    <row r="5167" spans="2:2" x14ac:dyDescent="0.25">
      <c r="B5167" s="151"/>
    </row>
    <row r="5168" spans="2:2" x14ac:dyDescent="0.25">
      <c r="B5168" s="151"/>
    </row>
    <row r="5169" spans="2:2" x14ac:dyDescent="0.25">
      <c r="B5169" s="151"/>
    </row>
    <row r="5170" spans="2:2" x14ac:dyDescent="0.25">
      <c r="B5170" s="151"/>
    </row>
    <row r="5171" spans="2:2" x14ac:dyDescent="0.25">
      <c r="B5171" s="151"/>
    </row>
    <row r="5172" spans="2:2" x14ac:dyDescent="0.25">
      <c r="B5172" s="151"/>
    </row>
    <row r="5173" spans="2:2" x14ac:dyDescent="0.25">
      <c r="B5173" s="151"/>
    </row>
    <row r="5174" spans="2:2" x14ac:dyDescent="0.25">
      <c r="B5174" s="151"/>
    </row>
    <row r="5175" spans="2:2" x14ac:dyDescent="0.25">
      <c r="B5175" s="151"/>
    </row>
    <row r="5176" spans="2:2" x14ac:dyDescent="0.25">
      <c r="B5176" s="151"/>
    </row>
    <row r="5177" spans="2:2" x14ac:dyDescent="0.25">
      <c r="B5177" s="151"/>
    </row>
    <row r="5178" spans="2:2" x14ac:dyDescent="0.25">
      <c r="B5178" s="151"/>
    </row>
    <row r="5179" spans="2:2" x14ac:dyDescent="0.25">
      <c r="B5179" s="151"/>
    </row>
    <row r="5180" spans="2:2" x14ac:dyDescent="0.25">
      <c r="B5180" s="151"/>
    </row>
    <row r="5181" spans="2:2" x14ac:dyDescent="0.25">
      <c r="B5181" s="151"/>
    </row>
    <row r="5182" spans="2:2" x14ac:dyDescent="0.25">
      <c r="B5182" s="151"/>
    </row>
    <row r="5183" spans="2:2" x14ac:dyDescent="0.25">
      <c r="B5183" s="151"/>
    </row>
    <row r="5184" spans="2:2" x14ac:dyDescent="0.25">
      <c r="B5184" s="151"/>
    </row>
    <row r="5185" spans="2:2" x14ac:dyDescent="0.25">
      <c r="B5185" s="151"/>
    </row>
    <row r="5186" spans="2:2" x14ac:dyDescent="0.25">
      <c r="B5186" s="151"/>
    </row>
    <row r="5187" spans="2:2" x14ac:dyDescent="0.25">
      <c r="B5187" s="151"/>
    </row>
    <row r="5188" spans="2:2" x14ac:dyDescent="0.25">
      <c r="B5188" s="151"/>
    </row>
    <row r="5189" spans="2:2" x14ac:dyDescent="0.25">
      <c r="B5189" s="151"/>
    </row>
    <row r="5190" spans="2:2" x14ac:dyDescent="0.25">
      <c r="B5190" s="151"/>
    </row>
    <row r="5191" spans="2:2" x14ac:dyDescent="0.25">
      <c r="B5191" s="151"/>
    </row>
    <row r="5192" spans="2:2" x14ac:dyDescent="0.25">
      <c r="B5192" s="151"/>
    </row>
    <row r="5193" spans="2:2" x14ac:dyDescent="0.25">
      <c r="B5193" s="151"/>
    </row>
    <row r="5194" spans="2:2" x14ac:dyDescent="0.25">
      <c r="B5194" s="151"/>
    </row>
    <row r="5195" spans="2:2" x14ac:dyDescent="0.25">
      <c r="B5195" s="151"/>
    </row>
    <row r="5196" spans="2:2" x14ac:dyDescent="0.25">
      <c r="B5196" s="151"/>
    </row>
    <row r="5197" spans="2:2" x14ac:dyDescent="0.25">
      <c r="B5197" s="151"/>
    </row>
    <row r="5198" spans="2:2" x14ac:dyDescent="0.25">
      <c r="B5198" s="151"/>
    </row>
    <row r="5199" spans="2:2" x14ac:dyDescent="0.25">
      <c r="B5199" s="151"/>
    </row>
    <row r="5200" spans="2:2" x14ac:dyDescent="0.25">
      <c r="B5200" s="151"/>
    </row>
    <row r="5201" spans="2:2" x14ac:dyDescent="0.25">
      <c r="B5201" s="151"/>
    </row>
    <row r="5202" spans="2:2" x14ac:dyDescent="0.25">
      <c r="B5202" s="151"/>
    </row>
    <row r="5203" spans="2:2" x14ac:dyDescent="0.25">
      <c r="B5203" s="151"/>
    </row>
    <row r="5204" spans="2:2" x14ac:dyDescent="0.25">
      <c r="B5204" s="151"/>
    </row>
    <row r="5205" spans="2:2" x14ac:dyDescent="0.25">
      <c r="B5205" s="151"/>
    </row>
    <row r="5206" spans="2:2" x14ac:dyDescent="0.25">
      <c r="B5206" s="151"/>
    </row>
    <row r="5207" spans="2:2" x14ac:dyDescent="0.25">
      <c r="B5207" s="151"/>
    </row>
    <row r="5208" spans="2:2" x14ac:dyDescent="0.25">
      <c r="B5208" s="151"/>
    </row>
    <row r="5209" spans="2:2" x14ac:dyDescent="0.25">
      <c r="B5209" s="151"/>
    </row>
    <row r="5210" spans="2:2" x14ac:dyDescent="0.25">
      <c r="B5210" s="151"/>
    </row>
    <row r="5211" spans="2:2" x14ac:dyDescent="0.25">
      <c r="B5211" s="151"/>
    </row>
    <row r="5212" spans="2:2" x14ac:dyDescent="0.25">
      <c r="B5212" s="151"/>
    </row>
    <row r="5213" spans="2:2" x14ac:dyDescent="0.25">
      <c r="B5213" s="151"/>
    </row>
    <row r="5214" spans="2:2" x14ac:dyDescent="0.25">
      <c r="B5214" s="151"/>
    </row>
    <row r="5215" spans="2:2" x14ac:dyDescent="0.25">
      <c r="B5215" s="151"/>
    </row>
    <row r="5216" spans="2:2" x14ac:dyDescent="0.25">
      <c r="B5216" s="151"/>
    </row>
    <row r="5217" spans="2:2" x14ac:dyDescent="0.25">
      <c r="B5217" s="151"/>
    </row>
    <row r="5218" spans="2:2" x14ac:dyDescent="0.25">
      <c r="B5218" s="151"/>
    </row>
    <row r="5219" spans="2:2" x14ac:dyDescent="0.25">
      <c r="B5219" s="151"/>
    </row>
    <row r="5220" spans="2:2" x14ac:dyDescent="0.25">
      <c r="B5220" s="151"/>
    </row>
    <row r="5221" spans="2:2" x14ac:dyDescent="0.25">
      <c r="B5221" s="151"/>
    </row>
    <row r="5222" spans="2:2" x14ac:dyDescent="0.25">
      <c r="B5222" s="151"/>
    </row>
    <row r="5223" spans="2:2" x14ac:dyDescent="0.25">
      <c r="B5223" s="151"/>
    </row>
    <row r="5224" spans="2:2" x14ac:dyDescent="0.25">
      <c r="B5224" s="151"/>
    </row>
    <row r="5225" spans="2:2" x14ac:dyDescent="0.25">
      <c r="B5225" s="151"/>
    </row>
    <row r="5226" spans="2:2" x14ac:dyDescent="0.25">
      <c r="B5226" s="151"/>
    </row>
    <row r="5227" spans="2:2" x14ac:dyDescent="0.25">
      <c r="B5227" s="151"/>
    </row>
    <row r="5228" spans="2:2" x14ac:dyDescent="0.25">
      <c r="B5228" s="151"/>
    </row>
    <row r="5229" spans="2:2" x14ac:dyDescent="0.25">
      <c r="B5229" s="151"/>
    </row>
    <row r="5230" spans="2:2" x14ac:dyDescent="0.25">
      <c r="B5230" s="151"/>
    </row>
    <row r="5231" spans="2:2" x14ac:dyDescent="0.25">
      <c r="B5231" s="151"/>
    </row>
    <row r="5232" spans="2:2" x14ac:dyDescent="0.25">
      <c r="B5232" s="151"/>
    </row>
    <row r="5233" spans="2:2" x14ac:dyDescent="0.25">
      <c r="B5233" s="151"/>
    </row>
    <row r="5234" spans="2:2" x14ac:dyDescent="0.25">
      <c r="B5234" s="151"/>
    </row>
    <row r="5235" spans="2:2" x14ac:dyDescent="0.25">
      <c r="B5235" s="151"/>
    </row>
    <row r="5236" spans="2:2" x14ac:dyDescent="0.25">
      <c r="B5236" s="151"/>
    </row>
    <row r="5237" spans="2:2" x14ac:dyDescent="0.25">
      <c r="B5237" s="151"/>
    </row>
    <row r="5238" spans="2:2" x14ac:dyDescent="0.25">
      <c r="B5238" s="151"/>
    </row>
    <row r="5239" spans="2:2" x14ac:dyDescent="0.25">
      <c r="B5239" s="151"/>
    </row>
    <row r="5240" spans="2:2" x14ac:dyDescent="0.25">
      <c r="B5240" s="151"/>
    </row>
    <row r="5241" spans="2:2" x14ac:dyDescent="0.25">
      <c r="B5241" s="151"/>
    </row>
    <row r="5242" spans="2:2" x14ac:dyDescent="0.25">
      <c r="B5242" s="151"/>
    </row>
    <row r="5243" spans="2:2" x14ac:dyDescent="0.25">
      <c r="B5243" s="151"/>
    </row>
    <row r="5244" spans="2:2" x14ac:dyDescent="0.25">
      <c r="B5244" s="151"/>
    </row>
    <row r="5245" spans="2:2" x14ac:dyDescent="0.25">
      <c r="B5245" s="151"/>
    </row>
    <row r="5246" spans="2:2" x14ac:dyDescent="0.25">
      <c r="B5246" s="151"/>
    </row>
    <row r="5247" spans="2:2" x14ac:dyDescent="0.25">
      <c r="B5247" s="151"/>
    </row>
    <row r="5248" spans="2:2" x14ac:dyDescent="0.25">
      <c r="B5248" s="151"/>
    </row>
    <row r="5249" spans="2:2" x14ac:dyDescent="0.25">
      <c r="B5249" s="151"/>
    </row>
    <row r="5250" spans="2:2" x14ac:dyDescent="0.25">
      <c r="B5250" s="151"/>
    </row>
    <row r="5251" spans="2:2" x14ac:dyDescent="0.25">
      <c r="B5251" s="151"/>
    </row>
    <row r="5252" spans="2:2" x14ac:dyDescent="0.25">
      <c r="B5252" s="151"/>
    </row>
    <row r="5253" spans="2:2" x14ac:dyDescent="0.25">
      <c r="B5253" s="151"/>
    </row>
    <row r="5254" spans="2:2" x14ac:dyDescent="0.25">
      <c r="B5254" s="151"/>
    </row>
    <row r="5255" spans="2:2" x14ac:dyDescent="0.25">
      <c r="B5255" s="151"/>
    </row>
    <row r="5256" spans="2:2" x14ac:dyDescent="0.25">
      <c r="B5256" s="151"/>
    </row>
    <row r="5257" spans="2:2" x14ac:dyDescent="0.25">
      <c r="B5257" s="151"/>
    </row>
    <row r="5258" spans="2:2" x14ac:dyDescent="0.25">
      <c r="B5258" s="151"/>
    </row>
    <row r="5259" spans="2:2" x14ac:dyDescent="0.25">
      <c r="B5259" s="151"/>
    </row>
    <row r="5260" spans="2:2" x14ac:dyDescent="0.25">
      <c r="B5260" s="151"/>
    </row>
    <row r="5261" spans="2:2" x14ac:dyDescent="0.25">
      <c r="B5261" s="151"/>
    </row>
    <row r="5262" spans="2:2" x14ac:dyDescent="0.25">
      <c r="B5262" s="151"/>
    </row>
    <row r="5263" spans="2:2" x14ac:dyDescent="0.25">
      <c r="B5263" s="151"/>
    </row>
    <row r="5264" spans="2:2" x14ac:dyDescent="0.25">
      <c r="B5264" s="151"/>
    </row>
    <row r="5265" spans="2:2" x14ac:dyDescent="0.25">
      <c r="B5265" s="151"/>
    </row>
    <row r="5266" spans="2:2" x14ac:dyDescent="0.25">
      <c r="B5266" s="151"/>
    </row>
    <row r="5267" spans="2:2" x14ac:dyDescent="0.25">
      <c r="B5267" s="151"/>
    </row>
    <row r="5268" spans="2:2" x14ac:dyDescent="0.25">
      <c r="B5268" s="151"/>
    </row>
    <row r="5269" spans="2:2" x14ac:dyDescent="0.25">
      <c r="B5269" s="151"/>
    </row>
    <row r="5270" spans="2:2" x14ac:dyDescent="0.25">
      <c r="B5270" s="151"/>
    </row>
    <row r="5271" spans="2:2" x14ac:dyDescent="0.25">
      <c r="B5271" s="151"/>
    </row>
    <row r="5272" spans="2:2" x14ac:dyDescent="0.25">
      <c r="B5272" s="151"/>
    </row>
    <row r="5273" spans="2:2" x14ac:dyDescent="0.25">
      <c r="B5273" s="151"/>
    </row>
    <row r="5274" spans="2:2" x14ac:dyDescent="0.25">
      <c r="B5274" s="151"/>
    </row>
    <row r="5275" spans="2:2" x14ac:dyDescent="0.25">
      <c r="B5275" s="151"/>
    </row>
    <row r="5276" spans="2:2" x14ac:dyDescent="0.25">
      <c r="B5276" s="151"/>
    </row>
    <row r="5277" spans="2:2" x14ac:dyDescent="0.25">
      <c r="B5277" s="151"/>
    </row>
    <row r="5278" spans="2:2" x14ac:dyDescent="0.25">
      <c r="B5278" s="151"/>
    </row>
    <row r="5279" spans="2:2" x14ac:dyDescent="0.25">
      <c r="B5279" s="151"/>
    </row>
    <row r="5280" spans="2:2" x14ac:dyDescent="0.25">
      <c r="B5280" s="151"/>
    </row>
    <row r="5281" spans="2:2" x14ac:dyDescent="0.25">
      <c r="B5281" s="151"/>
    </row>
    <row r="5282" spans="2:2" x14ac:dyDescent="0.25">
      <c r="B5282" s="151"/>
    </row>
    <row r="5283" spans="2:2" x14ac:dyDescent="0.25">
      <c r="B5283" s="151"/>
    </row>
    <row r="5284" spans="2:2" x14ac:dyDescent="0.25">
      <c r="B5284" s="151"/>
    </row>
    <row r="5285" spans="2:2" x14ac:dyDescent="0.25">
      <c r="B5285" s="151"/>
    </row>
    <row r="5286" spans="2:2" x14ac:dyDescent="0.25">
      <c r="B5286" s="151"/>
    </row>
    <row r="5287" spans="2:2" x14ac:dyDescent="0.25">
      <c r="B5287" s="151"/>
    </row>
    <row r="5288" spans="2:2" x14ac:dyDescent="0.25">
      <c r="B5288" s="151"/>
    </row>
    <row r="5289" spans="2:2" x14ac:dyDescent="0.25">
      <c r="B5289" s="151"/>
    </row>
    <row r="5290" spans="2:2" x14ac:dyDescent="0.25">
      <c r="B5290" s="151"/>
    </row>
    <row r="5291" spans="2:2" x14ac:dyDescent="0.25">
      <c r="B5291" s="151"/>
    </row>
    <row r="5292" spans="2:2" x14ac:dyDescent="0.25">
      <c r="B5292" s="151"/>
    </row>
    <row r="5293" spans="2:2" x14ac:dyDescent="0.25">
      <c r="B5293" s="151"/>
    </row>
    <row r="5294" spans="2:2" x14ac:dyDescent="0.25">
      <c r="B5294" s="151"/>
    </row>
    <row r="5295" spans="2:2" x14ac:dyDescent="0.25">
      <c r="B5295" s="151"/>
    </row>
    <row r="5296" spans="2:2" x14ac:dyDescent="0.25">
      <c r="B5296" s="151"/>
    </row>
    <row r="5297" spans="2:2" x14ac:dyDescent="0.25">
      <c r="B5297" s="151"/>
    </row>
    <row r="5298" spans="2:2" x14ac:dyDescent="0.25">
      <c r="B5298" s="151"/>
    </row>
    <row r="5299" spans="2:2" x14ac:dyDescent="0.25">
      <c r="B5299" s="151"/>
    </row>
    <row r="5300" spans="2:2" x14ac:dyDescent="0.25">
      <c r="B5300" s="151"/>
    </row>
    <row r="5301" spans="2:2" x14ac:dyDescent="0.25">
      <c r="B5301" s="151"/>
    </row>
    <row r="5302" spans="2:2" x14ac:dyDescent="0.25">
      <c r="B5302" s="151"/>
    </row>
    <row r="5303" spans="2:2" x14ac:dyDescent="0.25">
      <c r="B5303" s="151"/>
    </row>
    <row r="5304" spans="2:2" x14ac:dyDescent="0.25">
      <c r="B5304" s="151"/>
    </row>
    <row r="5305" spans="2:2" x14ac:dyDescent="0.25">
      <c r="B5305" s="151"/>
    </row>
    <row r="5306" spans="2:2" x14ac:dyDescent="0.25">
      <c r="B5306" s="151"/>
    </row>
    <row r="5307" spans="2:2" x14ac:dyDescent="0.25">
      <c r="B5307" s="151"/>
    </row>
    <row r="5308" spans="2:2" x14ac:dyDescent="0.25">
      <c r="B5308" s="151"/>
    </row>
    <row r="5309" spans="2:2" x14ac:dyDescent="0.25">
      <c r="B5309" s="151"/>
    </row>
    <row r="5310" spans="2:2" x14ac:dyDescent="0.25">
      <c r="B5310" s="151"/>
    </row>
    <row r="5311" spans="2:2" x14ac:dyDescent="0.25">
      <c r="B5311" s="151"/>
    </row>
    <row r="5312" spans="2:2" x14ac:dyDescent="0.25">
      <c r="B5312" s="151"/>
    </row>
    <row r="5313" spans="2:2" x14ac:dyDescent="0.25">
      <c r="B5313" s="151"/>
    </row>
    <row r="5314" spans="2:2" x14ac:dyDescent="0.25">
      <c r="B5314" s="151"/>
    </row>
    <row r="5315" spans="2:2" x14ac:dyDescent="0.25">
      <c r="B5315" s="151"/>
    </row>
    <row r="5316" spans="2:2" x14ac:dyDescent="0.25">
      <c r="B5316" s="151"/>
    </row>
    <row r="5317" spans="2:2" x14ac:dyDescent="0.25">
      <c r="B5317" s="151"/>
    </row>
    <row r="5318" spans="2:2" x14ac:dyDescent="0.25">
      <c r="B5318" s="151"/>
    </row>
    <row r="5319" spans="2:2" x14ac:dyDescent="0.25">
      <c r="B5319" s="151"/>
    </row>
    <row r="5320" spans="2:2" x14ac:dyDescent="0.25">
      <c r="B5320" s="151"/>
    </row>
    <row r="5321" spans="2:2" x14ac:dyDescent="0.25">
      <c r="B5321" s="151"/>
    </row>
    <row r="5322" spans="2:2" x14ac:dyDescent="0.25">
      <c r="B5322" s="151"/>
    </row>
    <row r="5323" spans="2:2" x14ac:dyDescent="0.25">
      <c r="B5323" s="151"/>
    </row>
    <row r="5324" spans="2:2" x14ac:dyDescent="0.25">
      <c r="B5324" s="151"/>
    </row>
    <row r="5325" spans="2:2" x14ac:dyDescent="0.25">
      <c r="B5325" s="151"/>
    </row>
    <row r="5326" spans="2:2" x14ac:dyDescent="0.25">
      <c r="B5326" s="151"/>
    </row>
    <row r="5327" spans="2:2" x14ac:dyDescent="0.25">
      <c r="B5327" s="151"/>
    </row>
    <row r="5328" spans="2:2" x14ac:dyDescent="0.25">
      <c r="B5328" s="151"/>
    </row>
    <row r="5329" spans="2:2" x14ac:dyDescent="0.25">
      <c r="B5329" s="151"/>
    </row>
    <row r="5330" spans="2:2" x14ac:dyDescent="0.25">
      <c r="B5330" s="151"/>
    </row>
    <row r="5331" spans="2:2" x14ac:dyDescent="0.25">
      <c r="B5331" s="151"/>
    </row>
    <row r="5332" spans="2:2" x14ac:dyDescent="0.25">
      <c r="B5332" s="151"/>
    </row>
    <row r="5333" spans="2:2" x14ac:dyDescent="0.25">
      <c r="B5333" s="151"/>
    </row>
    <row r="5334" spans="2:2" x14ac:dyDescent="0.25">
      <c r="B5334" s="151"/>
    </row>
    <row r="5335" spans="2:2" x14ac:dyDescent="0.25">
      <c r="B5335" s="151"/>
    </row>
    <row r="5336" spans="2:2" x14ac:dyDescent="0.25">
      <c r="B5336" s="151"/>
    </row>
    <row r="5337" spans="2:2" x14ac:dyDescent="0.25">
      <c r="B5337" s="151"/>
    </row>
    <row r="5338" spans="2:2" x14ac:dyDescent="0.25">
      <c r="B5338" s="151"/>
    </row>
    <row r="5339" spans="2:2" x14ac:dyDescent="0.25">
      <c r="B5339" s="151"/>
    </row>
    <row r="5340" spans="2:2" x14ac:dyDescent="0.25">
      <c r="B5340" s="151"/>
    </row>
    <row r="5341" spans="2:2" x14ac:dyDescent="0.25">
      <c r="B5341" s="151"/>
    </row>
    <row r="5342" spans="2:2" x14ac:dyDescent="0.25">
      <c r="B5342" s="151"/>
    </row>
    <row r="5343" spans="2:2" x14ac:dyDescent="0.25">
      <c r="B5343" s="151"/>
    </row>
    <row r="5344" spans="2:2" x14ac:dyDescent="0.25">
      <c r="B5344" s="151"/>
    </row>
    <row r="5345" spans="2:2" x14ac:dyDescent="0.25">
      <c r="B5345" s="151"/>
    </row>
    <row r="5346" spans="2:2" x14ac:dyDescent="0.25">
      <c r="B5346" s="151"/>
    </row>
    <row r="5347" spans="2:2" x14ac:dyDescent="0.25">
      <c r="B5347" s="151"/>
    </row>
    <row r="5348" spans="2:2" x14ac:dyDescent="0.25">
      <c r="B5348" s="151"/>
    </row>
    <row r="5349" spans="2:2" x14ac:dyDescent="0.25">
      <c r="B5349" s="151"/>
    </row>
    <row r="5350" spans="2:2" x14ac:dyDescent="0.25">
      <c r="B5350" s="151"/>
    </row>
    <row r="5351" spans="2:2" x14ac:dyDescent="0.25">
      <c r="B5351" s="151"/>
    </row>
    <row r="5352" spans="2:2" x14ac:dyDescent="0.25">
      <c r="B5352" s="151"/>
    </row>
    <row r="5353" spans="2:2" x14ac:dyDescent="0.25">
      <c r="B5353" s="151"/>
    </row>
    <row r="5354" spans="2:2" x14ac:dyDescent="0.25">
      <c r="B5354" s="151"/>
    </row>
    <row r="5355" spans="2:2" x14ac:dyDescent="0.25">
      <c r="B5355" s="151"/>
    </row>
    <row r="5356" spans="2:2" x14ac:dyDescent="0.25">
      <c r="B5356" s="151"/>
    </row>
    <row r="5357" spans="2:2" x14ac:dyDescent="0.25">
      <c r="B5357" s="151"/>
    </row>
    <row r="5358" spans="2:2" x14ac:dyDescent="0.25">
      <c r="B5358" s="151"/>
    </row>
    <row r="5359" spans="2:2" x14ac:dyDescent="0.25">
      <c r="B5359" s="151"/>
    </row>
    <row r="5360" spans="2:2" x14ac:dyDescent="0.25">
      <c r="B5360" s="151"/>
    </row>
    <row r="5361" spans="2:2" x14ac:dyDescent="0.25">
      <c r="B5361" s="151"/>
    </row>
    <row r="5362" spans="2:2" x14ac:dyDescent="0.25">
      <c r="B5362" s="151"/>
    </row>
    <row r="5363" spans="2:2" x14ac:dyDescent="0.25">
      <c r="B5363" s="151"/>
    </row>
    <row r="5364" spans="2:2" x14ac:dyDescent="0.25">
      <c r="B5364" s="151"/>
    </row>
    <row r="5365" spans="2:2" x14ac:dyDescent="0.25">
      <c r="B5365" s="151"/>
    </row>
    <row r="5366" spans="2:2" x14ac:dyDescent="0.25">
      <c r="B5366" s="151"/>
    </row>
    <row r="5367" spans="2:2" x14ac:dyDescent="0.25">
      <c r="B5367" s="151"/>
    </row>
    <row r="5368" spans="2:2" x14ac:dyDescent="0.25">
      <c r="B5368" s="151"/>
    </row>
    <row r="5369" spans="2:2" x14ac:dyDescent="0.25">
      <c r="B5369" s="151"/>
    </row>
    <row r="5370" spans="2:2" x14ac:dyDescent="0.25">
      <c r="B5370" s="151"/>
    </row>
    <row r="5371" spans="2:2" x14ac:dyDescent="0.25">
      <c r="B5371" s="151"/>
    </row>
    <row r="5372" spans="2:2" x14ac:dyDescent="0.25">
      <c r="B5372" s="151"/>
    </row>
    <row r="5373" spans="2:2" x14ac:dyDescent="0.25">
      <c r="B5373" s="151"/>
    </row>
    <row r="5374" spans="2:2" x14ac:dyDescent="0.25">
      <c r="B5374" s="151"/>
    </row>
    <row r="5375" spans="2:2" x14ac:dyDescent="0.25">
      <c r="B5375" s="151"/>
    </row>
    <row r="5376" spans="2:2" x14ac:dyDescent="0.25">
      <c r="B5376" s="151"/>
    </row>
    <row r="5377" spans="2:2" x14ac:dyDescent="0.25">
      <c r="B5377" s="151"/>
    </row>
    <row r="5378" spans="2:2" x14ac:dyDescent="0.25">
      <c r="B5378" s="151"/>
    </row>
    <row r="5379" spans="2:2" x14ac:dyDescent="0.25">
      <c r="B5379" s="151"/>
    </row>
    <row r="5380" spans="2:2" x14ac:dyDescent="0.25">
      <c r="B5380" s="151"/>
    </row>
    <row r="5381" spans="2:2" x14ac:dyDescent="0.25">
      <c r="B5381" s="151"/>
    </row>
    <row r="5382" spans="2:2" x14ac:dyDescent="0.25">
      <c r="B5382" s="151"/>
    </row>
    <row r="5383" spans="2:2" x14ac:dyDescent="0.25">
      <c r="B5383" s="151"/>
    </row>
    <row r="5384" spans="2:2" x14ac:dyDescent="0.25">
      <c r="B5384" s="151"/>
    </row>
    <row r="5385" spans="2:2" x14ac:dyDescent="0.25">
      <c r="B5385" s="151"/>
    </row>
    <row r="5386" spans="2:2" x14ac:dyDescent="0.25">
      <c r="B5386" s="151"/>
    </row>
    <row r="5387" spans="2:2" x14ac:dyDescent="0.25">
      <c r="B5387" s="151"/>
    </row>
    <row r="5388" spans="2:2" x14ac:dyDescent="0.25">
      <c r="B5388" s="151"/>
    </row>
    <row r="5389" spans="2:2" x14ac:dyDescent="0.25">
      <c r="B5389" s="151"/>
    </row>
    <row r="5390" spans="2:2" x14ac:dyDescent="0.25">
      <c r="B5390" s="151"/>
    </row>
    <row r="5391" spans="2:2" x14ac:dyDescent="0.25">
      <c r="B5391" s="151"/>
    </row>
    <row r="5392" spans="2:2" x14ac:dyDescent="0.25">
      <c r="B5392" s="151"/>
    </row>
    <row r="5393" spans="2:2" x14ac:dyDescent="0.25">
      <c r="B5393" s="151"/>
    </row>
    <row r="5394" spans="2:2" x14ac:dyDescent="0.25">
      <c r="B5394" s="151"/>
    </row>
    <row r="5395" spans="2:2" x14ac:dyDescent="0.25">
      <c r="B5395" s="151"/>
    </row>
    <row r="5396" spans="2:2" x14ac:dyDescent="0.25">
      <c r="B5396" s="151"/>
    </row>
    <row r="5397" spans="2:2" x14ac:dyDescent="0.25">
      <c r="B5397" s="151"/>
    </row>
    <row r="5398" spans="2:2" x14ac:dyDescent="0.25">
      <c r="B5398" s="151"/>
    </row>
    <row r="5399" spans="2:2" x14ac:dyDescent="0.25">
      <c r="B5399" s="151"/>
    </row>
    <row r="5400" spans="2:2" x14ac:dyDescent="0.25">
      <c r="B5400" s="151"/>
    </row>
    <row r="5401" spans="2:2" x14ac:dyDescent="0.25">
      <c r="B5401" s="151"/>
    </row>
    <row r="5402" spans="2:2" x14ac:dyDescent="0.25">
      <c r="B5402" s="151"/>
    </row>
    <row r="5403" spans="2:2" x14ac:dyDescent="0.25">
      <c r="B5403" s="151"/>
    </row>
    <row r="5404" spans="2:2" x14ac:dyDescent="0.25">
      <c r="B5404" s="151"/>
    </row>
    <row r="5405" spans="2:2" x14ac:dyDescent="0.25">
      <c r="B5405" s="151"/>
    </row>
    <row r="5406" spans="2:2" x14ac:dyDescent="0.25">
      <c r="B5406" s="151"/>
    </row>
    <row r="5407" spans="2:2" x14ac:dyDescent="0.25">
      <c r="B5407" s="151"/>
    </row>
    <row r="5408" spans="2:2" x14ac:dyDescent="0.25">
      <c r="B5408" s="151"/>
    </row>
    <row r="5409" spans="2:2" x14ac:dyDescent="0.25">
      <c r="B5409" s="151"/>
    </row>
    <row r="5410" spans="2:2" x14ac:dyDescent="0.25">
      <c r="B5410" s="151"/>
    </row>
    <row r="5411" spans="2:2" x14ac:dyDescent="0.25">
      <c r="B5411" s="151"/>
    </row>
    <row r="5412" spans="2:2" x14ac:dyDescent="0.25">
      <c r="B5412" s="151"/>
    </row>
    <row r="5413" spans="2:2" x14ac:dyDescent="0.25">
      <c r="B5413" s="151"/>
    </row>
    <row r="5414" spans="2:2" x14ac:dyDescent="0.25">
      <c r="B5414" s="151"/>
    </row>
    <row r="5415" spans="2:2" x14ac:dyDescent="0.25">
      <c r="B5415" s="151"/>
    </row>
    <row r="5416" spans="2:2" x14ac:dyDescent="0.25">
      <c r="B5416" s="151"/>
    </row>
    <row r="5417" spans="2:2" x14ac:dyDescent="0.25">
      <c r="B5417" s="151"/>
    </row>
    <row r="5418" spans="2:2" x14ac:dyDescent="0.25">
      <c r="B5418" s="151"/>
    </row>
    <row r="5419" spans="2:2" x14ac:dyDescent="0.25">
      <c r="B5419" s="151"/>
    </row>
    <row r="5420" spans="2:2" x14ac:dyDescent="0.25">
      <c r="B5420" s="151"/>
    </row>
    <row r="5421" spans="2:2" x14ac:dyDescent="0.25">
      <c r="B5421" s="151"/>
    </row>
    <row r="5422" spans="2:2" x14ac:dyDescent="0.25">
      <c r="B5422" s="151"/>
    </row>
    <row r="5423" spans="2:2" x14ac:dyDescent="0.25">
      <c r="B5423" s="151"/>
    </row>
    <row r="5424" spans="2:2" x14ac:dyDescent="0.25">
      <c r="B5424" s="151"/>
    </row>
    <row r="5425" spans="2:2" x14ac:dyDescent="0.25">
      <c r="B5425" s="151"/>
    </row>
    <row r="5426" spans="2:2" x14ac:dyDescent="0.25">
      <c r="B5426" s="151"/>
    </row>
    <row r="5427" spans="2:2" x14ac:dyDescent="0.25">
      <c r="B5427" s="151"/>
    </row>
    <row r="5428" spans="2:2" x14ac:dyDescent="0.25">
      <c r="B5428" s="151"/>
    </row>
    <row r="5429" spans="2:2" x14ac:dyDescent="0.25">
      <c r="B5429" s="151"/>
    </row>
    <row r="5430" spans="2:2" x14ac:dyDescent="0.25">
      <c r="B5430" s="151"/>
    </row>
    <row r="5431" spans="2:2" x14ac:dyDescent="0.25">
      <c r="B5431" s="151"/>
    </row>
    <row r="5432" spans="2:2" x14ac:dyDescent="0.25">
      <c r="B5432" s="151"/>
    </row>
    <row r="5433" spans="2:2" x14ac:dyDescent="0.25">
      <c r="B5433" s="151"/>
    </row>
    <row r="5434" spans="2:2" x14ac:dyDescent="0.25">
      <c r="B5434" s="151"/>
    </row>
    <row r="5435" spans="2:2" x14ac:dyDescent="0.25">
      <c r="B5435" s="151"/>
    </row>
    <row r="5436" spans="2:2" x14ac:dyDescent="0.25">
      <c r="B5436" s="151"/>
    </row>
    <row r="5437" spans="2:2" x14ac:dyDescent="0.25">
      <c r="B5437" s="151"/>
    </row>
    <row r="5438" spans="2:2" x14ac:dyDescent="0.25">
      <c r="B5438" s="151"/>
    </row>
    <row r="5439" spans="2:2" x14ac:dyDescent="0.25">
      <c r="B5439" s="151"/>
    </row>
    <row r="5440" spans="2:2" x14ac:dyDescent="0.25">
      <c r="B5440" s="151"/>
    </row>
    <row r="5441" spans="2:2" x14ac:dyDescent="0.25">
      <c r="B5441" s="151"/>
    </row>
    <row r="5442" spans="2:2" x14ac:dyDescent="0.25">
      <c r="B5442" s="151"/>
    </row>
    <row r="5443" spans="2:2" x14ac:dyDescent="0.25">
      <c r="B5443" s="151"/>
    </row>
    <row r="5444" spans="2:2" x14ac:dyDescent="0.25">
      <c r="B5444" s="151"/>
    </row>
    <row r="5445" spans="2:2" x14ac:dyDescent="0.25">
      <c r="B5445" s="151"/>
    </row>
    <row r="5446" spans="2:2" x14ac:dyDescent="0.25">
      <c r="B5446" s="151"/>
    </row>
    <row r="5447" spans="2:2" x14ac:dyDescent="0.25">
      <c r="B5447" s="151"/>
    </row>
    <row r="5448" spans="2:2" x14ac:dyDescent="0.25">
      <c r="B5448" s="151"/>
    </row>
    <row r="5449" spans="2:2" x14ac:dyDescent="0.25">
      <c r="B5449" s="151"/>
    </row>
    <row r="5450" spans="2:2" x14ac:dyDescent="0.25">
      <c r="B5450" s="151"/>
    </row>
    <row r="5451" spans="2:2" x14ac:dyDescent="0.25">
      <c r="B5451" s="151"/>
    </row>
    <row r="5452" spans="2:2" x14ac:dyDescent="0.25">
      <c r="B5452" s="151"/>
    </row>
    <row r="5453" spans="2:2" x14ac:dyDescent="0.25">
      <c r="B5453" s="151"/>
    </row>
    <row r="5454" spans="2:2" x14ac:dyDescent="0.25">
      <c r="B5454" s="151"/>
    </row>
    <row r="5455" spans="2:2" x14ac:dyDescent="0.25">
      <c r="B5455" s="151"/>
    </row>
    <row r="5456" spans="2:2" x14ac:dyDescent="0.25">
      <c r="B5456" s="151"/>
    </row>
    <row r="5457" spans="2:2" x14ac:dyDescent="0.25">
      <c r="B5457" s="151"/>
    </row>
    <row r="5458" spans="2:2" x14ac:dyDescent="0.25">
      <c r="B5458" s="151"/>
    </row>
    <row r="5459" spans="2:2" x14ac:dyDescent="0.25">
      <c r="B5459" s="151"/>
    </row>
    <row r="5460" spans="2:2" x14ac:dyDescent="0.25">
      <c r="B5460" s="151"/>
    </row>
    <row r="5461" spans="2:2" x14ac:dyDescent="0.25">
      <c r="B5461" s="151"/>
    </row>
    <row r="5462" spans="2:2" x14ac:dyDescent="0.25">
      <c r="B5462" s="151"/>
    </row>
    <row r="5463" spans="2:2" x14ac:dyDescent="0.25">
      <c r="B5463" s="151"/>
    </row>
    <row r="5464" spans="2:2" x14ac:dyDescent="0.25">
      <c r="B5464" s="151"/>
    </row>
    <row r="5465" spans="2:2" x14ac:dyDescent="0.25">
      <c r="B5465" s="151"/>
    </row>
    <row r="5466" spans="2:2" x14ac:dyDescent="0.25">
      <c r="B5466" s="151"/>
    </row>
    <row r="5467" spans="2:2" x14ac:dyDescent="0.25">
      <c r="B5467" s="151"/>
    </row>
    <row r="5468" spans="2:2" x14ac:dyDescent="0.25">
      <c r="B5468" s="151"/>
    </row>
    <row r="5469" spans="2:2" x14ac:dyDescent="0.25">
      <c r="B5469" s="151"/>
    </row>
    <row r="5470" spans="2:2" x14ac:dyDescent="0.25">
      <c r="B5470" s="151"/>
    </row>
    <row r="5471" spans="2:2" x14ac:dyDescent="0.25">
      <c r="B5471" s="151"/>
    </row>
    <row r="5472" spans="2:2" x14ac:dyDescent="0.25">
      <c r="B5472" s="151"/>
    </row>
    <row r="5473" spans="2:2" x14ac:dyDescent="0.25">
      <c r="B5473" s="151"/>
    </row>
    <row r="5474" spans="2:2" x14ac:dyDescent="0.25">
      <c r="B5474" s="151"/>
    </row>
    <row r="5475" spans="2:2" x14ac:dyDescent="0.25">
      <c r="B5475" s="151"/>
    </row>
    <row r="5476" spans="2:2" x14ac:dyDescent="0.25">
      <c r="B5476" s="151"/>
    </row>
    <row r="5477" spans="2:2" x14ac:dyDescent="0.25">
      <c r="B5477" s="151"/>
    </row>
    <row r="5478" spans="2:2" x14ac:dyDescent="0.25">
      <c r="B5478" s="151"/>
    </row>
    <row r="5479" spans="2:2" x14ac:dyDescent="0.25">
      <c r="B5479" s="151"/>
    </row>
    <row r="5480" spans="2:2" x14ac:dyDescent="0.25">
      <c r="B5480" s="151"/>
    </row>
    <row r="5481" spans="2:2" x14ac:dyDescent="0.25">
      <c r="B5481" s="151"/>
    </row>
    <row r="5482" spans="2:2" x14ac:dyDescent="0.25">
      <c r="B5482" s="151"/>
    </row>
    <row r="5483" spans="2:2" x14ac:dyDescent="0.25">
      <c r="B5483" s="151"/>
    </row>
    <row r="5484" spans="2:2" x14ac:dyDescent="0.25">
      <c r="B5484" s="151"/>
    </row>
    <row r="5485" spans="2:2" x14ac:dyDescent="0.25">
      <c r="B5485" s="151"/>
    </row>
    <row r="5486" spans="2:2" x14ac:dyDescent="0.25">
      <c r="B5486" s="151"/>
    </row>
    <row r="5487" spans="2:2" x14ac:dyDescent="0.25">
      <c r="B5487" s="151"/>
    </row>
    <row r="5488" spans="2:2" x14ac:dyDescent="0.25">
      <c r="B5488" s="151"/>
    </row>
    <row r="5489" spans="2:2" x14ac:dyDescent="0.25">
      <c r="B5489" s="151"/>
    </row>
    <row r="5490" spans="2:2" x14ac:dyDescent="0.25">
      <c r="B5490" s="151"/>
    </row>
    <row r="5491" spans="2:2" x14ac:dyDescent="0.25">
      <c r="B5491" s="151"/>
    </row>
    <row r="5492" spans="2:2" x14ac:dyDescent="0.25">
      <c r="B5492" s="151"/>
    </row>
    <row r="5493" spans="2:2" x14ac:dyDescent="0.25">
      <c r="B5493" s="151"/>
    </row>
    <row r="5494" spans="2:2" x14ac:dyDescent="0.25">
      <c r="B5494" s="151"/>
    </row>
    <row r="5495" spans="2:2" x14ac:dyDescent="0.25">
      <c r="B5495" s="151"/>
    </row>
    <row r="5496" spans="2:2" x14ac:dyDescent="0.25">
      <c r="B5496" s="151"/>
    </row>
    <row r="5497" spans="2:2" x14ac:dyDescent="0.25">
      <c r="B5497" s="151"/>
    </row>
    <row r="5498" spans="2:2" x14ac:dyDescent="0.25">
      <c r="B5498" s="151"/>
    </row>
    <row r="5499" spans="2:2" x14ac:dyDescent="0.25">
      <c r="B5499" s="151"/>
    </row>
    <row r="5500" spans="2:2" x14ac:dyDescent="0.25">
      <c r="B5500" s="151"/>
    </row>
    <row r="5501" spans="2:2" x14ac:dyDescent="0.25">
      <c r="B5501" s="151"/>
    </row>
    <row r="5502" spans="2:2" x14ac:dyDescent="0.25">
      <c r="B5502" s="151"/>
    </row>
    <row r="5503" spans="2:2" x14ac:dyDescent="0.25">
      <c r="B5503" s="151"/>
    </row>
    <row r="5504" spans="2:2" x14ac:dyDescent="0.25">
      <c r="B5504" s="151"/>
    </row>
    <row r="5505" spans="2:2" x14ac:dyDescent="0.25">
      <c r="B5505" s="151"/>
    </row>
    <row r="5506" spans="2:2" x14ac:dyDescent="0.25">
      <c r="B5506" s="151"/>
    </row>
    <row r="5507" spans="2:2" x14ac:dyDescent="0.25">
      <c r="B5507" s="151"/>
    </row>
    <row r="5508" spans="2:2" x14ac:dyDescent="0.25">
      <c r="B5508" s="151"/>
    </row>
    <row r="5509" spans="2:2" x14ac:dyDescent="0.25">
      <c r="B5509" s="151"/>
    </row>
    <row r="5510" spans="2:2" x14ac:dyDescent="0.25">
      <c r="B5510" s="151"/>
    </row>
    <row r="5511" spans="2:2" x14ac:dyDescent="0.25">
      <c r="B5511" s="151"/>
    </row>
    <row r="5512" spans="2:2" x14ac:dyDescent="0.25">
      <c r="B5512" s="151"/>
    </row>
    <row r="5513" spans="2:2" x14ac:dyDescent="0.25">
      <c r="B5513" s="151"/>
    </row>
    <row r="5514" spans="2:2" x14ac:dyDescent="0.25">
      <c r="B5514" s="151"/>
    </row>
    <row r="5515" spans="2:2" x14ac:dyDescent="0.25">
      <c r="B5515" s="151"/>
    </row>
    <row r="5516" spans="2:2" x14ac:dyDescent="0.25">
      <c r="B5516" s="151"/>
    </row>
    <row r="5517" spans="2:2" x14ac:dyDescent="0.25">
      <c r="B5517" s="151"/>
    </row>
    <row r="5518" spans="2:2" x14ac:dyDescent="0.25">
      <c r="B5518" s="151"/>
    </row>
    <row r="5519" spans="2:2" x14ac:dyDescent="0.25">
      <c r="B5519" s="151"/>
    </row>
    <row r="5520" spans="2:2" x14ac:dyDescent="0.25">
      <c r="B5520" s="151"/>
    </row>
    <row r="5521" spans="2:2" x14ac:dyDescent="0.25">
      <c r="B5521" s="151"/>
    </row>
    <row r="5522" spans="2:2" x14ac:dyDescent="0.25">
      <c r="B5522" s="151"/>
    </row>
    <row r="5523" spans="2:2" x14ac:dyDescent="0.25">
      <c r="B5523" s="151"/>
    </row>
    <row r="5524" spans="2:2" x14ac:dyDescent="0.25">
      <c r="B5524" s="151"/>
    </row>
    <row r="5525" spans="2:2" x14ac:dyDescent="0.25">
      <c r="B5525" s="151"/>
    </row>
    <row r="5526" spans="2:2" x14ac:dyDescent="0.25">
      <c r="B5526" s="151"/>
    </row>
    <row r="5527" spans="2:2" x14ac:dyDescent="0.25">
      <c r="B5527" s="151"/>
    </row>
    <row r="5528" spans="2:2" x14ac:dyDescent="0.25">
      <c r="B5528" s="151"/>
    </row>
    <row r="5529" spans="2:2" x14ac:dyDescent="0.25">
      <c r="B5529" s="151"/>
    </row>
    <row r="5530" spans="2:2" x14ac:dyDescent="0.25">
      <c r="B5530" s="151"/>
    </row>
    <row r="5531" spans="2:2" x14ac:dyDescent="0.25">
      <c r="B5531" s="151"/>
    </row>
    <row r="5532" spans="2:2" x14ac:dyDescent="0.25">
      <c r="B5532" s="151"/>
    </row>
    <row r="5533" spans="2:2" x14ac:dyDescent="0.25">
      <c r="B5533" s="151"/>
    </row>
    <row r="5534" spans="2:2" x14ac:dyDescent="0.25">
      <c r="B5534" s="151"/>
    </row>
    <row r="5535" spans="2:2" x14ac:dyDescent="0.25">
      <c r="B5535" s="151"/>
    </row>
    <row r="5536" spans="2:2" x14ac:dyDescent="0.25">
      <c r="B5536" s="151"/>
    </row>
    <row r="5537" spans="2:2" x14ac:dyDescent="0.25">
      <c r="B5537" s="151"/>
    </row>
    <row r="5538" spans="2:2" x14ac:dyDescent="0.25">
      <c r="B5538" s="151"/>
    </row>
    <row r="5539" spans="2:2" x14ac:dyDescent="0.25">
      <c r="B5539" s="151"/>
    </row>
    <row r="5540" spans="2:2" x14ac:dyDescent="0.25">
      <c r="B5540" s="151"/>
    </row>
    <row r="5541" spans="2:2" x14ac:dyDescent="0.25">
      <c r="B5541" s="151"/>
    </row>
    <row r="5542" spans="2:2" x14ac:dyDescent="0.25">
      <c r="B5542" s="151"/>
    </row>
    <row r="5543" spans="2:2" x14ac:dyDescent="0.25">
      <c r="B5543" s="151"/>
    </row>
    <row r="5544" spans="2:2" x14ac:dyDescent="0.25">
      <c r="B5544" s="151"/>
    </row>
    <row r="5545" spans="2:2" x14ac:dyDescent="0.25">
      <c r="B5545" s="151"/>
    </row>
    <row r="5546" spans="2:2" x14ac:dyDescent="0.25">
      <c r="B5546" s="151"/>
    </row>
    <row r="5547" spans="2:2" x14ac:dyDescent="0.25">
      <c r="B5547" s="151"/>
    </row>
    <row r="5548" spans="2:2" x14ac:dyDescent="0.25">
      <c r="B5548" s="151"/>
    </row>
    <row r="5549" spans="2:2" x14ac:dyDescent="0.25">
      <c r="B5549" s="151"/>
    </row>
    <row r="5550" spans="2:2" x14ac:dyDescent="0.25">
      <c r="B5550" s="151"/>
    </row>
    <row r="5551" spans="2:2" x14ac:dyDescent="0.25">
      <c r="B5551" s="151"/>
    </row>
    <row r="5552" spans="2:2" x14ac:dyDescent="0.25">
      <c r="B5552" s="151"/>
    </row>
    <row r="5553" spans="2:2" x14ac:dyDescent="0.25">
      <c r="B5553" s="151"/>
    </row>
    <row r="5554" spans="2:2" x14ac:dyDescent="0.25">
      <c r="B5554" s="151"/>
    </row>
    <row r="5555" spans="2:2" x14ac:dyDescent="0.25">
      <c r="B5555" s="151"/>
    </row>
    <row r="5556" spans="2:2" x14ac:dyDescent="0.25">
      <c r="B5556" s="151"/>
    </row>
    <row r="5557" spans="2:2" x14ac:dyDescent="0.25">
      <c r="B5557" s="151"/>
    </row>
    <row r="5558" spans="2:2" x14ac:dyDescent="0.25">
      <c r="B5558" s="151"/>
    </row>
    <row r="5559" spans="2:2" x14ac:dyDescent="0.25">
      <c r="B5559" s="151"/>
    </row>
    <row r="5560" spans="2:2" x14ac:dyDescent="0.25">
      <c r="B5560" s="151"/>
    </row>
    <row r="5561" spans="2:2" x14ac:dyDescent="0.25">
      <c r="B5561" s="151"/>
    </row>
    <row r="5562" spans="2:2" x14ac:dyDescent="0.25">
      <c r="B5562" s="151"/>
    </row>
    <row r="5563" spans="2:2" x14ac:dyDescent="0.25">
      <c r="B5563" s="151"/>
    </row>
    <row r="5564" spans="2:2" x14ac:dyDescent="0.25">
      <c r="B5564" s="151"/>
    </row>
    <row r="5565" spans="2:2" x14ac:dyDescent="0.25">
      <c r="B5565" s="151"/>
    </row>
    <row r="5566" spans="2:2" x14ac:dyDescent="0.25">
      <c r="B5566" s="151"/>
    </row>
    <row r="5567" spans="2:2" x14ac:dyDescent="0.25">
      <c r="B5567" s="151"/>
    </row>
    <row r="5568" spans="2:2" x14ac:dyDescent="0.25">
      <c r="B5568" s="151"/>
    </row>
    <row r="5569" spans="2:2" x14ac:dyDescent="0.25">
      <c r="B5569" s="151"/>
    </row>
    <row r="5570" spans="2:2" x14ac:dyDescent="0.25">
      <c r="B5570" s="151"/>
    </row>
    <row r="5571" spans="2:2" x14ac:dyDescent="0.25">
      <c r="B5571" s="151"/>
    </row>
    <row r="5572" spans="2:2" x14ac:dyDescent="0.25">
      <c r="B5572" s="151"/>
    </row>
    <row r="5573" spans="2:2" x14ac:dyDescent="0.25">
      <c r="B5573" s="151"/>
    </row>
    <row r="5574" spans="2:2" x14ac:dyDescent="0.25">
      <c r="B5574" s="151"/>
    </row>
    <row r="5575" spans="2:2" x14ac:dyDescent="0.25">
      <c r="B5575" s="151"/>
    </row>
    <row r="5576" spans="2:2" x14ac:dyDescent="0.25">
      <c r="B5576" s="151"/>
    </row>
    <row r="5577" spans="2:2" x14ac:dyDescent="0.25">
      <c r="B5577" s="151"/>
    </row>
    <row r="5578" spans="2:2" x14ac:dyDescent="0.25">
      <c r="B5578" s="151"/>
    </row>
    <row r="5579" spans="2:2" x14ac:dyDescent="0.25">
      <c r="B5579" s="151"/>
    </row>
    <row r="5580" spans="2:2" x14ac:dyDescent="0.25">
      <c r="B5580" s="151"/>
    </row>
    <row r="5581" spans="2:2" x14ac:dyDescent="0.25">
      <c r="B5581" s="151"/>
    </row>
    <row r="5582" spans="2:2" x14ac:dyDescent="0.25">
      <c r="B5582" s="151"/>
    </row>
    <row r="5583" spans="2:2" x14ac:dyDescent="0.25">
      <c r="B5583" s="151"/>
    </row>
    <row r="5584" spans="2:2" x14ac:dyDescent="0.25">
      <c r="B5584" s="151"/>
    </row>
    <row r="5585" spans="2:2" x14ac:dyDescent="0.25">
      <c r="B5585" s="151"/>
    </row>
    <row r="5586" spans="2:2" x14ac:dyDescent="0.25">
      <c r="B5586" s="151"/>
    </row>
    <row r="5587" spans="2:2" x14ac:dyDescent="0.25">
      <c r="B5587" s="151"/>
    </row>
    <row r="5588" spans="2:2" x14ac:dyDescent="0.25">
      <c r="B5588" s="151"/>
    </row>
    <row r="5589" spans="2:2" x14ac:dyDescent="0.25">
      <c r="B5589" s="151"/>
    </row>
    <row r="5590" spans="2:2" x14ac:dyDescent="0.25">
      <c r="B5590" s="151"/>
    </row>
    <row r="5591" spans="2:2" x14ac:dyDescent="0.25">
      <c r="B5591" s="151"/>
    </row>
    <row r="5592" spans="2:2" x14ac:dyDescent="0.25">
      <c r="B5592" s="151"/>
    </row>
    <row r="5593" spans="2:2" x14ac:dyDescent="0.25">
      <c r="B5593" s="151"/>
    </row>
    <row r="5594" spans="2:2" x14ac:dyDescent="0.25">
      <c r="B5594" s="151"/>
    </row>
    <row r="5595" spans="2:2" x14ac:dyDescent="0.25">
      <c r="B5595" s="151"/>
    </row>
    <row r="5596" spans="2:2" x14ac:dyDescent="0.25">
      <c r="B5596" s="151"/>
    </row>
    <row r="5597" spans="2:2" x14ac:dyDescent="0.25">
      <c r="B5597" s="151"/>
    </row>
    <row r="5598" spans="2:2" x14ac:dyDescent="0.25">
      <c r="B5598" s="151"/>
    </row>
    <row r="5599" spans="2:2" x14ac:dyDescent="0.25">
      <c r="B5599" s="151"/>
    </row>
    <row r="5600" spans="2:2" x14ac:dyDescent="0.25">
      <c r="B5600" s="151"/>
    </row>
    <row r="5601" spans="2:2" x14ac:dyDescent="0.25">
      <c r="B5601" s="151"/>
    </row>
    <row r="5602" spans="2:2" x14ac:dyDescent="0.25">
      <c r="B5602" s="151"/>
    </row>
    <row r="5603" spans="2:2" x14ac:dyDescent="0.25">
      <c r="B5603" s="151"/>
    </row>
    <row r="5604" spans="2:2" x14ac:dyDescent="0.25">
      <c r="B5604" s="151"/>
    </row>
    <row r="5605" spans="2:2" x14ac:dyDescent="0.25">
      <c r="B5605" s="151"/>
    </row>
    <row r="5606" spans="2:2" x14ac:dyDescent="0.25">
      <c r="B5606" s="151"/>
    </row>
    <row r="5607" spans="2:2" x14ac:dyDescent="0.25">
      <c r="B5607" s="151"/>
    </row>
    <row r="5608" spans="2:2" x14ac:dyDescent="0.25">
      <c r="B5608" s="151"/>
    </row>
    <row r="5609" spans="2:2" x14ac:dyDescent="0.25">
      <c r="B5609" s="151"/>
    </row>
    <row r="5610" spans="2:2" x14ac:dyDescent="0.25">
      <c r="B5610" s="151"/>
    </row>
    <row r="5611" spans="2:2" x14ac:dyDescent="0.25">
      <c r="B5611" s="151"/>
    </row>
    <row r="5612" spans="2:2" x14ac:dyDescent="0.25">
      <c r="B5612" s="151"/>
    </row>
    <row r="5613" spans="2:2" x14ac:dyDescent="0.25">
      <c r="B5613" s="151"/>
    </row>
    <row r="5614" spans="2:2" x14ac:dyDescent="0.25">
      <c r="B5614" s="151"/>
    </row>
    <row r="5615" spans="2:2" x14ac:dyDescent="0.25">
      <c r="B5615" s="151"/>
    </row>
    <row r="5616" spans="2:2" x14ac:dyDescent="0.25">
      <c r="B5616" s="151"/>
    </row>
    <row r="5617" spans="2:2" x14ac:dyDescent="0.25">
      <c r="B5617" s="151"/>
    </row>
    <row r="5618" spans="2:2" x14ac:dyDescent="0.25">
      <c r="B5618" s="151"/>
    </row>
    <row r="5619" spans="2:2" x14ac:dyDescent="0.25">
      <c r="B5619" s="151"/>
    </row>
    <row r="5620" spans="2:2" x14ac:dyDescent="0.25">
      <c r="B5620" s="151"/>
    </row>
    <row r="5621" spans="2:2" x14ac:dyDescent="0.25">
      <c r="B5621" s="151"/>
    </row>
    <row r="5622" spans="2:2" x14ac:dyDescent="0.25">
      <c r="B5622" s="151"/>
    </row>
    <row r="5623" spans="2:2" x14ac:dyDescent="0.25">
      <c r="B5623" s="151"/>
    </row>
    <row r="5624" spans="2:2" x14ac:dyDescent="0.25">
      <c r="B5624" s="151"/>
    </row>
    <row r="5625" spans="2:2" x14ac:dyDescent="0.25">
      <c r="B5625" s="151"/>
    </row>
    <row r="5626" spans="2:2" x14ac:dyDescent="0.25">
      <c r="B5626" s="151"/>
    </row>
    <row r="5627" spans="2:2" x14ac:dyDescent="0.25">
      <c r="B5627" s="151"/>
    </row>
    <row r="5628" spans="2:2" x14ac:dyDescent="0.25">
      <c r="B5628" s="151"/>
    </row>
    <row r="5629" spans="2:2" x14ac:dyDescent="0.25">
      <c r="B5629" s="151"/>
    </row>
    <row r="5630" spans="2:2" x14ac:dyDescent="0.25">
      <c r="B5630" s="151"/>
    </row>
    <row r="5631" spans="2:2" x14ac:dyDescent="0.25">
      <c r="B5631" s="151"/>
    </row>
    <row r="5632" spans="2:2" x14ac:dyDescent="0.25">
      <c r="B5632" s="151"/>
    </row>
    <row r="5633" spans="2:2" x14ac:dyDescent="0.25">
      <c r="B5633" s="151"/>
    </row>
    <row r="5634" spans="2:2" x14ac:dyDescent="0.25">
      <c r="B5634" s="151"/>
    </row>
    <row r="5635" spans="2:2" x14ac:dyDescent="0.25">
      <c r="B5635" s="151"/>
    </row>
    <row r="5636" spans="2:2" x14ac:dyDescent="0.25">
      <c r="B5636" s="151"/>
    </row>
    <row r="5637" spans="2:2" x14ac:dyDescent="0.25">
      <c r="B5637" s="151"/>
    </row>
    <row r="5638" spans="2:2" x14ac:dyDescent="0.25">
      <c r="B5638" s="151"/>
    </row>
    <row r="5639" spans="2:2" x14ac:dyDescent="0.25">
      <c r="B5639" s="151"/>
    </row>
    <row r="5640" spans="2:2" x14ac:dyDescent="0.25">
      <c r="B5640" s="151"/>
    </row>
    <row r="5641" spans="2:2" x14ac:dyDescent="0.25">
      <c r="B5641" s="151"/>
    </row>
    <row r="5642" spans="2:2" x14ac:dyDescent="0.25">
      <c r="B5642" s="151"/>
    </row>
    <row r="5643" spans="2:2" x14ac:dyDescent="0.25">
      <c r="B5643" s="151"/>
    </row>
    <row r="5644" spans="2:2" x14ac:dyDescent="0.25">
      <c r="B5644" s="151"/>
    </row>
    <row r="5645" spans="2:2" x14ac:dyDescent="0.25">
      <c r="B5645" s="151"/>
    </row>
    <row r="5646" spans="2:2" x14ac:dyDescent="0.25">
      <c r="B5646" s="151"/>
    </row>
    <row r="5647" spans="2:2" x14ac:dyDescent="0.25">
      <c r="B5647" s="151"/>
    </row>
    <row r="5648" spans="2:2" x14ac:dyDescent="0.25">
      <c r="B5648" s="151"/>
    </row>
    <row r="5649" spans="2:2" x14ac:dyDescent="0.25">
      <c r="B5649" s="151"/>
    </row>
    <row r="5650" spans="2:2" x14ac:dyDescent="0.25">
      <c r="B5650" s="151"/>
    </row>
    <row r="5651" spans="2:2" x14ac:dyDescent="0.25">
      <c r="B5651" s="151"/>
    </row>
    <row r="5652" spans="2:2" x14ac:dyDescent="0.25">
      <c r="B5652" s="151"/>
    </row>
    <row r="5653" spans="2:2" x14ac:dyDescent="0.25">
      <c r="B5653" s="151"/>
    </row>
    <row r="5654" spans="2:2" x14ac:dyDescent="0.25">
      <c r="B5654" s="151"/>
    </row>
    <row r="5655" spans="2:2" x14ac:dyDescent="0.25">
      <c r="B5655" s="151"/>
    </row>
    <row r="5656" spans="2:2" x14ac:dyDescent="0.25">
      <c r="B5656" s="151"/>
    </row>
    <row r="5657" spans="2:2" x14ac:dyDescent="0.25">
      <c r="B5657" s="151"/>
    </row>
    <row r="5658" spans="2:2" x14ac:dyDescent="0.25">
      <c r="B5658" s="151"/>
    </row>
    <row r="5659" spans="2:2" x14ac:dyDescent="0.25">
      <c r="B5659" s="151"/>
    </row>
    <row r="5660" spans="2:2" x14ac:dyDescent="0.25">
      <c r="B5660" s="151"/>
    </row>
    <row r="5661" spans="2:2" x14ac:dyDescent="0.25">
      <c r="B5661" s="151"/>
    </row>
    <row r="5662" spans="2:2" x14ac:dyDescent="0.25">
      <c r="B5662" s="151"/>
    </row>
    <row r="5663" spans="2:2" x14ac:dyDescent="0.25">
      <c r="B5663" s="151"/>
    </row>
    <row r="5664" spans="2:2" x14ac:dyDescent="0.25">
      <c r="B5664" s="151"/>
    </row>
    <row r="5665" spans="2:2" x14ac:dyDescent="0.25">
      <c r="B5665" s="151"/>
    </row>
    <row r="5666" spans="2:2" x14ac:dyDescent="0.25">
      <c r="B5666" s="151"/>
    </row>
    <row r="5667" spans="2:2" x14ac:dyDescent="0.25">
      <c r="B5667" s="151"/>
    </row>
    <row r="5668" spans="2:2" x14ac:dyDescent="0.25">
      <c r="B5668" s="151"/>
    </row>
    <row r="5669" spans="2:2" x14ac:dyDescent="0.25">
      <c r="B5669" s="151"/>
    </row>
    <row r="5670" spans="2:2" x14ac:dyDescent="0.25">
      <c r="B5670" s="151"/>
    </row>
    <row r="5671" spans="2:2" x14ac:dyDescent="0.25">
      <c r="B5671" s="151"/>
    </row>
    <row r="5672" spans="2:2" x14ac:dyDescent="0.25">
      <c r="B5672" s="151"/>
    </row>
    <row r="5673" spans="2:2" x14ac:dyDescent="0.25">
      <c r="B5673" s="151"/>
    </row>
    <row r="5674" spans="2:2" x14ac:dyDescent="0.25">
      <c r="B5674" s="151"/>
    </row>
    <row r="5675" spans="2:2" x14ac:dyDescent="0.25">
      <c r="B5675" s="151"/>
    </row>
    <row r="5676" spans="2:2" x14ac:dyDescent="0.25">
      <c r="B5676" s="151"/>
    </row>
    <row r="5677" spans="2:2" x14ac:dyDescent="0.25">
      <c r="B5677" s="151"/>
    </row>
    <row r="5678" spans="2:2" x14ac:dyDescent="0.25">
      <c r="B5678" s="151"/>
    </row>
    <row r="5679" spans="2:2" x14ac:dyDescent="0.25">
      <c r="B5679" s="151"/>
    </row>
    <row r="5680" spans="2:2" x14ac:dyDescent="0.25">
      <c r="B5680" s="151"/>
    </row>
    <row r="5681" spans="2:2" x14ac:dyDescent="0.25">
      <c r="B5681" s="151"/>
    </row>
    <row r="5682" spans="2:2" x14ac:dyDescent="0.25">
      <c r="B5682" s="151"/>
    </row>
    <row r="5683" spans="2:2" x14ac:dyDescent="0.25">
      <c r="B5683" s="151"/>
    </row>
    <row r="5684" spans="2:2" x14ac:dyDescent="0.25">
      <c r="B5684" s="151"/>
    </row>
    <row r="5685" spans="2:2" x14ac:dyDescent="0.25">
      <c r="B5685" s="151"/>
    </row>
    <row r="5686" spans="2:2" x14ac:dyDescent="0.25">
      <c r="B5686" s="151"/>
    </row>
    <row r="5687" spans="2:2" x14ac:dyDescent="0.25">
      <c r="B5687" s="151"/>
    </row>
    <row r="5688" spans="2:2" x14ac:dyDescent="0.25">
      <c r="B5688" s="151"/>
    </row>
    <row r="5689" spans="2:2" x14ac:dyDescent="0.25">
      <c r="B5689" s="151"/>
    </row>
    <row r="5690" spans="2:2" x14ac:dyDescent="0.25">
      <c r="B5690" s="151"/>
    </row>
    <row r="5691" spans="2:2" x14ac:dyDescent="0.25">
      <c r="B5691" s="151"/>
    </row>
    <row r="5692" spans="2:2" x14ac:dyDescent="0.25">
      <c r="B5692" s="151"/>
    </row>
    <row r="5693" spans="2:2" x14ac:dyDescent="0.25">
      <c r="B5693" s="151"/>
    </row>
    <row r="5694" spans="2:2" x14ac:dyDescent="0.25">
      <c r="B5694" s="151"/>
    </row>
    <row r="5695" spans="2:2" x14ac:dyDescent="0.25">
      <c r="B5695" s="151"/>
    </row>
    <row r="5696" spans="2:2" x14ac:dyDescent="0.25">
      <c r="B5696" s="151"/>
    </row>
    <row r="5697" spans="2:2" x14ac:dyDescent="0.25">
      <c r="B5697" s="151"/>
    </row>
    <row r="5698" spans="2:2" x14ac:dyDescent="0.25">
      <c r="B5698" s="151"/>
    </row>
    <row r="5699" spans="2:2" x14ac:dyDescent="0.25">
      <c r="B5699" s="151"/>
    </row>
    <row r="5700" spans="2:2" x14ac:dyDescent="0.25">
      <c r="B5700" s="151"/>
    </row>
    <row r="5701" spans="2:2" x14ac:dyDescent="0.25">
      <c r="B5701" s="151"/>
    </row>
    <row r="5702" spans="2:2" x14ac:dyDescent="0.25">
      <c r="B5702" s="151"/>
    </row>
    <row r="5703" spans="2:2" x14ac:dyDescent="0.25">
      <c r="B5703" s="151"/>
    </row>
    <row r="5704" spans="2:2" x14ac:dyDescent="0.25">
      <c r="B5704" s="151"/>
    </row>
    <row r="5705" spans="2:2" x14ac:dyDescent="0.25">
      <c r="B5705" s="151"/>
    </row>
    <row r="5706" spans="2:2" x14ac:dyDescent="0.25">
      <c r="B5706" s="151"/>
    </row>
    <row r="5707" spans="2:2" x14ac:dyDescent="0.25">
      <c r="B5707" s="151"/>
    </row>
    <row r="5708" spans="2:2" x14ac:dyDescent="0.25">
      <c r="B5708" s="151"/>
    </row>
    <row r="5709" spans="2:2" x14ac:dyDescent="0.25">
      <c r="B5709" s="151"/>
    </row>
    <row r="5710" spans="2:2" x14ac:dyDescent="0.25">
      <c r="B5710" s="151"/>
    </row>
    <row r="5711" spans="2:2" x14ac:dyDescent="0.25">
      <c r="B5711" s="151"/>
    </row>
    <row r="5712" spans="2:2" x14ac:dyDescent="0.25">
      <c r="B5712" s="151"/>
    </row>
    <row r="5713" spans="2:2" x14ac:dyDescent="0.25">
      <c r="B5713" s="151"/>
    </row>
    <row r="5714" spans="2:2" x14ac:dyDescent="0.25">
      <c r="B5714" s="151"/>
    </row>
    <row r="5715" spans="2:2" x14ac:dyDescent="0.25">
      <c r="B5715" s="151"/>
    </row>
    <row r="5716" spans="2:2" x14ac:dyDescent="0.25">
      <c r="B5716" s="151"/>
    </row>
    <row r="5717" spans="2:2" x14ac:dyDescent="0.25">
      <c r="B5717" s="151"/>
    </row>
    <row r="5718" spans="2:2" x14ac:dyDescent="0.25">
      <c r="B5718" s="151"/>
    </row>
    <row r="5719" spans="2:2" x14ac:dyDescent="0.25">
      <c r="B5719" s="151"/>
    </row>
    <row r="5720" spans="2:2" x14ac:dyDescent="0.25">
      <c r="B5720" s="151"/>
    </row>
    <row r="5721" spans="2:2" x14ac:dyDescent="0.25">
      <c r="B5721" s="151"/>
    </row>
    <row r="5722" spans="2:2" x14ac:dyDescent="0.25">
      <c r="B5722" s="151"/>
    </row>
    <row r="5723" spans="2:2" x14ac:dyDescent="0.25">
      <c r="B5723" s="151"/>
    </row>
    <row r="5724" spans="2:2" x14ac:dyDescent="0.25">
      <c r="B5724" s="151"/>
    </row>
    <row r="5725" spans="2:2" x14ac:dyDescent="0.25">
      <c r="B5725" s="151"/>
    </row>
    <row r="5726" spans="2:2" x14ac:dyDescent="0.25">
      <c r="B5726" s="151"/>
    </row>
    <row r="5727" spans="2:2" x14ac:dyDescent="0.25">
      <c r="B5727" s="151"/>
    </row>
    <row r="5728" spans="2:2" x14ac:dyDescent="0.25">
      <c r="B5728" s="151"/>
    </row>
    <row r="5729" spans="2:2" x14ac:dyDescent="0.25">
      <c r="B5729" s="151"/>
    </row>
    <row r="5730" spans="2:2" x14ac:dyDescent="0.25">
      <c r="B5730" s="151"/>
    </row>
    <row r="5731" spans="2:2" x14ac:dyDescent="0.25">
      <c r="B5731" s="151"/>
    </row>
    <row r="5732" spans="2:2" x14ac:dyDescent="0.25">
      <c r="B5732" s="151"/>
    </row>
    <row r="5733" spans="2:2" x14ac:dyDescent="0.25">
      <c r="B5733" s="151"/>
    </row>
    <row r="5734" spans="2:2" x14ac:dyDescent="0.25">
      <c r="B5734" s="151"/>
    </row>
    <row r="5735" spans="2:2" x14ac:dyDescent="0.25">
      <c r="B5735" s="151"/>
    </row>
    <row r="5736" spans="2:2" x14ac:dyDescent="0.25">
      <c r="B5736" s="151"/>
    </row>
    <row r="5737" spans="2:2" x14ac:dyDescent="0.25">
      <c r="B5737" s="151"/>
    </row>
    <row r="5738" spans="2:2" x14ac:dyDescent="0.25">
      <c r="B5738" s="151"/>
    </row>
    <row r="5739" spans="2:2" x14ac:dyDescent="0.25">
      <c r="B5739" s="151"/>
    </row>
    <row r="5740" spans="2:2" x14ac:dyDescent="0.25">
      <c r="B5740" s="151"/>
    </row>
    <row r="5741" spans="2:2" x14ac:dyDescent="0.25">
      <c r="B5741" s="151"/>
    </row>
    <row r="5742" spans="2:2" x14ac:dyDescent="0.25">
      <c r="B5742" s="151"/>
    </row>
    <row r="5743" spans="2:2" x14ac:dyDescent="0.25">
      <c r="B5743" s="151"/>
    </row>
    <row r="5744" spans="2:2" x14ac:dyDescent="0.25">
      <c r="B5744" s="151"/>
    </row>
    <row r="5745" spans="2:2" x14ac:dyDescent="0.25">
      <c r="B5745" s="151"/>
    </row>
    <row r="5746" spans="2:2" x14ac:dyDescent="0.25">
      <c r="B5746" s="151"/>
    </row>
    <row r="5747" spans="2:2" x14ac:dyDescent="0.25">
      <c r="B5747" s="151"/>
    </row>
    <row r="5748" spans="2:2" x14ac:dyDescent="0.25">
      <c r="B5748" s="151"/>
    </row>
    <row r="5749" spans="2:2" x14ac:dyDescent="0.25">
      <c r="B5749" s="151"/>
    </row>
    <row r="5750" spans="2:2" x14ac:dyDescent="0.25">
      <c r="B5750" s="151"/>
    </row>
    <row r="5751" spans="2:2" x14ac:dyDescent="0.25">
      <c r="B5751" s="151"/>
    </row>
    <row r="5752" spans="2:2" x14ac:dyDescent="0.25">
      <c r="B5752" s="151"/>
    </row>
    <row r="5753" spans="2:2" x14ac:dyDescent="0.25">
      <c r="B5753" s="151"/>
    </row>
    <row r="5754" spans="2:2" x14ac:dyDescent="0.25">
      <c r="B5754" s="151"/>
    </row>
    <row r="5755" spans="2:2" x14ac:dyDescent="0.25">
      <c r="B5755" s="151"/>
    </row>
    <row r="5756" spans="2:2" x14ac:dyDescent="0.25">
      <c r="B5756" s="151"/>
    </row>
    <row r="5757" spans="2:2" x14ac:dyDescent="0.25">
      <c r="B5757" s="151"/>
    </row>
    <row r="5758" spans="2:2" x14ac:dyDescent="0.25">
      <c r="B5758" s="151"/>
    </row>
    <row r="5759" spans="2:2" x14ac:dyDescent="0.25">
      <c r="B5759" s="151"/>
    </row>
    <row r="5760" spans="2:2" x14ac:dyDescent="0.25">
      <c r="B5760" s="151"/>
    </row>
    <row r="5761" spans="2:2" x14ac:dyDescent="0.25">
      <c r="B5761" s="151"/>
    </row>
    <row r="5762" spans="2:2" x14ac:dyDescent="0.25">
      <c r="B5762" s="151"/>
    </row>
    <row r="5763" spans="2:2" x14ac:dyDescent="0.25">
      <c r="B5763" s="151"/>
    </row>
    <row r="5764" spans="2:2" x14ac:dyDescent="0.25">
      <c r="B5764" s="151"/>
    </row>
    <row r="5765" spans="2:2" x14ac:dyDescent="0.25">
      <c r="B5765" s="151"/>
    </row>
    <row r="5766" spans="2:2" x14ac:dyDescent="0.25">
      <c r="B5766" s="151"/>
    </row>
    <row r="5767" spans="2:2" x14ac:dyDescent="0.25">
      <c r="B5767" s="151"/>
    </row>
    <row r="5768" spans="2:2" x14ac:dyDescent="0.25">
      <c r="B5768" s="151"/>
    </row>
    <row r="5769" spans="2:2" x14ac:dyDescent="0.25">
      <c r="B5769" s="151"/>
    </row>
    <row r="5770" spans="2:2" x14ac:dyDescent="0.25">
      <c r="B5770" s="151"/>
    </row>
    <row r="5771" spans="2:2" x14ac:dyDescent="0.25">
      <c r="B5771" s="151"/>
    </row>
    <row r="5772" spans="2:2" x14ac:dyDescent="0.25">
      <c r="B5772" s="151"/>
    </row>
    <row r="5773" spans="2:2" x14ac:dyDescent="0.25">
      <c r="B5773" s="151"/>
    </row>
    <row r="5774" spans="2:2" x14ac:dyDescent="0.25">
      <c r="B5774" s="151"/>
    </row>
    <row r="5775" spans="2:2" x14ac:dyDescent="0.25">
      <c r="B5775" s="151"/>
    </row>
    <row r="5776" spans="2:2" x14ac:dyDescent="0.25">
      <c r="B5776" s="151"/>
    </row>
    <row r="5777" spans="2:2" x14ac:dyDescent="0.25">
      <c r="B5777" s="151"/>
    </row>
    <row r="5778" spans="2:2" x14ac:dyDescent="0.25">
      <c r="B5778" s="151"/>
    </row>
    <row r="5779" spans="2:2" x14ac:dyDescent="0.25">
      <c r="B5779" s="151"/>
    </row>
    <row r="5780" spans="2:2" x14ac:dyDescent="0.25">
      <c r="B5780" s="151"/>
    </row>
    <row r="5781" spans="2:2" x14ac:dyDescent="0.25">
      <c r="B5781" s="151"/>
    </row>
    <row r="5782" spans="2:2" x14ac:dyDescent="0.25">
      <c r="B5782" s="151"/>
    </row>
    <row r="5783" spans="2:2" x14ac:dyDescent="0.25">
      <c r="B5783" s="151"/>
    </row>
    <row r="5784" spans="2:2" x14ac:dyDescent="0.25">
      <c r="B5784" s="151"/>
    </row>
    <row r="5785" spans="2:2" x14ac:dyDescent="0.25">
      <c r="B5785" s="151"/>
    </row>
    <row r="5786" spans="2:2" x14ac:dyDescent="0.25">
      <c r="B5786" s="151"/>
    </row>
    <row r="5787" spans="2:2" x14ac:dyDescent="0.25">
      <c r="B5787" s="151"/>
    </row>
    <row r="5788" spans="2:2" x14ac:dyDescent="0.25">
      <c r="B5788" s="151"/>
    </row>
    <row r="5789" spans="2:2" x14ac:dyDescent="0.25">
      <c r="B5789" s="151"/>
    </row>
    <row r="5790" spans="2:2" x14ac:dyDescent="0.25">
      <c r="B5790" s="151"/>
    </row>
    <row r="5791" spans="2:2" x14ac:dyDescent="0.25">
      <c r="B5791" s="151"/>
    </row>
    <row r="5792" spans="2:2" x14ac:dyDescent="0.25">
      <c r="B5792" s="151"/>
    </row>
    <row r="5793" spans="2:2" x14ac:dyDescent="0.25">
      <c r="B5793" s="151"/>
    </row>
    <row r="5794" spans="2:2" x14ac:dyDescent="0.25">
      <c r="B5794" s="151"/>
    </row>
    <row r="5795" spans="2:2" x14ac:dyDescent="0.25">
      <c r="B5795" s="151"/>
    </row>
    <row r="5796" spans="2:2" x14ac:dyDescent="0.25">
      <c r="B5796" s="151"/>
    </row>
    <row r="5797" spans="2:2" x14ac:dyDescent="0.25">
      <c r="B5797" s="151"/>
    </row>
    <row r="5798" spans="2:2" x14ac:dyDescent="0.25">
      <c r="B5798" s="151"/>
    </row>
    <row r="5799" spans="2:2" x14ac:dyDescent="0.25">
      <c r="B5799" s="151"/>
    </row>
    <row r="5800" spans="2:2" x14ac:dyDescent="0.25">
      <c r="B5800" s="151"/>
    </row>
    <row r="5801" spans="2:2" x14ac:dyDescent="0.25">
      <c r="B5801" s="151"/>
    </row>
    <row r="5802" spans="2:2" x14ac:dyDescent="0.25">
      <c r="B5802" s="151"/>
    </row>
    <row r="5803" spans="2:2" x14ac:dyDescent="0.25">
      <c r="B5803" s="151"/>
    </row>
    <row r="5804" spans="2:2" x14ac:dyDescent="0.25">
      <c r="B5804" s="151"/>
    </row>
    <row r="5805" spans="2:2" x14ac:dyDescent="0.25">
      <c r="B5805" s="151"/>
    </row>
    <row r="5806" spans="2:2" x14ac:dyDescent="0.25">
      <c r="B5806" s="151"/>
    </row>
    <row r="5807" spans="2:2" x14ac:dyDescent="0.25">
      <c r="B5807" s="151"/>
    </row>
    <row r="5808" spans="2:2" x14ac:dyDescent="0.25">
      <c r="B5808" s="151"/>
    </row>
    <row r="5809" spans="2:2" x14ac:dyDescent="0.25">
      <c r="B5809" s="151"/>
    </row>
    <row r="5810" spans="2:2" x14ac:dyDescent="0.25">
      <c r="B5810" s="151"/>
    </row>
    <row r="5811" spans="2:2" x14ac:dyDescent="0.25">
      <c r="B5811" s="151"/>
    </row>
    <row r="5812" spans="2:2" x14ac:dyDescent="0.25">
      <c r="B5812" s="151"/>
    </row>
    <row r="5813" spans="2:2" x14ac:dyDescent="0.25">
      <c r="B5813" s="151"/>
    </row>
    <row r="5814" spans="2:2" x14ac:dyDescent="0.25">
      <c r="B5814" s="151"/>
    </row>
    <row r="5815" spans="2:2" x14ac:dyDescent="0.25">
      <c r="B5815" s="151"/>
    </row>
    <row r="5816" spans="2:2" x14ac:dyDescent="0.25">
      <c r="B5816" s="151"/>
    </row>
    <row r="5817" spans="2:2" x14ac:dyDescent="0.25">
      <c r="B5817" s="151"/>
    </row>
    <row r="5818" spans="2:2" x14ac:dyDescent="0.25">
      <c r="B5818" s="151"/>
    </row>
    <row r="5819" spans="2:2" x14ac:dyDescent="0.25">
      <c r="B5819" s="151"/>
    </row>
    <row r="5820" spans="2:2" x14ac:dyDescent="0.25">
      <c r="B5820" s="151"/>
    </row>
    <row r="5821" spans="2:2" x14ac:dyDescent="0.25">
      <c r="B5821" s="151"/>
    </row>
    <row r="5822" spans="2:2" x14ac:dyDescent="0.25">
      <c r="B5822" s="151"/>
    </row>
    <row r="5823" spans="2:2" x14ac:dyDescent="0.25">
      <c r="B5823" s="151"/>
    </row>
    <row r="5824" spans="2:2" x14ac:dyDescent="0.25">
      <c r="B5824" s="151"/>
    </row>
    <row r="5825" spans="2:2" x14ac:dyDescent="0.25">
      <c r="B5825" s="151"/>
    </row>
    <row r="5826" spans="2:2" x14ac:dyDescent="0.25">
      <c r="B5826" s="151"/>
    </row>
    <row r="5827" spans="2:2" x14ac:dyDescent="0.25">
      <c r="B5827" s="151"/>
    </row>
    <row r="5828" spans="2:2" x14ac:dyDescent="0.25">
      <c r="B5828" s="151"/>
    </row>
    <row r="5829" spans="2:2" x14ac:dyDescent="0.25">
      <c r="B5829" s="151"/>
    </row>
    <row r="5830" spans="2:2" x14ac:dyDescent="0.25">
      <c r="B5830" s="151"/>
    </row>
    <row r="5831" spans="2:2" x14ac:dyDescent="0.25">
      <c r="B5831" s="151"/>
    </row>
    <row r="5832" spans="2:2" x14ac:dyDescent="0.25">
      <c r="B5832" s="151"/>
    </row>
    <row r="5833" spans="2:2" x14ac:dyDescent="0.25">
      <c r="B5833" s="151"/>
    </row>
    <row r="5834" spans="2:2" x14ac:dyDescent="0.25">
      <c r="B5834" s="151"/>
    </row>
    <row r="5835" spans="2:2" x14ac:dyDescent="0.25">
      <c r="B5835" s="151"/>
    </row>
    <row r="5836" spans="2:2" x14ac:dyDescent="0.25">
      <c r="B5836" s="151"/>
    </row>
    <row r="5837" spans="2:2" x14ac:dyDescent="0.25">
      <c r="B5837" s="151"/>
    </row>
    <row r="5838" spans="2:2" x14ac:dyDescent="0.25">
      <c r="B5838" s="151"/>
    </row>
    <row r="5839" spans="2:2" x14ac:dyDescent="0.25">
      <c r="B5839" s="151"/>
    </row>
    <row r="5840" spans="2:2" x14ac:dyDescent="0.25">
      <c r="B5840" s="151"/>
    </row>
    <row r="5841" spans="2:2" x14ac:dyDescent="0.25">
      <c r="B5841" s="151"/>
    </row>
    <row r="5842" spans="2:2" x14ac:dyDescent="0.25">
      <c r="B5842" s="151"/>
    </row>
    <row r="5843" spans="2:2" x14ac:dyDescent="0.25">
      <c r="B5843" s="151"/>
    </row>
    <row r="5844" spans="2:2" x14ac:dyDescent="0.25">
      <c r="B5844" s="151"/>
    </row>
    <row r="5845" spans="2:2" x14ac:dyDescent="0.25">
      <c r="B5845" s="151"/>
    </row>
    <row r="5846" spans="2:2" x14ac:dyDescent="0.25">
      <c r="B5846" s="151"/>
    </row>
    <row r="5847" spans="2:2" x14ac:dyDescent="0.25">
      <c r="B5847" s="151"/>
    </row>
    <row r="5848" spans="2:2" x14ac:dyDescent="0.25">
      <c r="B5848" s="151"/>
    </row>
    <row r="5849" spans="2:2" x14ac:dyDescent="0.25">
      <c r="B5849" s="151"/>
    </row>
    <row r="5850" spans="2:2" x14ac:dyDescent="0.25">
      <c r="B5850" s="151"/>
    </row>
    <row r="5851" spans="2:2" x14ac:dyDescent="0.25">
      <c r="B5851" s="151"/>
    </row>
    <row r="5852" spans="2:2" x14ac:dyDescent="0.25">
      <c r="B5852" s="151"/>
    </row>
    <row r="5853" spans="2:2" x14ac:dyDescent="0.25">
      <c r="B5853" s="151"/>
    </row>
    <row r="5854" spans="2:2" x14ac:dyDescent="0.25">
      <c r="B5854" s="151"/>
    </row>
    <row r="5855" spans="2:2" x14ac:dyDescent="0.25">
      <c r="B5855" s="151"/>
    </row>
    <row r="5856" spans="2:2" x14ac:dyDescent="0.25">
      <c r="B5856" s="151"/>
    </row>
    <row r="5857" spans="2:2" x14ac:dyDescent="0.25">
      <c r="B5857" s="151"/>
    </row>
    <row r="5858" spans="2:2" x14ac:dyDescent="0.25">
      <c r="B5858" s="151"/>
    </row>
    <row r="5859" spans="2:2" x14ac:dyDescent="0.25">
      <c r="B5859" s="151"/>
    </row>
    <row r="5860" spans="2:2" x14ac:dyDescent="0.25">
      <c r="B5860" s="151"/>
    </row>
    <row r="5861" spans="2:2" x14ac:dyDescent="0.25">
      <c r="B5861" s="151"/>
    </row>
    <row r="5862" spans="2:2" x14ac:dyDescent="0.25">
      <c r="B5862" s="151"/>
    </row>
    <row r="5863" spans="2:2" x14ac:dyDescent="0.25">
      <c r="B5863" s="151"/>
    </row>
    <row r="5864" spans="2:2" x14ac:dyDescent="0.25">
      <c r="B5864" s="151"/>
    </row>
    <row r="5865" spans="2:2" x14ac:dyDescent="0.25">
      <c r="B5865" s="151"/>
    </row>
    <row r="5866" spans="2:2" x14ac:dyDescent="0.25">
      <c r="B5866" s="151"/>
    </row>
    <row r="5867" spans="2:2" x14ac:dyDescent="0.25">
      <c r="B5867" s="151"/>
    </row>
    <row r="5868" spans="2:2" x14ac:dyDescent="0.25">
      <c r="B5868" s="151"/>
    </row>
    <row r="5869" spans="2:2" x14ac:dyDescent="0.25">
      <c r="B5869" s="151"/>
    </row>
    <row r="5870" spans="2:2" x14ac:dyDescent="0.25">
      <c r="B5870" s="151"/>
    </row>
    <row r="5871" spans="2:2" x14ac:dyDescent="0.25">
      <c r="B5871" s="151"/>
    </row>
    <row r="5872" spans="2:2" x14ac:dyDescent="0.25">
      <c r="B5872" s="151"/>
    </row>
    <row r="5873" spans="2:2" x14ac:dyDescent="0.25">
      <c r="B5873" s="151"/>
    </row>
    <row r="5874" spans="2:2" x14ac:dyDescent="0.25">
      <c r="B5874" s="151"/>
    </row>
    <row r="5875" spans="2:2" x14ac:dyDescent="0.25">
      <c r="B5875" s="151"/>
    </row>
    <row r="5876" spans="2:2" x14ac:dyDescent="0.25">
      <c r="B5876" s="151"/>
    </row>
    <row r="5877" spans="2:2" x14ac:dyDescent="0.25">
      <c r="B5877" s="151"/>
    </row>
    <row r="5878" spans="2:2" x14ac:dyDescent="0.25">
      <c r="B5878" s="151"/>
    </row>
    <row r="5879" spans="2:2" x14ac:dyDescent="0.25">
      <c r="B5879" s="151"/>
    </row>
    <row r="5880" spans="2:2" x14ac:dyDescent="0.25">
      <c r="B5880" s="151"/>
    </row>
    <row r="5881" spans="2:2" x14ac:dyDescent="0.25">
      <c r="B5881" s="151"/>
    </row>
    <row r="5882" spans="2:2" x14ac:dyDescent="0.25">
      <c r="B5882" s="151"/>
    </row>
    <row r="5883" spans="2:2" x14ac:dyDescent="0.25">
      <c r="B5883" s="151"/>
    </row>
    <row r="5884" spans="2:2" x14ac:dyDescent="0.25">
      <c r="B5884" s="151"/>
    </row>
    <row r="5885" spans="2:2" x14ac:dyDescent="0.25">
      <c r="B5885" s="151"/>
    </row>
    <row r="5886" spans="2:2" x14ac:dyDescent="0.25">
      <c r="B5886" s="151"/>
    </row>
    <row r="5887" spans="2:2" x14ac:dyDescent="0.25">
      <c r="B5887" s="151"/>
    </row>
    <row r="5888" spans="2:2" x14ac:dyDescent="0.25">
      <c r="B5888" s="151"/>
    </row>
    <row r="5889" spans="2:2" x14ac:dyDescent="0.25">
      <c r="B5889" s="151"/>
    </row>
    <row r="5890" spans="2:2" x14ac:dyDescent="0.25">
      <c r="B5890" s="151"/>
    </row>
    <row r="5891" spans="2:2" x14ac:dyDescent="0.25">
      <c r="B5891" s="151"/>
    </row>
    <row r="5892" spans="2:2" x14ac:dyDescent="0.25">
      <c r="B5892" s="151"/>
    </row>
    <row r="5893" spans="2:2" x14ac:dyDescent="0.25">
      <c r="B5893" s="151"/>
    </row>
    <row r="5894" spans="2:2" x14ac:dyDescent="0.25">
      <c r="B5894" s="151"/>
    </row>
    <row r="5895" spans="2:2" x14ac:dyDescent="0.25">
      <c r="B5895" s="151"/>
    </row>
    <row r="5896" spans="2:2" x14ac:dyDescent="0.25">
      <c r="B5896" s="151"/>
    </row>
    <row r="5897" spans="2:2" x14ac:dyDescent="0.25">
      <c r="B5897" s="151"/>
    </row>
    <row r="5898" spans="2:2" x14ac:dyDescent="0.25">
      <c r="B5898" s="151"/>
    </row>
    <row r="5899" spans="2:2" x14ac:dyDescent="0.25">
      <c r="B5899" s="151"/>
    </row>
    <row r="5900" spans="2:2" x14ac:dyDescent="0.25">
      <c r="B5900" s="151"/>
    </row>
    <row r="5901" spans="2:2" x14ac:dyDescent="0.25">
      <c r="B5901" s="151"/>
    </row>
    <row r="5902" spans="2:2" x14ac:dyDescent="0.25">
      <c r="B5902" s="151"/>
    </row>
    <row r="5903" spans="2:2" x14ac:dyDescent="0.25">
      <c r="B5903" s="151"/>
    </row>
    <row r="5904" spans="2:2" x14ac:dyDescent="0.25">
      <c r="B5904" s="151"/>
    </row>
    <row r="5905" spans="2:2" x14ac:dyDescent="0.25">
      <c r="B5905" s="151"/>
    </row>
    <row r="5906" spans="2:2" x14ac:dyDescent="0.25">
      <c r="B5906" s="151"/>
    </row>
    <row r="5907" spans="2:2" x14ac:dyDescent="0.25">
      <c r="B5907" s="151"/>
    </row>
    <row r="5908" spans="2:2" x14ac:dyDescent="0.25">
      <c r="B5908" s="151"/>
    </row>
    <row r="5909" spans="2:2" x14ac:dyDescent="0.25">
      <c r="B5909" s="151"/>
    </row>
    <row r="5910" spans="2:2" x14ac:dyDescent="0.25">
      <c r="B5910" s="151"/>
    </row>
    <row r="5911" spans="2:2" x14ac:dyDescent="0.25">
      <c r="B5911" s="151"/>
    </row>
    <row r="5912" spans="2:2" x14ac:dyDescent="0.25">
      <c r="B5912" s="151"/>
    </row>
    <row r="5913" spans="2:2" x14ac:dyDescent="0.25">
      <c r="B5913" s="151"/>
    </row>
    <row r="5914" spans="2:2" x14ac:dyDescent="0.25">
      <c r="B5914" s="151"/>
    </row>
    <row r="5915" spans="2:2" x14ac:dyDescent="0.25">
      <c r="B5915" s="151"/>
    </row>
    <row r="5916" spans="2:2" x14ac:dyDescent="0.25">
      <c r="B5916" s="151"/>
    </row>
    <row r="5917" spans="2:2" x14ac:dyDescent="0.25">
      <c r="B5917" s="151"/>
    </row>
    <row r="5918" spans="2:2" x14ac:dyDescent="0.25">
      <c r="B5918" s="151"/>
    </row>
    <row r="5919" spans="2:2" x14ac:dyDescent="0.25">
      <c r="B5919" s="151"/>
    </row>
    <row r="5920" spans="2:2" x14ac:dyDescent="0.25">
      <c r="B5920" s="151"/>
    </row>
    <row r="5921" spans="2:2" x14ac:dyDescent="0.25">
      <c r="B5921" s="151"/>
    </row>
    <row r="5922" spans="2:2" x14ac:dyDescent="0.25">
      <c r="B5922" s="151"/>
    </row>
    <row r="5923" spans="2:2" x14ac:dyDescent="0.25">
      <c r="B5923" s="151"/>
    </row>
    <row r="5924" spans="2:2" x14ac:dyDescent="0.25">
      <c r="B5924" s="151"/>
    </row>
    <row r="5925" spans="2:2" x14ac:dyDescent="0.25">
      <c r="B5925" s="151"/>
    </row>
    <row r="5926" spans="2:2" x14ac:dyDescent="0.25">
      <c r="B5926" s="151"/>
    </row>
    <row r="5927" spans="2:2" x14ac:dyDescent="0.25">
      <c r="B5927" s="151"/>
    </row>
    <row r="5928" spans="2:2" x14ac:dyDescent="0.25">
      <c r="B5928" s="151"/>
    </row>
    <row r="5929" spans="2:2" x14ac:dyDescent="0.25">
      <c r="B5929" s="151"/>
    </row>
    <row r="5930" spans="2:2" x14ac:dyDescent="0.25">
      <c r="B5930" s="151"/>
    </row>
    <row r="5931" spans="2:2" x14ac:dyDescent="0.25">
      <c r="B5931" s="151"/>
    </row>
    <row r="5932" spans="2:2" x14ac:dyDescent="0.25">
      <c r="B5932" s="151"/>
    </row>
    <row r="5933" spans="2:2" x14ac:dyDescent="0.25">
      <c r="B5933" s="151"/>
    </row>
    <row r="5934" spans="2:2" x14ac:dyDescent="0.25">
      <c r="B5934" s="151"/>
    </row>
    <row r="5935" spans="2:2" x14ac:dyDescent="0.25">
      <c r="B5935" s="151"/>
    </row>
    <row r="5936" spans="2:2" x14ac:dyDescent="0.25">
      <c r="B5936" s="151"/>
    </row>
    <row r="5937" spans="2:2" x14ac:dyDescent="0.25">
      <c r="B5937" s="151"/>
    </row>
    <row r="5938" spans="2:2" x14ac:dyDescent="0.25">
      <c r="B5938" s="151"/>
    </row>
    <row r="5939" spans="2:2" x14ac:dyDescent="0.25">
      <c r="B5939" s="151"/>
    </row>
    <row r="5940" spans="2:2" x14ac:dyDescent="0.25">
      <c r="B5940" s="151"/>
    </row>
    <row r="5941" spans="2:2" x14ac:dyDescent="0.25">
      <c r="B5941" s="151"/>
    </row>
    <row r="5942" spans="2:2" x14ac:dyDescent="0.25">
      <c r="B5942" s="151"/>
    </row>
    <row r="5943" spans="2:2" x14ac:dyDescent="0.25">
      <c r="B5943" s="151"/>
    </row>
    <row r="5944" spans="2:2" x14ac:dyDescent="0.25">
      <c r="B5944" s="151"/>
    </row>
    <row r="5945" spans="2:2" x14ac:dyDescent="0.25">
      <c r="B5945" s="151"/>
    </row>
    <row r="5946" spans="2:2" x14ac:dyDescent="0.25">
      <c r="B5946" s="151"/>
    </row>
    <row r="5947" spans="2:2" x14ac:dyDescent="0.25">
      <c r="B5947" s="151"/>
    </row>
    <row r="5948" spans="2:2" x14ac:dyDescent="0.25">
      <c r="B5948" s="151"/>
    </row>
    <row r="5949" spans="2:2" x14ac:dyDescent="0.25">
      <c r="B5949" s="151"/>
    </row>
    <row r="5950" spans="2:2" x14ac:dyDescent="0.25">
      <c r="B5950" s="151"/>
    </row>
    <row r="5951" spans="2:2" x14ac:dyDescent="0.25">
      <c r="B5951" s="151"/>
    </row>
    <row r="5952" spans="2:2" x14ac:dyDescent="0.25">
      <c r="B5952" s="151"/>
    </row>
    <row r="5953" spans="2:2" x14ac:dyDescent="0.25">
      <c r="B5953" s="151"/>
    </row>
    <row r="5954" spans="2:2" x14ac:dyDescent="0.25">
      <c r="B5954" s="151"/>
    </row>
    <row r="5955" spans="2:2" x14ac:dyDescent="0.25">
      <c r="B5955" s="151"/>
    </row>
    <row r="5956" spans="2:2" x14ac:dyDescent="0.25">
      <c r="B5956" s="151"/>
    </row>
    <row r="5957" spans="2:2" x14ac:dyDescent="0.25">
      <c r="B5957" s="151"/>
    </row>
    <row r="5958" spans="2:2" x14ac:dyDescent="0.25">
      <c r="B5958" s="151"/>
    </row>
    <row r="5959" spans="2:2" x14ac:dyDescent="0.25">
      <c r="B5959" s="151"/>
    </row>
    <row r="5960" spans="2:2" x14ac:dyDescent="0.25">
      <c r="B5960" s="151"/>
    </row>
    <row r="5961" spans="2:2" x14ac:dyDescent="0.25">
      <c r="B5961" s="151"/>
    </row>
    <row r="5962" spans="2:2" x14ac:dyDescent="0.25">
      <c r="B5962" s="151"/>
    </row>
    <row r="5963" spans="2:2" x14ac:dyDescent="0.25">
      <c r="B5963" s="151"/>
    </row>
    <row r="5964" spans="2:2" x14ac:dyDescent="0.25">
      <c r="B5964" s="151"/>
    </row>
    <row r="5965" spans="2:2" x14ac:dyDescent="0.25">
      <c r="B5965" s="151"/>
    </row>
    <row r="5966" spans="2:2" x14ac:dyDescent="0.25">
      <c r="B5966" s="151"/>
    </row>
    <row r="5967" spans="2:2" x14ac:dyDescent="0.25">
      <c r="B5967" s="151"/>
    </row>
    <row r="5968" spans="2:2" x14ac:dyDescent="0.25">
      <c r="B5968" s="151"/>
    </row>
    <row r="5969" spans="2:2" x14ac:dyDescent="0.25">
      <c r="B5969" s="151"/>
    </row>
    <row r="5970" spans="2:2" x14ac:dyDescent="0.25">
      <c r="B5970" s="151"/>
    </row>
    <row r="5971" spans="2:2" x14ac:dyDescent="0.25">
      <c r="B5971" s="151"/>
    </row>
    <row r="5972" spans="2:2" x14ac:dyDescent="0.25">
      <c r="B5972" s="151"/>
    </row>
    <row r="5973" spans="2:2" x14ac:dyDescent="0.25">
      <c r="B5973" s="151"/>
    </row>
    <row r="5974" spans="2:2" x14ac:dyDescent="0.25">
      <c r="B5974" s="151"/>
    </row>
    <row r="5975" spans="2:2" x14ac:dyDescent="0.25">
      <c r="B5975" s="151"/>
    </row>
    <row r="5976" spans="2:2" x14ac:dyDescent="0.25">
      <c r="B5976" s="151"/>
    </row>
    <row r="5977" spans="2:2" x14ac:dyDescent="0.25">
      <c r="B5977" s="151"/>
    </row>
    <row r="5978" spans="2:2" x14ac:dyDescent="0.25">
      <c r="B5978" s="151"/>
    </row>
    <row r="5979" spans="2:2" x14ac:dyDescent="0.25">
      <c r="B5979" s="151"/>
    </row>
    <row r="5980" spans="2:2" x14ac:dyDescent="0.25">
      <c r="B5980" s="151"/>
    </row>
    <row r="5981" spans="2:2" x14ac:dyDescent="0.25">
      <c r="B5981" s="151"/>
    </row>
    <row r="5982" spans="2:2" x14ac:dyDescent="0.25">
      <c r="B5982" s="151"/>
    </row>
    <row r="5983" spans="2:2" x14ac:dyDescent="0.25">
      <c r="B5983" s="151"/>
    </row>
    <row r="5984" spans="2:2" x14ac:dyDescent="0.25">
      <c r="B5984" s="151"/>
    </row>
    <row r="5985" spans="2:2" x14ac:dyDescent="0.25">
      <c r="B5985" s="151"/>
    </row>
    <row r="5986" spans="2:2" x14ac:dyDescent="0.25">
      <c r="B5986" s="151"/>
    </row>
    <row r="5987" spans="2:2" x14ac:dyDescent="0.25">
      <c r="B5987" s="151"/>
    </row>
    <row r="5988" spans="2:2" x14ac:dyDescent="0.25">
      <c r="B5988" s="151"/>
    </row>
    <row r="5989" spans="2:2" x14ac:dyDescent="0.25">
      <c r="B5989" s="151"/>
    </row>
    <row r="5990" spans="2:2" x14ac:dyDescent="0.25">
      <c r="B5990" s="151"/>
    </row>
    <row r="5991" spans="2:2" x14ac:dyDescent="0.25">
      <c r="B5991" s="151"/>
    </row>
    <row r="5992" spans="2:2" x14ac:dyDescent="0.25">
      <c r="B5992" s="151"/>
    </row>
    <row r="5993" spans="2:2" x14ac:dyDescent="0.25">
      <c r="B5993" s="151"/>
    </row>
    <row r="5994" spans="2:2" x14ac:dyDescent="0.25">
      <c r="B5994" s="151"/>
    </row>
    <row r="5995" spans="2:2" x14ac:dyDescent="0.25">
      <c r="B5995" s="151"/>
    </row>
    <row r="5996" spans="2:2" x14ac:dyDescent="0.25">
      <c r="B5996" s="151"/>
    </row>
    <row r="5997" spans="2:2" x14ac:dyDescent="0.25">
      <c r="B5997" s="151"/>
    </row>
    <row r="5998" spans="2:2" x14ac:dyDescent="0.25">
      <c r="B5998" s="151"/>
    </row>
    <row r="5999" spans="2:2" x14ac:dyDescent="0.25">
      <c r="B5999" s="151"/>
    </row>
    <row r="6000" spans="2:2" x14ac:dyDescent="0.25">
      <c r="B6000" s="151"/>
    </row>
    <row r="6001" spans="2:2" x14ac:dyDescent="0.25">
      <c r="B6001" s="151"/>
    </row>
    <row r="6002" spans="2:2" x14ac:dyDescent="0.25">
      <c r="B6002" s="151"/>
    </row>
    <row r="6003" spans="2:2" x14ac:dyDescent="0.25">
      <c r="B6003" s="151"/>
    </row>
    <row r="6004" spans="2:2" x14ac:dyDescent="0.25">
      <c r="B6004" s="151"/>
    </row>
    <row r="6005" spans="2:2" x14ac:dyDescent="0.25">
      <c r="B6005" s="151"/>
    </row>
    <row r="6006" spans="2:2" x14ac:dyDescent="0.25">
      <c r="B6006" s="151"/>
    </row>
    <row r="6007" spans="2:2" x14ac:dyDescent="0.25">
      <c r="B6007" s="151"/>
    </row>
    <row r="6008" spans="2:2" x14ac:dyDescent="0.25">
      <c r="B6008" s="151"/>
    </row>
    <row r="6009" spans="2:2" x14ac:dyDescent="0.25">
      <c r="B6009" s="151"/>
    </row>
    <row r="6010" spans="2:2" x14ac:dyDescent="0.25">
      <c r="B6010" s="151"/>
    </row>
    <row r="6011" spans="2:2" x14ac:dyDescent="0.25">
      <c r="B6011" s="151"/>
    </row>
    <row r="6012" spans="2:2" x14ac:dyDescent="0.25">
      <c r="B6012" s="151"/>
    </row>
    <row r="6013" spans="2:2" x14ac:dyDescent="0.25">
      <c r="B6013" s="151"/>
    </row>
    <row r="6014" spans="2:2" x14ac:dyDescent="0.25">
      <c r="B6014" s="151"/>
    </row>
    <row r="6015" spans="2:2" x14ac:dyDescent="0.25">
      <c r="B6015" s="151"/>
    </row>
    <row r="6016" spans="2:2" x14ac:dyDescent="0.25">
      <c r="B6016" s="151"/>
    </row>
    <row r="6017" spans="2:2" x14ac:dyDescent="0.25">
      <c r="B6017" s="151"/>
    </row>
    <row r="6018" spans="2:2" x14ac:dyDescent="0.25">
      <c r="B6018" s="151"/>
    </row>
    <row r="6019" spans="2:2" x14ac:dyDescent="0.25">
      <c r="B6019" s="151"/>
    </row>
    <row r="6020" spans="2:2" x14ac:dyDescent="0.25">
      <c r="B6020" s="151"/>
    </row>
    <row r="6021" spans="2:2" x14ac:dyDescent="0.25">
      <c r="B6021" s="151"/>
    </row>
    <row r="6022" spans="2:2" x14ac:dyDescent="0.25">
      <c r="B6022" s="151"/>
    </row>
    <row r="6023" spans="2:2" x14ac:dyDescent="0.25">
      <c r="B6023" s="151"/>
    </row>
    <row r="6024" spans="2:2" x14ac:dyDescent="0.25">
      <c r="B6024" s="151"/>
    </row>
    <row r="6025" spans="2:2" x14ac:dyDescent="0.25">
      <c r="B6025" s="151"/>
    </row>
    <row r="6026" spans="2:2" x14ac:dyDescent="0.25">
      <c r="B6026" s="151"/>
    </row>
    <row r="6027" spans="2:2" x14ac:dyDescent="0.25">
      <c r="B6027" s="151"/>
    </row>
    <row r="6028" spans="2:2" x14ac:dyDescent="0.25">
      <c r="B6028" s="151"/>
    </row>
    <row r="6029" spans="2:2" x14ac:dyDescent="0.25">
      <c r="B6029" s="151"/>
    </row>
    <row r="6030" spans="2:2" x14ac:dyDescent="0.25">
      <c r="B6030" s="151"/>
    </row>
    <row r="6031" spans="2:2" x14ac:dyDescent="0.25">
      <c r="B6031" s="151"/>
    </row>
    <row r="6032" spans="2:2" x14ac:dyDescent="0.25">
      <c r="B6032" s="151"/>
    </row>
    <row r="6033" spans="2:2" x14ac:dyDescent="0.25">
      <c r="B6033" s="151"/>
    </row>
    <row r="6034" spans="2:2" x14ac:dyDescent="0.25">
      <c r="B6034" s="151"/>
    </row>
    <row r="6035" spans="2:2" x14ac:dyDescent="0.25">
      <c r="B6035" s="151"/>
    </row>
    <row r="6036" spans="2:2" x14ac:dyDescent="0.25">
      <c r="B6036" s="151"/>
    </row>
    <row r="6037" spans="2:2" x14ac:dyDescent="0.25">
      <c r="B6037" s="151"/>
    </row>
    <row r="6038" spans="2:2" x14ac:dyDescent="0.25">
      <c r="B6038" s="151"/>
    </row>
    <row r="6039" spans="2:2" x14ac:dyDescent="0.25">
      <c r="B6039" s="151"/>
    </row>
    <row r="6040" spans="2:2" x14ac:dyDescent="0.25">
      <c r="B6040" s="151"/>
    </row>
    <row r="6041" spans="2:2" x14ac:dyDescent="0.25">
      <c r="B6041" s="151"/>
    </row>
    <row r="6042" spans="2:2" x14ac:dyDescent="0.25">
      <c r="B6042" s="151"/>
    </row>
    <row r="6043" spans="2:2" x14ac:dyDescent="0.25">
      <c r="B6043" s="151"/>
    </row>
    <row r="6044" spans="2:2" x14ac:dyDescent="0.25">
      <c r="B6044" s="151"/>
    </row>
    <row r="6045" spans="2:2" x14ac:dyDescent="0.25">
      <c r="B6045" s="151"/>
    </row>
    <row r="6046" spans="2:2" x14ac:dyDescent="0.25">
      <c r="B6046" s="151"/>
    </row>
    <row r="6047" spans="2:2" x14ac:dyDescent="0.25">
      <c r="B6047" s="151"/>
    </row>
    <row r="6048" spans="2:2" x14ac:dyDescent="0.25">
      <c r="B6048" s="151"/>
    </row>
    <row r="6049" spans="2:2" x14ac:dyDescent="0.25">
      <c r="B6049" s="151"/>
    </row>
    <row r="6050" spans="2:2" x14ac:dyDescent="0.25">
      <c r="B6050" s="151"/>
    </row>
    <row r="6051" spans="2:2" x14ac:dyDescent="0.25">
      <c r="B6051" s="151"/>
    </row>
    <row r="6052" spans="2:2" x14ac:dyDescent="0.25">
      <c r="B6052" s="151"/>
    </row>
    <row r="6053" spans="2:2" x14ac:dyDescent="0.25">
      <c r="B6053" s="151"/>
    </row>
    <row r="6054" spans="2:2" x14ac:dyDescent="0.25">
      <c r="B6054" s="151"/>
    </row>
    <row r="6055" spans="2:2" x14ac:dyDescent="0.25">
      <c r="B6055" s="151"/>
    </row>
    <row r="6056" spans="2:2" x14ac:dyDescent="0.25">
      <c r="B6056" s="151"/>
    </row>
    <row r="6057" spans="2:2" x14ac:dyDescent="0.25">
      <c r="B6057" s="151"/>
    </row>
    <row r="6058" spans="2:2" x14ac:dyDescent="0.25">
      <c r="B6058" s="151"/>
    </row>
    <row r="6059" spans="2:2" x14ac:dyDescent="0.25">
      <c r="B6059" s="151"/>
    </row>
    <row r="6060" spans="2:2" x14ac:dyDescent="0.25">
      <c r="B6060" s="151"/>
    </row>
    <row r="6061" spans="2:2" x14ac:dyDescent="0.25">
      <c r="B6061" s="151"/>
    </row>
    <row r="6062" spans="2:2" x14ac:dyDescent="0.25">
      <c r="B6062" s="151"/>
    </row>
    <row r="6063" spans="2:2" x14ac:dyDescent="0.25">
      <c r="B6063" s="151"/>
    </row>
    <row r="6064" spans="2:2" x14ac:dyDescent="0.25">
      <c r="B6064" s="151"/>
    </row>
    <row r="6065" spans="2:2" x14ac:dyDescent="0.25">
      <c r="B6065" s="151"/>
    </row>
    <row r="6066" spans="2:2" x14ac:dyDescent="0.25">
      <c r="B6066" s="151"/>
    </row>
    <row r="6067" spans="2:2" x14ac:dyDescent="0.25">
      <c r="B6067" s="151"/>
    </row>
    <row r="6068" spans="2:2" x14ac:dyDescent="0.25">
      <c r="B6068" s="151"/>
    </row>
    <row r="6069" spans="2:2" x14ac:dyDescent="0.25">
      <c r="B6069" s="151"/>
    </row>
    <row r="6070" spans="2:2" x14ac:dyDescent="0.25">
      <c r="B6070" s="151"/>
    </row>
    <row r="6071" spans="2:2" x14ac:dyDescent="0.25">
      <c r="B6071" s="151"/>
    </row>
    <row r="6072" spans="2:2" x14ac:dyDescent="0.25">
      <c r="B6072" s="151"/>
    </row>
    <row r="6073" spans="2:2" x14ac:dyDescent="0.25">
      <c r="B6073" s="151"/>
    </row>
    <row r="6074" spans="2:2" x14ac:dyDescent="0.25">
      <c r="B6074" s="151"/>
    </row>
    <row r="6075" spans="2:2" x14ac:dyDescent="0.25">
      <c r="B6075" s="151"/>
    </row>
    <row r="6076" spans="2:2" x14ac:dyDescent="0.25">
      <c r="B6076" s="151"/>
    </row>
    <row r="6077" spans="2:2" x14ac:dyDescent="0.25">
      <c r="B6077" s="151"/>
    </row>
    <row r="6078" spans="2:2" x14ac:dyDescent="0.25">
      <c r="B6078" s="151"/>
    </row>
    <row r="6079" spans="2:2" x14ac:dyDescent="0.25">
      <c r="B6079" s="151"/>
    </row>
    <row r="6080" spans="2:2" x14ac:dyDescent="0.25">
      <c r="B6080" s="151"/>
    </row>
    <row r="6081" spans="2:2" x14ac:dyDescent="0.25">
      <c r="B6081" s="151"/>
    </row>
    <row r="6082" spans="2:2" x14ac:dyDescent="0.25">
      <c r="B6082" s="151"/>
    </row>
    <row r="6083" spans="2:2" x14ac:dyDescent="0.25">
      <c r="B6083" s="151"/>
    </row>
    <row r="6084" spans="2:2" x14ac:dyDescent="0.25">
      <c r="B6084" s="151"/>
    </row>
    <row r="6085" spans="2:2" x14ac:dyDescent="0.25">
      <c r="B6085" s="151"/>
    </row>
    <row r="6086" spans="2:2" x14ac:dyDescent="0.25">
      <c r="B6086" s="151"/>
    </row>
    <row r="6087" spans="2:2" x14ac:dyDescent="0.25">
      <c r="B6087" s="151"/>
    </row>
    <row r="6088" spans="2:2" x14ac:dyDescent="0.25">
      <c r="B6088" s="151"/>
    </row>
    <row r="6089" spans="2:2" x14ac:dyDescent="0.25">
      <c r="B6089" s="151"/>
    </row>
    <row r="6090" spans="2:2" x14ac:dyDescent="0.25">
      <c r="B6090" s="151"/>
    </row>
    <row r="6091" spans="2:2" x14ac:dyDescent="0.25">
      <c r="B6091" s="151"/>
    </row>
    <row r="6092" spans="2:2" x14ac:dyDescent="0.25">
      <c r="B6092" s="151"/>
    </row>
    <row r="6093" spans="2:2" x14ac:dyDescent="0.25">
      <c r="B6093" s="151"/>
    </row>
    <row r="6094" spans="2:2" x14ac:dyDescent="0.25">
      <c r="B6094" s="151"/>
    </row>
    <row r="6095" spans="2:2" x14ac:dyDescent="0.25">
      <c r="B6095" s="151"/>
    </row>
    <row r="6096" spans="2:2" x14ac:dyDescent="0.25">
      <c r="B6096" s="151"/>
    </row>
    <row r="6097" spans="2:2" x14ac:dyDescent="0.25">
      <c r="B6097" s="151"/>
    </row>
    <row r="6098" spans="2:2" x14ac:dyDescent="0.25">
      <c r="B6098" s="151"/>
    </row>
    <row r="6099" spans="2:2" x14ac:dyDescent="0.25">
      <c r="B6099" s="151"/>
    </row>
    <row r="6100" spans="2:2" x14ac:dyDescent="0.25">
      <c r="B6100" s="151"/>
    </row>
    <row r="6101" spans="2:2" x14ac:dyDescent="0.25">
      <c r="B6101" s="151"/>
    </row>
    <row r="6102" spans="2:2" x14ac:dyDescent="0.25">
      <c r="B6102" s="151"/>
    </row>
    <row r="6103" spans="2:2" x14ac:dyDescent="0.25">
      <c r="B6103" s="151"/>
    </row>
    <row r="6104" spans="2:2" x14ac:dyDescent="0.25">
      <c r="B6104" s="151"/>
    </row>
    <row r="6105" spans="2:2" x14ac:dyDescent="0.25">
      <c r="B6105" s="151"/>
    </row>
    <row r="6106" spans="2:2" x14ac:dyDescent="0.25">
      <c r="B6106" s="151"/>
    </row>
    <row r="6107" spans="2:2" x14ac:dyDescent="0.25">
      <c r="B6107" s="151"/>
    </row>
    <row r="6108" spans="2:2" x14ac:dyDescent="0.25">
      <c r="B6108" s="151"/>
    </row>
    <row r="6109" spans="2:2" x14ac:dyDescent="0.25">
      <c r="B6109" s="151"/>
    </row>
    <row r="6110" spans="2:2" x14ac:dyDescent="0.25">
      <c r="B6110" s="151"/>
    </row>
    <row r="6111" spans="2:2" x14ac:dyDescent="0.25">
      <c r="B6111" s="151"/>
    </row>
    <row r="6112" spans="2:2" x14ac:dyDescent="0.25">
      <c r="B6112" s="151"/>
    </row>
    <row r="6113" spans="2:2" x14ac:dyDescent="0.25">
      <c r="B6113" s="151"/>
    </row>
    <row r="6114" spans="2:2" x14ac:dyDescent="0.25">
      <c r="B6114" s="151"/>
    </row>
    <row r="6115" spans="2:2" x14ac:dyDescent="0.25">
      <c r="B6115" s="151"/>
    </row>
    <row r="6116" spans="2:2" x14ac:dyDescent="0.25">
      <c r="B6116" s="151"/>
    </row>
    <row r="6117" spans="2:2" x14ac:dyDescent="0.25">
      <c r="B6117" s="151"/>
    </row>
    <row r="6118" spans="2:2" x14ac:dyDescent="0.25">
      <c r="B6118" s="151"/>
    </row>
    <row r="6119" spans="2:2" x14ac:dyDescent="0.25">
      <c r="B6119" s="151"/>
    </row>
    <row r="6120" spans="2:2" x14ac:dyDescent="0.25">
      <c r="B6120" s="151"/>
    </row>
    <row r="6121" spans="2:2" x14ac:dyDescent="0.25">
      <c r="B6121" s="151"/>
    </row>
    <row r="6122" spans="2:2" x14ac:dyDescent="0.25">
      <c r="B6122" s="151"/>
    </row>
    <row r="6123" spans="2:2" x14ac:dyDescent="0.25">
      <c r="B6123" s="151"/>
    </row>
    <row r="6124" spans="2:2" x14ac:dyDescent="0.25">
      <c r="B6124" s="151"/>
    </row>
    <row r="6125" spans="2:2" x14ac:dyDescent="0.25">
      <c r="B6125" s="151"/>
    </row>
    <row r="6126" spans="2:2" x14ac:dyDescent="0.25">
      <c r="B6126" s="151"/>
    </row>
    <row r="6127" spans="2:2" x14ac:dyDescent="0.25">
      <c r="B6127" s="151"/>
    </row>
    <row r="6128" spans="2:2" x14ac:dyDescent="0.25">
      <c r="B6128" s="151"/>
    </row>
    <row r="6129" spans="2:2" x14ac:dyDescent="0.25">
      <c r="B6129" s="151"/>
    </row>
    <row r="6130" spans="2:2" x14ac:dyDescent="0.25">
      <c r="B6130" s="151"/>
    </row>
    <row r="6131" spans="2:2" x14ac:dyDescent="0.25">
      <c r="B6131" s="151"/>
    </row>
    <row r="6132" spans="2:2" x14ac:dyDescent="0.25">
      <c r="B6132" s="151"/>
    </row>
    <row r="6133" spans="2:2" x14ac:dyDescent="0.25">
      <c r="B6133" s="151"/>
    </row>
    <row r="6134" spans="2:2" x14ac:dyDescent="0.25">
      <c r="B6134" s="151"/>
    </row>
    <row r="6135" spans="2:2" x14ac:dyDescent="0.25">
      <c r="B6135" s="151"/>
    </row>
    <row r="6136" spans="2:2" x14ac:dyDescent="0.25">
      <c r="B6136" s="151"/>
    </row>
    <row r="6137" spans="2:2" x14ac:dyDescent="0.25">
      <c r="B6137" s="151"/>
    </row>
    <row r="6138" spans="2:2" x14ac:dyDescent="0.25">
      <c r="B6138" s="151"/>
    </row>
    <row r="6139" spans="2:2" x14ac:dyDescent="0.25">
      <c r="B6139" s="151"/>
    </row>
    <row r="6140" spans="2:2" x14ac:dyDescent="0.25">
      <c r="B6140" s="151"/>
    </row>
    <row r="6141" spans="2:2" x14ac:dyDescent="0.25">
      <c r="B6141" s="151"/>
    </row>
    <row r="6142" spans="2:2" x14ac:dyDescent="0.25">
      <c r="B6142" s="151"/>
    </row>
    <row r="6143" spans="2:2" x14ac:dyDescent="0.25">
      <c r="B6143" s="151"/>
    </row>
    <row r="6144" spans="2:2" x14ac:dyDescent="0.25">
      <c r="B6144" s="151"/>
    </row>
    <row r="6145" spans="2:2" x14ac:dyDescent="0.25">
      <c r="B6145" s="151"/>
    </row>
    <row r="6146" spans="2:2" x14ac:dyDescent="0.25">
      <c r="B6146" s="151"/>
    </row>
    <row r="6147" spans="2:2" x14ac:dyDescent="0.25">
      <c r="B6147" s="151"/>
    </row>
    <row r="6148" spans="2:2" x14ac:dyDescent="0.25">
      <c r="B6148" s="151"/>
    </row>
    <row r="6149" spans="2:2" x14ac:dyDescent="0.25">
      <c r="B6149" s="151"/>
    </row>
    <row r="6150" spans="2:2" x14ac:dyDescent="0.25">
      <c r="B6150" s="151"/>
    </row>
    <row r="6151" spans="2:2" x14ac:dyDescent="0.25">
      <c r="B6151" s="151"/>
    </row>
    <row r="6152" spans="2:2" x14ac:dyDescent="0.25">
      <c r="B6152" s="151"/>
    </row>
    <row r="6153" spans="2:2" x14ac:dyDescent="0.25">
      <c r="B6153" s="151"/>
    </row>
    <row r="6154" spans="2:2" x14ac:dyDescent="0.25">
      <c r="B6154" s="151"/>
    </row>
    <row r="6155" spans="2:2" x14ac:dyDescent="0.25">
      <c r="B6155" s="151"/>
    </row>
    <row r="6156" spans="2:2" x14ac:dyDescent="0.25">
      <c r="B6156" s="151"/>
    </row>
    <row r="6157" spans="2:2" x14ac:dyDescent="0.25">
      <c r="B6157" s="151"/>
    </row>
    <row r="6158" spans="2:2" x14ac:dyDescent="0.25">
      <c r="B6158" s="151"/>
    </row>
    <row r="6159" spans="2:2" x14ac:dyDescent="0.25">
      <c r="B6159" s="151"/>
    </row>
    <row r="6160" spans="2:2" x14ac:dyDescent="0.25">
      <c r="B6160" s="151"/>
    </row>
    <row r="6161" spans="2:2" x14ac:dyDescent="0.25">
      <c r="B6161" s="151"/>
    </row>
    <row r="6162" spans="2:2" x14ac:dyDescent="0.25">
      <c r="B6162" s="151"/>
    </row>
    <row r="6163" spans="2:2" x14ac:dyDescent="0.25">
      <c r="B6163" s="151"/>
    </row>
    <row r="6164" spans="2:2" x14ac:dyDescent="0.25">
      <c r="B6164" s="151"/>
    </row>
    <row r="6165" spans="2:2" x14ac:dyDescent="0.25">
      <c r="B6165" s="151"/>
    </row>
    <row r="6166" spans="2:2" x14ac:dyDescent="0.25">
      <c r="B6166" s="151"/>
    </row>
    <row r="6167" spans="2:2" x14ac:dyDescent="0.25">
      <c r="B6167" s="151"/>
    </row>
    <row r="6168" spans="2:2" x14ac:dyDescent="0.25">
      <c r="B6168" s="151"/>
    </row>
    <row r="6169" spans="2:2" x14ac:dyDescent="0.25">
      <c r="B6169" s="151"/>
    </row>
    <row r="6170" spans="2:2" x14ac:dyDescent="0.25">
      <c r="B6170" s="151"/>
    </row>
    <row r="6171" spans="2:2" x14ac:dyDescent="0.25">
      <c r="B6171" s="151"/>
    </row>
    <row r="6172" spans="2:2" x14ac:dyDescent="0.25">
      <c r="B6172" s="151"/>
    </row>
    <row r="6173" spans="2:2" x14ac:dyDescent="0.25">
      <c r="B6173" s="151"/>
    </row>
    <row r="6174" spans="2:2" x14ac:dyDescent="0.25">
      <c r="B6174" s="151"/>
    </row>
    <row r="6175" spans="2:2" x14ac:dyDescent="0.25">
      <c r="B6175" s="151"/>
    </row>
    <row r="6176" spans="2:2" x14ac:dyDescent="0.25">
      <c r="B6176" s="151"/>
    </row>
    <row r="6177" spans="2:2" x14ac:dyDescent="0.25">
      <c r="B6177" s="151"/>
    </row>
    <row r="6178" spans="2:2" x14ac:dyDescent="0.25">
      <c r="B6178" s="151"/>
    </row>
    <row r="6179" spans="2:2" x14ac:dyDescent="0.25">
      <c r="B6179" s="151"/>
    </row>
    <row r="6180" spans="2:2" x14ac:dyDescent="0.25">
      <c r="B6180" s="151"/>
    </row>
    <row r="6181" spans="2:2" x14ac:dyDescent="0.25">
      <c r="B6181" s="151"/>
    </row>
    <row r="6182" spans="2:2" x14ac:dyDescent="0.25">
      <c r="B6182" s="151"/>
    </row>
    <row r="6183" spans="2:2" x14ac:dyDescent="0.25">
      <c r="B6183" s="151"/>
    </row>
    <row r="6184" spans="2:2" x14ac:dyDescent="0.25">
      <c r="B6184" s="151"/>
    </row>
    <row r="6185" spans="2:2" x14ac:dyDescent="0.25">
      <c r="B6185" s="151"/>
    </row>
    <row r="6186" spans="2:2" x14ac:dyDescent="0.25">
      <c r="B6186" s="151"/>
    </row>
    <row r="6187" spans="2:2" x14ac:dyDescent="0.25">
      <c r="B6187" s="151"/>
    </row>
    <row r="6188" spans="2:2" x14ac:dyDescent="0.25">
      <c r="B6188" s="151"/>
    </row>
    <row r="6189" spans="2:2" x14ac:dyDescent="0.25">
      <c r="B6189" s="151"/>
    </row>
    <row r="6190" spans="2:2" x14ac:dyDescent="0.25">
      <c r="B6190" s="151"/>
    </row>
    <row r="6191" spans="2:2" x14ac:dyDescent="0.25">
      <c r="B6191" s="151"/>
    </row>
    <row r="6192" spans="2:2" x14ac:dyDescent="0.25">
      <c r="B6192" s="151"/>
    </row>
    <row r="6193" spans="2:2" x14ac:dyDescent="0.25">
      <c r="B6193" s="151"/>
    </row>
    <row r="6194" spans="2:2" x14ac:dyDescent="0.25">
      <c r="B6194" s="151"/>
    </row>
    <row r="6195" spans="2:2" x14ac:dyDescent="0.25">
      <c r="B6195" s="151"/>
    </row>
    <row r="6196" spans="2:2" x14ac:dyDescent="0.25">
      <c r="B6196" s="151"/>
    </row>
    <row r="6197" spans="2:2" x14ac:dyDescent="0.25">
      <c r="B6197" s="151"/>
    </row>
    <row r="6198" spans="2:2" x14ac:dyDescent="0.25">
      <c r="B6198" s="151"/>
    </row>
    <row r="6199" spans="2:2" x14ac:dyDescent="0.25">
      <c r="B6199" s="151"/>
    </row>
    <row r="6200" spans="2:2" x14ac:dyDescent="0.25">
      <c r="B6200" s="151"/>
    </row>
    <row r="6201" spans="2:2" x14ac:dyDescent="0.25">
      <c r="B6201" s="151"/>
    </row>
    <row r="6202" spans="2:2" x14ac:dyDescent="0.25">
      <c r="B6202" s="151"/>
    </row>
    <row r="6203" spans="2:2" x14ac:dyDescent="0.25">
      <c r="B6203" s="151"/>
    </row>
    <row r="6204" spans="2:2" x14ac:dyDescent="0.25">
      <c r="B6204" s="151"/>
    </row>
    <row r="6205" spans="2:2" x14ac:dyDescent="0.25">
      <c r="B6205" s="151"/>
    </row>
    <row r="6206" spans="2:2" x14ac:dyDescent="0.25">
      <c r="B6206" s="151"/>
    </row>
    <row r="6207" spans="2:2" x14ac:dyDescent="0.25">
      <c r="B6207" s="151"/>
    </row>
    <row r="6208" spans="2:2" x14ac:dyDescent="0.25">
      <c r="B6208" s="151"/>
    </row>
    <row r="6209" spans="2:2" x14ac:dyDescent="0.25">
      <c r="B6209" s="151"/>
    </row>
    <row r="6210" spans="2:2" x14ac:dyDescent="0.25">
      <c r="B6210" s="151"/>
    </row>
    <row r="6211" spans="2:2" x14ac:dyDescent="0.25">
      <c r="B6211" s="151"/>
    </row>
    <row r="6212" spans="2:2" x14ac:dyDescent="0.25">
      <c r="B6212" s="151"/>
    </row>
    <row r="6213" spans="2:2" x14ac:dyDescent="0.25">
      <c r="B6213" s="151"/>
    </row>
    <row r="6214" spans="2:2" x14ac:dyDescent="0.25">
      <c r="B6214" s="151"/>
    </row>
    <row r="6215" spans="2:2" x14ac:dyDescent="0.25">
      <c r="B6215" s="151"/>
    </row>
    <row r="6216" spans="2:2" x14ac:dyDescent="0.25">
      <c r="B6216" s="151"/>
    </row>
    <row r="6217" spans="2:2" x14ac:dyDescent="0.25">
      <c r="B6217" s="151"/>
    </row>
    <row r="6218" spans="2:2" x14ac:dyDescent="0.25">
      <c r="B6218" s="151"/>
    </row>
    <row r="6219" spans="2:2" x14ac:dyDescent="0.25">
      <c r="B6219" s="151"/>
    </row>
    <row r="6220" spans="2:2" x14ac:dyDescent="0.25">
      <c r="B6220" s="151"/>
    </row>
    <row r="6221" spans="2:2" x14ac:dyDescent="0.25">
      <c r="B6221" s="151"/>
    </row>
    <row r="6222" spans="2:2" x14ac:dyDescent="0.25">
      <c r="B6222" s="151"/>
    </row>
    <row r="6223" spans="2:2" x14ac:dyDescent="0.25">
      <c r="B6223" s="151"/>
    </row>
    <row r="6224" spans="2:2" x14ac:dyDescent="0.25">
      <c r="B6224" s="151"/>
    </row>
    <row r="6225" spans="2:2" x14ac:dyDescent="0.25">
      <c r="B6225" s="151"/>
    </row>
    <row r="6226" spans="2:2" x14ac:dyDescent="0.25">
      <c r="B6226" s="151"/>
    </row>
    <row r="6227" spans="2:2" x14ac:dyDescent="0.25">
      <c r="B6227" s="151"/>
    </row>
    <row r="6228" spans="2:2" x14ac:dyDescent="0.25">
      <c r="B6228" s="151"/>
    </row>
    <row r="6229" spans="2:2" x14ac:dyDescent="0.25">
      <c r="B6229" s="151"/>
    </row>
    <row r="6230" spans="2:2" x14ac:dyDescent="0.25">
      <c r="B6230" s="151"/>
    </row>
    <row r="6231" spans="2:2" x14ac:dyDescent="0.25">
      <c r="B6231" s="151"/>
    </row>
    <row r="6232" spans="2:2" x14ac:dyDescent="0.25">
      <c r="B6232" s="151"/>
    </row>
    <row r="6233" spans="2:2" x14ac:dyDescent="0.25">
      <c r="B6233" s="151"/>
    </row>
    <row r="6234" spans="2:2" x14ac:dyDescent="0.25">
      <c r="B6234" s="151"/>
    </row>
    <row r="6235" spans="2:2" x14ac:dyDescent="0.25">
      <c r="B6235" s="151"/>
    </row>
    <row r="6236" spans="2:2" x14ac:dyDescent="0.25">
      <c r="B6236" s="151"/>
    </row>
    <row r="6237" spans="2:2" x14ac:dyDescent="0.25">
      <c r="B6237" s="151"/>
    </row>
    <row r="6238" spans="2:2" x14ac:dyDescent="0.25">
      <c r="B6238" s="151"/>
    </row>
    <row r="6239" spans="2:2" x14ac:dyDescent="0.25">
      <c r="B6239" s="151"/>
    </row>
    <row r="6240" spans="2:2" x14ac:dyDescent="0.25">
      <c r="B6240" s="151"/>
    </row>
    <row r="6241" spans="2:2" x14ac:dyDescent="0.25">
      <c r="B6241" s="151"/>
    </row>
    <row r="6242" spans="2:2" x14ac:dyDescent="0.25">
      <c r="B6242" s="151"/>
    </row>
    <row r="6243" spans="2:2" x14ac:dyDescent="0.25">
      <c r="B6243" s="151"/>
    </row>
    <row r="6244" spans="2:2" x14ac:dyDescent="0.25">
      <c r="B6244" s="151"/>
    </row>
    <row r="6245" spans="2:2" x14ac:dyDescent="0.25">
      <c r="B6245" s="151"/>
    </row>
    <row r="6246" spans="2:2" x14ac:dyDescent="0.25">
      <c r="B6246" s="151"/>
    </row>
    <row r="6247" spans="2:2" x14ac:dyDescent="0.25">
      <c r="B6247" s="151"/>
    </row>
    <row r="6248" spans="2:2" x14ac:dyDescent="0.25">
      <c r="B6248" s="151"/>
    </row>
    <row r="6249" spans="2:2" x14ac:dyDescent="0.25">
      <c r="B6249" s="151"/>
    </row>
    <row r="6250" spans="2:2" x14ac:dyDescent="0.25">
      <c r="B6250" s="151"/>
    </row>
    <row r="6251" spans="2:2" x14ac:dyDescent="0.25">
      <c r="B6251" s="151"/>
    </row>
    <row r="6252" spans="2:2" x14ac:dyDescent="0.25">
      <c r="B6252" s="151"/>
    </row>
    <row r="6253" spans="2:2" x14ac:dyDescent="0.25">
      <c r="B6253" s="151"/>
    </row>
    <row r="6254" spans="2:2" x14ac:dyDescent="0.25">
      <c r="B6254" s="151"/>
    </row>
    <row r="6255" spans="2:2" x14ac:dyDescent="0.25">
      <c r="B6255" s="151"/>
    </row>
    <row r="6256" spans="2:2" x14ac:dyDescent="0.25">
      <c r="B6256" s="151"/>
    </row>
    <row r="6257" spans="2:2" x14ac:dyDescent="0.25">
      <c r="B6257" s="151"/>
    </row>
    <row r="6258" spans="2:2" x14ac:dyDescent="0.25">
      <c r="B6258" s="151"/>
    </row>
    <row r="6259" spans="2:2" x14ac:dyDescent="0.25">
      <c r="B6259" s="151"/>
    </row>
    <row r="6260" spans="2:2" x14ac:dyDescent="0.25">
      <c r="B6260" s="151"/>
    </row>
    <row r="6261" spans="2:2" x14ac:dyDescent="0.25">
      <c r="B6261" s="151"/>
    </row>
    <row r="6262" spans="2:2" x14ac:dyDescent="0.25">
      <c r="B6262" s="151"/>
    </row>
    <row r="6263" spans="2:2" x14ac:dyDescent="0.25">
      <c r="B6263" s="151"/>
    </row>
    <row r="6264" spans="2:2" x14ac:dyDescent="0.25">
      <c r="B6264" s="151"/>
    </row>
    <row r="6265" spans="2:2" x14ac:dyDescent="0.25">
      <c r="B6265" s="151"/>
    </row>
    <row r="6266" spans="2:2" x14ac:dyDescent="0.25">
      <c r="B6266" s="151"/>
    </row>
    <row r="6267" spans="2:2" x14ac:dyDescent="0.25">
      <c r="B6267" s="151"/>
    </row>
    <row r="6268" spans="2:2" x14ac:dyDescent="0.25">
      <c r="B6268" s="151"/>
    </row>
    <row r="6269" spans="2:2" x14ac:dyDescent="0.25">
      <c r="B6269" s="151"/>
    </row>
    <row r="6270" spans="2:2" x14ac:dyDescent="0.25">
      <c r="B6270" s="151"/>
    </row>
    <row r="6271" spans="2:2" x14ac:dyDescent="0.25">
      <c r="B6271" s="151"/>
    </row>
    <row r="6272" spans="2:2" x14ac:dyDescent="0.25">
      <c r="B6272" s="151"/>
    </row>
    <row r="6273" spans="2:2" x14ac:dyDescent="0.25">
      <c r="B6273" s="151"/>
    </row>
    <row r="6274" spans="2:2" x14ac:dyDescent="0.25">
      <c r="B6274" s="151"/>
    </row>
    <row r="6275" spans="2:2" x14ac:dyDescent="0.25">
      <c r="B6275" s="151"/>
    </row>
    <row r="6276" spans="2:2" x14ac:dyDescent="0.25">
      <c r="B6276" s="151"/>
    </row>
    <row r="6277" spans="2:2" x14ac:dyDescent="0.25">
      <c r="B6277" s="151"/>
    </row>
    <row r="6278" spans="2:2" x14ac:dyDescent="0.25">
      <c r="B6278" s="151"/>
    </row>
    <row r="6279" spans="2:2" x14ac:dyDescent="0.25">
      <c r="B6279" s="151"/>
    </row>
    <row r="6280" spans="2:2" x14ac:dyDescent="0.25">
      <c r="B6280" s="151"/>
    </row>
    <row r="6281" spans="2:2" x14ac:dyDescent="0.25">
      <c r="B6281" s="151"/>
    </row>
    <row r="6282" spans="2:2" x14ac:dyDescent="0.25">
      <c r="B6282" s="151"/>
    </row>
    <row r="6283" spans="2:2" x14ac:dyDescent="0.25">
      <c r="B6283" s="151"/>
    </row>
    <row r="6284" spans="2:2" x14ac:dyDescent="0.25">
      <c r="B6284" s="151"/>
    </row>
    <row r="6285" spans="2:2" x14ac:dyDescent="0.25">
      <c r="B6285" s="151"/>
    </row>
    <row r="6286" spans="2:2" x14ac:dyDescent="0.25">
      <c r="B6286" s="151"/>
    </row>
    <row r="6287" spans="2:2" x14ac:dyDescent="0.25">
      <c r="B6287" s="151"/>
    </row>
    <row r="6288" spans="2:2" x14ac:dyDescent="0.25">
      <c r="B6288" s="151"/>
    </row>
    <row r="6289" spans="2:2" x14ac:dyDescent="0.25">
      <c r="B6289" s="151"/>
    </row>
    <row r="6290" spans="2:2" x14ac:dyDescent="0.25">
      <c r="B6290" s="151"/>
    </row>
    <row r="6291" spans="2:2" x14ac:dyDescent="0.25">
      <c r="B6291" s="151"/>
    </row>
    <row r="6292" spans="2:2" x14ac:dyDescent="0.25">
      <c r="B6292" s="151"/>
    </row>
    <row r="6293" spans="2:2" x14ac:dyDescent="0.25">
      <c r="B6293" s="151"/>
    </row>
    <row r="6294" spans="2:2" x14ac:dyDescent="0.25">
      <c r="B6294" s="151"/>
    </row>
    <row r="6295" spans="2:2" x14ac:dyDescent="0.25">
      <c r="B6295" s="151"/>
    </row>
    <row r="6296" spans="2:2" x14ac:dyDescent="0.25">
      <c r="B6296" s="151"/>
    </row>
    <row r="6297" spans="2:2" x14ac:dyDescent="0.25">
      <c r="B6297" s="151"/>
    </row>
    <row r="6298" spans="2:2" x14ac:dyDescent="0.25">
      <c r="B6298" s="151"/>
    </row>
    <row r="6299" spans="2:2" x14ac:dyDescent="0.25">
      <c r="B6299" s="151"/>
    </row>
    <row r="6300" spans="2:2" x14ac:dyDescent="0.25">
      <c r="B6300" s="151"/>
    </row>
    <row r="6301" spans="2:2" x14ac:dyDescent="0.25">
      <c r="B6301" s="151"/>
    </row>
    <row r="6302" spans="2:2" x14ac:dyDescent="0.25">
      <c r="B6302" s="151"/>
    </row>
    <row r="6303" spans="2:2" x14ac:dyDescent="0.25">
      <c r="B6303" s="151"/>
    </row>
    <row r="6304" spans="2:2" x14ac:dyDescent="0.25">
      <c r="B6304" s="151"/>
    </row>
    <row r="6305" spans="2:2" x14ac:dyDescent="0.25">
      <c r="B6305" s="151"/>
    </row>
    <row r="6306" spans="2:2" x14ac:dyDescent="0.25">
      <c r="B6306" s="151"/>
    </row>
    <row r="6307" spans="2:2" x14ac:dyDescent="0.25">
      <c r="B6307" s="151"/>
    </row>
    <row r="6308" spans="2:2" x14ac:dyDescent="0.25">
      <c r="B6308" s="151"/>
    </row>
    <row r="6309" spans="2:2" x14ac:dyDescent="0.25">
      <c r="B6309" s="151"/>
    </row>
    <row r="6310" spans="2:2" x14ac:dyDescent="0.25">
      <c r="B6310" s="151"/>
    </row>
    <row r="6311" spans="2:2" x14ac:dyDescent="0.25">
      <c r="B6311" s="151"/>
    </row>
    <row r="6312" spans="2:2" x14ac:dyDescent="0.25">
      <c r="B6312" s="151"/>
    </row>
    <row r="6313" spans="2:2" x14ac:dyDescent="0.25">
      <c r="B6313" s="151"/>
    </row>
    <row r="6314" spans="2:2" x14ac:dyDescent="0.25">
      <c r="B6314" s="151"/>
    </row>
    <row r="6315" spans="2:2" x14ac:dyDescent="0.25">
      <c r="B6315" s="151"/>
    </row>
    <row r="6316" spans="2:2" x14ac:dyDescent="0.25">
      <c r="B6316" s="151"/>
    </row>
    <row r="6317" spans="2:2" x14ac:dyDescent="0.25">
      <c r="B6317" s="151"/>
    </row>
    <row r="6318" spans="2:2" x14ac:dyDescent="0.25">
      <c r="B6318" s="151"/>
    </row>
    <row r="6319" spans="2:2" x14ac:dyDescent="0.25">
      <c r="B6319" s="151"/>
    </row>
    <row r="6320" spans="2:2" x14ac:dyDescent="0.25">
      <c r="B6320" s="151"/>
    </row>
    <row r="6321" spans="2:2" x14ac:dyDescent="0.25">
      <c r="B6321" s="151"/>
    </row>
    <row r="6322" spans="2:2" x14ac:dyDescent="0.25">
      <c r="B6322" s="151"/>
    </row>
    <row r="6323" spans="2:2" x14ac:dyDescent="0.25">
      <c r="B6323" s="151"/>
    </row>
    <row r="6324" spans="2:2" x14ac:dyDescent="0.25">
      <c r="B6324" s="151"/>
    </row>
    <row r="6325" spans="2:2" x14ac:dyDescent="0.25">
      <c r="B6325" s="151"/>
    </row>
    <row r="6326" spans="2:2" x14ac:dyDescent="0.25">
      <c r="B6326" s="151"/>
    </row>
    <row r="6327" spans="2:2" x14ac:dyDescent="0.25">
      <c r="B6327" s="151"/>
    </row>
    <row r="6328" spans="2:2" x14ac:dyDescent="0.25">
      <c r="B6328" s="151"/>
    </row>
    <row r="6329" spans="2:2" x14ac:dyDescent="0.25">
      <c r="B6329" s="151"/>
    </row>
    <row r="6330" spans="2:2" x14ac:dyDescent="0.25">
      <c r="B6330" s="151"/>
    </row>
    <row r="6331" spans="2:2" x14ac:dyDescent="0.25">
      <c r="B6331" s="151"/>
    </row>
    <row r="6332" spans="2:2" x14ac:dyDescent="0.25">
      <c r="B6332" s="151"/>
    </row>
    <row r="6333" spans="2:2" x14ac:dyDescent="0.25">
      <c r="B6333" s="151"/>
    </row>
    <row r="6334" spans="2:2" x14ac:dyDescent="0.25">
      <c r="B6334" s="151"/>
    </row>
    <row r="6335" spans="2:2" x14ac:dyDescent="0.25">
      <c r="B6335" s="151"/>
    </row>
    <row r="6336" spans="2:2" x14ac:dyDescent="0.25">
      <c r="B6336" s="151"/>
    </row>
    <row r="6337" spans="2:2" x14ac:dyDescent="0.25">
      <c r="B6337" s="151"/>
    </row>
    <row r="6338" spans="2:2" x14ac:dyDescent="0.25">
      <c r="B6338" s="151"/>
    </row>
    <row r="6339" spans="2:2" x14ac:dyDescent="0.25">
      <c r="B6339" s="151"/>
    </row>
    <row r="6340" spans="2:2" x14ac:dyDescent="0.25">
      <c r="B6340" s="151"/>
    </row>
    <row r="6341" spans="2:2" x14ac:dyDescent="0.25">
      <c r="B6341" s="151"/>
    </row>
    <row r="6342" spans="2:2" x14ac:dyDescent="0.25">
      <c r="B6342" s="151"/>
    </row>
    <row r="6343" spans="2:2" x14ac:dyDescent="0.25">
      <c r="B6343" s="151"/>
    </row>
    <row r="6344" spans="2:2" x14ac:dyDescent="0.25">
      <c r="B6344" s="151"/>
    </row>
    <row r="6345" spans="2:2" x14ac:dyDescent="0.25">
      <c r="B6345" s="151"/>
    </row>
    <row r="6346" spans="2:2" x14ac:dyDescent="0.25">
      <c r="B6346" s="151"/>
    </row>
    <row r="6347" spans="2:2" x14ac:dyDescent="0.25">
      <c r="B6347" s="151"/>
    </row>
    <row r="6348" spans="2:2" x14ac:dyDescent="0.25">
      <c r="B6348" s="151"/>
    </row>
    <row r="6349" spans="2:2" x14ac:dyDescent="0.25">
      <c r="B6349" s="151"/>
    </row>
    <row r="6350" spans="2:2" x14ac:dyDescent="0.25">
      <c r="B6350" s="151"/>
    </row>
    <row r="6351" spans="2:2" x14ac:dyDescent="0.25">
      <c r="B6351" s="151"/>
    </row>
    <row r="6352" spans="2:2" x14ac:dyDescent="0.25">
      <c r="B6352" s="151"/>
    </row>
    <row r="6353" spans="2:2" x14ac:dyDescent="0.25">
      <c r="B6353" s="151"/>
    </row>
    <row r="6354" spans="2:2" x14ac:dyDescent="0.25">
      <c r="B6354" s="151"/>
    </row>
    <row r="6355" spans="2:2" x14ac:dyDescent="0.25">
      <c r="B6355" s="151"/>
    </row>
    <row r="6356" spans="2:2" x14ac:dyDescent="0.25">
      <c r="B6356" s="151"/>
    </row>
    <row r="6357" spans="2:2" x14ac:dyDescent="0.25">
      <c r="B6357" s="151"/>
    </row>
    <row r="6358" spans="2:2" x14ac:dyDescent="0.25">
      <c r="B6358" s="151"/>
    </row>
    <row r="6359" spans="2:2" x14ac:dyDescent="0.25">
      <c r="B6359" s="151"/>
    </row>
    <row r="6360" spans="2:2" x14ac:dyDescent="0.25">
      <c r="B6360" s="151"/>
    </row>
    <row r="6361" spans="2:2" x14ac:dyDescent="0.25">
      <c r="B6361" s="151"/>
    </row>
    <row r="6362" spans="2:2" x14ac:dyDescent="0.25">
      <c r="B6362" s="151"/>
    </row>
    <row r="6363" spans="2:2" x14ac:dyDescent="0.25">
      <c r="B6363" s="151"/>
    </row>
    <row r="6364" spans="2:2" x14ac:dyDescent="0.25">
      <c r="B6364" s="151"/>
    </row>
    <row r="6365" spans="2:2" x14ac:dyDescent="0.25">
      <c r="B6365" s="151"/>
    </row>
    <row r="6366" spans="2:2" x14ac:dyDescent="0.25">
      <c r="B6366" s="151"/>
    </row>
    <row r="6367" spans="2:2" x14ac:dyDescent="0.25">
      <c r="B6367" s="151"/>
    </row>
    <row r="6368" spans="2:2" x14ac:dyDescent="0.25">
      <c r="B6368" s="151"/>
    </row>
    <row r="6369" spans="2:2" x14ac:dyDescent="0.25">
      <c r="B6369" s="151"/>
    </row>
    <row r="6370" spans="2:2" x14ac:dyDescent="0.25">
      <c r="B6370" s="151"/>
    </row>
    <row r="6371" spans="2:2" x14ac:dyDescent="0.25">
      <c r="B6371" s="151"/>
    </row>
    <row r="6372" spans="2:2" x14ac:dyDescent="0.25">
      <c r="B6372" s="151"/>
    </row>
    <row r="6373" spans="2:2" x14ac:dyDescent="0.25">
      <c r="B6373" s="151"/>
    </row>
    <row r="6374" spans="2:2" x14ac:dyDescent="0.25">
      <c r="B6374" s="151"/>
    </row>
    <row r="6375" spans="2:2" x14ac:dyDescent="0.25">
      <c r="B6375" s="151"/>
    </row>
    <row r="6376" spans="2:2" x14ac:dyDescent="0.25">
      <c r="B6376" s="151"/>
    </row>
    <row r="6377" spans="2:2" x14ac:dyDescent="0.25">
      <c r="B6377" s="151"/>
    </row>
    <row r="6378" spans="2:2" x14ac:dyDescent="0.25">
      <c r="B6378" s="151"/>
    </row>
    <row r="6379" spans="2:2" x14ac:dyDescent="0.25">
      <c r="B6379" s="151"/>
    </row>
    <row r="6380" spans="2:2" x14ac:dyDescent="0.25">
      <c r="B6380" s="151"/>
    </row>
    <row r="6381" spans="2:2" x14ac:dyDescent="0.25">
      <c r="B6381" s="151"/>
    </row>
    <row r="6382" spans="2:2" x14ac:dyDescent="0.25">
      <c r="B6382" s="151"/>
    </row>
    <row r="6383" spans="2:2" x14ac:dyDescent="0.25">
      <c r="B6383" s="151"/>
    </row>
    <row r="6384" spans="2:2" x14ac:dyDescent="0.25">
      <c r="B6384" s="151"/>
    </row>
    <row r="6385" spans="2:2" x14ac:dyDescent="0.25">
      <c r="B6385" s="151"/>
    </row>
    <row r="6386" spans="2:2" x14ac:dyDescent="0.25">
      <c r="B6386" s="151"/>
    </row>
    <row r="6387" spans="2:2" x14ac:dyDescent="0.25">
      <c r="B6387" s="151"/>
    </row>
    <row r="6388" spans="2:2" x14ac:dyDescent="0.25">
      <c r="B6388" s="151"/>
    </row>
    <row r="6389" spans="2:2" x14ac:dyDescent="0.25">
      <c r="B6389" s="151"/>
    </row>
    <row r="6390" spans="2:2" x14ac:dyDescent="0.25">
      <c r="B6390" s="151"/>
    </row>
    <row r="6391" spans="2:2" x14ac:dyDescent="0.25">
      <c r="B6391" s="151"/>
    </row>
    <row r="6392" spans="2:2" x14ac:dyDescent="0.25">
      <c r="B6392" s="151"/>
    </row>
    <row r="6393" spans="2:2" x14ac:dyDescent="0.25">
      <c r="B6393" s="151"/>
    </row>
    <row r="6394" spans="2:2" x14ac:dyDescent="0.25">
      <c r="B6394" s="151"/>
    </row>
    <row r="6395" spans="2:2" x14ac:dyDescent="0.25">
      <c r="B6395" s="151"/>
    </row>
    <row r="6396" spans="2:2" x14ac:dyDescent="0.25">
      <c r="B6396" s="151"/>
    </row>
    <row r="6397" spans="2:2" x14ac:dyDescent="0.25">
      <c r="B6397" s="151"/>
    </row>
    <row r="6398" spans="2:2" x14ac:dyDescent="0.25">
      <c r="B6398" s="151"/>
    </row>
    <row r="6399" spans="2:2" x14ac:dyDescent="0.25">
      <c r="B6399" s="151"/>
    </row>
    <row r="6400" spans="2:2" x14ac:dyDescent="0.25">
      <c r="B6400" s="151"/>
    </row>
    <row r="6401" spans="2:2" x14ac:dyDescent="0.25">
      <c r="B6401" s="151"/>
    </row>
    <row r="6402" spans="2:2" x14ac:dyDescent="0.25">
      <c r="B6402" s="151"/>
    </row>
    <row r="6403" spans="2:2" x14ac:dyDescent="0.25">
      <c r="B6403" s="151"/>
    </row>
    <row r="6404" spans="2:2" x14ac:dyDescent="0.25">
      <c r="B6404" s="151"/>
    </row>
    <row r="6405" spans="2:2" x14ac:dyDescent="0.25">
      <c r="B6405" s="151"/>
    </row>
    <row r="6406" spans="2:2" x14ac:dyDescent="0.25">
      <c r="B6406" s="151"/>
    </row>
    <row r="6407" spans="2:2" x14ac:dyDescent="0.25">
      <c r="B6407" s="151"/>
    </row>
    <row r="6408" spans="2:2" x14ac:dyDescent="0.25">
      <c r="B6408" s="151"/>
    </row>
    <row r="6409" spans="2:2" x14ac:dyDescent="0.25">
      <c r="B6409" s="151"/>
    </row>
    <row r="6410" spans="2:2" x14ac:dyDescent="0.25">
      <c r="B6410" s="151"/>
    </row>
    <row r="6411" spans="2:2" x14ac:dyDescent="0.25">
      <c r="B6411" s="151"/>
    </row>
    <row r="6412" spans="2:2" x14ac:dyDescent="0.25">
      <c r="B6412" s="151"/>
    </row>
    <row r="6413" spans="2:2" x14ac:dyDescent="0.25">
      <c r="B6413" s="151"/>
    </row>
    <row r="6414" spans="2:2" x14ac:dyDescent="0.25">
      <c r="B6414" s="151"/>
    </row>
    <row r="6415" spans="2:2" x14ac:dyDescent="0.25">
      <c r="B6415" s="151"/>
    </row>
    <row r="6416" spans="2:2" x14ac:dyDescent="0.25">
      <c r="B6416" s="151"/>
    </row>
    <row r="6417" spans="2:2" x14ac:dyDescent="0.25">
      <c r="B6417" s="151"/>
    </row>
    <row r="6418" spans="2:2" x14ac:dyDescent="0.25">
      <c r="B6418" s="151"/>
    </row>
    <row r="6419" spans="2:2" x14ac:dyDescent="0.25">
      <c r="B6419" s="151"/>
    </row>
    <row r="6420" spans="2:2" x14ac:dyDescent="0.25">
      <c r="B6420" s="151"/>
    </row>
    <row r="6421" spans="2:2" x14ac:dyDescent="0.25">
      <c r="B6421" s="151"/>
    </row>
    <row r="6422" spans="2:2" x14ac:dyDescent="0.25">
      <c r="B6422" s="151"/>
    </row>
    <row r="6423" spans="2:2" x14ac:dyDescent="0.25">
      <c r="B6423" s="151"/>
    </row>
    <row r="6424" spans="2:2" x14ac:dyDescent="0.25">
      <c r="B6424" s="151"/>
    </row>
    <row r="6425" spans="2:2" x14ac:dyDescent="0.25">
      <c r="B6425" s="151"/>
    </row>
    <row r="6426" spans="2:2" x14ac:dyDescent="0.25">
      <c r="B6426" s="151"/>
    </row>
    <row r="6427" spans="2:2" x14ac:dyDescent="0.25">
      <c r="B6427" s="151"/>
    </row>
    <row r="6428" spans="2:2" x14ac:dyDescent="0.25">
      <c r="B6428" s="151"/>
    </row>
    <row r="6429" spans="2:2" x14ac:dyDescent="0.25">
      <c r="B6429" s="151"/>
    </row>
    <row r="6430" spans="2:2" x14ac:dyDescent="0.25">
      <c r="B6430" s="151"/>
    </row>
    <row r="6431" spans="2:2" x14ac:dyDescent="0.25">
      <c r="B6431" s="151"/>
    </row>
    <row r="6432" spans="2:2" x14ac:dyDescent="0.25">
      <c r="B6432" s="151"/>
    </row>
    <row r="6433" spans="2:2" x14ac:dyDescent="0.25">
      <c r="B6433" s="151"/>
    </row>
    <row r="6434" spans="2:2" x14ac:dyDescent="0.25">
      <c r="B6434" s="151"/>
    </row>
    <row r="6435" spans="2:2" x14ac:dyDescent="0.25">
      <c r="B6435" s="151"/>
    </row>
    <row r="6436" spans="2:2" x14ac:dyDescent="0.25">
      <c r="B6436" s="151"/>
    </row>
    <row r="6437" spans="2:2" x14ac:dyDescent="0.25">
      <c r="B6437" s="151"/>
    </row>
    <row r="6438" spans="2:2" x14ac:dyDescent="0.25">
      <c r="B6438" s="151"/>
    </row>
    <row r="6439" spans="2:2" x14ac:dyDescent="0.25">
      <c r="B6439" s="151"/>
    </row>
    <row r="6440" spans="2:2" x14ac:dyDescent="0.25">
      <c r="B6440" s="151"/>
    </row>
    <row r="6441" spans="2:2" x14ac:dyDescent="0.25">
      <c r="B6441" s="151"/>
    </row>
    <row r="6442" spans="2:2" x14ac:dyDescent="0.25">
      <c r="B6442" s="151"/>
    </row>
    <row r="6443" spans="2:2" x14ac:dyDescent="0.25">
      <c r="B6443" s="151"/>
    </row>
    <row r="6444" spans="2:2" x14ac:dyDescent="0.25">
      <c r="B6444" s="151"/>
    </row>
    <row r="6445" spans="2:2" x14ac:dyDescent="0.25">
      <c r="B6445" s="151"/>
    </row>
    <row r="6446" spans="2:2" x14ac:dyDescent="0.25">
      <c r="B6446" s="151"/>
    </row>
    <row r="6447" spans="2:2" x14ac:dyDescent="0.25">
      <c r="B6447" s="151"/>
    </row>
    <row r="6448" spans="2:2" x14ac:dyDescent="0.25">
      <c r="B6448" s="151"/>
    </row>
    <row r="6449" spans="2:2" x14ac:dyDescent="0.25">
      <c r="B6449" s="151"/>
    </row>
    <row r="6450" spans="2:2" x14ac:dyDescent="0.25">
      <c r="B6450" s="151"/>
    </row>
    <row r="6451" spans="2:2" x14ac:dyDescent="0.25">
      <c r="B6451" s="151"/>
    </row>
    <row r="6452" spans="2:2" x14ac:dyDescent="0.25">
      <c r="B6452" s="151"/>
    </row>
    <row r="6453" spans="2:2" x14ac:dyDescent="0.25">
      <c r="B6453" s="151"/>
    </row>
    <row r="6454" spans="2:2" x14ac:dyDescent="0.25">
      <c r="B6454" s="151"/>
    </row>
    <row r="6455" spans="2:2" x14ac:dyDescent="0.25">
      <c r="B6455" s="151"/>
    </row>
    <row r="6456" spans="2:2" x14ac:dyDescent="0.25">
      <c r="B6456" s="151"/>
    </row>
    <row r="6457" spans="2:2" x14ac:dyDescent="0.25">
      <c r="B6457" s="151"/>
    </row>
    <row r="6458" spans="2:2" x14ac:dyDescent="0.25">
      <c r="B6458" s="151"/>
    </row>
    <row r="6459" spans="2:2" x14ac:dyDescent="0.25">
      <c r="B6459" s="151"/>
    </row>
    <row r="6460" spans="2:2" x14ac:dyDescent="0.25">
      <c r="B6460" s="151"/>
    </row>
    <row r="6461" spans="2:2" x14ac:dyDescent="0.25">
      <c r="B6461" s="151"/>
    </row>
    <row r="6462" spans="2:2" x14ac:dyDescent="0.25">
      <c r="B6462" s="151"/>
    </row>
    <row r="6463" spans="2:2" x14ac:dyDescent="0.25">
      <c r="B6463" s="151"/>
    </row>
    <row r="6464" spans="2:2" x14ac:dyDescent="0.25">
      <c r="B6464" s="151"/>
    </row>
    <row r="6465" spans="2:2" x14ac:dyDescent="0.25">
      <c r="B6465" s="151"/>
    </row>
    <row r="6466" spans="2:2" x14ac:dyDescent="0.25">
      <c r="B6466" s="151"/>
    </row>
    <row r="6467" spans="2:2" x14ac:dyDescent="0.25">
      <c r="B6467" s="151"/>
    </row>
    <row r="6468" spans="2:2" x14ac:dyDescent="0.25">
      <c r="B6468" s="151"/>
    </row>
    <row r="6469" spans="2:2" x14ac:dyDescent="0.25">
      <c r="B6469" s="151"/>
    </row>
    <row r="6470" spans="2:2" x14ac:dyDescent="0.25">
      <c r="B6470" s="151"/>
    </row>
    <row r="6471" spans="2:2" x14ac:dyDescent="0.25">
      <c r="B6471" s="151"/>
    </row>
    <row r="6472" spans="2:2" x14ac:dyDescent="0.25">
      <c r="B6472" s="151"/>
    </row>
    <row r="6473" spans="2:2" x14ac:dyDescent="0.25">
      <c r="B6473" s="151"/>
    </row>
    <row r="6474" spans="2:2" x14ac:dyDescent="0.25">
      <c r="B6474" s="151"/>
    </row>
    <row r="6475" spans="2:2" x14ac:dyDescent="0.25">
      <c r="B6475" s="151"/>
    </row>
    <row r="6476" spans="2:2" x14ac:dyDescent="0.25">
      <c r="B6476" s="151"/>
    </row>
    <row r="6477" spans="2:2" x14ac:dyDescent="0.25">
      <c r="B6477" s="151"/>
    </row>
    <row r="6478" spans="2:2" x14ac:dyDescent="0.25">
      <c r="B6478" s="151"/>
    </row>
    <row r="6479" spans="2:2" x14ac:dyDescent="0.25">
      <c r="B6479" s="151"/>
    </row>
    <row r="6480" spans="2:2" x14ac:dyDescent="0.25">
      <c r="B6480" s="151"/>
    </row>
    <row r="6481" spans="2:2" x14ac:dyDescent="0.25">
      <c r="B6481" s="151"/>
    </row>
    <row r="6482" spans="2:2" x14ac:dyDescent="0.25">
      <c r="B6482" s="151"/>
    </row>
    <row r="6483" spans="2:2" x14ac:dyDescent="0.25">
      <c r="B6483" s="151"/>
    </row>
    <row r="6484" spans="2:2" x14ac:dyDescent="0.25">
      <c r="B6484" s="151"/>
    </row>
    <row r="6485" spans="2:2" x14ac:dyDescent="0.25">
      <c r="B6485" s="151"/>
    </row>
    <row r="6486" spans="2:2" x14ac:dyDescent="0.25">
      <c r="B6486" s="151"/>
    </row>
    <row r="6487" spans="2:2" x14ac:dyDescent="0.25">
      <c r="B6487" s="151"/>
    </row>
    <row r="6488" spans="2:2" x14ac:dyDescent="0.25">
      <c r="B6488" s="151"/>
    </row>
    <row r="6489" spans="2:2" x14ac:dyDescent="0.25">
      <c r="B6489" s="151"/>
    </row>
    <row r="6490" spans="2:2" x14ac:dyDescent="0.25">
      <c r="B6490" s="151"/>
    </row>
    <row r="6491" spans="2:2" x14ac:dyDescent="0.25">
      <c r="B6491" s="151"/>
    </row>
    <row r="6492" spans="2:2" x14ac:dyDescent="0.25">
      <c r="B6492" s="151"/>
    </row>
    <row r="6493" spans="2:2" x14ac:dyDescent="0.25">
      <c r="B6493" s="151"/>
    </row>
    <row r="6494" spans="2:2" x14ac:dyDescent="0.25">
      <c r="B6494" s="151"/>
    </row>
    <row r="6495" spans="2:2" x14ac:dyDescent="0.25">
      <c r="B6495" s="151"/>
    </row>
    <row r="6496" spans="2:2" x14ac:dyDescent="0.25">
      <c r="B6496" s="151"/>
    </row>
    <row r="6497" spans="2:2" x14ac:dyDescent="0.25">
      <c r="B6497" s="151"/>
    </row>
    <row r="6498" spans="2:2" x14ac:dyDescent="0.25">
      <c r="B6498" s="151"/>
    </row>
    <row r="6499" spans="2:2" x14ac:dyDescent="0.25">
      <c r="B6499" s="151"/>
    </row>
    <row r="6500" spans="2:2" x14ac:dyDescent="0.25">
      <c r="B6500" s="151"/>
    </row>
    <row r="6501" spans="2:2" x14ac:dyDescent="0.25">
      <c r="B6501" s="151"/>
    </row>
    <row r="6502" spans="2:2" x14ac:dyDescent="0.25">
      <c r="B6502" s="151"/>
    </row>
    <row r="6503" spans="2:2" x14ac:dyDescent="0.25">
      <c r="B6503" s="151"/>
    </row>
    <row r="6504" spans="2:2" x14ac:dyDescent="0.25">
      <c r="B6504" s="151"/>
    </row>
    <row r="6505" spans="2:2" x14ac:dyDescent="0.25">
      <c r="B6505" s="151"/>
    </row>
    <row r="6506" spans="2:2" x14ac:dyDescent="0.25">
      <c r="B6506" s="151"/>
    </row>
    <row r="6507" spans="2:2" x14ac:dyDescent="0.25">
      <c r="B6507" s="151"/>
    </row>
    <row r="6508" spans="2:2" x14ac:dyDescent="0.25">
      <c r="B6508" s="151"/>
    </row>
    <row r="6509" spans="2:2" x14ac:dyDescent="0.25">
      <c r="B6509" s="151"/>
    </row>
    <row r="6510" spans="2:2" x14ac:dyDescent="0.25">
      <c r="B6510" s="151"/>
    </row>
    <row r="6511" spans="2:2" x14ac:dyDescent="0.25">
      <c r="B6511" s="151"/>
    </row>
    <row r="6512" spans="2:2" x14ac:dyDescent="0.25">
      <c r="B6512" s="151"/>
    </row>
    <row r="6513" spans="2:2" x14ac:dyDescent="0.25">
      <c r="B6513" s="151"/>
    </row>
    <row r="6514" spans="2:2" x14ac:dyDescent="0.25">
      <c r="B6514" s="151"/>
    </row>
    <row r="6515" spans="2:2" x14ac:dyDescent="0.25">
      <c r="B6515" s="151"/>
    </row>
    <row r="6516" spans="2:2" x14ac:dyDescent="0.25">
      <c r="B6516" s="151"/>
    </row>
    <row r="6517" spans="2:2" x14ac:dyDescent="0.25">
      <c r="B6517" s="151"/>
    </row>
    <row r="6518" spans="2:2" x14ac:dyDescent="0.25">
      <c r="B6518" s="151"/>
    </row>
    <row r="6519" spans="2:2" x14ac:dyDescent="0.25">
      <c r="B6519" s="151"/>
    </row>
    <row r="6520" spans="2:2" x14ac:dyDescent="0.25">
      <c r="B6520" s="151"/>
    </row>
    <row r="6521" spans="2:2" x14ac:dyDescent="0.25">
      <c r="B6521" s="151"/>
    </row>
    <row r="6522" spans="2:2" x14ac:dyDescent="0.25">
      <c r="B6522" s="151"/>
    </row>
    <row r="6523" spans="2:2" x14ac:dyDescent="0.25">
      <c r="B6523" s="151"/>
    </row>
    <row r="6524" spans="2:2" x14ac:dyDescent="0.25">
      <c r="B6524" s="151"/>
    </row>
    <row r="6525" spans="2:2" x14ac:dyDescent="0.25">
      <c r="B6525" s="151"/>
    </row>
    <row r="6526" spans="2:2" x14ac:dyDescent="0.25">
      <c r="B6526" s="151"/>
    </row>
    <row r="6527" spans="2:2" x14ac:dyDescent="0.25">
      <c r="B6527" s="151"/>
    </row>
    <row r="6528" spans="2:2" x14ac:dyDescent="0.25">
      <c r="B6528" s="151"/>
    </row>
    <row r="6529" spans="2:2" x14ac:dyDescent="0.25">
      <c r="B6529" s="151"/>
    </row>
    <row r="6530" spans="2:2" x14ac:dyDescent="0.25">
      <c r="B6530" s="151"/>
    </row>
    <row r="6531" spans="2:2" x14ac:dyDescent="0.25">
      <c r="B6531" s="151"/>
    </row>
    <row r="6532" spans="2:2" x14ac:dyDescent="0.25">
      <c r="B6532" s="151"/>
    </row>
    <row r="6533" spans="2:2" x14ac:dyDescent="0.25">
      <c r="B6533" s="151"/>
    </row>
    <row r="6534" spans="2:2" x14ac:dyDescent="0.25">
      <c r="B6534" s="151"/>
    </row>
    <row r="6535" spans="2:2" x14ac:dyDescent="0.25">
      <c r="B6535" s="151"/>
    </row>
    <row r="6536" spans="2:2" x14ac:dyDescent="0.25">
      <c r="B6536" s="151"/>
    </row>
    <row r="6537" spans="2:2" x14ac:dyDescent="0.25">
      <c r="B6537" s="151"/>
    </row>
    <row r="6538" spans="2:2" x14ac:dyDescent="0.25">
      <c r="B6538" s="151"/>
    </row>
    <row r="6539" spans="2:2" x14ac:dyDescent="0.25">
      <c r="B6539" s="151"/>
    </row>
    <row r="6540" spans="2:2" x14ac:dyDescent="0.25">
      <c r="B6540" s="151"/>
    </row>
    <row r="6541" spans="2:2" x14ac:dyDescent="0.25">
      <c r="B6541" s="151"/>
    </row>
    <row r="6542" spans="2:2" x14ac:dyDescent="0.25">
      <c r="B6542" s="151"/>
    </row>
    <row r="6543" spans="2:2" x14ac:dyDescent="0.25">
      <c r="B6543" s="151"/>
    </row>
    <row r="6544" spans="2:2" x14ac:dyDescent="0.25">
      <c r="B6544" s="151"/>
    </row>
    <row r="6545" spans="2:2" x14ac:dyDescent="0.25">
      <c r="B6545" s="151"/>
    </row>
    <row r="6546" spans="2:2" x14ac:dyDescent="0.25">
      <c r="B6546" s="151"/>
    </row>
    <row r="6547" spans="2:2" x14ac:dyDescent="0.25">
      <c r="B6547" s="151"/>
    </row>
    <row r="6548" spans="2:2" x14ac:dyDescent="0.25">
      <c r="B6548" s="151"/>
    </row>
    <row r="6549" spans="2:2" x14ac:dyDescent="0.25">
      <c r="B6549" s="151"/>
    </row>
    <row r="6550" spans="2:2" x14ac:dyDescent="0.25">
      <c r="B6550" s="151"/>
    </row>
    <row r="6551" spans="2:2" x14ac:dyDescent="0.25">
      <c r="B6551" s="151"/>
    </row>
    <row r="6552" spans="2:2" x14ac:dyDescent="0.25">
      <c r="B6552" s="151"/>
    </row>
    <row r="6553" spans="2:2" x14ac:dyDescent="0.25">
      <c r="B6553" s="151"/>
    </row>
    <row r="6554" spans="2:2" x14ac:dyDescent="0.25">
      <c r="B6554" s="151"/>
    </row>
    <row r="6555" spans="2:2" x14ac:dyDescent="0.25">
      <c r="B6555" s="151"/>
    </row>
    <row r="6556" spans="2:2" x14ac:dyDescent="0.25">
      <c r="B6556" s="151"/>
    </row>
    <row r="6557" spans="2:2" x14ac:dyDescent="0.25">
      <c r="B6557" s="151"/>
    </row>
    <row r="6558" spans="2:2" x14ac:dyDescent="0.25">
      <c r="B6558" s="151"/>
    </row>
    <row r="6559" spans="2:2" x14ac:dyDescent="0.25">
      <c r="B6559" s="151"/>
    </row>
    <row r="6560" spans="2:2" x14ac:dyDescent="0.25">
      <c r="B6560" s="151"/>
    </row>
    <row r="6561" spans="2:2" x14ac:dyDescent="0.25">
      <c r="B6561" s="151"/>
    </row>
    <row r="6562" spans="2:2" x14ac:dyDescent="0.25">
      <c r="B6562" s="151"/>
    </row>
    <row r="6563" spans="2:2" x14ac:dyDescent="0.25">
      <c r="B6563" s="151"/>
    </row>
    <row r="6564" spans="2:2" x14ac:dyDescent="0.25">
      <c r="B6564" s="151"/>
    </row>
    <row r="6565" spans="2:2" x14ac:dyDescent="0.25">
      <c r="B6565" s="151"/>
    </row>
    <row r="6566" spans="2:2" x14ac:dyDescent="0.25">
      <c r="B6566" s="151"/>
    </row>
    <row r="6567" spans="2:2" x14ac:dyDescent="0.25">
      <c r="B6567" s="151"/>
    </row>
    <row r="6568" spans="2:2" x14ac:dyDescent="0.25">
      <c r="B6568" s="151"/>
    </row>
    <row r="6569" spans="2:2" x14ac:dyDescent="0.25">
      <c r="B6569" s="151"/>
    </row>
    <row r="6570" spans="2:2" x14ac:dyDescent="0.25">
      <c r="B6570" s="151"/>
    </row>
    <row r="6571" spans="2:2" x14ac:dyDescent="0.25">
      <c r="B6571" s="151"/>
    </row>
    <row r="6572" spans="2:2" x14ac:dyDescent="0.25">
      <c r="B6572" s="151"/>
    </row>
    <row r="6573" spans="2:2" x14ac:dyDescent="0.25">
      <c r="B6573" s="151"/>
    </row>
    <row r="6574" spans="2:2" x14ac:dyDescent="0.25">
      <c r="B6574" s="151"/>
    </row>
    <row r="6575" spans="2:2" x14ac:dyDescent="0.25">
      <c r="B6575" s="151"/>
    </row>
    <row r="6576" spans="2:2" x14ac:dyDescent="0.25">
      <c r="B6576" s="151"/>
    </row>
    <row r="6577" spans="2:2" x14ac:dyDescent="0.25">
      <c r="B6577" s="151"/>
    </row>
    <row r="6578" spans="2:2" x14ac:dyDescent="0.25">
      <c r="B6578" s="151"/>
    </row>
    <row r="6579" spans="2:2" x14ac:dyDescent="0.25">
      <c r="B6579" s="151"/>
    </row>
    <row r="6580" spans="2:2" x14ac:dyDescent="0.25">
      <c r="B6580" s="151"/>
    </row>
    <row r="6581" spans="2:2" x14ac:dyDescent="0.25">
      <c r="B6581" s="151"/>
    </row>
    <row r="6582" spans="2:2" x14ac:dyDescent="0.25">
      <c r="B6582" s="151"/>
    </row>
    <row r="6583" spans="2:2" x14ac:dyDescent="0.25">
      <c r="B6583" s="151"/>
    </row>
    <row r="6584" spans="2:2" x14ac:dyDescent="0.25">
      <c r="B6584" s="151"/>
    </row>
    <row r="6585" spans="2:2" x14ac:dyDescent="0.25">
      <c r="B6585" s="151"/>
    </row>
    <row r="6586" spans="2:2" x14ac:dyDescent="0.25">
      <c r="B6586" s="151"/>
    </row>
    <row r="6587" spans="2:2" x14ac:dyDescent="0.25">
      <c r="B6587" s="151"/>
    </row>
    <row r="6588" spans="2:2" x14ac:dyDescent="0.25">
      <c r="B6588" s="151"/>
    </row>
    <row r="6589" spans="2:2" x14ac:dyDescent="0.25">
      <c r="B6589" s="151"/>
    </row>
    <row r="6590" spans="2:2" x14ac:dyDescent="0.25">
      <c r="B6590" s="151"/>
    </row>
    <row r="6591" spans="2:2" x14ac:dyDescent="0.25">
      <c r="B6591" s="151"/>
    </row>
    <row r="6592" spans="2:2" x14ac:dyDescent="0.25">
      <c r="B6592" s="151"/>
    </row>
    <row r="6593" spans="2:2" x14ac:dyDescent="0.25">
      <c r="B6593" s="151"/>
    </row>
    <row r="6594" spans="2:2" x14ac:dyDescent="0.25">
      <c r="B6594" s="151"/>
    </row>
    <row r="6595" spans="2:2" x14ac:dyDescent="0.25">
      <c r="B6595" s="151"/>
    </row>
    <row r="6596" spans="2:2" x14ac:dyDescent="0.25">
      <c r="B6596" s="151"/>
    </row>
    <row r="6597" spans="2:2" x14ac:dyDescent="0.25">
      <c r="B6597" s="151"/>
    </row>
    <row r="6598" spans="2:2" x14ac:dyDescent="0.25">
      <c r="B6598" s="151"/>
    </row>
    <row r="6599" spans="2:2" x14ac:dyDescent="0.25">
      <c r="B6599" s="151"/>
    </row>
    <row r="6600" spans="2:2" x14ac:dyDescent="0.25">
      <c r="B6600" s="151"/>
    </row>
    <row r="6601" spans="2:2" x14ac:dyDescent="0.25">
      <c r="B6601" s="151"/>
    </row>
    <row r="6602" spans="2:2" x14ac:dyDescent="0.25">
      <c r="B6602" s="151"/>
    </row>
    <row r="6603" spans="2:2" x14ac:dyDescent="0.25">
      <c r="B6603" s="151"/>
    </row>
    <row r="6604" spans="2:2" x14ac:dyDescent="0.25">
      <c r="B6604" s="151"/>
    </row>
    <row r="6605" spans="2:2" x14ac:dyDescent="0.25">
      <c r="B6605" s="151"/>
    </row>
    <row r="6606" spans="2:2" x14ac:dyDescent="0.25">
      <c r="B6606" s="151"/>
    </row>
    <row r="6607" spans="2:2" x14ac:dyDescent="0.25">
      <c r="B6607" s="151"/>
    </row>
    <row r="6608" spans="2:2" x14ac:dyDescent="0.25">
      <c r="B6608" s="151"/>
    </row>
    <row r="6609" spans="2:2" x14ac:dyDescent="0.25">
      <c r="B6609" s="151"/>
    </row>
    <row r="6610" spans="2:2" x14ac:dyDescent="0.25">
      <c r="B6610" s="151"/>
    </row>
    <row r="6611" spans="2:2" x14ac:dyDescent="0.25">
      <c r="B6611" s="151"/>
    </row>
    <row r="6612" spans="2:2" x14ac:dyDescent="0.25">
      <c r="B6612" s="151"/>
    </row>
    <row r="6613" spans="2:2" x14ac:dyDescent="0.25">
      <c r="B6613" s="151"/>
    </row>
    <row r="6614" spans="2:2" x14ac:dyDescent="0.25">
      <c r="B6614" s="151"/>
    </row>
    <row r="6615" spans="2:2" x14ac:dyDescent="0.25">
      <c r="B6615" s="151"/>
    </row>
    <row r="6616" spans="2:2" x14ac:dyDescent="0.25">
      <c r="B6616" s="151"/>
    </row>
    <row r="6617" spans="2:2" x14ac:dyDescent="0.25">
      <c r="B6617" s="151"/>
    </row>
    <row r="6618" spans="2:2" x14ac:dyDescent="0.25">
      <c r="B6618" s="151"/>
    </row>
    <row r="6619" spans="2:2" x14ac:dyDescent="0.25">
      <c r="B6619" s="151"/>
    </row>
    <row r="6620" spans="2:2" x14ac:dyDescent="0.25">
      <c r="B6620" s="151"/>
    </row>
    <row r="6621" spans="2:2" x14ac:dyDescent="0.25">
      <c r="B6621" s="151"/>
    </row>
    <row r="6622" spans="2:2" x14ac:dyDescent="0.25">
      <c r="B6622" s="151"/>
    </row>
    <row r="6623" spans="2:2" x14ac:dyDescent="0.25">
      <c r="B6623" s="151"/>
    </row>
    <row r="6624" spans="2:2" x14ac:dyDescent="0.25">
      <c r="B6624" s="151"/>
    </row>
    <row r="6625" spans="2:2" x14ac:dyDescent="0.25">
      <c r="B6625" s="151"/>
    </row>
    <row r="6626" spans="2:2" x14ac:dyDescent="0.25">
      <c r="B6626" s="151"/>
    </row>
    <row r="6627" spans="2:2" x14ac:dyDescent="0.25">
      <c r="B6627" s="151"/>
    </row>
    <row r="6628" spans="2:2" x14ac:dyDescent="0.25">
      <c r="B6628" s="151"/>
    </row>
    <row r="6629" spans="2:2" x14ac:dyDescent="0.25">
      <c r="B6629" s="151"/>
    </row>
    <row r="6630" spans="2:2" x14ac:dyDescent="0.25">
      <c r="B6630" s="151"/>
    </row>
    <row r="6631" spans="2:2" x14ac:dyDescent="0.25">
      <c r="B6631" s="151"/>
    </row>
    <row r="6632" spans="2:2" x14ac:dyDescent="0.25">
      <c r="B6632" s="151"/>
    </row>
    <row r="6633" spans="2:2" x14ac:dyDescent="0.25">
      <c r="B6633" s="151"/>
    </row>
    <row r="6634" spans="2:2" x14ac:dyDescent="0.25">
      <c r="B6634" s="151"/>
    </row>
    <row r="6635" spans="2:2" x14ac:dyDescent="0.25">
      <c r="B6635" s="151"/>
    </row>
    <row r="6636" spans="2:2" x14ac:dyDescent="0.25">
      <c r="B6636" s="151"/>
    </row>
    <row r="6637" spans="2:2" x14ac:dyDescent="0.25">
      <c r="B6637" s="151"/>
    </row>
    <row r="6638" spans="2:2" x14ac:dyDescent="0.25">
      <c r="B6638" s="151"/>
    </row>
    <row r="6639" spans="2:2" x14ac:dyDescent="0.25">
      <c r="B6639" s="151"/>
    </row>
    <row r="6640" spans="2:2" x14ac:dyDescent="0.25">
      <c r="B6640" s="151"/>
    </row>
    <row r="6641" spans="2:2" x14ac:dyDescent="0.25">
      <c r="B6641" s="151"/>
    </row>
    <row r="6642" spans="2:2" x14ac:dyDescent="0.25">
      <c r="B6642" s="151"/>
    </row>
    <row r="6643" spans="2:2" x14ac:dyDescent="0.25">
      <c r="B6643" s="151"/>
    </row>
    <row r="6644" spans="2:2" x14ac:dyDescent="0.25">
      <c r="B6644" s="151"/>
    </row>
    <row r="6645" spans="2:2" x14ac:dyDescent="0.25">
      <c r="B6645" s="151"/>
    </row>
    <row r="6646" spans="2:2" x14ac:dyDescent="0.25">
      <c r="B6646" s="151"/>
    </row>
    <row r="6647" spans="2:2" x14ac:dyDescent="0.25">
      <c r="B6647" s="151"/>
    </row>
    <row r="6648" spans="2:2" x14ac:dyDescent="0.25">
      <c r="B6648" s="151"/>
    </row>
    <row r="6649" spans="2:2" x14ac:dyDescent="0.25">
      <c r="B6649" s="151"/>
    </row>
    <row r="6650" spans="2:2" x14ac:dyDescent="0.25">
      <c r="B6650" s="151"/>
    </row>
    <row r="6651" spans="2:2" x14ac:dyDescent="0.25">
      <c r="B6651" s="151"/>
    </row>
    <row r="6652" spans="2:2" x14ac:dyDescent="0.25">
      <c r="B6652" s="151"/>
    </row>
    <row r="6653" spans="2:2" x14ac:dyDescent="0.25">
      <c r="B6653" s="151"/>
    </row>
    <row r="6654" spans="2:2" x14ac:dyDescent="0.25">
      <c r="B6654" s="151"/>
    </row>
    <row r="6655" spans="2:2" x14ac:dyDescent="0.25">
      <c r="B6655" s="151"/>
    </row>
    <row r="6656" spans="2:2" x14ac:dyDescent="0.25">
      <c r="B6656" s="151"/>
    </row>
    <row r="6657" spans="2:2" x14ac:dyDescent="0.25">
      <c r="B6657" s="151"/>
    </row>
    <row r="6658" spans="2:2" x14ac:dyDescent="0.25">
      <c r="B6658" s="151"/>
    </row>
    <row r="6659" spans="2:2" x14ac:dyDescent="0.25">
      <c r="B6659" s="151"/>
    </row>
    <row r="6660" spans="2:2" x14ac:dyDescent="0.25">
      <c r="B6660" s="151"/>
    </row>
    <row r="6661" spans="2:2" x14ac:dyDescent="0.25">
      <c r="B6661" s="151"/>
    </row>
    <row r="6662" spans="2:2" x14ac:dyDescent="0.25">
      <c r="B6662" s="151"/>
    </row>
    <row r="6663" spans="2:2" x14ac:dyDescent="0.25">
      <c r="B6663" s="151"/>
    </row>
    <row r="6664" spans="2:2" x14ac:dyDescent="0.25">
      <c r="B6664" s="151"/>
    </row>
    <row r="6665" spans="2:2" x14ac:dyDescent="0.25">
      <c r="B6665" s="151"/>
    </row>
    <row r="6666" spans="2:2" x14ac:dyDescent="0.25">
      <c r="B6666" s="151"/>
    </row>
    <row r="6667" spans="2:2" x14ac:dyDescent="0.25">
      <c r="B6667" s="151"/>
    </row>
    <row r="6668" spans="2:2" x14ac:dyDescent="0.25">
      <c r="B6668" s="151"/>
    </row>
    <row r="6669" spans="2:2" x14ac:dyDescent="0.25">
      <c r="B6669" s="151"/>
    </row>
    <row r="6670" spans="2:2" x14ac:dyDescent="0.25">
      <c r="B6670" s="151"/>
    </row>
    <row r="6671" spans="2:2" x14ac:dyDescent="0.25">
      <c r="B6671" s="151"/>
    </row>
    <row r="6672" spans="2:2" x14ac:dyDescent="0.25">
      <c r="B6672" s="151"/>
    </row>
    <row r="6673" spans="2:2" x14ac:dyDescent="0.25">
      <c r="B6673" s="151"/>
    </row>
    <row r="6674" spans="2:2" x14ac:dyDescent="0.25">
      <c r="B6674" s="151"/>
    </row>
    <row r="6675" spans="2:2" x14ac:dyDescent="0.25">
      <c r="B6675" s="151"/>
    </row>
    <row r="6676" spans="2:2" x14ac:dyDescent="0.25">
      <c r="B6676" s="151"/>
    </row>
    <row r="6677" spans="2:2" x14ac:dyDescent="0.25">
      <c r="B6677" s="151"/>
    </row>
    <row r="6678" spans="2:2" x14ac:dyDescent="0.25">
      <c r="B6678" s="151"/>
    </row>
    <row r="6679" spans="2:2" x14ac:dyDescent="0.25">
      <c r="B6679" s="151"/>
    </row>
    <row r="6680" spans="2:2" x14ac:dyDescent="0.25">
      <c r="B6680" s="151"/>
    </row>
    <row r="6681" spans="2:2" x14ac:dyDescent="0.25">
      <c r="B6681" s="151"/>
    </row>
    <row r="6682" spans="2:2" x14ac:dyDescent="0.25">
      <c r="B6682" s="151"/>
    </row>
    <row r="6683" spans="2:2" x14ac:dyDescent="0.25">
      <c r="B6683" s="151"/>
    </row>
    <row r="6684" spans="2:2" x14ac:dyDescent="0.25">
      <c r="B6684" s="151"/>
    </row>
    <row r="6685" spans="2:2" x14ac:dyDescent="0.25">
      <c r="B6685" s="151"/>
    </row>
    <row r="6686" spans="2:2" x14ac:dyDescent="0.25">
      <c r="B6686" s="151"/>
    </row>
    <row r="6687" spans="2:2" x14ac:dyDescent="0.25">
      <c r="B6687" s="151"/>
    </row>
    <row r="6688" spans="2:2" x14ac:dyDescent="0.25">
      <c r="B6688" s="151"/>
    </row>
    <row r="6689" spans="2:2" x14ac:dyDescent="0.25">
      <c r="B6689" s="151"/>
    </row>
    <row r="6690" spans="2:2" x14ac:dyDescent="0.25">
      <c r="B6690" s="151"/>
    </row>
    <row r="6691" spans="2:2" x14ac:dyDescent="0.25">
      <c r="B6691" s="151"/>
    </row>
    <row r="6692" spans="2:2" x14ac:dyDescent="0.25">
      <c r="B6692" s="151"/>
    </row>
    <row r="6693" spans="2:2" x14ac:dyDescent="0.25">
      <c r="B6693" s="151"/>
    </row>
    <row r="6694" spans="2:2" x14ac:dyDescent="0.25">
      <c r="B6694" s="151"/>
    </row>
    <row r="6695" spans="2:2" x14ac:dyDescent="0.25">
      <c r="B6695" s="151"/>
    </row>
    <row r="6696" spans="2:2" x14ac:dyDescent="0.25">
      <c r="B6696" s="151"/>
    </row>
    <row r="6697" spans="2:2" x14ac:dyDescent="0.25">
      <c r="B6697" s="151"/>
    </row>
    <row r="6698" spans="2:2" x14ac:dyDescent="0.25">
      <c r="B6698" s="151"/>
    </row>
    <row r="6699" spans="2:2" x14ac:dyDescent="0.25">
      <c r="B6699" s="151"/>
    </row>
    <row r="6700" spans="2:2" x14ac:dyDescent="0.25">
      <c r="B6700" s="151"/>
    </row>
    <row r="6701" spans="2:2" x14ac:dyDescent="0.25">
      <c r="B6701" s="151"/>
    </row>
    <row r="6702" spans="2:2" x14ac:dyDescent="0.25">
      <c r="B6702" s="151"/>
    </row>
    <row r="6703" spans="2:2" x14ac:dyDescent="0.25">
      <c r="B6703" s="151"/>
    </row>
    <row r="6704" spans="2:2" x14ac:dyDescent="0.25">
      <c r="B6704" s="151"/>
    </row>
    <row r="6705" spans="2:2" x14ac:dyDescent="0.25">
      <c r="B6705" s="151"/>
    </row>
    <row r="6706" spans="2:2" x14ac:dyDescent="0.25">
      <c r="B6706" s="151"/>
    </row>
    <row r="6707" spans="2:2" x14ac:dyDescent="0.25">
      <c r="B6707" s="151"/>
    </row>
    <row r="6708" spans="2:2" x14ac:dyDescent="0.25">
      <c r="B6708" s="151"/>
    </row>
    <row r="6709" spans="2:2" x14ac:dyDescent="0.25">
      <c r="B6709" s="151"/>
    </row>
    <row r="6710" spans="2:2" x14ac:dyDescent="0.25">
      <c r="B6710" s="151"/>
    </row>
    <row r="6711" spans="2:2" x14ac:dyDescent="0.25">
      <c r="B6711" s="151"/>
    </row>
    <row r="6712" spans="2:2" x14ac:dyDescent="0.25">
      <c r="B6712" s="151"/>
    </row>
    <row r="6713" spans="2:2" x14ac:dyDescent="0.25">
      <c r="B6713" s="151"/>
    </row>
    <row r="6714" spans="2:2" x14ac:dyDescent="0.25">
      <c r="B6714" s="151"/>
    </row>
    <row r="6715" spans="2:2" x14ac:dyDescent="0.25">
      <c r="B6715" s="151"/>
    </row>
    <row r="6716" spans="2:2" x14ac:dyDescent="0.25">
      <c r="B6716" s="151"/>
    </row>
    <row r="6717" spans="2:2" x14ac:dyDescent="0.25">
      <c r="B6717" s="151"/>
    </row>
    <row r="6718" spans="2:2" x14ac:dyDescent="0.25">
      <c r="B6718" s="151"/>
    </row>
    <row r="6719" spans="2:2" x14ac:dyDescent="0.25">
      <c r="B6719" s="151"/>
    </row>
    <row r="6720" spans="2:2" x14ac:dyDescent="0.25">
      <c r="B6720" s="151"/>
    </row>
    <row r="6721" spans="2:2" x14ac:dyDescent="0.25">
      <c r="B6721" s="151"/>
    </row>
    <row r="6722" spans="2:2" x14ac:dyDescent="0.25">
      <c r="B6722" s="151"/>
    </row>
    <row r="6723" spans="2:2" x14ac:dyDescent="0.25">
      <c r="B6723" s="151"/>
    </row>
    <row r="6724" spans="2:2" x14ac:dyDescent="0.25">
      <c r="B6724" s="151"/>
    </row>
    <row r="6725" spans="2:2" x14ac:dyDescent="0.25">
      <c r="B6725" s="151"/>
    </row>
    <row r="6726" spans="2:2" x14ac:dyDescent="0.25">
      <c r="B6726" s="151"/>
    </row>
    <row r="6727" spans="2:2" x14ac:dyDescent="0.25">
      <c r="B6727" s="151"/>
    </row>
    <row r="6728" spans="2:2" x14ac:dyDescent="0.25">
      <c r="B6728" s="151"/>
    </row>
    <row r="6729" spans="2:2" x14ac:dyDescent="0.25">
      <c r="B6729" s="151"/>
    </row>
    <row r="6730" spans="2:2" x14ac:dyDescent="0.25">
      <c r="B6730" s="151"/>
    </row>
    <row r="6731" spans="2:2" x14ac:dyDescent="0.25">
      <c r="B6731" s="151"/>
    </row>
    <row r="6732" spans="2:2" x14ac:dyDescent="0.25">
      <c r="B6732" s="151"/>
    </row>
    <row r="6733" spans="2:2" x14ac:dyDescent="0.25">
      <c r="B6733" s="151"/>
    </row>
    <row r="6734" spans="2:2" x14ac:dyDescent="0.25">
      <c r="B6734" s="151"/>
    </row>
    <row r="6735" spans="2:2" x14ac:dyDescent="0.25">
      <c r="B6735" s="151"/>
    </row>
    <row r="6736" spans="2:2" x14ac:dyDescent="0.25">
      <c r="B6736" s="151"/>
    </row>
    <row r="6737" spans="2:2" x14ac:dyDescent="0.25">
      <c r="B6737" s="151"/>
    </row>
    <row r="6738" spans="2:2" x14ac:dyDescent="0.25">
      <c r="B6738" s="151"/>
    </row>
    <row r="6739" spans="2:2" x14ac:dyDescent="0.25">
      <c r="B6739" s="151"/>
    </row>
    <row r="6740" spans="2:2" x14ac:dyDescent="0.25">
      <c r="B6740" s="151"/>
    </row>
    <row r="6741" spans="2:2" x14ac:dyDescent="0.25">
      <c r="B6741" s="151"/>
    </row>
    <row r="6742" spans="2:2" x14ac:dyDescent="0.25">
      <c r="B6742" s="151"/>
    </row>
    <row r="6743" spans="2:2" x14ac:dyDescent="0.25">
      <c r="B6743" s="151"/>
    </row>
    <row r="6744" spans="2:2" x14ac:dyDescent="0.25">
      <c r="B6744" s="151"/>
    </row>
    <row r="6745" spans="2:2" x14ac:dyDescent="0.25">
      <c r="B6745" s="151"/>
    </row>
    <row r="6746" spans="2:2" x14ac:dyDescent="0.25">
      <c r="B6746" s="151"/>
    </row>
    <row r="6747" spans="2:2" x14ac:dyDescent="0.25">
      <c r="B6747" s="151"/>
    </row>
    <row r="6748" spans="2:2" x14ac:dyDescent="0.25">
      <c r="B6748" s="151"/>
    </row>
    <row r="6749" spans="2:2" x14ac:dyDescent="0.25">
      <c r="B6749" s="151"/>
    </row>
    <row r="6750" spans="2:2" x14ac:dyDescent="0.25">
      <c r="B6750" s="151"/>
    </row>
    <row r="6751" spans="2:2" x14ac:dyDescent="0.25">
      <c r="B6751" s="151"/>
    </row>
    <row r="6752" spans="2:2" x14ac:dyDescent="0.25">
      <c r="B6752" s="151"/>
    </row>
    <row r="6753" spans="2:2" x14ac:dyDescent="0.25">
      <c r="B6753" s="151"/>
    </row>
    <row r="6754" spans="2:2" x14ac:dyDescent="0.25">
      <c r="B6754" s="151"/>
    </row>
    <row r="6755" spans="2:2" x14ac:dyDescent="0.25">
      <c r="B6755" s="151"/>
    </row>
    <row r="6756" spans="2:2" x14ac:dyDescent="0.25">
      <c r="B6756" s="151"/>
    </row>
    <row r="6757" spans="2:2" x14ac:dyDescent="0.25">
      <c r="B6757" s="151"/>
    </row>
    <row r="6758" spans="2:2" x14ac:dyDescent="0.25">
      <c r="B6758" s="151"/>
    </row>
    <row r="6759" spans="2:2" x14ac:dyDescent="0.25">
      <c r="B6759" s="151"/>
    </row>
    <row r="6760" spans="2:2" x14ac:dyDescent="0.25">
      <c r="B6760" s="151"/>
    </row>
    <row r="6761" spans="2:2" x14ac:dyDescent="0.25">
      <c r="B6761" s="151"/>
    </row>
    <row r="6762" spans="2:2" x14ac:dyDescent="0.25">
      <c r="B6762" s="151"/>
    </row>
    <row r="6763" spans="2:2" x14ac:dyDescent="0.25">
      <c r="B6763" s="151"/>
    </row>
    <row r="6764" spans="2:2" x14ac:dyDescent="0.25">
      <c r="B6764" s="151"/>
    </row>
    <row r="6765" spans="2:2" x14ac:dyDescent="0.25">
      <c r="B6765" s="151"/>
    </row>
    <row r="6766" spans="2:2" x14ac:dyDescent="0.25">
      <c r="B6766" s="151"/>
    </row>
    <row r="6767" spans="2:2" x14ac:dyDescent="0.25">
      <c r="B6767" s="151"/>
    </row>
    <row r="6768" spans="2:2" x14ac:dyDescent="0.25">
      <c r="B6768" s="151"/>
    </row>
    <row r="6769" spans="2:2" x14ac:dyDescent="0.25">
      <c r="B6769" s="151"/>
    </row>
    <row r="6770" spans="2:2" x14ac:dyDescent="0.25">
      <c r="B6770" s="151"/>
    </row>
    <row r="6771" spans="2:2" x14ac:dyDescent="0.25">
      <c r="B6771" s="151"/>
    </row>
    <row r="6772" spans="2:2" x14ac:dyDescent="0.25">
      <c r="B6772" s="151"/>
    </row>
    <row r="6773" spans="2:2" x14ac:dyDescent="0.25">
      <c r="B6773" s="151"/>
    </row>
    <row r="6774" spans="2:2" x14ac:dyDescent="0.25">
      <c r="B6774" s="151"/>
    </row>
    <row r="6775" spans="2:2" x14ac:dyDescent="0.25">
      <c r="B6775" s="151"/>
    </row>
    <row r="6776" spans="2:2" x14ac:dyDescent="0.25">
      <c r="B6776" s="151"/>
    </row>
    <row r="6777" spans="2:2" x14ac:dyDescent="0.25">
      <c r="B6777" s="151"/>
    </row>
    <row r="6778" spans="2:2" x14ac:dyDescent="0.25">
      <c r="B6778" s="151"/>
    </row>
    <row r="6779" spans="2:2" x14ac:dyDescent="0.25">
      <c r="B6779" s="151"/>
    </row>
    <row r="6780" spans="2:2" x14ac:dyDescent="0.25">
      <c r="B6780" s="151"/>
    </row>
    <row r="6781" spans="2:2" x14ac:dyDescent="0.25">
      <c r="B6781" s="151"/>
    </row>
    <row r="6782" spans="2:2" x14ac:dyDescent="0.25">
      <c r="B6782" s="151"/>
    </row>
    <row r="6783" spans="2:2" x14ac:dyDescent="0.25">
      <c r="B6783" s="151"/>
    </row>
    <row r="6784" spans="2:2" x14ac:dyDescent="0.25">
      <c r="B6784" s="151"/>
    </row>
    <row r="6785" spans="2:2" x14ac:dyDescent="0.25">
      <c r="B6785" s="151"/>
    </row>
    <row r="6786" spans="2:2" x14ac:dyDescent="0.25">
      <c r="B6786" s="151"/>
    </row>
    <row r="6787" spans="2:2" x14ac:dyDescent="0.25">
      <c r="B6787" s="151"/>
    </row>
    <row r="6788" spans="2:2" x14ac:dyDescent="0.25">
      <c r="B6788" s="151"/>
    </row>
    <row r="6789" spans="2:2" x14ac:dyDescent="0.25">
      <c r="B6789" s="151"/>
    </row>
    <row r="6790" spans="2:2" x14ac:dyDescent="0.25">
      <c r="B6790" s="151"/>
    </row>
    <row r="6791" spans="2:2" x14ac:dyDescent="0.25">
      <c r="B6791" s="151"/>
    </row>
    <row r="6792" spans="2:2" x14ac:dyDescent="0.25">
      <c r="B6792" s="151"/>
    </row>
    <row r="6793" spans="2:2" x14ac:dyDescent="0.25">
      <c r="B6793" s="151"/>
    </row>
    <row r="6794" spans="2:2" x14ac:dyDescent="0.25">
      <c r="B6794" s="151"/>
    </row>
    <row r="6795" spans="2:2" x14ac:dyDescent="0.25">
      <c r="B6795" s="151"/>
    </row>
    <row r="6796" spans="2:2" x14ac:dyDescent="0.25">
      <c r="B6796" s="151"/>
    </row>
    <row r="6797" spans="2:2" x14ac:dyDescent="0.25">
      <c r="B6797" s="151"/>
    </row>
    <row r="6798" spans="2:2" x14ac:dyDescent="0.25">
      <c r="B6798" s="151"/>
    </row>
    <row r="6799" spans="2:2" x14ac:dyDescent="0.25">
      <c r="B6799" s="151"/>
    </row>
    <row r="6800" spans="2:2" x14ac:dyDescent="0.25">
      <c r="B6800" s="151"/>
    </row>
    <row r="6801" spans="2:2" x14ac:dyDescent="0.25">
      <c r="B6801" s="151"/>
    </row>
    <row r="6802" spans="2:2" x14ac:dyDescent="0.25">
      <c r="B6802" s="151"/>
    </row>
    <row r="6803" spans="2:2" x14ac:dyDescent="0.25">
      <c r="B6803" s="151"/>
    </row>
    <row r="6804" spans="2:2" x14ac:dyDescent="0.25">
      <c r="B6804" s="151"/>
    </row>
    <row r="6805" spans="2:2" x14ac:dyDescent="0.25">
      <c r="B6805" s="151"/>
    </row>
    <row r="6806" spans="2:2" x14ac:dyDescent="0.25">
      <c r="B6806" s="151"/>
    </row>
    <row r="6807" spans="2:2" x14ac:dyDescent="0.25">
      <c r="B6807" s="151"/>
    </row>
    <row r="6808" spans="2:2" x14ac:dyDescent="0.25">
      <c r="B6808" s="151"/>
    </row>
    <row r="6809" spans="2:2" x14ac:dyDescent="0.25">
      <c r="B6809" s="151"/>
    </row>
    <row r="6810" spans="2:2" x14ac:dyDescent="0.25">
      <c r="B6810" s="151"/>
    </row>
    <row r="6811" spans="2:2" x14ac:dyDescent="0.25">
      <c r="B6811" s="151"/>
    </row>
    <row r="6812" spans="2:2" x14ac:dyDescent="0.25">
      <c r="B6812" s="151"/>
    </row>
    <row r="6813" spans="2:2" x14ac:dyDescent="0.25">
      <c r="B6813" s="151"/>
    </row>
    <row r="6814" spans="2:2" x14ac:dyDescent="0.25">
      <c r="B6814" s="151"/>
    </row>
    <row r="6815" spans="2:2" x14ac:dyDescent="0.25">
      <c r="B6815" s="151"/>
    </row>
    <row r="6816" spans="2:2" x14ac:dyDescent="0.25">
      <c r="B6816" s="151"/>
    </row>
    <row r="6817" spans="2:2" x14ac:dyDescent="0.25">
      <c r="B6817" s="151"/>
    </row>
    <row r="6818" spans="2:2" x14ac:dyDescent="0.25">
      <c r="B6818" s="151"/>
    </row>
    <row r="6819" spans="2:2" x14ac:dyDescent="0.25">
      <c r="B6819" s="151"/>
    </row>
    <row r="6820" spans="2:2" x14ac:dyDescent="0.25">
      <c r="B6820" s="151"/>
    </row>
    <row r="6821" spans="2:2" x14ac:dyDescent="0.25">
      <c r="B6821" s="151"/>
    </row>
    <row r="6822" spans="2:2" x14ac:dyDescent="0.25">
      <c r="B6822" s="151"/>
    </row>
    <row r="6823" spans="2:2" x14ac:dyDescent="0.25">
      <c r="B6823" s="151"/>
    </row>
    <row r="6824" spans="2:2" x14ac:dyDescent="0.25">
      <c r="B6824" s="151"/>
    </row>
    <row r="6825" spans="2:2" x14ac:dyDescent="0.25">
      <c r="B6825" s="151"/>
    </row>
    <row r="6826" spans="2:2" x14ac:dyDescent="0.25">
      <c r="B6826" s="151"/>
    </row>
    <row r="6827" spans="2:2" x14ac:dyDescent="0.25">
      <c r="B6827" s="151"/>
    </row>
    <row r="6828" spans="2:2" x14ac:dyDescent="0.25">
      <c r="B6828" s="151"/>
    </row>
    <row r="6829" spans="2:2" x14ac:dyDescent="0.25">
      <c r="B6829" s="151"/>
    </row>
    <row r="6830" spans="2:2" x14ac:dyDescent="0.25">
      <c r="B6830" s="151"/>
    </row>
    <row r="6831" spans="2:2" x14ac:dyDescent="0.25">
      <c r="B6831" s="151"/>
    </row>
    <row r="6832" spans="2:2" x14ac:dyDescent="0.25">
      <c r="B6832" s="151"/>
    </row>
    <row r="6833" spans="2:2" x14ac:dyDescent="0.25">
      <c r="B6833" s="151"/>
    </row>
    <row r="6834" spans="2:2" x14ac:dyDescent="0.25">
      <c r="B6834" s="151"/>
    </row>
    <row r="6835" spans="2:2" x14ac:dyDescent="0.25">
      <c r="B6835" s="151"/>
    </row>
    <row r="6836" spans="2:2" x14ac:dyDescent="0.25">
      <c r="B6836" s="151"/>
    </row>
    <row r="6837" spans="2:2" x14ac:dyDescent="0.25">
      <c r="B6837" s="151"/>
    </row>
    <row r="6838" spans="2:2" x14ac:dyDescent="0.25">
      <c r="B6838" s="151"/>
    </row>
    <row r="6839" spans="2:2" x14ac:dyDescent="0.25">
      <c r="B6839" s="151"/>
    </row>
    <row r="6840" spans="2:2" x14ac:dyDescent="0.25">
      <c r="B6840" s="151"/>
    </row>
    <row r="6841" spans="2:2" x14ac:dyDescent="0.25">
      <c r="B6841" s="151"/>
    </row>
    <row r="6842" spans="2:2" x14ac:dyDescent="0.25">
      <c r="B6842" s="151"/>
    </row>
    <row r="6843" spans="2:2" x14ac:dyDescent="0.25">
      <c r="B6843" s="151"/>
    </row>
    <row r="6844" spans="2:2" x14ac:dyDescent="0.25">
      <c r="B6844" s="151"/>
    </row>
    <row r="6845" spans="2:2" x14ac:dyDescent="0.25">
      <c r="B6845" s="151"/>
    </row>
    <row r="6846" spans="2:2" x14ac:dyDescent="0.25">
      <c r="B6846" s="151"/>
    </row>
    <row r="6847" spans="2:2" x14ac:dyDescent="0.25">
      <c r="B6847" s="151"/>
    </row>
    <row r="6848" spans="2:2" x14ac:dyDescent="0.25">
      <c r="B6848" s="151"/>
    </row>
    <row r="6849" spans="2:2" x14ac:dyDescent="0.25">
      <c r="B6849" s="151"/>
    </row>
    <row r="6850" spans="2:2" x14ac:dyDescent="0.25">
      <c r="B6850" s="151"/>
    </row>
    <row r="6851" spans="2:2" x14ac:dyDescent="0.25">
      <c r="B6851" s="151"/>
    </row>
    <row r="6852" spans="2:2" x14ac:dyDescent="0.25">
      <c r="B6852" s="151"/>
    </row>
    <row r="6853" spans="2:2" x14ac:dyDescent="0.25">
      <c r="B6853" s="151"/>
    </row>
    <row r="6854" spans="2:2" x14ac:dyDescent="0.25">
      <c r="B6854" s="151"/>
    </row>
    <row r="6855" spans="2:2" x14ac:dyDescent="0.25">
      <c r="B6855" s="151"/>
    </row>
    <row r="6856" spans="2:2" x14ac:dyDescent="0.25">
      <c r="B6856" s="151"/>
    </row>
    <row r="6857" spans="2:2" x14ac:dyDescent="0.25">
      <c r="B6857" s="151"/>
    </row>
    <row r="6858" spans="2:2" x14ac:dyDescent="0.25">
      <c r="B6858" s="151"/>
    </row>
    <row r="6859" spans="2:2" x14ac:dyDescent="0.25">
      <c r="B6859" s="151"/>
    </row>
    <row r="6860" spans="2:2" x14ac:dyDescent="0.25">
      <c r="B6860" s="151"/>
    </row>
    <row r="6861" spans="2:2" x14ac:dyDescent="0.25">
      <c r="B6861" s="151"/>
    </row>
    <row r="6862" spans="2:2" x14ac:dyDescent="0.25">
      <c r="B6862" s="151"/>
    </row>
    <row r="6863" spans="2:2" x14ac:dyDescent="0.25">
      <c r="B6863" s="151"/>
    </row>
    <row r="6864" spans="2:2" x14ac:dyDescent="0.25">
      <c r="B6864" s="151"/>
    </row>
    <row r="6865" spans="2:2" x14ac:dyDescent="0.25">
      <c r="B6865" s="151"/>
    </row>
    <row r="6866" spans="2:2" x14ac:dyDescent="0.25">
      <c r="B6866" s="151"/>
    </row>
    <row r="6867" spans="2:2" x14ac:dyDescent="0.25">
      <c r="B6867" s="151"/>
    </row>
    <row r="6868" spans="2:2" x14ac:dyDescent="0.25">
      <c r="B6868" s="151"/>
    </row>
    <row r="6869" spans="2:2" x14ac:dyDescent="0.25">
      <c r="B6869" s="151"/>
    </row>
    <row r="6870" spans="2:2" x14ac:dyDescent="0.25">
      <c r="B6870" s="151"/>
    </row>
    <row r="6871" spans="2:2" x14ac:dyDescent="0.25">
      <c r="B6871" s="151"/>
    </row>
    <row r="6872" spans="2:2" x14ac:dyDescent="0.25">
      <c r="B6872" s="151"/>
    </row>
    <row r="6873" spans="2:2" x14ac:dyDescent="0.25">
      <c r="B6873" s="151"/>
    </row>
    <row r="6874" spans="2:2" x14ac:dyDescent="0.25">
      <c r="B6874" s="151"/>
    </row>
    <row r="6875" spans="2:2" x14ac:dyDescent="0.25">
      <c r="B6875" s="151"/>
    </row>
    <row r="6876" spans="2:2" x14ac:dyDescent="0.25">
      <c r="B6876" s="151"/>
    </row>
    <row r="6877" spans="2:2" x14ac:dyDescent="0.25">
      <c r="B6877" s="151"/>
    </row>
    <row r="6878" spans="2:2" x14ac:dyDescent="0.25">
      <c r="B6878" s="151"/>
    </row>
    <row r="6879" spans="2:2" x14ac:dyDescent="0.25">
      <c r="B6879" s="151"/>
    </row>
    <row r="6880" spans="2:2" x14ac:dyDescent="0.25">
      <c r="B6880" s="151"/>
    </row>
    <row r="6881" spans="2:2" x14ac:dyDescent="0.25">
      <c r="B6881" s="151"/>
    </row>
    <row r="6882" spans="2:2" x14ac:dyDescent="0.25">
      <c r="B6882" s="151"/>
    </row>
    <row r="6883" spans="2:2" x14ac:dyDescent="0.25">
      <c r="B6883" s="151"/>
    </row>
    <row r="6884" spans="2:2" x14ac:dyDescent="0.25">
      <c r="B6884" s="151"/>
    </row>
    <row r="6885" spans="2:2" x14ac:dyDescent="0.25">
      <c r="B6885" s="151"/>
    </row>
    <row r="6886" spans="2:2" x14ac:dyDescent="0.25">
      <c r="B6886" s="151"/>
    </row>
    <row r="6887" spans="2:2" x14ac:dyDescent="0.25">
      <c r="B6887" s="151"/>
    </row>
    <row r="6888" spans="2:2" x14ac:dyDescent="0.25">
      <c r="B6888" s="151"/>
    </row>
    <row r="6889" spans="2:2" x14ac:dyDescent="0.25">
      <c r="B6889" s="151"/>
    </row>
    <row r="6890" spans="2:2" x14ac:dyDescent="0.25">
      <c r="B6890" s="151"/>
    </row>
    <row r="6891" spans="2:2" x14ac:dyDescent="0.25">
      <c r="B6891" s="151"/>
    </row>
    <row r="6892" spans="2:2" x14ac:dyDescent="0.25">
      <c r="B6892" s="151"/>
    </row>
    <row r="6893" spans="2:2" x14ac:dyDescent="0.25">
      <c r="B6893" s="151"/>
    </row>
    <row r="6894" spans="2:2" x14ac:dyDescent="0.25">
      <c r="B6894" s="151"/>
    </row>
    <row r="6895" spans="2:2" x14ac:dyDescent="0.25">
      <c r="B6895" s="151"/>
    </row>
    <row r="6896" spans="2:2" x14ac:dyDescent="0.25">
      <c r="B6896" s="151"/>
    </row>
    <row r="6897" spans="2:2" x14ac:dyDescent="0.25">
      <c r="B6897" s="151"/>
    </row>
    <row r="6898" spans="2:2" x14ac:dyDescent="0.25">
      <c r="B6898" s="151"/>
    </row>
    <row r="6899" spans="2:2" x14ac:dyDescent="0.25">
      <c r="B6899" s="151"/>
    </row>
    <row r="6900" spans="2:2" x14ac:dyDescent="0.25">
      <c r="B6900" s="151"/>
    </row>
    <row r="6901" spans="2:2" x14ac:dyDescent="0.25">
      <c r="B6901" s="151"/>
    </row>
    <row r="6902" spans="2:2" x14ac:dyDescent="0.25">
      <c r="B6902" s="151"/>
    </row>
    <row r="6903" spans="2:2" x14ac:dyDescent="0.25">
      <c r="B6903" s="151"/>
    </row>
    <row r="6904" spans="2:2" x14ac:dyDescent="0.25">
      <c r="B6904" s="151"/>
    </row>
    <row r="6905" spans="2:2" x14ac:dyDescent="0.25">
      <c r="B6905" s="151"/>
    </row>
    <row r="6906" spans="2:2" x14ac:dyDescent="0.25">
      <c r="B6906" s="151"/>
    </row>
    <row r="6907" spans="2:2" x14ac:dyDescent="0.25">
      <c r="B6907" s="151"/>
    </row>
    <row r="6908" spans="2:2" x14ac:dyDescent="0.25">
      <c r="B6908" s="151"/>
    </row>
    <row r="6909" spans="2:2" x14ac:dyDescent="0.25">
      <c r="B6909" s="151"/>
    </row>
    <row r="6910" spans="2:2" x14ac:dyDescent="0.25">
      <c r="B6910" s="151"/>
    </row>
    <row r="6911" spans="2:2" x14ac:dyDescent="0.25">
      <c r="B6911" s="151"/>
    </row>
    <row r="6912" spans="2:2" x14ac:dyDescent="0.25">
      <c r="B6912" s="151"/>
    </row>
    <row r="6913" spans="2:2" x14ac:dyDescent="0.25">
      <c r="B6913" s="151"/>
    </row>
    <row r="6914" spans="2:2" x14ac:dyDescent="0.25">
      <c r="B6914" s="151"/>
    </row>
    <row r="6915" spans="2:2" x14ac:dyDescent="0.25">
      <c r="B6915" s="151"/>
    </row>
    <row r="6916" spans="2:2" x14ac:dyDescent="0.25">
      <c r="B6916" s="151"/>
    </row>
    <row r="6917" spans="2:2" x14ac:dyDescent="0.25">
      <c r="B6917" s="151"/>
    </row>
    <row r="6918" spans="2:2" x14ac:dyDescent="0.25">
      <c r="B6918" s="151"/>
    </row>
    <row r="6919" spans="2:2" x14ac:dyDescent="0.25">
      <c r="B6919" s="151"/>
    </row>
    <row r="6920" spans="2:2" x14ac:dyDescent="0.25">
      <c r="B6920" s="151"/>
    </row>
    <row r="6921" spans="2:2" x14ac:dyDescent="0.25">
      <c r="B6921" s="151"/>
    </row>
    <row r="6922" spans="2:2" x14ac:dyDescent="0.25">
      <c r="B6922" s="151"/>
    </row>
    <row r="6923" spans="2:2" x14ac:dyDescent="0.25">
      <c r="B6923" s="151"/>
    </row>
    <row r="6924" spans="2:2" x14ac:dyDescent="0.25">
      <c r="B6924" s="151"/>
    </row>
    <row r="6925" spans="2:2" x14ac:dyDescent="0.25">
      <c r="B6925" s="151"/>
    </row>
    <row r="6926" spans="2:2" x14ac:dyDescent="0.25">
      <c r="B6926" s="151"/>
    </row>
    <row r="6927" spans="2:2" x14ac:dyDescent="0.25">
      <c r="B6927" s="151"/>
    </row>
    <row r="6928" spans="2:2" x14ac:dyDescent="0.25">
      <c r="B6928" s="151"/>
    </row>
    <row r="6929" spans="2:2" x14ac:dyDescent="0.25">
      <c r="B6929" s="151"/>
    </row>
    <row r="6930" spans="2:2" x14ac:dyDescent="0.25">
      <c r="B6930" s="151"/>
    </row>
    <row r="6931" spans="2:2" x14ac:dyDescent="0.25">
      <c r="B6931" s="151"/>
    </row>
    <row r="6932" spans="2:2" x14ac:dyDescent="0.25">
      <c r="B6932" s="151"/>
    </row>
    <row r="6933" spans="2:2" x14ac:dyDescent="0.25">
      <c r="B6933" s="151"/>
    </row>
    <row r="6934" spans="2:2" x14ac:dyDescent="0.25">
      <c r="B6934" s="151"/>
    </row>
    <row r="6935" spans="2:2" x14ac:dyDescent="0.25">
      <c r="B6935" s="151"/>
    </row>
    <row r="6936" spans="2:2" x14ac:dyDescent="0.25">
      <c r="B6936" s="151"/>
    </row>
    <row r="6937" spans="2:2" x14ac:dyDescent="0.25">
      <c r="B6937" s="151"/>
    </row>
    <row r="6938" spans="2:2" x14ac:dyDescent="0.25">
      <c r="B6938" s="151"/>
    </row>
    <row r="6939" spans="2:2" x14ac:dyDescent="0.25">
      <c r="B6939" s="151"/>
    </row>
    <row r="6940" spans="2:2" x14ac:dyDescent="0.25">
      <c r="B6940" s="151"/>
    </row>
    <row r="6941" spans="2:2" x14ac:dyDescent="0.25">
      <c r="B6941" s="151"/>
    </row>
    <row r="6942" spans="2:2" x14ac:dyDescent="0.25">
      <c r="B6942" s="151"/>
    </row>
    <row r="6943" spans="2:2" x14ac:dyDescent="0.25">
      <c r="B6943" s="151"/>
    </row>
    <row r="6944" spans="2:2" x14ac:dyDescent="0.25">
      <c r="B6944" s="151"/>
    </row>
    <row r="6945" spans="2:2" x14ac:dyDescent="0.25">
      <c r="B6945" s="151"/>
    </row>
    <row r="6946" spans="2:2" x14ac:dyDescent="0.25">
      <c r="B6946" s="151"/>
    </row>
    <row r="6947" spans="2:2" x14ac:dyDescent="0.25">
      <c r="B6947" s="151"/>
    </row>
    <row r="6948" spans="2:2" x14ac:dyDescent="0.25">
      <c r="B6948" s="151"/>
    </row>
    <row r="6949" spans="2:2" x14ac:dyDescent="0.25">
      <c r="B6949" s="151"/>
    </row>
    <row r="6950" spans="2:2" x14ac:dyDescent="0.25">
      <c r="B6950" s="151"/>
    </row>
    <row r="6951" spans="2:2" x14ac:dyDescent="0.25">
      <c r="B6951" s="151"/>
    </row>
    <row r="6952" spans="2:2" x14ac:dyDescent="0.25">
      <c r="B6952" s="151"/>
    </row>
    <row r="6953" spans="2:2" x14ac:dyDescent="0.25">
      <c r="B6953" s="151"/>
    </row>
    <row r="6954" spans="2:2" x14ac:dyDescent="0.25">
      <c r="B6954" s="151"/>
    </row>
    <row r="6955" spans="2:2" x14ac:dyDescent="0.25">
      <c r="B6955" s="151"/>
    </row>
    <row r="6956" spans="2:2" x14ac:dyDescent="0.25">
      <c r="B6956" s="151"/>
    </row>
    <row r="6957" spans="2:2" x14ac:dyDescent="0.25">
      <c r="B6957" s="151"/>
    </row>
    <row r="6958" spans="2:2" x14ac:dyDescent="0.25">
      <c r="B6958" s="151"/>
    </row>
    <row r="6959" spans="2:2" x14ac:dyDescent="0.25">
      <c r="B6959" s="151"/>
    </row>
    <row r="6960" spans="2:2" x14ac:dyDescent="0.25">
      <c r="B6960" s="151"/>
    </row>
    <row r="6961" spans="2:2" x14ac:dyDescent="0.25">
      <c r="B6961" s="151"/>
    </row>
    <row r="6962" spans="2:2" x14ac:dyDescent="0.25">
      <c r="B6962" s="151"/>
    </row>
    <row r="6963" spans="2:2" x14ac:dyDescent="0.25">
      <c r="B6963" s="151"/>
    </row>
    <row r="6964" spans="2:2" x14ac:dyDescent="0.25">
      <c r="B6964" s="151"/>
    </row>
    <row r="6965" spans="2:2" x14ac:dyDescent="0.25">
      <c r="B6965" s="151"/>
    </row>
    <row r="6966" spans="2:2" x14ac:dyDescent="0.25">
      <c r="B6966" s="151"/>
    </row>
    <row r="6967" spans="2:2" x14ac:dyDescent="0.25">
      <c r="B6967" s="151"/>
    </row>
    <row r="6968" spans="2:2" x14ac:dyDescent="0.25">
      <c r="B6968" s="151"/>
    </row>
    <row r="6969" spans="2:2" x14ac:dyDescent="0.25">
      <c r="B6969" s="151"/>
    </row>
    <row r="6970" spans="2:2" x14ac:dyDescent="0.25">
      <c r="B6970" s="151"/>
    </row>
    <row r="6971" spans="2:2" x14ac:dyDescent="0.25">
      <c r="B6971" s="151"/>
    </row>
    <row r="6972" spans="2:2" x14ac:dyDescent="0.25">
      <c r="B6972" s="151"/>
    </row>
    <row r="6973" spans="2:2" x14ac:dyDescent="0.25">
      <c r="B6973" s="151"/>
    </row>
    <row r="6974" spans="2:2" x14ac:dyDescent="0.25">
      <c r="B6974" s="151"/>
    </row>
    <row r="6975" spans="2:2" x14ac:dyDescent="0.25">
      <c r="B6975" s="151"/>
    </row>
    <row r="6976" spans="2:2" x14ac:dyDescent="0.25">
      <c r="B6976" s="151"/>
    </row>
    <row r="6977" spans="2:2" x14ac:dyDescent="0.25">
      <c r="B6977" s="151"/>
    </row>
    <row r="6978" spans="2:2" x14ac:dyDescent="0.25">
      <c r="B6978" s="151"/>
    </row>
    <row r="6979" spans="2:2" x14ac:dyDescent="0.25">
      <c r="B6979" s="151"/>
    </row>
    <row r="6980" spans="2:2" x14ac:dyDescent="0.25">
      <c r="B6980" s="151"/>
    </row>
    <row r="6981" spans="2:2" x14ac:dyDescent="0.25">
      <c r="B6981" s="151"/>
    </row>
    <row r="6982" spans="2:2" x14ac:dyDescent="0.25">
      <c r="B6982" s="151"/>
    </row>
    <row r="6983" spans="2:2" x14ac:dyDescent="0.25">
      <c r="B6983" s="151"/>
    </row>
    <row r="6984" spans="2:2" x14ac:dyDescent="0.25">
      <c r="B6984" s="151"/>
    </row>
    <row r="6985" spans="2:2" x14ac:dyDescent="0.25">
      <c r="B6985" s="151"/>
    </row>
    <row r="6986" spans="2:2" x14ac:dyDescent="0.25">
      <c r="B6986" s="151"/>
    </row>
    <row r="6987" spans="2:2" x14ac:dyDescent="0.25">
      <c r="B6987" s="151"/>
    </row>
    <row r="6988" spans="2:2" x14ac:dyDescent="0.25">
      <c r="B6988" s="151"/>
    </row>
    <row r="6989" spans="2:2" x14ac:dyDescent="0.25">
      <c r="B6989" s="151"/>
    </row>
    <row r="6990" spans="2:2" x14ac:dyDescent="0.25">
      <c r="B6990" s="151"/>
    </row>
    <row r="6991" spans="2:2" x14ac:dyDescent="0.25">
      <c r="B6991" s="151"/>
    </row>
    <row r="6992" spans="2:2" x14ac:dyDescent="0.25">
      <c r="B6992" s="151"/>
    </row>
    <row r="6993" spans="2:2" x14ac:dyDescent="0.25">
      <c r="B6993" s="151"/>
    </row>
    <row r="6994" spans="2:2" x14ac:dyDescent="0.25">
      <c r="B6994" s="151"/>
    </row>
    <row r="6995" spans="2:2" x14ac:dyDescent="0.25">
      <c r="B6995" s="151"/>
    </row>
    <row r="6996" spans="2:2" x14ac:dyDescent="0.25">
      <c r="B6996" s="151"/>
    </row>
    <row r="6997" spans="2:2" x14ac:dyDescent="0.25">
      <c r="B6997" s="151"/>
    </row>
    <row r="6998" spans="2:2" x14ac:dyDescent="0.25">
      <c r="B6998" s="151"/>
    </row>
    <row r="6999" spans="2:2" x14ac:dyDescent="0.25">
      <c r="B6999" s="151"/>
    </row>
    <row r="7000" spans="2:2" x14ac:dyDescent="0.25">
      <c r="B7000" s="151"/>
    </row>
    <row r="7001" spans="2:2" x14ac:dyDescent="0.25">
      <c r="B7001" s="151"/>
    </row>
    <row r="7002" spans="2:2" x14ac:dyDescent="0.25">
      <c r="B7002" s="151"/>
    </row>
    <row r="7003" spans="2:2" x14ac:dyDescent="0.25">
      <c r="B7003" s="151"/>
    </row>
    <row r="7004" spans="2:2" x14ac:dyDescent="0.25">
      <c r="B7004" s="151"/>
    </row>
    <row r="7005" spans="2:2" x14ac:dyDescent="0.25">
      <c r="B7005" s="151"/>
    </row>
    <row r="7006" spans="2:2" x14ac:dyDescent="0.25">
      <c r="B7006" s="151"/>
    </row>
    <row r="7007" spans="2:2" x14ac:dyDescent="0.25">
      <c r="B7007" s="151"/>
    </row>
    <row r="7008" spans="2:2" x14ac:dyDescent="0.25">
      <c r="B7008" s="151"/>
    </row>
    <row r="7009" spans="2:2" x14ac:dyDescent="0.25">
      <c r="B7009" s="151"/>
    </row>
    <row r="7010" spans="2:2" x14ac:dyDescent="0.25">
      <c r="B7010" s="151"/>
    </row>
    <row r="7011" spans="2:2" x14ac:dyDescent="0.25">
      <c r="B7011" s="151"/>
    </row>
    <row r="7012" spans="2:2" x14ac:dyDescent="0.25">
      <c r="B7012" s="151"/>
    </row>
    <row r="7013" spans="2:2" x14ac:dyDescent="0.25">
      <c r="B7013" s="151"/>
    </row>
    <row r="7014" spans="2:2" x14ac:dyDescent="0.25">
      <c r="B7014" s="151"/>
    </row>
    <row r="7015" spans="2:2" x14ac:dyDescent="0.25">
      <c r="B7015" s="151"/>
    </row>
    <row r="7016" spans="2:2" x14ac:dyDescent="0.25">
      <c r="B7016" s="151"/>
    </row>
    <row r="7017" spans="2:2" x14ac:dyDescent="0.25">
      <c r="B7017" s="151"/>
    </row>
    <row r="7018" spans="2:2" x14ac:dyDescent="0.25">
      <c r="B7018" s="151"/>
    </row>
    <row r="7019" spans="2:2" x14ac:dyDescent="0.25">
      <c r="B7019" s="151"/>
    </row>
    <row r="7020" spans="2:2" x14ac:dyDescent="0.25">
      <c r="B7020" s="151"/>
    </row>
    <row r="7021" spans="2:2" x14ac:dyDescent="0.25">
      <c r="B7021" s="151"/>
    </row>
    <row r="7022" spans="2:2" x14ac:dyDescent="0.25">
      <c r="B7022" s="151"/>
    </row>
    <row r="7023" spans="2:2" x14ac:dyDescent="0.25">
      <c r="B7023" s="151"/>
    </row>
    <row r="7024" spans="2:2" x14ac:dyDescent="0.25">
      <c r="B7024" s="151"/>
    </row>
    <row r="7025" spans="2:2" x14ac:dyDescent="0.25">
      <c r="B7025" s="151"/>
    </row>
    <row r="7026" spans="2:2" x14ac:dyDescent="0.25">
      <c r="B7026" s="151"/>
    </row>
    <row r="7027" spans="2:2" x14ac:dyDescent="0.25">
      <c r="B7027" s="151"/>
    </row>
    <row r="7028" spans="2:2" x14ac:dyDescent="0.25">
      <c r="B7028" s="151"/>
    </row>
    <row r="7029" spans="2:2" x14ac:dyDescent="0.25">
      <c r="B7029" s="151"/>
    </row>
    <row r="7030" spans="2:2" x14ac:dyDescent="0.25">
      <c r="B7030" s="151"/>
    </row>
    <row r="7031" spans="2:2" x14ac:dyDescent="0.25">
      <c r="B7031" s="151"/>
    </row>
    <row r="7032" spans="2:2" x14ac:dyDescent="0.25">
      <c r="B7032" s="151"/>
    </row>
    <row r="7033" spans="2:2" x14ac:dyDescent="0.25">
      <c r="B7033" s="151"/>
    </row>
    <row r="7034" spans="2:2" x14ac:dyDescent="0.25">
      <c r="B7034" s="151"/>
    </row>
    <row r="7035" spans="2:2" x14ac:dyDescent="0.25">
      <c r="B7035" s="151"/>
    </row>
    <row r="7036" spans="2:2" x14ac:dyDescent="0.25">
      <c r="B7036" s="151"/>
    </row>
    <row r="7037" spans="2:2" x14ac:dyDescent="0.25">
      <c r="B7037" s="151"/>
    </row>
    <row r="7038" spans="2:2" x14ac:dyDescent="0.25">
      <c r="B7038" s="151"/>
    </row>
    <row r="7039" spans="2:2" x14ac:dyDescent="0.25">
      <c r="B7039" s="151"/>
    </row>
    <row r="7040" spans="2:2" x14ac:dyDescent="0.25">
      <c r="B7040" s="151"/>
    </row>
    <row r="7041" spans="2:2" x14ac:dyDescent="0.25">
      <c r="B7041" s="151"/>
    </row>
    <row r="7042" spans="2:2" x14ac:dyDescent="0.25">
      <c r="B7042" s="151"/>
    </row>
    <row r="7043" spans="2:2" x14ac:dyDescent="0.25">
      <c r="B7043" s="151"/>
    </row>
    <row r="7044" spans="2:2" x14ac:dyDescent="0.25">
      <c r="B7044" s="151"/>
    </row>
    <row r="7045" spans="2:2" x14ac:dyDescent="0.25">
      <c r="B7045" s="151"/>
    </row>
    <row r="7046" spans="2:2" x14ac:dyDescent="0.25">
      <c r="B7046" s="151"/>
    </row>
    <row r="7047" spans="2:2" x14ac:dyDescent="0.25">
      <c r="B7047" s="151"/>
    </row>
    <row r="7048" spans="2:2" x14ac:dyDescent="0.25">
      <c r="B7048" s="151"/>
    </row>
    <row r="7049" spans="2:2" x14ac:dyDescent="0.25">
      <c r="B7049" s="151"/>
    </row>
    <row r="7050" spans="2:2" x14ac:dyDescent="0.25">
      <c r="B7050" s="151"/>
    </row>
    <row r="7051" spans="2:2" x14ac:dyDescent="0.25">
      <c r="B7051" s="151"/>
    </row>
    <row r="7052" spans="2:2" x14ac:dyDescent="0.25">
      <c r="B7052" s="151"/>
    </row>
    <row r="7053" spans="2:2" x14ac:dyDescent="0.25">
      <c r="B7053" s="151"/>
    </row>
    <row r="7054" spans="2:2" x14ac:dyDescent="0.25">
      <c r="B7054" s="151"/>
    </row>
    <row r="7055" spans="2:2" x14ac:dyDescent="0.25">
      <c r="B7055" s="151"/>
    </row>
    <row r="7056" spans="2:2" x14ac:dyDescent="0.25">
      <c r="B7056" s="151"/>
    </row>
    <row r="7057" spans="2:2" x14ac:dyDescent="0.25">
      <c r="B7057" s="151"/>
    </row>
    <row r="7058" spans="2:2" x14ac:dyDescent="0.25">
      <c r="B7058" s="151"/>
    </row>
    <row r="7059" spans="2:2" x14ac:dyDescent="0.25">
      <c r="B7059" s="151"/>
    </row>
    <row r="7060" spans="2:2" x14ac:dyDescent="0.25">
      <c r="B7060" s="151"/>
    </row>
    <row r="7061" spans="2:2" x14ac:dyDescent="0.25">
      <c r="B7061" s="151"/>
    </row>
    <row r="7062" spans="2:2" x14ac:dyDescent="0.25">
      <c r="B7062" s="151"/>
    </row>
    <row r="7063" spans="2:2" x14ac:dyDescent="0.25">
      <c r="B7063" s="151"/>
    </row>
    <row r="7064" spans="2:2" x14ac:dyDescent="0.25">
      <c r="B7064" s="151"/>
    </row>
    <row r="7065" spans="2:2" x14ac:dyDescent="0.25">
      <c r="B7065" s="151"/>
    </row>
    <row r="7066" spans="2:2" x14ac:dyDescent="0.25">
      <c r="B7066" s="151"/>
    </row>
    <row r="7067" spans="2:2" x14ac:dyDescent="0.25">
      <c r="B7067" s="151"/>
    </row>
    <row r="7068" spans="2:2" x14ac:dyDescent="0.25">
      <c r="B7068" s="151"/>
    </row>
    <row r="7069" spans="2:2" x14ac:dyDescent="0.25">
      <c r="B7069" s="151"/>
    </row>
    <row r="7070" spans="2:2" x14ac:dyDescent="0.25">
      <c r="B7070" s="151"/>
    </row>
    <row r="7071" spans="2:2" x14ac:dyDescent="0.25">
      <c r="B7071" s="151"/>
    </row>
    <row r="7072" spans="2:2" x14ac:dyDescent="0.25">
      <c r="B7072" s="151"/>
    </row>
    <row r="7073" spans="2:2" x14ac:dyDescent="0.25">
      <c r="B7073" s="151"/>
    </row>
    <row r="7074" spans="2:2" x14ac:dyDescent="0.25">
      <c r="B7074" s="151"/>
    </row>
    <row r="7075" spans="2:2" x14ac:dyDescent="0.25">
      <c r="B7075" s="151"/>
    </row>
    <row r="7076" spans="2:2" x14ac:dyDescent="0.25">
      <c r="B7076" s="151"/>
    </row>
    <row r="7077" spans="2:2" x14ac:dyDescent="0.25">
      <c r="B7077" s="151"/>
    </row>
    <row r="7078" spans="2:2" x14ac:dyDescent="0.25">
      <c r="B7078" s="151"/>
    </row>
    <row r="7079" spans="2:2" x14ac:dyDescent="0.25">
      <c r="B7079" s="151"/>
    </row>
    <row r="7080" spans="2:2" x14ac:dyDescent="0.25">
      <c r="B7080" s="151"/>
    </row>
    <row r="7081" spans="2:2" x14ac:dyDescent="0.25">
      <c r="B7081" s="151"/>
    </row>
    <row r="7082" spans="2:2" x14ac:dyDescent="0.25">
      <c r="B7082" s="151"/>
    </row>
    <row r="7083" spans="2:2" x14ac:dyDescent="0.25">
      <c r="B7083" s="151"/>
    </row>
    <row r="7084" spans="2:2" x14ac:dyDescent="0.25">
      <c r="B7084" s="151"/>
    </row>
    <row r="7085" spans="2:2" x14ac:dyDescent="0.25">
      <c r="B7085" s="151"/>
    </row>
    <row r="7086" spans="2:2" x14ac:dyDescent="0.25">
      <c r="B7086" s="151"/>
    </row>
    <row r="7087" spans="2:2" x14ac:dyDescent="0.25">
      <c r="B7087" s="151"/>
    </row>
    <row r="7088" spans="2:2" x14ac:dyDescent="0.25">
      <c r="B7088" s="151"/>
    </row>
    <row r="7089" spans="2:2" x14ac:dyDescent="0.25">
      <c r="B7089" s="151"/>
    </row>
    <row r="7090" spans="2:2" x14ac:dyDescent="0.25">
      <c r="B7090" s="151"/>
    </row>
    <row r="7091" spans="2:2" x14ac:dyDescent="0.25">
      <c r="B7091" s="151"/>
    </row>
    <row r="7092" spans="2:2" x14ac:dyDescent="0.25">
      <c r="B7092" s="151"/>
    </row>
    <row r="7093" spans="2:2" x14ac:dyDescent="0.25">
      <c r="B7093" s="151"/>
    </row>
    <row r="7094" spans="2:2" x14ac:dyDescent="0.25">
      <c r="B7094" s="151"/>
    </row>
    <row r="7095" spans="2:2" x14ac:dyDescent="0.25">
      <c r="B7095" s="151"/>
    </row>
    <row r="7096" spans="2:2" x14ac:dyDescent="0.25">
      <c r="B7096" s="151"/>
    </row>
    <row r="7097" spans="2:2" x14ac:dyDescent="0.25">
      <c r="B7097" s="151"/>
    </row>
    <row r="7098" spans="2:2" x14ac:dyDescent="0.25">
      <c r="B7098" s="151"/>
    </row>
    <row r="7099" spans="2:2" x14ac:dyDescent="0.25">
      <c r="B7099" s="151"/>
    </row>
    <row r="7100" spans="2:2" x14ac:dyDescent="0.25">
      <c r="B7100" s="151"/>
    </row>
    <row r="7101" spans="2:2" x14ac:dyDescent="0.25">
      <c r="B7101" s="151"/>
    </row>
    <row r="7102" spans="2:2" x14ac:dyDescent="0.25">
      <c r="B7102" s="151"/>
    </row>
    <row r="7103" spans="2:2" x14ac:dyDescent="0.25">
      <c r="B7103" s="151"/>
    </row>
    <row r="7104" spans="2:2" x14ac:dyDescent="0.25">
      <c r="B7104" s="151"/>
    </row>
    <row r="7105" spans="2:2" x14ac:dyDescent="0.25">
      <c r="B7105" s="151"/>
    </row>
    <row r="7106" spans="2:2" x14ac:dyDescent="0.25">
      <c r="B7106" s="151"/>
    </row>
    <row r="7107" spans="2:2" x14ac:dyDescent="0.25">
      <c r="B7107" s="151"/>
    </row>
    <row r="7108" spans="2:2" x14ac:dyDescent="0.25">
      <c r="B7108" s="151"/>
    </row>
    <row r="7109" spans="2:2" x14ac:dyDescent="0.25">
      <c r="B7109" s="151"/>
    </row>
    <row r="7110" spans="2:2" x14ac:dyDescent="0.25">
      <c r="B7110" s="151"/>
    </row>
    <row r="7111" spans="2:2" x14ac:dyDescent="0.25">
      <c r="B7111" s="151"/>
    </row>
    <row r="7112" spans="2:2" x14ac:dyDescent="0.25">
      <c r="B7112" s="151"/>
    </row>
    <row r="7113" spans="2:2" x14ac:dyDescent="0.25">
      <c r="B7113" s="151"/>
    </row>
    <row r="7114" spans="2:2" x14ac:dyDescent="0.25">
      <c r="B7114" s="151"/>
    </row>
    <row r="7115" spans="2:2" x14ac:dyDescent="0.25">
      <c r="B7115" s="151"/>
    </row>
    <row r="7116" spans="2:2" x14ac:dyDescent="0.25">
      <c r="B7116" s="151"/>
    </row>
    <row r="7117" spans="2:2" x14ac:dyDescent="0.25">
      <c r="B7117" s="151"/>
    </row>
    <row r="7118" spans="2:2" x14ac:dyDescent="0.25">
      <c r="B7118" s="151"/>
    </row>
    <row r="7119" spans="2:2" x14ac:dyDescent="0.25">
      <c r="B7119" s="151"/>
    </row>
    <row r="7120" spans="2:2" x14ac:dyDescent="0.25">
      <c r="B7120" s="151"/>
    </row>
    <row r="7121" spans="2:2" x14ac:dyDescent="0.25">
      <c r="B7121" s="151"/>
    </row>
    <row r="7122" spans="2:2" x14ac:dyDescent="0.25">
      <c r="B7122" s="151"/>
    </row>
    <row r="7123" spans="2:2" x14ac:dyDescent="0.25">
      <c r="B7123" s="151"/>
    </row>
    <row r="7124" spans="2:2" x14ac:dyDescent="0.25">
      <c r="B7124" s="151"/>
    </row>
    <row r="7125" spans="2:2" x14ac:dyDescent="0.25">
      <c r="B7125" s="151"/>
    </row>
    <row r="7126" spans="2:2" x14ac:dyDescent="0.25">
      <c r="B7126" s="151"/>
    </row>
    <row r="7127" spans="2:2" x14ac:dyDescent="0.25">
      <c r="B7127" s="151"/>
    </row>
    <row r="7128" spans="2:2" x14ac:dyDescent="0.25">
      <c r="B7128" s="151"/>
    </row>
    <row r="7129" spans="2:2" x14ac:dyDescent="0.25">
      <c r="B7129" s="151"/>
    </row>
    <row r="7130" spans="2:2" x14ac:dyDescent="0.25">
      <c r="B7130" s="151"/>
    </row>
    <row r="7131" spans="2:2" x14ac:dyDescent="0.25">
      <c r="B7131" s="151"/>
    </row>
    <row r="7132" spans="2:2" x14ac:dyDescent="0.25">
      <c r="B7132" s="151"/>
    </row>
    <row r="7133" spans="2:2" x14ac:dyDescent="0.25">
      <c r="B7133" s="151"/>
    </row>
    <row r="7134" spans="2:2" x14ac:dyDescent="0.25">
      <c r="B7134" s="151"/>
    </row>
    <row r="7135" spans="2:2" x14ac:dyDescent="0.25">
      <c r="B7135" s="151"/>
    </row>
    <row r="7136" spans="2:2" x14ac:dyDescent="0.25">
      <c r="B7136" s="151"/>
    </row>
    <row r="7137" spans="2:2" x14ac:dyDescent="0.25">
      <c r="B7137" s="151"/>
    </row>
    <row r="7138" spans="2:2" x14ac:dyDescent="0.25">
      <c r="B7138" s="151"/>
    </row>
    <row r="7139" spans="2:2" x14ac:dyDescent="0.25">
      <c r="B7139" s="151"/>
    </row>
    <row r="7140" spans="2:2" x14ac:dyDescent="0.25">
      <c r="B7140" s="151"/>
    </row>
    <row r="7141" spans="2:2" x14ac:dyDescent="0.25">
      <c r="B7141" s="151"/>
    </row>
    <row r="7142" spans="2:2" x14ac:dyDescent="0.25">
      <c r="B7142" s="151"/>
    </row>
    <row r="7143" spans="2:2" x14ac:dyDescent="0.25">
      <c r="B7143" s="151"/>
    </row>
    <row r="7144" spans="2:2" x14ac:dyDescent="0.25">
      <c r="B7144" s="151"/>
    </row>
    <row r="7145" spans="2:2" x14ac:dyDescent="0.25">
      <c r="B7145" s="151"/>
    </row>
    <row r="7146" spans="2:2" x14ac:dyDescent="0.25">
      <c r="B7146" s="151"/>
    </row>
    <row r="7147" spans="2:2" x14ac:dyDescent="0.25">
      <c r="B7147" s="151"/>
    </row>
    <row r="7148" spans="2:2" x14ac:dyDescent="0.25">
      <c r="B7148" s="151"/>
    </row>
    <row r="7149" spans="2:2" x14ac:dyDescent="0.25">
      <c r="B7149" s="151"/>
    </row>
    <row r="7150" spans="2:2" x14ac:dyDescent="0.25">
      <c r="B7150" s="151"/>
    </row>
    <row r="7151" spans="2:2" x14ac:dyDescent="0.25">
      <c r="B7151" s="151"/>
    </row>
    <row r="7152" spans="2:2" x14ac:dyDescent="0.25">
      <c r="B7152" s="151"/>
    </row>
    <row r="7153" spans="2:2" x14ac:dyDescent="0.25">
      <c r="B7153" s="151"/>
    </row>
    <row r="7154" spans="2:2" x14ac:dyDescent="0.25">
      <c r="B7154" s="151"/>
    </row>
    <row r="7155" spans="2:2" x14ac:dyDescent="0.25">
      <c r="B7155" s="151"/>
    </row>
    <row r="7156" spans="2:2" x14ac:dyDescent="0.25">
      <c r="B7156" s="151"/>
    </row>
    <row r="7157" spans="2:2" x14ac:dyDescent="0.25">
      <c r="B7157" s="151"/>
    </row>
    <row r="7158" spans="2:2" x14ac:dyDescent="0.25">
      <c r="B7158" s="151"/>
    </row>
    <row r="7159" spans="2:2" x14ac:dyDescent="0.25">
      <c r="B7159" s="151"/>
    </row>
    <row r="7160" spans="2:2" x14ac:dyDescent="0.25">
      <c r="B7160" s="151"/>
    </row>
    <row r="7161" spans="2:2" x14ac:dyDescent="0.25">
      <c r="B7161" s="151"/>
    </row>
    <row r="7162" spans="2:2" x14ac:dyDescent="0.25">
      <c r="B7162" s="151"/>
    </row>
    <row r="7163" spans="2:2" x14ac:dyDescent="0.25">
      <c r="B7163" s="151"/>
    </row>
    <row r="7164" spans="2:2" x14ac:dyDescent="0.25">
      <c r="B7164" s="151"/>
    </row>
    <row r="7165" spans="2:2" x14ac:dyDescent="0.25">
      <c r="B7165" s="151"/>
    </row>
    <row r="7166" spans="2:2" x14ac:dyDescent="0.25">
      <c r="B7166" s="151"/>
    </row>
    <row r="7167" spans="2:2" x14ac:dyDescent="0.25">
      <c r="B7167" s="151"/>
    </row>
    <row r="7168" spans="2:2" x14ac:dyDescent="0.25">
      <c r="B7168" s="151"/>
    </row>
    <row r="7169" spans="2:2" x14ac:dyDescent="0.25">
      <c r="B7169" s="151"/>
    </row>
    <row r="7170" spans="2:2" x14ac:dyDescent="0.25">
      <c r="B7170" s="151"/>
    </row>
    <row r="7171" spans="2:2" x14ac:dyDescent="0.25">
      <c r="B7171" s="151"/>
    </row>
    <row r="7172" spans="2:2" x14ac:dyDescent="0.25">
      <c r="B7172" s="151"/>
    </row>
    <row r="7173" spans="2:2" x14ac:dyDescent="0.25">
      <c r="B7173" s="151"/>
    </row>
    <row r="7174" spans="2:2" x14ac:dyDescent="0.25">
      <c r="B7174" s="151"/>
    </row>
    <row r="7175" spans="2:2" x14ac:dyDescent="0.25">
      <c r="B7175" s="151"/>
    </row>
    <row r="7176" spans="2:2" x14ac:dyDescent="0.25">
      <c r="B7176" s="151"/>
    </row>
    <row r="7177" spans="2:2" x14ac:dyDescent="0.25">
      <c r="B7177" s="151"/>
    </row>
    <row r="7178" spans="2:2" x14ac:dyDescent="0.25">
      <c r="B7178" s="151"/>
    </row>
    <row r="7179" spans="2:2" x14ac:dyDescent="0.25">
      <c r="B7179" s="151"/>
    </row>
    <row r="7180" spans="2:2" x14ac:dyDescent="0.25">
      <c r="B7180" s="151"/>
    </row>
    <row r="7181" spans="2:2" x14ac:dyDescent="0.25">
      <c r="B7181" s="151"/>
    </row>
    <row r="7182" spans="2:2" x14ac:dyDescent="0.25">
      <c r="B7182" s="151"/>
    </row>
    <row r="7183" spans="2:2" x14ac:dyDescent="0.25">
      <c r="B7183" s="151"/>
    </row>
    <row r="7184" spans="2:2" x14ac:dyDescent="0.25">
      <c r="B7184" s="151"/>
    </row>
    <row r="7185" spans="2:2" x14ac:dyDescent="0.25">
      <c r="B7185" s="151"/>
    </row>
    <row r="7186" spans="2:2" x14ac:dyDescent="0.25">
      <c r="B7186" s="151"/>
    </row>
    <row r="7187" spans="2:2" x14ac:dyDescent="0.25">
      <c r="B7187" s="151"/>
    </row>
    <row r="7188" spans="2:2" x14ac:dyDescent="0.25">
      <c r="B7188" s="151"/>
    </row>
    <row r="7189" spans="2:2" x14ac:dyDescent="0.25">
      <c r="B7189" s="151"/>
    </row>
    <row r="7190" spans="2:2" x14ac:dyDescent="0.25">
      <c r="B7190" s="151"/>
    </row>
    <row r="7191" spans="2:2" x14ac:dyDescent="0.25">
      <c r="B7191" s="151"/>
    </row>
    <row r="7192" spans="2:2" x14ac:dyDescent="0.25">
      <c r="B7192" s="151"/>
    </row>
    <row r="7193" spans="2:2" x14ac:dyDescent="0.25">
      <c r="B7193" s="151"/>
    </row>
    <row r="7194" spans="2:2" x14ac:dyDescent="0.25">
      <c r="B7194" s="151"/>
    </row>
    <row r="7195" spans="2:2" x14ac:dyDescent="0.25">
      <c r="B7195" s="151"/>
    </row>
    <row r="7196" spans="2:2" x14ac:dyDescent="0.25">
      <c r="B7196" s="151"/>
    </row>
    <row r="7197" spans="2:2" x14ac:dyDescent="0.25">
      <c r="B7197" s="151"/>
    </row>
    <row r="7198" spans="2:2" x14ac:dyDescent="0.25">
      <c r="B7198" s="151"/>
    </row>
    <row r="7199" spans="2:2" x14ac:dyDescent="0.25">
      <c r="B7199" s="151"/>
    </row>
    <row r="7200" spans="2:2" x14ac:dyDescent="0.25">
      <c r="B7200" s="151"/>
    </row>
    <row r="7201" spans="2:2" x14ac:dyDescent="0.25">
      <c r="B7201" s="151"/>
    </row>
    <row r="7202" spans="2:2" x14ac:dyDescent="0.25">
      <c r="B7202" s="151"/>
    </row>
    <row r="7203" spans="2:2" x14ac:dyDescent="0.25">
      <c r="B7203" s="151"/>
    </row>
    <row r="7204" spans="2:2" x14ac:dyDescent="0.25">
      <c r="B7204" s="151"/>
    </row>
    <row r="7205" spans="2:2" x14ac:dyDescent="0.25">
      <c r="B7205" s="151"/>
    </row>
    <row r="7206" spans="2:2" x14ac:dyDescent="0.25">
      <c r="B7206" s="151"/>
    </row>
    <row r="7207" spans="2:2" x14ac:dyDescent="0.25">
      <c r="B7207" s="151"/>
    </row>
    <row r="7208" spans="2:2" x14ac:dyDescent="0.25">
      <c r="B7208" s="151"/>
    </row>
    <row r="7209" spans="2:2" x14ac:dyDescent="0.25">
      <c r="B7209" s="151"/>
    </row>
    <row r="7210" spans="2:2" x14ac:dyDescent="0.25">
      <c r="B7210" s="151"/>
    </row>
    <row r="7211" spans="2:2" x14ac:dyDescent="0.25">
      <c r="B7211" s="151"/>
    </row>
    <row r="7212" spans="2:2" x14ac:dyDescent="0.25">
      <c r="B7212" s="151"/>
    </row>
    <row r="7213" spans="2:2" x14ac:dyDescent="0.25">
      <c r="B7213" s="151"/>
    </row>
    <row r="7214" spans="2:2" x14ac:dyDescent="0.25">
      <c r="B7214" s="151"/>
    </row>
    <row r="7215" spans="2:2" x14ac:dyDescent="0.25">
      <c r="B7215" s="151"/>
    </row>
    <row r="7216" spans="2:2" x14ac:dyDescent="0.25">
      <c r="B7216" s="151"/>
    </row>
    <row r="7217" spans="2:2" x14ac:dyDescent="0.25">
      <c r="B7217" s="151"/>
    </row>
    <row r="7218" spans="2:2" x14ac:dyDescent="0.25">
      <c r="B7218" s="151"/>
    </row>
    <row r="7219" spans="2:2" x14ac:dyDescent="0.25">
      <c r="B7219" s="151"/>
    </row>
    <row r="7220" spans="2:2" x14ac:dyDescent="0.25">
      <c r="B7220" s="151"/>
    </row>
    <row r="7221" spans="2:2" x14ac:dyDescent="0.25">
      <c r="B7221" s="151"/>
    </row>
    <row r="7222" spans="2:2" x14ac:dyDescent="0.25">
      <c r="B7222" s="151"/>
    </row>
    <row r="7223" spans="2:2" x14ac:dyDescent="0.25">
      <c r="B7223" s="151"/>
    </row>
    <row r="7224" spans="2:2" x14ac:dyDescent="0.25">
      <c r="B7224" s="151"/>
    </row>
    <row r="7225" spans="2:2" x14ac:dyDescent="0.25">
      <c r="B7225" s="151"/>
    </row>
    <row r="7226" spans="2:2" x14ac:dyDescent="0.25">
      <c r="B7226" s="151"/>
    </row>
    <row r="7227" spans="2:2" x14ac:dyDescent="0.25">
      <c r="B7227" s="151"/>
    </row>
    <row r="7228" spans="2:2" x14ac:dyDescent="0.25">
      <c r="B7228" s="151"/>
    </row>
    <row r="7229" spans="2:2" x14ac:dyDescent="0.25">
      <c r="B7229" s="151"/>
    </row>
    <row r="7230" spans="2:2" x14ac:dyDescent="0.25">
      <c r="B7230" s="151"/>
    </row>
    <row r="7231" spans="2:2" x14ac:dyDescent="0.25">
      <c r="B7231" s="151"/>
    </row>
    <row r="7232" spans="2:2" x14ac:dyDescent="0.25">
      <c r="B7232" s="151"/>
    </row>
    <row r="7233" spans="2:2" x14ac:dyDescent="0.25">
      <c r="B7233" s="151"/>
    </row>
    <row r="7234" spans="2:2" x14ac:dyDescent="0.25">
      <c r="B7234" s="151"/>
    </row>
    <row r="7235" spans="2:2" x14ac:dyDescent="0.25">
      <c r="B7235" s="151"/>
    </row>
    <row r="7236" spans="2:2" x14ac:dyDescent="0.25">
      <c r="B7236" s="151"/>
    </row>
    <row r="7237" spans="2:2" x14ac:dyDescent="0.25">
      <c r="B7237" s="151"/>
    </row>
    <row r="7238" spans="2:2" x14ac:dyDescent="0.25">
      <c r="B7238" s="151"/>
    </row>
    <row r="7239" spans="2:2" x14ac:dyDescent="0.25">
      <c r="B7239" s="151"/>
    </row>
    <row r="7240" spans="2:2" x14ac:dyDescent="0.25">
      <c r="B7240" s="151"/>
    </row>
    <row r="7241" spans="2:2" x14ac:dyDescent="0.25">
      <c r="B7241" s="151"/>
    </row>
    <row r="7242" spans="2:2" x14ac:dyDescent="0.25">
      <c r="B7242" s="151"/>
    </row>
    <row r="7243" spans="2:2" x14ac:dyDescent="0.25">
      <c r="B7243" s="151"/>
    </row>
    <row r="7244" spans="2:2" x14ac:dyDescent="0.25">
      <c r="B7244" s="151"/>
    </row>
    <row r="7245" spans="2:2" x14ac:dyDescent="0.25">
      <c r="B7245" s="151"/>
    </row>
    <row r="7246" spans="2:2" x14ac:dyDescent="0.25">
      <c r="B7246" s="151"/>
    </row>
    <row r="7247" spans="2:2" x14ac:dyDescent="0.25">
      <c r="B7247" s="151"/>
    </row>
    <row r="7248" spans="2:2" x14ac:dyDescent="0.25">
      <c r="B7248" s="151"/>
    </row>
    <row r="7249" spans="2:2" x14ac:dyDescent="0.25">
      <c r="B7249" s="151"/>
    </row>
    <row r="7250" spans="2:2" x14ac:dyDescent="0.25">
      <c r="B7250" s="151"/>
    </row>
    <row r="7251" spans="2:2" x14ac:dyDescent="0.25">
      <c r="B7251" s="151"/>
    </row>
    <row r="7252" spans="2:2" x14ac:dyDescent="0.25">
      <c r="B7252" s="151"/>
    </row>
    <row r="7253" spans="2:2" x14ac:dyDescent="0.25">
      <c r="B7253" s="151"/>
    </row>
    <row r="7254" spans="2:2" x14ac:dyDescent="0.25">
      <c r="B7254" s="151"/>
    </row>
    <row r="7255" spans="2:2" x14ac:dyDescent="0.25">
      <c r="B7255" s="151"/>
    </row>
    <row r="7256" spans="2:2" x14ac:dyDescent="0.25">
      <c r="B7256" s="151"/>
    </row>
    <row r="7257" spans="2:2" x14ac:dyDescent="0.25">
      <c r="B7257" s="151"/>
    </row>
    <row r="7258" spans="2:2" x14ac:dyDescent="0.25">
      <c r="B7258" s="151"/>
    </row>
    <row r="7259" spans="2:2" x14ac:dyDescent="0.25">
      <c r="B7259" s="151"/>
    </row>
    <row r="7260" spans="2:2" x14ac:dyDescent="0.25">
      <c r="B7260" s="151"/>
    </row>
    <row r="7261" spans="2:2" x14ac:dyDescent="0.25">
      <c r="B7261" s="151"/>
    </row>
    <row r="7262" spans="2:2" x14ac:dyDescent="0.25">
      <c r="B7262" s="151"/>
    </row>
    <row r="7263" spans="2:2" x14ac:dyDescent="0.25">
      <c r="B7263" s="151"/>
    </row>
    <row r="7264" spans="2:2" x14ac:dyDescent="0.25">
      <c r="B7264" s="151"/>
    </row>
    <row r="7265" spans="2:2" x14ac:dyDescent="0.25">
      <c r="B7265" s="151"/>
    </row>
    <row r="7266" spans="2:2" x14ac:dyDescent="0.25">
      <c r="B7266" s="151"/>
    </row>
    <row r="7267" spans="2:2" x14ac:dyDescent="0.25">
      <c r="B7267" s="151"/>
    </row>
    <row r="7268" spans="2:2" x14ac:dyDescent="0.25">
      <c r="B7268" s="151"/>
    </row>
    <row r="7269" spans="2:2" x14ac:dyDescent="0.25">
      <c r="B7269" s="151"/>
    </row>
    <row r="7270" spans="2:2" x14ac:dyDescent="0.25">
      <c r="B7270" s="151"/>
    </row>
    <row r="7271" spans="2:2" x14ac:dyDescent="0.25">
      <c r="B7271" s="151"/>
    </row>
    <row r="7272" spans="2:2" x14ac:dyDescent="0.25">
      <c r="B7272" s="151"/>
    </row>
    <row r="7273" spans="2:2" x14ac:dyDescent="0.25">
      <c r="B7273" s="151"/>
    </row>
    <row r="7274" spans="2:2" x14ac:dyDescent="0.25">
      <c r="B7274" s="151"/>
    </row>
    <row r="7275" spans="2:2" x14ac:dyDescent="0.25">
      <c r="B7275" s="151"/>
    </row>
    <row r="7276" spans="2:2" x14ac:dyDescent="0.25">
      <c r="B7276" s="151"/>
    </row>
    <row r="7277" spans="2:2" x14ac:dyDescent="0.25">
      <c r="B7277" s="151"/>
    </row>
    <row r="7278" spans="2:2" x14ac:dyDescent="0.25">
      <c r="B7278" s="151"/>
    </row>
    <row r="7279" spans="2:2" x14ac:dyDescent="0.25">
      <c r="B7279" s="151"/>
    </row>
    <row r="7280" spans="2:2" x14ac:dyDescent="0.25">
      <c r="B7280" s="151"/>
    </row>
    <row r="7281" spans="2:2" x14ac:dyDescent="0.25">
      <c r="B7281" s="151"/>
    </row>
    <row r="7282" spans="2:2" x14ac:dyDescent="0.25">
      <c r="B7282" s="151"/>
    </row>
    <row r="7283" spans="2:2" x14ac:dyDescent="0.25">
      <c r="B7283" s="151"/>
    </row>
    <row r="7284" spans="2:2" x14ac:dyDescent="0.25">
      <c r="B7284" s="151"/>
    </row>
    <row r="7285" spans="2:2" x14ac:dyDescent="0.25">
      <c r="B7285" s="151"/>
    </row>
    <row r="7286" spans="2:2" x14ac:dyDescent="0.25">
      <c r="B7286" s="151"/>
    </row>
    <row r="7287" spans="2:2" x14ac:dyDescent="0.25">
      <c r="B7287" s="151"/>
    </row>
    <row r="7288" spans="2:2" x14ac:dyDescent="0.25">
      <c r="B7288" s="151"/>
    </row>
    <row r="7289" spans="2:2" x14ac:dyDescent="0.25">
      <c r="B7289" s="151"/>
    </row>
    <row r="7290" spans="2:2" x14ac:dyDescent="0.25">
      <c r="B7290" s="151"/>
    </row>
    <row r="7291" spans="2:2" x14ac:dyDescent="0.25">
      <c r="B7291" s="151"/>
    </row>
    <row r="7292" spans="2:2" x14ac:dyDescent="0.25">
      <c r="B7292" s="151"/>
    </row>
    <row r="7293" spans="2:2" x14ac:dyDescent="0.25">
      <c r="B7293" s="151"/>
    </row>
    <row r="7294" spans="2:2" x14ac:dyDescent="0.25">
      <c r="B7294" s="151"/>
    </row>
    <row r="7295" spans="2:2" x14ac:dyDescent="0.25">
      <c r="B7295" s="151"/>
    </row>
    <row r="7296" spans="2:2" x14ac:dyDescent="0.25">
      <c r="B7296" s="151"/>
    </row>
    <row r="7297" spans="2:2" x14ac:dyDescent="0.25">
      <c r="B7297" s="151"/>
    </row>
    <row r="7298" spans="2:2" x14ac:dyDescent="0.25">
      <c r="B7298" s="151"/>
    </row>
    <row r="7299" spans="2:2" x14ac:dyDescent="0.25">
      <c r="B7299" s="151"/>
    </row>
    <row r="7300" spans="2:2" x14ac:dyDescent="0.25">
      <c r="B7300" s="151"/>
    </row>
    <row r="7301" spans="2:2" x14ac:dyDescent="0.25">
      <c r="B7301" s="151"/>
    </row>
    <row r="7302" spans="2:2" x14ac:dyDescent="0.25">
      <c r="B7302" s="151"/>
    </row>
    <row r="7303" spans="2:2" x14ac:dyDescent="0.25">
      <c r="B7303" s="151"/>
    </row>
    <row r="7304" spans="2:2" x14ac:dyDescent="0.25">
      <c r="B7304" s="151"/>
    </row>
    <row r="7305" spans="2:2" x14ac:dyDescent="0.25">
      <c r="B7305" s="151"/>
    </row>
    <row r="7306" spans="2:2" x14ac:dyDescent="0.25">
      <c r="B7306" s="151"/>
    </row>
    <row r="7307" spans="2:2" x14ac:dyDescent="0.25">
      <c r="B7307" s="151"/>
    </row>
    <row r="7308" spans="2:2" x14ac:dyDescent="0.25">
      <c r="B7308" s="151"/>
    </row>
    <row r="7309" spans="2:2" x14ac:dyDescent="0.25">
      <c r="B7309" s="151"/>
    </row>
    <row r="7310" spans="2:2" x14ac:dyDescent="0.25">
      <c r="B7310" s="151"/>
    </row>
    <row r="7311" spans="2:2" x14ac:dyDescent="0.25">
      <c r="B7311" s="151"/>
    </row>
    <row r="7312" spans="2:2" x14ac:dyDescent="0.25">
      <c r="B7312" s="151"/>
    </row>
    <row r="7313" spans="2:2" x14ac:dyDescent="0.25">
      <c r="B7313" s="151"/>
    </row>
    <row r="7314" spans="2:2" x14ac:dyDescent="0.25">
      <c r="B7314" s="151"/>
    </row>
    <row r="7315" spans="2:2" x14ac:dyDescent="0.25">
      <c r="B7315" s="151"/>
    </row>
    <row r="7316" spans="2:2" x14ac:dyDescent="0.25">
      <c r="B7316" s="151"/>
    </row>
    <row r="7317" spans="2:2" x14ac:dyDescent="0.25">
      <c r="B7317" s="151"/>
    </row>
    <row r="7318" spans="2:2" x14ac:dyDescent="0.25">
      <c r="B7318" s="151"/>
    </row>
    <row r="7319" spans="2:2" x14ac:dyDescent="0.25">
      <c r="B7319" s="151"/>
    </row>
    <row r="7320" spans="2:2" x14ac:dyDescent="0.25">
      <c r="B7320" s="151"/>
    </row>
    <row r="7321" spans="2:2" x14ac:dyDescent="0.25">
      <c r="B7321" s="151"/>
    </row>
    <row r="7322" spans="2:2" x14ac:dyDescent="0.25">
      <c r="B7322" s="151"/>
    </row>
    <row r="7323" spans="2:2" x14ac:dyDescent="0.25">
      <c r="B7323" s="151"/>
    </row>
    <row r="7324" spans="2:2" x14ac:dyDescent="0.25">
      <c r="B7324" s="151"/>
    </row>
    <row r="7325" spans="2:2" x14ac:dyDescent="0.25">
      <c r="B7325" s="151"/>
    </row>
    <row r="7326" spans="2:2" x14ac:dyDescent="0.25">
      <c r="B7326" s="151"/>
    </row>
    <row r="7327" spans="2:2" x14ac:dyDescent="0.25">
      <c r="B7327" s="151"/>
    </row>
    <row r="7328" spans="2:2" x14ac:dyDescent="0.25">
      <c r="B7328" s="151"/>
    </row>
    <row r="7329" spans="2:2" x14ac:dyDescent="0.25">
      <c r="B7329" s="151"/>
    </row>
    <row r="7330" spans="2:2" x14ac:dyDescent="0.25">
      <c r="B7330" s="151"/>
    </row>
    <row r="7331" spans="2:2" x14ac:dyDescent="0.25">
      <c r="B7331" s="151"/>
    </row>
    <row r="7332" spans="2:2" x14ac:dyDescent="0.25">
      <c r="B7332" s="151"/>
    </row>
    <row r="7333" spans="2:2" x14ac:dyDescent="0.25">
      <c r="B7333" s="151"/>
    </row>
    <row r="7334" spans="2:2" x14ac:dyDescent="0.25">
      <c r="B7334" s="151"/>
    </row>
    <row r="7335" spans="2:2" x14ac:dyDescent="0.25">
      <c r="B7335" s="151"/>
    </row>
    <row r="7336" spans="2:2" x14ac:dyDescent="0.25">
      <c r="B7336" s="151"/>
    </row>
    <row r="7337" spans="2:2" x14ac:dyDescent="0.25">
      <c r="B7337" s="151"/>
    </row>
    <row r="7338" spans="2:2" x14ac:dyDescent="0.25">
      <c r="B7338" s="151"/>
    </row>
    <row r="7339" spans="2:2" x14ac:dyDescent="0.25">
      <c r="B7339" s="151"/>
    </row>
    <row r="7340" spans="2:2" x14ac:dyDescent="0.25">
      <c r="B7340" s="151"/>
    </row>
    <row r="7341" spans="2:2" x14ac:dyDescent="0.25">
      <c r="B7341" s="151"/>
    </row>
    <row r="7342" spans="2:2" x14ac:dyDescent="0.25">
      <c r="B7342" s="151"/>
    </row>
    <row r="7343" spans="2:2" x14ac:dyDescent="0.25">
      <c r="B7343" s="151"/>
    </row>
    <row r="7344" spans="2:2" x14ac:dyDescent="0.25">
      <c r="B7344" s="151"/>
    </row>
    <row r="7345" spans="2:2" x14ac:dyDescent="0.25">
      <c r="B7345" s="151"/>
    </row>
    <row r="7346" spans="2:2" x14ac:dyDescent="0.25">
      <c r="B7346" s="151"/>
    </row>
    <row r="7347" spans="2:2" x14ac:dyDescent="0.25">
      <c r="B7347" s="151"/>
    </row>
    <row r="7348" spans="2:2" x14ac:dyDescent="0.25">
      <c r="B7348" s="151"/>
    </row>
    <row r="7349" spans="2:2" x14ac:dyDescent="0.25">
      <c r="B7349" s="151"/>
    </row>
    <row r="7350" spans="2:2" x14ac:dyDescent="0.25">
      <c r="B7350" s="151"/>
    </row>
    <row r="7351" spans="2:2" x14ac:dyDescent="0.25">
      <c r="B7351" s="151"/>
    </row>
    <row r="7352" spans="2:2" x14ac:dyDescent="0.25">
      <c r="B7352" s="151"/>
    </row>
    <row r="7353" spans="2:2" x14ac:dyDescent="0.25">
      <c r="B7353" s="151"/>
    </row>
    <row r="7354" spans="2:2" x14ac:dyDescent="0.25">
      <c r="B7354" s="151"/>
    </row>
    <row r="7355" spans="2:2" x14ac:dyDescent="0.25">
      <c r="B7355" s="151"/>
    </row>
    <row r="7356" spans="2:2" x14ac:dyDescent="0.25">
      <c r="B7356" s="151"/>
    </row>
    <row r="7357" spans="2:2" x14ac:dyDescent="0.25">
      <c r="B7357" s="151"/>
    </row>
    <row r="7358" spans="2:2" x14ac:dyDescent="0.25">
      <c r="B7358" s="151"/>
    </row>
    <row r="7359" spans="2:2" x14ac:dyDescent="0.25">
      <c r="B7359" s="151"/>
    </row>
    <row r="7360" spans="2:2" x14ac:dyDescent="0.25">
      <c r="B7360" s="151"/>
    </row>
    <row r="7361" spans="2:2" x14ac:dyDescent="0.25">
      <c r="B7361" s="151"/>
    </row>
    <row r="7362" spans="2:2" x14ac:dyDescent="0.25">
      <c r="B7362" s="151"/>
    </row>
    <row r="7363" spans="2:2" x14ac:dyDescent="0.25">
      <c r="B7363" s="151"/>
    </row>
    <row r="7364" spans="2:2" x14ac:dyDescent="0.25">
      <c r="B7364" s="151"/>
    </row>
    <row r="7365" spans="2:2" x14ac:dyDescent="0.25">
      <c r="B7365" s="151"/>
    </row>
    <row r="7366" spans="2:2" x14ac:dyDescent="0.25">
      <c r="B7366" s="151"/>
    </row>
    <row r="7367" spans="2:2" x14ac:dyDescent="0.25">
      <c r="B7367" s="151"/>
    </row>
    <row r="7368" spans="2:2" x14ac:dyDescent="0.25">
      <c r="B7368" s="151"/>
    </row>
    <row r="7369" spans="2:2" x14ac:dyDescent="0.25">
      <c r="B7369" s="151"/>
    </row>
    <row r="7370" spans="2:2" x14ac:dyDescent="0.25">
      <c r="B7370" s="151"/>
    </row>
    <row r="7371" spans="2:2" x14ac:dyDescent="0.25">
      <c r="B7371" s="151"/>
    </row>
    <row r="7372" spans="2:2" x14ac:dyDescent="0.25">
      <c r="B7372" s="151"/>
    </row>
    <row r="7373" spans="2:2" x14ac:dyDescent="0.25">
      <c r="B7373" s="151"/>
    </row>
    <row r="7374" spans="2:2" x14ac:dyDescent="0.25">
      <c r="B7374" s="151"/>
    </row>
    <row r="7375" spans="2:2" x14ac:dyDescent="0.25">
      <c r="B7375" s="151"/>
    </row>
    <row r="7376" spans="2:2" x14ac:dyDescent="0.25">
      <c r="B7376" s="151"/>
    </row>
    <row r="7377" spans="2:2" x14ac:dyDescent="0.25">
      <c r="B7377" s="151"/>
    </row>
    <row r="7378" spans="2:2" x14ac:dyDescent="0.25">
      <c r="B7378" s="151"/>
    </row>
    <row r="7379" spans="2:2" x14ac:dyDescent="0.25">
      <c r="B7379" s="151"/>
    </row>
    <row r="7380" spans="2:2" x14ac:dyDescent="0.25">
      <c r="B7380" s="151"/>
    </row>
    <row r="7381" spans="2:2" x14ac:dyDescent="0.25">
      <c r="B7381" s="151"/>
    </row>
    <row r="7382" spans="2:2" x14ac:dyDescent="0.25">
      <c r="B7382" s="151"/>
    </row>
    <row r="7383" spans="2:2" x14ac:dyDescent="0.25">
      <c r="B7383" s="151"/>
    </row>
    <row r="7384" spans="2:2" x14ac:dyDescent="0.25">
      <c r="B7384" s="151"/>
    </row>
    <row r="7385" spans="2:2" x14ac:dyDescent="0.25">
      <c r="B7385" s="151"/>
    </row>
    <row r="7386" spans="2:2" x14ac:dyDescent="0.25">
      <c r="B7386" s="151"/>
    </row>
    <row r="7387" spans="2:2" x14ac:dyDescent="0.25">
      <c r="B7387" s="151"/>
    </row>
    <row r="7388" spans="2:2" x14ac:dyDescent="0.25">
      <c r="B7388" s="151"/>
    </row>
    <row r="7389" spans="2:2" x14ac:dyDescent="0.25">
      <c r="B7389" s="151"/>
    </row>
    <row r="7390" spans="2:2" x14ac:dyDescent="0.25">
      <c r="B7390" s="151"/>
    </row>
    <row r="7391" spans="2:2" x14ac:dyDescent="0.25">
      <c r="B7391" s="151"/>
    </row>
    <row r="7392" spans="2:2" x14ac:dyDescent="0.25">
      <c r="B7392" s="151"/>
    </row>
    <row r="7393" spans="2:2" x14ac:dyDescent="0.25">
      <c r="B7393" s="151"/>
    </row>
    <row r="7394" spans="2:2" x14ac:dyDescent="0.25">
      <c r="B7394" s="151"/>
    </row>
    <row r="7395" spans="2:2" x14ac:dyDescent="0.25">
      <c r="B7395" s="151"/>
    </row>
    <row r="7396" spans="2:2" x14ac:dyDescent="0.25">
      <c r="B7396" s="151"/>
    </row>
    <row r="7397" spans="2:2" x14ac:dyDescent="0.25">
      <c r="B7397" s="151"/>
    </row>
    <row r="7398" spans="2:2" x14ac:dyDescent="0.25">
      <c r="B7398" s="151"/>
    </row>
    <row r="7399" spans="2:2" x14ac:dyDescent="0.25">
      <c r="B7399" s="151"/>
    </row>
    <row r="7400" spans="2:2" x14ac:dyDescent="0.25">
      <c r="B7400" s="151"/>
    </row>
    <row r="7401" spans="2:2" x14ac:dyDescent="0.25">
      <c r="B7401" s="151"/>
    </row>
    <row r="7402" spans="2:2" x14ac:dyDescent="0.25">
      <c r="B7402" s="151"/>
    </row>
    <row r="7403" spans="2:2" x14ac:dyDescent="0.25">
      <c r="B7403" s="151"/>
    </row>
    <row r="7404" spans="2:2" x14ac:dyDescent="0.25">
      <c r="B7404" s="151"/>
    </row>
    <row r="7405" spans="2:2" x14ac:dyDescent="0.25">
      <c r="B7405" s="151"/>
    </row>
    <row r="7406" spans="2:2" x14ac:dyDescent="0.25">
      <c r="B7406" s="151"/>
    </row>
    <row r="7407" spans="2:2" x14ac:dyDescent="0.25">
      <c r="B7407" s="151"/>
    </row>
    <row r="7408" spans="2:2" x14ac:dyDescent="0.25">
      <c r="B7408" s="151"/>
    </row>
    <row r="7409" spans="2:2" x14ac:dyDescent="0.25">
      <c r="B7409" s="151"/>
    </row>
    <row r="7410" spans="2:2" x14ac:dyDescent="0.25">
      <c r="B7410" s="151"/>
    </row>
    <row r="7411" spans="2:2" x14ac:dyDescent="0.25">
      <c r="B7411" s="151"/>
    </row>
    <row r="7412" spans="2:2" x14ac:dyDescent="0.25">
      <c r="B7412" s="151"/>
    </row>
    <row r="7413" spans="2:2" x14ac:dyDescent="0.25">
      <c r="B7413" s="151"/>
    </row>
    <row r="7414" spans="2:2" x14ac:dyDescent="0.25">
      <c r="B7414" s="151"/>
    </row>
    <row r="7415" spans="2:2" x14ac:dyDescent="0.25">
      <c r="B7415" s="151"/>
    </row>
    <row r="7416" spans="2:2" x14ac:dyDescent="0.25">
      <c r="B7416" s="151"/>
    </row>
    <row r="7417" spans="2:2" x14ac:dyDescent="0.25">
      <c r="B7417" s="151"/>
    </row>
    <row r="7418" spans="2:2" x14ac:dyDescent="0.25">
      <c r="B7418" s="151"/>
    </row>
    <row r="7419" spans="2:2" x14ac:dyDescent="0.25">
      <c r="B7419" s="151"/>
    </row>
    <row r="7420" spans="2:2" x14ac:dyDescent="0.25">
      <c r="B7420" s="151"/>
    </row>
    <row r="7421" spans="2:2" x14ac:dyDescent="0.25">
      <c r="B7421" s="151"/>
    </row>
    <row r="7422" spans="2:2" x14ac:dyDescent="0.25">
      <c r="B7422" s="151"/>
    </row>
    <row r="7423" spans="2:2" x14ac:dyDescent="0.25">
      <c r="B7423" s="151"/>
    </row>
    <row r="7424" spans="2:2" x14ac:dyDescent="0.25">
      <c r="B7424" s="151"/>
    </row>
    <row r="7425" spans="2:2" x14ac:dyDescent="0.25">
      <c r="B7425" s="151"/>
    </row>
    <row r="7426" spans="2:2" x14ac:dyDescent="0.25">
      <c r="B7426" s="151"/>
    </row>
    <row r="7427" spans="2:2" x14ac:dyDescent="0.25">
      <c r="B7427" s="151"/>
    </row>
    <row r="7428" spans="2:2" x14ac:dyDescent="0.25">
      <c r="B7428" s="151"/>
    </row>
    <row r="7429" spans="2:2" x14ac:dyDescent="0.25">
      <c r="B7429" s="151"/>
    </row>
    <row r="7430" spans="2:2" x14ac:dyDescent="0.25">
      <c r="B7430" s="151"/>
    </row>
    <row r="7431" spans="2:2" x14ac:dyDescent="0.25">
      <c r="B7431" s="151"/>
    </row>
    <row r="7432" spans="2:2" x14ac:dyDescent="0.25">
      <c r="B7432" s="151"/>
    </row>
    <row r="7433" spans="2:2" x14ac:dyDescent="0.25">
      <c r="B7433" s="151"/>
    </row>
    <row r="7434" spans="2:2" x14ac:dyDescent="0.25">
      <c r="B7434" s="151"/>
    </row>
    <row r="7435" spans="2:2" x14ac:dyDescent="0.25">
      <c r="B7435" s="151"/>
    </row>
    <row r="7436" spans="2:2" x14ac:dyDescent="0.25">
      <c r="B7436" s="151"/>
    </row>
    <row r="7437" spans="2:2" x14ac:dyDescent="0.25">
      <c r="B7437" s="151"/>
    </row>
    <row r="7438" spans="2:2" x14ac:dyDescent="0.25">
      <c r="B7438" s="151"/>
    </row>
    <row r="7439" spans="2:2" x14ac:dyDescent="0.25">
      <c r="B7439" s="151"/>
    </row>
    <row r="7440" spans="2:2" x14ac:dyDescent="0.25">
      <c r="B7440" s="151"/>
    </row>
    <row r="7441" spans="2:2" x14ac:dyDescent="0.25">
      <c r="B7441" s="151"/>
    </row>
    <row r="7442" spans="2:2" x14ac:dyDescent="0.25">
      <c r="B7442" s="151"/>
    </row>
    <row r="7443" spans="2:2" x14ac:dyDescent="0.25">
      <c r="B7443" s="151"/>
    </row>
    <row r="7444" spans="2:2" x14ac:dyDescent="0.25">
      <c r="B7444" s="151"/>
    </row>
    <row r="7445" spans="2:2" x14ac:dyDescent="0.25">
      <c r="B7445" s="151"/>
    </row>
    <row r="7446" spans="2:2" x14ac:dyDescent="0.25">
      <c r="B7446" s="151"/>
    </row>
    <row r="7447" spans="2:2" x14ac:dyDescent="0.25">
      <c r="B7447" s="151"/>
    </row>
    <row r="7448" spans="2:2" x14ac:dyDescent="0.25">
      <c r="B7448" s="151"/>
    </row>
    <row r="7449" spans="2:2" x14ac:dyDescent="0.25">
      <c r="B7449" s="151"/>
    </row>
    <row r="7450" spans="2:2" x14ac:dyDescent="0.25">
      <c r="B7450" s="151"/>
    </row>
    <row r="7451" spans="2:2" x14ac:dyDescent="0.25">
      <c r="B7451" s="151"/>
    </row>
    <row r="7452" spans="2:2" x14ac:dyDescent="0.25">
      <c r="B7452" s="151"/>
    </row>
    <row r="7453" spans="2:2" x14ac:dyDescent="0.25">
      <c r="B7453" s="151"/>
    </row>
    <row r="7454" spans="2:2" x14ac:dyDescent="0.25">
      <c r="B7454" s="151"/>
    </row>
    <row r="7455" spans="2:2" x14ac:dyDescent="0.25">
      <c r="B7455" s="151"/>
    </row>
    <row r="7456" spans="2:2" x14ac:dyDescent="0.25">
      <c r="B7456" s="151"/>
    </row>
    <row r="7457" spans="2:2" x14ac:dyDescent="0.25">
      <c r="B7457" s="151"/>
    </row>
    <row r="7458" spans="2:2" x14ac:dyDescent="0.25">
      <c r="B7458" s="151"/>
    </row>
    <row r="7459" spans="2:2" x14ac:dyDescent="0.25">
      <c r="B7459" s="151"/>
    </row>
    <row r="7460" spans="2:2" x14ac:dyDescent="0.25">
      <c r="B7460" s="151"/>
    </row>
    <row r="7461" spans="2:2" x14ac:dyDescent="0.25">
      <c r="B7461" s="151"/>
    </row>
    <row r="7462" spans="2:2" x14ac:dyDescent="0.25">
      <c r="B7462" s="151"/>
    </row>
    <row r="7463" spans="2:2" x14ac:dyDescent="0.25">
      <c r="B7463" s="151"/>
    </row>
    <row r="7464" spans="2:2" x14ac:dyDescent="0.25">
      <c r="B7464" s="151"/>
    </row>
    <row r="7465" spans="2:2" x14ac:dyDescent="0.25">
      <c r="B7465" s="151"/>
    </row>
    <row r="7466" spans="2:2" x14ac:dyDescent="0.25">
      <c r="B7466" s="151"/>
    </row>
    <row r="7467" spans="2:2" x14ac:dyDescent="0.25">
      <c r="B7467" s="151"/>
    </row>
    <row r="7468" spans="2:2" x14ac:dyDescent="0.25">
      <c r="B7468" s="151"/>
    </row>
    <row r="7469" spans="2:2" x14ac:dyDescent="0.25">
      <c r="B7469" s="151"/>
    </row>
    <row r="7470" spans="2:2" x14ac:dyDescent="0.25">
      <c r="B7470" s="151"/>
    </row>
    <row r="7471" spans="2:2" x14ac:dyDescent="0.25">
      <c r="B7471" s="151"/>
    </row>
    <row r="7472" spans="2:2" x14ac:dyDescent="0.25">
      <c r="B7472" s="151"/>
    </row>
    <row r="7473" spans="2:2" x14ac:dyDescent="0.25">
      <c r="B7473" s="151"/>
    </row>
    <row r="7474" spans="2:2" x14ac:dyDescent="0.25">
      <c r="B7474" s="151"/>
    </row>
    <row r="7475" spans="2:2" x14ac:dyDescent="0.25">
      <c r="B7475" s="151"/>
    </row>
    <row r="7476" spans="2:2" x14ac:dyDescent="0.25">
      <c r="B7476" s="151"/>
    </row>
    <row r="7477" spans="2:2" x14ac:dyDescent="0.25">
      <c r="B7477" s="151"/>
    </row>
    <row r="7478" spans="2:2" x14ac:dyDescent="0.25">
      <c r="B7478" s="151"/>
    </row>
    <row r="7479" spans="2:2" x14ac:dyDescent="0.25">
      <c r="B7479" s="151"/>
    </row>
    <row r="7480" spans="2:2" x14ac:dyDescent="0.25">
      <c r="B7480" s="151"/>
    </row>
    <row r="7481" spans="2:2" x14ac:dyDescent="0.25">
      <c r="B7481" s="151"/>
    </row>
    <row r="7482" spans="2:2" x14ac:dyDescent="0.25">
      <c r="B7482" s="151"/>
    </row>
    <row r="7483" spans="2:2" x14ac:dyDescent="0.25">
      <c r="B7483" s="151"/>
    </row>
    <row r="7484" spans="2:2" x14ac:dyDescent="0.25">
      <c r="B7484" s="151"/>
    </row>
    <row r="7485" spans="2:2" x14ac:dyDescent="0.25">
      <c r="B7485" s="151"/>
    </row>
    <row r="7486" spans="2:2" x14ac:dyDescent="0.25">
      <c r="B7486" s="151"/>
    </row>
    <row r="7487" spans="2:2" x14ac:dyDescent="0.25">
      <c r="B7487" s="151"/>
    </row>
    <row r="7488" spans="2:2" x14ac:dyDescent="0.25">
      <c r="B7488" s="151"/>
    </row>
    <row r="7489" spans="2:2" x14ac:dyDescent="0.25">
      <c r="B7489" s="151"/>
    </row>
    <row r="7490" spans="2:2" x14ac:dyDescent="0.25">
      <c r="B7490" s="151"/>
    </row>
    <row r="7491" spans="2:2" x14ac:dyDescent="0.25">
      <c r="B7491" s="151"/>
    </row>
    <row r="7492" spans="2:2" x14ac:dyDescent="0.25">
      <c r="B7492" s="151"/>
    </row>
    <row r="7493" spans="2:2" x14ac:dyDescent="0.25">
      <c r="B7493" s="151"/>
    </row>
    <row r="7494" spans="2:2" x14ac:dyDescent="0.25">
      <c r="B7494" s="151"/>
    </row>
    <row r="7495" spans="2:2" x14ac:dyDescent="0.25">
      <c r="B7495" s="151"/>
    </row>
    <row r="7496" spans="2:2" x14ac:dyDescent="0.25">
      <c r="B7496" s="151"/>
    </row>
    <row r="7497" spans="2:2" x14ac:dyDescent="0.25">
      <c r="B7497" s="151"/>
    </row>
    <row r="7498" spans="2:2" x14ac:dyDescent="0.25">
      <c r="B7498" s="151"/>
    </row>
    <row r="7499" spans="2:2" x14ac:dyDescent="0.25">
      <c r="B7499" s="151"/>
    </row>
    <row r="7500" spans="2:2" x14ac:dyDescent="0.25">
      <c r="B7500" s="151"/>
    </row>
    <row r="7501" spans="2:2" x14ac:dyDescent="0.25">
      <c r="B7501" s="151"/>
    </row>
    <row r="7502" spans="2:2" x14ac:dyDescent="0.25">
      <c r="B7502" s="151"/>
    </row>
    <row r="7503" spans="2:2" x14ac:dyDescent="0.25">
      <c r="B7503" s="151"/>
    </row>
    <row r="7504" spans="2:2" x14ac:dyDescent="0.25">
      <c r="B7504" s="151"/>
    </row>
    <row r="7505" spans="2:2" x14ac:dyDescent="0.25">
      <c r="B7505" s="151"/>
    </row>
    <row r="7506" spans="2:2" x14ac:dyDescent="0.25">
      <c r="B7506" s="151"/>
    </row>
    <row r="7507" spans="2:2" x14ac:dyDescent="0.25">
      <c r="B7507" s="151"/>
    </row>
    <row r="7508" spans="2:2" x14ac:dyDescent="0.25">
      <c r="B7508" s="151"/>
    </row>
    <row r="7509" spans="2:2" x14ac:dyDescent="0.25">
      <c r="B7509" s="151"/>
    </row>
    <row r="7510" spans="2:2" x14ac:dyDescent="0.25">
      <c r="B7510" s="151"/>
    </row>
    <row r="7511" spans="2:2" x14ac:dyDescent="0.25">
      <c r="B7511" s="151"/>
    </row>
    <row r="7512" spans="2:2" x14ac:dyDescent="0.25">
      <c r="B7512" s="151"/>
    </row>
    <row r="7513" spans="2:2" x14ac:dyDescent="0.25">
      <c r="B7513" s="151"/>
    </row>
    <row r="7514" spans="2:2" x14ac:dyDescent="0.25">
      <c r="B7514" s="151"/>
    </row>
    <row r="7515" spans="2:2" x14ac:dyDescent="0.25">
      <c r="B7515" s="151"/>
    </row>
    <row r="7516" spans="2:2" x14ac:dyDescent="0.25">
      <c r="B7516" s="151"/>
    </row>
    <row r="7517" spans="2:2" x14ac:dyDescent="0.25">
      <c r="B7517" s="151"/>
    </row>
    <row r="7518" spans="2:2" x14ac:dyDescent="0.25">
      <c r="B7518" s="151"/>
    </row>
    <row r="7519" spans="2:2" x14ac:dyDescent="0.25">
      <c r="B7519" s="151"/>
    </row>
    <row r="7520" spans="2:2" x14ac:dyDescent="0.25">
      <c r="B7520" s="151"/>
    </row>
    <row r="7521" spans="2:2" x14ac:dyDescent="0.25">
      <c r="B7521" s="151"/>
    </row>
    <row r="7522" spans="2:2" x14ac:dyDescent="0.25">
      <c r="B7522" s="151"/>
    </row>
    <row r="7523" spans="2:2" x14ac:dyDescent="0.25">
      <c r="B7523" s="151"/>
    </row>
    <row r="7524" spans="2:2" x14ac:dyDescent="0.25">
      <c r="B7524" s="151"/>
    </row>
    <row r="7525" spans="2:2" x14ac:dyDescent="0.25">
      <c r="B7525" s="151"/>
    </row>
    <row r="7526" spans="2:2" x14ac:dyDescent="0.25">
      <c r="B7526" s="151"/>
    </row>
    <row r="7527" spans="2:2" x14ac:dyDescent="0.25">
      <c r="B7527" s="151"/>
    </row>
    <row r="7528" spans="2:2" x14ac:dyDescent="0.25">
      <c r="B7528" s="151"/>
    </row>
    <row r="7529" spans="2:2" x14ac:dyDescent="0.25">
      <c r="B7529" s="151"/>
    </row>
    <row r="7530" spans="2:2" x14ac:dyDescent="0.25">
      <c r="B7530" s="151"/>
    </row>
    <row r="7531" spans="2:2" x14ac:dyDescent="0.25">
      <c r="B7531" s="151"/>
    </row>
    <row r="7532" spans="2:2" x14ac:dyDescent="0.25">
      <c r="B7532" s="151"/>
    </row>
    <row r="7533" spans="2:2" x14ac:dyDescent="0.25">
      <c r="B7533" s="151"/>
    </row>
    <row r="7534" spans="2:2" x14ac:dyDescent="0.25">
      <c r="B7534" s="151"/>
    </row>
    <row r="7535" spans="2:2" x14ac:dyDescent="0.25">
      <c r="B7535" s="151"/>
    </row>
    <row r="7536" spans="2:2" x14ac:dyDescent="0.25">
      <c r="B7536" s="151"/>
    </row>
    <row r="7537" spans="2:2" x14ac:dyDescent="0.25">
      <c r="B7537" s="151"/>
    </row>
    <row r="7538" spans="2:2" x14ac:dyDescent="0.25">
      <c r="B7538" s="151"/>
    </row>
    <row r="7539" spans="2:2" x14ac:dyDescent="0.25">
      <c r="B7539" s="151"/>
    </row>
    <row r="7540" spans="2:2" x14ac:dyDescent="0.25">
      <c r="B7540" s="151"/>
    </row>
    <row r="7541" spans="2:2" x14ac:dyDescent="0.25">
      <c r="B7541" s="151"/>
    </row>
    <row r="7542" spans="2:2" x14ac:dyDescent="0.25">
      <c r="B7542" s="151"/>
    </row>
    <row r="7543" spans="2:2" x14ac:dyDescent="0.25">
      <c r="B7543" s="151"/>
    </row>
    <row r="7544" spans="2:2" x14ac:dyDescent="0.25">
      <c r="B7544" s="151"/>
    </row>
    <row r="7545" spans="2:2" x14ac:dyDescent="0.25">
      <c r="B7545" s="151"/>
    </row>
    <row r="7546" spans="2:2" x14ac:dyDescent="0.25">
      <c r="B7546" s="151"/>
    </row>
    <row r="7547" spans="2:2" x14ac:dyDescent="0.25">
      <c r="B7547" s="151"/>
    </row>
    <row r="7548" spans="2:2" x14ac:dyDescent="0.25">
      <c r="B7548" s="151"/>
    </row>
    <row r="7549" spans="2:2" x14ac:dyDescent="0.25">
      <c r="B7549" s="151"/>
    </row>
    <row r="7550" spans="2:2" x14ac:dyDescent="0.25">
      <c r="B7550" s="151"/>
    </row>
    <row r="7551" spans="2:2" x14ac:dyDescent="0.25">
      <c r="B7551" s="151"/>
    </row>
    <row r="7552" spans="2:2" x14ac:dyDescent="0.25">
      <c r="B7552" s="151"/>
    </row>
    <row r="7553" spans="2:2" x14ac:dyDescent="0.25">
      <c r="B7553" s="151"/>
    </row>
    <row r="7554" spans="2:2" x14ac:dyDescent="0.25">
      <c r="B7554" s="151"/>
    </row>
    <row r="7555" spans="2:2" x14ac:dyDescent="0.25">
      <c r="B7555" s="151"/>
    </row>
    <row r="7556" spans="2:2" x14ac:dyDescent="0.25">
      <c r="B7556" s="151"/>
    </row>
    <row r="7557" spans="2:2" x14ac:dyDescent="0.25">
      <c r="B7557" s="151"/>
    </row>
    <row r="7558" spans="2:2" x14ac:dyDescent="0.25">
      <c r="B7558" s="151"/>
    </row>
    <row r="7559" spans="2:2" x14ac:dyDescent="0.25">
      <c r="B7559" s="151"/>
    </row>
    <row r="7560" spans="2:2" x14ac:dyDescent="0.25">
      <c r="B7560" s="151"/>
    </row>
    <row r="7561" spans="2:2" x14ac:dyDescent="0.25">
      <c r="B7561" s="151"/>
    </row>
    <row r="7562" spans="2:2" x14ac:dyDescent="0.25">
      <c r="B7562" s="151"/>
    </row>
    <row r="7563" spans="2:2" x14ac:dyDescent="0.25">
      <c r="B7563" s="151"/>
    </row>
    <row r="7564" spans="2:2" x14ac:dyDescent="0.25">
      <c r="B7564" s="151"/>
    </row>
    <row r="7565" spans="2:2" x14ac:dyDescent="0.25">
      <c r="B7565" s="151"/>
    </row>
    <row r="7566" spans="2:2" x14ac:dyDescent="0.25">
      <c r="B7566" s="151"/>
    </row>
    <row r="7567" spans="2:2" x14ac:dyDescent="0.25">
      <c r="B7567" s="151"/>
    </row>
    <row r="7568" spans="2:2" x14ac:dyDescent="0.25">
      <c r="B7568" s="151"/>
    </row>
    <row r="7569" spans="2:2" x14ac:dyDescent="0.25">
      <c r="B7569" s="151"/>
    </row>
    <row r="7570" spans="2:2" x14ac:dyDescent="0.25">
      <c r="B7570" s="151"/>
    </row>
    <row r="7571" spans="2:2" x14ac:dyDescent="0.25">
      <c r="B7571" s="151"/>
    </row>
    <row r="7572" spans="2:2" x14ac:dyDescent="0.25">
      <c r="B7572" s="151"/>
    </row>
    <row r="7573" spans="2:2" x14ac:dyDescent="0.25">
      <c r="B7573" s="151"/>
    </row>
    <row r="7574" spans="2:2" x14ac:dyDescent="0.25">
      <c r="B7574" s="151"/>
    </row>
    <row r="7575" spans="2:2" x14ac:dyDescent="0.25">
      <c r="B7575" s="151"/>
    </row>
    <row r="7576" spans="2:2" x14ac:dyDescent="0.25">
      <c r="B7576" s="151"/>
    </row>
    <row r="7577" spans="2:2" x14ac:dyDescent="0.25">
      <c r="B7577" s="151"/>
    </row>
    <row r="7578" spans="2:2" x14ac:dyDescent="0.25">
      <c r="B7578" s="151"/>
    </row>
    <row r="7579" spans="2:2" x14ac:dyDescent="0.25">
      <c r="B7579" s="151"/>
    </row>
    <row r="7580" spans="2:2" x14ac:dyDescent="0.25">
      <c r="B7580" s="151"/>
    </row>
    <row r="7581" spans="2:2" x14ac:dyDescent="0.25">
      <c r="B7581" s="151"/>
    </row>
    <row r="7582" spans="2:2" x14ac:dyDescent="0.25">
      <c r="B7582" s="151"/>
    </row>
    <row r="7583" spans="2:2" x14ac:dyDescent="0.25">
      <c r="B7583" s="151"/>
    </row>
    <row r="7584" spans="2:2" x14ac:dyDescent="0.25">
      <c r="B7584" s="151"/>
    </row>
    <row r="7585" spans="2:2" x14ac:dyDescent="0.25">
      <c r="B7585" s="151"/>
    </row>
    <row r="7586" spans="2:2" x14ac:dyDescent="0.25">
      <c r="B7586" s="151"/>
    </row>
    <row r="7587" spans="2:2" x14ac:dyDescent="0.25">
      <c r="B7587" s="151"/>
    </row>
    <row r="7588" spans="2:2" x14ac:dyDescent="0.25">
      <c r="B7588" s="151"/>
    </row>
    <row r="7589" spans="2:2" x14ac:dyDescent="0.25">
      <c r="B7589" s="151"/>
    </row>
    <row r="7590" spans="2:2" x14ac:dyDescent="0.25">
      <c r="B7590" s="151"/>
    </row>
    <row r="7591" spans="2:2" x14ac:dyDescent="0.25">
      <c r="B7591" s="151"/>
    </row>
    <row r="7592" spans="2:2" x14ac:dyDescent="0.25">
      <c r="B7592" s="151"/>
    </row>
    <row r="7593" spans="2:2" x14ac:dyDescent="0.25">
      <c r="B7593" s="151"/>
    </row>
    <row r="7594" spans="2:2" x14ac:dyDescent="0.25">
      <c r="B7594" s="151"/>
    </row>
    <row r="7595" spans="2:2" x14ac:dyDescent="0.25">
      <c r="B7595" s="151"/>
    </row>
    <row r="7596" spans="2:2" x14ac:dyDescent="0.25">
      <c r="B7596" s="151"/>
    </row>
    <row r="7597" spans="2:2" x14ac:dyDescent="0.25">
      <c r="B7597" s="151"/>
    </row>
    <row r="7598" spans="2:2" x14ac:dyDescent="0.25">
      <c r="B7598" s="151"/>
    </row>
    <row r="7599" spans="2:2" x14ac:dyDescent="0.25">
      <c r="B7599" s="151"/>
    </row>
    <row r="7600" spans="2:2" x14ac:dyDescent="0.25">
      <c r="B7600" s="151"/>
    </row>
    <row r="7601" spans="2:2" x14ac:dyDescent="0.25">
      <c r="B7601" s="151"/>
    </row>
    <row r="7602" spans="2:2" x14ac:dyDescent="0.25">
      <c r="B7602" s="151"/>
    </row>
    <row r="7603" spans="2:2" x14ac:dyDescent="0.25">
      <c r="B7603" s="151"/>
    </row>
    <row r="7604" spans="2:2" x14ac:dyDescent="0.25">
      <c r="B7604" s="151"/>
    </row>
    <row r="7605" spans="2:2" x14ac:dyDescent="0.25">
      <c r="B7605" s="151"/>
    </row>
    <row r="7606" spans="2:2" x14ac:dyDescent="0.25">
      <c r="B7606" s="151"/>
    </row>
    <row r="7607" spans="2:2" x14ac:dyDescent="0.25">
      <c r="B7607" s="151"/>
    </row>
    <row r="7608" spans="2:2" x14ac:dyDescent="0.25">
      <c r="B7608" s="151"/>
    </row>
    <row r="7609" spans="2:2" x14ac:dyDescent="0.25">
      <c r="B7609" s="151"/>
    </row>
    <row r="7610" spans="2:2" x14ac:dyDescent="0.25">
      <c r="B7610" s="151"/>
    </row>
    <row r="7611" spans="2:2" x14ac:dyDescent="0.25">
      <c r="B7611" s="151"/>
    </row>
    <row r="7612" spans="2:2" x14ac:dyDescent="0.25">
      <c r="B7612" s="151"/>
    </row>
    <row r="7613" spans="2:2" x14ac:dyDescent="0.25">
      <c r="B7613" s="151"/>
    </row>
    <row r="7614" spans="2:2" x14ac:dyDescent="0.25">
      <c r="B7614" s="151"/>
    </row>
    <row r="7615" spans="2:2" x14ac:dyDescent="0.25">
      <c r="B7615" s="151"/>
    </row>
    <row r="7616" spans="2:2" x14ac:dyDescent="0.25">
      <c r="B7616" s="151"/>
    </row>
    <row r="7617" spans="2:2" x14ac:dyDescent="0.25">
      <c r="B7617" s="151"/>
    </row>
    <row r="7618" spans="2:2" x14ac:dyDescent="0.25">
      <c r="B7618" s="151"/>
    </row>
    <row r="7619" spans="2:2" x14ac:dyDescent="0.25">
      <c r="B7619" s="151"/>
    </row>
    <row r="7620" spans="2:2" x14ac:dyDescent="0.25">
      <c r="B7620" s="151"/>
    </row>
    <row r="7621" spans="2:2" x14ac:dyDescent="0.25">
      <c r="B7621" s="151"/>
    </row>
    <row r="7622" spans="2:2" x14ac:dyDescent="0.25">
      <c r="B7622" s="151"/>
    </row>
    <row r="7623" spans="2:2" x14ac:dyDescent="0.25">
      <c r="B7623" s="151"/>
    </row>
    <row r="7624" spans="2:2" x14ac:dyDescent="0.25">
      <c r="B7624" s="151"/>
    </row>
    <row r="7625" spans="2:2" x14ac:dyDescent="0.25">
      <c r="B7625" s="151"/>
    </row>
    <row r="7626" spans="2:2" x14ac:dyDescent="0.25">
      <c r="B7626" s="151"/>
    </row>
    <row r="7627" spans="2:2" x14ac:dyDescent="0.25">
      <c r="B7627" s="151"/>
    </row>
    <row r="7628" spans="2:2" x14ac:dyDescent="0.25">
      <c r="B7628" s="151"/>
    </row>
    <row r="7629" spans="2:2" x14ac:dyDescent="0.25">
      <c r="B7629" s="151"/>
    </row>
    <row r="7630" spans="2:2" x14ac:dyDescent="0.25">
      <c r="B7630" s="151"/>
    </row>
    <row r="7631" spans="2:2" x14ac:dyDescent="0.25">
      <c r="B7631" s="151"/>
    </row>
    <row r="7632" spans="2:2" x14ac:dyDescent="0.25">
      <c r="B7632" s="151"/>
    </row>
    <row r="7633" spans="2:2" x14ac:dyDescent="0.25">
      <c r="B7633" s="151"/>
    </row>
    <row r="7634" spans="2:2" x14ac:dyDescent="0.25">
      <c r="B7634" s="151"/>
    </row>
    <row r="7635" spans="2:2" x14ac:dyDescent="0.25">
      <c r="B7635" s="151"/>
    </row>
    <row r="7636" spans="2:2" x14ac:dyDescent="0.25">
      <c r="B7636" s="151"/>
    </row>
    <row r="7637" spans="2:2" x14ac:dyDescent="0.25">
      <c r="B7637" s="151"/>
    </row>
    <row r="7638" spans="2:2" x14ac:dyDescent="0.25">
      <c r="B7638" s="151"/>
    </row>
    <row r="7639" spans="2:2" x14ac:dyDescent="0.25">
      <c r="B7639" s="151"/>
    </row>
    <row r="7640" spans="2:2" x14ac:dyDescent="0.25">
      <c r="B7640" s="151"/>
    </row>
    <row r="7641" spans="2:2" x14ac:dyDescent="0.25">
      <c r="B7641" s="151"/>
    </row>
    <row r="7642" spans="2:2" x14ac:dyDescent="0.25">
      <c r="B7642" s="151"/>
    </row>
    <row r="7643" spans="2:2" x14ac:dyDescent="0.25">
      <c r="B7643" s="151"/>
    </row>
    <row r="7644" spans="2:2" x14ac:dyDescent="0.25">
      <c r="B7644" s="151"/>
    </row>
    <row r="7645" spans="2:2" x14ac:dyDescent="0.25">
      <c r="B7645" s="151"/>
    </row>
    <row r="7646" spans="2:2" x14ac:dyDescent="0.25">
      <c r="B7646" s="151"/>
    </row>
    <row r="7647" spans="2:2" x14ac:dyDescent="0.25">
      <c r="B7647" s="151"/>
    </row>
    <row r="7648" spans="2:2" x14ac:dyDescent="0.25">
      <c r="B7648" s="151"/>
    </row>
    <row r="7649" spans="2:2" x14ac:dyDescent="0.25">
      <c r="B7649" s="151"/>
    </row>
    <row r="7650" spans="2:2" x14ac:dyDescent="0.25">
      <c r="B7650" s="151"/>
    </row>
    <row r="7651" spans="2:2" x14ac:dyDescent="0.25">
      <c r="B7651" s="151"/>
    </row>
    <row r="7652" spans="2:2" x14ac:dyDescent="0.25">
      <c r="B7652" s="151"/>
    </row>
    <row r="7653" spans="2:2" x14ac:dyDescent="0.25">
      <c r="B7653" s="151"/>
    </row>
    <row r="7654" spans="2:2" x14ac:dyDescent="0.25">
      <c r="B7654" s="151"/>
    </row>
    <row r="7655" spans="2:2" x14ac:dyDescent="0.25">
      <c r="B7655" s="151"/>
    </row>
    <row r="7656" spans="2:2" x14ac:dyDescent="0.25">
      <c r="B7656" s="151"/>
    </row>
    <row r="7657" spans="2:2" x14ac:dyDescent="0.25">
      <c r="B7657" s="151"/>
    </row>
    <row r="7658" spans="2:2" x14ac:dyDescent="0.25">
      <c r="B7658" s="151"/>
    </row>
    <row r="7659" spans="2:2" x14ac:dyDescent="0.25">
      <c r="B7659" s="151"/>
    </row>
    <row r="7660" spans="2:2" x14ac:dyDescent="0.25">
      <c r="B7660" s="151"/>
    </row>
    <row r="7661" spans="2:2" x14ac:dyDescent="0.25">
      <c r="B7661" s="151"/>
    </row>
    <row r="7662" spans="2:2" x14ac:dyDescent="0.25">
      <c r="B7662" s="151"/>
    </row>
    <row r="7663" spans="2:2" x14ac:dyDescent="0.25">
      <c r="B7663" s="151"/>
    </row>
    <row r="7664" spans="2:2" x14ac:dyDescent="0.25">
      <c r="B7664" s="151"/>
    </row>
    <row r="7665" spans="2:2" x14ac:dyDescent="0.25">
      <c r="B7665" s="151"/>
    </row>
    <row r="7666" spans="2:2" x14ac:dyDescent="0.25">
      <c r="B7666" s="151"/>
    </row>
    <row r="7667" spans="2:2" x14ac:dyDescent="0.25">
      <c r="B7667" s="151"/>
    </row>
    <row r="7668" spans="2:2" x14ac:dyDescent="0.25">
      <c r="B7668" s="151"/>
    </row>
    <row r="7669" spans="2:2" x14ac:dyDescent="0.25">
      <c r="B7669" s="151"/>
    </row>
    <row r="7670" spans="2:2" x14ac:dyDescent="0.25">
      <c r="B7670" s="151"/>
    </row>
    <row r="7671" spans="2:2" x14ac:dyDescent="0.25">
      <c r="B7671" s="151"/>
    </row>
    <row r="7672" spans="2:2" x14ac:dyDescent="0.25">
      <c r="B7672" s="151"/>
    </row>
    <row r="7673" spans="2:2" x14ac:dyDescent="0.25">
      <c r="B7673" s="151"/>
    </row>
    <row r="7674" spans="2:2" x14ac:dyDescent="0.25">
      <c r="B7674" s="151"/>
    </row>
    <row r="7675" spans="2:2" x14ac:dyDescent="0.25">
      <c r="B7675" s="151"/>
    </row>
    <row r="7676" spans="2:2" x14ac:dyDescent="0.25">
      <c r="B7676" s="151"/>
    </row>
    <row r="7677" spans="2:2" x14ac:dyDescent="0.25">
      <c r="B7677" s="151"/>
    </row>
    <row r="7678" spans="2:2" x14ac:dyDescent="0.25">
      <c r="B7678" s="151"/>
    </row>
    <row r="7679" spans="2:2" x14ac:dyDescent="0.25">
      <c r="B7679" s="151"/>
    </row>
    <row r="7680" spans="2:2" x14ac:dyDescent="0.25">
      <c r="B7680" s="151"/>
    </row>
    <row r="7681" spans="2:2" x14ac:dyDescent="0.25">
      <c r="B7681" s="151"/>
    </row>
    <row r="7682" spans="2:2" x14ac:dyDescent="0.25">
      <c r="B7682" s="151"/>
    </row>
    <row r="7683" spans="2:2" x14ac:dyDescent="0.25">
      <c r="B7683" s="151"/>
    </row>
    <row r="7684" spans="2:2" x14ac:dyDescent="0.25">
      <c r="B7684" s="151"/>
    </row>
    <row r="7685" spans="2:2" x14ac:dyDescent="0.25">
      <c r="B7685" s="151"/>
    </row>
    <row r="7686" spans="2:2" x14ac:dyDescent="0.25">
      <c r="B7686" s="151"/>
    </row>
    <row r="7687" spans="2:2" x14ac:dyDescent="0.25">
      <c r="B7687" s="151"/>
    </row>
    <row r="7688" spans="2:2" x14ac:dyDescent="0.25">
      <c r="B7688" s="151"/>
    </row>
    <row r="7689" spans="2:2" x14ac:dyDescent="0.25">
      <c r="B7689" s="151"/>
    </row>
    <row r="7690" spans="2:2" x14ac:dyDescent="0.25">
      <c r="B7690" s="151"/>
    </row>
    <row r="7691" spans="2:2" x14ac:dyDescent="0.25">
      <c r="B7691" s="151"/>
    </row>
    <row r="7692" spans="2:2" x14ac:dyDescent="0.25">
      <c r="B7692" s="151"/>
    </row>
    <row r="7693" spans="2:2" x14ac:dyDescent="0.25">
      <c r="B7693" s="151"/>
    </row>
    <row r="7694" spans="2:2" x14ac:dyDescent="0.25">
      <c r="B7694" s="151"/>
    </row>
    <row r="7695" spans="2:2" x14ac:dyDescent="0.25">
      <c r="B7695" s="151"/>
    </row>
    <row r="7696" spans="2:2" x14ac:dyDescent="0.25">
      <c r="B7696" s="151"/>
    </row>
    <row r="7697" spans="2:2" x14ac:dyDescent="0.25">
      <c r="B7697" s="151"/>
    </row>
    <row r="7698" spans="2:2" x14ac:dyDescent="0.25">
      <c r="B7698" s="151"/>
    </row>
    <row r="7699" spans="2:2" x14ac:dyDescent="0.25">
      <c r="B7699" s="151"/>
    </row>
    <row r="7700" spans="2:2" x14ac:dyDescent="0.25">
      <c r="B7700" s="151"/>
    </row>
    <row r="7701" spans="2:2" x14ac:dyDescent="0.25">
      <c r="B7701" s="151"/>
    </row>
    <row r="7702" spans="2:2" x14ac:dyDescent="0.25">
      <c r="B7702" s="151"/>
    </row>
    <row r="7703" spans="2:2" x14ac:dyDescent="0.25">
      <c r="B7703" s="151"/>
    </row>
    <row r="7704" spans="2:2" x14ac:dyDescent="0.25">
      <c r="B7704" s="151"/>
    </row>
    <row r="7705" spans="2:2" x14ac:dyDescent="0.25">
      <c r="B7705" s="151"/>
    </row>
    <row r="7706" spans="2:2" x14ac:dyDescent="0.25">
      <c r="B7706" s="151"/>
    </row>
    <row r="7707" spans="2:2" x14ac:dyDescent="0.25">
      <c r="B7707" s="151"/>
    </row>
    <row r="7708" spans="2:2" x14ac:dyDescent="0.25">
      <c r="B7708" s="151"/>
    </row>
    <row r="7709" spans="2:2" x14ac:dyDescent="0.25">
      <c r="B7709" s="151"/>
    </row>
    <row r="7710" spans="2:2" x14ac:dyDescent="0.25">
      <c r="B7710" s="151"/>
    </row>
    <row r="7711" spans="2:2" x14ac:dyDescent="0.25">
      <c r="B7711" s="151"/>
    </row>
    <row r="7712" spans="2:2" x14ac:dyDescent="0.25">
      <c r="B7712" s="151"/>
    </row>
    <row r="7713" spans="2:2" x14ac:dyDescent="0.25">
      <c r="B7713" s="151"/>
    </row>
    <row r="7714" spans="2:2" x14ac:dyDescent="0.25">
      <c r="B7714" s="151"/>
    </row>
    <row r="7715" spans="2:2" x14ac:dyDescent="0.25">
      <c r="B7715" s="151"/>
    </row>
    <row r="7716" spans="2:2" x14ac:dyDescent="0.25">
      <c r="B7716" s="151"/>
    </row>
    <row r="7717" spans="2:2" x14ac:dyDescent="0.25">
      <c r="B7717" s="151"/>
    </row>
    <row r="7718" spans="2:2" x14ac:dyDescent="0.25">
      <c r="B7718" s="151"/>
    </row>
    <row r="7719" spans="2:2" x14ac:dyDescent="0.25">
      <c r="B7719" s="151"/>
    </row>
    <row r="7720" spans="2:2" x14ac:dyDescent="0.25">
      <c r="B7720" s="151"/>
    </row>
    <row r="7721" spans="2:2" x14ac:dyDescent="0.25">
      <c r="B7721" s="151"/>
    </row>
    <row r="7722" spans="2:2" x14ac:dyDescent="0.25">
      <c r="B7722" s="151"/>
    </row>
    <row r="7723" spans="2:2" x14ac:dyDescent="0.25">
      <c r="B7723" s="151"/>
    </row>
    <row r="7724" spans="2:2" x14ac:dyDescent="0.25">
      <c r="B7724" s="151"/>
    </row>
    <row r="7725" spans="2:2" x14ac:dyDescent="0.25">
      <c r="B7725" s="151"/>
    </row>
    <row r="7726" spans="2:2" x14ac:dyDescent="0.25">
      <c r="B7726" s="151"/>
    </row>
    <row r="7727" spans="2:2" x14ac:dyDescent="0.25">
      <c r="B7727" s="151"/>
    </row>
    <row r="7728" spans="2:2" x14ac:dyDescent="0.25">
      <c r="B7728" s="151"/>
    </row>
    <row r="7729" spans="2:2" x14ac:dyDescent="0.25">
      <c r="B7729" s="151"/>
    </row>
    <row r="7730" spans="2:2" x14ac:dyDescent="0.25">
      <c r="B7730" s="151"/>
    </row>
    <row r="7731" spans="2:2" x14ac:dyDescent="0.25">
      <c r="B7731" s="151"/>
    </row>
    <row r="7732" spans="2:2" x14ac:dyDescent="0.25">
      <c r="B7732" s="151"/>
    </row>
    <row r="7733" spans="2:2" x14ac:dyDescent="0.25">
      <c r="B7733" s="151"/>
    </row>
    <row r="7734" spans="2:2" x14ac:dyDescent="0.25">
      <c r="B7734" s="151"/>
    </row>
    <row r="7735" spans="2:2" x14ac:dyDescent="0.25">
      <c r="B7735" s="151"/>
    </row>
    <row r="7736" spans="2:2" x14ac:dyDescent="0.25">
      <c r="B7736" s="151"/>
    </row>
    <row r="7737" spans="2:2" x14ac:dyDescent="0.25">
      <c r="B7737" s="151"/>
    </row>
    <row r="7738" spans="2:2" x14ac:dyDescent="0.25">
      <c r="B7738" s="151"/>
    </row>
    <row r="7739" spans="2:2" x14ac:dyDescent="0.25">
      <c r="B7739" s="151"/>
    </row>
    <row r="7740" spans="2:2" x14ac:dyDescent="0.25">
      <c r="B7740" s="151"/>
    </row>
    <row r="7741" spans="2:2" x14ac:dyDescent="0.25">
      <c r="B7741" s="151"/>
    </row>
    <row r="7742" spans="2:2" x14ac:dyDescent="0.25">
      <c r="B7742" s="151"/>
    </row>
    <row r="7743" spans="2:2" x14ac:dyDescent="0.25">
      <c r="B7743" s="151"/>
    </row>
    <row r="7744" spans="2:2" x14ac:dyDescent="0.25">
      <c r="B7744" s="151"/>
    </row>
    <row r="7745" spans="2:2" x14ac:dyDescent="0.25">
      <c r="B7745" s="151"/>
    </row>
    <row r="7746" spans="2:2" x14ac:dyDescent="0.25">
      <c r="B7746" s="151"/>
    </row>
    <row r="7747" spans="2:2" x14ac:dyDescent="0.25">
      <c r="B7747" s="151"/>
    </row>
    <row r="7748" spans="2:2" x14ac:dyDescent="0.25">
      <c r="B7748" s="151"/>
    </row>
    <row r="7749" spans="2:2" x14ac:dyDescent="0.25">
      <c r="B7749" s="151"/>
    </row>
    <row r="7750" spans="2:2" x14ac:dyDescent="0.25">
      <c r="B7750" s="151"/>
    </row>
    <row r="7751" spans="2:2" x14ac:dyDescent="0.25">
      <c r="B7751" s="151"/>
    </row>
    <row r="7752" spans="2:2" x14ac:dyDescent="0.25">
      <c r="B7752" s="151"/>
    </row>
    <row r="7753" spans="2:2" x14ac:dyDescent="0.25">
      <c r="B7753" s="151"/>
    </row>
    <row r="7754" spans="2:2" x14ac:dyDescent="0.25">
      <c r="B7754" s="151"/>
    </row>
    <row r="7755" spans="2:2" x14ac:dyDescent="0.25">
      <c r="B7755" s="151"/>
    </row>
    <row r="7756" spans="2:2" x14ac:dyDescent="0.25">
      <c r="B7756" s="151"/>
    </row>
    <row r="7757" spans="2:2" x14ac:dyDescent="0.25">
      <c r="B7757" s="151"/>
    </row>
    <row r="7758" spans="2:2" x14ac:dyDescent="0.25">
      <c r="B7758" s="151"/>
    </row>
    <row r="7759" spans="2:2" x14ac:dyDescent="0.25">
      <c r="B7759" s="151"/>
    </row>
    <row r="7760" spans="2:2" x14ac:dyDescent="0.25">
      <c r="B7760" s="151"/>
    </row>
    <row r="7761" spans="2:2" x14ac:dyDescent="0.25">
      <c r="B7761" s="151"/>
    </row>
    <row r="7762" spans="2:2" x14ac:dyDescent="0.25">
      <c r="B7762" s="151"/>
    </row>
    <row r="7763" spans="2:2" x14ac:dyDescent="0.25">
      <c r="B7763" s="151"/>
    </row>
    <row r="7764" spans="2:2" x14ac:dyDescent="0.25">
      <c r="B7764" s="151"/>
    </row>
    <row r="7765" spans="2:2" x14ac:dyDescent="0.25">
      <c r="B7765" s="151"/>
    </row>
    <row r="7766" spans="2:2" x14ac:dyDescent="0.25">
      <c r="B7766" s="151"/>
    </row>
    <row r="7767" spans="2:2" x14ac:dyDescent="0.25">
      <c r="B7767" s="151"/>
    </row>
    <row r="7768" spans="2:2" x14ac:dyDescent="0.25">
      <c r="B7768" s="151"/>
    </row>
    <row r="7769" spans="2:2" x14ac:dyDescent="0.25">
      <c r="B7769" s="151"/>
    </row>
    <row r="7770" spans="2:2" x14ac:dyDescent="0.25">
      <c r="B7770" s="151"/>
    </row>
    <row r="7771" spans="2:2" x14ac:dyDescent="0.25">
      <c r="B7771" s="151"/>
    </row>
    <row r="7772" spans="2:2" x14ac:dyDescent="0.25">
      <c r="B7772" s="151"/>
    </row>
    <row r="7773" spans="2:2" x14ac:dyDescent="0.25">
      <c r="B7773" s="151"/>
    </row>
    <row r="7774" spans="2:2" x14ac:dyDescent="0.25">
      <c r="B7774" s="151"/>
    </row>
    <row r="7775" spans="2:2" x14ac:dyDescent="0.25">
      <c r="B7775" s="151"/>
    </row>
    <row r="7776" spans="2:2" x14ac:dyDescent="0.25">
      <c r="B7776" s="151"/>
    </row>
    <row r="7777" spans="2:2" x14ac:dyDescent="0.25">
      <c r="B7777" s="151"/>
    </row>
    <row r="7778" spans="2:2" x14ac:dyDescent="0.25">
      <c r="B7778" s="151"/>
    </row>
    <row r="7779" spans="2:2" x14ac:dyDescent="0.25">
      <c r="B7779" s="151"/>
    </row>
    <row r="7780" spans="2:2" x14ac:dyDescent="0.25">
      <c r="B7780" s="151"/>
    </row>
    <row r="7781" spans="2:2" x14ac:dyDescent="0.25">
      <c r="B7781" s="151"/>
    </row>
    <row r="7782" spans="2:2" x14ac:dyDescent="0.25">
      <c r="B7782" s="151"/>
    </row>
    <row r="7783" spans="2:2" x14ac:dyDescent="0.25">
      <c r="B7783" s="151"/>
    </row>
    <row r="7784" spans="2:2" x14ac:dyDescent="0.25">
      <c r="B7784" s="151"/>
    </row>
    <row r="7785" spans="2:2" x14ac:dyDescent="0.25">
      <c r="B7785" s="151"/>
    </row>
    <row r="7786" spans="2:2" x14ac:dyDescent="0.25">
      <c r="B7786" s="151"/>
    </row>
    <row r="7787" spans="2:2" x14ac:dyDescent="0.25">
      <c r="B7787" s="151"/>
    </row>
    <row r="7788" spans="2:2" x14ac:dyDescent="0.25">
      <c r="B7788" s="151"/>
    </row>
    <row r="7789" spans="2:2" x14ac:dyDescent="0.25">
      <c r="B7789" s="151"/>
    </row>
    <row r="7790" spans="2:2" x14ac:dyDescent="0.25">
      <c r="B7790" s="151"/>
    </row>
    <row r="7791" spans="2:2" x14ac:dyDescent="0.25">
      <c r="B7791" s="151"/>
    </row>
    <row r="7792" spans="2:2" x14ac:dyDescent="0.25">
      <c r="B7792" s="151"/>
    </row>
    <row r="7793" spans="2:2" x14ac:dyDescent="0.25">
      <c r="B7793" s="151"/>
    </row>
    <row r="7794" spans="2:2" x14ac:dyDescent="0.25">
      <c r="B7794" s="151"/>
    </row>
    <row r="7795" spans="2:2" x14ac:dyDescent="0.25">
      <c r="B7795" s="151"/>
    </row>
    <row r="7796" spans="2:2" x14ac:dyDescent="0.25">
      <c r="B7796" s="151"/>
    </row>
    <row r="7797" spans="2:2" x14ac:dyDescent="0.25">
      <c r="B7797" s="151"/>
    </row>
    <row r="7798" spans="2:2" x14ac:dyDescent="0.25">
      <c r="B7798" s="151"/>
    </row>
    <row r="7799" spans="2:2" x14ac:dyDescent="0.25">
      <c r="B7799" s="151"/>
    </row>
    <row r="7800" spans="2:2" x14ac:dyDescent="0.25">
      <c r="B7800" s="151"/>
    </row>
    <row r="7801" spans="2:2" x14ac:dyDescent="0.25">
      <c r="B7801" s="151"/>
    </row>
    <row r="7802" spans="2:2" x14ac:dyDescent="0.25">
      <c r="B7802" s="151"/>
    </row>
    <row r="7803" spans="2:2" x14ac:dyDescent="0.25">
      <c r="B7803" s="151"/>
    </row>
    <row r="7804" spans="2:2" x14ac:dyDescent="0.25">
      <c r="B7804" s="151"/>
    </row>
    <row r="7805" spans="2:2" x14ac:dyDescent="0.25">
      <c r="B7805" s="151"/>
    </row>
    <row r="7806" spans="2:2" x14ac:dyDescent="0.25">
      <c r="B7806" s="151"/>
    </row>
    <row r="7807" spans="2:2" x14ac:dyDescent="0.25">
      <c r="B7807" s="151"/>
    </row>
    <row r="7808" spans="2:2" x14ac:dyDescent="0.25">
      <c r="B7808" s="151"/>
    </row>
    <row r="7809" spans="2:2" x14ac:dyDescent="0.25">
      <c r="B7809" s="151"/>
    </row>
    <row r="7810" spans="2:2" x14ac:dyDescent="0.25">
      <c r="B7810" s="151"/>
    </row>
    <row r="7811" spans="2:2" x14ac:dyDescent="0.25">
      <c r="B7811" s="151"/>
    </row>
    <row r="7812" spans="2:2" x14ac:dyDescent="0.25">
      <c r="B7812" s="151"/>
    </row>
    <row r="7813" spans="2:2" x14ac:dyDescent="0.25">
      <c r="B7813" s="151"/>
    </row>
    <row r="7814" spans="2:2" x14ac:dyDescent="0.25">
      <c r="B7814" s="151"/>
    </row>
    <row r="7815" spans="2:2" x14ac:dyDescent="0.25">
      <c r="B7815" s="151"/>
    </row>
    <row r="7816" spans="2:2" x14ac:dyDescent="0.25">
      <c r="B7816" s="151"/>
    </row>
    <row r="7817" spans="2:2" x14ac:dyDescent="0.25">
      <c r="B7817" s="151"/>
    </row>
    <row r="7818" spans="2:2" x14ac:dyDescent="0.25">
      <c r="B7818" s="151"/>
    </row>
    <row r="7819" spans="2:2" x14ac:dyDescent="0.25">
      <c r="B7819" s="151"/>
    </row>
    <row r="7820" spans="2:2" x14ac:dyDescent="0.25">
      <c r="B7820" s="151"/>
    </row>
    <row r="7821" spans="2:2" x14ac:dyDescent="0.25">
      <c r="B7821" s="151"/>
    </row>
    <row r="7822" spans="2:2" x14ac:dyDescent="0.25">
      <c r="B7822" s="151"/>
    </row>
    <row r="7823" spans="2:2" x14ac:dyDescent="0.25">
      <c r="B7823" s="151"/>
    </row>
    <row r="7824" spans="2:2" x14ac:dyDescent="0.25">
      <c r="B7824" s="151"/>
    </row>
    <row r="7825" spans="2:2" x14ac:dyDescent="0.25">
      <c r="B7825" s="151"/>
    </row>
    <row r="7826" spans="2:2" x14ac:dyDescent="0.25">
      <c r="B7826" s="151"/>
    </row>
    <row r="7827" spans="2:2" x14ac:dyDescent="0.25">
      <c r="B7827" s="151"/>
    </row>
    <row r="7828" spans="2:2" x14ac:dyDescent="0.25">
      <c r="B7828" s="151"/>
    </row>
    <row r="7829" spans="2:2" x14ac:dyDescent="0.25">
      <c r="B7829" s="151"/>
    </row>
    <row r="7830" spans="2:2" x14ac:dyDescent="0.25">
      <c r="B7830" s="151"/>
    </row>
    <row r="7831" spans="2:2" x14ac:dyDescent="0.25">
      <c r="B7831" s="151"/>
    </row>
    <row r="7832" spans="2:2" x14ac:dyDescent="0.25">
      <c r="B7832" s="151"/>
    </row>
    <row r="7833" spans="2:2" x14ac:dyDescent="0.25">
      <c r="B7833" s="151"/>
    </row>
    <row r="7834" spans="2:2" x14ac:dyDescent="0.25">
      <c r="B7834" s="151"/>
    </row>
    <row r="7835" spans="2:2" x14ac:dyDescent="0.25">
      <c r="B7835" s="151"/>
    </row>
    <row r="7836" spans="2:2" x14ac:dyDescent="0.25">
      <c r="B7836" s="151"/>
    </row>
    <row r="7837" spans="2:2" x14ac:dyDescent="0.25">
      <c r="B7837" s="151"/>
    </row>
    <row r="7838" spans="2:2" x14ac:dyDescent="0.25">
      <c r="B7838" s="151"/>
    </row>
    <row r="7839" spans="2:2" x14ac:dyDescent="0.25">
      <c r="B7839" s="151"/>
    </row>
    <row r="7840" spans="2:2" x14ac:dyDescent="0.25">
      <c r="B7840" s="151"/>
    </row>
    <row r="7841" spans="2:2" x14ac:dyDescent="0.25">
      <c r="B7841" s="151"/>
    </row>
    <row r="7842" spans="2:2" x14ac:dyDescent="0.25">
      <c r="B7842" s="151"/>
    </row>
    <row r="7843" spans="2:2" x14ac:dyDescent="0.25">
      <c r="B7843" s="151"/>
    </row>
    <row r="7844" spans="2:2" x14ac:dyDescent="0.25">
      <c r="B7844" s="151"/>
    </row>
    <row r="7845" spans="2:2" x14ac:dyDescent="0.25">
      <c r="B7845" s="151"/>
    </row>
    <row r="7846" spans="2:2" x14ac:dyDescent="0.25">
      <c r="B7846" s="151"/>
    </row>
    <row r="7847" spans="2:2" x14ac:dyDescent="0.25">
      <c r="B7847" s="151"/>
    </row>
    <row r="7848" spans="2:2" x14ac:dyDescent="0.25">
      <c r="B7848" s="151"/>
    </row>
    <row r="7849" spans="2:2" x14ac:dyDescent="0.25">
      <c r="B7849" s="151"/>
    </row>
    <row r="7850" spans="2:2" x14ac:dyDescent="0.25">
      <c r="B7850" s="151"/>
    </row>
    <row r="7851" spans="2:2" x14ac:dyDescent="0.25">
      <c r="B7851" s="151"/>
    </row>
    <row r="7852" spans="2:2" x14ac:dyDescent="0.25">
      <c r="B7852" s="151"/>
    </row>
    <row r="7853" spans="2:2" x14ac:dyDescent="0.25">
      <c r="B7853" s="151"/>
    </row>
    <row r="7854" spans="2:2" x14ac:dyDescent="0.25">
      <c r="B7854" s="151"/>
    </row>
    <row r="7855" spans="2:2" x14ac:dyDescent="0.25">
      <c r="B7855" s="151"/>
    </row>
    <row r="7856" spans="2:2" x14ac:dyDescent="0.25">
      <c r="B7856" s="151"/>
    </row>
    <row r="7857" spans="2:2" x14ac:dyDescent="0.25">
      <c r="B7857" s="151"/>
    </row>
    <row r="7858" spans="2:2" x14ac:dyDescent="0.25">
      <c r="B7858" s="151"/>
    </row>
    <row r="7859" spans="2:2" x14ac:dyDescent="0.25">
      <c r="B7859" s="151"/>
    </row>
    <row r="7860" spans="2:2" x14ac:dyDescent="0.25">
      <c r="B7860" s="151"/>
    </row>
    <row r="7861" spans="2:2" x14ac:dyDescent="0.25">
      <c r="B7861" s="151"/>
    </row>
    <row r="7862" spans="2:2" x14ac:dyDescent="0.25">
      <c r="B7862" s="151"/>
    </row>
    <row r="7863" spans="2:2" x14ac:dyDescent="0.25">
      <c r="B7863" s="151"/>
    </row>
    <row r="7864" spans="2:2" x14ac:dyDescent="0.25">
      <c r="B7864" s="151"/>
    </row>
    <row r="7865" spans="2:2" x14ac:dyDescent="0.25">
      <c r="B7865" s="151"/>
    </row>
    <row r="7866" spans="2:2" x14ac:dyDescent="0.25">
      <c r="B7866" s="151"/>
    </row>
    <row r="7867" spans="2:2" x14ac:dyDescent="0.25">
      <c r="B7867" s="151"/>
    </row>
    <row r="7868" spans="2:2" x14ac:dyDescent="0.25">
      <c r="B7868" s="151"/>
    </row>
    <row r="7869" spans="2:2" x14ac:dyDescent="0.25">
      <c r="B7869" s="151"/>
    </row>
    <row r="7870" spans="2:2" x14ac:dyDescent="0.25">
      <c r="B7870" s="151"/>
    </row>
    <row r="7871" spans="2:2" x14ac:dyDescent="0.25">
      <c r="B7871" s="151"/>
    </row>
    <row r="7872" spans="2:2" x14ac:dyDescent="0.25">
      <c r="B7872" s="151"/>
    </row>
    <row r="7873" spans="2:2" x14ac:dyDescent="0.25">
      <c r="B7873" s="151"/>
    </row>
    <row r="7874" spans="2:2" x14ac:dyDescent="0.25">
      <c r="B7874" s="151"/>
    </row>
    <row r="7875" spans="2:2" x14ac:dyDescent="0.25">
      <c r="B7875" s="151"/>
    </row>
    <row r="7876" spans="2:2" x14ac:dyDescent="0.25">
      <c r="B7876" s="151"/>
    </row>
    <row r="7877" spans="2:2" x14ac:dyDescent="0.25">
      <c r="B7877" s="151"/>
    </row>
    <row r="7878" spans="2:2" x14ac:dyDescent="0.25">
      <c r="B7878" s="151"/>
    </row>
    <row r="7879" spans="2:2" x14ac:dyDescent="0.25">
      <c r="B7879" s="151"/>
    </row>
    <row r="7880" spans="2:2" x14ac:dyDescent="0.25">
      <c r="B7880" s="151"/>
    </row>
    <row r="7881" spans="2:2" x14ac:dyDescent="0.25">
      <c r="B7881" s="151"/>
    </row>
    <row r="7882" spans="2:2" x14ac:dyDescent="0.25">
      <c r="B7882" s="151"/>
    </row>
    <row r="7883" spans="2:2" x14ac:dyDescent="0.25">
      <c r="B7883" s="151"/>
    </row>
    <row r="7884" spans="2:2" x14ac:dyDescent="0.25">
      <c r="B7884" s="151"/>
    </row>
    <row r="7885" spans="2:2" x14ac:dyDescent="0.25">
      <c r="B7885" s="151"/>
    </row>
    <row r="7886" spans="2:2" x14ac:dyDescent="0.25">
      <c r="B7886" s="151"/>
    </row>
    <row r="7887" spans="2:2" x14ac:dyDescent="0.25">
      <c r="B7887" s="151"/>
    </row>
    <row r="7888" spans="2:2" x14ac:dyDescent="0.25">
      <c r="B7888" s="151"/>
    </row>
    <row r="7889" spans="2:2" x14ac:dyDescent="0.25">
      <c r="B7889" s="151"/>
    </row>
    <row r="7890" spans="2:2" x14ac:dyDescent="0.25">
      <c r="B7890" s="151"/>
    </row>
    <row r="7891" spans="2:2" x14ac:dyDescent="0.25">
      <c r="B7891" s="151"/>
    </row>
    <row r="7892" spans="2:2" x14ac:dyDescent="0.25">
      <c r="B7892" s="151"/>
    </row>
    <row r="7893" spans="2:2" x14ac:dyDescent="0.25">
      <c r="B7893" s="151"/>
    </row>
    <row r="7894" spans="2:2" x14ac:dyDescent="0.25">
      <c r="B7894" s="151"/>
    </row>
    <row r="7895" spans="2:2" x14ac:dyDescent="0.25">
      <c r="B7895" s="151"/>
    </row>
    <row r="7896" spans="2:2" x14ac:dyDescent="0.25">
      <c r="B7896" s="151"/>
    </row>
    <row r="7897" spans="2:2" x14ac:dyDescent="0.25">
      <c r="B7897" s="151"/>
    </row>
    <row r="7898" spans="2:2" x14ac:dyDescent="0.25">
      <c r="B7898" s="151"/>
    </row>
    <row r="7899" spans="2:2" x14ac:dyDescent="0.25">
      <c r="B7899" s="151"/>
    </row>
    <row r="7900" spans="2:2" x14ac:dyDescent="0.25">
      <c r="B7900" s="151"/>
    </row>
    <row r="7901" spans="2:2" x14ac:dyDescent="0.25">
      <c r="B7901" s="151"/>
    </row>
    <row r="7902" spans="2:2" x14ac:dyDescent="0.25">
      <c r="B7902" s="151"/>
    </row>
    <row r="7903" spans="2:2" x14ac:dyDescent="0.25">
      <c r="B7903" s="151"/>
    </row>
    <row r="7904" spans="2:2" x14ac:dyDescent="0.25">
      <c r="B7904" s="151"/>
    </row>
    <row r="7905" spans="2:2" x14ac:dyDescent="0.25">
      <c r="B7905" s="151"/>
    </row>
    <row r="7906" spans="2:2" x14ac:dyDescent="0.25">
      <c r="B7906" s="151"/>
    </row>
    <row r="7907" spans="2:2" x14ac:dyDescent="0.25">
      <c r="B7907" s="151"/>
    </row>
    <row r="7908" spans="2:2" x14ac:dyDescent="0.25">
      <c r="B7908" s="151"/>
    </row>
    <row r="7909" spans="2:2" x14ac:dyDescent="0.25">
      <c r="B7909" s="151"/>
    </row>
    <row r="7910" spans="2:2" x14ac:dyDescent="0.25">
      <c r="B7910" s="151"/>
    </row>
    <row r="7911" spans="2:2" x14ac:dyDescent="0.25">
      <c r="B7911" s="151"/>
    </row>
    <row r="7912" spans="2:2" x14ac:dyDescent="0.25">
      <c r="B7912" s="151"/>
    </row>
    <row r="7913" spans="2:2" x14ac:dyDescent="0.25">
      <c r="B7913" s="151"/>
    </row>
    <row r="7914" spans="2:2" x14ac:dyDescent="0.25">
      <c r="B7914" s="151"/>
    </row>
    <row r="7915" spans="2:2" x14ac:dyDescent="0.25">
      <c r="B7915" s="151"/>
    </row>
    <row r="7916" spans="2:2" x14ac:dyDescent="0.25">
      <c r="B7916" s="151"/>
    </row>
    <row r="7917" spans="2:2" x14ac:dyDescent="0.25">
      <c r="B7917" s="151"/>
    </row>
    <row r="7918" spans="2:2" x14ac:dyDescent="0.25">
      <c r="B7918" s="151"/>
    </row>
    <row r="7919" spans="2:2" x14ac:dyDescent="0.25">
      <c r="B7919" s="151"/>
    </row>
    <row r="7920" spans="2:2" x14ac:dyDescent="0.25">
      <c r="B7920" s="151"/>
    </row>
    <row r="7921" spans="2:2" x14ac:dyDescent="0.25">
      <c r="B7921" s="151"/>
    </row>
    <row r="7922" spans="2:2" x14ac:dyDescent="0.25">
      <c r="B7922" s="151"/>
    </row>
    <row r="7923" spans="2:2" x14ac:dyDescent="0.25">
      <c r="B7923" s="151"/>
    </row>
    <row r="7924" spans="2:2" x14ac:dyDescent="0.25">
      <c r="B7924" s="151"/>
    </row>
    <row r="7925" spans="2:2" x14ac:dyDescent="0.25">
      <c r="B7925" s="151"/>
    </row>
    <row r="7926" spans="2:2" x14ac:dyDescent="0.25">
      <c r="B7926" s="151"/>
    </row>
    <row r="7927" spans="2:2" x14ac:dyDescent="0.25">
      <c r="B7927" s="151"/>
    </row>
    <row r="7928" spans="2:2" x14ac:dyDescent="0.25">
      <c r="B7928" s="151"/>
    </row>
    <row r="7929" spans="2:2" x14ac:dyDescent="0.25">
      <c r="B7929" s="151"/>
    </row>
    <row r="7930" spans="2:2" x14ac:dyDescent="0.25">
      <c r="B7930" s="151"/>
    </row>
    <row r="7931" spans="2:2" x14ac:dyDescent="0.25">
      <c r="B7931" s="151"/>
    </row>
    <row r="7932" spans="2:2" x14ac:dyDescent="0.25">
      <c r="B7932" s="151"/>
    </row>
    <row r="7933" spans="2:2" x14ac:dyDescent="0.25">
      <c r="B7933" s="151"/>
    </row>
    <row r="7934" spans="2:2" x14ac:dyDescent="0.25">
      <c r="B7934" s="151"/>
    </row>
    <row r="7935" spans="2:2" x14ac:dyDescent="0.25">
      <c r="B7935" s="151"/>
    </row>
    <row r="7936" spans="2:2" x14ac:dyDescent="0.25">
      <c r="B7936" s="151"/>
    </row>
    <row r="7937" spans="2:2" x14ac:dyDescent="0.25">
      <c r="B7937" s="151"/>
    </row>
    <row r="7938" spans="2:2" x14ac:dyDescent="0.25">
      <c r="B7938" s="151"/>
    </row>
    <row r="7939" spans="2:2" x14ac:dyDescent="0.25">
      <c r="B7939" s="151"/>
    </row>
    <row r="7940" spans="2:2" x14ac:dyDescent="0.25">
      <c r="B7940" s="151"/>
    </row>
    <row r="7941" spans="2:2" x14ac:dyDescent="0.25">
      <c r="B7941" s="151"/>
    </row>
    <row r="7942" spans="2:2" x14ac:dyDescent="0.25">
      <c r="B7942" s="151"/>
    </row>
    <row r="7943" spans="2:2" x14ac:dyDescent="0.25">
      <c r="B7943" s="151"/>
    </row>
    <row r="7944" spans="2:2" x14ac:dyDescent="0.25">
      <c r="B7944" s="151"/>
    </row>
    <row r="7945" spans="2:2" x14ac:dyDescent="0.25">
      <c r="B7945" s="151"/>
    </row>
    <row r="7946" spans="2:2" x14ac:dyDescent="0.25">
      <c r="B7946" s="151"/>
    </row>
    <row r="7947" spans="2:2" x14ac:dyDescent="0.25">
      <c r="B7947" s="151"/>
    </row>
    <row r="7948" spans="2:2" x14ac:dyDescent="0.25">
      <c r="B7948" s="151"/>
    </row>
    <row r="7949" spans="2:2" x14ac:dyDescent="0.25">
      <c r="B7949" s="151"/>
    </row>
    <row r="7950" spans="2:2" x14ac:dyDescent="0.25">
      <c r="B7950" s="151"/>
    </row>
    <row r="7951" spans="2:2" x14ac:dyDescent="0.25">
      <c r="B7951" s="151"/>
    </row>
    <row r="7952" spans="2:2" x14ac:dyDescent="0.25">
      <c r="B7952" s="151"/>
    </row>
    <row r="7953" spans="2:2" x14ac:dyDescent="0.25">
      <c r="B7953" s="151"/>
    </row>
    <row r="7954" spans="2:2" x14ac:dyDescent="0.25">
      <c r="B7954" s="151"/>
    </row>
    <row r="7955" spans="2:2" x14ac:dyDescent="0.25">
      <c r="B7955" s="151"/>
    </row>
    <row r="7956" spans="2:2" x14ac:dyDescent="0.25">
      <c r="B7956" s="151"/>
    </row>
    <row r="7957" spans="2:2" x14ac:dyDescent="0.25">
      <c r="B7957" s="151"/>
    </row>
    <row r="7958" spans="2:2" x14ac:dyDescent="0.25">
      <c r="B7958" s="151"/>
    </row>
    <row r="7959" spans="2:2" x14ac:dyDescent="0.25">
      <c r="B7959" s="151"/>
    </row>
    <row r="7960" spans="2:2" x14ac:dyDescent="0.25">
      <c r="B7960" s="151"/>
    </row>
    <row r="7961" spans="2:2" x14ac:dyDescent="0.25">
      <c r="B7961" s="151"/>
    </row>
    <row r="7962" spans="2:2" x14ac:dyDescent="0.25">
      <c r="B7962" s="151"/>
    </row>
    <row r="7963" spans="2:2" x14ac:dyDescent="0.25">
      <c r="B7963" s="151"/>
    </row>
    <row r="7964" spans="2:2" x14ac:dyDescent="0.25">
      <c r="B7964" s="151"/>
    </row>
    <row r="7965" spans="2:2" x14ac:dyDescent="0.25">
      <c r="B7965" s="151"/>
    </row>
    <row r="7966" spans="2:2" x14ac:dyDescent="0.25">
      <c r="B7966" s="151"/>
    </row>
    <row r="7967" spans="2:2" x14ac:dyDescent="0.25">
      <c r="B7967" s="151"/>
    </row>
    <row r="7968" spans="2:2" x14ac:dyDescent="0.25">
      <c r="B7968" s="151"/>
    </row>
    <row r="7969" spans="2:2" x14ac:dyDescent="0.25">
      <c r="B7969" s="151"/>
    </row>
    <row r="7970" spans="2:2" x14ac:dyDescent="0.25">
      <c r="B7970" s="151"/>
    </row>
    <row r="7971" spans="2:2" x14ac:dyDescent="0.25">
      <c r="B7971" s="151"/>
    </row>
    <row r="7972" spans="2:2" x14ac:dyDescent="0.25">
      <c r="B7972" s="151"/>
    </row>
    <row r="7973" spans="2:2" x14ac:dyDescent="0.25">
      <c r="B7973" s="151"/>
    </row>
    <row r="7974" spans="2:2" x14ac:dyDescent="0.25">
      <c r="B7974" s="151"/>
    </row>
    <row r="7975" spans="2:2" x14ac:dyDescent="0.25">
      <c r="B7975" s="151"/>
    </row>
    <row r="7976" spans="2:2" x14ac:dyDescent="0.25">
      <c r="B7976" s="151"/>
    </row>
    <row r="7977" spans="2:2" x14ac:dyDescent="0.25">
      <c r="B7977" s="151"/>
    </row>
    <row r="7978" spans="2:2" x14ac:dyDescent="0.25">
      <c r="B7978" s="151"/>
    </row>
    <row r="7979" spans="2:2" x14ac:dyDescent="0.25">
      <c r="B7979" s="151"/>
    </row>
    <row r="7980" spans="2:2" x14ac:dyDescent="0.25">
      <c r="B7980" s="151"/>
    </row>
    <row r="7981" spans="2:2" x14ac:dyDescent="0.25">
      <c r="B7981" s="151"/>
    </row>
    <row r="7982" spans="2:2" x14ac:dyDescent="0.25">
      <c r="B7982" s="151"/>
    </row>
    <row r="7983" spans="2:2" x14ac:dyDescent="0.25">
      <c r="B7983" s="151"/>
    </row>
    <row r="7984" spans="2:2" x14ac:dyDescent="0.25">
      <c r="B7984" s="151"/>
    </row>
    <row r="7985" spans="2:2" x14ac:dyDescent="0.25">
      <c r="B7985" s="151"/>
    </row>
    <row r="7986" spans="2:2" x14ac:dyDescent="0.25">
      <c r="B7986" s="151"/>
    </row>
    <row r="7987" spans="2:2" x14ac:dyDescent="0.25">
      <c r="B7987" s="151"/>
    </row>
    <row r="7988" spans="2:2" x14ac:dyDescent="0.25">
      <c r="B7988" s="151"/>
    </row>
    <row r="7989" spans="2:2" x14ac:dyDescent="0.25">
      <c r="B7989" s="151"/>
    </row>
    <row r="7990" spans="2:2" x14ac:dyDescent="0.25">
      <c r="B7990" s="151"/>
    </row>
    <row r="7991" spans="2:2" x14ac:dyDescent="0.25">
      <c r="B7991" s="151"/>
    </row>
    <row r="7992" spans="2:2" x14ac:dyDescent="0.25">
      <c r="B7992" s="151"/>
    </row>
    <row r="7993" spans="2:2" x14ac:dyDescent="0.25">
      <c r="B7993" s="151"/>
    </row>
    <row r="7994" spans="2:2" x14ac:dyDescent="0.25">
      <c r="B7994" s="151"/>
    </row>
    <row r="7995" spans="2:2" x14ac:dyDescent="0.25">
      <c r="B7995" s="151"/>
    </row>
    <row r="7996" spans="2:2" x14ac:dyDescent="0.25">
      <c r="B7996" s="151"/>
    </row>
    <row r="7997" spans="2:2" x14ac:dyDescent="0.25">
      <c r="B7997" s="151"/>
    </row>
    <row r="7998" spans="2:2" x14ac:dyDescent="0.25">
      <c r="B7998" s="151"/>
    </row>
    <row r="7999" spans="2:2" x14ac:dyDescent="0.25">
      <c r="B7999" s="151"/>
    </row>
    <row r="8000" spans="2:2" x14ac:dyDescent="0.25">
      <c r="B8000" s="151"/>
    </row>
    <row r="8001" spans="2:2" x14ac:dyDescent="0.25">
      <c r="B8001" s="151"/>
    </row>
    <row r="8002" spans="2:2" x14ac:dyDescent="0.25">
      <c r="B8002" s="151"/>
    </row>
    <row r="8003" spans="2:2" x14ac:dyDescent="0.25">
      <c r="B8003" s="151"/>
    </row>
    <row r="8004" spans="2:2" x14ac:dyDescent="0.25">
      <c r="B8004" s="151"/>
    </row>
    <row r="8005" spans="2:2" x14ac:dyDescent="0.25">
      <c r="B8005" s="151"/>
    </row>
    <row r="8006" spans="2:2" x14ac:dyDescent="0.25">
      <c r="B8006" s="151"/>
    </row>
    <row r="8007" spans="2:2" x14ac:dyDescent="0.25">
      <c r="B8007" s="151"/>
    </row>
    <row r="8008" spans="2:2" x14ac:dyDescent="0.25">
      <c r="B8008" s="151"/>
    </row>
    <row r="8009" spans="2:2" x14ac:dyDescent="0.25">
      <c r="B8009" s="151"/>
    </row>
    <row r="8010" spans="2:2" x14ac:dyDescent="0.25">
      <c r="B8010" s="151"/>
    </row>
    <row r="8011" spans="2:2" x14ac:dyDescent="0.25">
      <c r="B8011" s="151"/>
    </row>
    <row r="8012" spans="2:2" x14ac:dyDescent="0.25">
      <c r="B8012" s="151"/>
    </row>
    <row r="8013" spans="2:2" x14ac:dyDescent="0.25">
      <c r="B8013" s="151"/>
    </row>
    <row r="8014" spans="2:2" x14ac:dyDescent="0.25">
      <c r="B8014" s="151"/>
    </row>
    <row r="8015" spans="2:2" x14ac:dyDescent="0.25">
      <c r="B8015" s="151"/>
    </row>
    <row r="8016" spans="2:2" x14ac:dyDescent="0.25">
      <c r="B8016" s="151"/>
    </row>
    <row r="8017" spans="2:2" x14ac:dyDescent="0.25">
      <c r="B8017" s="151"/>
    </row>
    <row r="8018" spans="2:2" x14ac:dyDescent="0.25">
      <c r="B8018" s="151"/>
    </row>
    <row r="8019" spans="2:2" x14ac:dyDescent="0.25">
      <c r="B8019" s="151"/>
    </row>
    <row r="8020" spans="2:2" x14ac:dyDescent="0.25">
      <c r="B8020" s="151"/>
    </row>
    <row r="8021" spans="2:2" x14ac:dyDescent="0.25">
      <c r="B8021" s="151"/>
    </row>
    <row r="8022" spans="2:2" x14ac:dyDescent="0.25">
      <c r="B8022" s="151"/>
    </row>
    <row r="8023" spans="2:2" x14ac:dyDescent="0.25">
      <c r="B8023" s="151"/>
    </row>
    <row r="8024" spans="2:2" x14ac:dyDescent="0.25">
      <c r="B8024" s="151"/>
    </row>
    <row r="8025" spans="2:2" x14ac:dyDescent="0.25">
      <c r="B8025" s="151"/>
    </row>
    <row r="8026" spans="2:2" x14ac:dyDescent="0.25">
      <c r="B8026" s="151"/>
    </row>
    <row r="8027" spans="2:2" x14ac:dyDescent="0.25">
      <c r="B8027" s="151"/>
    </row>
    <row r="8028" spans="2:2" x14ac:dyDescent="0.25">
      <c r="B8028" s="151"/>
    </row>
    <row r="8029" spans="2:2" x14ac:dyDescent="0.25">
      <c r="B8029" s="151"/>
    </row>
    <row r="8030" spans="2:2" x14ac:dyDescent="0.25">
      <c r="B8030" s="151"/>
    </row>
    <row r="8031" spans="2:2" x14ac:dyDescent="0.25">
      <c r="B8031" s="151"/>
    </row>
    <row r="8032" spans="2:2" x14ac:dyDescent="0.25">
      <c r="B8032" s="151"/>
    </row>
    <row r="8033" spans="2:2" x14ac:dyDescent="0.25">
      <c r="B8033" s="151"/>
    </row>
    <row r="8034" spans="2:2" x14ac:dyDescent="0.25">
      <c r="B8034" s="151"/>
    </row>
    <row r="8035" spans="2:2" x14ac:dyDescent="0.25">
      <c r="B8035" s="151"/>
    </row>
    <row r="8036" spans="2:2" x14ac:dyDescent="0.25">
      <c r="B8036" s="151"/>
    </row>
    <row r="8037" spans="2:2" x14ac:dyDescent="0.25">
      <c r="B8037" s="151"/>
    </row>
    <row r="8038" spans="2:2" x14ac:dyDescent="0.25">
      <c r="B8038" s="151"/>
    </row>
    <row r="8039" spans="2:2" x14ac:dyDescent="0.25">
      <c r="B8039" s="151"/>
    </row>
    <row r="8040" spans="2:2" x14ac:dyDescent="0.25">
      <c r="B8040" s="151"/>
    </row>
    <row r="8041" spans="2:2" x14ac:dyDescent="0.25">
      <c r="B8041" s="151"/>
    </row>
    <row r="8042" spans="2:2" x14ac:dyDescent="0.25">
      <c r="B8042" s="151"/>
    </row>
    <row r="8043" spans="2:2" x14ac:dyDescent="0.25">
      <c r="B8043" s="151"/>
    </row>
    <row r="8044" spans="2:2" x14ac:dyDescent="0.25">
      <c r="B8044" s="151"/>
    </row>
    <row r="8045" spans="2:2" x14ac:dyDescent="0.25">
      <c r="B8045" s="151"/>
    </row>
    <row r="8046" spans="2:2" x14ac:dyDescent="0.25">
      <c r="B8046" s="151"/>
    </row>
    <row r="8047" spans="2:2" x14ac:dyDescent="0.25">
      <c r="B8047" s="151"/>
    </row>
    <row r="8048" spans="2:2" x14ac:dyDescent="0.25">
      <c r="B8048" s="151"/>
    </row>
    <row r="8049" spans="2:2" x14ac:dyDescent="0.25">
      <c r="B8049" s="151"/>
    </row>
    <row r="8050" spans="2:2" x14ac:dyDescent="0.25">
      <c r="B8050" s="151"/>
    </row>
    <row r="8051" spans="2:2" x14ac:dyDescent="0.25">
      <c r="B8051" s="151"/>
    </row>
    <row r="8052" spans="2:2" x14ac:dyDescent="0.25">
      <c r="B8052" s="151"/>
    </row>
    <row r="8053" spans="2:2" x14ac:dyDescent="0.25">
      <c r="B8053" s="151"/>
    </row>
    <row r="8054" spans="2:2" x14ac:dyDescent="0.25">
      <c r="B8054" s="151"/>
    </row>
    <row r="8055" spans="2:2" x14ac:dyDescent="0.25">
      <c r="B8055" s="151"/>
    </row>
    <row r="8056" spans="2:2" x14ac:dyDescent="0.25">
      <c r="B8056" s="151"/>
    </row>
    <row r="8057" spans="2:2" x14ac:dyDescent="0.25">
      <c r="B8057" s="151"/>
    </row>
    <row r="8058" spans="2:2" x14ac:dyDescent="0.25">
      <c r="B8058" s="151"/>
    </row>
    <row r="8059" spans="2:2" x14ac:dyDescent="0.25">
      <c r="B8059" s="151"/>
    </row>
    <row r="8060" spans="2:2" x14ac:dyDescent="0.25">
      <c r="B8060" s="151"/>
    </row>
    <row r="8061" spans="2:2" x14ac:dyDescent="0.25">
      <c r="B8061" s="151"/>
    </row>
    <row r="8062" spans="2:2" x14ac:dyDescent="0.25">
      <c r="B8062" s="151"/>
    </row>
    <row r="8063" spans="2:2" x14ac:dyDescent="0.25">
      <c r="B8063" s="151"/>
    </row>
    <row r="8064" spans="2:2" x14ac:dyDescent="0.25">
      <c r="B8064" s="151"/>
    </row>
    <row r="8065" spans="2:2" x14ac:dyDescent="0.25">
      <c r="B8065" s="151"/>
    </row>
    <row r="8066" spans="2:2" x14ac:dyDescent="0.25">
      <c r="B8066" s="151"/>
    </row>
    <row r="8067" spans="2:2" x14ac:dyDescent="0.25">
      <c r="B8067" s="151"/>
    </row>
    <row r="8068" spans="2:2" x14ac:dyDescent="0.25">
      <c r="B8068" s="151"/>
    </row>
    <row r="8069" spans="2:2" x14ac:dyDescent="0.25">
      <c r="B8069" s="151"/>
    </row>
    <row r="8070" spans="2:2" x14ac:dyDescent="0.25">
      <c r="B8070" s="151"/>
    </row>
    <row r="8071" spans="2:2" x14ac:dyDescent="0.25">
      <c r="B8071" s="151"/>
    </row>
    <row r="8072" spans="2:2" x14ac:dyDescent="0.25">
      <c r="B8072" s="151"/>
    </row>
    <row r="8073" spans="2:2" x14ac:dyDescent="0.25">
      <c r="B8073" s="151"/>
    </row>
    <row r="8074" spans="2:2" x14ac:dyDescent="0.25">
      <c r="B8074" s="151"/>
    </row>
    <row r="8075" spans="2:2" x14ac:dyDescent="0.25">
      <c r="B8075" s="151"/>
    </row>
    <row r="8076" spans="2:2" x14ac:dyDescent="0.25">
      <c r="B8076" s="151"/>
    </row>
    <row r="8077" spans="2:2" x14ac:dyDescent="0.25">
      <c r="B8077" s="151"/>
    </row>
    <row r="8078" spans="2:2" x14ac:dyDescent="0.25">
      <c r="B8078" s="151"/>
    </row>
    <row r="8079" spans="2:2" x14ac:dyDescent="0.25">
      <c r="B8079" s="151"/>
    </row>
    <row r="8080" spans="2:2" x14ac:dyDescent="0.25">
      <c r="B8080" s="151"/>
    </row>
    <row r="8081" spans="2:2" x14ac:dyDescent="0.25">
      <c r="B8081" s="151"/>
    </row>
    <row r="8082" spans="2:2" x14ac:dyDescent="0.25">
      <c r="B8082" s="151"/>
    </row>
    <row r="8083" spans="2:2" x14ac:dyDescent="0.25">
      <c r="B8083" s="151"/>
    </row>
    <row r="8084" spans="2:2" x14ac:dyDescent="0.25">
      <c r="B8084" s="151"/>
    </row>
    <row r="8085" spans="2:2" x14ac:dyDescent="0.25">
      <c r="B8085" s="151"/>
    </row>
    <row r="8086" spans="2:2" x14ac:dyDescent="0.25">
      <c r="B8086" s="151"/>
    </row>
    <row r="8087" spans="2:2" x14ac:dyDescent="0.25">
      <c r="B8087" s="151"/>
    </row>
    <row r="8088" spans="2:2" x14ac:dyDescent="0.25">
      <c r="B8088" s="151"/>
    </row>
    <row r="8089" spans="2:2" x14ac:dyDescent="0.25">
      <c r="B8089" s="151"/>
    </row>
    <row r="8090" spans="2:2" x14ac:dyDescent="0.25">
      <c r="B8090" s="151"/>
    </row>
    <row r="8091" spans="2:2" x14ac:dyDescent="0.25">
      <c r="B8091" s="151"/>
    </row>
    <row r="8092" spans="2:2" x14ac:dyDescent="0.25">
      <c r="B8092" s="151"/>
    </row>
    <row r="8093" spans="2:2" x14ac:dyDescent="0.25">
      <c r="B8093" s="151"/>
    </row>
    <row r="8094" spans="2:2" x14ac:dyDescent="0.25">
      <c r="B8094" s="151"/>
    </row>
    <row r="8095" spans="2:2" x14ac:dyDescent="0.25">
      <c r="B8095" s="151"/>
    </row>
    <row r="8096" spans="2:2" x14ac:dyDescent="0.25">
      <c r="B8096" s="151"/>
    </row>
    <row r="8097" spans="2:2" x14ac:dyDescent="0.25">
      <c r="B8097" s="151"/>
    </row>
    <row r="8098" spans="2:2" x14ac:dyDescent="0.25">
      <c r="B8098" s="151"/>
    </row>
    <row r="8099" spans="2:2" x14ac:dyDescent="0.25">
      <c r="B8099" s="151"/>
    </row>
    <row r="8100" spans="2:2" x14ac:dyDescent="0.25">
      <c r="B8100" s="151"/>
    </row>
    <row r="8101" spans="2:2" x14ac:dyDescent="0.25">
      <c r="B8101" s="151"/>
    </row>
    <row r="8102" spans="2:2" x14ac:dyDescent="0.25">
      <c r="B8102" s="151"/>
    </row>
    <row r="8103" spans="2:2" x14ac:dyDescent="0.25">
      <c r="B8103" s="151"/>
    </row>
    <row r="8104" spans="2:2" x14ac:dyDescent="0.25">
      <c r="B8104" s="151"/>
    </row>
    <row r="8105" spans="2:2" x14ac:dyDescent="0.25">
      <c r="B8105" s="151"/>
    </row>
    <row r="8106" spans="2:2" x14ac:dyDescent="0.25">
      <c r="B8106" s="151"/>
    </row>
    <row r="8107" spans="2:2" x14ac:dyDescent="0.25">
      <c r="B8107" s="151"/>
    </row>
    <row r="8108" spans="2:2" x14ac:dyDescent="0.25">
      <c r="B8108" s="151"/>
    </row>
    <row r="8109" spans="2:2" x14ac:dyDescent="0.25">
      <c r="B8109" s="151"/>
    </row>
    <row r="8110" spans="2:2" x14ac:dyDescent="0.25">
      <c r="B8110" s="151"/>
    </row>
    <row r="8111" spans="2:2" x14ac:dyDescent="0.25">
      <c r="B8111" s="151"/>
    </row>
    <row r="8112" spans="2:2" x14ac:dyDescent="0.25">
      <c r="B8112" s="151"/>
    </row>
    <row r="8113" spans="2:2" x14ac:dyDescent="0.25">
      <c r="B8113" s="151"/>
    </row>
    <row r="8114" spans="2:2" x14ac:dyDescent="0.25">
      <c r="B8114" s="151"/>
    </row>
    <row r="8115" spans="2:2" x14ac:dyDescent="0.25">
      <c r="B8115" s="151"/>
    </row>
    <row r="8116" spans="2:2" x14ac:dyDescent="0.25">
      <c r="B8116" s="151"/>
    </row>
    <row r="8117" spans="2:2" x14ac:dyDescent="0.25">
      <c r="B8117" s="151"/>
    </row>
    <row r="8118" spans="2:2" x14ac:dyDescent="0.25">
      <c r="B8118" s="151"/>
    </row>
    <row r="8119" spans="2:2" x14ac:dyDescent="0.25">
      <c r="B8119" s="151"/>
    </row>
    <row r="8120" spans="2:2" x14ac:dyDescent="0.25">
      <c r="B8120" s="151"/>
    </row>
    <row r="8121" spans="2:2" x14ac:dyDescent="0.25">
      <c r="B8121" s="151"/>
    </row>
    <row r="8122" spans="2:2" x14ac:dyDescent="0.25">
      <c r="B8122" s="151"/>
    </row>
    <row r="8123" spans="2:2" x14ac:dyDescent="0.25">
      <c r="B8123" s="151"/>
    </row>
    <row r="8124" spans="2:2" x14ac:dyDescent="0.25">
      <c r="B8124" s="151"/>
    </row>
    <row r="8125" spans="2:2" x14ac:dyDescent="0.25">
      <c r="B8125" s="151"/>
    </row>
    <row r="8126" spans="2:2" x14ac:dyDescent="0.25">
      <c r="B8126" s="151"/>
    </row>
    <row r="8127" spans="2:2" x14ac:dyDescent="0.25">
      <c r="B8127" s="151"/>
    </row>
    <row r="8128" spans="2:2" x14ac:dyDescent="0.25">
      <c r="B8128" s="151"/>
    </row>
    <row r="8129" spans="2:2" x14ac:dyDescent="0.25">
      <c r="B8129" s="151"/>
    </row>
    <row r="8130" spans="2:2" x14ac:dyDescent="0.25">
      <c r="B8130" s="151"/>
    </row>
    <row r="8131" spans="2:2" x14ac:dyDescent="0.25">
      <c r="B8131" s="151"/>
    </row>
    <row r="8132" spans="2:2" x14ac:dyDescent="0.25">
      <c r="B8132" s="151"/>
    </row>
    <row r="8133" spans="2:2" x14ac:dyDescent="0.25">
      <c r="B8133" s="151"/>
    </row>
    <row r="8134" spans="2:2" x14ac:dyDescent="0.25">
      <c r="B8134" s="151"/>
    </row>
    <row r="8135" spans="2:2" x14ac:dyDescent="0.25">
      <c r="B8135" s="151"/>
    </row>
    <row r="8136" spans="2:2" x14ac:dyDescent="0.25">
      <c r="B8136" s="151"/>
    </row>
    <row r="8137" spans="2:2" x14ac:dyDescent="0.25">
      <c r="B8137" s="151"/>
    </row>
    <row r="8138" spans="2:2" x14ac:dyDescent="0.25">
      <c r="B8138" s="151"/>
    </row>
    <row r="8139" spans="2:2" x14ac:dyDescent="0.25">
      <c r="B8139" s="151"/>
    </row>
    <row r="8140" spans="2:2" x14ac:dyDescent="0.25">
      <c r="B8140" s="151"/>
    </row>
    <row r="8141" spans="2:2" x14ac:dyDescent="0.25">
      <c r="B8141" s="151"/>
    </row>
    <row r="8142" spans="2:2" x14ac:dyDescent="0.25">
      <c r="B8142" s="151"/>
    </row>
    <row r="8143" spans="2:2" x14ac:dyDescent="0.25">
      <c r="B8143" s="151"/>
    </row>
    <row r="8144" spans="2:2" x14ac:dyDescent="0.25">
      <c r="B8144" s="151"/>
    </row>
    <row r="8145" spans="2:2" x14ac:dyDescent="0.25">
      <c r="B8145" s="151"/>
    </row>
    <row r="8146" spans="2:2" x14ac:dyDescent="0.25">
      <c r="B8146" s="151"/>
    </row>
    <row r="8147" spans="2:2" x14ac:dyDescent="0.25">
      <c r="B8147" s="151"/>
    </row>
    <row r="8148" spans="2:2" x14ac:dyDescent="0.25">
      <c r="B8148" s="151"/>
    </row>
    <row r="8149" spans="2:2" x14ac:dyDescent="0.25">
      <c r="B8149" s="151"/>
    </row>
    <row r="8150" spans="2:2" x14ac:dyDescent="0.25">
      <c r="B8150" s="151"/>
    </row>
    <row r="8151" spans="2:2" x14ac:dyDescent="0.25">
      <c r="B8151" s="151"/>
    </row>
    <row r="8152" spans="2:2" x14ac:dyDescent="0.25">
      <c r="B8152" s="151"/>
    </row>
    <row r="8153" spans="2:2" x14ac:dyDescent="0.25">
      <c r="B8153" s="151"/>
    </row>
    <row r="8154" spans="2:2" x14ac:dyDescent="0.25">
      <c r="B8154" s="151"/>
    </row>
    <row r="8155" spans="2:2" x14ac:dyDescent="0.25">
      <c r="B8155" s="151"/>
    </row>
    <row r="8156" spans="2:2" x14ac:dyDescent="0.25">
      <c r="B8156" s="151"/>
    </row>
    <row r="8157" spans="2:2" x14ac:dyDescent="0.25">
      <c r="B8157" s="151"/>
    </row>
    <row r="8158" spans="2:2" x14ac:dyDescent="0.25">
      <c r="B8158" s="151"/>
    </row>
    <row r="8159" spans="2:2" x14ac:dyDescent="0.25">
      <c r="B8159" s="151"/>
    </row>
    <row r="8160" spans="2:2" x14ac:dyDescent="0.25">
      <c r="B8160" s="151"/>
    </row>
    <row r="8161" spans="2:2" x14ac:dyDescent="0.25">
      <c r="B8161" s="151"/>
    </row>
    <row r="8162" spans="2:2" x14ac:dyDescent="0.25">
      <c r="B8162" s="151"/>
    </row>
    <row r="8163" spans="2:2" x14ac:dyDescent="0.25">
      <c r="B8163" s="151"/>
    </row>
    <row r="8164" spans="2:2" x14ac:dyDescent="0.25">
      <c r="B8164" s="151"/>
    </row>
    <row r="8165" spans="2:2" x14ac:dyDescent="0.25">
      <c r="B8165" s="151"/>
    </row>
    <row r="8166" spans="2:2" x14ac:dyDescent="0.25">
      <c r="B8166" s="151"/>
    </row>
    <row r="8167" spans="2:2" x14ac:dyDescent="0.25">
      <c r="B8167" s="151"/>
    </row>
    <row r="8168" spans="2:2" x14ac:dyDescent="0.25">
      <c r="B8168" s="151"/>
    </row>
    <row r="8169" spans="2:2" x14ac:dyDescent="0.25">
      <c r="B8169" s="151"/>
    </row>
    <row r="8170" spans="2:2" x14ac:dyDescent="0.25">
      <c r="B8170" s="151"/>
    </row>
    <row r="8171" spans="2:2" x14ac:dyDescent="0.25">
      <c r="B8171" s="151"/>
    </row>
    <row r="8172" spans="2:2" x14ac:dyDescent="0.25">
      <c r="B8172" s="151"/>
    </row>
    <row r="8173" spans="2:2" x14ac:dyDescent="0.25">
      <c r="B8173" s="151"/>
    </row>
    <row r="8174" spans="2:2" x14ac:dyDescent="0.25">
      <c r="B8174" s="151"/>
    </row>
    <row r="8175" spans="2:2" x14ac:dyDescent="0.25">
      <c r="B8175" s="151"/>
    </row>
    <row r="8176" spans="2:2" x14ac:dyDescent="0.25">
      <c r="B8176" s="151"/>
    </row>
    <row r="8177" spans="2:2" x14ac:dyDescent="0.25">
      <c r="B8177" s="151"/>
    </row>
    <row r="8178" spans="2:2" x14ac:dyDescent="0.25">
      <c r="B8178" s="151"/>
    </row>
    <row r="8179" spans="2:2" x14ac:dyDescent="0.25">
      <c r="B8179" s="151"/>
    </row>
    <row r="8180" spans="2:2" x14ac:dyDescent="0.25">
      <c r="B8180" s="151"/>
    </row>
    <row r="8181" spans="2:2" x14ac:dyDescent="0.25">
      <c r="B8181" s="151"/>
    </row>
    <row r="8182" spans="2:2" x14ac:dyDescent="0.25">
      <c r="B8182" s="151"/>
    </row>
    <row r="8183" spans="2:2" x14ac:dyDescent="0.25">
      <c r="B8183" s="151"/>
    </row>
    <row r="8184" spans="2:2" x14ac:dyDescent="0.25">
      <c r="B8184" s="151"/>
    </row>
    <row r="8185" spans="2:2" x14ac:dyDescent="0.25">
      <c r="B8185" s="151"/>
    </row>
    <row r="8186" spans="2:2" x14ac:dyDescent="0.25">
      <c r="B8186" s="151"/>
    </row>
    <row r="8187" spans="2:2" x14ac:dyDescent="0.25">
      <c r="B8187" s="151"/>
    </row>
    <row r="8188" spans="2:2" x14ac:dyDescent="0.25">
      <c r="B8188" s="151"/>
    </row>
    <row r="8189" spans="2:2" x14ac:dyDescent="0.25">
      <c r="B8189" s="151"/>
    </row>
    <row r="8190" spans="2:2" x14ac:dyDescent="0.25">
      <c r="B8190" s="151"/>
    </row>
    <row r="8191" spans="2:2" x14ac:dyDescent="0.25">
      <c r="B8191" s="151"/>
    </row>
    <row r="8192" spans="2:2" x14ac:dyDescent="0.25">
      <c r="B8192" s="151"/>
    </row>
    <row r="8193" spans="2:2" x14ac:dyDescent="0.25">
      <c r="B8193" s="151"/>
    </row>
    <row r="8194" spans="2:2" x14ac:dyDescent="0.25">
      <c r="B8194" s="151"/>
    </row>
    <row r="8195" spans="2:2" x14ac:dyDescent="0.25">
      <c r="B8195" s="151"/>
    </row>
    <row r="8196" spans="2:2" x14ac:dyDescent="0.25">
      <c r="B8196" s="151"/>
    </row>
    <row r="8197" spans="2:2" x14ac:dyDescent="0.25">
      <c r="B8197" s="151"/>
    </row>
    <row r="8198" spans="2:2" x14ac:dyDescent="0.25">
      <c r="B8198" s="151"/>
    </row>
    <row r="8199" spans="2:2" x14ac:dyDescent="0.25">
      <c r="B8199" s="151"/>
    </row>
    <row r="8200" spans="2:2" x14ac:dyDescent="0.25">
      <c r="B8200" s="151"/>
    </row>
    <row r="8201" spans="2:2" x14ac:dyDescent="0.25">
      <c r="B8201" s="151"/>
    </row>
    <row r="8202" spans="2:2" x14ac:dyDescent="0.25">
      <c r="B8202" s="151"/>
    </row>
    <row r="8203" spans="2:2" x14ac:dyDescent="0.25">
      <c r="B8203" s="151"/>
    </row>
    <row r="8204" spans="2:2" x14ac:dyDescent="0.25">
      <c r="B8204" s="151"/>
    </row>
    <row r="8205" spans="2:2" x14ac:dyDescent="0.25">
      <c r="B8205" s="151"/>
    </row>
    <row r="8206" spans="2:2" x14ac:dyDescent="0.25">
      <c r="B8206" s="151"/>
    </row>
    <row r="8207" spans="2:2" x14ac:dyDescent="0.25">
      <c r="B8207" s="151"/>
    </row>
    <row r="8208" spans="2:2" x14ac:dyDescent="0.25">
      <c r="B8208" s="151"/>
    </row>
    <row r="8209" spans="2:2" x14ac:dyDescent="0.25">
      <c r="B8209" s="151"/>
    </row>
    <row r="8210" spans="2:2" x14ac:dyDescent="0.25">
      <c r="B8210" s="151"/>
    </row>
    <row r="8211" spans="2:2" x14ac:dyDescent="0.25">
      <c r="B8211" s="151"/>
    </row>
    <row r="8212" spans="2:2" x14ac:dyDescent="0.25">
      <c r="B8212" s="151"/>
    </row>
    <row r="8213" spans="2:2" x14ac:dyDescent="0.25">
      <c r="B8213" s="151"/>
    </row>
    <row r="8214" spans="2:2" x14ac:dyDescent="0.25">
      <c r="B8214" s="151"/>
    </row>
    <row r="8215" spans="2:2" x14ac:dyDescent="0.25">
      <c r="B8215" s="151"/>
    </row>
    <row r="8216" spans="2:2" x14ac:dyDescent="0.25">
      <c r="B8216" s="151"/>
    </row>
    <row r="8217" spans="2:2" x14ac:dyDescent="0.25">
      <c r="B8217" s="151"/>
    </row>
    <row r="8218" spans="2:2" x14ac:dyDescent="0.25">
      <c r="B8218" s="151"/>
    </row>
    <row r="8219" spans="2:2" x14ac:dyDescent="0.25">
      <c r="B8219" s="151"/>
    </row>
    <row r="8220" spans="2:2" x14ac:dyDescent="0.25">
      <c r="B8220" s="151"/>
    </row>
    <row r="8221" spans="2:2" x14ac:dyDescent="0.25">
      <c r="B8221" s="151"/>
    </row>
    <row r="8222" spans="2:2" x14ac:dyDescent="0.25">
      <c r="B8222" s="151"/>
    </row>
    <row r="8223" spans="2:2" x14ac:dyDescent="0.25">
      <c r="B8223" s="151"/>
    </row>
    <row r="8224" spans="2:2" x14ac:dyDescent="0.25">
      <c r="B8224" s="151"/>
    </row>
    <row r="8225" spans="2:2" x14ac:dyDescent="0.25">
      <c r="B8225" s="151"/>
    </row>
    <row r="8226" spans="2:2" x14ac:dyDescent="0.25">
      <c r="B8226" s="151"/>
    </row>
    <row r="8227" spans="2:2" x14ac:dyDescent="0.25">
      <c r="B8227" s="151"/>
    </row>
    <row r="8228" spans="2:2" x14ac:dyDescent="0.25">
      <c r="B8228" s="151"/>
    </row>
    <row r="8229" spans="2:2" x14ac:dyDescent="0.25">
      <c r="B8229" s="151"/>
    </row>
    <row r="8230" spans="2:2" x14ac:dyDescent="0.25">
      <c r="B8230" s="151"/>
    </row>
    <row r="8231" spans="2:2" x14ac:dyDescent="0.25">
      <c r="B8231" s="151"/>
    </row>
    <row r="8232" spans="2:2" x14ac:dyDescent="0.25">
      <c r="B8232" s="151"/>
    </row>
    <row r="8233" spans="2:2" x14ac:dyDescent="0.25">
      <c r="B8233" s="151"/>
    </row>
    <row r="8234" spans="2:2" x14ac:dyDescent="0.25">
      <c r="B8234" s="151"/>
    </row>
    <row r="8235" spans="2:2" x14ac:dyDescent="0.25">
      <c r="B8235" s="151"/>
    </row>
    <row r="8236" spans="2:2" x14ac:dyDescent="0.25">
      <c r="B8236" s="151"/>
    </row>
    <row r="8237" spans="2:2" x14ac:dyDescent="0.25">
      <c r="B8237" s="151"/>
    </row>
    <row r="8238" spans="2:2" x14ac:dyDescent="0.25">
      <c r="B8238" s="151"/>
    </row>
    <row r="8239" spans="2:2" x14ac:dyDescent="0.25">
      <c r="B8239" s="151"/>
    </row>
    <row r="8240" spans="2:2" x14ac:dyDescent="0.25">
      <c r="B8240" s="151"/>
    </row>
    <row r="8241" spans="2:2" x14ac:dyDescent="0.25">
      <c r="B8241" s="151"/>
    </row>
    <row r="8242" spans="2:2" x14ac:dyDescent="0.25">
      <c r="B8242" s="151"/>
    </row>
    <row r="8243" spans="2:2" x14ac:dyDescent="0.25">
      <c r="B8243" s="151"/>
    </row>
    <row r="8244" spans="2:2" x14ac:dyDescent="0.25">
      <c r="B8244" s="151"/>
    </row>
    <row r="8245" spans="2:2" x14ac:dyDescent="0.25">
      <c r="B8245" s="151"/>
    </row>
    <row r="8246" spans="2:2" x14ac:dyDescent="0.25">
      <c r="B8246" s="151"/>
    </row>
    <row r="8247" spans="2:2" x14ac:dyDescent="0.25">
      <c r="B8247" s="151"/>
    </row>
    <row r="8248" spans="2:2" x14ac:dyDescent="0.25">
      <c r="B8248" s="151"/>
    </row>
    <row r="8249" spans="2:2" x14ac:dyDescent="0.25">
      <c r="B8249" s="151"/>
    </row>
    <row r="8250" spans="2:2" x14ac:dyDescent="0.25">
      <c r="B8250" s="151"/>
    </row>
    <row r="8251" spans="2:2" x14ac:dyDescent="0.25">
      <c r="B8251" s="151"/>
    </row>
    <row r="8252" spans="2:2" x14ac:dyDescent="0.25">
      <c r="B8252" s="151"/>
    </row>
    <row r="8253" spans="2:2" x14ac:dyDescent="0.25">
      <c r="B8253" s="151"/>
    </row>
    <row r="8254" spans="2:2" x14ac:dyDescent="0.25">
      <c r="B8254" s="151"/>
    </row>
    <row r="8255" spans="2:2" x14ac:dyDescent="0.25">
      <c r="B8255" s="151"/>
    </row>
    <row r="8256" spans="2:2" x14ac:dyDescent="0.25">
      <c r="B8256" s="151"/>
    </row>
    <row r="8257" spans="2:2" x14ac:dyDescent="0.25">
      <c r="B8257" s="151"/>
    </row>
    <row r="8258" spans="2:2" x14ac:dyDescent="0.25">
      <c r="B8258" s="151"/>
    </row>
    <row r="8259" spans="2:2" x14ac:dyDescent="0.25">
      <c r="B8259" s="151"/>
    </row>
    <row r="8260" spans="2:2" x14ac:dyDescent="0.25">
      <c r="B8260" s="151"/>
    </row>
    <row r="8261" spans="2:2" x14ac:dyDescent="0.25">
      <c r="B8261" s="151"/>
    </row>
    <row r="8262" spans="2:2" x14ac:dyDescent="0.25">
      <c r="B8262" s="151"/>
    </row>
    <row r="8263" spans="2:2" x14ac:dyDescent="0.25">
      <c r="B8263" s="151"/>
    </row>
    <row r="8264" spans="2:2" x14ac:dyDescent="0.25">
      <c r="B8264" s="151"/>
    </row>
    <row r="8265" spans="2:2" x14ac:dyDescent="0.25">
      <c r="B8265" s="151"/>
    </row>
    <row r="8266" spans="2:2" x14ac:dyDescent="0.25">
      <c r="B8266" s="151"/>
    </row>
    <row r="8267" spans="2:2" x14ac:dyDescent="0.25">
      <c r="B8267" s="151"/>
    </row>
    <row r="8268" spans="2:2" x14ac:dyDescent="0.25">
      <c r="B8268" s="151"/>
    </row>
    <row r="8269" spans="2:2" x14ac:dyDescent="0.25">
      <c r="B8269" s="151"/>
    </row>
    <row r="8270" spans="2:2" x14ac:dyDescent="0.25">
      <c r="B8270" s="151"/>
    </row>
    <row r="8271" spans="2:2" x14ac:dyDescent="0.25">
      <c r="B8271" s="151"/>
    </row>
    <row r="8272" spans="2:2" x14ac:dyDescent="0.25">
      <c r="B8272" s="151"/>
    </row>
    <row r="8273" spans="2:2" x14ac:dyDescent="0.25">
      <c r="B8273" s="151"/>
    </row>
    <row r="8274" spans="2:2" x14ac:dyDescent="0.25">
      <c r="B8274" s="151"/>
    </row>
    <row r="8275" spans="2:2" x14ac:dyDescent="0.25">
      <c r="B8275" s="151"/>
    </row>
    <row r="8276" spans="2:2" x14ac:dyDescent="0.25">
      <c r="B8276" s="151"/>
    </row>
    <row r="8277" spans="2:2" x14ac:dyDescent="0.25">
      <c r="B8277" s="151"/>
    </row>
    <row r="8278" spans="2:2" x14ac:dyDescent="0.25">
      <c r="B8278" s="151"/>
    </row>
    <row r="8279" spans="2:2" x14ac:dyDescent="0.25">
      <c r="B8279" s="151"/>
    </row>
    <row r="8280" spans="2:2" x14ac:dyDescent="0.25">
      <c r="B8280" s="151"/>
    </row>
    <row r="8281" spans="2:2" x14ac:dyDescent="0.25">
      <c r="B8281" s="151"/>
    </row>
    <row r="8282" spans="2:2" x14ac:dyDescent="0.25">
      <c r="B8282" s="151"/>
    </row>
    <row r="8283" spans="2:2" x14ac:dyDescent="0.25">
      <c r="B8283" s="151"/>
    </row>
    <row r="8284" spans="2:2" x14ac:dyDescent="0.25">
      <c r="B8284" s="151"/>
    </row>
    <row r="8285" spans="2:2" x14ac:dyDescent="0.25">
      <c r="B8285" s="151"/>
    </row>
    <row r="8286" spans="2:2" x14ac:dyDescent="0.25">
      <c r="B8286" s="151"/>
    </row>
    <row r="8287" spans="2:2" x14ac:dyDescent="0.25">
      <c r="B8287" s="151"/>
    </row>
    <row r="8288" spans="2:2" x14ac:dyDescent="0.25">
      <c r="B8288" s="151"/>
    </row>
    <row r="8289" spans="2:2" x14ac:dyDescent="0.25">
      <c r="B8289" s="151"/>
    </row>
    <row r="8290" spans="2:2" x14ac:dyDescent="0.25">
      <c r="B8290" s="151"/>
    </row>
    <row r="8291" spans="2:2" x14ac:dyDescent="0.25">
      <c r="B8291" s="151"/>
    </row>
    <row r="8292" spans="2:2" x14ac:dyDescent="0.25">
      <c r="B8292" s="151"/>
    </row>
    <row r="8293" spans="2:2" x14ac:dyDescent="0.25">
      <c r="B8293" s="151"/>
    </row>
    <row r="8294" spans="2:2" x14ac:dyDescent="0.25">
      <c r="B8294" s="151"/>
    </row>
    <row r="8295" spans="2:2" x14ac:dyDescent="0.25">
      <c r="B8295" s="151"/>
    </row>
    <row r="8296" spans="2:2" x14ac:dyDescent="0.25">
      <c r="B8296" s="151"/>
    </row>
    <row r="8297" spans="2:2" x14ac:dyDescent="0.25">
      <c r="B8297" s="151"/>
    </row>
    <row r="8298" spans="2:2" x14ac:dyDescent="0.25">
      <c r="B8298" s="151"/>
    </row>
    <row r="8299" spans="2:2" x14ac:dyDescent="0.25">
      <c r="B8299" s="151"/>
    </row>
    <row r="8300" spans="2:2" x14ac:dyDescent="0.25">
      <c r="B8300" s="151"/>
    </row>
    <row r="8301" spans="2:2" x14ac:dyDescent="0.25">
      <c r="B8301" s="151"/>
    </row>
    <row r="8302" spans="2:2" x14ac:dyDescent="0.25">
      <c r="B8302" s="151"/>
    </row>
    <row r="8303" spans="2:2" x14ac:dyDescent="0.25">
      <c r="B8303" s="151"/>
    </row>
    <row r="8304" spans="2:2" x14ac:dyDescent="0.25">
      <c r="B8304" s="151"/>
    </row>
    <row r="8305" spans="2:2" x14ac:dyDescent="0.25">
      <c r="B8305" s="151"/>
    </row>
    <row r="8306" spans="2:2" x14ac:dyDescent="0.25">
      <c r="B8306" s="151"/>
    </row>
    <row r="8307" spans="2:2" x14ac:dyDescent="0.25">
      <c r="B8307" s="151"/>
    </row>
    <row r="8308" spans="2:2" x14ac:dyDescent="0.25">
      <c r="B8308" s="151"/>
    </row>
    <row r="8309" spans="2:2" x14ac:dyDescent="0.25">
      <c r="B8309" s="151"/>
    </row>
    <row r="8310" spans="2:2" x14ac:dyDescent="0.25">
      <c r="B8310" s="151"/>
    </row>
    <row r="8311" spans="2:2" x14ac:dyDescent="0.25">
      <c r="B8311" s="151"/>
    </row>
    <row r="8312" spans="2:2" x14ac:dyDescent="0.25">
      <c r="B8312" s="151"/>
    </row>
    <row r="8313" spans="2:2" x14ac:dyDescent="0.25">
      <c r="B8313" s="151"/>
    </row>
    <row r="8314" spans="2:2" x14ac:dyDescent="0.25">
      <c r="B8314" s="151"/>
    </row>
    <row r="8315" spans="2:2" x14ac:dyDescent="0.25">
      <c r="B8315" s="151"/>
    </row>
    <row r="8316" spans="2:2" x14ac:dyDescent="0.25">
      <c r="B8316" s="151"/>
    </row>
    <row r="8317" spans="2:2" x14ac:dyDescent="0.25">
      <c r="B8317" s="151"/>
    </row>
    <row r="8318" spans="2:2" x14ac:dyDescent="0.25">
      <c r="B8318" s="151"/>
    </row>
    <row r="8319" spans="2:2" x14ac:dyDescent="0.25">
      <c r="B8319" s="151"/>
    </row>
    <row r="8320" spans="2:2" x14ac:dyDescent="0.25">
      <c r="B8320" s="151"/>
    </row>
    <row r="8321" spans="2:2" x14ac:dyDescent="0.25">
      <c r="B8321" s="151"/>
    </row>
    <row r="8322" spans="2:2" x14ac:dyDescent="0.25">
      <c r="B8322" s="151"/>
    </row>
    <row r="8323" spans="2:2" x14ac:dyDescent="0.25">
      <c r="B8323" s="151"/>
    </row>
    <row r="8324" spans="2:2" x14ac:dyDescent="0.25">
      <c r="B8324" s="151"/>
    </row>
    <row r="8325" spans="2:2" x14ac:dyDescent="0.25">
      <c r="B8325" s="151"/>
    </row>
    <row r="8326" spans="2:2" x14ac:dyDescent="0.25">
      <c r="B8326" s="151"/>
    </row>
    <row r="8327" spans="2:2" x14ac:dyDescent="0.25">
      <c r="B8327" s="151"/>
    </row>
    <row r="8328" spans="2:2" x14ac:dyDescent="0.25">
      <c r="B8328" s="151"/>
    </row>
    <row r="8329" spans="2:2" x14ac:dyDescent="0.25">
      <c r="B8329" s="151"/>
    </row>
    <row r="8330" spans="2:2" x14ac:dyDescent="0.25">
      <c r="B8330" s="151"/>
    </row>
    <row r="8331" spans="2:2" x14ac:dyDescent="0.25">
      <c r="B8331" s="151"/>
    </row>
    <row r="8332" spans="2:2" x14ac:dyDescent="0.25">
      <c r="B8332" s="151"/>
    </row>
    <row r="8333" spans="2:2" x14ac:dyDescent="0.25">
      <c r="B8333" s="151"/>
    </row>
    <row r="8334" spans="2:2" x14ac:dyDescent="0.25">
      <c r="B8334" s="151"/>
    </row>
    <row r="8335" spans="2:2" x14ac:dyDescent="0.25">
      <c r="B8335" s="151"/>
    </row>
    <row r="8336" spans="2:2" x14ac:dyDescent="0.25">
      <c r="B8336" s="151"/>
    </row>
    <row r="8337" spans="2:2" x14ac:dyDescent="0.25">
      <c r="B8337" s="151"/>
    </row>
    <row r="8338" spans="2:2" x14ac:dyDescent="0.25">
      <c r="B8338" s="151"/>
    </row>
    <row r="8339" spans="2:2" x14ac:dyDescent="0.25">
      <c r="B8339" s="151"/>
    </row>
    <row r="8340" spans="2:2" x14ac:dyDescent="0.25">
      <c r="B8340" s="151"/>
    </row>
    <row r="8341" spans="2:2" x14ac:dyDescent="0.25">
      <c r="B8341" s="151"/>
    </row>
    <row r="8342" spans="2:2" x14ac:dyDescent="0.25">
      <c r="B8342" s="151"/>
    </row>
    <row r="8343" spans="2:2" x14ac:dyDescent="0.25">
      <c r="B8343" s="151"/>
    </row>
    <row r="8344" spans="2:2" x14ac:dyDescent="0.25">
      <c r="B8344" s="151"/>
    </row>
    <row r="8345" spans="2:2" x14ac:dyDescent="0.25">
      <c r="B8345" s="151"/>
    </row>
    <row r="8346" spans="2:2" x14ac:dyDescent="0.25">
      <c r="B8346" s="151"/>
    </row>
    <row r="8347" spans="2:2" x14ac:dyDescent="0.25">
      <c r="B8347" s="151"/>
    </row>
    <row r="8348" spans="2:2" x14ac:dyDescent="0.25">
      <c r="B8348" s="151"/>
    </row>
    <row r="8349" spans="2:2" x14ac:dyDescent="0.25">
      <c r="B8349" s="151"/>
    </row>
    <row r="8350" spans="2:2" x14ac:dyDescent="0.25">
      <c r="B8350" s="151"/>
    </row>
    <row r="8351" spans="2:2" x14ac:dyDescent="0.25">
      <c r="B8351" s="151"/>
    </row>
    <row r="8352" spans="2:2" x14ac:dyDescent="0.25">
      <c r="B8352" s="151"/>
    </row>
    <row r="8353" spans="2:2" x14ac:dyDescent="0.25">
      <c r="B8353" s="151"/>
    </row>
    <row r="8354" spans="2:2" x14ac:dyDescent="0.25">
      <c r="B8354" s="151"/>
    </row>
    <row r="8355" spans="2:2" x14ac:dyDescent="0.25">
      <c r="B8355" s="151"/>
    </row>
    <row r="8356" spans="2:2" x14ac:dyDescent="0.25">
      <c r="B8356" s="151"/>
    </row>
    <row r="8357" spans="2:2" x14ac:dyDescent="0.25">
      <c r="B8357" s="151"/>
    </row>
    <row r="8358" spans="2:2" x14ac:dyDescent="0.25">
      <c r="B8358" s="151"/>
    </row>
    <row r="8359" spans="2:2" x14ac:dyDescent="0.25">
      <c r="B8359" s="151"/>
    </row>
    <row r="8360" spans="2:2" x14ac:dyDescent="0.25">
      <c r="B8360" s="151"/>
    </row>
    <row r="8361" spans="2:2" x14ac:dyDescent="0.25">
      <c r="B8361" s="151"/>
    </row>
    <row r="8362" spans="2:2" x14ac:dyDescent="0.25">
      <c r="B8362" s="151"/>
    </row>
    <row r="8363" spans="2:2" x14ac:dyDescent="0.25">
      <c r="B8363" s="151"/>
    </row>
    <row r="8364" spans="2:2" x14ac:dyDescent="0.25">
      <c r="B8364" s="151"/>
    </row>
    <row r="8365" spans="2:2" x14ac:dyDescent="0.25">
      <c r="B8365" s="151"/>
    </row>
    <row r="8366" spans="2:2" x14ac:dyDescent="0.25">
      <c r="B8366" s="151"/>
    </row>
    <row r="8367" spans="2:2" x14ac:dyDescent="0.25">
      <c r="B8367" s="151"/>
    </row>
    <row r="8368" spans="2:2" x14ac:dyDescent="0.25">
      <c r="B8368" s="151"/>
    </row>
    <row r="8369" spans="2:2" x14ac:dyDescent="0.25">
      <c r="B8369" s="151"/>
    </row>
    <row r="8370" spans="2:2" x14ac:dyDescent="0.25">
      <c r="B8370" s="151"/>
    </row>
    <row r="8371" spans="2:2" x14ac:dyDescent="0.25">
      <c r="B8371" s="151"/>
    </row>
    <row r="8372" spans="2:2" x14ac:dyDescent="0.25">
      <c r="B8372" s="151"/>
    </row>
    <row r="8373" spans="2:2" x14ac:dyDescent="0.25">
      <c r="B8373" s="151"/>
    </row>
    <row r="8374" spans="2:2" x14ac:dyDescent="0.25">
      <c r="B8374" s="151"/>
    </row>
    <row r="8375" spans="2:2" x14ac:dyDescent="0.25">
      <c r="B8375" s="151"/>
    </row>
    <row r="8376" spans="2:2" x14ac:dyDescent="0.25">
      <c r="B8376" s="151"/>
    </row>
    <row r="8377" spans="2:2" x14ac:dyDescent="0.25">
      <c r="B8377" s="151"/>
    </row>
    <row r="8378" spans="2:2" x14ac:dyDescent="0.25">
      <c r="B8378" s="151"/>
    </row>
    <row r="8379" spans="2:2" x14ac:dyDescent="0.25">
      <c r="B8379" s="151"/>
    </row>
    <row r="8380" spans="2:2" x14ac:dyDescent="0.25">
      <c r="B8380" s="151"/>
    </row>
    <row r="8381" spans="2:2" x14ac:dyDescent="0.25">
      <c r="B8381" s="151"/>
    </row>
    <row r="8382" spans="2:2" x14ac:dyDescent="0.25">
      <c r="B8382" s="151"/>
    </row>
    <row r="8383" spans="2:2" x14ac:dyDescent="0.25">
      <c r="B8383" s="151"/>
    </row>
    <row r="8384" spans="2:2" x14ac:dyDescent="0.25">
      <c r="B8384" s="151"/>
    </row>
    <row r="8385" spans="2:2" x14ac:dyDescent="0.25">
      <c r="B8385" s="151"/>
    </row>
    <row r="8386" spans="2:2" x14ac:dyDescent="0.25">
      <c r="B8386" s="151"/>
    </row>
    <row r="8387" spans="2:2" x14ac:dyDescent="0.25">
      <c r="B8387" s="151"/>
    </row>
    <row r="8388" spans="2:2" x14ac:dyDescent="0.25">
      <c r="B8388" s="151"/>
    </row>
    <row r="8389" spans="2:2" x14ac:dyDescent="0.25">
      <c r="B8389" s="151"/>
    </row>
    <row r="8390" spans="2:2" x14ac:dyDescent="0.25">
      <c r="B8390" s="151"/>
    </row>
    <row r="8391" spans="2:2" x14ac:dyDescent="0.25">
      <c r="B8391" s="151"/>
    </row>
    <row r="8392" spans="2:2" x14ac:dyDescent="0.25">
      <c r="B8392" s="151"/>
    </row>
    <row r="8393" spans="2:2" x14ac:dyDescent="0.25">
      <c r="B8393" s="151"/>
    </row>
    <row r="8394" spans="2:2" x14ac:dyDescent="0.25">
      <c r="B8394" s="151"/>
    </row>
    <row r="8395" spans="2:2" x14ac:dyDescent="0.25">
      <c r="B8395" s="151"/>
    </row>
    <row r="8396" spans="2:2" x14ac:dyDescent="0.25">
      <c r="B8396" s="151"/>
    </row>
    <row r="8397" spans="2:2" x14ac:dyDescent="0.25">
      <c r="B8397" s="151"/>
    </row>
    <row r="8398" spans="2:2" x14ac:dyDescent="0.25">
      <c r="B8398" s="151"/>
    </row>
    <row r="8399" spans="2:2" x14ac:dyDescent="0.25">
      <c r="B8399" s="151"/>
    </row>
    <row r="8400" spans="2:2" x14ac:dyDescent="0.25">
      <c r="B8400" s="151"/>
    </row>
    <row r="8401" spans="2:2" x14ac:dyDescent="0.25">
      <c r="B8401" s="151"/>
    </row>
    <row r="8402" spans="2:2" x14ac:dyDescent="0.25">
      <c r="B8402" s="151"/>
    </row>
    <row r="8403" spans="2:2" x14ac:dyDescent="0.25">
      <c r="B8403" s="151"/>
    </row>
    <row r="8404" spans="2:2" x14ac:dyDescent="0.25">
      <c r="B8404" s="151"/>
    </row>
    <row r="8405" spans="2:2" x14ac:dyDescent="0.25">
      <c r="B8405" s="151"/>
    </row>
    <row r="8406" spans="2:2" x14ac:dyDescent="0.25">
      <c r="B8406" s="151"/>
    </row>
    <row r="8407" spans="2:2" x14ac:dyDescent="0.25">
      <c r="B8407" s="151"/>
    </row>
    <row r="8408" spans="2:2" x14ac:dyDescent="0.25">
      <c r="B8408" s="151"/>
    </row>
    <row r="8409" spans="2:2" x14ac:dyDescent="0.25">
      <c r="B8409" s="151"/>
    </row>
    <row r="8410" spans="2:2" x14ac:dyDescent="0.25">
      <c r="B8410" s="151"/>
    </row>
    <row r="8411" spans="2:2" x14ac:dyDescent="0.25">
      <c r="B8411" s="151"/>
    </row>
    <row r="8412" spans="2:2" x14ac:dyDescent="0.25">
      <c r="B8412" s="151"/>
    </row>
    <row r="8413" spans="2:2" x14ac:dyDescent="0.25">
      <c r="B8413" s="151"/>
    </row>
    <row r="8414" spans="2:2" x14ac:dyDescent="0.25">
      <c r="B8414" s="151"/>
    </row>
    <row r="8415" spans="2:2" x14ac:dyDescent="0.25">
      <c r="B8415" s="151"/>
    </row>
    <row r="8416" spans="2:2" x14ac:dyDescent="0.25">
      <c r="B8416" s="151"/>
    </row>
    <row r="8417" spans="2:2" x14ac:dyDescent="0.25">
      <c r="B8417" s="151"/>
    </row>
    <row r="8418" spans="2:2" x14ac:dyDescent="0.25">
      <c r="B8418" s="151"/>
    </row>
    <row r="8419" spans="2:2" x14ac:dyDescent="0.25">
      <c r="B8419" s="151"/>
    </row>
    <row r="8420" spans="2:2" x14ac:dyDescent="0.25">
      <c r="B8420" s="151"/>
    </row>
    <row r="8421" spans="2:2" x14ac:dyDescent="0.25">
      <c r="B8421" s="151"/>
    </row>
    <row r="8422" spans="2:2" x14ac:dyDescent="0.25">
      <c r="B8422" s="151"/>
    </row>
    <row r="8423" spans="2:2" x14ac:dyDescent="0.25">
      <c r="B8423" s="151"/>
    </row>
    <row r="8424" spans="2:2" x14ac:dyDescent="0.25">
      <c r="B8424" s="151"/>
    </row>
    <row r="8425" spans="2:2" x14ac:dyDescent="0.25">
      <c r="B8425" s="151"/>
    </row>
    <row r="8426" spans="2:2" x14ac:dyDescent="0.25">
      <c r="B8426" s="151"/>
    </row>
    <row r="8427" spans="2:2" x14ac:dyDescent="0.25">
      <c r="B8427" s="151"/>
    </row>
    <row r="8428" spans="2:2" x14ac:dyDescent="0.25">
      <c r="B8428" s="151"/>
    </row>
    <row r="8429" spans="2:2" x14ac:dyDescent="0.25">
      <c r="B8429" s="151"/>
    </row>
    <row r="8430" spans="2:2" x14ac:dyDescent="0.25">
      <c r="B8430" s="151"/>
    </row>
    <row r="8431" spans="2:2" x14ac:dyDescent="0.25">
      <c r="B8431" s="151"/>
    </row>
    <row r="8432" spans="2:2" x14ac:dyDescent="0.25">
      <c r="B8432" s="151"/>
    </row>
    <row r="8433" spans="2:2" x14ac:dyDescent="0.25">
      <c r="B8433" s="151"/>
    </row>
    <row r="8434" spans="2:2" x14ac:dyDescent="0.25">
      <c r="B8434" s="151"/>
    </row>
    <row r="8435" spans="2:2" x14ac:dyDescent="0.25">
      <c r="B8435" s="151"/>
    </row>
    <row r="8436" spans="2:2" x14ac:dyDescent="0.25">
      <c r="B8436" s="151"/>
    </row>
    <row r="8437" spans="2:2" x14ac:dyDescent="0.25">
      <c r="B8437" s="151"/>
    </row>
    <row r="8438" spans="2:2" x14ac:dyDescent="0.25">
      <c r="B8438" s="151"/>
    </row>
    <row r="8439" spans="2:2" x14ac:dyDescent="0.25">
      <c r="B8439" s="151"/>
    </row>
    <row r="8440" spans="2:2" x14ac:dyDescent="0.25">
      <c r="B8440" s="151"/>
    </row>
    <row r="8441" spans="2:2" x14ac:dyDescent="0.25">
      <c r="B8441" s="151"/>
    </row>
    <row r="8442" spans="2:2" x14ac:dyDescent="0.25">
      <c r="B8442" s="151"/>
    </row>
    <row r="8443" spans="2:2" x14ac:dyDescent="0.25">
      <c r="B8443" s="151"/>
    </row>
    <row r="8444" spans="2:2" x14ac:dyDescent="0.25">
      <c r="B8444" s="151"/>
    </row>
    <row r="8445" spans="2:2" x14ac:dyDescent="0.25">
      <c r="B8445" s="151"/>
    </row>
    <row r="8446" spans="2:2" x14ac:dyDescent="0.25">
      <c r="B8446" s="151"/>
    </row>
    <row r="8447" spans="2:2" x14ac:dyDescent="0.25">
      <c r="B8447" s="151"/>
    </row>
    <row r="8448" spans="2:2" x14ac:dyDescent="0.25">
      <c r="B8448" s="151"/>
    </row>
    <row r="8449" spans="2:2" x14ac:dyDescent="0.25">
      <c r="B8449" s="151"/>
    </row>
    <row r="8450" spans="2:2" x14ac:dyDescent="0.25">
      <c r="B8450" s="151"/>
    </row>
    <row r="8451" spans="2:2" x14ac:dyDescent="0.25">
      <c r="B8451" s="151"/>
    </row>
    <row r="8452" spans="2:2" x14ac:dyDescent="0.25">
      <c r="B8452" s="151"/>
    </row>
    <row r="8453" spans="2:2" x14ac:dyDescent="0.25">
      <c r="B8453" s="151"/>
    </row>
    <row r="8454" spans="2:2" x14ac:dyDescent="0.25">
      <c r="B8454" s="151"/>
    </row>
    <row r="8455" spans="2:2" x14ac:dyDescent="0.25">
      <c r="B8455" s="151"/>
    </row>
    <row r="8456" spans="2:2" x14ac:dyDescent="0.25">
      <c r="B8456" s="151"/>
    </row>
    <row r="8457" spans="2:2" x14ac:dyDescent="0.25">
      <c r="B8457" s="151"/>
    </row>
    <row r="8458" spans="2:2" x14ac:dyDescent="0.25">
      <c r="B8458" s="151"/>
    </row>
    <row r="8459" spans="2:2" x14ac:dyDescent="0.25">
      <c r="B8459" s="151"/>
    </row>
    <row r="8460" spans="2:2" x14ac:dyDescent="0.25">
      <c r="B8460" s="151"/>
    </row>
    <row r="8461" spans="2:2" x14ac:dyDescent="0.25">
      <c r="B8461" s="151"/>
    </row>
    <row r="8462" spans="2:2" x14ac:dyDescent="0.25">
      <c r="B8462" s="151"/>
    </row>
    <row r="8463" spans="2:2" x14ac:dyDescent="0.25">
      <c r="B8463" s="151"/>
    </row>
    <row r="8464" spans="2:2" x14ac:dyDescent="0.25">
      <c r="B8464" s="151"/>
    </row>
    <row r="8465" spans="2:2" x14ac:dyDescent="0.25">
      <c r="B8465" s="151"/>
    </row>
    <row r="8466" spans="2:2" x14ac:dyDescent="0.25">
      <c r="B8466" s="151"/>
    </row>
    <row r="8467" spans="2:2" x14ac:dyDescent="0.25">
      <c r="B8467" s="151"/>
    </row>
    <row r="8468" spans="2:2" x14ac:dyDescent="0.25">
      <c r="B8468" s="151"/>
    </row>
    <row r="8469" spans="2:2" x14ac:dyDescent="0.25">
      <c r="B8469" s="151"/>
    </row>
    <row r="8470" spans="2:2" x14ac:dyDescent="0.25">
      <c r="B8470" s="151"/>
    </row>
    <row r="8471" spans="2:2" x14ac:dyDescent="0.25">
      <c r="B8471" s="151"/>
    </row>
    <row r="8472" spans="2:2" x14ac:dyDescent="0.25">
      <c r="B8472" s="151"/>
    </row>
    <row r="8473" spans="2:2" x14ac:dyDescent="0.25">
      <c r="B8473" s="151"/>
    </row>
    <row r="8474" spans="2:2" x14ac:dyDescent="0.25">
      <c r="B8474" s="151"/>
    </row>
    <row r="8475" spans="2:2" x14ac:dyDescent="0.25">
      <c r="B8475" s="151"/>
    </row>
    <row r="8476" spans="2:2" x14ac:dyDescent="0.25">
      <c r="B8476" s="151"/>
    </row>
    <row r="8477" spans="2:2" x14ac:dyDescent="0.25">
      <c r="B8477" s="151"/>
    </row>
    <row r="8478" spans="2:2" x14ac:dyDescent="0.25">
      <c r="B8478" s="151"/>
    </row>
    <row r="8479" spans="2:2" x14ac:dyDescent="0.25">
      <c r="B8479" s="151"/>
    </row>
    <row r="8480" spans="2:2" x14ac:dyDescent="0.25">
      <c r="B8480" s="151"/>
    </row>
    <row r="8481" spans="2:2" x14ac:dyDescent="0.25">
      <c r="B8481" s="151"/>
    </row>
    <row r="8482" spans="2:2" x14ac:dyDescent="0.25">
      <c r="B8482" s="151"/>
    </row>
    <row r="8483" spans="2:2" x14ac:dyDescent="0.25">
      <c r="B8483" s="151"/>
    </row>
    <row r="8484" spans="2:2" x14ac:dyDescent="0.25">
      <c r="B8484" s="151"/>
    </row>
    <row r="8485" spans="2:2" x14ac:dyDescent="0.25">
      <c r="B8485" s="151"/>
    </row>
    <row r="8486" spans="2:2" x14ac:dyDescent="0.25">
      <c r="B8486" s="151"/>
    </row>
    <row r="8487" spans="2:2" x14ac:dyDescent="0.25">
      <c r="B8487" s="151"/>
    </row>
    <row r="8488" spans="2:2" x14ac:dyDescent="0.25">
      <c r="B8488" s="151"/>
    </row>
    <row r="8489" spans="2:2" x14ac:dyDescent="0.25">
      <c r="B8489" s="151"/>
    </row>
    <row r="8490" spans="2:2" x14ac:dyDescent="0.25">
      <c r="B8490" s="151"/>
    </row>
    <row r="8491" spans="2:2" x14ac:dyDescent="0.25">
      <c r="B8491" s="151"/>
    </row>
    <row r="8492" spans="2:2" x14ac:dyDescent="0.25">
      <c r="B8492" s="151"/>
    </row>
    <row r="8493" spans="2:2" x14ac:dyDescent="0.25">
      <c r="B8493" s="151"/>
    </row>
    <row r="8494" spans="2:2" x14ac:dyDescent="0.25">
      <c r="B8494" s="151"/>
    </row>
    <row r="8495" spans="2:2" x14ac:dyDescent="0.25">
      <c r="B8495" s="151"/>
    </row>
    <row r="8496" spans="2:2" x14ac:dyDescent="0.25">
      <c r="B8496" s="151"/>
    </row>
    <row r="8497" spans="2:2" x14ac:dyDescent="0.25">
      <c r="B8497" s="151"/>
    </row>
    <row r="8498" spans="2:2" x14ac:dyDescent="0.25">
      <c r="B8498" s="151"/>
    </row>
    <row r="8499" spans="2:2" x14ac:dyDescent="0.25">
      <c r="B8499" s="151"/>
    </row>
    <row r="8500" spans="2:2" x14ac:dyDescent="0.25">
      <c r="B8500" s="151"/>
    </row>
    <row r="8501" spans="2:2" x14ac:dyDescent="0.25">
      <c r="B8501" s="151"/>
    </row>
    <row r="8502" spans="2:2" x14ac:dyDescent="0.25">
      <c r="B8502" s="151"/>
    </row>
    <row r="8503" spans="2:2" x14ac:dyDescent="0.25">
      <c r="B8503" s="151"/>
    </row>
    <row r="8504" spans="2:2" x14ac:dyDescent="0.25">
      <c r="B8504" s="151"/>
    </row>
    <row r="8505" spans="2:2" x14ac:dyDescent="0.25">
      <c r="B8505" s="151"/>
    </row>
    <row r="8506" spans="2:2" x14ac:dyDescent="0.25">
      <c r="B8506" s="151"/>
    </row>
    <row r="8507" spans="2:2" x14ac:dyDescent="0.25">
      <c r="B8507" s="151"/>
    </row>
    <row r="8508" spans="2:2" x14ac:dyDescent="0.25">
      <c r="B8508" s="151"/>
    </row>
    <row r="8509" spans="2:2" x14ac:dyDescent="0.25">
      <c r="B8509" s="151"/>
    </row>
    <row r="8510" spans="2:2" x14ac:dyDescent="0.25">
      <c r="B8510" s="151"/>
    </row>
    <row r="8511" spans="2:2" x14ac:dyDescent="0.25">
      <c r="B8511" s="151"/>
    </row>
    <row r="8512" spans="2:2" x14ac:dyDescent="0.25">
      <c r="B8512" s="151"/>
    </row>
    <row r="8513" spans="2:2" x14ac:dyDescent="0.25">
      <c r="B8513" s="151"/>
    </row>
    <row r="8514" spans="2:2" x14ac:dyDescent="0.25">
      <c r="B8514" s="151"/>
    </row>
    <row r="8515" spans="2:2" x14ac:dyDescent="0.25">
      <c r="B8515" s="151"/>
    </row>
    <row r="8516" spans="2:2" x14ac:dyDescent="0.25">
      <c r="B8516" s="151"/>
    </row>
    <row r="8517" spans="2:2" x14ac:dyDescent="0.25">
      <c r="B8517" s="151"/>
    </row>
    <row r="8518" spans="2:2" x14ac:dyDescent="0.25">
      <c r="B8518" s="151"/>
    </row>
    <row r="8519" spans="2:2" x14ac:dyDescent="0.25">
      <c r="B8519" s="151"/>
    </row>
    <row r="8520" spans="2:2" x14ac:dyDescent="0.25">
      <c r="B8520" s="151"/>
    </row>
    <row r="8521" spans="2:2" x14ac:dyDescent="0.25">
      <c r="B8521" s="151"/>
    </row>
    <row r="8522" spans="2:2" x14ac:dyDescent="0.25">
      <c r="B8522" s="151"/>
    </row>
    <row r="8523" spans="2:2" x14ac:dyDescent="0.25">
      <c r="B8523" s="151"/>
    </row>
    <row r="8524" spans="2:2" x14ac:dyDescent="0.25">
      <c r="B8524" s="151"/>
    </row>
    <row r="8525" spans="2:2" x14ac:dyDescent="0.25">
      <c r="B8525" s="151"/>
    </row>
    <row r="8526" spans="2:2" x14ac:dyDescent="0.25">
      <c r="B8526" s="151"/>
    </row>
    <row r="8527" spans="2:2" x14ac:dyDescent="0.25">
      <c r="B8527" s="151"/>
    </row>
    <row r="8528" spans="2:2" x14ac:dyDescent="0.25">
      <c r="B8528" s="151"/>
    </row>
    <row r="8529" spans="2:2" x14ac:dyDescent="0.25">
      <c r="B8529" s="151"/>
    </row>
    <row r="8530" spans="2:2" x14ac:dyDescent="0.25">
      <c r="B8530" s="151"/>
    </row>
    <row r="8531" spans="2:2" x14ac:dyDescent="0.25">
      <c r="B8531" s="151"/>
    </row>
    <row r="8532" spans="2:2" x14ac:dyDescent="0.25">
      <c r="B8532" s="151"/>
    </row>
    <row r="8533" spans="2:2" x14ac:dyDescent="0.25">
      <c r="B8533" s="151"/>
    </row>
    <row r="8534" spans="2:2" x14ac:dyDescent="0.25">
      <c r="B8534" s="151"/>
    </row>
    <row r="8535" spans="2:2" x14ac:dyDescent="0.25">
      <c r="B8535" s="151"/>
    </row>
    <row r="8536" spans="2:2" x14ac:dyDescent="0.25">
      <c r="B8536" s="151"/>
    </row>
    <row r="8537" spans="2:2" x14ac:dyDescent="0.25">
      <c r="B8537" s="151"/>
    </row>
    <row r="8538" spans="2:2" x14ac:dyDescent="0.25">
      <c r="B8538" s="151"/>
    </row>
    <row r="8539" spans="2:2" x14ac:dyDescent="0.25">
      <c r="B8539" s="151"/>
    </row>
    <row r="8540" spans="2:2" x14ac:dyDescent="0.25">
      <c r="B8540" s="151"/>
    </row>
    <row r="8541" spans="2:2" x14ac:dyDescent="0.25">
      <c r="B8541" s="151"/>
    </row>
    <row r="8542" spans="2:2" x14ac:dyDescent="0.25">
      <c r="B8542" s="151"/>
    </row>
    <row r="8543" spans="2:2" x14ac:dyDescent="0.25">
      <c r="B8543" s="151"/>
    </row>
    <row r="8544" spans="2:2" x14ac:dyDescent="0.25">
      <c r="B8544" s="151"/>
    </row>
    <row r="8545" spans="2:2" x14ac:dyDescent="0.25">
      <c r="B8545" s="151"/>
    </row>
    <row r="8546" spans="2:2" x14ac:dyDescent="0.25">
      <c r="B8546" s="151"/>
    </row>
    <row r="8547" spans="2:2" x14ac:dyDescent="0.25">
      <c r="B8547" s="151"/>
    </row>
    <row r="8548" spans="2:2" x14ac:dyDescent="0.25">
      <c r="B8548" s="151"/>
    </row>
    <row r="8549" spans="2:2" x14ac:dyDescent="0.25">
      <c r="B8549" s="151"/>
    </row>
    <row r="8550" spans="2:2" x14ac:dyDescent="0.25">
      <c r="B8550" s="151"/>
    </row>
    <row r="8551" spans="2:2" x14ac:dyDescent="0.25">
      <c r="B8551" s="151"/>
    </row>
    <row r="8552" spans="2:2" x14ac:dyDescent="0.25">
      <c r="B8552" s="151"/>
    </row>
    <row r="8553" spans="2:2" x14ac:dyDescent="0.25">
      <c r="B8553" s="151"/>
    </row>
    <row r="8554" spans="2:2" x14ac:dyDescent="0.25">
      <c r="B8554" s="151"/>
    </row>
    <row r="8555" spans="2:2" x14ac:dyDescent="0.25">
      <c r="B8555" s="151"/>
    </row>
    <row r="8556" spans="2:2" x14ac:dyDescent="0.25">
      <c r="B8556" s="151"/>
    </row>
    <row r="8557" spans="2:2" x14ac:dyDescent="0.25">
      <c r="B8557" s="151"/>
    </row>
    <row r="8558" spans="2:2" x14ac:dyDescent="0.25">
      <c r="B8558" s="151"/>
    </row>
    <row r="8559" spans="2:2" x14ac:dyDescent="0.25">
      <c r="B8559" s="151"/>
    </row>
    <row r="8560" spans="2:2" x14ac:dyDescent="0.25">
      <c r="B8560" s="151"/>
    </row>
    <row r="8561" spans="2:2" x14ac:dyDescent="0.25">
      <c r="B8561" s="151"/>
    </row>
    <row r="8562" spans="2:2" x14ac:dyDescent="0.25">
      <c r="B8562" s="151"/>
    </row>
    <row r="8563" spans="2:2" x14ac:dyDescent="0.25">
      <c r="B8563" s="151"/>
    </row>
    <row r="8564" spans="2:2" x14ac:dyDescent="0.25">
      <c r="B8564" s="151"/>
    </row>
    <row r="8565" spans="2:2" x14ac:dyDescent="0.25">
      <c r="B8565" s="151"/>
    </row>
    <row r="8566" spans="2:2" x14ac:dyDescent="0.25">
      <c r="B8566" s="151"/>
    </row>
    <row r="8567" spans="2:2" x14ac:dyDescent="0.25">
      <c r="B8567" s="151"/>
    </row>
    <row r="8568" spans="2:2" x14ac:dyDescent="0.25">
      <c r="B8568" s="151"/>
    </row>
    <row r="8569" spans="2:2" x14ac:dyDescent="0.25">
      <c r="B8569" s="151"/>
    </row>
    <row r="8570" spans="2:2" x14ac:dyDescent="0.25">
      <c r="B8570" s="151"/>
    </row>
    <row r="8571" spans="2:2" x14ac:dyDescent="0.25">
      <c r="B8571" s="151"/>
    </row>
    <row r="8572" spans="2:2" x14ac:dyDescent="0.25">
      <c r="B8572" s="151"/>
    </row>
    <row r="8573" spans="2:2" x14ac:dyDescent="0.25">
      <c r="B8573" s="151"/>
    </row>
    <row r="8574" spans="2:2" x14ac:dyDescent="0.25">
      <c r="B8574" s="151"/>
    </row>
    <row r="8575" spans="2:2" x14ac:dyDescent="0.25">
      <c r="B8575" s="151"/>
    </row>
    <row r="8576" spans="2:2" x14ac:dyDescent="0.25">
      <c r="B8576" s="151"/>
    </row>
    <row r="8577" spans="2:2" x14ac:dyDescent="0.25">
      <c r="B8577" s="151"/>
    </row>
    <row r="8578" spans="2:2" x14ac:dyDescent="0.25">
      <c r="B8578" s="151"/>
    </row>
    <row r="8579" spans="2:2" x14ac:dyDescent="0.25">
      <c r="B8579" s="151"/>
    </row>
    <row r="8580" spans="2:2" x14ac:dyDescent="0.25">
      <c r="B8580" s="151"/>
    </row>
    <row r="8581" spans="2:2" x14ac:dyDescent="0.25">
      <c r="B8581" s="151"/>
    </row>
    <row r="8582" spans="2:2" x14ac:dyDescent="0.25">
      <c r="B8582" s="151"/>
    </row>
    <row r="8583" spans="2:2" x14ac:dyDescent="0.25">
      <c r="B8583" s="151"/>
    </row>
    <row r="8584" spans="2:2" x14ac:dyDescent="0.25">
      <c r="B8584" s="151"/>
    </row>
    <row r="8585" spans="2:2" x14ac:dyDescent="0.25">
      <c r="B8585" s="151"/>
    </row>
    <row r="8586" spans="2:2" x14ac:dyDescent="0.25">
      <c r="B8586" s="151"/>
    </row>
    <row r="8587" spans="2:2" x14ac:dyDescent="0.25">
      <c r="B8587" s="151"/>
    </row>
    <row r="8588" spans="2:2" x14ac:dyDescent="0.25">
      <c r="B8588" s="151"/>
    </row>
    <row r="8589" spans="2:2" x14ac:dyDescent="0.25">
      <c r="B8589" s="151"/>
    </row>
    <row r="8590" spans="2:2" x14ac:dyDescent="0.25">
      <c r="B8590" s="151"/>
    </row>
    <row r="8591" spans="2:2" x14ac:dyDescent="0.25">
      <c r="B8591" s="151"/>
    </row>
    <row r="8592" spans="2:2" x14ac:dyDescent="0.25">
      <c r="B8592" s="151"/>
    </row>
    <row r="8593" spans="2:2" x14ac:dyDescent="0.25">
      <c r="B8593" s="151"/>
    </row>
    <row r="8594" spans="2:2" x14ac:dyDescent="0.25">
      <c r="B8594" s="151"/>
    </row>
    <row r="8595" spans="2:2" x14ac:dyDescent="0.25">
      <c r="B8595" s="151"/>
    </row>
    <row r="8596" spans="2:2" x14ac:dyDescent="0.25">
      <c r="B8596" s="151"/>
    </row>
    <row r="8597" spans="2:2" x14ac:dyDescent="0.25">
      <c r="B8597" s="151"/>
    </row>
    <row r="8598" spans="2:2" x14ac:dyDescent="0.25">
      <c r="B8598" s="151"/>
    </row>
    <row r="8599" spans="2:2" x14ac:dyDescent="0.25">
      <c r="B8599" s="151"/>
    </row>
    <row r="8600" spans="2:2" x14ac:dyDescent="0.25">
      <c r="B8600" s="151"/>
    </row>
    <row r="8601" spans="2:2" x14ac:dyDescent="0.25">
      <c r="B8601" s="151"/>
    </row>
    <row r="8602" spans="2:2" x14ac:dyDescent="0.25">
      <c r="B8602" s="151"/>
    </row>
    <row r="8603" spans="2:2" x14ac:dyDescent="0.25">
      <c r="B8603" s="151"/>
    </row>
    <row r="8604" spans="2:2" x14ac:dyDescent="0.25">
      <c r="B8604" s="151"/>
    </row>
    <row r="8605" spans="2:2" x14ac:dyDescent="0.25">
      <c r="B8605" s="151"/>
    </row>
    <row r="8606" spans="2:2" x14ac:dyDescent="0.25">
      <c r="B8606" s="151"/>
    </row>
    <row r="8607" spans="2:2" x14ac:dyDescent="0.25">
      <c r="B8607" s="151"/>
    </row>
    <row r="8608" spans="2:2" x14ac:dyDescent="0.25">
      <c r="B8608" s="151"/>
    </row>
    <row r="8609" spans="2:2" x14ac:dyDescent="0.25">
      <c r="B8609" s="151"/>
    </row>
    <row r="8610" spans="2:2" x14ac:dyDescent="0.25">
      <c r="B8610" s="151"/>
    </row>
    <row r="8611" spans="2:2" x14ac:dyDescent="0.25">
      <c r="B8611" s="151"/>
    </row>
    <row r="8612" spans="2:2" x14ac:dyDescent="0.25">
      <c r="B8612" s="151"/>
    </row>
    <row r="8613" spans="2:2" x14ac:dyDescent="0.25">
      <c r="B8613" s="151"/>
    </row>
    <row r="8614" spans="2:2" x14ac:dyDescent="0.25">
      <c r="B8614" s="151"/>
    </row>
    <row r="8615" spans="2:2" x14ac:dyDescent="0.25">
      <c r="B8615" s="151"/>
    </row>
    <row r="8616" spans="2:2" x14ac:dyDescent="0.25">
      <c r="B8616" s="151"/>
    </row>
    <row r="8617" spans="2:2" x14ac:dyDescent="0.25">
      <c r="B8617" s="151"/>
    </row>
    <row r="8618" spans="2:2" x14ac:dyDescent="0.25">
      <c r="B8618" s="151"/>
    </row>
    <row r="8619" spans="2:2" x14ac:dyDescent="0.25">
      <c r="B8619" s="151"/>
    </row>
    <row r="8620" spans="2:2" x14ac:dyDescent="0.25">
      <c r="B8620" s="151"/>
    </row>
    <row r="8621" spans="2:2" x14ac:dyDescent="0.25">
      <c r="B8621" s="151"/>
    </row>
    <row r="8622" spans="2:2" x14ac:dyDescent="0.25">
      <c r="B8622" s="151"/>
    </row>
    <row r="8623" spans="2:2" x14ac:dyDescent="0.25">
      <c r="B8623" s="151"/>
    </row>
    <row r="8624" spans="2:2" x14ac:dyDescent="0.25">
      <c r="B8624" s="151"/>
    </row>
    <row r="8625" spans="2:2" x14ac:dyDescent="0.25">
      <c r="B8625" s="151"/>
    </row>
    <row r="8626" spans="2:2" x14ac:dyDescent="0.25">
      <c r="B8626" s="151"/>
    </row>
    <row r="8627" spans="2:2" x14ac:dyDescent="0.25">
      <c r="B8627" s="151"/>
    </row>
    <row r="8628" spans="2:2" x14ac:dyDescent="0.25">
      <c r="B8628" s="151"/>
    </row>
    <row r="8629" spans="2:2" x14ac:dyDescent="0.25">
      <c r="B8629" s="151"/>
    </row>
    <row r="8630" spans="2:2" x14ac:dyDescent="0.25">
      <c r="B8630" s="151"/>
    </row>
    <row r="8631" spans="2:2" x14ac:dyDescent="0.25">
      <c r="B8631" s="151"/>
    </row>
    <row r="8632" spans="2:2" x14ac:dyDescent="0.25">
      <c r="B8632" s="151"/>
    </row>
    <row r="8633" spans="2:2" x14ac:dyDescent="0.25">
      <c r="B8633" s="151"/>
    </row>
    <row r="8634" spans="2:2" x14ac:dyDescent="0.25">
      <c r="B8634" s="151"/>
    </row>
    <row r="8635" spans="2:2" x14ac:dyDescent="0.25">
      <c r="B8635" s="151"/>
    </row>
    <row r="8636" spans="2:2" x14ac:dyDescent="0.25">
      <c r="B8636" s="151"/>
    </row>
    <row r="8637" spans="2:2" x14ac:dyDescent="0.25">
      <c r="B8637" s="151"/>
    </row>
    <row r="8638" spans="2:2" x14ac:dyDescent="0.25">
      <c r="B8638" s="151"/>
    </row>
    <row r="8639" spans="2:2" x14ac:dyDescent="0.25">
      <c r="B8639" s="151"/>
    </row>
    <row r="8640" spans="2:2" x14ac:dyDescent="0.25">
      <c r="B8640" s="151"/>
    </row>
    <row r="8641" spans="2:2" x14ac:dyDescent="0.25">
      <c r="B8641" s="151"/>
    </row>
    <row r="8642" spans="2:2" x14ac:dyDescent="0.25">
      <c r="B8642" s="151"/>
    </row>
    <row r="8643" spans="2:2" x14ac:dyDescent="0.25">
      <c r="B8643" s="151"/>
    </row>
    <row r="8644" spans="2:2" x14ac:dyDescent="0.25">
      <c r="B8644" s="151"/>
    </row>
    <row r="8645" spans="2:2" x14ac:dyDescent="0.25">
      <c r="B8645" s="151"/>
    </row>
    <row r="8646" spans="2:2" x14ac:dyDescent="0.25">
      <c r="B8646" s="151"/>
    </row>
    <row r="8647" spans="2:2" x14ac:dyDescent="0.25">
      <c r="B8647" s="151"/>
    </row>
    <row r="8648" spans="2:2" x14ac:dyDescent="0.25">
      <c r="B8648" s="151"/>
    </row>
    <row r="8649" spans="2:2" x14ac:dyDescent="0.25">
      <c r="B8649" s="151"/>
    </row>
    <row r="8650" spans="2:2" x14ac:dyDescent="0.25">
      <c r="B8650" s="151"/>
    </row>
    <row r="8651" spans="2:2" x14ac:dyDescent="0.25">
      <c r="B8651" s="151"/>
    </row>
    <row r="8652" spans="2:2" x14ac:dyDescent="0.25">
      <c r="B8652" s="151"/>
    </row>
    <row r="8653" spans="2:2" x14ac:dyDescent="0.25">
      <c r="B8653" s="151"/>
    </row>
    <row r="8654" spans="2:2" x14ac:dyDescent="0.25">
      <c r="B8654" s="151"/>
    </row>
    <row r="8655" spans="2:2" x14ac:dyDescent="0.25">
      <c r="B8655" s="151"/>
    </row>
    <row r="8656" spans="2:2" x14ac:dyDescent="0.25">
      <c r="B8656" s="151"/>
    </row>
    <row r="8657" spans="2:2" x14ac:dyDescent="0.25">
      <c r="B8657" s="151"/>
    </row>
    <row r="8658" spans="2:2" x14ac:dyDescent="0.25">
      <c r="B8658" s="151"/>
    </row>
    <row r="8659" spans="2:2" x14ac:dyDescent="0.25">
      <c r="B8659" s="151"/>
    </row>
    <row r="8660" spans="2:2" x14ac:dyDescent="0.25">
      <c r="B8660" s="151"/>
    </row>
    <row r="8661" spans="2:2" x14ac:dyDescent="0.25">
      <c r="B8661" s="151"/>
    </row>
    <row r="8662" spans="2:2" x14ac:dyDescent="0.25">
      <c r="B8662" s="151"/>
    </row>
    <row r="8663" spans="2:2" x14ac:dyDescent="0.25">
      <c r="B8663" s="151"/>
    </row>
    <row r="8664" spans="2:2" x14ac:dyDescent="0.25">
      <c r="B8664" s="151"/>
    </row>
    <row r="8665" spans="2:2" x14ac:dyDescent="0.25">
      <c r="B8665" s="151"/>
    </row>
    <row r="8666" spans="2:2" x14ac:dyDescent="0.25">
      <c r="B8666" s="151"/>
    </row>
    <row r="8667" spans="2:2" x14ac:dyDescent="0.25">
      <c r="B8667" s="151"/>
    </row>
    <row r="8668" spans="2:2" x14ac:dyDescent="0.25">
      <c r="B8668" s="151"/>
    </row>
    <row r="8669" spans="2:2" x14ac:dyDescent="0.25">
      <c r="B8669" s="151"/>
    </row>
    <row r="8670" spans="2:2" x14ac:dyDescent="0.25">
      <c r="B8670" s="151"/>
    </row>
    <row r="8671" spans="2:2" x14ac:dyDescent="0.25">
      <c r="B8671" s="151"/>
    </row>
    <row r="8672" spans="2:2" x14ac:dyDescent="0.25">
      <c r="B8672" s="151"/>
    </row>
    <row r="8673" spans="2:2" x14ac:dyDescent="0.25">
      <c r="B8673" s="151"/>
    </row>
    <row r="8674" spans="2:2" x14ac:dyDescent="0.25">
      <c r="B8674" s="151"/>
    </row>
    <row r="8675" spans="2:2" x14ac:dyDescent="0.25">
      <c r="B8675" s="151"/>
    </row>
    <row r="8676" spans="2:2" x14ac:dyDescent="0.25">
      <c r="B8676" s="151"/>
    </row>
    <row r="8677" spans="2:2" x14ac:dyDescent="0.25">
      <c r="B8677" s="151"/>
    </row>
    <row r="8678" spans="2:2" x14ac:dyDescent="0.25">
      <c r="B8678" s="151"/>
    </row>
    <row r="8679" spans="2:2" x14ac:dyDescent="0.25">
      <c r="B8679" s="151"/>
    </row>
    <row r="8680" spans="2:2" x14ac:dyDescent="0.25">
      <c r="B8680" s="151"/>
    </row>
    <row r="8681" spans="2:2" x14ac:dyDescent="0.25">
      <c r="B8681" s="151"/>
    </row>
    <row r="8682" spans="2:2" x14ac:dyDescent="0.25">
      <c r="B8682" s="151"/>
    </row>
    <row r="8683" spans="2:2" x14ac:dyDescent="0.25">
      <c r="B8683" s="151"/>
    </row>
    <row r="8684" spans="2:2" x14ac:dyDescent="0.25">
      <c r="B8684" s="151"/>
    </row>
    <row r="8685" spans="2:2" x14ac:dyDescent="0.25">
      <c r="B8685" s="151"/>
    </row>
    <row r="8686" spans="2:2" x14ac:dyDescent="0.25">
      <c r="B8686" s="151"/>
    </row>
    <row r="8687" spans="2:2" x14ac:dyDescent="0.25">
      <c r="B8687" s="151"/>
    </row>
    <row r="8688" spans="2:2" x14ac:dyDescent="0.25">
      <c r="B8688" s="151"/>
    </row>
    <row r="8689" spans="2:2" x14ac:dyDescent="0.25">
      <c r="B8689" s="151"/>
    </row>
    <row r="8690" spans="2:2" x14ac:dyDescent="0.25">
      <c r="B8690" s="151"/>
    </row>
    <row r="8691" spans="2:2" x14ac:dyDescent="0.25">
      <c r="B8691" s="151"/>
    </row>
    <row r="8692" spans="2:2" x14ac:dyDescent="0.25">
      <c r="B8692" s="151"/>
    </row>
    <row r="8693" spans="2:2" x14ac:dyDescent="0.25">
      <c r="B8693" s="151"/>
    </row>
    <row r="8694" spans="2:2" x14ac:dyDescent="0.25">
      <c r="B8694" s="151"/>
    </row>
    <row r="8695" spans="2:2" x14ac:dyDescent="0.25">
      <c r="B8695" s="151"/>
    </row>
    <row r="8696" spans="2:2" x14ac:dyDescent="0.25">
      <c r="B8696" s="151"/>
    </row>
    <row r="8697" spans="2:2" x14ac:dyDescent="0.25">
      <c r="B8697" s="151"/>
    </row>
    <row r="8698" spans="2:2" x14ac:dyDescent="0.25">
      <c r="B8698" s="151"/>
    </row>
    <row r="8699" spans="2:2" x14ac:dyDescent="0.25">
      <c r="B8699" s="151"/>
    </row>
    <row r="8700" spans="2:2" x14ac:dyDescent="0.25">
      <c r="B8700" s="151"/>
    </row>
    <row r="8701" spans="2:2" x14ac:dyDescent="0.25">
      <c r="B8701" s="151"/>
    </row>
    <row r="8702" spans="2:2" x14ac:dyDescent="0.25">
      <c r="B8702" s="151"/>
    </row>
    <row r="8703" spans="2:2" x14ac:dyDescent="0.25">
      <c r="B8703" s="151"/>
    </row>
    <row r="8704" spans="2:2" x14ac:dyDescent="0.25">
      <c r="B8704" s="151"/>
    </row>
    <row r="8705" spans="2:2" x14ac:dyDescent="0.25">
      <c r="B8705" s="151"/>
    </row>
    <row r="8706" spans="2:2" x14ac:dyDescent="0.25">
      <c r="B8706" s="151"/>
    </row>
    <row r="8707" spans="2:2" x14ac:dyDescent="0.25">
      <c r="B8707" s="151"/>
    </row>
    <row r="8708" spans="2:2" x14ac:dyDescent="0.25">
      <c r="B8708" s="151"/>
    </row>
    <row r="8709" spans="2:2" x14ac:dyDescent="0.25">
      <c r="B8709" s="151"/>
    </row>
    <row r="8710" spans="2:2" x14ac:dyDescent="0.25">
      <c r="B8710" s="151"/>
    </row>
    <row r="8711" spans="2:2" x14ac:dyDescent="0.25">
      <c r="B8711" s="151"/>
    </row>
    <row r="8712" spans="2:2" x14ac:dyDescent="0.25">
      <c r="B8712" s="151"/>
    </row>
    <row r="8713" spans="2:2" x14ac:dyDescent="0.25">
      <c r="B8713" s="151"/>
    </row>
    <row r="8714" spans="2:2" x14ac:dyDescent="0.25">
      <c r="B8714" s="151"/>
    </row>
    <row r="8715" spans="2:2" x14ac:dyDescent="0.25">
      <c r="B8715" s="151"/>
    </row>
    <row r="8716" spans="2:2" x14ac:dyDescent="0.25">
      <c r="B8716" s="151"/>
    </row>
    <row r="8717" spans="2:2" x14ac:dyDescent="0.25">
      <c r="B8717" s="151"/>
    </row>
    <row r="8718" spans="2:2" x14ac:dyDescent="0.25">
      <c r="B8718" s="151"/>
    </row>
    <row r="8719" spans="2:2" x14ac:dyDescent="0.25">
      <c r="B8719" s="151"/>
    </row>
    <row r="8720" spans="2:2" x14ac:dyDescent="0.25">
      <c r="B8720" s="151"/>
    </row>
    <row r="8721" spans="2:2" x14ac:dyDescent="0.25">
      <c r="B8721" s="151"/>
    </row>
    <row r="8722" spans="2:2" x14ac:dyDescent="0.25">
      <c r="B8722" s="151"/>
    </row>
    <row r="8723" spans="2:2" x14ac:dyDescent="0.25">
      <c r="B8723" s="151"/>
    </row>
    <row r="8724" spans="2:2" x14ac:dyDescent="0.25">
      <c r="B8724" s="151"/>
    </row>
    <row r="8725" spans="2:2" x14ac:dyDescent="0.25">
      <c r="B8725" s="151"/>
    </row>
    <row r="8726" spans="2:2" x14ac:dyDescent="0.25">
      <c r="B8726" s="151"/>
    </row>
    <row r="8727" spans="2:2" x14ac:dyDescent="0.25">
      <c r="B8727" s="151"/>
    </row>
    <row r="8728" spans="2:2" x14ac:dyDescent="0.25">
      <c r="B8728" s="151"/>
    </row>
    <row r="8729" spans="2:2" x14ac:dyDescent="0.25">
      <c r="B8729" s="151"/>
    </row>
    <row r="8730" spans="2:2" x14ac:dyDescent="0.25">
      <c r="B8730" s="151"/>
    </row>
    <row r="8731" spans="2:2" x14ac:dyDescent="0.25">
      <c r="B8731" s="151"/>
    </row>
    <row r="8732" spans="2:2" x14ac:dyDescent="0.25">
      <c r="B8732" s="151"/>
    </row>
    <row r="8733" spans="2:2" x14ac:dyDescent="0.25">
      <c r="B8733" s="151"/>
    </row>
    <row r="8734" spans="2:2" x14ac:dyDescent="0.25">
      <c r="B8734" s="151"/>
    </row>
    <row r="8735" spans="2:2" x14ac:dyDescent="0.25">
      <c r="B8735" s="151"/>
    </row>
    <row r="8736" spans="2:2" x14ac:dyDescent="0.25">
      <c r="B8736" s="151"/>
    </row>
    <row r="8737" spans="2:2" x14ac:dyDescent="0.25">
      <c r="B8737" s="151"/>
    </row>
    <row r="8738" spans="2:2" x14ac:dyDescent="0.25">
      <c r="B8738" s="151"/>
    </row>
    <row r="8739" spans="2:2" x14ac:dyDescent="0.25">
      <c r="B8739" s="151"/>
    </row>
    <row r="8740" spans="2:2" x14ac:dyDescent="0.25">
      <c r="B8740" s="151"/>
    </row>
    <row r="8741" spans="2:2" x14ac:dyDescent="0.25">
      <c r="B8741" s="151"/>
    </row>
    <row r="8742" spans="2:2" x14ac:dyDescent="0.25">
      <c r="B8742" s="151"/>
    </row>
    <row r="8743" spans="2:2" x14ac:dyDescent="0.25">
      <c r="B8743" s="151"/>
    </row>
    <row r="8744" spans="2:2" x14ac:dyDescent="0.25">
      <c r="B8744" s="151"/>
    </row>
    <row r="8745" spans="2:2" x14ac:dyDescent="0.25">
      <c r="B8745" s="151"/>
    </row>
    <row r="8746" spans="2:2" x14ac:dyDescent="0.25">
      <c r="B8746" s="151"/>
    </row>
    <row r="8747" spans="2:2" x14ac:dyDescent="0.25">
      <c r="B8747" s="151"/>
    </row>
    <row r="8748" spans="2:2" x14ac:dyDescent="0.25">
      <c r="B8748" s="151"/>
    </row>
    <row r="8749" spans="2:2" x14ac:dyDescent="0.25">
      <c r="B8749" s="151"/>
    </row>
    <row r="8750" spans="2:2" x14ac:dyDescent="0.25">
      <c r="B8750" s="151"/>
    </row>
    <row r="8751" spans="2:2" x14ac:dyDescent="0.25">
      <c r="B8751" s="151"/>
    </row>
    <row r="8752" spans="2:2" x14ac:dyDescent="0.25">
      <c r="B8752" s="151"/>
    </row>
    <row r="8753" spans="2:2" x14ac:dyDescent="0.25">
      <c r="B8753" s="151"/>
    </row>
    <row r="8754" spans="2:2" x14ac:dyDescent="0.25">
      <c r="B8754" s="151"/>
    </row>
    <row r="8755" spans="2:2" x14ac:dyDescent="0.25">
      <c r="B8755" s="151"/>
    </row>
    <row r="8756" spans="2:2" x14ac:dyDescent="0.25">
      <c r="B8756" s="151"/>
    </row>
    <row r="8757" spans="2:2" x14ac:dyDescent="0.25">
      <c r="B8757" s="151"/>
    </row>
    <row r="8758" spans="2:2" x14ac:dyDescent="0.25">
      <c r="B8758" s="151"/>
    </row>
    <row r="8759" spans="2:2" x14ac:dyDescent="0.25">
      <c r="B8759" s="151"/>
    </row>
    <row r="8760" spans="2:2" x14ac:dyDescent="0.25">
      <c r="B8760" s="151"/>
    </row>
    <row r="8761" spans="2:2" x14ac:dyDescent="0.25">
      <c r="B8761" s="151"/>
    </row>
    <row r="8762" spans="2:2" x14ac:dyDescent="0.25">
      <c r="B8762" s="151"/>
    </row>
    <row r="8763" spans="2:2" x14ac:dyDescent="0.25">
      <c r="B8763" s="151"/>
    </row>
    <row r="8764" spans="2:2" x14ac:dyDescent="0.25">
      <c r="B8764" s="151"/>
    </row>
    <row r="8765" spans="2:2" x14ac:dyDescent="0.25">
      <c r="B8765" s="151"/>
    </row>
    <row r="8766" spans="2:2" x14ac:dyDescent="0.25">
      <c r="B8766" s="151"/>
    </row>
    <row r="8767" spans="2:2" x14ac:dyDescent="0.25">
      <c r="B8767" s="151"/>
    </row>
    <row r="8768" spans="2:2" x14ac:dyDescent="0.25">
      <c r="B8768" s="151"/>
    </row>
    <row r="8769" spans="2:2" x14ac:dyDescent="0.25">
      <c r="B8769" s="151"/>
    </row>
    <row r="8770" spans="2:2" x14ac:dyDescent="0.25">
      <c r="B8770" s="151"/>
    </row>
    <row r="8771" spans="2:2" x14ac:dyDescent="0.25">
      <c r="B8771" s="151"/>
    </row>
    <row r="8772" spans="2:2" x14ac:dyDescent="0.25">
      <c r="B8772" s="151"/>
    </row>
    <row r="8773" spans="2:2" x14ac:dyDescent="0.25">
      <c r="B8773" s="151"/>
    </row>
    <row r="8774" spans="2:2" x14ac:dyDescent="0.25">
      <c r="B8774" s="151"/>
    </row>
    <row r="8775" spans="2:2" x14ac:dyDescent="0.25">
      <c r="B8775" s="151"/>
    </row>
    <row r="8776" spans="2:2" x14ac:dyDescent="0.25">
      <c r="B8776" s="151"/>
    </row>
    <row r="8777" spans="2:2" x14ac:dyDescent="0.25">
      <c r="B8777" s="151"/>
    </row>
    <row r="8778" spans="2:2" x14ac:dyDescent="0.25">
      <c r="B8778" s="151"/>
    </row>
    <row r="8779" spans="2:2" x14ac:dyDescent="0.25">
      <c r="B8779" s="151"/>
    </row>
    <row r="8780" spans="2:2" x14ac:dyDescent="0.25">
      <c r="B8780" s="151"/>
    </row>
    <row r="8781" spans="2:2" x14ac:dyDescent="0.25">
      <c r="B8781" s="151"/>
    </row>
    <row r="8782" spans="2:2" x14ac:dyDescent="0.25">
      <c r="B8782" s="151"/>
    </row>
    <row r="8783" spans="2:2" x14ac:dyDescent="0.25">
      <c r="B8783" s="151"/>
    </row>
    <row r="8784" spans="2:2" x14ac:dyDescent="0.25">
      <c r="B8784" s="151"/>
    </row>
    <row r="8785" spans="2:2" x14ac:dyDescent="0.25">
      <c r="B8785" s="151"/>
    </row>
    <row r="8786" spans="2:2" x14ac:dyDescent="0.25">
      <c r="B8786" s="151"/>
    </row>
    <row r="8787" spans="2:2" x14ac:dyDescent="0.25">
      <c r="B8787" s="151"/>
    </row>
    <row r="8788" spans="2:2" x14ac:dyDescent="0.25">
      <c r="B8788" s="151"/>
    </row>
    <row r="8789" spans="2:2" x14ac:dyDescent="0.25">
      <c r="B8789" s="151"/>
    </row>
    <row r="8790" spans="2:2" x14ac:dyDescent="0.25">
      <c r="B8790" s="151"/>
    </row>
    <row r="8791" spans="2:2" x14ac:dyDescent="0.25">
      <c r="B8791" s="151"/>
    </row>
    <row r="8792" spans="2:2" x14ac:dyDescent="0.25">
      <c r="B8792" s="151"/>
    </row>
    <row r="8793" spans="2:2" x14ac:dyDescent="0.25">
      <c r="B8793" s="151"/>
    </row>
    <row r="8794" spans="2:2" x14ac:dyDescent="0.25">
      <c r="B8794" s="151"/>
    </row>
    <row r="8795" spans="2:2" x14ac:dyDescent="0.25">
      <c r="B8795" s="151"/>
    </row>
    <row r="8796" spans="2:2" x14ac:dyDescent="0.25">
      <c r="B8796" s="151"/>
    </row>
    <row r="8797" spans="2:2" x14ac:dyDescent="0.25">
      <c r="B8797" s="151"/>
    </row>
    <row r="8798" spans="2:2" x14ac:dyDescent="0.25">
      <c r="B8798" s="151"/>
    </row>
    <row r="8799" spans="2:2" x14ac:dyDescent="0.25">
      <c r="B8799" s="151"/>
    </row>
    <row r="8800" spans="2:2" x14ac:dyDescent="0.25">
      <c r="B8800" s="151"/>
    </row>
    <row r="8801" spans="2:2" x14ac:dyDescent="0.25">
      <c r="B8801" s="151"/>
    </row>
    <row r="8802" spans="2:2" x14ac:dyDescent="0.25">
      <c r="B8802" s="151"/>
    </row>
    <row r="8803" spans="2:2" x14ac:dyDescent="0.25">
      <c r="B8803" s="151"/>
    </row>
    <row r="8804" spans="2:2" x14ac:dyDescent="0.25">
      <c r="B8804" s="151"/>
    </row>
    <row r="8805" spans="2:2" x14ac:dyDescent="0.25">
      <c r="B8805" s="151"/>
    </row>
    <row r="8806" spans="2:2" x14ac:dyDescent="0.25">
      <c r="B8806" s="151"/>
    </row>
    <row r="8807" spans="2:2" x14ac:dyDescent="0.25">
      <c r="B8807" s="151"/>
    </row>
    <row r="8808" spans="2:2" x14ac:dyDescent="0.25">
      <c r="B8808" s="151"/>
    </row>
    <row r="8809" spans="2:2" x14ac:dyDescent="0.25">
      <c r="B8809" s="151"/>
    </row>
    <row r="8810" spans="2:2" x14ac:dyDescent="0.25">
      <c r="B8810" s="151"/>
    </row>
    <row r="8811" spans="2:2" x14ac:dyDescent="0.25">
      <c r="B8811" s="151"/>
    </row>
    <row r="8812" spans="2:2" x14ac:dyDescent="0.25">
      <c r="B8812" s="151"/>
    </row>
    <row r="8813" spans="2:2" x14ac:dyDescent="0.25">
      <c r="B8813" s="151"/>
    </row>
    <row r="8814" spans="2:2" x14ac:dyDescent="0.25">
      <c r="B8814" s="151"/>
    </row>
    <row r="8815" spans="2:2" x14ac:dyDescent="0.25">
      <c r="B8815" s="151"/>
    </row>
    <row r="8816" spans="2:2" x14ac:dyDescent="0.25">
      <c r="B8816" s="151"/>
    </row>
    <row r="8817" spans="2:2" x14ac:dyDescent="0.25">
      <c r="B8817" s="151"/>
    </row>
    <row r="8818" spans="2:2" x14ac:dyDescent="0.25">
      <c r="B8818" s="151"/>
    </row>
    <row r="8819" spans="2:2" x14ac:dyDescent="0.25">
      <c r="B8819" s="151"/>
    </row>
    <row r="8820" spans="2:2" x14ac:dyDescent="0.25">
      <c r="B8820" s="151"/>
    </row>
    <row r="8821" spans="2:2" x14ac:dyDescent="0.25">
      <c r="B8821" s="151"/>
    </row>
    <row r="8822" spans="2:2" x14ac:dyDescent="0.25">
      <c r="B8822" s="151"/>
    </row>
    <row r="8823" spans="2:2" x14ac:dyDescent="0.25">
      <c r="B8823" s="151"/>
    </row>
    <row r="8824" spans="2:2" x14ac:dyDescent="0.25">
      <c r="B8824" s="151"/>
    </row>
    <row r="8825" spans="2:2" x14ac:dyDescent="0.25">
      <c r="B8825" s="151"/>
    </row>
    <row r="8826" spans="2:2" x14ac:dyDescent="0.25">
      <c r="B8826" s="151"/>
    </row>
    <row r="8827" spans="2:2" x14ac:dyDescent="0.25">
      <c r="B8827" s="151"/>
    </row>
    <row r="8828" spans="2:2" x14ac:dyDescent="0.25">
      <c r="B8828" s="151"/>
    </row>
    <row r="8829" spans="2:2" x14ac:dyDescent="0.25">
      <c r="B8829" s="151"/>
    </row>
    <row r="8830" spans="2:2" x14ac:dyDescent="0.25">
      <c r="B8830" s="151"/>
    </row>
    <row r="8831" spans="2:2" x14ac:dyDescent="0.25">
      <c r="B8831" s="151"/>
    </row>
    <row r="8832" spans="2:2" x14ac:dyDescent="0.25">
      <c r="B8832" s="151"/>
    </row>
    <row r="8833" spans="2:2" x14ac:dyDescent="0.25">
      <c r="B8833" s="151"/>
    </row>
    <row r="8834" spans="2:2" x14ac:dyDescent="0.25">
      <c r="B8834" s="151"/>
    </row>
    <row r="8835" spans="2:2" x14ac:dyDescent="0.25">
      <c r="B8835" s="151"/>
    </row>
    <row r="8836" spans="2:2" x14ac:dyDescent="0.25">
      <c r="B8836" s="151"/>
    </row>
    <row r="8837" spans="2:2" x14ac:dyDescent="0.25">
      <c r="B8837" s="151"/>
    </row>
    <row r="8838" spans="2:2" x14ac:dyDescent="0.25">
      <c r="B8838" s="151"/>
    </row>
    <row r="8839" spans="2:2" x14ac:dyDescent="0.25">
      <c r="B8839" s="151"/>
    </row>
    <row r="8840" spans="2:2" x14ac:dyDescent="0.25">
      <c r="B8840" s="151"/>
    </row>
    <row r="8841" spans="2:2" x14ac:dyDescent="0.25">
      <c r="B8841" s="151"/>
    </row>
    <row r="8842" spans="2:2" x14ac:dyDescent="0.25">
      <c r="B8842" s="151"/>
    </row>
    <row r="8843" spans="2:2" x14ac:dyDescent="0.25">
      <c r="B8843" s="151"/>
    </row>
    <row r="8844" spans="2:2" x14ac:dyDescent="0.25">
      <c r="B8844" s="151"/>
    </row>
    <row r="8845" spans="2:2" x14ac:dyDescent="0.25">
      <c r="B8845" s="151"/>
    </row>
    <row r="8846" spans="2:2" x14ac:dyDescent="0.25">
      <c r="B8846" s="151"/>
    </row>
    <row r="8847" spans="2:2" x14ac:dyDescent="0.25">
      <c r="B8847" s="151"/>
    </row>
    <row r="8848" spans="2:2" x14ac:dyDescent="0.25">
      <c r="B8848" s="151"/>
    </row>
    <row r="8849" spans="2:2" x14ac:dyDescent="0.25">
      <c r="B8849" s="151"/>
    </row>
    <row r="8850" spans="2:2" x14ac:dyDescent="0.25">
      <c r="B8850" s="151"/>
    </row>
    <row r="8851" spans="2:2" x14ac:dyDescent="0.25">
      <c r="B8851" s="151"/>
    </row>
    <row r="8852" spans="2:2" x14ac:dyDescent="0.25">
      <c r="B8852" s="151"/>
    </row>
    <row r="8853" spans="2:2" x14ac:dyDescent="0.25">
      <c r="B8853" s="151"/>
    </row>
    <row r="8854" spans="2:2" x14ac:dyDescent="0.25">
      <c r="B8854" s="151"/>
    </row>
    <row r="8855" spans="2:2" x14ac:dyDescent="0.25">
      <c r="B8855" s="151"/>
    </row>
    <row r="8856" spans="2:2" x14ac:dyDescent="0.25">
      <c r="B8856" s="151"/>
    </row>
    <row r="8857" spans="2:2" x14ac:dyDescent="0.25">
      <c r="B8857" s="151"/>
    </row>
    <row r="8858" spans="2:2" x14ac:dyDescent="0.25">
      <c r="B8858" s="151"/>
    </row>
    <row r="8859" spans="2:2" x14ac:dyDescent="0.25">
      <c r="B8859" s="151"/>
    </row>
    <row r="8860" spans="2:2" x14ac:dyDescent="0.25">
      <c r="B8860" s="151"/>
    </row>
    <row r="8861" spans="2:2" x14ac:dyDescent="0.25">
      <c r="B8861" s="151"/>
    </row>
    <row r="8862" spans="2:2" x14ac:dyDescent="0.25">
      <c r="B8862" s="151"/>
    </row>
    <row r="8863" spans="2:2" x14ac:dyDescent="0.25">
      <c r="B8863" s="151"/>
    </row>
    <row r="8864" spans="2:2" x14ac:dyDescent="0.25">
      <c r="B8864" s="151"/>
    </row>
    <row r="8865" spans="2:2" x14ac:dyDescent="0.25">
      <c r="B8865" s="151"/>
    </row>
    <row r="8866" spans="2:2" x14ac:dyDescent="0.25">
      <c r="B8866" s="151"/>
    </row>
    <row r="8867" spans="2:2" x14ac:dyDescent="0.25">
      <c r="B8867" s="151"/>
    </row>
    <row r="8868" spans="2:2" x14ac:dyDescent="0.25">
      <c r="B8868" s="151"/>
    </row>
    <row r="8869" spans="2:2" x14ac:dyDescent="0.25">
      <c r="B8869" s="151"/>
    </row>
    <row r="8870" spans="2:2" x14ac:dyDescent="0.25">
      <c r="B8870" s="151"/>
    </row>
    <row r="8871" spans="2:2" x14ac:dyDescent="0.25">
      <c r="B8871" s="151"/>
    </row>
    <row r="8872" spans="2:2" x14ac:dyDescent="0.25">
      <c r="B8872" s="151"/>
    </row>
    <row r="8873" spans="2:2" x14ac:dyDescent="0.25">
      <c r="B8873" s="151"/>
    </row>
    <row r="8874" spans="2:2" x14ac:dyDescent="0.25">
      <c r="B8874" s="151"/>
    </row>
    <row r="8875" spans="2:2" x14ac:dyDescent="0.25">
      <c r="B8875" s="151"/>
    </row>
    <row r="8876" spans="2:2" x14ac:dyDescent="0.25">
      <c r="B8876" s="151"/>
    </row>
    <row r="8877" spans="2:2" x14ac:dyDescent="0.25">
      <c r="B8877" s="151"/>
    </row>
    <row r="8878" spans="2:2" x14ac:dyDescent="0.25">
      <c r="B8878" s="151"/>
    </row>
    <row r="8879" spans="2:2" x14ac:dyDescent="0.25">
      <c r="B8879" s="151"/>
    </row>
    <row r="8880" spans="2:2" x14ac:dyDescent="0.25">
      <c r="B8880" s="151"/>
    </row>
    <row r="8881" spans="2:2" x14ac:dyDescent="0.25">
      <c r="B8881" s="151"/>
    </row>
    <row r="8882" spans="2:2" x14ac:dyDescent="0.25">
      <c r="B8882" s="151"/>
    </row>
    <row r="8883" spans="2:2" x14ac:dyDescent="0.25">
      <c r="B8883" s="151"/>
    </row>
    <row r="8884" spans="2:2" x14ac:dyDescent="0.25">
      <c r="B8884" s="151"/>
    </row>
    <row r="8885" spans="2:2" x14ac:dyDescent="0.25">
      <c r="B8885" s="151"/>
    </row>
    <row r="8886" spans="2:2" x14ac:dyDescent="0.25">
      <c r="B8886" s="151"/>
    </row>
    <row r="8887" spans="2:2" x14ac:dyDescent="0.25">
      <c r="B8887" s="151"/>
    </row>
    <row r="8888" spans="2:2" x14ac:dyDescent="0.25">
      <c r="B8888" s="151"/>
    </row>
    <row r="8889" spans="2:2" x14ac:dyDescent="0.25">
      <c r="B8889" s="151"/>
    </row>
    <row r="8890" spans="2:2" x14ac:dyDescent="0.25">
      <c r="B8890" s="151"/>
    </row>
    <row r="8891" spans="2:2" x14ac:dyDescent="0.25">
      <c r="B8891" s="151"/>
    </row>
    <row r="8892" spans="2:2" x14ac:dyDescent="0.25">
      <c r="B8892" s="151"/>
    </row>
    <row r="8893" spans="2:2" x14ac:dyDescent="0.25">
      <c r="B8893" s="151"/>
    </row>
    <row r="8894" spans="2:2" x14ac:dyDescent="0.25">
      <c r="B8894" s="151"/>
    </row>
    <row r="8895" spans="2:2" x14ac:dyDescent="0.25">
      <c r="B8895" s="151"/>
    </row>
    <row r="8896" spans="2:2" x14ac:dyDescent="0.25">
      <c r="B8896" s="151"/>
    </row>
    <row r="8897" spans="2:2" x14ac:dyDescent="0.25">
      <c r="B8897" s="151"/>
    </row>
    <row r="8898" spans="2:2" x14ac:dyDescent="0.25">
      <c r="B8898" s="151"/>
    </row>
    <row r="8899" spans="2:2" x14ac:dyDescent="0.25">
      <c r="B8899" s="151"/>
    </row>
    <row r="8900" spans="2:2" x14ac:dyDescent="0.25">
      <c r="B8900" s="151"/>
    </row>
    <row r="8901" spans="2:2" x14ac:dyDescent="0.25">
      <c r="B8901" s="151"/>
    </row>
    <row r="8902" spans="2:2" x14ac:dyDescent="0.25">
      <c r="B8902" s="151"/>
    </row>
    <row r="8903" spans="2:2" x14ac:dyDescent="0.25">
      <c r="B8903" s="151"/>
    </row>
    <row r="8904" spans="2:2" x14ac:dyDescent="0.25">
      <c r="B8904" s="151"/>
    </row>
    <row r="8905" spans="2:2" x14ac:dyDescent="0.25">
      <c r="B8905" s="151"/>
    </row>
    <row r="8906" spans="2:2" x14ac:dyDescent="0.25">
      <c r="B8906" s="151"/>
    </row>
    <row r="8907" spans="2:2" x14ac:dyDescent="0.25">
      <c r="B8907" s="151"/>
    </row>
    <row r="8908" spans="2:2" x14ac:dyDescent="0.25">
      <c r="B8908" s="151"/>
    </row>
    <row r="8909" spans="2:2" x14ac:dyDescent="0.25">
      <c r="B8909" s="151"/>
    </row>
    <row r="8910" spans="2:2" x14ac:dyDescent="0.25">
      <c r="B8910" s="151"/>
    </row>
    <row r="8911" spans="2:2" x14ac:dyDescent="0.25">
      <c r="B8911" s="151"/>
    </row>
    <row r="8912" spans="2:2" x14ac:dyDescent="0.25">
      <c r="B8912" s="151"/>
    </row>
    <row r="8913" spans="2:2" x14ac:dyDescent="0.25">
      <c r="B8913" s="151"/>
    </row>
    <row r="8914" spans="2:2" x14ac:dyDescent="0.25">
      <c r="B8914" s="151"/>
    </row>
    <row r="8915" spans="2:2" x14ac:dyDescent="0.25">
      <c r="B8915" s="151"/>
    </row>
    <row r="8916" spans="2:2" x14ac:dyDescent="0.25">
      <c r="B8916" s="151"/>
    </row>
    <row r="8917" spans="2:2" x14ac:dyDescent="0.25">
      <c r="B8917" s="151"/>
    </row>
    <row r="8918" spans="2:2" x14ac:dyDescent="0.25">
      <c r="B8918" s="151"/>
    </row>
    <row r="8919" spans="2:2" x14ac:dyDescent="0.25">
      <c r="B8919" s="151"/>
    </row>
    <row r="8920" spans="2:2" x14ac:dyDescent="0.25">
      <c r="B8920" s="151"/>
    </row>
    <row r="8921" spans="2:2" x14ac:dyDescent="0.25">
      <c r="B8921" s="151"/>
    </row>
    <row r="8922" spans="2:2" x14ac:dyDescent="0.25">
      <c r="B8922" s="151"/>
    </row>
    <row r="8923" spans="2:2" x14ac:dyDescent="0.25">
      <c r="B8923" s="151"/>
    </row>
    <row r="8924" spans="2:2" x14ac:dyDescent="0.25">
      <c r="B8924" s="151"/>
    </row>
    <row r="8925" spans="2:2" x14ac:dyDescent="0.25">
      <c r="B8925" s="151"/>
    </row>
    <row r="8926" spans="2:2" x14ac:dyDescent="0.25">
      <c r="B8926" s="151"/>
    </row>
    <row r="8927" spans="2:2" x14ac:dyDescent="0.25">
      <c r="B8927" s="151"/>
    </row>
    <row r="8928" spans="2:2" x14ac:dyDescent="0.25">
      <c r="B8928" s="151"/>
    </row>
    <row r="8929" spans="2:2" x14ac:dyDescent="0.25">
      <c r="B8929" s="151"/>
    </row>
    <row r="8930" spans="2:2" x14ac:dyDescent="0.25">
      <c r="B8930" s="151"/>
    </row>
    <row r="8931" spans="2:2" x14ac:dyDescent="0.25">
      <c r="B8931" s="151"/>
    </row>
    <row r="8932" spans="2:2" x14ac:dyDescent="0.25">
      <c r="B8932" s="151"/>
    </row>
    <row r="8933" spans="2:2" x14ac:dyDescent="0.25">
      <c r="B8933" s="151"/>
    </row>
    <row r="8934" spans="2:2" x14ac:dyDescent="0.25">
      <c r="B8934" s="151"/>
    </row>
    <row r="8935" spans="2:2" x14ac:dyDescent="0.25">
      <c r="B8935" s="151"/>
    </row>
    <row r="8936" spans="2:2" x14ac:dyDescent="0.25">
      <c r="B8936" s="151"/>
    </row>
    <row r="8937" spans="2:2" x14ac:dyDescent="0.25">
      <c r="B8937" s="151"/>
    </row>
    <row r="8938" spans="2:2" x14ac:dyDescent="0.25">
      <c r="B8938" s="151"/>
    </row>
    <row r="8939" spans="2:2" x14ac:dyDescent="0.25">
      <c r="B8939" s="151"/>
    </row>
    <row r="8940" spans="2:2" x14ac:dyDescent="0.25">
      <c r="B8940" s="151"/>
    </row>
    <row r="8941" spans="2:2" x14ac:dyDescent="0.25">
      <c r="B8941" s="151"/>
    </row>
    <row r="8942" spans="2:2" x14ac:dyDescent="0.25">
      <c r="B8942" s="151"/>
    </row>
    <row r="8943" spans="2:2" x14ac:dyDescent="0.25">
      <c r="B8943" s="151"/>
    </row>
    <row r="8944" spans="2:2" x14ac:dyDescent="0.25">
      <c r="B8944" s="151"/>
    </row>
    <row r="8945" spans="2:2" x14ac:dyDescent="0.25">
      <c r="B8945" s="151"/>
    </row>
    <row r="8946" spans="2:2" x14ac:dyDescent="0.25">
      <c r="B8946" s="151"/>
    </row>
    <row r="8947" spans="2:2" x14ac:dyDescent="0.25">
      <c r="B8947" s="151"/>
    </row>
    <row r="8948" spans="2:2" x14ac:dyDescent="0.25">
      <c r="B8948" s="151"/>
    </row>
    <row r="8949" spans="2:2" x14ac:dyDescent="0.25">
      <c r="B8949" s="151"/>
    </row>
    <row r="8950" spans="2:2" x14ac:dyDescent="0.25">
      <c r="B8950" s="151"/>
    </row>
    <row r="8951" spans="2:2" x14ac:dyDescent="0.25">
      <c r="B8951" s="151"/>
    </row>
    <row r="8952" spans="2:2" x14ac:dyDescent="0.25">
      <c r="B8952" s="151"/>
    </row>
    <row r="8953" spans="2:2" x14ac:dyDescent="0.25">
      <c r="B8953" s="151"/>
    </row>
    <row r="8954" spans="2:2" x14ac:dyDescent="0.25">
      <c r="B8954" s="151"/>
    </row>
    <row r="8955" spans="2:2" x14ac:dyDescent="0.25">
      <c r="B8955" s="151"/>
    </row>
    <row r="8956" spans="2:2" x14ac:dyDescent="0.25">
      <c r="B8956" s="151"/>
    </row>
    <row r="8957" spans="2:2" x14ac:dyDescent="0.25">
      <c r="B8957" s="151"/>
    </row>
    <row r="8958" spans="2:2" x14ac:dyDescent="0.25">
      <c r="B8958" s="151"/>
    </row>
    <row r="8959" spans="2:2" x14ac:dyDescent="0.25">
      <c r="B8959" s="151"/>
    </row>
    <row r="8960" spans="2:2" x14ac:dyDescent="0.25">
      <c r="B8960" s="151"/>
    </row>
    <row r="8961" spans="2:2" x14ac:dyDescent="0.25">
      <c r="B8961" s="151"/>
    </row>
    <row r="8962" spans="2:2" x14ac:dyDescent="0.25">
      <c r="B8962" s="151"/>
    </row>
    <row r="8963" spans="2:2" x14ac:dyDescent="0.25">
      <c r="B8963" s="151"/>
    </row>
    <row r="8964" spans="2:2" x14ac:dyDescent="0.25">
      <c r="B8964" s="151"/>
    </row>
    <row r="8965" spans="2:2" x14ac:dyDescent="0.25">
      <c r="B8965" s="151"/>
    </row>
    <row r="8966" spans="2:2" x14ac:dyDescent="0.25">
      <c r="B8966" s="151"/>
    </row>
    <row r="8967" spans="2:2" x14ac:dyDescent="0.25">
      <c r="B8967" s="151"/>
    </row>
    <row r="8968" spans="2:2" x14ac:dyDescent="0.25">
      <c r="B8968" s="151"/>
    </row>
    <row r="8969" spans="2:2" x14ac:dyDescent="0.25">
      <c r="B8969" s="151"/>
    </row>
    <row r="8970" spans="2:2" x14ac:dyDescent="0.25">
      <c r="B8970" s="151"/>
    </row>
    <row r="8971" spans="2:2" x14ac:dyDescent="0.25">
      <c r="B8971" s="151"/>
    </row>
    <row r="8972" spans="2:2" x14ac:dyDescent="0.25">
      <c r="B8972" s="151"/>
    </row>
    <row r="8973" spans="2:2" x14ac:dyDescent="0.25">
      <c r="B8973" s="151"/>
    </row>
    <row r="8974" spans="2:2" x14ac:dyDescent="0.25">
      <c r="B8974" s="151"/>
    </row>
    <row r="8975" spans="2:2" x14ac:dyDescent="0.25">
      <c r="B8975" s="151"/>
    </row>
    <row r="8976" spans="2:2" x14ac:dyDescent="0.25">
      <c r="B8976" s="151"/>
    </row>
    <row r="8977" spans="2:2" x14ac:dyDescent="0.25">
      <c r="B8977" s="151"/>
    </row>
    <row r="8978" spans="2:2" x14ac:dyDescent="0.25">
      <c r="B8978" s="151"/>
    </row>
    <row r="8979" spans="2:2" x14ac:dyDescent="0.25">
      <c r="B8979" s="151"/>
    </row>
    <row r="8980" spans="2:2" x14ac:dyDescent="0.25">
      <c r="B8980" s="151"/>
    </row>
    <row r="8981" spans="2:2" x14ac:dyDescent="0.25">
      <c r="B8981" s="151"/>
    </row>
    <row r="8982" spans="2:2" x14ac:dyDescent="0.25">
      <c r="B8982" s="151"/>
    </row>
    <row r="8983" spans="2:2" x14ac:dyDescent="0.25">
      <c r="B8983" s="151"/>
    </row>
    <row r="8984" spans="2:2" x14ac:dyDescent="0.25">
      <c r="B8984" s="151"/>
    </row>
    <row r="8985" spans="2:2" x14ac:dyDescent="0.25">
      <c r="B8985" s="151"/>
    </row>
    <row r="8986" spans="2:2" x14ac:dyDescent="0.25">
      <c r="B8986" s="151"/>
    </row>
    <row r="8987" spans="2:2" x14ac:dyDescent="0.25">
      <c r="B8987" s="151"/>
    </row>
    <row r="8988" spans="2:2" x14ac:dyDescent="0.25">
      <c r="B8988" s="151"/>
    </row>
    <row r="8989" spans="2:2" x14ac:dyDescent="0.25">
      <c r="B8989" s="151"/>
    </row>
    <row r="8990" spans="2:2" x14ac:dyDescent="0.25">
      <c r="B8990" s="151"/>
    </row>
    <row r="8991" spans="2:2" x14ac:dyDescent="0.25">
      <c r="B8991" s="151"/>
    </row>
    <row r="8992" spans="2:2" x14ac:dyDescent="0.25">
      <c r="B8992" s="151"/>
    </row>
    <row r="8993" spans="2:2" x14ac:dyDescent="0.25">
      <c r="B8993" s="151"/>
    </row>
    <row r="8994" spans="2:2" x14ac:dyDescent="0.25">
      <c r="B8994" s="151"/>
    </row>
    <row r="8995" spans="2:2" x14ac:dyDescent="0.25">
      <c r="B8995" s="151"/>
    </row>
    <row r="8996" spans="2:2" x14ac:dyDescent="0.25">
      <c r="B8996" s="151"/>
    </row>
    <row r="8997" spans="2:2" x14ac:dyDescent="0.25">
      <c r="B8997" s="151"/>
    </row>
    <row r="8998" spans="2:2" x14ac:dyDescent="0.25">
      <c r="B8998" s="151"/>
    </row>
    <row r="8999" spans="2:2" x14ac:dyDescent="0.25">
      <c r="B8999" s="151"/>
    </row>
    <row r="9000" spans="2:2" x14ac:dyDescent="0.25">
      <c r="B9000" s="151"/>
    </row>
    <row r="9001" spans="2:2" x14ac:dyDescent="0.25">
      <c r="B9001" s="151"/>
    </row>
    <row r="9002" spans="2:2" x14ac:dyDescent="0.25">
      <c r="B9002" s="151"/>
    </row>
    <row r="9003" spans="2:2" x14ac:dyDescent="0.25">
      <c r="B9003" s="151"/>
    </row>
    <row r="9004" spans="2:2" x14ac:dyDescent="0.25">
      <c r="B9004" s="151"/>
    </row>
    <row r="9005" spans="2:2" x14ac:dyDescent="0.25">
      <c r="B9005" s="151"/>
    </row>
    <row r="9006" spans="2:2" x14ac:dyDescent="0.25">
      <c r="B9006" s="151"/>
    </row>
    <row r="9007" spans="2:2" x14ac:dyDescent="0.25">
      <c r="B9007" s="151"/>
    </row>
    <row r="9008" spans="2:2" x14ac:dyDescent="0.25">
      <c r="B9008" s="151"/>
    </row>
    <row r="9009" spans="2:2" x14ac:dyDescent="0.25">
      <c r="B9009" s="151"/>
    </row>
    <row r="9010" spans="2:2" x14ac:dyDescent="0.25">
      <c r="B9010" s="151"/>
    </row>
    <row r="9011" spans="2:2" x14ac:dyDescent="0.25">
      <c r="B9011" s="151"/>
    </row>
    <row r="9012" spans="2:2" x14ac:dyDescent="0.25">
      <c r="B9012" s="151"/>
    </row>
    <row r="9013" spans="2:2" x14ac:dyDescent="0.25">
      <c r="B9013" s="151"/>
    </row>
    <row r="9014" spans="2:2" x14ac:dyDescent="0.25">
      <c r="B9014" s="151"/>
    </row>
    <row r="9015" spans="2:2" x14ac:dyDescent="0.25">
      <c r="B9015" s="151"/>
    </row>
    <row r="9016" spans="2:2" x14ac:dyDescent="0.25">
      <c r="B9016" s="151"/>
    </row>
    <row r="9017" spans="2:2" x14ac:dyDescent="0.25">
      <c r="B9017" s="151"/>
    </row>
    <row r="9018" spans="2:2" x14ac:dyDescent="0.25">
      <c r="B9018" s="151"/>
    </row>
    <row r="9019" spans="2:2" x14ac:dyDescent="0.25">
      <c r="B9019" s="151"/>
    </row>
    <row r="9020" spans="2:2" x14ac:dyDescent="0.25">
      <c r="B9020" s="151"/>
    </row>
    <row r="9021" spans="2:2" x14ac:dyDescent="0.25">
      <c r="B9021" s="151"/>
    </row>
    <row r="9022" spans="2:2" x14ac:dyDescent="0.25">
      <c r="B9022" s="151"/>
    </row>
    <row r="9023" spans="2:2" x14ac:dyDescent="0.25">
      <c r="B9023" s="151"/>
    </row>
    <row r="9024" spans="2:2" x14ac:dyDescent="0.25">
      <c r="B9024" s="151"/>
    </row>
    <row r="9025" spans="2:2" x14ac:dyDescent="0.25">
      <c r="B9025" s="151"/>
    </row>
    <row r="9026" spans="2:2" x14ac:dyDescent="0.25">
      <c r="B9026" s="151"/>
    </row>
    <row r="9027" spans="2:2" x14ac:dyDescent="0.25">
      <c r="B9027" s="151"/>
    </row>
    <row r="9028" spans="2:2" x14ac:dyDescent="0.25">
      <c r="B9028" s="151"/>
    </row>
    <row r="9029" spans="2:2" x14ac:dyDescent="0.25">
      <c r="B9029" s="151"/>
    </row>
    <row r="9030" spans="2:2" x14ac:dyDescent="0.25">
      <c r="B9030" s="151"/>
    </row>
    <row r="9031" spans="2:2" x14ac:dyDescent="0.25">
      <c r="B9031" s="151"/>
    </row>
    <row r="9032" spans="2:2" x14ac:dyDescent="0.25">
      <c r="B9032" s="151"/>
    </row>
    <row r="9033" spans="2:2" x14ac:dyDescent="0.25">
      <c r="B9033" s="151"/>
    </row>
    <row r="9034" spans="2:2" x14ac:dyDescent="0.25">
      <c r="B9034" s="151"/>
    </row>
    <row r="9035" spans="2:2" x14ac:dyDescent="0.25">
      <c r="B9035" s="151"/>
    </row>
    <row r="9036" spans="2:2" x14ac:dyDescent="0.25">
      <c r="B9036" s="151"/>
    </row>
    <row r="9037" spans="2:2" x14ac:dyDescent="0.25">
      <c r="B9037" s="151"/>
    </row>
    <row r="9038" spans="2:2" x14ac:dyDescent="0.25">
      <c r="B9038" s="151"/>
    </row>
    <row r="9039" spans="2:2" x14ac:dyDescent="0.25">
      <c r="B9039" s="151"/>
    </row>
    <row r="9040" spans="2:2" x14ac:dyDescent="0.25">
      <c r="B9040" s="151"/>
    </row>
    <row r="9041" spans="2:2" x14ac:dyDescent="0.25">
      <c r="B9041" s="151"/>
    </row>
    <row r="9042" spans="2:2" x14ac:dyDescent="0.25">
      <c r="B9042" s="151"/>
    </row>
    <row r="9043" spans="2:2" x14ac:dyDescent="0.25">
      <c r="B9043" s="151"/>
    </row>
    <row r="9044" spans="2:2" x14ac:dyDescent="0.25">
      <c r="B9044" s="151"/>
    </row>
    <row r="9045" spans="2:2" x14ac:dyDescent="0.25">
      <c r="B9045" s="151"/>
    </row>
    <row r="9046" spans="2:2" x14ac:dyDescent="0.25">
      <c r="B9046" s="151"/>
    </row>
    <row r="9047" spans="2:2" x14ac:dyDescent="0.25">
      <c r="B9047" s="151"/>
    </row>
    <row r="9048" spans="2:2" x14ac:dyDescent="0.25">
      <c r="B9048" s="151"/>
    </row>
    <row r="9049" spans="2:2" x14ac:dyDescent="0.25">
      <c r="B9049" s="151"/>
    </row>
    <row r="9050" spans="2:2" x14ac:dyDescent="0.25">
      <c r="B9050" s="151"/>
    </row>
    <row r="9051" spans="2:2" x14ac:dyDescent="0.25">
      <c r="B9051" s="151"/>
    </row>
    <row r="9052" spans="2:2" x14ac:dyDescent="0.25">
      <c r="B9052" s="151"/>
    </row>
    <row r="9053" spans="2:2" x14ac:dyDescent="0.25">
      <c r="B9053" s="151"/>
    </row>
    <row r="9054" spans="2:2" x14ac:dyDescent="0.25">
      <c r="B9054" s="151"/>
    </row>
    <row r="9055" spans="2:2" x14ac:dyDescent="0.25">
      <c r="B9055" s="151"/>
    </row>
    <row r="9056" spans="2:2" x14ac:dyDescent="0.25">
      <c r="B9056" s="151"/>
    </row>
    <row r="9057" spans="2:2" x14ac:dyDescent="0.25">
      <c r="B9057" s="151"/>
    </row>
    <row r="9058" spans="2:2" x14ac:dyDescent="0.25">
      <c r="B9058" s="151"/>
    </row>
    <row r="9059" spans="2:2" x14ac:dyDescent="0.25">
      <c r="B9059" s="151"/>
    </row>
    <row r="9060" spans="2:2" x14ac:dyDescent="0.25">
      <c r="B9060" s="151"/>
    </row>
    <row r="9061" spans="2:2" x14ac:dyDescent="0.25">
      <c r="B9061" s="151"/>
    </row>
    <row r="9062" spans="2:2" x14ac:dyDescent="0.25">
      <c r="B9062" s="151"/>
    </row>
    <row r="9063" spans="2:2" x14ac:dyDescent="0.25">
      <c r="B9063" s="151"/>
    </row>
    <row r="9064" spans="2:2" x14ac:dyDescent="0.25">
      <c r="B9064" s="151"/>
    </row>
    <row r="9065" spans="2:2" x14ac:dyDescent="0.25">
      <c r="B9065" s="151"/>
    </row>
    <row r="9066" spans="2:2" x14ac:dyDescent="0.25">
      <c r="B9066" s="151"/>
    </row>
    <row r="9067" spans="2:2" x14ac:dyDescent="0.25">
      <c r="B9067" s="151"/>
    </row>
    <row r="9068" spans="2:2" x14ac:dyDescent="0.25">
      <c r="B9068" s="151"/>
    </row>
    <row r="9069" spans="2:2" x14ac:dyDescent="0.25">
      <c r="B9069" s="151"/>
    </row>
    <row r="9070" spans="2:2" x14ac:dyDescent="0.25">
      <c r="B9070" s="151"/>
    </row>
    <row r="9071" spans="2:2" x14ac:dyDescent="0.25">
      <c r="B9071" s="151"/>
    </row>
    <row r="9072" spans="2:2" x14ac:dyDescent="0.25">
      <c r="B9072" s="151"/>
    </row>
    <row r="9073" spans="2:2" x14ac:dyDescent="0.25">
      <c r="B9073" s="151"/>
    </row>
    <row r="9074" spans="2:2" x14ac:dyDescent="0.25">
      <c r="B9074" s="151"/>
    </row>
    <row r="9075" spans="2:2" x14ac:dyDescent="0.25">
      <c r="B9075" s="151"/>
    </row>
    <row r="9076" spans="2:2" x14ac:dyDescent="0.25">
      <c r="B9076" s="151"/>
    </row>
    <row r="9077" spans="2:2" x14ac:dyDescent="0.25">
      <c r="B9077" s="151"/>
    </row>
    <row r="9078" spans="2:2" x14ac:dyDescent="0.25">
      <c r="B9078" s="151"/>
    </row>
    <row r="9079" spans="2:2" x14ac:dyDescent="0.25">
      <c r="B9079" s="151"/>
    </row>
    <row r="9080" spans="2:2" x14ac:dyDescent="0.25">
      <c r="B9080" s="151"/>
    </row>
    <row r="9081" spans="2:2" x14ac:dyDescent="0.25">
      <c r="B9081" s="151"/>
    </row>
    <row r="9082" spans="2:2" x14ac:dyDescent="0.25">
      <c r="B9082" s="151"/>
    </row>
    <row r="9083" spans="2:2" x14ac:dyDescent="0.25">
      <c r="B9083" s="151"/>
    </row>
    <row r="9084" spans="2:2" x14ac:dyDescent="0.25">
      <c r="B9084" s="151"/>
    </row>
    <row r="9085" spans="2:2" x14ac:dyDescent="0.25">
      <c r="B9085" s="151"/>
    </row>
    <row r="9086" spans="2:2" x14ac:dyDescent="0.25">
      <c r="B9086" s="151"/>
    </row>
    <row r="9087" spans="2:2" x14ac:dyDescent="0.25">
      <c r="B9087" s="151"/>
    </row>
    <row r="9088" spans="2:2" x14ac:dyDescent="0.25">
      <c r="B9088" s="151"/>
    </row>
    <row r="9089" spans="2:2" x14ac:dyDescent="0.25">
      <c r="B9089" s="151"/>
    </row>
    <row r="9090" spans="2:2" x14ac:dyDescent="0.25">
      <c r="B9090" s="151"/>
    </row>
    <row r="9091" spans="2:2" x14ac:dyDescent="0.25">
      <c r="B9091" s="151"/>
    </row>
    <row r="9092" spans="2:2" x14ac:dyDescent="0.25">
      <c r="B9092" s="151"/>
    </row>
    <row r="9093" spans="2:2" x14ac:dyDescent="0.25">
      <c r="B9093" s="151"/>
    </row>
    <row r="9094" spans="2:2" x14ac:dyDescent="0.25">
      <c r="B9094" s="151"/>
    </row>
    <row r="9095" spans="2:2" x14ac:dyDescent="0.25">
      <c r="B9095" s="151"/>
    </row>
    <row r="9096" spans="2:2" x14ac:dyDescent="0.25">
      <c r="B9096" s="151"/>
    </row>
    <row r="9097" spans="2:2" x14ac:dyDescent="0.25">
      <c r="B9097" s="151"/>
    </row>
    <row r="9098" spans="2:2" x14ac:dyDescent="0.25">
      <c r="B9098" s="151"/>
    </row>
    <row r="9099" spans="2:2" x14ac:dyDescent="0.25">
      <c r="B9099" s="151"/>
    </row>
    <row r="9100" spans="2:2" x14ac:dyDescent="0.25">
      <c r="B9100" s="151"/>
    </row>
    <row r="9101" spans="2:2" x14ac:dyDescent="0.25">
      <c r="B9101" s="151"/>
    </row>
    <row r="9102" spans="2:2" x14ac:dyDescent="0.25">
      <c r="B9102" s="151"/>
    </row>
    <row r="9103" spans="2:2" x14ac:dyDescent="0.25">
      <c r="B9103" s="151"/>
    </row>
    <row r="9104" spans="2:2" x14ac:dyDescent="0.25">
      <c r="B9104" s="151"/>
    </row>
    <row r="9105" spans="2:2" x14ac:dyDescent="0.25">
      <c r="B9105" s="151"/>
    </row>
    <row r="9106" spans="2:2" x14ac:dyDescent="0.25">
      <c r="B9106" s="151"/>
    </row>
    <row r="9107" spans="2:2" x14ac:dyDescent="0.25">
      <c r="B9107" s="151"/>
    </row>
    <row r="9108" spans="2:2" x14ac:dyDescent="0.25">
      <c r="B9108" s="151"/>
    </row>
    <row r="9109" spans="2:2" x14ac:dyDescent="0.25">
      <c r="B9109" s="151"/>
    </row>
    <row r="9110" spans="2:2" x14ac:dyDescent="0.25">
      <c r="B9110" s="151"/>
    </row>
    <row r="9111" spans="2:2" x14ac:dyDescent="0.25">
      <c r="B9111" s="151"/>
    </row>
    <row r="9112" spans="2:2" x14ac:dyDescent="0.25">
      <c r="B9112" s="151"/>
    </row>
    <row r="9113" spans="2:2" x14ac:dyDescent="0.25">
      <c r="B9113" s="151"/>
    </row>
    <row r="9114" spans="2:2" x14ac:dyDescent="0.25">
      <c r="B9114" s="151"/>
    </row>
    <row r="9115" spans="2:2" x14ac:dyDescent="0.25">
      <c r="B9115" s="151"/>
    </row>
    <row r="9116" spans="2:2" x14ac:dyDescent="0.25">
      <c r="B9116" s="151"/>
    </row>
    <row r="9117" spans="2:2" x14ac:dyDescent="0.25">
      <c r="B9117" s="151"/>
    </row>
    <row r="9118" spans="2:2" x14ac:dyDescent="0.25">
      <c r="B9118" s="151"/>
    </row>
    <row r="9119" spans="2:2" x14ac:dyDescent="0.25">
      <c r="B9119" s="151"/>
    </row>
    <row r="9120" spans="2:2" x14ac:dyDescent="0.25">
      <c r="B9120" s="151"/>
    </row>
    <row r="9121" spans="2:2" x14ac:dyDescent="0.25">
      <c r="B9121" s="151"/>
    </row>
    <row r="9122" spans="2:2" x14ac:dyDescent="0.25">
      <c r="B9122" s="151"/>
    </row>
    <row r="9123" spans="2:2" x14ac:dyDescent="0.25">
      <c r="B9123" s="151"/>
    </row>
    <row r="9124" spans="2:2" x14ac:dyDescent="0.25">
      <c r="B9124" s="151"/>
    </row>
    <row r="9125" spans="2:2" x14ac:dyDescent="0.25">
      <c r="B9125" s="151"/>
    </row>
    <row r="9126" spans="2:2" x14ac:dyDescent="0.25">
      <c r="B9126" s="151"/>
    </row>
    <row r="9127" spans="2:2" x14ac:dyDescent="0.25">
      <c r="B9127" s="151"/>
    </row>
    <row r="9128" spans="2:2" x14ac:dyDescent="0.25">
      <c r="B9128" s="151"/>
    </row>
    <row r="9129" spans="2:2" x14ac:dyDescent="0.25">
      <c r="B9129" s="151"/>
    </row>
    <row r="9130" spans="2:2" x14ac:dyDescent="0.25">
      <c r="B9130" s="151"/>
    </row>
    <row r="9131" spans="2:2" x14ac:dyDescent="0.25">
      <c r="B9131" s="151"/>
    </row>
    <row r="9132" spans="2:2" x14ac:dyDescent="0.25">
      <c r="B9132" s="151"/>
    </row>
    <row r="9133" spans="2:2" x14ac:dyDescent="0.25">
      <c r="B9133" s="151"/>
    </row>
    <row r="9134" spans="2:2" x14ac:dyDescent="0.25">
      <c r="B9134" s="151"/>
    </row>
    <row r="9135" spans="2:2" x14ac:dyDescent="0.25">
      <c r="B9135" s="151"/>
    </row>
    <row r="9136" spans="2:2" x14ac:dyDescent="0.25">
      <c r="B9136" s="151"/>
    </row>
    <row r="9137" spans="2:2" x14ac:dyDescent="0.25">
      <c r="B9137" s="151"/>
    </row>
    <row r="9138" spans="2:2" x14ac:dyDescent="0.25">
      <c r="B9138" s="151"/>
    </row>
    <row r="9139" spans="2:2" x14ac:dyDescent="0.25">
      <c r="B9139" s="151"/>
    </row>
    <row r="9140" spans="2:2" x14ac:dyDescent="0.25">
      <c r="B9140" s="151"/>
    </row>
    <row r="9141" spans="2:2" x14ac:dyDescent="0.25">
      <c r="B9141" s="151"/>
    </row>
    <row r="9142" spans="2:2" x14ac:dyDescent="0.25">
      <c r="B9142" s="151"/>
    </row>
    <row r="9143" spans="2:2" x14ac:dyDescent="0.25">
      <c r="B9143" s="151"/>
    </row>
    <row r="9144" spans="2:2" x14ac:dyDescent="0.25">
      <c r="B9144" s="151"/>
    </row>
    <row r="9145" spans="2:2" x14ac:dyDescent="0.25">
      <c r="B9145" s="151"/>
    </row>
    <row r="9146" spans="2:2" x14ac:dyDescent="0.25">
      <c r="B9146" s="151"/>
    </row>
    <row r="9147" spans="2:2" x14ac:dyDescent="0.25">
      <c r="B9147" s="151"/>
    </row>
    <row r="9148" spans="2:2" x14ac:dyDescent="0.25">
      <c r="B9148" s="151"/>
    </row>
    <row r="9149" spans="2:2" x14ac:dyDescent="0.25">
      <c r="B9149" s="151"/>
    </row>
    <row r="9150" spans="2:2" x14ac:dyDescent="0.25">
      <c r="B9150" s="151"/>
    </row>
    <row r="9151" spans="2:2" x14ac:dyDescent="0.25">
      <c r="B9151" s="151"/>
    </row>
    <row r="9152" spans="2:2" x14ac:dyDescent="0.25">
      <c r="B9152" s="151"/>
    </row>
    <row r="9153" spans="2:2" x14ac:dyDescent="0.25">
      <c r="B9153" s="151"/>
    </row>
    <row r="9154" spans="2:2" x14ac:dyDescent="0.25">
      <c r="B9154" s="151"/>
    </row>
    <row r="9155" spans="2:2" x14ac:dyDescent="0.25">
      <c r="B9155" s="151"/>
    </row>
    <row r="9156" spans="2:2" x14ac:dyDescent="0.25">
      <c r="B9156" s="151"/>
    </row>
    <row r="9157" spans="2:2" x14ac:dyDescent="0.25">
      <c r="B9157" s="151"/>
    </row>
    <row r="9158" spans="2:2" x14ac:dyDescent="0.25">
      <c r="B9158" s="151"/>
    </row>
    <row r="9159" spans="2:2" x14ac:dyDescent="0.25">
      <c r="B9159" s="151"/>
    </row>
    <row r="9160" spans="2:2" x14ac:dyDescent="0.25">
      <c r="B9160" s="151"/>
    </row>
    <row r="9161" spans="2:2" x14ac:dyDescent="0.25">
      <c r="B9161" s="151"/>
    </row>
    <row r="9162" spans="2:2" x14ac:dyDescent="0.25">
      <c r="B9162" s="151"/>
    </row>
    <row r="9163" spans="2:2" x14ac:dyDescent="0.25">
      <c r="B9163" s="151"/>
    </row>
    <row r="9164" spans="2:2" x14ac:dyDescent="0.25">
      <c r="B9164" s="151"/>
    </row>
    <row r="9165" spans="2:2" x14ac:dyDescent="0.25">
      <c r="B9165" s="151"/>
    </row>
    <row r="9166" spans="2:2" x14ac:dyDescent="0.25">
      <c r="B9166" s="151"/>
    </row>
    <row r="9167" spans="2:2" x14ac:dyDescent="0.25">
      <c r="B9167" s="151"/>
    </row>
    <row r="9168" spans="2:2" x14ac:dyDescent="0.25">
      <c r="B9168" s="151"/>
    </row>
    <row r="9169" spans="2:2" x14ac:dyDescent="0.25">
      <c r="B9169" s="151"/>
    </row>
    <row r="9170" spans="2:2" x14ac:dyDescent="0.25">
      <c r="B9170" s="151"/>
    </row>
    <row r="9171" spans="2:2" x14ac:dyDescent="0.25">
      <c r="B9171" s="151"/>
    </row>
    <row r="9172" spans="2:2" x14ac:dyDescent="0.25">
      <c r="B9172" s="151"/>
    </row>
    <row r="9173" spans="2:2" x14ac:dyDescent="0.25">
      <c r="B9173" s="151"/>
    </row>
    <row r="9174" spans="2:2" x14ac:dyDescent="0.25">
      <c r="B9174" s="151"/>
    </row>
    <row r="9175" spans="2:2" x14ac:dyDescent="0.25">
      <c r="B9175" s="151"/>
    </row>
    <row r="9176" spans="2:2" x14ac:dyDescent="0.25">
      <c r="B9176" s="151"/>
    </row>
    <row r="9177" spans="2:2" x14ac:dyDescent="0.25">
      <c r="B9177" s="151"/>
    </row>
    <row r="9178" spans="2:2" x14ac:dyDescent="0.25">
      <c r="B9178" s="151"/>
    </row>
    <row r="9179" spans="2:2" x14ac:dyDescent="0.25">
      <c r="B9179" s="151"/>
    </row>
    <row r="9180" spans="2:2" x14ac:dyDescent="0.25">
      <c r="B9180" s="151"/>
    </row>
    <row r="9181" spans="2:2" x14ac:dyDescent="0.25">
      <c r="B9181" s="151"/>
    </row>
    <row r="9182" spans="2:2" x14ac:dyDescent="0.25">
      <c r="B9182" s="151"/>
    </row>
    <row r="9183" spans="2:2" x14ac:dyDescent="0.25">
      <c r="B9183" s="151"/>
    </row>
    <row r="9184" spans="2:2" x14ac:dyDescent="0.25">
      <c r="B9184" s="151"/>
    </row>
    <row r="9185" spans="2:2" x14ac:dyDescent="0.25">
      <c r="B9185" s="151"/>
    </row>
    <row r="9186" spans="2:2" x14ac:dyDescent="0.25">
      <c r="B9186" s="151"/>
    </row>
    <row r="9187" spans="2:2" x14ac:dyDescent="0.25">
      <c r="B9187" s="151"/>
    </row>
    <row r="9188" spans="2:2" x14ac:dyDescent="0.25">
      <c r="B9188" s="151"/>
    </row>
    <row r="9189" spans="2:2" x14ac:dyDescent="0.25">
      <c r="B9189" s="151"/>
    </row>
    <row r="9190" spans="2:2" x14ac:dyDescent="0.25">
      <c r="B9190" s="151"/>
    </row>
    <row r="9191" spans="2:2" x14ac:dyDescent="0.25">
      <c r="B9191" s="151"/>
    </row>
    <row r="9192" spans="2:2" x14ac:dyDescent="0.25">
      <c r="B9192" s="151"/>
    </row>
    <row r="9193" spans="2:2" x14ac:dyDescent="0.25">
      <c r="B9193" s="151"/>
    </row>
    <row r="9194" spans="2:2" x14ac:dyDescent="0.25">
      <c r="B9194" s="151"/>
    </row>
    <row r="9195" spans="2:2" x14ac:dyDescent="0.25">
      <c r="B9195" s="151"/>
    </row>
    <row r="9196" spans="2:2" x14ac:dyDescent="0.25">
      <c r="B9196" s="151"/>
    </row>
    <row r="9197" spans="2:2" x14ac:dyDescent="0.25">
      <c r="B9197" s="151"/>
    </row>
    <row r="9198" spans="2:2" x14ac:dyDescent="0.25">
      <c r="B9198" s="151"/>
    </row>
    <row r="9199" spans="2:2" x14ac:dyDescent="0.25">
      <c r="B9199" s="151"/>
    </row>
    <row r="9200" spans="2:2" x14ac:dyDescent="0.25">
      <c r="B9200" s="151"/>
    </row>
    <row r="9201" spans="2:2" x14ac:dyDescent="0.25">
      <c r="B9201" s="151"/>
    </row>
    <row r="9202" spans="2:2" x14ac:dyDescent="0.25">
      <c r="B9202" s="151"/>
    </row>
    <row r="9203" spans="2:2" x14ac:dyDescent="0.25">
      <c r="B9203" s="151"/>
    </row>
    <row r="9204" spans="2:2" x14ac:dyDescent="0.25">
      <c r="B9204" s="151"/>
    </row>
    <row r="9205" spans="2:2" x14ac:dyDescent="0.25">
      <c r="B9205" s="151"/>
    </row>
    <row r="9206" spans="2:2" x14ac:dyDescent="0.25">
      <c r="B9206" s="151"/>
    </row>
    <row r="9207" spans="2:2" x14ac:dyDescent="0.25">
      <c r="B9207" s="151"/>
    </row>
    <row r="9208" spans="2:2" x14ac:dyDescent="0.25">
      <c r="B9208" s="151"/>
    </row>
    <row r="9209" spans="2:2" x14ac:dyDescent="0.25">
      <c r="B9209" s="151"/>
    </row>
    <row r="9210" spans="2:2" x14ac:dyDescent="0.25">
      <c r="B9210" s="151"/>
    </row>
    <row r="9211" spans="2:2" x14ac:dyDescent="0.25">
      <c r="B9211" s="151"/>
    </row>
    <row r="9212" spans="2:2" x14ac:dyDescent="0.25">
      <c r="B9212" s="151"/>
    </row>
    <row r="9213" spans="2:2" x14ac:dyDescent="0.25">
      <c r="B9213" s="151"/>
    </row>
    <row r="9214" spans="2:2" x14ac:dyDescent="0.25">
      <c r="B9214" s="151"/>
    </row>
    <row r="9215" spans="2:2" x14ac:dyDescent="0.25">
      <c r="B9215" s="151"/>
    </row>
    <row r="9216" spans="2:2" x14ac:dyDescent="0.25">
      <c r="B9216" s="151"/>
    </row>
    <row r="9217" spans="2:2" x14ac:dyDescent="0.25">
      <c r="B9217" s="151"/>
    </row>
    <row r="9218" spans="2:2" x14ac:dyDescent="0.25">
      <c r="B9218" s="151"/>
    </row>
    <row r="9219" spans="2:2" x14ac:dyDescent="0.25">
      <c r="B9219" s="151"/>
    </row>
    <row r="9220" spans="2:2" x14ac:dyDescent="0.25">
      <c r="B9220" s="151"/>
    </row>
    <row r="9221" spans="2:2" x14ac:dyDescent="0.25">
      <c r="B9221" s="151"/>
    </row>
    <row r="9222" spans="2:2" x14ac:dyDescent="0.25">
      <c r="B9222" s="151"/>
    </row>
    <row r="9223" spans="2:2" x14ac:dyDescent="0.25">
      <c r="B9223" s="151"/>
    </row>
    <row r="9224" spans="2:2" x14ac:dyDescent="0.25">
      <c r="B9224" s="151"/>
    </row>
    <row r="9225" spans="2:2" x14ac:dyDescent="0.25">
      <c r="B9225" s="151"/>
    </row>
    <row r="9226" spans="2:2" x14ac:dyDescent="0.25">
      <c r="B9226" s="151"/>
    </row>
    <row r="9227" spans="2:2" x14ac:dyDescent="0.25">
      <c r="B9227" s="151"/>
    </row>
    <row r="9228" spans="2:2" x14ac:dyDescent="0.25">
      <c r="B9228" s="151"/>
    </row>
    <row r="9229" spans="2:2" x14ac:dyDescent="0.25">
      <c r="B9229" s="151"/>
    </row>
    <row r="9230" spans="2:2" x14ac:dyDescent="0.25">
      <c r="B9230" s="151"/>
    </row>
    <row r="9231" spans="2:2" x14ac:dyDescent="0.25">
      <c r="B9231" s="151"/>
    </row>
    <row r="9232" spans="2:2" x14ac:dyDescent="0.25">
      <c r="B9232" s="151"/>
    </row>
    <row r="9233" spans="2:2" x14ac:dyDescent="0.25">
      <c r="B9233" s="151"/>
    </row>
    <row r="9234" spans="2:2" x14ac:dyDescent="0.25">
      <c r="B9234" s="151"/>
    </row>
    <row r="9235" spans="2:2" x14ac:dyDescent="0.25">
      <c r="B9235" s="151"/>
    </row>
    <row r="9236" spans="2:2" x14ac:dyDescent="0.25">
      <c r="B9236" s="151"/>
    </row>
    <row r="9237" spans="2:2" x14ac:dyDescent="0.25">
      <c r="B9237" s="151"/>
    </row>
    <row r="9238" spans="2:2" x14ac:dyDescent="0.25">
      <c r="B9238" s="151"/>
    </row>
    <row r="9239" spans="2:2" x14ac:dyDescent="0.25">
      <c r="B9239" s="151"/>
    </row>
    <row r="9240" spans="2:2" x14ac:dyDescent="0.25">
      <c r="B9240" s="151"/>
    </row>
    <row r="9241" spans="2:2" x14ac:dyDescent="0.25">
      <c r="B9241" s="151"/>
    </row>
    <row r="9242" spans="2:2" x14ac:dyDescent="0.25">
      <c r="B9242" s="151"/>
    </row>
    <row r="9243" spans="2:2" x14ac:dyDescent="0.25">
      <c r="B9243" s="151"/>
    </row>
    <row r="9244" spans="2:2" x14ac:dyDescent="0.25">
      <c r="B9244" s="151"/>
    </row>
    <row r="9245" spans="2:2" x14ac:dyDescent="0.25">
      <c r="B9245" s="151"/>
    </row>
    <row r="9246" spans="2:2" x14ac:dyDescent="0.25">
      <c r="B9246" s="151"/>
    </row>
    <row r="9247" spans="2:2" x14ac:dyDescent="0.25">
      <c r="B9247" s="151"/>
    </row>
    <row r="9248" spans="2:2" x14ac:dyDescent="0.25">
      <c r="B9248" s="151"/>
    </row>
    <row r="9249" spans="2:2" x14ac:dyDescent="0.25">
      <c r="B9249" s="151"/>
    </row>
    <row r="9250" spans="2:2" x14ac:dyDescent="0.25">
      <c r="B9250" s="151"/>
    </row>
    <row r="9251" spans="2:2" x14ac:dyDescent="0.25">
      <c r="B9251" s="151"/>
    </row>
    <row r="9252" spans="2:2" x14ac:dyDescent="0.25">
      <c r="B9252" s="151"/>
    </row>
    <row r="9253" spans="2:2" x14ac:dyDescent="0.25">
      <c r="B9253" s="151"/>
    </row>
    <row r="9254" spans="2:2" x14ac:dyDescent="0.25">
      <c r="B9254" s="151"/>
    </row>
    <row r="9255" spans="2:2" x14ac:dyDescent="0.25">
      <c r="B9255" s="151"/>
    </row>
    <row r="9256" spans="2:2" x14ac:dyDescent="0.25">
      <c r="B9256" s="151"/>
    </row>
    <row r="9257" spans="2:2" x14ac:dyDescent="0.25">
      <c r="B9257" s="151"/>
    </row>
    <row r="9258" spans="2:2" x14ac:dyDescent="0.25">
      <c r="B9258" s="151"/>
    </row>
    <row r="9259" spans="2:2" x14ac:dyDescent="0.25">
      <c r="B9259" s="151"/>
    </row>
    <row r="9260" spans="2:2" x14ac:dyDescent="0.25">
      <c r="B9260" s="151"/>
    </row>
    <row r="9261" spans="2:2" x14ac:dyDescent="0.25">
      <c r="B9261" s="151"/>
    </row>
    <row r="9262" spans="2:2" x14ac:dyDescent="0.25">
      <c r="B9262" s="151"/>
    </row>
    <row r="9263" spans="2:2" x14ac:dyDescent="0.25">
      <c r="B9263" s="151"/>
    </row>
    <row r="9264" spans="2:2" x14ac:dyDescent="0.25">
      <c r="B9264" s="151"/>
    </row>
    <row r="9265" spans="2:2" x14ac:dyDescent="0.25">
      <c r="B9265" s="151"/>
    </row>
    <row r="9266" spans="2:2" x14ac:dyDescent="0.25">
      <c r="B9266" s="151"/>
    </row>
    <row r="9267" spans="2:2" x14ac:dyDescent="0.25">
      <c r="B9267" s="151"/>
    </row>
    <row r="9268" spans="2:2" x14ac:dyDescent="0.25">
      <c r="B9268" s="151"/>
    </row>
    <row r="9269" spans="2:2" x14ac:dyDescent="0.25">
      <c r="B9269" s="151"/>
    </row>
    <row r="9270" spans="2:2" x14ac:dyDescent="0.25">
      <c r="B9270" s="151"/>
    </row>
    <row r="9271" spans="2:2" x14ac:dyDescent="0.25">
      <c r="B9271" s="151"/>
    </row>
    <row r="9272" spans="2:2" x14ac:dyDescent="0.25">
      <c r="B9272" s="151"/>
    </row>
    <row r="9273" spans="2:2" x14ac:dyDescent="0.25">
      <c r="B9273" s="151"/>
    </row>
    <row r="9274" spans="2:2" x14ac:dyDescent="0.25">
      <c r="B9274" s="151"/>
    </row>
    <row r="9275" spans="2:2" x14ac:dyDescent="0.25">
      <c r="B9275" s="151"/>
    </row>
    <row r="9276" spans="2:2" x14ac:dyDescent="0.25">
      <c r="B9276" s="151"/>
    </row>
    <row r="9277" spans="2:2" x14ac:dyDescent="0.25">
      <c r="B9277" s="151"/>
    </row>
    <row r="9278" spans="2:2" x14ac:dyDescent="0.25">
      <c r="B9278" s="151"/>
    </row>
    <row r="9279" spans="2:2" x14ac:dyDescent="0.25">
      <c r="B9279" s="151"/>
    </row>
    <row r="9280" spans="2:2" x14ac:dyDescent="0.25">
      <c r="B9280" s="151"/>
    </row>
    <row r="9281" spans="2:2" x14ac:dyDescent="0.25">
      <c r="B9281" s="151"/>
    </row>
    <row r="9282" spans="2:2" x14ac:dyDescent="0.25">
      <c r="B9282" s="151"/>
    </row>
    <row r="9283" spans="2:2" x14ac:dyDescent="0.25">
      <c r="B9283" s="151"/>
    </row>
    <row r="9284" spans="2:2" x14ac:dyDescent="0.25">
      <c r="B9284" s="151"/>
    </row>
    <row r="9285" spans="2:2" x14ac:dyDescent="0.25">
      <c r="B9285" s="151"/>
    </row>
    <row r="9286" spans="2:2" x14ac:dyDescent="0.25">
      <c r="B9286" s="151"/>
    </row>
    <row r="9287" spans="2:2" x14ac:dyDescent="0.25">
      <c r="B9287" s="151"/>
    </row>
    <row r="9288" spans="2:2" x14ac:dyDescent="0.25">
      <c r="B9288" s="151"/>
    </row>
    <row r="9289" spans="2:2" x14ac:dyDescent="0.25">
      <c r="B9289" s="151"/>
    </row>
    <row r="9290" spans="2:2" x14ac:dyDescent="0.25">
      <c r="B9290" s="151"/>
    </row>
    <row r="9291" spans="2:2" x14ac:dyDescent="0.25">
      <c r="B9291" s="151"/>
    </row>
    <row r="9292" spans="2:2" x14ac:dyDescent="0.25">
      <c r="B9292" s="151"/>
    </row>
    <row r="9293" spans="2:2" x14ac:dyDescent="0.25">
      <c r="B9293" s="151"/>
    </row>
    <row r="9294" spans="2:2" x14ac:dyDescent="0.25">
      <c r="B9294" s="151"/>
    </row>
    <row r="9295" spans="2:2" x14ac:dyDescent="0.25">
      <c r="B9295" s="151"/>
    </row>
    <row r="9296" spans="2:2" x14ac:dyDescent="0.25">
      <c r="B9296" s="151"/>
    </row>
    <row r="9297" spans="2:2" x14ac:dyDescent="0.25">
      <c r="B9297" s="151"/>
    </row>
    <row r="9298" spans="2:2" x14ac:dyDescent="0.25">
      <c r="B9298" s="151"/>
    </row>
    <row r="9299" spans="2:2" x14ac:dyDescent="0.25">
      <c r="B9299" s="151"/>
    </row>
    <row r="9300" spans="2:2" x14ac:dyDescent="0.25">
      <c r="B9300" s="151"/>
    </row>
    <row r="9301" spans="2:2" x14ac:dyDescent="0.25">
      <c r="B9301" s="151"/>
    </row>
    <row r="9302" spans="2:2" x14ac:dyDescent="0.25">
      <c r="B9302" s="151"/>
    </row>
    <row r="9303" spans="2:2" x14ac:dyDescent="0.25">
      <c r="B9303" s="151"/>
    </row>
    <row r="9304" spans="2:2" x14ac:dyDescent="0.25">
      <c r="B9304" s="151"/>
    </row>
    <row r="9305" spans="2:2" x14ac:dyDescent="0.25">
      <c r="B9305" s="151"/>
    </row>
    <row r="9306" spans="2:2" x14ac:dyDescent="0.25">
      <c r="B9306" s="151"/>
    </row>
    <row r="9307" spans="2:2" x14ac:dyDescent="0.25">
      <c r="B9307" s="151"/>
    </row>
    <row r="9308" spans="2:2" x14ac:dyDescent="0.25">
      <c r="B9308" s="151"/>
    </row>
    <row r="9309" spans="2:2" x14ac:dyDescent="0.25">
      <c r="B9309" s="151"/>
    </row>
    <row r="9310" spans="2:2" x14ac:dyDescent="0.25">
      <c r="B9310" s="151"/>
    </row>
    <row r="9311" spans="2:2" x14ac:dyDescent="0.25">
      <c r="B9311" s="151"/>
    </row>
    <row r="9312" spans="2:2" x14ac:dyDescent="0.25">
      <c r="B9312" s="151"/>
    </row>
    <row r="9313" spans="2:2" x14ac:dyDescent="0.25">
      <c r="B9313" s="151"/>
    </row>
    <row r="9314" spans="2:2" x14ac:dyDescent="0.25">
      <c r="B9314" s="151"/>
    </row>
    <row r="9315" spans="2:2" x14ac:dyDescent="0.25">
      <c r="B9315" s="151"/>
    </row>
    <row r="9316" spans="2:2" x14ac:dyDescent="0.25">
      <c r="B9316" s="151"/>
    </row>
    <row r="9317" spans="2:2" x14ac:dyDescent="0.25">
      <c r="B9317" s="151"/>
    </row>
    <row r="9318" spans="2:2" x14ac:dyDescent="0.25">
      <c r="B9318" s="151"/>
    </row>
    <row r="9319" spans="2:2" x14ac:dyDescent="0.25">
      <c r="B9319" s="151"/>
    </row>
    <row r="9320" spans="2:2" x14ac:dyDescent="0.25">
      <c r="B9320" s="151"/>
    </row>
    <row r="9321" spans="2:2" x14ac:dyDescent="0.25">
      <c r="B9321" s="151"/>
    </row>
    <row r="9322" spans="2:2" x14ac:dyDescent="0.25">
      <c r="B9322" s="151"/>
    </row>
    <row r="9323" spans="2:2" x14ac:dyDescent="0.25">
      <c r="B9323" s="151"/>
    </row>
    <row r="9324" spans="2:2" x14ac:dyDescent="0.25">
      <c r="B9324" s="151"/>
    </row>
    <row r="9325" spans="2:2" x14ac:dyDescent="0.25">
      <c r="B9325" s="151"/>
    </row>
    <row r="9326" spans="2:2" x14ac:dyDescent="0.25">
      <c r="B9326" s="151"/>
    </row>
    <row r="9327" spans="2:2" x14ac:dyDescent="0.25">
      <c r="B9327" s="151"/>
    </row>
    <row r="9328" spans="2:2" x14ac:dyDescent="0.25">
      <c r="B9328" s="151"/>
    </row>
    <row r="9329" spans="2:2" x14ac:dyDescent="0.25">
      <c r="B9329" s="151"/>
    </row>
    <row r="9330" spans="2:2" x14ac:dyDescent="0.25">
      <c r="B9330" s="151"/>
    </row>
    <row r="9331" spans="2:2" x14ac:dyDescent="0.25">
      <c r="B9331" s="151"/>
    </row>
    <row r="9332" spans="2:2" x14ac:dyDescent="0.25">
      <c r="B9332" s="151"/>
    </row>
    <row r="9333" spans="2:2" x14ac:dyDescent="0.25">
      <c r="B9333" s="151"/>
    </row>
    <row r="9334" spans="2:2" x14ac:dyDescent="0.25">
      <c r="B9334" s="151"/>
    </row>
    <row r="9335" spans="2:2" x14ac:dyDescent="0.25">
      <c r="B9335" s="151"/>
    </row>
    <row r="9336" spans="2:2" x14ac:dyDescent="0.25">
      <c r="B9336" s="151"/>
    </row>
    <row r="9337" spans="2:2" x14ac:dyDescent="0.25">
      <c r="B9337" s="151"/>
    </row>
    <row r="9338" spans="2:2" x14ac:dyDescent="0.25">
      <c r="B9338" s="151"/>
    </row>
    <row r="9339" spans="2:2" x14ac:dyDescent="0.25">
      <c r="B9339" s="151"/>
    </row>
    <row r="9340" spans="2:2" x14ac:dyDescent="0.25">
      <c r="B9340" s="151"/>
    </row>
    <row r="9341" spans="2:2" x14ac:dyDescent="0.25">
      <c r="B9341" s="151"/>
    </row>
    <row r="9342" spans="2:2" x14ac:dyDescent="0.25">
      <c r="B9342" s="151"/>
    </row>
    <row r="9343" spans="2:2" x14ac:dyDescent="0.25">
      <c r="B9343" s="151"/>
    </row>
    <row r="9344" spans="2:2" x14ac:dyDescent="0.25">
      <c r="B9344" s="151"/>
    </row>
    <row r="9345" spans="2:2" x14ac:dyDescent="0.25">
      <c r="B9345" s="151"/>
    </row>
    <row r="9346" spans="2:2" x14ac:dyDescent="0.25">
      <c r="B9346" s="151"/>
    </row>
    <row r="9347" spans="2:2" x14ac:dyDescent="0.25">
      <c r="B9347" s="151"/>
    </row>
    <row r="9348" spans="2:2" x14ac:dyDescent="0.25">
      <c r="B9348" s="151"/>
    </row>
    <row r="9349" spans="2:2" x14ac:dyDescent="0.25">
      <c r="B9349" s="151"/>
    </row>
    <row r="9350" spans="2:2" x14ac:dyDescent="0.25">
      <c r="B9350" s="151"/>
    </row>
    <row r="9351" spans="2:2" x14ac:dyDescent="0.25">
      <c r="B9351" s="151"/>
    </row>
    <row r="9352" spans="2:2" x14ac:dyDescent="0.25">
      <c r="B9352" s="151"/>
    </row>
    <row r="9353" spans="2:2" x14ac:dyDescent="0.25">
      <c r="B9353" s="151"/>
    </row>
    <row r="9354" spans="2:2" x14ac:dyDescent="0.25">
      <c r="B9354" s="151"/>
    </row>
    <row r="9355" spans="2:2" x14ac:dyDescent="0.25">
      <c r="B9355" s="151"/>
    </row>
    <row r="9356" spans="2:2" x14ac:dyDescent="0.25">
      <c r="B9356" s="151"/>
    </row>
    <row r="9357" spans="2:2" x14ac:dyDescent="0.25">
      <c r="B9357" s="151"/>
    </row>
    <row r="9358" spans="2:2" x14ac:dyDescent="0.25">
      <c r="B9358" s="151"/>
    </row>
    <row r="9359" spans="2:2" x14ac:dyDescent="0.25">
      <c r="B9359" s="151"/>
    </row>
    <row r="9360" spans="2:2" x14ac:dyDescent="0.25">
      <c r="B9360" s="151"/>
    </row>
    <row r="9361" spans="2:2" x14ac:dyDescent="0.25">
      <c r="B9361" s="151"/>
    </row>
    <row r="9362" spans="2:2" x14ac:dyDescent="0.25">
      <c r="B9362" s="151"/>
    </row>
    <row r="9363" spans="2:2" x14ac:dyDescent="0.25">
      <c r="B9363" s="151"/>
    </row>
    <row r="9364" spans="2:2" x14ac:dyDescent="0.25">
      <c r="B9364" s="151"/>
    </row>
    <row r="9365" spans="2:2" x14ac:dyDescent="0.25">
      <c r="B9365" s="151"/>
    </row>
    <row r="9366" spans="2:2" x14ac:dyDescent="0.25">
      <c r="B9366" s="151"/>
    </row>
    <row r="9367" spans="2:2" x14ac:dyDescent="0.25">
      <c r="B9367" s="151"/>
    </row>
    <row r="9368" spans="2:2" x14ac:dyDescent="0.25">
      <c r="B9368" s="151"/>
    </row>
    <row r="9369" spans="2:2" x14ac:dyDescent="0.25">
      <c r="B9369" s="151"/>
    </row>
    <row r="9370" spans="2:2" x14ac:dyDescent="0.25">
      <c r="B9370" s="151"/>
    </row>
    <row r="9371" spans="2:2" x14ac:dyDescent="0.25">
      <c r="B9371" s="151"/>
    </row>
    <row r="9372" spans="2:2" x14ac:dyDescent="0.25">
      <c r="B9372" s="151"/>
    </row>
    <row r="9373" spans="2:2" x14ac:dyDescent="0.25">
      <c r="B9373" s="151"/>
    </row>
    <row r="9374" spans="2:2" x14ac:dyDescent="0.25">
      <c r="B9374" s="151"/>
    </row>
    <row r="9375" spans="2:2" x14ac:dyDescent="0.25">
      <c r="B9375" s="151"/>
    </row>
    <row r="9376" spans="2:2" x14ac:dyDescent="0.25">
      <c r="B9376" s="151"/>
    </row>
    <row r="9377" spans="2:2" x14ac:dyDescent="0.25">
      <c r="B9377" s="151"/>
    </row>
    <row r="9378" spans="2:2" x14ac:dyDescent="0.25">
      <c r="B9378" s="151"/>
    </row>
    <row r="9379" spans="2:2" x14ac:dyDescent="0.25">
      <c r="B9379" s="151"/>
    </row>
    <row r="9380" spans="2:2" x14ac:dyDescent="0.25">
      <c r="B9380" s="151"/>
    </row>
    <row r="9381" spans="2:2" x14ac:dyDescent="0.25">
      <c r="B9381" s="151"/>
    </row>
    <row r="9382" spans="2:2" x14ac:dyDescent="0.25">
      <c r="B9382" s="151"/>
    </row>
    <row r="9383" spans="2:2" x14ac:dyDescent="0.25">
      <c r="B9383" s="151"/>
    </row>
    <row r="9384" spans="2:2" x14ac:dyDescent="0.25">
      <c r="B9384" s="151"/>
    </row>
    <row r="9385" spans="2:2" x14ac:dyDescent="0.25">
      <c r="B9385" s="151"/>
    </row>
    <row r="9386" spans="2:2" x14ac:dyDescent="0.25">
      <c r="B9386" s="151"/>
    </row>
    <row r="9387" spans="2:2" x14ac:dyDescent="0.25">
      <c r="B9387" s="151"/>
    </row>
    <row r="9388" spans="2:2" x14ac:dyDescent="0.25">
      <c r="B9388" s="151"/>
    </row>
    <row r="9389" spans="2:2" x14ac:dyDescent="0.25">
      <c r="B9389" s="151"/>
    </row>
    <row r="9390" spans="2:2" x14ac:dyDescent="0.25">
      <c r="B9390" s="151"/>
    </row>
    <row r="9391" spans="2:2" x14ac:dyDescent="0.25">
      <c r="B9391" s="151"/>
    </row>
    <row r="9392" spans="2:2" x14ac:dyDescent="0.25">
      <c r="B9392" s="151"/>
    </row>
    <row r="9393" spans="2:2" x14ac:dyDescent="0.25">
      <c r="B9393" s="151"/>
    </row>
    <row r="9394" spans="2:2" x14ac:dyDescent="0.25">
      <c r="B9394" s="151"/>
    </row>
    <row r="9395" spans="2:2" x14ac:dyDescent="0.25">
      <c r="B9395" s="151"/>
    </row>
    <row r="9396" spans="2:2" x14ac:dyDescent="0.25">
      <c r="B9396" s="151"/>
    </row>
    <row r="9397" spans="2:2" x14ac:dyDescent="0.25">
      <c r="B9397" s="151"/>
    </row>
    <row r="9398" spans="2:2" x14ac:dyDescent="0.25">
      <c r="B9398" s="151"/>
    </row>
    <row r="9399" spans="2:2" x14ac:dyDescent="0.25">
      <c r="B9399" s="151"/>
    </row>
    <row r="9400" spans="2:2" x14ac:dyDescent="0.25">
      <c r="B9400" s="151"/>
    </row>
    <row r="9401" spans="2:2" x14ac:dyDescent="0.25">
      <c r="B9401" s="151"/>
    </row>
    <row r="9402" spans="2:2" x14ac:dyDescent="0.25">
      <c r="B9402" s="151"/>
    </row>
    <row r="9403" spans="2:2" x14ac:dyDescent="0.25">
      <c r="B9403" s="151"/>
    </row>
    <row r="9404" spans="2:2" x14ac:dyDescent="0.25">
      <c r="B9404" s="151"/>
    </row>
    <row r="9405" spans="2:2" x14ac:dyDescent="0.25">
      <c r="B9405" s="151"/>
    </row>
    <row r="9406" spans="2:2" x14ac:dyDescent="0.25">
      <c r="B9406" s="151"/>
    </row>
    <row r="9407" spans="2:2" x14ac:dyDescent="0.25">
      <c r="B9407" s="151"/>
    </row>
    <row r="9408" spans="2:2" x14ac:dyDescent="0.25">
      <c r="B9408" s="151"/>
    </row>
    <row r="9409" spans="2:2" x14ac:dyDescent="0.25">
      <c r="B9409" s="151"/>
    </row>
    <row r="9410" spans="2:2" x14ac:dyDescent="0.25">
      <c r="B9410" s="151"/>
    </row>
    <row r="9411" spans="2:2" x14ac:dyDescent="0.25">
      <c r="B9411" s="151"/>
    </row>
    <row r="9412" spans="2:2" x14ac:dyDescent="0.25">
      <c r="B9412" s="151"/>
    </row>
    <row r="9413" spans="2:2" x14ac:dyDescent="0.25">
      <c r="B9413" s="151"/>
    </row>
    <row r="9414" spans="2:2" x14ac:dyDescent="0.25">
      <c r="B9414" s="151"/>
    </row>
    <row r="9415" spans="2:2" x14ac:dyDescent="0.25">
      <c r="B9415" s="151"/>
    </row>
    <row r="9416" spans="2:2" x14ac:dyDescent="0.25">
      <c r="B9416" s="151"/>
    </row>
    <row r="9417" spans="2:2" x14ac:dyDescent="0.25">
      <c r="B9417" s="151"/>
    </row>
    <row r="9418" spans="2:2" x14ac:dyDescent="0.25">
      <c r="B9418" s="151"/>
    </row>
    <row r="9419" spans="2:2" x14ac:dyDescent="0.25">
      <c r="B9419" s="151"/>
    </row>
    <row r="9420" spans="2:2" x14ac:dyDescent="0.25">
      <c r="B9420" s="151"/>
    </row>
    <row r="9421" spans="2:2" x14ac:dyDescent="0.25">
      <c r="B9421" s="151"/>
    </row>
    <row r="9422" spans="2:2" x14ac:dyDescent="0.25">
      <c r="B9422" s="151"/>
    </row>
    <row r="9423" spans="2:2" x14ac:dyDescent="0.25">
      <c r="B9423" s="151"/>
    </row>
    <row r="9424" spans="2:2" x14ac:dyDescent="0.25">
      <c r="B9424" s="151"/>
    </row>
    <row r="9425" spans="2:2" x14ac:dyDescent="0.25">
      <c r="B9425" s="151"/>
    </row>
    <row r="9426" spans="2:2" x14ac:dyDescent="0.25">
      <c r="B9426" s="151"/>
    </row>
    <row r="9427" spans="2:2" x14ac:dyDescent="0.25">
      <c r="B9427" s="151"/>
    </row>
    <row r="9428" spans="2:2" x14ac:dyDescent="0.25">
      <c r="B9428" s="151"/>
    </row>
    <row r="9429" spans="2:2" x14ac:dyDescent="0.25">
      <c r="B9429" s="151"/>
    </row>
    <row r="9430" spans="2:2" x14ac:dyDescent="0.25">
      <c r="B9430" s="151"/>
    </row>
    <row r="9431" spans="2:2" x14ac:dyDescent="0.25">
      <c r="B9431" s="151"/>
    </row>
    <row r="9432" spans="2:2" x14ac:dyDescent="0.25">
      <c r="B9432" s="151"/>
    </row>
    <row r="9433" spans="2:2" x14ac:dyDescent="0.25">
      <c r="B9433" s="151"/>
    </row>
    <row r="9434" spans="2:2" x14ac:dyDescent="0.25">
      <c r="B9434" s="151"/>
    </row>
    <row r="9435" spans="2:2" x14ac:dyDescent="0.25">
      <c r="B9435" s="151"/>
    </row>
    <row r="9436" spans="2:2" x14ac:dyDescent="0.25">
      <c r="B9436" s="151"/>
    </row>
    <row r="9437" spans="2:2" x14ac:dyDescent="0.25">
      <c r="B9437" s="151"/>
    </row>
    <row r="9438" spans="2:2" x14ac:dyDescent="0.25">
      <c r="B9438" s="151"/>
    </row>
    <row r="9439" spans="2:2" x14ac:dyDescent="0.25">
      <c r="B9439" s="151"/>
    </row>
    <row r="9440" spans="2:2" x14ac:dyDescent="0.25">
      <c r="B9440" s="151"/>
    </row>
    <row r="9441" spans="2:2" x14ac:dyDescent="0.25">
      <c r="B9441" s="151"/>
    </row>
    <row r="9442" spans="2:2" x14ac:dyDescent="0.25">
      <c r="B9442" s="151"/>
    </row>
    <row r="9443" spans="2:2" x14ac:dyDescent="0.25">
      <c r="B9443" s="151"/>
    </row>
    <row r="9444" spans="2:2" x14ac:dyDescent="0.25">
      <c r="B9444" s="151"/>
    </row>
    <row r="9445" spans="2:2" x14ac:dyDescent="0.25">
      <c r="B9445" s="151"/>
    </row>
    <row r="9446" spans="2:2" x14ac:dyDescent="0.25">
      <c r="B9446" s="151"/>
    </row>
    <row r="9447" spans="2:2" x14ac:dyDescent="0.25">
      <c r="B9447" s="151"/>
    </row>
    <row r="9448" spans="2:2" x14ac:dyDescent="0.25">
      <c r="B9448" s="151"/>
    </row>
    <row r="9449" spans="2:2" x14ac:dyDescent="0.25">
      <c r="B9449" s="151"/>
    </row>
    <row r="9450" spans="2:2" x14ac:dyDescent="0.25">
      <c r="B9450" s="151"/>
    </row>
    <row r="9451" spans="2:2" x14ac:dyDescent="0.25">
      <c r="B9451" s="151"/>
    </row>
    <row r="9452" spans="2:2" x14ac:dyDescent="0.25">
      <c r="B9452" s="151"/>
    </row>
    <row r="9453" spans="2:2" x14ac:dyDescent="0.25">
      <c r="B9453" s="151"/>
    </row>
    <row r="9454" spans="2:2" x14ac:dyDescent="0.25">
      <c r="B9454" s="151"/>
    </row>
    <row r="9455" spans="2:2" x14ac:dyDescent="0.25">
      <c r="B9455" s="151"/>
    </row>
    <row r="9456" spans="2:2" x14ac:dyDescent="0.25">
      <c r="B9456" s="151"/>
    </row>
    <row r="9457" spans="2:2" x14ac:dyDescent="0.25">
      <c r="B9457" s="151"/>
    </row>
    <row r="9458" spans="2:2" x14ac:dyDescent="0.25">
      <c r="B9458" s="151"/>
    </row>
    <row r="9459" spans="2:2" x14ac:dyDescent="0.25">
      <c r="B9459" s="151"/>
    </row>
    <row r="9460" spans="2:2" x14ac:dyDescent="0.25">
      <c r="B9460" s="151"/>
    </row>
    <row r="9461" spans="2:2" x14ac:dyDescent="0.25">
      <c r="B9461" s="151"/>
    </row>
    <row r="9462" spans="2:2" x14ac:dyDescent="0.25">
      <c r="B9462" s="151"/>
    </row>
    <row r="9463" spans="2:2" x14ac:dyDescent="0.25">
      <c r="B9463" s="151"/>
    </row>
    <row r="9464" spans="2:2" x14ac:dyDescent="0.25">
      <c r="B9464" s="151"/>
    </row>
    <row r="9465" spans="2:2" x14ac:dyDescent="0.25">
      <c r="B9465" s="151"/>
    </row>
    <row r="9466" spans="2:2" x14ac:dyDescent="0.25">
      <c r="B9466" s="151"/>
    </row>
    <row r="9467" spans="2:2" x14ac:dyDescent="0.25">
      <c r="B9467" s="151"/>
    </row>
    <row r="9468" spans="2:2" x14ac:dyDescent="0.25">
      <c r="B9468" s="151"/>
    </row>
    <row r="9469" spans="2:2" x14ac:dyDescent="0.25">
      <c r="B9469" s="151"/>
    </row>
    <row r="9470" spans="2:2" x14ac:dyDescent="0.25">
      <c r="B9470" s="151"/>
    </row>
    <row r="9471" spans="2:2" x14ac:dyDescent="0.25">
      <c r="B9471" s="151"/>
    </row>
    <row r="9472" spans="2:2" x14ac:dyDescent="0.25">
      <c r="B9472" s="151"/>
    </row>
    <row r="9473" spans="2:2" x14ac:dyDescent="0.25">
      <c r="B9473" s="151"/>
    </row>
    <row r="9474" spans="2:2" x14ac:dyDescent="0.25">
      <c r="B9474" s="151"/>
    </row>
    <row r="9475" spans="2:2" x14ac:dyDescent="0.25">
      <c r="B9475" s="151"/>
    </row>
    <row r="9476" spans="2:2" x14ac:dyDescent="0.25">
      <c r="B9476" s="151"/>
    </row>
    <row r="9477" spans="2:2" x14ac:dyDescent="0.25">
      <c r="B9477" s="151"/>
    </row>
    <row r="9478" spans="2:2" x14ac:dyDescent="0.25">
      <c r="B9478" s="151"/>
    </row>
    <row r="9479" spans="2:2" x14ac:dyDescent="0.25">
      <c r="B9479" s="151"/>
    </row>
    <row r="9480" spans="2:2" x14ac:dyDescent="0.25">
      <c r="B9480" s="151"/>
    </row>
    <row r="9481" spans="2:2" x14ac:dyDescent="0.25">
      <c r="B9481" s="151"/>
    </row>
    <row r="9482" spans="2:2" x14ac:dyDescent="0.25">
      <c r="B9482" s="151"/>
    </row>
    <row r="9483" spans="2:2" x14ac:dyDescent="0.25">
      <c r="B9483" s="151"/>
    </row>
    <row r="9484" spans="2:2" x14ac:dyDescent="0.25">
      <c r="B9484" s="151"/>
    </row>
    <row r="9485" spans="2:2" x14ac:dyDescent="0.25">
      <c r="B9485" s="151"/>
    </row>
    <row r="9486" spans="2:2" x14ac:dyDescent="0.25">
      <c r="B9486" s="151"/>
    </row>
    <row r="9487" spans="2:2" x14ac:dyDescent="0.25">
      <c r="B9487" s="151"/>
    </row>
    <row r="9488" spans="2:2" x14ac:dyDescent="0.25">
      <c r="B9488" s="151"/>
    </row>
    <row r="9489" spans="2:2" x14ac:dyDescent="0.25">
      <c r="B9489" s="151"/>
    </row>
    <row r="9490" spans="2:2" x14ac:dyDescent="0.25">
      <c r="B9490" s="151"/>
    </row>
    <row r="9491" spans="2:2" x14ac:dyDescent="0.25">
      <c r="B9491" s="151"/>
    </row>
    <row r="9492" spans="2:2" x14ac:dyDescent="0.25">
      <c r="B9492" s="151"/>
    </row>
    <row r="9493" spans="2:2" x14ac:dyDescent="0.25">
      <c r="B9493" s="151"/>
    </row>
    <row r="9494" spans="2:2" x14ac:dyDescent="0.25">
      <c r="B9494" s="151"/>
    </row>
    <row r="9495" spans="2:2" x14ac:dyDescent="0.25">
      <c r="B9495" s="151"/>
    </row>
    <row r="9496" spans="2:2" x14ac:dyDescent="0.25">
      <c r="B9496" s="151"/>
    </row>
    <row r="9497" spans="2:2" x14ac:dyDescent="0.25">
      <c r="B9497" s="151"/>
    </row>
    <row r="9498" spans="2:2" x14ac:dyDescent="0.25">
      <c r="B9498" s="151"/>
    </row>
    <row r="9499" spans="2:2" x14ac:dyDescent="0.25">
      <c r="B9499" s="151"/>
    </row>
    <row r="9500" spans="2:2" x14ac:dyDescent="0.25">
      <c r="B9500" s="151"/>
    </row>
    <row r="9501" spans="2:2" x14ac:dyDescent="0.25">
      <c r="B9501" s="151"/>
    </row>
    <row r="9502" spans="2:2" x14ac:dyDescent="0.25">
      <c r="B9502" s="151"/>
    </row>
    <row r="9503" spans="2:2" x14ac:dyDescent="0.25">
      <c r="B9503" s="151"/>
    </row>
    <row r="9504" spans="2:2" x14ac:dyDescent="0.25">
      <c r="B9504" s="151"/>
    </row>
    <row r="9505" spans="2:2" x14ac:dyDescent="0.25">
      <c r="B9505" s="151"/>
    </row>
    <row r="9506" spans="2:2" x14ac:dyDescent="0.25">
      <c r="B9506" s="151"/>
    </row>
    <row r="9507" spans="2:2" x14ac:dyDescent="0.25">
      <c r="B9507" s="151"/>
    </row>
    <row r="9508" spans="2:2" x14ac:dyDescent="0.25">
      <c r="B9508" s="151"/>
    </row>
    <row r="9509" spans="2:2" x14ac:dyDescent="0.25">
      <c r="B9509" s="151"/>
    </row>
    <row r="9510" spans="2:2" x14ac:dyDescent="0.25">
      <c r="B9510" s="151"/>
    </row>
    <row r="9511" spans="2:2" x14ac:dyDescent="0.25">
      <c r="B9511" s="151"/>
    </row>
    <row r="9512" spans="2:2" x14ac:dyDescent="0.25">
      <c r="B9512" s="151"/>
    </row>
    <row r="9513" spans="2:2" x14ac:dyDescent="0.25">
      <c r="B9513" s="151"/>
    </row>
    <row r="9514" spans="2:2" x14ac:dyDescent="0.25">
      <c r="B9514" s="151"/>
    </row>
    <row r="9515" spans="2:2" x14ac:dyDescent="0.25">
      <c r="B9515" s="151"/>
    </row>
    <row r="9516" spans="2:2" x14ac:dyDescent="0.25">
      <c r="B9516" s="151"/>
    </row>
    <row r="9517" spans="2:2" x14ac:dyDescent="0.25">
      <c r="B9517" s="151"/>
    </row>
    <row r="9518" spans="2:2" x14ac:dyDescent="0.25">
      <c r="B9518" s="151"/>
    </row>
    <row r="9519" spans="2:2" x14ac:dyDescent="0.25">
      <c r="B9519" s="151"/>
    </row>
    <row r="9520" spans="2:2" x14ac:dyDescent="0.25">
      <c r="B9520" s="151"/>
    </row>
    <row r="9521" spans="2:2" x14ac:dyDescent="0.25">
      <c r="B9521" s="151"/>
    </row>
    <row r="9522" spans="2:2" x14ac:dyDescent="0.25">
      <c r="B9522" s="151"/>
    </row>
    <row r="9523" spans="2:2" x14ac:dyDescent="0.25">
      <c r="B9523" s="151"/>
    </row>
    <row r="9524" spans="2:2" x14ac:dyDescent="0.25">
      <c r="B9524" s="151"/>
    </row>
    <row r="9525" spans="2:2" x14ac:dyDescent="0.25">
      <c r="B9525" s="151"/>
    </row>
    <row r="9526" spans="2:2" x14ac:dyDescent="0.25">
      <c r="B9526" s="151"/>
    </row>
    <row r="9527" spans="2:2" x14ac:dyDescent="0.25">
      <c r="B9527" s="151"/>
    </row>
    <row r="9528" spans="2:2" x14ac:dyDescent="0.25">
      <c r="B9528" s="151"/>
    </row>
    <row r="9529" spans="2:2" x14ac:dyDescent="0.25">
      <c r="B9529" s="151"/>
    </row>
    <row r="9530" spans="2:2" x14ac:dyDescent="0.25">
      <c r="B9530" s="151"/>
    </row>
    <row r="9531" spans="2:2" x14ac:dyDescent="0.25">
      <c r="B9531" s="151"/>
    </row>
    <row r="9532" spans="2:2" x14ac:dyDescent="0.25">
      <c r="B9532" s="151"/>
    </row>
    <row r="9533" spans="2:2" x14ac:dyDescent="0.25">
      <c r="B9533" s="151"/>
    </row>
    <row r="9534" spans="2:2" x14ac:dyDescent="0.25">
      <c r="B9534" s="151"/>
    </row>
    <row r="9535" spans="2:2" x14ac:dyDescent="0.25">
      <c r="B9535" s="151"/>
    </row>
    <row r="9536" spans="2:2" x14ac:dyDescent="0.25">
      <c r="B9536" s="151"/>
    </row>
    <row r="9537" spans="2:2" x14ac:dyDescent="0.25">
      <c r="B9537" s="151"/>
    </row>
    <row r="9538" spans="2:2" x14ac:dyDescent="0.25">
      <c r="B9538" s="151"/>
    </row>
    <row r="9539" spans="2:2" x14ac:dyDescent="0.25">
      <c r="B9539" s="151"/>
    </row>
    <row r="9540" spans="2:2" x14ac:dyDescent="0.25">
      <c r="B9540" s="151"/>
    </row>
    <row r="9541" spans="2:2" x14ac:dyDescent="0.25">
      <c r="B9541" s="151"/>
    </row>
    <row r="9542" spans="2:2" x14ac:dyDescent="0.25">
      <c r="B9542" s="151"/>
    </row>
    <row r="9543" spans="2:2" x14ac:dyDescent="0.25">
      <c r="B9543" s="151"/>
    </row>
    <row r="9544" spans="2:2" x14ac:dyDescent="0.25">
      <c r="B9544" s="151"/>
    </row>
    <row r="9545" spans="2:2" x14ac:dyDescent="0.25">
      <c r="B9545" s="151"/>
    </row>
    <row r="9546" spans="2:2" x14ac:dyDescent="0.25">
      <c r="B9546" s="151"/>
    </row>
    <row r="9547" spans="2:2" x14ac:dyDescent="0.25">
      <c r="B9547" s="151"/>
    </row>
    <row r="9548" spans="2:2" x14ac:dyDescent="0.25">
      <c r="B9548" s="151"/>
    </row>
    <row r="9549" spans="2:2" x14ac:dyDescent="0.25">
      <c r="B9549" s="151"/>
    </row>
    <row r="9550" spans="2:2" x14ac:dyDescent="0.25">
      <c r="B9550" s="151"/>
    </row>
    <row r="9551" spans="2:2" x14ac:dyDescent="0.25">
      <c r="B9551" s="151"/>
    </row>
    <row r="9552" spans="2:2" x14ac:dyDescent="0.25">
      <c r="B9552" s="151"/>
    </row>
    <row r="9553" spans="2:2" x14ac:dyDescent="0.25">
      <c r="B9553" s="151"/>
    </row>
    <row r="9554" spans="2:2" x14ac:dyDescent="0.25">
      <c r="B9554" s="151"/>
    </row>
    <row r="9555" spans="2:2" x14ac:dyDescent="0.25">
      <c r="B9555" s="151"/>
    </row>
    <row r="9556" spans="2:2" x14ac:dyDescent="0.25">
      <c r="B9556" s="151"/>
    </row>
    <row r="9557" spans="2:2" x14ac:dyDescent="0.25">
      <c r="B9557" s="151"/>
    </row>
    <row r="9558" spans="2:2" x14ac:dyDescent="0.25">
      <c r="B9558" s="151"/>
    </row>
    <row r="9559" spans="2:2" x14ac:dyDescent="0.25">
      <c r="B9559" s="151"/>
    </row>
    <row r="9560" spans="2:2" x14ac:dyDescent="0.25">
      <c r="B9560" s="151"/>
    </row>
    <row r="9561" spans="2:2" x14ac:dyDescent="0.25">
      <c r="B9561" s="151"/>
    </row>
    <row r="9562" spans="2:2" x14ac:dyDescent="0.25">
      <c r="B9562" s="151"/>
    </row>
    <row r="9563" spans="2:2" x14ac:dyDescent="0.25">
      <c r="B9563" s="151"/>
    </row>
    <row r="9564" spans="2:2" x14ac:dyDescent="0.25">
      <c r="B9564" s="151"/>
    </row>
    <row r="9565" spans="2:2" x14ac:dyDescent="0.25">
      <c r="B9565" s="151"/>
    </row>
    <row r="9566" spans="2:2" x14ac:dyDescent="0.25">
      <c r="B9566" s="151"/>
    </row>
    <row r="9567" spans="2:2" x14ac:dyDescent="0.25">
      <c r="B9567" s="151"/>
    </row>
    <row r="9568" spans="2:2" x14ac:dyDescent="0.25">
      <c r="B9568" s="151"/>
    </row>
    <row r="9569" spans="2:2" x14ac:dyDescent="0.25">
      <c r="B9569" s="151"/>
    </row>
    <row r="9570" spans="2:2" x14ac:dyDescent="0.25">
      <c r="B9570" s="151"/>
    </row>
    <row r="9571" spans="2:2" x14ac:dyDescent="0.25">
      <c r="B9571" s="151"/>
    </row>
    <row r="9572" spans="2:2" x14ac:dyDescent="0.25">
      <c r="B9572" s="151"/>
    </row>
    <row r="9573" spans="2:2" x14ac:dyDescent="0.25">
      <c r="B9573" s="151"/>
    </row>
    <row r="9574" spans="2:2" x14ac:dyDescent="0.25">
      <c r="B9574" s="151"/>
    </row>
    <row r="9575" spans="2:2" x14ac:dyDescent="0.25">
      <c r="B9575" s="151"/>
    </row>
    <row r="9576" spans="2:2" x14ac:dyDescent="0.25">
      <c r="B9576" s="151"/>
    </row>
    <row r="9577" spans="2:2" x14ac:dyDescent="0.25">
      <c r="B9577" s="151"/>
    </row>
    <row r="9578" spans="2:2" x14ac:dyDescent="0.25">
      <c r="B9578" s="151"/>
    </row>
    <row r="9579" spans="2:2" x14ac:dyDescent="0.25">
      <c r="B9579" s="151"/>
    </row>
    <row r="9580" spans="2:2" x14ac:dyDescent="0.25">
      <c r="B9580" s="151"/>
    </row>
    <row r="9581" spans="2:2" x14ac:dyDescent="0.25">
      <c r="B9581" s="151"/>
    </row>
    <row r="9582" spans="2:2" x14ac:dyDescent="0.25">
      <c r="B9582" s="151"/>
    </row>
    <row r="9583" spans="2:2" x14ac:dyDescent="0.25">
      <c r="B9583" s="151"/>
    </row>
    <row r="9584" spans="2:2" x14ac:dyDescent="0.25">
      <c r="B9584" s="151"/>
    </row>
    <row r="9585" spans="2:2" x14ac:dyDescent="0.25">
      <c r="B9585" s="151"/>
    </row>
    <row r="9586" spans="2:2" x14ac:dyDescent="0.25">
      <c r="B9586" s="151"/>
    </row>
    <row r="9587" spans="2:2" x14ac:dyDescent="0.25">
      <c r="B9587" s="151"/>
    </row>
    <row r="9588" spans="2:2" x14ac:dyDescent="0.25">
      <c r="B9588" s="151"/>
    </row>
    <row r="9589" spans="2:2" x14ac:dyDescent="0.25">
      <c r="B9589" s="151"/>
    </row>
    <row r="9590" spans="2:2" x14ac:dyDescent="0.25">
      <c r="B9590" s="151"/>
    </row>
    <row r="9591" spans="2:2" x14ac:dyDescent="0.25">
      <c r="B9591" s="151"/>
    </row>
    <row r="9592" spans="2:2" x14ac:dyDescent="0.25">
      <c r="B9592" s="151"/>
    </row>
    <row r="9593" spans="2:2" x14ac:dyDescent="0.25">
      <c r="B9593" s="151"/>
    </row>
    <row r="9594" spans="2:2" x14ac:dyDescent="0.25">
      <c r="B9594" s="151"/>
    </row>
    <row r="9595" spans="2:2" x14ac:dyDescent="0.25">
      <c r="B9595" s="151"/>
    </row>
    <row r="9596" spans="2:2" x14ac:dyDescent="0.25">
      <c r="B9596" s="151"/>
    </row>
    <row r="9597" spans="2:2" x14ac:dyDescent="0.25">
      <c r="B9597" s="151"/>
    </row>
    <row r="9598" spans="2:2" x14ac:dyDescent="0.25">
      <c r="B9598" s="151"/>
    </row>
    <row r="9599" spans="2:2" x14ac:dyDescent="0.25">
      <c r="B9599" s="151"/>
    </row>
    <row r="9600" spans="2:2" x14ac:dyDescent="0.25">
      <c r="B9600" s="151"/>
    </row>
    <row r="9601" spans="2:2" x14ac:dyDescent="0.25">
      <c r="B9601" s="151"/>
    </row>
    <row r="9602" spans="2:2" x14ac:dyDescent="0.25">
      <c r="B9602" s="151"/>
    </row>
    <row r="9603" spans="2:2" x14ac:dyDescent="0.25">
      <c r="B9603" s="151"/>
    </row>
    <row r="9604" spans="2:2" x14ac:dyDescent="0.25">
      <c r="B9604" s="151"/>
    </row>
    <row r="9605" spans="2:2" x14ac:dyDescent="0.25">
      <c r="B9605" s="151"/>
    </row>
    <row r="9606" spans="2:2" x14ac:dyDescent="0.25">
      <c r="B9606" s="151"/>
    </row>
    <row r="9607" spans="2:2" x14ac:dyDescent="0.25">
      <c r="B9607" s="151"/>
    </row>
    <row r="9608" spans="2:2" x14ac:dyDescent="0.25">
      <c r="B9608" s="151"/>
    </row>
    <row r="9609" spans="2:2" x14ac:dyDescent="0.25">
      <c r="B9609" s="151"/>
    </row>
    <row r="9610" spans="2:2" x14ac:dyDescent="0.25">
      <c r="B9610" s="151"/>
    </row>
    <row r="9611" spans="2:2" x14ac:dyDescent="0.25">
      <c r="B9611" s="151"/>
    </row>
    <row r="9612" spans="2:2" x14ac:dyDescent="0.25">
      <c r="B9612" s="151"/>
    </row>
    <row r="9613" spans="2:2" x14ac:dyDescent="0.25">
      <c r="B9613" s="151"/>
    </row>
    <row r="9614" spans="2:2" x14ac:dyDescent="0.25">
      <c r="B9614" s="151"/>
    </row>
    <row r="9615" spans="2:2" x14ac:dyDescent="0.25">
      <c r="B9615" s="151"/>
    </row>
    <row r="9616" spans="2:2" x14ac:dyDescent="0.25">
      <c r="B9616" s="151"/>
    </row>
    <row r="9617" spans="2:2" x14ac:dyDescent="0.25">
      <c r="B9617" s="151"/>
    </row>
    <row r="9618" spans="2:2" x14ac:dyDescent="0.25">
      <c r="B9618" s="151"/>
    </row>
    <row r="9619" spans="2:2" x14ac:dyDescent="0.25">
      <c r="B9619" s="151"/>
    </row>
    <row r="9620" spans="2:2" x14ac:dyDescent="0.25">
      <c r="B9620" s="151"/>
    </row>
    <row r="9621" spans="2:2" x14ac:dyDescent="0.25">
      <c r="B9621" s="151"/>
    </row>
    <row r="9622" spans="2:2" x14ac:dyDescent="0.25">
      <c r="B9622" s="151"/>
    </row>
    <row r="9623" spans="2:2" x14ac:dyDescent="0.25">
      <c r="B9623" s="151"/>
    </row>
    <row r="9624" spans="2:2" x14ac:dyDescent="0.25">
      <c r="B9624" s="151"/>
    </row>
    <row r="9625" spans="2:2" x14ac:dyDescent="0.25">
      <c r="B9625" s="151"/>
    </row>
    <row r="9626" spans="2:2" x14ac:dyDescent="0.25">
      <c r="B9626" s="151"/>
    </row>
    <row r="9627" spans="2:2" x14ac:dyDescent="0.25">
      <c r="B9627" s="151"/>
    </row>
    <row r="9628" spans="2:2" x14ac:dyDescent="0.25">
      <c r="B9628" s="151"/>
    </row>
    <row r="9629" spans="2:2" x14ac:dyDescent="0.25">
      <c r="B9629" s="151"/>
    </row>
    <row r="9630" spans="2:2" x14ac:dyDescent="0.25">
      <c r="B9630" s="151"/>
    </row>
    <row r="9631" spans="2:2" x14ac:dyDescent="0.25">
      <c r="B9631" s="151"/>
    </row>
    <row r="9632" spans="2:2" x14ac:dyDescent="0.25">
      <c r="B9632" s="151"/>
    </row>
    <row r="9633" spans="2:2" x14ac:dyDescent="0.25">
      <c r="B9633" s="151"/>
    </row>
    <row r="9634" spans="2:2" x14ac:dyDescent="0.25">
      <c r="B9634" s="151"/>
    </row>
    <row r="9635" spans="2:2" x14ac:dyDescent="0.25">
      <c r="B9635" s="151"/>
    </row>
    <row r="9636" spans="2:2" x14ac:dyDescent="0.25">
      <c r="B9636" s="151"/>
    </row>
    <row r="9637" spans="2:2" x14ac:dyDescent="0.25">
      <c r="B9637" s="151"/>
    </row>
    <row r="9638" spans="2:2" x14ac:dyDescent="0.25">
      <c r="B9638" s="151"/>
    </row>
    <row r="9639" spans="2:2" x14ac:dyDescent="0.25">
      <c r="B9639" s="151"/>
    </row>
    <row r="9640" spans="2:2" x14ac:dyDescent="0.25">
      <c r="B9640" s="151"/>
    </row>
    <row r="9641" spans="2:2" x14ac:dyDescent="0.25">
      <c r="B9641" s="151"/>
    </row>
    <row r="9642" spans="2:2" x14ac:dyDescent="0.25">
      <c r="B9642" s="151"/>
    </row>
    <row r="9643" spans="2:2" x14ac:dyDescent="0.25">
      <c r="B9643" s="151"/>
    </row>
    <row r="9644" spans="2:2" x14ac:dyDescent="0.25">
      <c r="B9644" s="151"/>
    </row>
    <row r="9645" spans="2:2" x14ac:dyDescent="0.25">
      <c r="B9645" s="151"/>
    </row>
    <row r="9646" spans="2:2" x14ac:dyDescent="0.25">
      <c r="B9646" s="151"/>
    </row>
    <row r="9647" spans="2:2" x14ac:dyDescent="0.25">
      <c r="B9647" s="151"/>
    </row>
    <row r="9648" spans="2:2" x14ac:dyDescent="0.25">
      <c r="B9648" s="151"/>
    </row>
    <row r="9649" spans="2:2" x14ac:dyDescent="0.25">
      <c r="B9649" s="151"/>
    </row>
    <row r="9650" spans="2:2" x14ac:dyDescent="0.25">
      <c r="B9650" s="151"/>
    </row>
    <row r="9651" spans="2:2" x14ac:dyDescent="0.25">
      <c r="B9651" s="151"/>
    </row>
    <row r="9652" spans="2:2" x14ac:dyDescent="0.25">
      <c r="B9652" s="151"/>
    </row>
    <row r="9653" spans="2:2" x14ac:dyDescent="0.25">
      <c r="B9653" s="151"/>
    </row>
    <row r="9654" spans="2:2" x14ac:dyDescent="0.25">
      <c r="B9654" s="151"/>
    </row>
    <row r="9655" spans="2:2" x14ac:dyDescent="0.25">
      <c r="B9655" s="151"/>
    </row>
    <row r="9656" spans="2:2" x14ac:dyDescent="0.25">
      <c r="B9656" s="151"/>
    </row>
    <row r="9657" spans="2:2" x14ac:dyDescent="0.25">
      <c r="B9657" s="151"/>
    </row>
    <row r="9658" spans="2:2" x14ac:dyDescent="0.25">
      <c r="B9658" s="151"/>
    </row>
    <row r="9659" spans="2:2" x14ac:dyDescent="0.25">
      <c r="B9659" s="151"/>
    </row>
    <row r="9660" spans="2:2" x14ac:dyDescent="0.25">
      <c r="B9660" s="151"/>
    </row>
    <row r="9661" spans="2:2" x14ac:dyDescent="0.25">
      <c r="B9661" s="151"/>
    </row>
    <row r="9662" spans="2:2" x14ac:dyDescent="0.25">
      <c r="B9662" s="151"/>
    </row>
    <row r="9663" spans="2:2" x14ac:dyDescent="0.25">
      <c r="B9663" s="151"/>
    </row>
    <row r="9664" spans="2:2" x14ac:dyDescent="0.25">
      <c r="B9664" s="151"/>
    </row>
    <row r="9665" spans="2:2" x14ac:dyDescent="0.25">
      <c r="B9665" s="151"/>
    </row>
    <row r="9666" spans="2:2" x14ac:dyDescent="0.25">
      <c r="B9666" s="151"/>
    </row>
    <row r="9667" spans="2:2" x14ac:dyDescent="0.25">
      <c r="B9667" s="151"/>
    </row>
    <row r="9668" spans="2:2" x14ac:dyDescent="0.25">
      <c r="B9668" s="151"/>
    </row>
    <row r="9669" spans="2:2" x14ac:dyDescent="0.25">
      <c r="B9669" s="151"/>
    </row>
    <row r="9670" spans="2:2" x14ac:dyDescent="0.25">
      <c r="B9670" s="151"/>
    </row>
    <row r="9671" spans="2:2" x14ac:dyDescent="0.25">
      <c r="B9671" s="151"/>
    </row>
    <row r="9672" spans="2:2" x14ac:dyDescent="0.25">
      <c r="B9672" s="151"/>
    </row>
    <row r="9673" spans="2:2" x14ac:dyDescent="0.25">
      <c r="B9673" s="151"/>
    </row>
    <row r="9674" spans="2:2" x14ac:dyDescent="0.25">
      <c r="B9674" s="151"/>
    </row>
    <row r="9675" spans="2:2" x14ac:dyDescent="0.25">
      <c r="B9675" s="151"/>
    </row>
    <row r="9676" spans="2:2" x14ac:dyDescent="0.25">
      <c r="B9676" s="151"/>
    </row>
    <row r="9677" spans="2:2" x14ac:dyDescent="0.25">
      <c r="B9677" s="151"/>
    </row>
    <row r="9678" spans="2:2" x14ac:dyDescent="0.25">
      <c r="B9678" s="151"/>
    </row>
    <row r="9679" spans="2:2" x14ac:dyDescent="0.25">
      <c r="B9679" s="151"/>
    </row>
    <row r="9680" spans="2:2" x14ac:dyDescent="0.25">
      <c r="B9680" s="151"/>
    </row>
    <row r="9681" spans="2:2" x14ac:dyDescent="0.25">
      <c r="B9681" s="151"/>
    </row>
    <row r="9682" spans="2:2" x14ac:dyDescent="0.25">
      <c r="B9682" s="151"/>
    </row>
    <row r="9683" spans="2:2" x14ac:dyDescent="0.25">
      <c r="B9683" s="151"/>
    </row>
    <row r="9684" spans="2:2" x14ac:dyDescent="0.25">
      <c r="B9684" s="151"/>
    </row>
    <row r="9685" spans="2:2" x14ac:dyDescent="0.25">
      <c r="B9685" s="151"/>
    </row>
    <row r="9686" spans="2:2" x14ac:dyDescent="0.25">
      <c r="B9686" s="151"/>
    </row>
    <row r="9687" spans="2:2" x14ac:dyDescent="0.25">
      <c r="B9687" s="151"/>
    </row>
    <row r="9688" spans="2:2" x14ac:dyDescent="0.25">
      <c r="B9688" s="151"/>
    </row>
    <row r="9689" spans="2:2" x14ac:dyDescent="0.25">
      <c r="B9689" s="151"/>
    </row>
    <row r="9690" spans="2:2" x14ac:dyDescent="0.25">
      <c r="B9690" s="151"/>
    </row>
    <row r="9691" spans="2:2" x14ac:dyDescent="0.25">
      <c r="B9691" s="151"/>
    </row>
    <row r="9692" spans="2:2" x14ac:dyDescent="0.25">
      <c r="B9692" s="151"/>
    </row>
    <row r="9693" spans="2:2" x14ac:dyDescent="0.25">
      <c r="B9693" s="151"/>
    </row>
    <row r="9694" spans="2:2" x14ac:dyDescent="0.25">
      <c r="B9694" s="151"/>
    </row>
    <row r="9695" spans="2:2" x14ac:dyDescent="0.25">
      <c r="B9695" s="151"/>
    </row>
    <row r="9696" spans="2:2" x14ac:dyDescent="0.25">
      <c r="B9696" s="151"/>
    </row>
    <row r="9697" spans="2:2" x14ac:dyDescent="0.25">
      <c r="B9697" s="151"/>
    </row>
    <row r="9698" spans="2:2" x14ac:dyDescent="0.25">
      <c r="B9698" s="151"/>
    </row>
    <row r="9699" spans="2:2" x14ac:dyDescent="0.25">
      <c r="B9699" s="151"/>
    </row>
    <row r="9700" spans="2:2" x14ac:dyDescent="0.25">
      <c r="B9700" s="151"/>
    </row>
    <row r="9701" spans="2:2" x14ac:dyDescent="0.25">
      <c r="B9701" s="151"/>
    </row>
    <row r="9702" spans="2:2" x14ac:dyDescent="0.25">
      <c r="B9702" s="151"/>
    </row>
    <row r="9703" spans="2:2" x14ac:dyDescent="0.25">
      <c r="B9703" s="151"/>
    </row>
    <row r="9704" spans="2:2" x14ac:dyDescent="0.25">
      <c r="B9704" s="151"/>
    </row>
    <row r="9705" spans="2:2" x14ac:dyDescent="0.25">
      <c r="B9705" s="151"/>
    </row>
    <row r="9706" spans="2:2" x14ac:dyDescent="0.25">
      <c r="B9706" s="151"/>
    </row>
    <row r="9707" spans="2:2" x14ac:dyDescent="0.25">
      <c r="B9707" s="151"/>
    </row>
    <row r="9708" spans="2:2" x14ac:dyDescent="0.25">
      <c r="B9708" s="151"/>
    </row>
    <row r="9709" spans="2:2" x14ac:dyDescent="0.25">
      <c r="B9709" s="151"/>
    </row>
    <row r="9710" spans="2:2" x14ac:dyDescent="0.25">
      <c r="B9710" s="151"/>
    </row>
    <row r="9711" spans="2:2" x14ac:dyDescent="0.25">
      <c r="B9711" s="151"/>
    </row>
    <row r="9712" spans="2:2" x14ac:dyDescent="0.25">
      <c r="B9712" s="151"/>
    </row>
    <row r="9713" spans="2:2" x14ac:dyDescent="0.25">
      <c r="B9713" s="151"/>
    </row>
    <row r="9714" spans="2:2" x14ac:dyDescent="0.25">
      <c r="B9714" s="151"/>
    </row>
    <row r="9715" spans="2:2" x14ac:dyDescent="0.25">
      <c r="B9715" s="151"/>
    </row>
    <row r="9716" spans="2:2" x14ac:dyDescent="0.25">
      <c r="B9716" s="151"/>
    </row>
    <row r="9717" spans="2:2" x14ac:dyDescent="0.25">
      <c r="B9717" s="151"/>
    </row>
    <row r="9718" spans="2:2" x14ac:dyDescent="0.25">
      <c r="B9718" s="151"/>
    </row>
    <row r="9719" spans="2:2" x14ac:dyDescent="0.25">
      <c r="B9719" s="151"/>
    </row>
    <row r="9720" spans="2:2" x14ac:dyDescent="0.25">
      <c r="B9720" s="151"/>
    </row>
    <row r="9721" spans="2:2" x14ac:dyDescent="0.25">
      <c r="B9721" s="151"/>
    </row>
    <row r="9722" spans="2:2" x14ac:dyDescent="0.25">
      <c r="B9722" s="151"/>
    </row>
    <row r="9723" spans="2:2" x14ac:dyDescent="0.25">
      <c r="B9723" s="151"/>
    </row>
    <row r="9724" spans="2:2" x14ac:dyDescent="0.25">
      <c r="B9724" s="151"/>
    </row>
    <row r="9725" spans="2:2" x14ac:dyDescent="0.25">
      <c r="B9725" s="151"/>
    </row>
    <row r="9726" spans="2:2" x14ac:dyDescent="0.25">
      <c r="B9726" s="151"/>
    </row>
    <row r="9727" spans="2:2" x14ac:dyDescent="0.25">
      <c r="B9727" s="151"/>
    </row>
    <row r="9728" spans="2:2" x14ac:dyDescent="0.25">
      <c r="B9728" s="151"/>
    </row>
    <row r="9729" spans="2:2" x14ac:dyDescent="0.25">
      <c r="B9729" s="151"/>
    </row>
    <row r="9730" spans="2:2" x14ac:dyDescent="0.25">
      <c r="B9730" s="151"/>
    </row>
    <row r="9731" spans="2:2" x14ac:dyDescent="0.25">
      <c r="B9731" s="151"/>
    </row>
    <row r="9732" spans="2:2" x14ac:dyDescent="0.25">
      <c r="B9732" s="151"/>
    </row>
    <row r="9733" spans="2:2" x14ac:dyDescent="0.25">
      <c r="B9733" s="151"/>
    </row>
    <row r="9734" spans="2:2" x14ac:dyDescent="0.25">
      <c r="B9734" s="151"/>
    </row>
    <row r="9735" spans="2:2" x14ac:dyDescent="0.25">
      <c r="B9735" s="151"/>
    </row>
    <row r="9736" spans="2:2" x14ac:dyDescent="0.25">
      <c r="B9736" s="151"/>
    </row>
    <row r="9737" spans="2:2" x14ac:dyDescent="0.25">
      <c r="B9737" s="151"/>
    </row>
    <row r="9738" spans="2:2" x14ac:dyDescent="0.25">
      <c r="B9738" s="151"/>
    </row>
    <row r="9739" spans="2:2" x14ac:dyDescent="0.25">
      <c r="B9739" s="151"/>
    </row>
    <row r="9740" spans="2:2" x14ac:dyDescent="0.25">
      <c r="B9740" s="151"/>
    </row>
    <row r="9741" spans="2:2" x14ac:dyDescent="0.25">
      <c r="B9741" s="151"/>
    </row>
    <row r="9742" spans="2:2" x14ac:dyDescent="0.25">
      <c r="B9742" s="151"/>
    </row>
    <row r="9743" spans="2:2" x14ac:dyDescent="0.25">
      <c r="B9743" s="151"/>
    </row>
    <row r="9744" spans="2:2" x14ac:dyDescent="0.25">
      <c r="B9744" s="151"/>
    </row>
    <row r="9745" spans="2:2" x14ac:dyDescent="0.25">
      <c r="B9745" s="151"/>
    </row>
    <row r="9746" spans="2:2" x14ac:dyDescent="0.25">
      <c r="B9746" s="151"/>
    </row>
    <row r="9747" spans="2:2" x14ac:dyDescent="0.25">
      <c r="B9747" s="151"/>
    </row>
    <row r="9748" spans="2:2" x14ac:dyDescent="0.25">
      <c r="B9748" s="151"/>
    </row>
    <row r="9749" spans="2:2" x14ac:dyDescent="0.25">
      <c r="B9749" s="151"/>
    </row>
    <row r="9750" spans="2:2" x14ac:dyDescent="0.25">
      <c r="B9750" s="151"/>
    </row>
    <row r="9751" spans="2:2" x14ac:dyDescent="0.25">
      <c r="B9751" s="151"/>
    </row>
    <row r="9752" spans="2:2" x14ac:dyDescent="0.25">
      <c r="B9752" s="151"/>
    </row>
    <row r="9753" spans="2:2" x14ac:dyDescent="0.25">
      <c r="B9753" s="151"/>
    </row>
    <row r="9754" spans="2:2" x14ac:dyDescent="0.25">
      <c r="B9754" s="151"/>
    </row>
    <row r="9755" spans="2:2" x14ac:dyDescent="0.25">
      <c r="B9755" s="151"/>
    </row>
    <row r="9756" spans="2:2" x14ac:dyDescent="0.25">
      <c r="B9756" s="151"/>
    </row>
    <row r="9757" spans="2:2" x14ac:dyDescent="0.25">
      <c r="B9757" s="151"/>
    </row>
    <row r="9758" spans="2:2" x14ac:dyDescent="0.25">
      <c r="B9758" s="151"/>
    </row>
    <row r="9759" spans="2:2" x14ac:dyDescent="0.25">
      <c r="B9759" s="151"/>
    </row>
    <row r="9760" spans="2:2" x14ac:dyDescent="0.25">
      <c r="B9760" s="151"/>
    </row>
    <row r="9761" spans="2:2" x14ac:dyDescent="0.25">
      <c r="B9761" s="151"/>
    </row>
    <row r="9762" spans="2:2" x14ac:dyDescent="0.25">
      <c r="B9762" s="151"/>
    </row>
    <row r="9763" spans="2:2" x14ac:dyDescent="0.25">
      <c r="B9763" s="151"/>
    </row>
    <row r="9764" spans="2:2" x14ac:dyDescent="0.25">
      <c r="B9764" s="151"/>
    </row>
    <row r="9765" spans="2:2" x14ac:dyDescent="0.25">
      <c r="B9765" s="151"/>
    </row>
    <row r="9766" spans="2:2" x14ac:dyDescent="0.25">
      <c r="B9766" s="151"/>
    </row>
    <row r="9767" spans="2:2" x14ac:dyDescent="0.25">
      <c r="B9767" s="151"/>
    </row>
    <row r="9768" spans="2:2" x14ac:dyDescent="0.25">
      <c r="B9768" s="151"/>
    </row>
    <row r="9769" spans="2:2" x14ac:dyDescent="0.25">
      <c r="B9769" s="151"/>
    </row>
    <row r="9770" spans="2:2" x14ac:dyDescent="0.25">
      <c r="B9770" s="151"/>
    </row>
    <row r="9771" spans="2:2" x14ac:dyDescent="0.25">
      <c r="B9771" s="151"/>
    </row>
    <row r="9772" spans="2:2" x14ac:dyDescent="0.25">
      <c r="B9772" s="151"/>
    </row>
    <row r="9773" spans="2:2" x14ac:dyDescent="0.25">
      <c r="B9773" s="151"/>
    </row>
    <row r="9774" spans="2:2" x14ac:dyDescent="0.25">
      <c r="B9774" s="151"/>
    </row>
    <row r="9775" spans="2:2" x14ac:dyDescent="0.25">
      <c r="B9775" s="151"/>
    </row>
    <row r="9776" spans="2:2" x14ac:dyDescent="0.25">
      <c r="B9776" s="151"/>
    </row>
    <row r="9777" spans="2:2" x14ac:dyDescent="0.25">
      <c r="B9777" s="151"/>
    </row>
    <row r="9778" spans="2:2" x14ac:dyDescent="0.25">
      <c r="B9778" s="151"/>
    </row>
    <row r="9779" spans="2:2" x14ac:dyDescent="0.25">
      <c r="B9779" s="151"/>
    </row>
    <row r="9780" spans="2:2" x14ac:dyDescent="0.25">
      <c r="B9780" s="151"/>
    </row>
    <row r="9781" spans="2:2" x14ac:dyDescent="0.25">
      <c r="B9781" s="151"/>
    </row>
    <row r="9782" spans="2:2" x14ac:dyDescent="0.25">
      <c r="B9782" s="151"/>
    </row>
    <row r="9783" spans="2:2" x14ac:dyDescent="0.25">
      <c r="B9783" s="151"/>
    </row>
    <row r="9784" spans="2:2" x14ac:dyDescent="0.25">
      <c r="B9784" s="151"/>
    </row>
    <row r="9785" spans="2:2" x14ac:dyDescent="0.25">
      <c r="B9785" s="151"/>
    </row>
    <row r="9786" spans="2:2" x14ac:dyDescent="0.25">
      <c r="B9786" s="151"/>
    </row>
    <row r="9787" spans="2:2" x14ac:dyDescent="0.25">
      <c r="B9787" s="151"/>
    </row>
    <row r="9788" spans="2:2" x14ac:dyDescent="0.25">
      <c r="B9788" s="151"/>
    </row>
    <row r="9789" spans="2:2" x14ac:dyDescent="0.25">
      <c r="B9789" s="151"/>
    </row>
    <row r="9790" spans="2:2" x14ac:dyDescent="0.25">
      <c r="B9790" s="151"/>
    </row>
    <row r="9791" spans="2:2" x14ac:dyDescent="0.25">
      <c r="B9791" s="151"/>
    </row>
    <row r="9792" spans="2:2" x14ac:dyDescent="0.25">
      <c r="B9792" s="151"/>
    </row>
    <row r="9793" spans="2:2" x14ac:dyDescent="0.25">
      <c r="B9793" s="151"/>
    </row>
    <row r="9794" spans="2:2" x14ac:dyDescent="0.25">
      <c r="B9794" s="151"/>
    </row>
    <row r="9795" spans="2:2" x14ac:dyDescent="0.25">
      <c r="B9795" s="151"/>
    </row>
    <row r="9796" spans="2:2" x14ac:dyDescent="0.25">
      <c r="B9796" s="151"/>
    </row>
    <row r="9797" spans="2:2" x14ac:dyDescent="0.25">
      <c r="B9797" s="151"/>
    </row>
    <row r="9798" spans="2:2" x14ac:dyDescent="0.25">
      <c r="B9798" s="151"/>
    </row>
    <row r="9799" spans="2:2" x14ac:dyDescent="0.25">
      <c r="B9799" s="151"/>
    </row>
    <row r="9800" spans="2:2" x14ac:dyDescent="0.25">
      <c r="B9800" s="151"/>
    </row>
    <row r="9801" spans="2:2" x14ac:dyDescent="0.25">
      <c r="B9801" s="151"/>
    </row>
    <row r="9802" spans="2:2" x14ac:dyDescent="0.25">
      <c r="B9802" s="151"/>
    </row>
    <row r="9803" spans="2:2" x14ac:dyDescent="0.25">
      <c r="B9803" s="151"/>
    </row>
    <row r="9804" spans="2:2" x14ac:dyDescent="0.25">
      <c r="B9804" s="151"/>
    </row>
    <row r="9805" spans="2:2" x14ac:dyDescent="0.25">
      <c r="B9805" s="151"/>
    </row>
    <row r="9806" spans="2:2" x14ac:dyDescent="0.25">
      <c r="B9806" s="151"/>
    </row>
    <row r="9807" spans="2:2" x14ac:dyDescent="0.25">
      <c r="B9807" s="151"/>
    </row>
    <row r="9808" spans="2:2" x14ac:dyDescent="0.25">
      <c r="B9808" s="151"/>
    </row>
    <row r="9809" spans="2:2" x14ac:dyDescent="0.25">
      <c r="B9809" s="151"/>
    </row>
    <row r="9810" spans="2:2" x14ac:dyDescent="0.25">
      <c r="B9810" s="151"/>
    </row>
    <row r="9811" spans="2:2" x14ac:dyDescent="0.25">
      <c r="B9811" s="151"/>
    </row>
    <row r="9812" spans="2:2" x14ac:dyDescent="0.25">
      <c r="B9812" s="151"/>
    </row>
    <row r="9813" spans="2:2" x14ac:dyDescent="0.25">
      <c r="B9813" s="151"/>
    </row>
    <row r="9814" spans="2:2" x14ac:dyDescent="0.25">
      <c r="B9814" s="151"/>
    </row>
    <row r="9815" spans="2:2" x14ac:dyDescent="0.25">
      <c r="B9815" s="151"/>
    </row>
    <row r="9816" spans="2:2" x14ac:dyDescent="0.25">
      <c r="B9816" s="151"/>
    </row>
    <row r="9817" spans="2:2" x14ac:dyDescent="0.25">
      <c r="B9817" s="151"/>
    </row>
    <row r="9818" spans="2:2" x14ac:dyDescent="0.25">
      <c r="B9818" s="151"/>
    </row>
    <row r="9819" spans="2:2" x14ac:dyDescent="0.25">
      <c r="B9819" s="151"/>
    </row>
    <row r="9820" spans="2:2" x14ac:dyDescent="0.25">
      <c r="B9820" s="151"/>
    </row>
    <row r="9821" spans="2:2" x14ac:dyDescent="0.25">
      <c r="B9821" s="151"/>
    </row>
    <row r="9822" spans="2:2" x14ac:dyDescent="0.25">
      <c r="B9822" s="151"/>
    </row>
    <row r="9823" spans="2:2" x14ac:dyDescent="0.25">
      <c r="B9823" s="151"/>
    </row>
    <row r="9824" spans="2:2" x14ac:dyDescent="0.25">
      <c r="B9824" s="151"/>
    </row>
    <row r="9825" spans="2:2" x14ac:dyDescent="0.25">
      <c r="B9825" s="151"/>
    </row>
    <row r="9826" spans="2:2" x14ac:dyDescent="0.25">
      <c r="B9826" s="151"/>
    </row>
    <row r="9827" spans="2:2" x14ac:dyDescent="0.25">
      <c r="B9827" s="151"/>
    </row>
    <row r="9828" spans="2:2" x14ac:dyDescent="0.25">
      <c r="B9828" s="151"/>
    </row>
    <row r="9829" spans="2:2" x14ac:dyDescent="0.25">
      <c r="B9829" s="151"/>
    </row>
    <row r="9830" spans="2:2" x14ac:dyDescent="0.25">
      <c r="B9830" s="151"/>
    </row>
    <row r="9831" spans="2:2" x14ac:dyDescent="0.25">
      <c r="B9831" s="151"/>
    </row>
    <row r="9832" spans="2:2" x14ac:dyDescent="0.25">
      <c r="B9832" s="151"/>
    </row>
    <row r="9833" spans="2:2" x14ac:dyDescent="0.25">
      <c r="B9833" s="151"/>
    </row>
    <row r="9834" spans="2:2" x14ac:dyDescent="0.25">
      <c r="B9834" s="151"/>
    </row>
    <row r="9835" spans="2:2" x14ac:dyDescent="0.25">
      <c r="B9835" s="151"/>
    </row>
    <row r="9836" spans="2:2" x14ac:dyDescent="0.25">
      <c r="B9836" s="151"/>
    </row>
    <row r="9837" spans="2:2" x14ac:dyDescent="0.25">
      <c r="B9837" s="151"/>
    </row>
    <row r="9838" spans="2:2" x14ac:dyDescent="0.25">
      <c r="B9838" s="151"/>
    </row>
    <row r="9839" spans="2:2" x14ac:dyDescent="0.25">
      <c r="B9839" s="151"/>
    </row>
    <row r="9840" spans="2:2" x14ac:dyDescent="0.25">
      <c r="B9840" s="151"/>
    </row>
    <row r="9841" spans="2:2" x14ac:dyDescent="0.25">
      <c r="B9841" s="151"/>
    </row>
    <row r="9842" spans="2:2" x14ac:dyDescent="0.25">
      <c r="B9842" s="151"/>
    </row>
    <row r="9843" spans="2:2" x14ac:dyDescent="0.25">
      <c r="B9843" s="151"/>
    </row>
    <row r="9844" spans="2:2" x14ac:dyDescent="0.25">
      <c r="B9844" s="151"/>
    </row>
    <row r="9845" spans="2:2" x14ac:dyDescent="0.25">
      <c r="B9845" s="151"/>
    </row>
    <row r="9846" spans="2:2" x14ac:dyDescent="0.25">
      <c r="B9846" s="151"/>
    </row>
    <row r="9847" spans="2:2" x14ac:dyDescent="0.25">
      <c r="B9847" s="151"/>
    </row>
    <row r="9848" spans="2:2" x14ac:dyDescent="0.25">
      <c r="B9848" s="151"/>
    </row>
    <row r="9849" spans="2:2" x14ac:dyDescent="0.25">
      <c r="B9849" s="151"/>
    </row>
    <row r="9850" spans="2:2" x14ac:dyDescent="0.25">
      <c r="B9850" s="151"/>
    </row>
    <row r="9851" spans="2:2" x14ac:dyDescent="0.25">
      <c r="B9851" s="151"/>
    </row>
    <row r="9852" spans="2:2" x14ac:dyDescent="0.25">
      <c r="B9852" s="151"/>
    </row>
    <row r="9853" spans="2:2" x14ac:dyDescent="0.25">
      <c r="B9853" s="151"/>
    </row>
    <row r="9854" spans="2:2" x14ac:dyDescent="0.25">
      <c r="B9854" s="151"/>
    </row>
    <row r="9855" spans="2:2" x14ac:dyDescent="0.25">
      <c r="B9855" s="151"/>
    </row>
    <row r="9856" spans="2:2" x14ac:dyDescent="0.25">
      <c r="B9856" s="151"/>
    </row>
    <row r="9857" spans="2:2" x14ac:dyDescent="0.25">
      <c r="B9857" s="151"/>
    </row>
    <row r="9858" spans="2:2" x14ac:dyDescent="0.25">
      <c r="B9858" s="151"/>
    </row>
    <row r="9859" spans="2:2" x14ac:dyDescent="0.25">
      <c r="B9859" s="151"/>
    </row>
    <row r="9860" spans="2:2" x14ac:dyDescent="0.25">
      <c r="B9860" s="151"/>
    </row>
    <row r="9861" spans="2:2" x14ac:dyDescent="0.25">
      <c r="B9861" s="151"/>
    </row>
    <row r="9862" spans="2:2" x14ac:dyDescent="0.25">
      <c r="B9862" s="151"/>
    </row>
    <row r="9863" spans="2:2" x14ac:dyDescent="0.25">
      <c r="B9863" s="151"/>
    </row>
    <row r="9864" spans="2:2" x14ac:dyDescent="0.25">
      <c r="B9864" s="151"/>
    </row>
    <row r="9865" spans="2:2" x14ac:dyDescent="0.25">
      <c r="B9865" s="151"/>
    </row>
    <row r="9866" spans="2:2" x14ac:dyDescent="0.25">
      <c r="B9866" s="151"/>
    </row>
    <row r="9867" spans="2:2" x14ac:dyDescent="0.25">
      <c r="B9867" s="151"/>
    </row>
    <row r="9868" spans="2:2" x14ac:dyDescent="0.25">
      <c r="B9868" s="151"/>
    </row>
    <row r="9869" spans="2:2" x14ac:dyDescent="0.25">
      <c r="B9869" s="151"/>
    </row>
    <row r="9870" spans="2:2" x14ac:dyDescent="0.25">
      <c r="B9870" s="151"/>
    </row>
    <row r="9871" spans="2:2" x14ac:dyDescent="0.25">
      <c r="B9871" s="151"/>
    </row>
    <row r="9872" spans="2:2" x14ac:dyDescent="0.25">
      <c r="B9872" s="151"/>
    </row>
    <row r="9873" spans="2:2" x14ac:dyDescent="0.25">
      <c r="B9873" s="151"/>
    </row>
    <row r="9874" spans="2:2" x14ac:dyDescent="0.25">
      <c r="B9874" s="151"/>
    </row>
    <row r="9875" spans="2:2" x14ac:dyDescent="0.25">
      <c r="B9875" s="151"/>
    </row>
    <row r="9876" spans="2:2" x14ac:dyDescent="0.25">
      <c r="B9876" s="151"/>
    </row>
    <row r="9877" spans="2:2" x14ac:dyDescent="0.25">
      <c r="B9877" s="151"/>
    </row>
    <row r="9878" spans="2:2" x14ac:dyDescent="0.25">
      <c r="B9878" s="151"/>
    </row>
    <row r="9879" spans="2:2" x14ac:dyDescent="0.25">
      <c r="B9879" s="151"/>
    </row>
    <row r="9880" spans="2:2" x14ac:dyDescent="0.25">
      <c r="B9880" s="151"/>
    </row>
    <row r="9881" spans="2:2" x14ac:dyDescent="0.25">
      <c r="B9881" s="151"/>
    </row>
    <row r="9882" spans="2:2" x14ac:dyDescent="0.25">
      <c r="B9882" s="151"/>
    </row>
    <row r="9883" spans="2:2" x14ac:dyDescent="0.25">
      <c r="B9883" s="151"/>
    </row>
    <row r="9884" spans="2:2" x14ac:dyDescent="0.25">
      <c r="B9884" s="151"/>
    </row>
    <row r="9885" spans="2:2" x14ac:dyDescent="0.25">
      <c r="B9885" s="151"/>
    </row>
    <row r="9886" spans="2:2" x14ac:dyDescent="0.25">
      <c r="B9886" s="151"/>
    </row>
    <row r="9887" spans="2:2" x14ac:dyDescent="0.25">
      <c r="B9887" s="151"/>
    </row>
    <row r="9888" spans="2:2" x14ac:dyDescent="0.25">
      <c r="B9888" s="151"/>
    </row>
    <row r="9889" spans="2:2" x14ac:dyDescent="0.25">
      <c r="B9889" s="151"/>
    </row>
    <row r="9890" spans="2:2" x14ac:dyDescent="0.25">
      <c r="B9890" s="151"/>
    </row>
    <row r="9891" spans="2:2" x14ac:dyDescent="0.25">
      <c r="B9891" s="151"/>
    </row>
    <row r="9892" spans="2:2" x14ac:dyDescent="0.25">
      <c r="B9892" s="151"/>
    </row>
    <row r="9893" spans="2:2" x14ac:dyDescent="0.25">
      <c r="B9893" s="151"/>
    </row>
    <row r="9894" spans="2:2" x14ac:dyDescent="0.25">
      <c r="B9894" s="151"/>
    </row>
    <row r="9895" spans="2:2" x14ac:dyDescent="0.25">
      <c r="B9895" s="151"/>
    </row>
    <row r="9896" spans="2:2" x14ac:dyDescent="0.25">
      <c r="B9896" s="151"/>
    </row>
    <row r="9897" spans="2:2" x14ac:dyDescent="0.25">
      <c r="B9897" s="151"/>
    </row>
    <row r="9898" spans="2:2" x14ac:dyDescent="0.25">
      <c r="B9898" s="151"/>
    </row>
    <row r="9899" spans="2:2" x14ac:dyDescent="0.25">
      <c r="B9899" s="151"/>
    </row>
    <row r="9900" spans="2:2" x14ac:dyDescent="0.25">
      <c r="B9900" s="151"/>
    </row>
    <row r="9901" spans="2:2" x14ac:dyDescent="0.25">
      <c r="B9901" s="151"/>
    </row>
    <row r="9902" spans="2:2" x14ac:dyDescent="0.25">
      <c r="B9902" s="151"/>
    </row>
    <row r="9903" spans="2:2" x14ac:dyDescent="0.25">
      <c r="B9903" s="151"/>
    </row>
    <row r="9904" spans="2:2" x14ac:dyDescent="0.25">
      <c r="B9904" s="151"/>
    </row>
    <row r="9905" spans="2:2" x14ac:dyDescent="0.25">
      <c r="B9905" s="151"/>
    </row>
    <row r="9906" spans="2:2" x14ac:dyDescent="0.25">
      <c r="B9906" s="151"/>
    </row>
    <row r="9907" spans="2:2" x14ac:dyDescent="0.25">
      <c r="B9907" s="151"/>
    </row>
    <row r="9908" spans="2:2" x14ac:dyDescent="0.25">
      <c r="B9908" s="151"/>
    </row>
    <row r="9909" spans="2:2" x14ac:dyDescent="0.25">
      <c r="B9909" s="151"/>
    </row>
    <row r="9910" spans="2:2" x14ac:dyDescent="0.25">
      <c r="B9910" s="151"/>
    </row>
    <row r="9911" spans="2:2" x14ac:dyDescent="0.25">
      <c r="B9911" s="151"/>
    </row>
    <row r="9912" spans="2:2" x14ac:dyDescent="0.25">
      <c r="B9912" s="151"/>
    </row>
    <row r="9913" spans="2:2" x14ac:dyDescent="0.25">
      <c r="B9913" s="151"/>
    </row>
    <row r="9914" spans="2:2" x14ac:dyDescent="0.25">
      <c r="B9914" s="151"/>
    </row>
    <row r="9915" spans="2:2" x14ac:dyDescent="0.25">
      <c r="B9915" s="151"/>
    </row>
    <row r="9916" spans="2:2" x14ac:dyDescent="0.25">
      <c r="B9916" s="151"/>
    </row>
    <row r="9917" spans="2:2" x14ac:dyDescent="0.25">
      <c r="B9917" s="151"/>
    </row>
    <row r="9918" spans="2:2" x14ac:dyDescent="0.25">
      <c r="B9918" s="151"/>
    </row>
    <row r="9919" spans="2:2" x14ac:dyDescent="0.25">
      <c r="B9919" s="151"/>
    </row>
    <row r="9920" spans="2:2" x14ac:dyDescent="0.25">
      <c r="B9920" s="151"/>
    </row>
    <row r="9921" spans="2:2" x14ac:dyDescent="0.25">
      <c r="B9921" s="151"/>
    </row>
    <row r="9922" spans="2:2" x14ac:dyDescent="0.25">
      <c r="B9922" s="151"/>
    </row>
    <row r="9923" spans="2:2" x14ac:dyDescent="0.25">
      <c r="B9923" s="151"/>
    </row>
    <row r="9924" spans="2:2" x14ac:dyDescent="0.25">
      <c r="B9924" s="151"/>
    </row>
    <row r="9925" spans="2:2" x14ac:dyDescent="0.25">
      <c r="B9925" s="151"/>
    </row>
    <row r="9926" spans="2:2" x14ac:dyDescent="0.25">
      <c r="B9926" s="151"/>
    </row>
    <row r="9927" spans="2:2" x14ac:dyDescent="0.25">
      <c r="B9927" s="151"/>
    </row>
    <row r="9928" spans="2:2" x14ac:dyDescent="0.25">
      <c r="B9928" s="151"/>
    </row>
    <row r="9929" spans="2:2" x14ac:dyDescent="0.25">
      <c r="B9929" s="151"/>
    </row>
    <row r="9930" spans="2:2" x14ac:dyDescent="0.25">
      <c r="B9930" s="151"/>
    </row>
    <row r="9931" spans="2:2" x14ac:dyDescent="0.25">
      <c r="B9931" s="151"/>
    </row>
    <row r="9932" spans="2:2" x14ac:dyDescent="0.25">
      <c r="B9932" s="151"/>
    </row>
    <row r="9933" spans="2:2" x14ac:dyDescent="0.25">
      <c r="B9933" s="151"/>
    </row>
    <row r="9934" spans="2:2" x14ac:dyDescent="0.25">
      <c r="B9934" s="151"/>
    </row>
    <row r="9935" spans="2:2" x14ac:dyDescent="0.25">
      <c r="B9935" s="151"/>
    </row>
    <row r="9936" spans="2:2" x14ac:dyDescent="0.25">
      <c r="B9936" s="151"/>
    </row>
    <row r="9937" spans="2:2" x14ac:dyDescent="0.25">
      <c r="B9937" s="151"/>
    </row>
    <row r="9938" spans="2:2" x14ac:dyDescent="0.25">
      <c r="B9938" s="151"/>
    </row>
    <row r="9939" spans="2:2" x14ac:dyDescent="0.25">
      <c r="B9939" s="151"/>
    </row>
    <row r="9940" spans="2:2" x14ac:dyDescent="0.25">
      <c r="B9940" s="151"/>
    </row>
    <row r="9941" spans="2:2" x14ac:dyDescent="0.25">
      <c r="B9941" s="151"/>
    </row>
    <row r="9942" spans="2:2" x14ac:dyDescent="0.25">
      <c r="B9942" s="151"/>
    </row>
    <row r="9943" spans="2:2" x14ac:dyDescent="0.25">
      <c r="B9943" s="151"/>
    </row>
    <row r="9944" spans="2:2" x14ac:dyDescent="0.25">
      <c r="B9944" s="151"/>
    </row>
    <row r="9945" spans="2:2" x14ac:dyDescent="0.25">
      <c r="B9945" s="151"/>
    </row>
    <row r="9946" spans="2:2" x14ac:dyDescent="0.25">
      <c r="B9946" s="151"/>
    </row>
    <row r="9947" spans="2:2" x14ac:dyDescent="0.25">
      <c r="B9947" s="151"/>
    </row>
    <row r="9948" spans="2:2" x14ac:dyDescent="0.25">
      <c r="B9948" s="151"/>
    </row>
    <row r="9949" spans="2:2" x14ac:dyDescent="0.25">
      <c r="B9949" s="151"/>
    </row>
    <row r="9950" spans="2:2" x14ac:dyDescent="0.25">
      <c r="B9950" s="151"/>
    </row>
    <row r="9951" spans="2:2" x14ac:dyDescent="0.25">
      <c r="B9951" s="151"/>
    </row>
    <row r="9952" spans="2:2" x14ac:dyDescent="0.25">
      <c r="B9952" s="151"/>
    </row>
    <row r="9953" spans="2:2" x14ac:dyDescent="0.25">
      <c r="B9953" s="151"/>
    </row>
    <row r="9954" spans="2:2" x14ac:dyDescent="0.25">
      <c r="B9954" s="151"/>
    </row>
    <row r="9955" spans="2:2" x14ac:dyDescent="0.25">
      <c r="B9955" s="151"/>
    </row>
    <row r="9956" spans="2:2" x14ac:dyDescent="0.25">
      <c r="B9956" s="151"/>
    </row>
    <row r="9957" spans="2:2" x14ac:dyDescent="0.25">
      <c r="B9957" s="151"/>
    </row>
    <row r="9958" spans="2:2" x14ac:dyDescent="0.25">
      <c r="B9958" s="151"/>
    </row>
    <row r="9959" spans="2:2" x14ac:dyDescent="0.25">
      <c r="B9959" s="151"/>
    </row>
    <row r="9960" spans="2:2" x14ac:dyDescent="0.25">
      <c r="B9960" s="151"/>
    </row>
    <row r="9961" spans="2:2" x14ac:dyDescent="0.25">
      <c r="B9961" s="151"/>
    </row>
    <row r="9962" spans="2:2" x14ac:dyDescent="0.25">
      <c r="B9962" s="151"/>
    </row>
    <row r="9963" spans="2:2" x14ac:dyDescent="0.25">
      <c r="B9963" s="151"/>
    </row>
    <row r="9964" spans="2:2" x14ac:dyDescent="0.25">
      <c r="B9964" s="151"/>
    </row>
    <row r="9965" spans="2:2" x14ac:dyDescent="0.25">
      <c r="B9965" s="151"/>
    </row>
    <row r="9966" spans="2:2" x14ac:dyDescent="0.25">
      <c r="B9966" s="151"/>
    </row>
    <row r="9967" spans="2:2" x14ac:dyDescent="0.25">
      <c r="B9967" s="151"/>
    </row>
    <row r="9968" spans="2:2" x14ac:dyDescent="0.25">
      <c r="B9968" s="151"/>
    </row>
    <row r="9969" spans="2:2" x14ac:dyDescent="0.25">
      <c r="B9969" s="151"/>
    </row>
    <row r="9970" spans="2:2" x14ac:dyDescent="0.25">
      <c r="B9970" s="151"/>
    </row>
    <row r="9971" spans="2:2" x14ac:dyDescent="0.25">
      <c r="B9971" s="151"/>
    </row>
    <row r="9972" spans="2:2" x14ac:dyDescent="0.25">
      <c r="B9972" s="151"/>
    </row>
    <row r="9973" spans="2:2" x14ac:dyDescent="0.25">
      <c r="B9973" s="151"/>
    </row>
    <row r="9974" spans="2:2" x14ac:dyDescent="0.25">
      <c r="B9974" s="151"/>
    </row>
    <row r="9975" spans="2:2" x14ac:dyDescent="0.25">
      <c r="B9975" s="151"/>
    </row>
    <row r="9976" spans="2:2" x14ac:dyDescent="0.25">
      <c r="B9976" s="151"/>
    </row>
    <row r="9977" spans="2:2" x14ac:dyDescent="0.25">
      <c r="B9977" s="151"/>
    </row>
    <row r="9978" spans="2:2" x14ac:dyDescent="0.25">
      <c r="B9978" s="151"/>
    </row>
    <row r="9979" spans="2:2" x14ac:dyDescent="0.25">
      <c r="B9979" s="151"/>
    </row>
    <row r="9980" spans="2:2" x14ac:dyDescent="0.25">
      <c r="B9980" s="151"/>
    </row>
    <row r="9981" spans="2:2" x14ac:dyDescent="0.25">
      <c r="B9981" s="151"/>
    </row>
    <row r="9982" spans="2:2" x14ac:dyDescent="0.25">
      <c r="B9982" s="151"/>
    </row>
    <row r="9983" spans="2:2" x14ac:dyDescent="0.25">
      <c r="B9983" s="151"/>
    </row>
    <row r="9984" spans="2:2" x14ac:dyDescent="0.25">
      <c r="B9984" s="151"/>
    </row>
    <row r="9985" spans="2:2" x14ac:dyDescent="0.25">
      <c r="B9985" s="151"/>
    </row>
    <row r="9986" spans="2:2" x14ac:dyDescent="0.25">
      <c r="B9986" s="151"/>
    </row>
    <row r="9987" spans="2:2" x14ac:dyDescent="0.25">
      <c r="B9987" s="151"/>
    </row>
    <row r="9988" spans="2:2" x14ac:dyDescent="0.25">
      <c r="B9988" s="151"/>
    </row>
    <row r="9989" spans="2:2" x14ac:dyDescent="0.25">
      <c r="B9989" s="151"/>
    </row>
    <row r="9990" spans="2:2" x14ac:dyDescent="0.25">
      <c r="B9990" s="151"/>
    </row>
    <row r="9991" spans="2:2" x14ac:dyDescent="0.25">
      <c r="B9991" s="151"/>
    </row>
    <row r="9992" spans="2:2" x14ac:dyDescent="0.25">
      <c r="B9992" s="151"/>
    </row>
    <row r="9993" spans="2:2" x14ac:dyDescent="0.25">
      <c r="B9993" s="151"/>
    </row>
    <row r="9994" spans="2:2" x14ac:dyDescent="0.25">
      <c r="B9994" s="151"/>
    </row>
    <row r="9995" spans="2:2" x14ac:dyDescent="0.25">
      <c r="B9995" s="151"/>
    </row>
    <row r="9996" spans="2:2" x14ac:dyDescent="0.25">
      <c r="B9996" s="151"/>
    </row>
    <row r="9997" spans="2:2" x14ac:dyDescent="0.25">
      <c r="B9997" s="151"/>
    </row>
    <row r="9998" spans="2:2" x14ac:dyDescent="0.25">
      <c r="B9998" s="151"/>
    </row>
    <row r="9999" spans="2:2" x14ac:dyDescent="0.25">
      <c r="B9999" s="151"/>
    </row>
    <row r="10000" spans="2:2" x14ac:dyDescent="0.25">
      <c r="B10000" s="151"/>
    </row>
    <row r="10001" spans="2:2" x14ac:dyDescent="0.25">
      <c r="B10001" s="151"/>
    </row>
    <row r="10002" spans="2:2" x14ac:dyDescent="0.25">
      <c r="B10002" s="151"/>
    </row>
    <row r="10003" spans="2:2" x14ac:dyDescent="0.25">
      <c r="B10003" s="151"/>
    </row>
    <row r="10004" spans="2:2" x14ac:dyDescent="0.25">
      <c r="B10004" s="151"/>
    </row>
    <row r="10005" spans="2:2" x14ac:dyDescent="0.25">
      <c r="B10005" s="151"/>
    </row>
    <row r="10006" spans="2:2" x14ac:dyDescent="0.25">
      <c r="B10006" s="151"/>
    </row>
    <row r="10007" spans="2:2" x14ac:dyDescent="0.25">
      <c r="B10007" s="151"/>
    </row>
    <row r="10008" spans="2:2" x14ac:dyDescent="0.25">
      <c r="B10008" s="151"/>
    </row>
    <row r="10009" spans="2:2" x14ac:dyDescent="0.25">
      <c r="B10009" s="151"/>
    </row>
    <row r="10010" spans="2:2" x14ac:dyDescent="0.25">
      <c r="B10010" s="151"/>
    </row>
    <row r="10011" spans="2:2" x14ac:dyDescent="0.25">
      <c r="B10011" s="151"/>
    </row>
    <row r="10012" spans="2:2" x14ac:dyDescent="0.25">
      <c r="B10012" s="151"/>
    </row>
    <row r="10013" spans="2:2" x14ac:dyDescent="0.25">
      <c r="B10013" s="151"/>
    </row>
    <row r="10014" spans="2:2" x14ac:dyDescent="0.25">
      <c r="B10014" s="151"/>
    </row>
    <row r="10015" spans="2:2" x14ac:dyDescent="0.25">
      <c r="B10015" s="151"/>
    </row>
    <row r="10016" spans="2:2" x14ac:dyDescent="0.25">
      <c r="B10016" s="151"/>
    </row>
    <row r="10017" spans="2:2" x14ac:dyDescent="0.25">
      <c r="B10017" s="151"/>
    </row>
    <row r="10018" spans="2:2" x14ac:dyDescent="0.25">
      <c r="B10018" s="151"/>
    </row>
    <row r="10019" spans="2:2" x14ac:dyDescent="0.25">
      <c r="B10019" s="151"/>
    </row>
    <row r="10020" spans="2:2" x14ac:dyDescent="0.25">
      <c r="B10020" s="151"/>
    </row>
    <row r="10021" spans="2:2" x14ac:dyDescent="0.25">
      <c r="B10021" s="151"/>
    </row>
    <row r="10022" spans="2:2" x14ac:dyDescent="0.25">
      <c r="B10022" s="151"/>
    </row>
    <row r="10023" spans="2:2" x14ac:dyDescent="0.25">
      <c r="B10023" s="151"/>
    </row>
    <row r="10024" spans="2:2" x14ac:dyDescent="0.25">
      <c r="B10024" s="151"/>
    </row>
    <row r="10025" spans="2:2" x14ac:dyDescent="0.25">
      <c r="B10025" s="151"/>
    </row>
    <row r="10026" spans="2:2" x14ac:dyDescent="0.25">
      <c r="B10026" s="151"/>
    </row>
    <row r="10027" spans="2:2" x14ac:dyDescent="0.25">
      <c r="B10027" s="151"/>
    </row>
    <row r="10028" spans="2:2" x14ac:dyDescent="0.25">
      <c r="B10028" s="151"/>
    </row>
    <row r="10029" spans="2:2" x14ac:dyDescent="0.25">
      <c r="B10029" s="151"/>
    </row>
    <row r="10030" spans="2:2" x14ac:dyDescent="0.25">
      <c r="B10030" s="151"/>
    </row>
    <row r="10031" spans="2:2" x14ac:dyDescent="0.25">
      <c r="B10031" s="151"/>
    </row>
    <row r="10032" spans="2:2" x14ac:dyDescent="0.25">
      <c r="B10032" s="151"/>
    </row>
    <row r="10033" spans="2:2" x14ac:dyDescent="0.25">
      <c r="B10033" s="151"/>
    </row>
    <row r="10034" spans="2:2" x14ac:dyDescent="0.25">
      <c r="B10034" s="151"/>
    </row>
    <row r="10035" spans="2:2" x14ac:dyDescent="0.25">
      <c r="B10035" s="151"/>
    </row>
    <row r="10036" spans="2:2" x14ac:dyDescent="0.25">
      <c r="B10036" s="151"/>
    </row>
    <row r="10037" spans="2:2" x14ac:dyDescent="0.25">
      <c r="B10037" s="151"/>
    </row>
    <row r="10038" spans="2:2" x14ac:dyDescent="0.25">
      <c r="B10038" s="151"/>
    </row>
    <row r="10039" spans="2:2" x14ac:dyDescent="0.25">
      <c r="B10039" s="151"/>
    </row>
    <row r="10040" spans="2:2" x14ac:dyDescent="0.25">
      <c r="B10040" s="151"/>
    </row>
    <row r="10041" spans="2:2" x14ac:dyDescent="0.25">
      <c r="B10041" s="151"/>
    </row>
    <row r="10042" spans="2:2" x14ac:dyDescent="0.25">
      <c r="B10042" s="151"/>
    </row>
    <row r="10043" spans="2:2" x14ac:dyDescent="0.25">
      <c r="B10043" s="151"/>
    </row>
    <row r="10044" spans="2:2" x14ac:dyDescent="0.25">
      <c r="B10044" s="151"/>
    </row>
    <row r="10045" spans="2:2" x14ac:dyDescent="0.25">
      <c r="B10045" s="151"/>
    </row>
    <row r="10046" spans="2:2" x14ac:dyDescent="0.25">
      <c r="B10046" s="151"/>
    </row>
    <row r="10047" spans="2:2" x14ac:dyDescent="0.25">
      <c r="B10047" s="151"/>
    </row>
    <row r="10048" spans="2:2" x14ac:dyDescent="0.25">
      <c r="B10048" s="151"/>
    </row>
    <row r="10049" spans="2:2" x14ac:dyDescent="0.25">
      <c r="B10049" s="151"/>
    </row>
    <row r="10050" spans="2:2" x14ac:dyDescent="0.25">
      <c r="B10050" s="151"/>
    </row>
    <row r="10051" spans="2:2" x14ac:dyDescent="0.25">
      <c r="B10051" s="151"/>
    </row>
    <row r="10052" spans="2:2" x14ac:dyDescent="0.25">
      <c r="B10052" s="151"/>
    </row>
    <row r="10053" spans="2:2" x14ac:dyDescent="0.25">
      <c r="B10053" s="151"/>
    </row>
    <row r="10054" spans="2:2" x14ac:dyDescent="0.25">
      <c r="B10054" s="151"/>
    </row>
    <row r="10055" spans="2:2" x14ac:dyDescent="0.25">
      <c r="B10055" s="151"/>
    </row>
    <row r="10056" spans="2:2" x14ac:dyDescent="0.25">
      <c r="B10056" s="151"/>
    </row>
    <row r="10057" spans="2:2" x14ac:dyDescent="0.25">
      <c r="B10057" s="151"/>
    </row>
    <row r="10058" spans="2:2" x14ac:dyDescent="0.25">
      <c r="B10058" s="151"/>
    </row>
    <row r="10059" spans="2:2" x14ac:dyDescent="0.25">
      <c r="B10059" s="151"/>
    </row>
    <row r="10060" spans="2:2" x14ac:dyDescent="0.25">
      <c r="B10060" s="151"/>
    </row>
    <row r="10061" spans="2:2" x14ac:dyDescent="0.25">
      <c r="B10061" s="151"/>
    </row>
    <row r="10062" spans="2:2" x14ac:dyDescent="0.25">
      <c r="B10062" s="151"/>
    </row>
    <row r="10063" spans="2:2" x14ac:dyDescent="0.25">
      <c r="B10063" s="151"/>
    </row>
    <row r="10064" spans="2:2" x14ac:dyDescent="0.25">
      <c r="B10064" s="151"/>
    </row>
    <row r="10065" spans="2:2" x14ac:dyDescent="0.25">
      <c r="B10065" s="151"/>
    </row>
    <row r="10066" spans="2:2" x14ac:dyDescent="0.25">
      <c r="B10066" s="151"/>
    </row>
    <row r="10067" spans="2:2" x14ac:dyDescent="0.25">
      <c r="B10067" s="151"/>
    </row>
    <row r="10068" spans="2:2" x14ac:dyDescent="0.25">
      <c r="B10068" s="151"/>
    </row>
    <row r="10069" spans="2:2" x14ac:dyDescent="0.25">
      <c r="B10069" s="151"/>
    </row>
    <row r="10070" spans="2:2" x14ac:dyDescent="0.25">
      <c r="B10070" s="151"/>
    </row>
    <row r="10071" spans="2:2" x14ac:dyDescent="0.25">
      <c r="B10071" s="151"/>
    </row>
    <row r="10072" spans="2:2" x14ac:dyDescent="0.25">
      <c r="B10072" s="151"/>
    </row>
    <row r="10073" spans="2:2" x14ac:dyDescent="0.25">
      <c r="B10073" s="151"/>
    </row>
    <row r="10074" spans="2:2" x14ac:dyDescent="0.25">
      <c r="B10074" s="151"/>
    </row>
    <row r="10075" spans="2:2" x14ac:dyDescent="0.25">
      <c r="B10075" s="151"/>
    </row>
    <row r="10076" spans="2:2" x14ac:dyDescent="0.25">
      <c r="B10076" s="151"/>
    </row>
    <row r="10077" spans="2:2" x14ac:dyDescent="0.25">
      <c r="B10077" s="151"/>
    </row>
    <row r="10078" spans="2:2" x14ac:dyDescent="0.25">
      <c r="B10078" s="151"/>
    </row>
    <row r="10079" spans="2:2" x14ac:dyDescent="0.25">
      <c r="B10079" s="151"/>
    </row>
    <row r="10080" spans="2:2" x14ac:dyDescent="0.25">
      <c r="B10080" s="151"/>
    </row>
    <row r="10081" spans="2:2" x14ac:dyDescent="0.25">
      <c r="B10081" s="151"/>
    </row>
    <row r="10082" spans="2:2" x14ac:dyDescent="0.25">
      <c r="B10082" s="151"/>
    </row>
    <row r="10083" spans="2:2" x14ac:dyDescent="0.25">
      <c r="B10083" s="151"/>
    </row>
    <row r="10084" spans="2:2" x14ac:dyDescent="0.25">
      <c r="B10084" s="151"/>
    </row>
    <row r="10085" spans="2:2" x14ac:dyDescent="0.25">
      <c r="B10085" s="151"/>
    </row>
    <row r="10086" spans="2:2" x14ac:dyDescent="0.25">
      <c r="B10086" s="151"/>
    </row>
    <row r="10087" spans="2:2" x14ac:dyDescent="0.25">
      <c r="B10087" s="151"/>
    </row>
    <row r="10088" spans="2:2" x14ac:dyDescent="0.25">
      <c r="B10088" s="151"/>
    </row>
    <row r="10089" spans="2:2" x14ac:dyDescent="0.25">
      <c r="B10089" s="151"/>
    </row>
    <row r="10090" spans="2:2" x14ac:dyDescent="0.25">
      <c r="B10090" s="151"/>
    </row>
    <row r="10091" spans="2:2" x14ac:dyDescent="0.25">
      <c r="B10091" s="151"/>
    </row>
    <row r="10092" spans="2:2" x14ac:dyDescent="0.25">
      <c r="B10092" s="151"/>
    </row>
    <row r="10093" spans="2:2" x14ac:dyDescent="0.25">
      <c r="B10093" s="151"/>
    </row>
    <row r="10094" spans="2:2" x14ac:dyDescent="0.25">
      <c r="B10094" s="151"/>
    </row>
    <row r="10095" spans="2:2" x14ac:dyDescent="0.25">
      <c r="B10095" s="151"/>
    </row>
    <row r="10096" spans="2:2" x14ac:dyDescent="0.25">
      <c r="B10096" s="151"/>
    </row>
    <row r="10097" spans="2:2" x14ac:dyDescent="0.25">
      <c r="B10097" s="151"/>
    </row>
    <row r="10098" spans="2:2" x14ac:dyDescent="0.25">
      <c r="B10098" s="151"/>
    </row>
    <row r="10099" spans="2:2" x14ac:dyDescent="0.25">
      <c r="B10099" s="151"/>
    </row>
    <row r="10100" spans="2:2" x14ac:dyDescent="0.25">
      <c r="B10100" s="151"/>
    </row>
    <row r="10101" spans="2:2" x14ac:dyDescent="0.25">
      <c r="B10101" s="151"/>
    </row>
    <row r="10102" spans="2:2" x14ac:dyDescent="0.25">
      <c r="B10102" s="151"/>
    </row>
    <row r="10103" spans="2:2" x14ac:dyDescent="0.25">
      <c r="B10103" s="151"/>
    </row>
    <row r="10104" spans="2:2" x14ac:dyDescent="0.25">
      <c r="B10104" s="151"/>
    </row>
    <row r="10105" spans="2:2" x14ac:dyDescent="0.25">
      <c r="B10105" s="151"/>
    </row>
    <row r="10106" spans="2:2" x14ac:dyDescent="0.25">
      <c r="B10106" s="151"/>
    </row>
    <row r="10107" spans="2:2" x14ac:dyDescent="0.25">
      <c r="B10107" s="151"/>
    </row>
    <row r="10108" spans="2:2" x14ac:dyDescent="0.25">
      <c r="B10108" s="151"/>
    </row>
    <row r="10109" spans="2:2" x14ac:dyDescent="0.25">
      <c r="B10109" s="151"/>
    </row>
    <row r="10110" spans="2:2" x14ac:dyDescent="0.25">
      <c r="B10110" s="151"/>
    </row>
    <row r="10111" spans="2:2" x14ac:dyDescent="0.25">
      <c r="B10111" s="151"/>
    </row>
    <row r="10112" spans="2:2" x14ac:dyDescent="0.25">
      <c r="B10112" s="151"/>
    </row>
    <row r="10113" spans="2:2" x14ac:dyDescent="0.25">
      <c r="B10113" s="151"/>
    </row>
    <row r="10114" spans="2:2" x14ac:dyDescent="0.25">
      <c r="B10114" s="151"/>
    </row>
    <row r="10115" spans="2:2" x14ac:dyDescent="0.25">
      <c r="B10115" s="151"/>
    </row>
    <row r="10116" spans="2:2" x14ac:dyDescent="0.25">
      <c r="B10116" s="151"/>
    </row>
    <row r="10117" spans="2:2" x14ac:dyDescent="0.25">
      <c r="B10117" s="151"/>
    </row>
    <row r="10118" spans="2:2" x14ac:dyDescent="0.25">
      <c r="B10118" s="151"/>
    </row>
    <row r="10119" spans="2:2" x14ac:dyDescent="0.25">
      <c r="B10119" s="151"/>
    </row>
    <row r="10120" spans="2:2" x14ac:dyDescent="0.25">
      <c r="B10120" s="151"/>
    </row>
    <row r="10121" spans="2:2" x14ac:dyDescent="0.25">
      <c r="B10121" s="151"/>
    </row>
    <row r="10122" spans="2:2" x14ac:dyDescent="0.25">
      <c r="B10122" s="151"/>
    </row>
    <row r="10123" spans="2:2" x14ac:dyDescent="0.25">
      <c r="B10123" s="151"/>
    </row>
    <row r="10124" spans="2:2" x14ac:dyDescent="0.25">
      <c r="B10124" s="151"/>
    </row>
    <row r="10125" spans="2:2" x14ac:dyDescent="0.25">
      <c r="B10125" s="151"/>
    </row>
    <row r="10126" spans="2:2" x14ac:dyDescent="0.25">
      <c r="B10126" s="151"/>
    </row>
    <row r="10127" spans="2:2" x14ac:dyDescent="0.25">
      <c r="B10127" s="151"/>
    </row>
    <row r="10128" spans="2:2" x14ac:dyDescent="0.25">
      <c r="B10128" s="151"/>
    </row>
    <row r="10129" spans="2:2" x14ac:dyDescent="0.25">
      <c r="B10129" s="151"/>
    </row>
    <row r="10130" spans="2:2" x14ac:dyDescent="0.25">
      <c r="B10130" s="151"/>
    </row>
    <row r="10131" spans="2:2" x14ac:dyDescent="0.25">
      <c r="B10131" s="151"/>
    </row>
    <row r="10132" spans="2:2" x14ac:dyDescent="0.25">
      <c r="B10132" s="151"/>
    </row>
    <row r="10133" spans="2:2" x14ac:dyDescent="0.25">
      <c r="B10133" s="151"/>
    </row>
    <row r="10134" spans="2:2" x14ac:dyDescent="0.25">
      <c r="B10134" s="151"/>
    </row>
    <row r="10135" spans="2:2" x14ac:dyDescent="0.25">
      <c r="B10135" s="151"/>
    </row>
    <row r="10136" spans="2:2" x14ac:dyDescent="0.25">
      <c r="B10136" s="151"/>
    </row>
    <row r="10137" spans="2:2" x14ac:dyDescent="0.25">
      <c r="B10137" s="151"/>
    </row>
    <row r="10138" spans="2:2" x14ac:dyDescent="0.25">
      <c r="B10138" s="151"/>
    </row>
    <row r="10139" spans="2:2" x14ac:dyDescent="0.25">
      <c r="B10139" s="151"/>
    </row>
    <row r="10140" spans="2:2" x14ac:dyDescent="0.25">
      <c r="B10140" s="151"/>
    </row>
    <row r="10141" spans="2:2" x14ac:dyDescent="0.25">
      <c r="B10141" s="151"/>
    </row>
    <row r="10142" spans="2:2" x14ac:dyDescent="0.25">
      <c r="B10142" s="151"/>
    </row>
    <row r="10143" spans="2:2" x14ac:dyDescent="0.25">
      <c r="B10143" s="151"/>
    </row>
    <row r="10144" spans="2:2" x14ac:dyDescent="0.25">
      <c r="B10144" s="151"/>
    </row>
    <row r="10145" spans="2:2" x14ac:dyDescent="0.25">
      <c r="B10145" s="151"/>
    </row>
    <row r="10146" spans="2:2" x14ac:dyDescent="0.25">
      <c r="B10146" s="151"/>
    </row>
    <row r="10147" spans="2:2" x14ac:dyDescent="0.25">
      <c r="B10147" s="151"/>
    </row>
    <row r="10148" spans="2:2" x14ac:dyDescent="0.25">
      <c r="B10148" s="151"/>
    </row>
    <row r="10149" spans="2:2" x14ac:dyDescent="0.25">
      <c r="B10149" s="151"/>
    </row>
    <row r="10150" spans="2:2" x14ac:dyDescent="0.25">
      <c r="B10150" s="151"/>
    </row>
    <row r="10151" spans="2:2" x14ac:dyDescent="0.25">
      <c r="B10151" s="151"/>
    </row>
    <row r="10152" spans="2:2" x14ac:dyDescent="0.25">
      <c r="B10152" s="151"/>
    </row>
    <row r="10153" spans="2:2" x14ac:dyDescent="0.25">
      <c r="B10153" s="151"/>
    </row>
    <row r="10154" spans="2:2" x14ac:dyDescent="0.25">
      <c r="B10154" s="151"/>
    </row>
    <row r="10155" spans="2:2" x14ac:dyDescent="0.25">
      <c r="B10155" s="151"/>
    </row>
    <row r="10156" spans="2:2" x14ac:dyDescent="0.25">
      <c r="B10156" s="151"/>
    </row>
    <row r="10157" spans="2:2" x14ac:dyDescent="0.25">
      <c r="B10157" s="151"/>
    </row>
    <row r="10158" spans="2:2" x14ac:dyDescent="0.25">
      <c r="B10158" s="151"/>
    </row>
    <row r="10159" spans="2:2" x14ac:dyDescent="0.25">
      <c r="B10159" s="151"/>
    </row>
    <row r="10160" spans="2:2" x14ac:dyDescent="0.25">
      <c r="B10160" s="151"/>
    </row>
    <row r="10161" spans="2:2" x14ac:dyDescent="0.25">
      <c r="B10161" s="151"/>
    </row>
    <row r="10162" spans="2:2" x14ac:dyDescent="0.25">
      <c r="B10162" s="151"/>
    </row>
    <row r="10163" spans="2:2" x14ac:dyDescent="0.25">
      <c r="B10163" s="151"/>
    </row>
    <row r="10164" spans="2:2" x14ac:dyDescent="0.25">
      <c r="B10164" s="151"/>
    </row>
    <row r="10165" spans="2:2" x14ac:dyDescent="0.25">
      <c r="B10165" s="151"/>
    </row>
    <row r="10166" spans="2:2" x14ac:dyDescent="0.25">
      <c r="B10166" s="151"/>
    </row>
    <row r="10167" spans="2:2" x14ac:dyDescent="0.25">
      <c r="B10167" s="151"/>
    </row>
    <row r="10168" spans="2:2" x14ac:dyDescent="0.25">
      <c r="B10168" s="151"/>
    </row>
    <row r="10169" spans="2:2" x14ac:dyDescent="0.25">
      <c r="B10169" s="151"/>
    </row>
    <row r="10170" spans="2:2" x14ac:dyDescent="0.25">
      <c r="B10170" s="151"/>
    </row>
    <row r="10171" spans="2:2" x14ac:dyDescent="0.25">
      <c r="B10171" s="151"/>
    </row>
    <row r="10172" spans="2:2" x14ac:dyDescent="0.25">
      <c r="B10172" s="151"/>
    </row>
    <row r="10173" spans="2:2" x14ac:dyDescent="0.25">
      <c r="B10173" s="151"/>
    </row>
    <row r="10174" spans="2:2" x14ac:dyDescent="0.25">
      <c r="B10174" s="151"/>
    </row>
    <row r="10175" spans="2:2" x14ac:dyDescent="0.25">
      <c r="B10175" s="151"/>
    </row>
    <row r="10176" spans="2:2" x14ac:dyDescent="0.25">
      <c r="B10176" s="151"/>
    </row>
    <row r="10177" spans="2:2" x14ac:dyDescent="0.25">
      <c r="B10177" s="151"/>
    </row>
    <row r="10178" spans="2:2" x14ac:dyDescent="0.25">
      <c r="B10178" s="151"/>
    </row>
    <row r="10179" spans="2:2" x14ac:dyDescent="0.25">
      <c r="B10179" s="151"/>
    </row>
    <row r="10180" spans="2:2" x14ac:dyDescent="0.25">
      <c r="B10180" s="151"/>
    </row>
    <row r="10181" spans="2:2" x14ac:dyDescent="0.25">
      <c r="B10181" s="151"/>
    </row>
    <row r="10182" spans="2:2" x14ac:dyDescent="0.25">
      <c r="B10182" s="151"/>
    </row>
    <row r="10183" spans="2:2" x14ac:dyDescent="0.25">
      <c r="B10183" s="151"/>
    </row>
    <row r="10184" spans="2:2" x14ac:dyDescent="0.25">
      <c r="B10184" s="151"/>
    </row>
    <row r="10185" spans="2:2" x14ac:dyDescent="0.25">
      <c r="B10185" s="151"/>
    </row>
    <row r="10186" spans="2:2" x14ac:dyDescent="0.25">
      <c r="B10186" s="151"/>
    </row>
    <row r="10187" spans="2:2" x14ac:dyDescent="0.25">
      <c r="B10187" s="151"/>
    </row>
    <row r="10188" spans="2:2" x14ac:dyDescent="0.25">
      <c r="B10188" s="151"/>
    </row>
    <row r="10189" spans="2:2" x14ac:dyDescent="0.25">
      <c r="B10189" s="151"/>
    </row>
    <row r="10190" spans="2:2" x14ac:dyDescent="0.25">
      <c r="B10190" s="151"/>
    </row>
    <row r="10191" spans="2:2" x14ac:dyDescent="0.25">
      <c r="B10191" s="151"/>
    </row>
    <row r="10192" spans="2:2" x14ac:dyDescent="0.25">
      <c r="B10192" s="151"/>
    </row>
    <row r="10193" spans="2:2" x14ac:dyDescent="0.25">
      <c r="B10193" s="151"/>
    </row>
    <row r="10194" spans="2:2" x14ac:dyDescent="0.25">
      <c r="B10194" s="151"/>
    </row>
    <row r="10195" spans="2:2" x14ac:dyDescent="0.25">
      <c r="B10195" s="151"/>
    </row>
    <row r="10196" spans="2:2" x14ac:dyDescent="0.25">
      <c r="B10196" s="151"/>
    </row>
    <row r="10197" spans="2:2" x14ac:dyDescent="0.25">
      <c r="B10197" s="151"/>
    </row>
    <row r="10198" spans="2:2" x14ac:dyDescent="0.25">
      <c r="B10198" s="151"/>
    </row>
    <row r="10199" spans="2:2" x14ac:dyDescent="0.25">
      <c r="B10199" s="151"/>
    </row>
    <row r="10200" spans="2:2" x14ac:dyDescent="0.25">
      <c r="B10200" s="151"/>
    </row>
    <row r="10201" spans="2:2" x14ac:dyDescent="0.25">
      <c r="B10201" s="151"/>
    </row>
    <row r="10202" spans="2:2" x14ac:dyDescent="0.25">
      <c r="B10202" s="151"/>
    </row>
    <row r="10203" spans="2:2" x14ac:dyDescent="0.25">
      <c r="B10203" s="151"/>
    </row>
    <row r="10204" spans="2:2" x14ac:dyDescent="0.25">
      <c r="B10204" s="151"/>
    </row>
    <row r="10205" spans="2:2" x14ac:dyDescent="0.25">
      <c r="B10205" s="151"/>
    </row>
    <row r="10206" spans="2:2" x14ac:dyDescent="0.25">
      <c r="B10206" s="151"/>
    </row>
    <row r="10207" spans="2:2" x14ac:dyDescent="0.25">
      <c r="B10207" s="151"/>
    </row>
    <row r="10208" spans="2:2" x14ac:dyDescent="0.25">
      <c r="B10208" s="151"/>
    </row>
    <row r="10209" spans="2:2" x14ac:dyDescent="0.25">
      <c r="B10209" s="151"/>
    </row>
    <row r="10210" spans="2:2" x14ac:dyDescent="0.25">
      <c r="B10210" s="151"/>
    </row>
    <row r="10211" spans="2:2" x14ac:dyDescent="0.25">
      <c r="B10211" s="151"/>
    </row>
    <row r="10212" spans="2:2" x14ac:dyDescent="0.25">
      <c r="B10212" s="151"/>
    </row>
    <row r="10213" spans="2:2" x14ac:dyDescent="0.25">
      <c r="B10213" s="151"/>
    </row>
    <row r="10214" spans="2:2" x14ac:dyDescent="0.25">
      <c r="B10214" s="151"/>
    </row>
    <row r="10215" spans="2:2" x14ac:dyDescent="0.25">
      <c r="B10215" s="151"/>
    </row>
    <row r="10216" spans="2:2" x14ac:dyDescent="0.25">
      <c r="B10216" s="151"/>
    </row>
    <row r="10217" spans="2:2" x14ac:dyDescent="0.25">
      <c r="B10217" s="151"/>
    </row>
    <row r="10218" spans="2:2" x14ac:dyDescent="0.25">
      <c r="B10218" s="151"/>
    </row>
    <row r="10219" spans="2:2" x14ac:dyDescent="0.25">
      <c r="B10219" s="151"/>
    </row>
    <row r="10220" spans="2:2" x14ac:dyDescent="0.25">
      <c r="B10220" s="151"/>
    </row>
    <row r="10221" spans="2:2" x14ac:dyDescent="0.25">
      <c r="B10221" s="151"/>
    </row>
    <row r="10222" spans="2:2" x14ac:dyDescent="0.25">
      <c r="B10222" s="151"/>
    </row>
    <row r="10223" spans="2:2" x14ac:dyDescent="0.25">
      <c r="B10223" s="151"/>
    </row>
    <row r="10224" spans="2:2" x14ac:dyDescent="0.25">
      <c r="B10224" s="151"/>
    </row>
    <row r="10225" spans="2:2" x14ac:dyDescent="0.25">
      <c r="B10225" s="151"/>
    </row>
    <row r="10226" spans="2:2" x14ac:dyDescent="0.25">
      <c r="B10226" s="151"/>
    </row>
    <row r="10227" spans="2:2" x14ac:dyDescent="0.25">
      <c r="B10227" s="151"/>
    </row>
    <row r="10228" spans="2:2" x14ac:dyDescent="0.25">
      <c r="B10228" s="151"/>
    </row>
    <row r="10229" spans="2:2" x14ac:dyDescent="0.25">
      <c r="B10229" s="151"/>
    </row>
    <row r="10230" spans="2:2" x14ac:dyDescent="0.25">
      <c r="B10230" s="151"/>
    </row>
    <row r="10231" spans="2:2" x14ac:dyDescent="0.25">
      <c r="B10231" s="151"/>
    </row>
    <row r="10232" spans="2:2" x14ac:dyDescent="0.25">
      <c r="B10232" s="151"/>
    </row>
    <row r="10233" spans="2:2" x14ac:dyDescent="0.25">
      <c r="B10233" s="151"/>
    </row>
    <row r="10234" spans="2:2" x14ac:dyDescent="0.25">
      <c r="B10234" s="151"/>
    </row>
    <row r="10235" spans="2:2" x14ac:dyDescent="0.25">
      <c r="B10235" s="151"/>
    </row>
    <row r="10236" spans="2:2" x14ac:dyDescent="0.25">
      <c r="B10236" s="151"/>
    </row>
    <row r="10237" spans="2:2" x14ac:dyDescent="0.25">
      <c r="B10237" s="151"/>
    </row>
    <row r="10238" spans="2:2" x14ac:dyDescent="0.25">
      <c r="B10238" s="151"/>
    </row>
    <row r="10239" spans="2:2" x14ac:dyDescent="0.25">
      <c r="B10239" s="151"/>
    </row>
    <row r="10240" spans="2:2" x14ac:dyDescent="0.25">
      <c r="B10240" s="151"/>
    </row>
    <row r="10241" spans="2:2" x14ac:dyDescent="0.25">
      <c r="B10241" s="151"/>
    </row>
    <row r="10242" spans="2:2" x14ac:dyDescent="0.25">
      <c r="B10242" s="151"/>
    </row>
    <row r="10243" spans="2:2" x14ac:dyDescent="0.25">
      <c r="B10243" s="151"/>
    </row>
    <row r="10244" spans="2:2" x14ac:dyDescent="0.25">
      <c r="B10244" s="151"/>
    </row>
    <row r="10245" spans="2:2" x14ac:dyDescent="0.25">
      <c r="B10245" s="151"/>
    </row>
    <row r="10246" spans="2:2" x14ac:dyDescent="0.25">
      <c r="B10246" s="151"/>
    </row>
    <row r="10247" spans="2:2" x14ac:dyDescent="0.25">
      <c r="B10247" s="151"/>
    </row>
    <row r="10248" spans="2:2" x14ac:dyDescent="0.25">
      <c r="B10248" s="151"/>
    </row>
    <row r="10249" spans="2:2" x14ac:dyDescent="0.25">
      <c r="B10249" s="151"/>
    </row>
    <row r="10250" spans="2:2" x14ac:dyDescent="0.25">
      <c r="B10250" s="151"/>
    </row>
    <row r="10251" spans="2:2" x14ac:dyDescent="0.25">
      <c r="B10251" s="151"/>
    </row>
    <row r="10252" spans="2:2" x14ac:dyDescent="0.25">
      <c r="B10252" s="151"/>
    </row>
    <row r="10253" spans="2:2" x14ac:dyDescent="0.25">
      <c r="B10253" s="151"/>
    </row>
    <row r="10254" spans="2:2" x14ac:dyDescent="0.25">
      <c r="B10254" s="151"/>
    </row>
    <row r="10255" spans="2:2" x14ac:dyDescent="0.25">
      <c r="B10255" s="151"/>
    </row>
    <row r="10256" spans="2:2" x14ac:dyDescent="0.25">
      <c r="B10256" s="151"/>
    </row>
    <row r="10257" spans="2:2" x14ac:dyDescent="0.25">
      <c r="B10257" s="151"/>
    </row>
    <row r="10258" spans="2:2" x14ac:dyDescent="0.25">
      <c r="B10258" s="151"/>
    </row>
    <row r="10259" spans="2:2" x14ac:dyDescent="0.25">
      <c r="B10259" s="151"/>
    </row>
    <row r="10260" spans="2:2" x14ac:dyDescent="0.25">
      <c r="B10260" s="151"/>
    </row>
    <row r="10261" spans="2:2" x14ac:dyDescent="0.25">
      <c r="B10261" s="151"/>
    </row>
    <row r="10262" spans="2:2" x14ac:dyDescent="0.25">
      <c r="B10262" s="151"/>
    </row>
    <row r="10263" spans="2:2" x14ac:dyDescent="0.25">
      <c r="B10263" s="151"/>
    </row>
    <row r="10264" spans="2:2" x14ac:dyDescent="0.25">
      <c r="B10264" s="151"/>
    </row>
    <row r="10265" spans="2:2" x14ac:dyDescent="0.25">
      <c r="B10265" s="151"/>
    </row>
    <row r="10266" spans="2:2" x14ac:dyDescent="0.25">
      <c r="B10266" s="151"/>
    </row>
    <row r="10267" spans="2:2" x14ac:dyDescent="0.25">
      <c r="B10267" s="151"/>
    </row>
    <row r="10268" spans="2:2" x14ac:dyDescent="0.25">
      <c r="B10268" s="151"/>
    </row>
    <row r="10269" spans="2:2" x14ac:dyDescent="0.25">
      <c r="B10269" s="151"/>
    </row>
    <row r="10270" spans="2:2" x14ac:dyDescent="0.25">
      <c r="B10270" s="151"/>
    </row>
    <row r="10271" spans="2:2" x14ac:dyDescent="0.25">
      <c r="B10271" s="151"/>
    </row>
    <row r="10272" spans="2:2" x14ac:dyDescent="0.25">
      <c r="B10272" s="151"/>
    </row>
    <row r="10273" spans="2:2" x14ac:dyDescent="0.25">
      <c r="B10273" s="151"/>
    </row>
    <row r="10274" spans="2:2" x14ac:dyDescent="0.25">
      <c r="B10274" s="151"/>
    </row>
    <row r="10275" spans="2:2" x14ac:dyDescent="0.25">
      <c r="B10275" s="151"/>
    </row>
    <row r="10276" spans="2:2" x14ac:dyDescent="0.25">
      <c r="B10276" s="151"/>
    </row>
    <row r="10277" spans="2:2" x14ac:dyDescent="0.25">
      <c r="B10277" s="151"/>
    </row>
    <row r="10278" spans="2:2" x14ac:dyDescent="0.25">
      <c r="B10278" s="151"/>
    </row>
    <row r="10279" spans="2:2" x14ac:dyDescent="0.25">
      <c r="B10279" s="151"/>
    </row>
    <row r="10280" spans="2:2" x14ac:dyDescent="0.25">
      <c r="B10280" s="151"/>
    </row>
    <row r="10281" spans="2:2" x14ac:dyDescent="0.25">
      <c r="B10281" s="151"/>
    </row>
    <row r="10282" spans="2:2" x14ac:dyDescent="0.25">
      <c r="B10282" s="151"/>
    </row>
    <row r="10283" spans="2:2" x14ac:dyDescent="0.25">
      <c r="B10283" s="151"/>
    </row>
    <row r="10284" spans="2:2" x14ac:dyDescent="0.25">
      <c r="B10284" s="151"/>
    </row>
    <row r="10285" spans="2:2" x14ac:dyDescent="0.25">
      <c r="B10285" s="151"/>
    </row>
    <row r="10286" spans="2:2" x14ac:dyDescent="0.25">
      <c r="B10286" s="151"/>
    </row>
    <row r="10287" spans="2:2" x14ac:dyDescent="0.25">
      <c r="B10287" s="151"/>
    </row>
    <row r="10288" spans="2:2" x14ac:dyDescent="0.25">
      <c r="B10288" s="151"/>
    </row>
    <row r="10289" spans="2:2" x14ac:dyDescent="0.25">
      <c r="B10289" s="151"/>
    </row>
    <row r="10290" spans="2:2" x14ac:dyDescent="0.25">
      <c r="B10290" s="151"/>
    </row>
    <row r="10291" spans="2:2" x14ac:dyDescent="0.25">
      <c r="B10291" s="151"/>
    </row>
    <row r="10292" spans="2:2" x14ac:dyDescent="0.25">
      <c r="B10292" s="151"/>
    </row>
    <row r="10293" spans="2:2" x14ac:dyDescent="0.25">
      <c r="B10293" s="151"/>
    </row>
    <row r="10294" spans="2:2" x14ac:dyDescent="0.25">
      <c r="B10294" s="151"/>
    </row>
    <row r="10295" spans="2:2" x14ac:dyDescent="0.25">
      <c r="B10295" s="151"/>
    </row>
    <row r="10296" spans="2:2" x14ac:dyDescent="0.25">
      <c r="B10296" s="151"/>
    </row>
    <row r="10297" spans="2:2" x14ac:dyDescent="0.25">
      <c r="B10297" s="151"/>
    </row>
    <row r="10298" spans="2:2" x14ac:dyDescent="0.25">
      <c r="B10298" s="151"/>
    </row>
    <row r="10299" spans="2:2" x14ac:dyDescent="0.25">
      <c r="B10299" s="151"/>
    </row>
    <row r="10300" spans="2:2" x14ac:dyDescent="0.25">
      <c r="B10300" s="151"/>
    </row>
    <row r="10301" spans="2:2" x14ac:dyDescent="0.25">
      <c r="B10301" s="151"/>
    </row>
    <row r="10302" spans="2:2" x14ac:dyDescent="0.25">
      <c r="B10302" s="151"/>
    </row>
    <row r="10303" spans="2:2" x14ac:dyDescent="0.25">
      <c r="B10303" s="151"/>
    </row>
    <row r="10304" spans="2:2" x14ac:dyDescent="0.25">
      <c r="B10304" s="151"/>
    </row>
    <row r="10305" spans="2:2" x14ac:dyDescent="0.25">
      <c r="B10305" s="151"/>
    </row>
    <row r="10306" spans="2:2" x14ac:dyDescent="0.25">
      <c r="B10306" s="151"/>
    </row>
    <row r="10307" spans="2:2" x14ac:dyDescent="0.25">
      <c r="B10307" s="151"/>
    </row>
    <row r="10308" spans="2:2" x14ac:dyDescent="0.25">
      <c r="B10308" s="151"/>
    </row>
    <row r="10309" spans="2:2" x14ac:dyDescent="0.25">
      <c r="B10309" s="151"/>
    </row>
    <row r="10310" spans="2:2" x14ac:dyDescent="0.25">
      <c r="B10310" s="151"/>
    </row>
    <row r="10311" spans="2:2" x14ac:dyDescent="0.25">
      <c r="B10311" s="151"/>
    </row>
    <row r="10312" spans="2:2" x14ac:dyDescent="0.25">
      <c r="B10312" s="151"/>
    </row>
    <row r="10313" spans="2:2" x14ac:dyDescent="0.25">
      <c r="B10313" s="151"/>
    </row>
    <row r="10314" spans="2:2" x14ac:dyDescent="0.25">
      <c r="B10314" s="151"/>
    </row>
    <row r="10315" spans="2:2" x14ac:dyDescent="0.25">
      <c r="B10315" s="151"/>
    </row>
    <row r="10316" spans="2:2" x14ac:dyDescent="0.25">
      <c r="B10316" s="151"/>
    </row>
    <row r="10317" spans="2:2" x14ac:dyDescent="0.25">
      <c r="B10317" s="151"/>
    </row>
    <row r="10318" spans="2:2" x14ac:dyDescent="0.25">
      <c r="B10318" s="151"/>
    </row>
    <row r="10319" spans="2:2" x14ac:dyDescent="0.25">
      <c r="B10319" s="151"/>
    </row>
    <row r="10320" spans="2:2" x14ac:dyDescent="0.25">
      <c r="B10320" s="151"/>
    </row>
    <row r="10321" spans="2:2" x14ac:dyDescent="0.25">
      <c r="B10321" s="151"/>
    </row>
    <row r="10322" spans="2:2" x14ac:dyDescent="0.25">
      <c r="B10322" s="151"/>
    </row>
    <row r="10323" spans="2:2" x14ac:dyDescent="0.25">
      <c r="B10323" s="151"/>
    </row>
    <row r="10324" spans="2:2" x14ac:dyDescent="0.25">
      <c r="B10324" s="151"/>
    </row>
    <row r="10325" spans="2:2" x14ac:dyDescent="0.25">
      <c r="B10325" s="151"/>
    </row>
    <row r="10326" spans="2:2" x14ac:dyDescent="0.25">
      <c r="B10326" s="151"/>
    </row>
    <row r="10327" spans="2:2" x14ac:dyDescent="0.25">
      <c r="B10327" s="151"/>
    </row>
    <row r="10328" spans="2:2" x14ac:dyDescent="0.25">
      <c r="B10328" s="151"/>
    </row>
    <row r="10329" spans="2:2" x14ac:dyDescent="0.25">
      <c r="B10329" s="151"/>
    </row>
    <row r="10330" spans="2:2" x14ac:dyDescent="0.25">
      <c r="B10330" s="151"/>
    </row>
    <row r="10331" spans="2:2" x14ac:dyDescent="0.25">
      <c r="B10331" s="151"/>
    </row>
    <row r="10332" spans="2:2" x14ac:dyDescent="0.25">
      <c r="B10332" s="151"/>
    </row>
    <row r="10333" spans="2:2" x14ac:dyDescent="0.25">
      <c r="B10333" s="151"/>
    </row>
    <row r="10334" spans="2:2" x14ac:dyDescent="0.25">
      <c r="B10334" s="151"/>
    </row>
    <row r="10335" spans="2:2" x14ac:dyDescent="0.25">
      <c r="B10335" s="151"/>
    </row>
    <row r="10336" spans="2:2" x14ac:dyDescent="0.25">
      <c r="B10336" s="151"/>
    </row>
    <row r="10337" spans="2:2" x14ac:dyDescent="0.25">
      <c r="B10337" s="151"/>
    </row>
    <row r="10338" spans="2:2" x14ac:dyDescent="0.25">
      <c r="B10338" s="151"/>
    </row>
    <row r="10339" spans="2:2" x14ac:dyDescent="0.25">
      <c r="B10339" s="151"/>
    </row>
    <row r="10340" spans="2:2" x14ac:dyDescent="0.25">
      <c r="B10340" s="151"/>
    </row>
    <row r="10341" spans="2:2" x14ac:dyDescent="0.25">
      <c r="B10341" s="151"/>
    </row>
    <row r="10342" spans="2:2" x14ac:dyDescent="0.25">
      <c r="B10342" s="151"/>
    </row>
    <row r="10343" spans="2:2" x14ac:dyDescent="0.25">
      <c r="B10343" s="151"/>
    </row>
    <row r="10344" spans="2:2" x14ac:dyDescent="0.25">
      <c r="B10344" s="151"/>
    </row>
    <row r="10345" spans="2:2" x14ac:dyDescent="0.25">
      <c r="B10345" s="151"/>
    </row>
    <row r="10346" spans="2:2" x14ac:dyDescent="0.25">
      <c r="B10346" s="151"/>
    </row>
    <row r="10347" spans="2:2" x14ac:dyDescent="0.25">
      <c r="B10347" s="151"/>
    </row>
    <row r="10348" spans="2:2" x14ac:dyDescent="0.25">
      <c r="B10348" s="151"/>
    </row>
    <row r="10349" spans="2:2" x14ac:dyDescent="0.25">
      <c r="B10349" s="151"/>
    </row>
    <row r="10350" spans="2:2" x14ac:dyDescent="0.25">
      <c r="B10350" s="151"/>
    </row>
    <row r="10351" spans="2:2" x14ac:dyDescent="0.25">
      <c r="B10351" s="151"/>
    </row>
    <row r="10352" spans="2:2" x14ac:dyDescent="0.25">
      <c r="B10352" s="151"/>
    </row>
    <row r="10353" spans="2:2" x14ac:dyDescent="0.25">
      <c r="B10353" s="151"/>
    </row>
    <row r="10354" spans="2:2" x14ac:dyDescent="0.25">
      <c r="B10354" s="151"/>
    </row>
    <row r="10355" spans="2:2" x14ac:dyDescent="0.25">
      <c r="B10355" s="151"/>
    </row>
    <row r="10356" spans="2:2" x14ac:dyDescent="0.25">
      <c r="B10356" s="151"/>
    </row>
    <row r="10357" spans="2:2" x14ac:dyDescent="0.25">
      <c r="B10357" s="151"/>
    </row>
    <row r="10358" spans="2:2" x14ac:dyDescent="0.25">
      <c r="B10358" s="151"/>
    </row>
    <row r="10359" spans="2:2" x14ac:dyDescent="0.25">
      <c r="B10359" s="151"/>
    </row>
    <row r="10360" spans="2:2" x14ac:dyDescent="0.25">
      <c r="B10360" s="151"/>
    </row>
    <row r="10361" spans="2:2" x14ac:dyDescent="0.25">
      <c r="B10361" s="151"/>
    </row>
    <row r="10362" spans="2:2" x14ac:dyDescent="0.25">
      <c r="B10362" s="151"/>
    </row>
    <row r="10363" spans="2:2" x14ac:dyDescent="0.25">
      <c r="B10363" s="151"/>
    </row>
    <row r="10364" spans="2:2" x14ac:dyDescent="0.25">
      <c r="B10364" s="151"/>
    </row>
    <row r="10365" spans="2:2" x14ac:dyDescent="0.25">
      <c r="B10365" s="151"/>
    </row>
    <row r="10366" spans="2:2" x14ac:dyDescent="0.25">
      <c r="B10366" s="151"/>
    </row>
    <row r="10367" spans="2:2" x14ac:dyDescent="0.25">
      <c r="B10367" s="151"/>
    </row>
    <row r="10368" spans="2:2" x14ac:dyDescent="0.25">
      <c r="B10368" s="151"/>
    </row>
    <row r="10369" spans="2:2" x14ac:dyDescent="0.25">
      <c r="B10369" s="151"/>
    </row>
    <row r="10370" spans="2:2" x14ac:dyDescent="0.25">
      <c r="B10370" s="151"/>
    </row>
    <row r="10371" spans="2:2" x14ac:dyDescent="0.25">
      <c r="B10371" s="151"/>
    </row>
    <row r="10372" spans="2:2" x14ac:dyDescent="0.25">
      <c r="B10372" s="151"/>
    </row>
    <row r="10373" spans="2:2" x14ac:dyDescent="0.25">
      <c r="B10373" s="151"/>
    </row>
    <row r="10374" spans="2:2" x14ac:dyDescent="0.25">
      <c r="B10374" s="151"/>
    </row>
    <row r="10375" spans="2:2" x14ac:dyDescent="0.25">
      <c r="B10375" s="151"/>
    </row>
    <row r="10376" spans="2:2" x14ac:dyDescent="0.25">
      <c r="B10376" s="151"/>
    </row>
    <row r="10377" spans="2:2" x14ac:dyDescent="0.25">
      <c r="B10377" s="151"/>
    </row>
    <row r="10378" spans="2:2" x14ac:dyDescent="0.25">
      <c r="B10378" s="151"/>
    </row>
    <row r="10379" spans="2:2" x14ac:dyDescent="0.25">
      <c r="B10379" s="151"/>
    </row>
    <row r="10380" spans="2:2" x14ac:dyDescent="0.25">
      <c r="B10380" s="151"/>
    </row>
    <row r="10381" spans="2:2" x14ac:dyDescent="0.25">
      <c r="B10381" s="151"/>
    </row>
    <row r="10382" spans="2:2" x14ac:dyDescent="0.25">
      <c r="B10382" s="151"/>
    </row>
    <row r="10383" spans="2:2" x14ac:dyDescent="0.25">
      <c r="B10383" s="151"/>
    </row>
    <row r="10384" spans="2:2" x14ac:dyDescent="0.25">
      <c r="B10384" s="151"/>
    </row>
    <row r="10385" spans="2:2" x14ac:dyDescent="0.25">
      <c r="B10385" s="151"/>
    </row>
    <row r="10386" spans="2:2" x14ac:dyDescent="0.25">
      <c r="B10386" s="151"/>
    </row>
    <row r="10387" spans="2:2" x14ac:dyDescent="0.25">
      <c r="B10387" s="151"/>
    </row>
    <row r="10388" spans="2:2" x14ac:dyDescent="0.25">
      <c r="B10388" s="151"/>
    </row>
    <row r="10389" spans="2:2" x14ac:dyDescent="0.25">
      <c r="B10389" s="151"/>
    </row>
    <row r="10390" spans="2:2" x14ac:dyDescent="0.25">
      <c r="B10390" s="151"/>
    </row>
    <row r="10391" spans="2:2" x14ac:dyDescent="0.25">
      <c r="B10391" s="151"/>
    </row>
    <row r="10392" spans="2:2" x14ac:dyDescent="0.25">
      <c r="B10392" s="151"/>
    </row>
    <row r="10393" spans="2:2" x14ac:dyDescent="0.25">
      <c r="B10393" s="151"/>
    </row>
    <row r="10394" spans="2:2" x14ac:dyDescent="0.25">
      <c r="B10394" s="151"/>
    </row>
    <row r="10395" spans="2:2" x14ac:dyDescent="0.25">
      <c r="B10395" s="151"/>
    </row>
    <row r="10396" spans="2:2" x14ac:dyDescent="0.25">
      <c r="B10396" s="151"/>
    </row>
    <row r="10397" spans="2:2" x14ac:dyDescent="0.25">
      <c r="B10397" s="151"/>
    </row>
    <row r="10398" spans="2:2" x14ac:dyDescent="0.25">
      <c r="B10398" s="151"/>
    </row>
    <row r="10399" spans="2:2" x14ac:dyDescent="0.25">
      <c r="B10399" s="151"/>
    </row>
    <row r="10400" spans="2:2" x14ac:dyDescent="0.25">
      <c r="B10400" s="151"/>
    </row>
    <row r="10401" spans="2:2" x14ac:dyDescent="0.25">
      <c r="B10401" s="151"/>
    </row>
    <row r="10402" spans="2:2" x14ac:dyDescent="0.25">
      <c r="B10402" s="151"/>
    </row>
    <row r="10403" spans="2:2" x14ac:dyDescent="0.25">
      <c r="B10403" s="151"/>
    </row>
    <row r="10404" spans="2:2" x14ac:dyDescent="0.25">
      <c r="B10404" s="151"/>
    </row>
    <row r="10405" spans="2:2" x14ac:dyDescent="0.25">
      <c r="B10405" s="151"/>
    </row>
    <row r="10406" spans="2:2" x14ac:dyDescent="0.25">
      <c r="B10406" s="151"/>
    </row>
    <row r="10407" spans="2:2" x14ac:dyDescent="0.25">
      <c r="B10407" s="151"/>
    </row>
    <row r="10408" spans="2:2" x14ac:dyDescent="0.25">
      <c r="B10408" s="151"/>
    </row>
    <row r="10409" spans="2:2" x14ac:dyDescent="0.25">
      <c r="B10409" s="151"/>
    </row>
    <row r="10410" spans="2:2" x14ac:dyDescent="0.25">
      <c r="B10410" s="151"/>
    </row>
    <row r="10411" spans="2:2" x14ac:dyDescent="0.25">
      <c r="B10411" s="151"/>
    </row>
    <row r="10412" spans="2:2" x14ac:dyDescent="0.25">
      <c r="B10412" s="151"/>
    </row>
    <row r="10413" spans="2:2" x14ac:dyDescent="0.25">
      <c r="B10413" s="151"/>
    </row>
    <row r="10414" spans="2:2" x14ac:dyDescent="0.25">
      <c r="B10414" s="151"/>
    </row>
    <row r="10415" spans="2:2" x14ac:dyDescent="0.25">
      <c r="B10415" s="151"/>
    </row>
    <row r="10416" spans="2:2" x14ac:dyDescent="0.25">
      <c r="B10416" s="151"/>
    </row>
    <row r="10417" spans="2:2" x14ac:dyDescent="0.25">
      <c r="B10417" s="151"/>
    </row>
    <row r="10418" spans="2:2" x14ac:dyDescent="0.25">
      <c r="B10418" s="151"/>
    </row>
    <row r="10419" spans="2:2" x14ac:dyDescent="0.25">
      <c r="B10419" s="151"/>
    </row>
    <row r="10420" spans="2:2" x14ac:dyDescent="0.25">
      <c r="B10420" s="151"/>
    </row>
    <row r="10421" spans="2:2" x14ac:dyDescent="0.25">
      <c r="B10421" s="151"/>
    </row>
    <row r="10422" spans="2:2" x14ac:dyDescent="0.25">
      <c r="B10422" s="151"/>
    </row>
    <row r="10423" spans="2:2" x14ac:dyDescent="0.25">
      <c r="B10423" s="151"/>
    </row>
    <row r="10424" spans="2:2" x14ac:dyDescent="0.25">
      <c r="B10424" s="151"/>
    </row>
    <row r="10425" spans="2:2" x14ac:dyDescent="0.25">
      <c r="B10425" s="151"/>
    </row>
    <row r="10426" spans="2:2" x14ac:dyDescent="0.25">
      <c r="B10426" s="151"/>
    </row>
    <row r="10427" spans="2:2" x14ac:dyDescent="0.25">
      <c r="B10427" s="151"/>
    </row>
    <row r="10428" spans="2:2" x14ac:dyDescent="0.25">
      <c r="B10428" s="151"/>
    </row>
    <row r="10429" spans="2:2" x14ac:dyDescent="0.25">
      <c r="B10429" s="151"/>
    </row>
    <row r="10430" spans="2:2" x14ac:dyDescent="0.25">
      <c r="B10430" s="151"/>
    </row>
    <row r="10431" spans="2:2" x14ac:dyDescent="0.25">
      <c r="B10431" s="151"/>
    </row>
    <row r="10432" spans="2:2" x14ac:dyDescent="0.25">
      <c r="B10432" s="151"/>
    </row>
    <row r="10433" spans="2:2" x14ac:dyDescent="0.25">
      <c r="B10433" s="151"/>
    </row>
    <row r="10434" spans="2:2" x14ac:dyDescent="0.25">
      <c r="B10434" s="151"/>
    </row>
    <row r="10435" spans="2:2" x14ac:dyDescent="0.25">
      <c r="B10435" s="151"/>
    </row>
    <row r="10436" spans="2:2" x14ac:dyDescent="0.25">
      <c r="B10436" s="151"/>
    </row>
    <row r="10437" spans="2:2" x14ac:dyDescent="0.25">
      <c r="B10437" s="151"/>
    </row>
    <row r="10438" spans="2:2" x14ac:dyDescent="0.25">
      <c r="B10438" s="151"/>
    </row>
    <row r="10439" spans="2:2" x14ac:dyDescent="0.25">
      <c r="B10439" s="151"/>
    </row>
    <row r="10440" spans="2:2" x14ac:dyDescent="0.25">
      <c r="B10440" s="151"/>
    </row>
    <row r="10441" spans="2:2" x14ac:dyDescent="0.25">
      <c r="B10441" s="151"/>
    </row>
    <row r="10442" spans="2:2" x14ac:dyDescent="0.25">
      <c r="B10442" s="151"/>
    </row>
    <row r="10443" spans="2:2" x14ac:dyDescent="0.25">
      <c r="B10443" s="151"/>
    </row>
    <row r="10444" spans="2:2" x14ac:dyDescent="0.25">
      <c r="B10444" s="151"/>
    </row>
    <row r="10445" spans="2:2" x14ac:dyDescent="0.25">
      <c r="B10445" s="151"/>
    </row>
    <row r="10446" spans="2:2" x14ac:dyDescent="0.25">
      <c r="B10446" s="151"/>
    </row>
    <row r="10447" spans="2:2" x14ac:dyDescent="0.25">
      <c r="B10447" s="151"/>
    </row>
    <row r="10448" spans="2:2" x14ac:dyDescent="0.25">
      <c r="B10448" s="151"/>
    </row>
    <row r="10449" spans="2:2" x14ac:dyDescent="0.25">
      <c r="B10449" s="151"/>
    </row>
    <row r="10450" spans="2:2" x14ac:dyDescent="0.25">
      <c r="B10450" s="151"/>
    </row>
    <row r="10451" spans="2:2" x14ac:dyDescent="0.25">
      <c r="B10451" s="151"/>
    </row>
    <row r="10452" spans="2:2" x14ac:dyDescent="0.25">
      <c r="B10452" s="151"/>
    </row>
    <row r="10453" spans="2:2" x14ac:dyDescent="0.25">
      <c r="B10453" s="151"/>
    </row>
    <row r="10454" spans="2:2" x14ac:dyDescent="0.25">
      <c r="B10454" s="151"/>
    </row>
    <row r="10455" spans="2:2" x14ac:dyDescent="0.25">
      <c r="B10455" s="151"/>
    </row>
    <row r="10456" spans="2:2" x14ac:dyDescent="0.25">
      <c r="B10456" s="151"/>
    </row>
    <row r="10457" spans="2:2" x14ac:dyDescent="0.25">
      <c r="B10457" s="151"/>
    </row>
    <row r="10458" spans="2:2" x14ac:dyDescent="0.25">
      <c r="B10458" s="151"/>
    </row>
    <row r="10459" spans="2:2" x14ac:dyDescent="0.25">
      <c r="B10459" s="151"/>
    </row>
    <row r="10460" spans="2:2" x14ac:dyDescent="0.25">
      <c r="B10460" s="151"/>
    </row>
    <row r="10461" spans="2:2" x14ac:dyDescent="0.25">
      <c r="B10461" s="151"/>
    </row>
    <row r="10462" spans="2:2" x14ac:dyDescent="0.25">
      <c r="B10462" s="151"/>
    </row>
    <row r="10463" spans="2:2" x14ac:dyDescent="0.25">
      <c r="B10463" s="151"/>
    </row>
    <row r="10464" spans="2:2" x14ac:dyDescent="0.25">
      <c r="B10464" s="151"/>
    </row>
    <row r="10465" spans="2:2" x14ac:dyDescent="0.25">
      <c r="B10465" s="151"/>
    </row>
    <row r="10466" spans="2:2" x14ac:dyDescent="0.25">
      <c r="B10466" s="151"/>
    </row>
    <row r="10467" spans="2:2" x14ac:dyDescent="0.25">
      <c r="B10467" s="151"/>
    </row>
    <row r="10468" spans="2:2" x14ac:dyDescent="0.25">
      <c r="B10468" s="151"/>
    </row>
    <row r="10469" spans="2:2" x14ac:dyDescent="0.25">
      <c r="B10469" s="151"/>
    </row>
    <row r="10470" spans="2:2" x14ac:dyDescent="0.25">
      <c r="B10470" s="151"/>
    </row>
    <row r="10471" spans="2:2" x14ac:dyDescent="0.25">
      <c r="B10471" s="151"/>
    </row>
    <row r="10472" spans="2:2" x14ac:dyDescent="0.25">
      <c r="B10472" s="151"/>
    </row>
    <row r="10473" spans="2:2" x14ac:dyDescent="0.25">
      <c r="B10473" s="151"/>
    </row>
    <row r="10474" spans="2:2" x14ac:dyDescent="0.25">
      <c r="B10474" s="151"/>
    </row>
    <row r="10475" spans="2:2" x14ac:dyDescent="0.25">
      <c r="B10475" s="151"/>
    </row>
    <row r="10476" spans="2:2" x14ac:dyDescent="0.25">
      <c r="B10476" s="151"/>
    </row>
    <row r="10477" spans="2:2" x14ac:dyDescent="0.25">
      <c r="B10477" s="151"/>
    </row>
    <row r="10478" spans="2:2" x14ac:dyDescent="0.25">
      <c r="B10478" s="151"/>
    </row>
    <row r="10479" spans="2:2" x14ac:dyDescent="0.25">
      <c r="B10479" s="151"/>
    </row>
    <row r="10480" spans="2:2" x14ac:dyDescent="0.25">
      <c r="B10480" s="151"/>
    </row>
    <row r="10481" spans="2:2" x14ac:dyDescent="0.25">
      <c r="B10481" s="151"/>
    </row>
    <row r="10482" spans="2:2" x14ac:dyDescent="0.25">
      <c r="B10482" s="151"/>
    </row>
    <row r="10483" spans="2:2" x14ac:dyDescent="0.25">
      <c r="B10483" s="151"/>
    </row>
    <row r="10484" spans="2:2" x14ac:dyDescent="0.25">
      <c r="B10484" s="151"/>
    </row>
    <row r="10485" spans="2:2" x14ac:dyDescent="0.25">
      <c r="B10485" s="151"/>
    </row>
    <row r="10486" spans="2:2" x14ac:dyDescent="0.25">
      <c r="B10486" s="151"/>
    </row>
    <row r="10487" spans="2:2" x14ac:dyDescent="0.25">
      <c r="B10487" s="151"/>
    </row>
    <row r="10488" spans="2:2" x14ac:dyDescent="0.25">
      <c r="B10488" s="151"/>
    </row>
    <row r="10489" spans="2:2" x14ac:dyDescent="0.25">
      <c r="B10489" s="151"/>
    </row>
    <row r="10490" spans="2:2" x14ac:dyDescent="0.25">
      <c r="B10490" s="151"/>
    </row>
    <row r="10491" spans="2:2" x14ac:dyDescent="0.25">
      <c r="B10491" s="151"/>
    </row>
    <row r="10492" spans="2:2" x14ac:dyDescent="0.25">
      <c r="B10492" s="151"/>
    </row>
    <row r="10493" spans="2:2" x14ac:dyDescent="0.25">
      <c r="B10493" s="151"/>
    </row>
    <row r="10494" spans="2:2" x14ac:dyDescent="0.25">
      <c r="B10494" s="151"/>
    </row>
    <row r="10495" spans="2:2" x14ac:dyDescent="0.25">
      <c r="B10495" s="151"/>
    </row>
    <row r="10496" spans="2:2" x14ac:dyDescent="0.25">
      <c r="B10496" s="151"/>
    </row>
    <row r="10497" spans="2:2" x14ac:dyDescent="0.25">
      <c r="B10497" s="151"/>
    </row>
    <row r="10498" spans="2:2" x14ac:dyDescent="0.25">
      <c r="B10498" s="151"/>
    </row>
    <row r="10499" spans="2:2" x14ac:dyDescent="0.25">
      <c r="B10499" s="151"/>
    </row>
    <row r="10500" spans="2:2" x14ac:dyDescent="0.25">
      <c r="B10500" s="151"/>
    </row>
    <row r="10501" spans="2:2" x14ac:dyDescent="0.25">
      <c r="B10501" s="151"/>
    </row>
    <row r="10502" spans="2:2" x14ac:dyDescent="0.25">
      <c r="B10502" s="151"/>
    </row>
    <row r="10503" spans="2:2" x14ac:dyDescent="0.25">
      <c r="B10503" s="151"/>
    </row>
    <row r="10504" spans="2:2" x14ac:dyDescent="0.25">
      <c r="B10504" s="151"/>
    </row>
    <row r="10505" spans="2:2" x14ac:dyDescent="0.25">
      <c r="B10505" s="151"/>
    </row>
    <row r="10506" spans="2:2" x14ac:dyDescent="0.25">
      <c r="B10506" s="151"/>
    </row>
    <row r="10507" spans="2:2" x14ac:dyDescent="0.25">
      <c r="B10507" s="151"/>
    </row>
    <row r="10508" spans="2:2" x14ac:dyDescent="0.25">
      <c r="B10508" s="151"/>
    </row>
    <row r="10509" spans="2:2" x14ac:dyDescent="0.25">
      <c r="B10509" s="151"/>
    </row>
    <row r="10510" spans="2:2" x14ac:dyDescent="0.25">
      <c r="B10510" s="151"/>
    </row>
    <row r="10511" spans="2:2" x14ac:dyDescent="0.25">
      <c r="B10511" s="151"/>
    </row>
    <row r="10512" spans="2:2" x14ac:dyDescent="0.25">
      <c r="B10512" s="151"/>
    </row>
    <row r="10513" spans="2:2" x14ac:dyDescent="0.25">
      <c r="B10513" s="151"/>
    </row>
    <row r="10514" spans="2:2" x14ac:dyDescent="0.25">
      <c r="B10514" s="151"/>
    </row>
    <row r="10515" spans="2:2" x14ac:dyDescent="0.25">
      <c r="B10515" s="151"/>
    </row>
    <row r="10516" spans="2:2" x14ac:dyDescent="0.25">
      <c r="B10516" s="151"/>
    </row>
    <row r="10517" spans="2:2" x14ac:dyDescent="0.25">
      <c r="B10517" s="151"/>
    </row>
    <row r="10518" spans="2:2" x14ac:dyDescent="0.25">
      <c r="B10518" s="151"/>
    </row>
    <row r="10519" spans="2:2" x14ac:dyDescent="0.25">
      <c r="B10519" s="151"/>
    </row>
    <row r="10520" spans="2:2" x14ac:dyDescent="0.25">
      <c r="B10520" s="151"/>
    </row>
    <row r="10521" spans="2:2" x14ac:dyDescent="0.25">
      <c r="B10521" s="151"/>
    </row>
    <row r="10522" spans="2:2" x14ac:dyDescent="0.25">
      <c r="B10522" s="151"/>
    </row>
    <row r="10523" spans="2:2" x14ac:dyDescent="0.25">
      <c r="B10523" s="151"/>
    </row>
    <row r="10524" spans="2:2" x14ac:dyDescent="0.25">
      <c r="B10524" s="151"/>
    </row>
    <row r="10525" spans="2:2" x14ac:dyDescent="0.25">
      <c r="B10525" s="151"/>
    </row>
    <row r="10526" spans="2:2" x14ac:dyDescent="0.25">
      <c r="B10526" s="151"/>
    </row>
    <row r="10527" spans="2:2" x14ac:dyDescent="0.25">
      <c r="B10527" s="151"/>
    </row>
    <row r="10528" spans="2:2" x14ac:dyDescent="0.25">
      <c r="B10528" s="151"/>
    </row>
    <row r="10529" spans="2:2" x14ac:dyDescent="0.25">
      <c r="B10529" s="151"/>
    </row>
    <row r="10530" spans="2:2" x14ac:dyDescent="0.25">
      <c r="B10530" s="151"/>
    </row>
    <row r="10531" spans="2:2" x14ac:dyDescent="0.25">
      <c r="B10531" s="151"/>
    </row>
    <row r="10532" spans="2:2" x14ac:dyDescent="0.25">
      <c r="B10532" s="151"/>
    </row>
    <row r="10533" spans="2:2" x14ac:dyDescent="0.25">
      <c r="B10533" s="151"/>
    </row>
    <row r="10534" spans="2:2" x14ac:dyDescent="0.25">
      <c r="B10534" s="151"/>
    </row>
    <row r="10535" spans="2:2" x14ac:dyDescent="0.25">
      <c r="B10535" s="151"/>
    </row>
    <row r="10536" spans="2:2" x14ac:dyDescent="0.25">
      <c r="B10536" s="151"/>
    </row>
    <row r="10537" spans="2:2" x14ac:dyDescent="0.25">
      <c r="B10537" s="151"/>
    </row>
    <row r="10538" spans="2:2" x14ac:dyDescent="0.25">
      <c r="B10538" s="151"/>
    </row>
    <row r="10539" spans="2:2" x14ac:dyDescent="0.25">
      <c r="B10539" s="151"/>
    </row>
    <row r="10540" spans="2:2" x14ac:dyDescent="0.25">
      <c r="B10540" s="151"/>
    </row>
    <row r="10541" spans="2:2" x14ac:dyDescent="0.25">
      <c r="B10541" s="151"/>
    </row>
    <row r="10542" spans="2:2" x14ac:dyDescent="0.25">
      <c r="B10542" s="151"/>
    </row>
    <row r="10543" spans="2:2" x14ac:dyDescent="0.25">
      <c r="B10543" s="151"/>
    </row>
    <row r="10544" spans="2:2" x14ac:dyDescent="0.25">
      <c r="B10544" s="151"/>
    </row>
    <row r="10545" spans="2:2" x14ac:dyDescent="0.25">
      <c r="B10545" s="151"/>
    </row>
    <row r="10546" spans="2:2" x14ac:dyDescent="0.25">
      <c r="B10546" s="151"/>
    </row>
    <row r="10547" spans="2:2" x14ac:dyDescent="0.25">
      <c r="B10547" s="151"/>
    </row>
    <row r="10548" spans="2:2" x14ac:dyDescent="0.25">
      <c r="B10548" s="151"/>
    </row>
    <row r="10549" spans="2:2" x14ac:dyDescent="0.25">
      <c r="B10549" s="151"/>
    </row>
    <row r="10550" spans="2:2" x14ac:dyDescent="0.25">
      <c r="B10550" s="151"/>
    </row>
    <row r="10551" spans="2:2" x14ac:dyDescent="0.25">
      <c r="B10551" s="151"/>
    </row>
    <row r="10552" spans="2:2" x14ac:dyDescent="0.25">
      <c r="B10552" s="151"/>
    </row>
    <row r="10553" spans="2:2" x14ac:dyDescent="0.25">
      <c r="B10553" s="151"/>
    </row>
    <row r="10554" spans="2:2" x14ac:dyDescent="0.25">
      <c r="B10554" s="151"/>
    </row>
    <row r="10555" spans="2:2" x14ac:dyDescent="0.25">
      <c r="B10555" s="151"/>
    </row>
    <row r="10556" spans="2:2" x14ac:dyDescent="0.25">
      <c r="B10556" s="151"/>
    </row>
    <row r="10557" spans="2:2" x14ac:dyDescent="0.25">
      <c r="B10557" s="151"/>
    </row>
    <row r="10558" spans="2:2" x14ac:dyDescent="0.25">
      <c r="B10558" s="151"/>
    </row>
    <row r="10559" spans="2:2" x14ac:dyDescent="0.25">
      <c r="B10559" s="151"/>
    </row>
    <row r="10560" spans="2:2" x14ac:dyDescent="0.25">
      <c r="B10560" s="151"/>
    </row>
    <row r="10561" spans="2:2" x14ac:dyDescent="0.25">
      <c r="B10561" s="151"/>
    </row>
    <row r="10562" spans="2:2" x14ac:dyDescent="0.25">
      <c r="B10562" s="151"/>
    </row>
    <row r="10563" spans="2:2" x14ac:dyDescent="0.25">
      <c r="B10563" s="151"/>
    </row>
    <row r="10564" spans="2:2" x14ac:dyDescent="0.25">
      <c r="B10564" s="151"/>
    </row>
    <row r="10565" spans="2:2" x14ac:dyDescent="0.25">
      <c r="B10565" s="151"/>
    </row>
    <row r="10566" spans="2:2" x14ac:dyDescent="0.25">
      <c r="B10566" s="151"/>
    </row>
    <row r="10567" spans="2:2" x14ac:dyDescent="0.25">
      <c r="B10567" s="151"/>
    </row>
    <row r="10568" spans="2:2" x14ac:dyDescent="0.25">
      <c r="B10568" s="151"/>
    </row>
    <row r="10569" spans="2:2" x14ac:dyDescent="0.25">
      <c r="B10569" s="151"/>
    </row>
    <row r="10570" spans="2:2" x14ac:dyDescent="0.25">
      <c r="B10570" s="151"/>
    </row>
    <row r="10571" spans="2:2" x14ac:dyDescent="0.25">
      <c r="B10571" s="151"/>
    </row>
    <row r="10572" spans="2:2" x14ac:dyDescent="0.25">
      <c r="B10572" s="151"/>
    </row>
    <row r="10573" spans="2:2" x14ac:dyDescent="0.25">
      <c r="B10573" s="151"/>
    </row>
    <row r="10574" spans="2:2" x14ac:dyDescent="0.25">
      <c r="B10574" s="151"/>
    </row>
    <row r="10575" spans="2:2" x14ac:dyDescent="0.25">
      <c r="B10575" s="151"/>
    </row>
    <row r="10576" spans="2:2" x14ac:dyDescent="0.25">
      <c r="B10576" s="151"/>
    </row>
    <row r="10577" spans="2:2" x14ac:dyDescent="0.25">
      <c r="B10577" s="151"/>
    </row>
    <row r="10578" spans="2:2" x14ac:dyDescent="0.25">
      <c r="B10578" s="151"/>
    </row>
    <row r="10579" spans="2:2" x14ac:dyDescent="0.25">
      <c r="B10579" s="151"/>
    </row>
    <row r="10580" spans="2:2" x14ac:dyDescent="0.25">
      <c r="B10580" s="151"/>
    </row>
    <row r="10581" spans="2:2" x14ac:dyDescent="0.25">
      <c r="B10581" s="151"/>
    </row>
    <row r="10582" spans="2:2" x14ac:dyDescent="0.25">
      <c r="B10582" s="151"/>
    </row>
    <row r="10583" spans="2:2" x14ac:dyDescent="0.25">
      <c r="B10583" s="151"/>
    </row>
    <row r="10584" spans="2:2" x14ac:dyDescent="0.25">
      <c r="B10584" s="151"/>
    </row>
    <row r="10585" spans="2:2" x14ac:dyDescent="0.25">
      <c r="B10585" s="151"/>
    </row>
    <row r="10586" spans="2:2" x14ac:dyDescent="0.25">
      <c r="B10586" s="151"/>
    </row>
    <row r="10587" spans="2:2" x14ac:dyDescent="0.25">
      <c r="B10587" s="151"/>
    </row>
    <row r="10588" spans="2:2" x14ac:dyDescent="0.25">
      <c r="B10588" s="151"/>
    </row>
    <row r="10589" spans="2:2" x14ac:dyDescent="0.25">
      <c r="B10589" s="151"/>
    </row>
    <row r="10590" spans="2:2" x14ac:dyDescent="0.25">
      <c r="B10590" s="151"/>
    </row>
    <row r="10591" spans="2:2" x14ac:dyDescent="0.25">
      <c r="B10591" s="151"/>
    </row>
    <row r="10592" spans="2:2" x14ac:dyDescent="0.25">
      <c r="B10592" s="151"/>
    </row>
    <row r="10593" spans="2:2" x14ac:dyDescent="0.25">
      <c r="B10593" s="151"/>
    </row>
    <row r="10594" spans="2:2" x14ac:dyDescent="0.25">
      <c r="B10594" s="151"/>
    </row>
    <row r="10595" spans="2:2" x14ac:dyDescent="0.25">
      <c r="B10595" s="151"/>
    </row>
    <row r="10596" spans="2:2" x14ac:dyDescent="0.25">
      <c r="B10596" s="151"/>
    </row>
    <row r="10597" spans="2:2" x14ac:dyDescent="0.25">
      <c r="B10597" s="151"/>
    </row>
    <row r="10598" spans="2:2" x14ac:dyDescent="0.25">
      <c r="B10598" s="151"/>
    </row>
    <row r="10599" spans="2:2" x14ac:dyDescent="0.25">
      <c r="B10599" s="151"/>
    </row>
    <row r="10600" spans="2:2" x14ac:dyDescent="0.25">
      <c r="B10600" s="151"/>
    </row>
    <row r="10601" spans="2:2" x14ac:dyDescent="0.25">
      <c r="B10601" s="151"/>
    </row>
    <row r="10602" spans="2:2" x14ac:dyDescent="0.25">
      <c r="B10602" s="151"/>
    </row>
    <row r="10603" spans="2:2" x14ac:dyDescent="0.25">
      <c r="B10603" s="151"/>
    </row>
    <row r="10604" spans="2:2" x14ac:dyDescent="0.25">
      <c r="B10604" s="151"/>
    </row>
    <row r="10605" spans="2:2" x14ac:dyDescent="0.25">
      <c r="B10605" s="151"/>
    </row>
    <row r="10606" spans="2:2" x14ac:dyDescent="0.25">
      <c r="B10606" s="151"/>
    </row>
    <row r="10607" spans="2:2" x14ac:dyDescent="0.25">
      <c r="B10607" s="151"/>
    </row>
    <row r="10608" spans="2:2" x14ac:dyDescent="0.25">
      <c r="B10608" s="151"/>
    </row>
    <row r="10609" spans="2:2" x14ac:dyDescent="0.25">
      <c r="B10609" s="151"/>
    </row>
    <row r="10610" spans="2:2" x14ac:dyDescent="0.25">
      <c r="B10610" s="151"/>
    </row>
    <row r="10611" spans="2:2" x14ac:dyDescent="0.25">
      <c r="B10611" s="151"/>
    </row>
    <row r="10612" spans="2:2" x14ac:dyDescent="0.25">
      <c r="B10612" s="151"/>
    </row>
    <row r="10613" spans="2:2" x14ac:dyDescent="0.25">
      <c r="B10613" s="151"/>
    </row>
    <row r="10614" spans="2:2" x14ac:dyDescent="0.25">
      <c r="B10614" s="151"/>
    </row>
    <row r="10615" spans="2:2" x14ac:dyDescent="0.25">
      <c r="B10615" s="151"/>
    </row>
    <row r="10616" spans="2:2" x14ac:dyDescent="0.25">
      <c r="B10616" s="151"/>
    </row>
    <row r="10617" spans="2:2" x14ac:dyDescent="0.25">
      <c r="B10617" s="151"/>
    </row>
    <row r="10618" spans="2:2" x14ac:dyDescent="0.25">
      <c r="B10618" s="151"/>
    </row>
    <row r="10619" spans="2:2" x14ac:dyDescent="0.25">
      <c r="B10619" s="151"/>
    </row>
    <row r="10620" spans="2:2" x14ac:dyDescent="0.25">
      <c r="B10620" s="151"/>
    </row>
    <row r="10621" spans="2:2" x14ac:dyDescent="0.25">
      <c r="B10621" s="151"/>
    </row>
    <row r="10622" spans="2:2" x14ac:dyDescent="0.25">
      <c r="B10622" s="151"/>
    </row>
    <row r="10623" spans="2:2" x14ac:dyDescent="0.25">
      <c r="B10623" s="151"/>
    </row>
    <row r="10624" spans="2:2" x14ac:dyDescent="0.25">
      <c r="B10624" s="151"/>
    </row>
    <row r="10625" spans="2:2" x14ac:dyDescent="0.25">
      <c r="B10625" s="151"/>
    </row>
    <row r="10626" spans="2:2" x14ac:dyDescent="0.25">
      <c r="B10626" s="151"/>
    </row>
    <row r="10627" spans="2:2" x14ac:dyDescent="0.25">
      <c r="B10627" s="151"/>
    </row>
    <row r="10628" spans="2:2" x14ac:dyDescent="0.25">
      <c r="B10628" s="151"/>
    </row>
    <row r="10629" spans="2:2" x14ac:dyDescent="0.25">
      <c r="B10629" s="151"/>
    </row>
    <row r="10630" spans="2:2" x14ac:dyDescent="0.25">
      <c r="B10630" s="151"/>
    </row>
    <row r="10631" spans="2:2" x14ac:dyDescent="0.25">
      <c r="B10631" s="151"/>
    </row>
    <row r="10632" spans="2:2" x14ac:dyDescent="0.25">
      <c r="B10632" s="151"/>
    </row>
    <row r="10633" spans="2:2" x14ac:dyDescent="0.25">
      <c r="B10633" s="151"/>
    </row>
    <row r="10634" spans="2:2" x14ac:dyDescent="0.25">
      <c r="B10634" s="151"/>
    </row>
    <row r="10635" spans="2:2" x14ac:dyDescent="0.25">
      <c r="B10635" s="151"/>
    </row>
    <row r="10636" spans="2:2" x14ac:dyDescent="0.25">
      <c r="B10636" s="151"/>
    </row>
    <row r="10637" spans="2:2" x14ac:dyDescent="0.25">
      <c r="B10637" s="151"/>
    </row>
    <row r="10638" spans="2:2" x14ac:dyDescent="0.25">
      <c r="B10638" s="151"/>
    </row>
    <row r="10639" spans="2:2" x14ac:dyDescent="0.25">
      <c r="B10639" s="151"/>
    </row>
    <row r="10640" spans="2:2" x14ac:dyDescent="0.25">
      <c r="B10640" s="151"/>
    </row>
    <row r="10641" spans="2:2" x14ac:dyDescent="0.25">
      <c r="B10641" s="151"/>
    </row>
    <row r="10642" spans="2:2" x14ac:dyDescent="0.25">
      <c r="B10642" s="151"/>
    </row>
    <row r="10643" spans="2:2" x14ac:dyDescent="0.25">
      <c r="B10643" s="151"/>
    </row>
    <row r="10644" spans="2:2" x14ac:dyDescent="0.25">
      <c r="B10644" s="151"/>
    </row>
    <row r="10645" spans="2:2" x14ac:dyDescent="0.25">
      <c r="B10645" s="151"/>
    </row>
    <row r="10646" spans="2:2" x14ac:dyDescent="0.25">
      <c r="B10646" s="151"/>
    </row>
    <row r="10647" spans="2:2" x14ac:dyDescent="0.25">
      <c r="B10647" s="151"/>
    </row>
    <row r="10648" spans="2:2" x14ac:dyDescent="0.25">
      <c r="B10648" s="151"/>
    </row>
    <row r="10649" spans="2:2" x14ac:dyDescent="0.25">
      <c r="B10649" s="151"/>
    </row>
    <row r="10650" spans="2:2" x14ac:dyDescent="0.25">
      <c r="B10650" s="151"/>
    </row>
    <row r="10651" spans="2:2" x14ac:dyDescent="0.25">
      <c r="B10651" s="151"/>
    </row>
    <row r="10652" spans="2:2" x14ac:dyDescent="0.25">
      <c r="B10652" s="151"/>
    </row>
    <row r="10653" spans="2:2" x14ac:dyDescent="0.25">
      <c r="B10653" s="151"/>
    </row>
    <row r="10654" spans="2:2" x14ac:dyDescent="0.25">
      <c r="B10654" s="151"/>
    </row>
    <row r="10655" spans="2:2" x14ac:dyDescent="0.25">
      <c r="B10655" s="151"/>
    </row>
    <row r="10656" spans="2:2" x14ac:dyDescent="0.25">
      <c r="B10656" s="151"/>
    </row>
    <row r="10657" spans="2:2" x14ac:dyDescent="0.25">
      <c r="B10657" s="151"/>
    </row>
    <row r="10658" spans="2:2" x14ac:dyDescent="0.25">
      <c r="B10658" s="151"/>
    </row>
    <row r="10659" spans="2:2" x14ac:dyDescent="0.25">
      <c r="B10659" s="151"/>
    </row>
    <row r="10660" spans="2:2" x14ac:dyDescent="0.25">
      <c r="B10660" s="151"/>
    </row>
    <row r="10661" spans="2:2" x14ac:dyDescent="0.25">
      <c r="B10661" s="151"/>
    </row>
    <row r="10662" spans="2:2" x14ac:dyDescent="0.25">
      <c r="B10662" s="151"/>
    </row>
    <row r="10663" spans="2:2" x14ac:dyDescent="0.25">
      <c r="B10663" s="151"/>
    </row>
    <row r="10664" spans="2:2" x14ac:dyDescent="0.25">
      <c r="B10664" s="151"/>
    </row>
    <row r="10665" spans="2:2" x14ac:dyDescent="0.25">
      <c r="B10665" s="151"/>
    </row>
    <row r="10666" spans="2:2" x14ac:dyDescent="0.25">
      <c r="B10666" s="151"/>
    </row>
    <row r="10667" spans="2:2" x14ac:dyDescent="0.25">
      <c r="B10667" s="151"/>
    </row>
    <row r="10668" spans="2:2" x14ac:dyDescent="0.25">
      <c r="B10668" s="151"/>
    </row>
    <row r="10669" spans="2:2" x14ac:dyDescent="0.25">
      <c r="B10669" s="151"/>
    </row>
    <row r="10670" spans="2:2" x14ac:dyDescent="0.25">
      <c r="B10670" s="151"/>
    </row>
    <row r="10671" spans="2:2" x14ac:dyDescent="0.25">
      <c r="B10671" s="151"/>
    </row>
    <row r="10672" spans="2:2" x14ac:dyDescent="0.25">
      <c r="B10672" s="151"/>
    </row>
    <row r="10673" spans="2:2" x14ac:dyDescent="0.25">
      <c r="B10673" s="151"/>
    </row>
    <row r="10674" spans="2:2" x14ac:dyDescent="0.25">
      <c r="B10674" s="151"/>
    </row>
    <row r="10675" spans="2:2" x14ac:dyDescent="0.25">
      <c r="B10675" s="151"/>
    </row>
    <row r="10676" spans="2:2" x14ac:dyDescent="0.25">
      <c r="B10676" s="151"/>
    </row>
    <row r="10677" spans="2:2" x14ac:dyDescent="0.25">
      <c r="B10677" s="151"/>
    </row>
    <row r="10678" spans="2:2" x14ac:dyDescent="0.25">
      <c r="B10678" s="151"/>
    </row>
    <row r="10679" spans="2:2" x14ac:dyDescent="0.25">
      <c r="B10679" s="151"/>
    </row>
    <row r="10680" spans="2:2" x14ac:dyDescent="0.25">
      <c r="B10680" s="151"/>
    </row>
    <row r="10681" spans="2:2" x14ac:dyDescent="0.25">
      <c r="B10681" s="151"/>
    </row>
    <row r="10682" spans="2:2" x14ac:dyDescent="0.25">
      <c r="B10682" s="151"/>
    </row>
    <row r="10683" spans="2:2" x14ac:dyDescent="0.25">
      <c r="B10683" s="151"/>
    </row>
    <row r="10684" spans="2:2" x14ac:dyDescent="0.25">
      <c r="B10684" s="151"/>
    </row>
    <row r="10685" spans="2:2" x14ac:dyDescent="0.25">
      <c r="B10685" s="151"/>
    </row>
    <row r="10686" spans="2:2" x14ac:dyDescent="0.25">
      <c r="B10686" s="151"/>
    </row>
    <row r="10687" spans="2:2" x14ac:dyDescent="0.25">
      <c r="B10687" s="151"/>
    </row>
    <row r="10688" spans="2:2" x14ac:dyDescent="0.25">
      <c r="B10688" s="151"/>
    </row>
    <row r="10689" spans="2:2" x14ac:dyDescent="0.25">
      <c r="B10689" s="151"/>
    </row>
    <row r="10690" spans="2:2" x14ac:dyDescent="0.25">
      <c r="B10690" s="151"/>
    </row>
    <row r="10691" spans="2:2" x14ac:dyDescent="0.25">
      <c r="B10691" s="151"/>
    </row>
    <row r="10692" spans="2:2" x14ac:dyDescent="0.25">
      <c r="B10692" s="151"/>
    </row>
    <row r="10693" spans="2:2" x14ac:dyDescent="0.25">
      <c r="B10693" s="151"/>
    </row>
    <row r="10694" spans="2:2" x14ac:dyDescent="0.25">
      <c r="B10694" s="151"/>
    </row>
    <row r="10695" spans="2:2" x14ac:dyDescent="0.25">
      <c r="B10695" s="151"/>
    </row>
    <row r="10696" spans="2:2" x14ac:dyDescent="0.25">
      <c r="B10696" s="151"/>
    </row>
    <row r="10697" spans="2:2" x14ac:dyDescent="0.25">
      <c r="B10697" s="151"/>
    </row>
    <row r="10698" spans="2:2" x14ac:dyDescent="0.25">
      <c r="B10698" s="151"/>
    </row>
    <row r="10699" spans="2:2" x14ac:dyDescent="0.25">
      <c r="B10699" s="151"/>
    </row>
    <row r="10700" spans="2:2" x14ac:dyDescent="0.25">
      <c r="B10700" s="151"/>
    </row>
    <row r="10701" spans="2:2" x14ac:dyDescent="0.25">
      <c r="B10701" s="151"/>
    </row>
    <row r="10702" spans="2:2" x14ac:dyDescent="0.25">
      <c r="B10702" s="151"/>
    </row>
    <row r="10703" spans="2:2" x14ac:dyDescent="0.25">
      <c r="B10703" s="151"/>
    </row>
    <row r="10704" spans="2:2" x14ac:dyDescent="0.25">
      <c r="B10704" s="151"/>
    </row>
    <row r="10705" spans="2:2" x14ac:dyDescent="0.25">
      <c r="B10705" s="151"/>
    </row>
    <row r="10706" spans="2:2" x14ac:dyDescent="0.25">
      <c r="B10706" s="151"/>
    </row>
    <row r="10707" spans="2:2" x14ac:dyDescent="0.25">
      <c r="B10707" s="151"/>
    </row>
    <row r="10708" spans="2:2" x14ac:dyDescent="0.25">
      <c r="B10708" s="151"/>
    </row>
    <row r="10709" spans="2:2" x14ac:dyDescent="0.25">
      <c r="B10709" s="151"/>
    </row>
    <row r="10710" spans="2:2" x14ac:dyDescent="0.25">
      <c r="B10710" s="151"/>
    </row>
    <row r="10711" spans="2:2" x14ac:dyDescent="0.25">
      <c r="B10711" s="151"/>
    </row>
    <row r="10712" spans="2:2" x14ac:dyDescent="0.25">
      <c r="B10712" s="151"/>
    </row>
    <row r="10713" spans="2:2" x14ac:dyDescent="0.25">
      <c r="B10713" s="151"/>
    </row>
    <row r="10714" spans="2:2" x14ac:dyDescent="0.25">
      <c r="B10714" s="151"/>
    </row>
    <row r="10715" spans="2:2" x14ac:dyDescent="0.25">
      <c r="B10715" s="151"/>
    </row>
    <row r="10716" spans="2:2" x14ac:dyDescent="0.25">
      <c r="B10716" s="151"/>
    </row>
    <row r="10717" spans="2:2" x14ac:dyDescent="0.25">
      <c r="B10717" s="151"/>
    </row>
    <row r="10718" spans="2:2" x14ac:dyDescent="0.25">
      <c r="B10718" s="151"/>
    </row>
    <row r="10719" spans="2:2" x14ac:dyDescent="0.25">
      <c r="B10719" s="151"/>
    </row>
    <row r="10720" spans="2:2" x14ac:dyDescent="0.25">
      <c r="B10720" s="151"/>
    </row>
    <row r="10721" spans="2:2" x14ac:dyDescent="0.25">
      <c r="B10721" s="151"/>
    </row>
    <row r="10722" spans="2:2" x14ac:dyDescent="0.25">
      <c r="B10722" s="151"/>
    </row>
    <row r="10723" spans="2:2" x14ac:dyDescent="0.25">
      <c r="B10723" s="151"/>
    </row>
    <row r="10724" spans="2:2" x14ac:dyDescent="0.25">
      <c r="B10724" s="151"/>
    </row>
    <row r="10725" spans="2:2" x14ac:dyDescent="0.25">
      <c r="B10725" s="151"/>
    </row>
    <row r="10726" spans="2:2" x14ac:dyDescent="0.25">
      <c r="B10726" s="151"/>
    </row>
    <row r="10727" spans="2:2" x14ac:dyDescent="0.25">
      <c r="B10727" s="151"/>
    </row>
    <row r="10728" spans="2:2" x14ac:dyDescent="0.25">
      <c r="B10728" s="151"/>
    </row>
    <row r="10729" spans="2:2" x14ac:dyDescent="0.25">
      <c r="B10729" s="151"/>
    </row>
    <row r="10730" spans="2:2" x14ac:dyDescent="0.25">
      <c r="B10730" s="151"/>
    </row>
    <row r="10731" spans="2:2" x14ac:dyDescent="0.25">
      <c r="B10731" s="151"/>
    </row>
    <row r="10732" spans="2:2" x14ac:dyDescent="0.25">
      <c r="B10732" s="151"/>
    </row>
    <row r="10733" spans="2:2" x14ac:dyDescent="0.25">
      <c r="B10733" s="151"/>
    </row>
    <row r="10734" spans="2:2" x14ac:dyDescent="0.25">
      <c r="B10734" s="151"/>
    </row>
    <row r="10735" spans="2:2" x14ac:dyDescent="0.25">
      <c r="B10735" s="151"/>
    </row>
    <row r="10736" spans="2:2" x14ac:dyDescent="0.25">
      <c r="B10736" s="151"/>
    </row>
    <row r="10737" spans="2:2" x14ac:dyDescent="0.25">
      <c r="B10737" s="151"/>
    </row>
    <row r="10738" spans="2:2" x14ac:dyDescent="0.25">
      <c r="B10738" s="151"/>
    </row>
    <row r="10739" spans="2:2" x14ac:dyDescent="0.25">
      <c r="B10739" s="151"/>
    </row>
    <row r="10740" spans="2:2" x14ac:dyDescent="0.25">
      <c r="B10740" s="151"/>
    </row>
    <row r="10741" spans="2:2" x14ac:dyDescent="0.25">
      <c r="B10741" s="151"/>
    </row>
    <row r="10742" spans="2:2" x14ac:dyDescent="0.25">
      <c r="B10742" s="151"/>
    </row>
    <row r="10743" spans="2:2" x14ac:dyDescent="0.25">
      <c r="B10743" s="151"/>
    </row>
    <row r="10744" spans="2:2" x14ac:dyDescent="0.25">
      <c r="B10744" s="151"/>
    </row>
    <row r="10745" spans="2:2" x14ac:dyDescent="0.25">
      <c r="B10745" s="151"/>
    </row>
    <row r="10746" spans="2:2" x14ac:dyDescent="0.25">
      <c r="B10746" s="151"/>
    </row>
    <row r="10747" spans="2:2" x14ac:dyDescent="0.25">
      <c r="B10747" s="151"/>
    </row>
    <row r="10748" spans="2:2" x14ac:dyDescent="0.25">
      <c r="B10748" s="151"/>
    </row>
    <row r="10749" spans="2:2" x14ac:dyDescent="0.25">
      <c r="B10749" s="151"/>
    </row>
    <row r="10750" spans="2:2" x14ac:dyDescent="0.25">
      <c r="B10750" s="151"/>
    </row>
    <row r="10751" spans="2:2" x14ac:dyDescent="0.25">
      <c r="B10751" s="151"/>
    </row>
    <row r="10752" spans="2:2" x14ac:dyDescent="0.25">
      <c r="B10752" s="151"/>
    </row>
    <row r="10753" spans="2:2" x14ac:dyDescent="0.25">
      <c r="B10753" s="151"/>
    </row>
    <row r="10754" spans="2:2" x14ac:dyDescent="0.25">
      <c r="B10754" s="151"/>
    </row>
    <row r="10755" spans="2:2" x14ac:dyDescent="0.25">
      <c r="B10755" s="151"/>
    </row>
    <row r="10756" spans="2:2" x14ac:dyDescent="0.25">
      <c r="B10756" s="151"/>
    </row>
    <row r="10757" spans="2:2" x14ac:dyDescent="0.25">
      <c r="B10757" s="151"/>
    </row>
    <row r="10758" spans="2:2" x14ac:dyDescent="0.25">
      <c r="B10758" s="151"/>
    </row>
    <row r="10759" spans="2:2" x14ac:dyDescent="0.25">
      <c r="B10759" s="151"/>
    </row>
    <row r="10760" spans="2:2" x14ac:dyDescent="0.25">
      <c r="B10760" s="151"/>
    </row>
    <row r="10761" spans="2:2" x14ac:dyDescent="0.25">
      <c r="B10761" s="151"/>
    </row>
    <row r="10762" spans="2:2" x14ac:dyDescent="0.25">
      <c r="B10762" s="151"/>
    </row>
    <row r="10763" spans="2:2" x14ac:dyDescent="0.25">
      <c r="B10763" s="151"/>
    </row>
    <row r="10764" spans="2:2" x14ac:dyDescent="0.25">
      <c r="B10764" s="151"/>
    </row>
    <row r="10765" spans="2:2" x14ac:dyDescent="0.25">
      <c r="B10765" s="151"/>
    </row>
    <row r="10766" spans="2:2" x14ac:dyDescent="0.25">
      <c r="B10766" s="151"/>
    </row>
    <row r="10767" spans="2:2" x14ac:dyDescent="0.25">
      <c r="B10767" s="151"/>
    </row>
    <row r="10768" spans="2:2" x14ac:dyDescent="0.25">
      <c r="B10768" s="151"/>
    </row>
    <row r="10769" spans="2:2" x14ac:dyDescent="0.25">
      <c r="B10769" s="151"/>
    </row>
    <row r="10770" spans="2:2" x14ac:dyDescent="0.25">
      <c r="B10770" s="151"/>
    </row>
    <row r="10771" spans="2:2" x14ac:dyDescent="0.25">
      <c r="B10771" s="151"/>
    </row>
    <row r="10772" spans="2:2" x14ac:dyDescent="0.25">
      <c r="B10772" s="151"/>
    </row>
    <row r="10773" spans="2:2" x14ac:dyDescent="0.25">
      <c r="B10773" s="151"/>
    </row>
    <row r="10774" spans="2:2" x14ac:dyDescent="0.25">
      <c r="B10774" s="151"/>
    </row>
    <row r="10775" spans="2:2" x14ac:dyDescent="0.25">
      <c r="B10775" s="151"/>
    </row>
    <row r="10776" spans="2:2" x14ac:dyDescent="0.25">
      <c r="B10776" s="151"/>
    </row>
    <row r="10777" spans="2:2" x14ac:dyDescent="0.25">
      <c r="B10777" s="151"/>
    </row>
    <row r="10778" spans="2:2" x14ac:dyDescent="0.25">
      <c r="B10778" s="151"/>
    </row>
    <row r="10779" spans="2:2" x14ac:dyDescent="0.25">
      <c r="B10779" s="151"/>
    </row>
    <row r="10780" spans="2:2" x14ac:dyDescent="0.25">
      <c r="B10780" s="151"/>
    </row>
    <row r="10781" spans="2:2" x14ac:dyDescent="0.25">
      <c r="B10781" s="151"/>
    </row>
    <row r="10782" spans="2:2" x14ac:dyDescent="0.25">
      <c r="B10782" s="151"/>
    </row>
    <row r="10783" spans="2:2" x14ac:dyDescent="0.25">
      <c r="B10783" s="151"/>
    </row>
    <row r="10784" spans="2:2" x14ac:dyDescent="0.25">
      <c r="B10784" s="151"/>
    </row>
    <row r="10785" spans="2:2" x14ac:dyDescent="0.25">
      <c r="B10785" s="151"/>
    </row>
    <row r="10786" spans="2:2" x14ac:dyDescent="0.25">
      <c r="B10786" s="151"/>
    </row>
    <row r="10787" spans="2:2" x14ac:dyDescent="0.25">
      <c r="B10787" s="151"/>
    </row>
    <row r="10788" spans="2:2" x14ac:dyDescent="0.25">
      <c r="B10788" s="151"/>
    </row>
    <row r="10789" spans="2:2" x14ac:dyDescent="0.25">
      <c r="B10789" s="151"/>
    </row>
    <row r="10790" spans="2:2" x14ac:dyDescent="0.25">
      <c r="B10790" s="151"/>
    </row>
    <row r="10791" spans="2:2" x14ac:dyDescent="0.25">
      <c r="B10791" s="151"/>
    </row>
    <row r="10792" spans="2:2" x14ac:dyDescent="0.25">
      <c r="B10792" s="151"/>
    </row>
    <row r="10793" spans="2:2" x14ac:dyDescent="0.25">
      <c r="B10793" s="151"/>
    </row>
    <row r="10794" spans="2:2" x14ac:dyDescent="0.25">
      <c r="B10794" s="151"/>
    </row>
    <row r="10795" spans="2:2" x14ac:dyDescent="0.25">
      <c r="B10795" s="151"/>
    </row>
    <row r="10796" spans="2:2" x14ac:dyDescent="0.25">
      <c r="B10796" s="151"/>
    </row>
    <row r="10797" spans="2:2" x14ac:dyDescent="0.25">
      <c r="B10797" s="151"/>
    </row>
    <row r="10798" spans="2:2" x14ac:dyDescent="0.25">
      <c r="B10798" s="151"/>
    </row>
    <row r="10799" spans="2:2" x14ac:dyDescent="0.25">
      <c r="B10799" s="151"/>
    </row>
    <row r="10800" spans="2:2" x14ac:dyDescent="0.25">
      <c r="B10800" s="151"/>
    </row>
    <row r="10801" spans="2:2" x14ac:dyDescent="0.25">
      <c r="B10801" s="151"/>
    </row>
    <row r="10802" spans="2:2" x14ac:dyDescent="0.25">
      <c r="B10802" s="151"/>
    </row>
    <row r="10803" spans="2:2" x14ac:dyDescent="0.25">
      <c r="B10803" s="151"/>
    </row>
    <row r="10804" spans="2:2" x14ac:dyDescent="0.25">
      <c r="B10804" s="151"/>
    </row>
    <row r="10805" spans="2:2" x14ac:dyDescent="0.25">
      <c r="B10805" s="151"/>
    </row>
    <row r="10806" spans="2:2" x14ac:dyDescent="0.25">
      <c r="B10806" s="151"/>
    </row>
    <row r="10807" spans="2:2" x14ac:dyDescent="0.25">
      <c r="B10807" s="151"/>
    </row>
    <row r="10808" spans="2:2" x14ac:dyDescent="0.25">
      <c r="B10808" s="151"/>
    </row>
    <row r="10809" spans="2:2" x14ac:dyDescent="0.25">
      <c r="B10809" s="151"/>
    </row>
    <row r="10810" spans="2:2" x14ac:dyDescent="0.25">
      <c r="B10810" s="151"/>
    </row>
    <row r="10811" spans="2:2" x14ac:dyDescent="0.25">
      <c r="B10811" s="151"/>
    </row>
    <row r="10812" spans="2:2" x14ac:dyDescent="0.25">
      <c r="B10812" s="151"/>
    </row>
    <row r="10813" spans="2:2" x14ac:dyDescent="0.25">
      <c r="B10813" s="151"/>
    </row>
    <row r="10814" spans="2:2" x14ac:dyDescent="0.25">
      <c r="B10814" s="151"/>
    </row>
    <row r="10815" spans="2:2" x14ac:dyDescent="0.25">
      <c r="B10815" s="151"/>
    </row>
    <row r="10816" spans="2:2" x14ac:dyDescent="0.25">
      <c r="B10816" s="151"/>
    </row>
    <row r="10817" spans="2:2" x14ac:dyDescent="0.25">
      <c r="B10817" s="151"/>
    </row>
    <row r="10818" spans="2:2" x14ac:dyDescent="0.25">
      <c r="B10818" s="151"/>
    </row>
    <row r="10819" spans="2:2" x14ac:dyDescent="0.25">
      <c r="B10819" s="151"/>
    </row>
    <row r="10820" spans="2:2" x14ac:dyDescent="0.25">
      <c r="B10820" s="151"/>
    </row>
    <row r="10821" spans="2:2" x14ac:dyDescent="0.25">
      <c r="B10821" s="151"/>
    </row>
    <row r="10822" spans="2:2" x14ac:dyDescent="0.25">
      <c r="B10822" s="151"/>
    </row>
    <row r="10823" spans="2:2" x14ac:dyDescent="0.25">
      <c r="B10823" s="151"/>
    </row>
    <row r="10824" spans="2:2" x14ac:dyDescent="0.25">
      <c r="B10824" s="151"/>
    </row>
    <row r="10825" spans="2:2" x14ac:dyDescent="0.25">
      <c r="B10825" s="151"/>
    </row>
    <row r="10826" spans="2:2" x14ac:dyDescent="0.25">
      <c r="B10826" s="151"/>
    </row>
    <row r="10827" spans="2:2" x14ac:dyDescent="0.25">
      <c r="B10827" s="151"/>
    </row>
    <row r="10828" spans="2:2" x14ac:dyDescent="0.25">
      <c r="B10828" s="151"/>
    </row>
    <row r="10829" spans="2:2" x14ac:dyDescent="0.25">
      <c r="B10829" s="151"/>
    </row>
    <row r="10830" spans="2:2" x14ac:dyDescent="0.25">
      <c r="B10830" s="151"/>
    </row>
    <row r="10831" spans="2:2" x14ac:dyDescent="0.25">
      <c r="B10831" s="151"/>
    </row>
    <row r="10832" spans="2:2" x14ac:dyDescent="0.25">
      <c r="B10832" s="151"/>
    </row>
    <row r="10833" spans="2:2" x14ac:dyDescent="0.25">
      <c r="B10833" s="151"/>
    </row>
    <row r="10834" spans="2:2" x14ac:dyDescent="0.25">
      <c r="B10834" s="151"/>
    </row>
    <row r="10835" spans="2:2" x14ac:dyDescent="0.25">
      <c r="B10835" s="151"/>
    </row>
    <row r="10836" spans="2:2" x14ac:dyDescent="0.25">
      <c r="B10836" s="151"/>
    </row>
    <row r="10837" spans="2:2" x14ac:dyDescent="0.25">
      <c r="B10837" s="151"/>
    </row>
    <row r="10838" spans="2:2" x14ac:dyDescent="0.25">
      <c r="B10838" s="151"/>
    </row>
    <row r="10839" spans="2:2" x14ac:dyDescent="0.25">
      <c r="B10839" s="151"/>
    </row>
    <row r="10840" spans="2:2" x14ac:dyDescent="0.25">
      <c r="B10840" s="151"/>
    </row>
    <row r="10841" spans="2:2" x14ac:dyDescent="0.25">
      <c r="B10841" s="151"/>
    </row>
    <row r="10842" spans="2:2" x14ac:dyDescent="0.25">
      <c r="B10842" s="151"/>
    </row>
    <row r="10843" spans="2:2" x14ac:dyDescent="0.25">
      <c r="B10843" s="151"/>
    </row>
    <row r="10844" spans="2:2" x14ac:dyDescent="0.25">
      <c r="B10844" s="151"/>
    </row>
    <row r="10845" spans="2:2" x14ac:dyDescent="0.25">
      <c r="B10845" s="151"/>
    </row>
    <row r="10846" spans="2:2" x14ac:dyDescent="0.25">
      <c r="B10846" s="151"/>
    </row>
    <row r="10847" spans="2:2" x14ac:dyDescent="0.25">
      <c r="B10847" s="151"/>
    </row>
    <row r="10848" spans="2:2" x14ac:dyDescent="0.25">
      <c r="B10848" s="151"/>
    </row>
    <row r="10849" spans="2:2" x14ac:dyDescent="0.25">
      <c r="B10849" s="151"/>
    </row>
    <row r="10850" spans="2:2" x14ac:dyDescent="0.25">
      <c r="B10850" s="151"/>
    </row>
    <row r="10851" spans="2:2" x14ac:dyDescent="0.25">
      <c r="B10851" s="151"/>
    </row>
    <row r="10852" spans="2:2" x14ac:dyDescent="0.25">
      <c r="B10852" s="151"/>
    </row>
    <row r="10853" spans="2:2" x14ac:dyDescent="0.25">
      <c r="B10853" s="151"/>
    </row>
    <row r="10854" spans="2:2" x14ac:dyDescent="0.25">
      <c r="B10854" s="151"/>
    </row>
    <row r="10855" spans="2:2" x14ac:dyDescent="0.25">
      <c r="B10855" s="151"/>
    </row>
    <row r="10856" spans="2:2" x14ac:dyDescent="0.25">
      <c r="B10856" s="151"/>
    </row>
    <row r="10857" spans="2:2" x14ac:dyDescent="0.25">
      <c r="B10857" s="151"/>
    </row>
    <row r="10858" spans="2:2" x14ac:dyDescent="0.25">
      <c r="B10858" s="151"/>
    </row>
    <row r="10859" spans="2:2" x14ac:dyDescent="0.25">
      <c r="B10859" s="151"/>
    </row>
    <row r="10860" spans="2:2" x14ac:dyDescent="0.25">
      <c r="B10860" s="151"/>
    </row>
    <row r="10861" spans="2:2" x14ac:dyDescent="0.25">
      <c r="B10861" s="151"/>
    </row>
    <row r="10862" spans="2:2" x14ac:dyDescent="0.25">
      <c r="B10862" s="151"/>
    </row>
    <row r="10863" spans="2:2" x14ac:dyDescent="0.25">
      <c r="B10863" s="151"/>
    </row>
    <row r="10864" spans="2:2" x14ac:dyDescent="0.25">
      <c r="B10864" s="151"/>
    </row>
    <row r="10865" spans="2:2" x14ac:dyDescent="0.25">
      <c r="B10865" s="151"/>
    </row>
    <row r="10866" spans="2:2" x14ac:dyDescent="0.25">
      <c r="B10866" s="151"/>
    </row>
    <row r="10867" spans="2:2" x14ac:dyDescent="0.25">
      <c r="B10867" s="151"/>
    </row>
    <row r="10868" spans="2:2" x14ac:dyDescent="0.25">
      <c r="B10868" s="151"/>
    </row>
    <row r="10869" spans="2:2" x14ac:dyDescent="0.25">
      <c r="B10869" s="151"/>
    </row>
    <row r="10870" spans="2:2" x14ac:dyDescent="0.25">
      <c r="B10870" s="151"/>
    </row>
    <row r="10871" spans="2:2" x14ac:dyDescent="0.25">
      <c r="B10871" s="151"/>
    </row>
    <row r="10872" spans="2:2" x14ac:dyDescent="0.25">
      <c r="B10872" s="151"/>
    </row>
    <row r="10873" spans="2:2" x14ac:dyDescent="0.25">
      <c r="B10873" s="151"/>
    </row>
    <row r="10874" spans="2:2" x14ac:dyDescent="0.25">
      <c r="B10874" s="151"/>
    </row>
    <row r="10875" spans="2:2" x14ac:dyDescent="0.25">
      <c r="B10875" s="151"/>
    </row>
    <row r="10876" spans="2:2" x14ac:dyDescent="0.25">
      <c r="B10876" s="151"/>
    </row>
    <row r="10877" spans="2:2" x14ac:dyDescent="0.25">
      <c r="B10877" s="151"/>
    </row>
    <row r="10878" spans="2:2" x14ac:dyDescent="0.25">
      <c r="B10878" s="151"/>
    </row>
    <row r="10879" spans="2:2" x14ac:dyDescent="0.25">
      <c r="B10879" s="151"/>
    </row>
    <row r="10880" spans="2:2" x14ac:dyDescent="0.25">
      <c r="B10880" s="151"/>
    </row>
    <row r="10881" spans="2:2" x14ac:dyDescent="0.25">
      <c r="B10881" s="151"/>
    </row>
    <row r="10882" spans="2:2" x14ac:dyDescent="0.25">
      <c r="B10882" s="151"/>
    </row>
    <row r="10883" spans="2:2" x14ac:dyDescent="0.25">
      <c r="B10883" s="151"/>
    </row>
    <row r="10884" spans="2:2" x14ac:dyDescent="0.25">
      <c r="B10884" s="151"/>
    </row>
    <row r="10885" spans="2:2" x14ac:dyDescent="0.25">
      <c r="B10885" s="151"/>
    </row>
    <row r="10886" spans="2:2" x14ac:dyDescent="0.25">
      <c r="B10886" s="151"/>
    </row>
    <row r="10887" spans="2:2" x14ac:dyDescent="0.25">
      <c r="B10887" s="151"/>
    </row>
    <row r="10888" spans="2:2" x14ac:dyDescent="0.25">
      <c r="B10888" s="151"/>
    </row>
    <row r="10889" spans="2:2" x14ac:dyDescent="0.25">
      <c r="B10889" s="151"/>
    </row>
    <row r="10890" spans="2:2" x14ac:dyDescent="0.25">
      <c r="B10890" s="151"/>
    </row>
    <row r="10891" spans="2:2" x14ac:dyDescent="0.25">
      <c r="B10891" s="151"/>
    </row>
    <row r="10892" spans="2:2" x14ac:dyDescent="0.25">
      <c r="B10892" s="151"/>
    </row>
    <row r="10893" spans="2:2" x14ac:dyDescent="0.25">
      <c r="B10893" s="151"/>
    </row>
    <row r="10894" spans="2:2" x14ac:dyDescent="0.25">
      <c r="B10894" s="151"/>
    </row>
    <row r="10895" spans="2:2" x14ac:dyDescent="0.25">
      <c r="B10895" s="151"/>
    </row>
    <row r="10896" spans="2:2" x14ac:dyDescent="0.25">
      <c r="B10896" s="151"/>
    </row>
    <row r="10897" spans="2:2" x14ac:dyDescent="0.25">
      <c r="B10897" s="151"/>
    </row>
    <row r="10898" spans="2:2" x14ac:dyDescent="0.25">
      <c r="B10898" s="151"/>
    </row>
    <row r="10899" spans="2:2" x14ac:dyDescent="0.25">
      <c r="B10899" s="151"/>
    </row>
    <row r="10900" spans="2:2" x14ac:dyDescent="0.25">
      <c r="B10900" s="151"/>
    </row>
    <row r="10901" spans="2:2" x14ac:dyDescent="0.25">
      <c r="B10901" s="151"/>
    </row>
    <row r="10902" spans="2:2" x14ac:dyDescent="0.25">
      <c r="B10902" s="151"/>
    </row>
    <row r="10903" spans="2:2" x14ac:dyDescent="0.25">
      <c r="B10903" s="151"/>
    </row>
    <row r="10904" spans="2:2" x14ac:dyDescent="0.25">
      <c r="B10904" s="151"/>
    </row>
    <row r="10905" spans="2:2" x14ac:dyDescent="0.25">
      <c r="B10905" s="151"/>
    </row>
    <row r="10906" spans="2:2" x14ac:dyDescent="0.25">
      <c r="B10906" s="151"/>
    </row>
    <row r="10907" spans="2:2" x14ac:dyDescent="0.25">
      <c r="B10907" s="151"/>
    </row>
    <row r="10908" spans="2:2" x14ac:dyDescent="0.25">
      <c r="B10908" s="151"/>
    </row>
    <row r="10909" spans="2:2" x14ac:dyDescent="0.25">
      <c r="B10909" s="151"/>
    </row>
    <row r="10910" spans="2:2" x14ac:dyDescent="0.25">
      <c r="B10910" s="151"/>
    </row>
    <row r="10911" spans="2:2" x14ac:dyDescent="0.25">
      <c r="B10911" s="151"/>
    </row>
    <row r="10912" spans="2:2" x14ac:dyDescent="0.25">
      <c r="B10912" s="151"/>
    </row>
    <row r="10913" spans="2:2" x14ac:dyDescent="0.25">
      <c r="B10913" s="151"/>
    </row>
    <row r="10914" spans="2:2" x14ac:dyDescent="0.25">
      <c r="B10914" s="151"/>
    </row>
    <row r="10915" spans="2:2" x14ac:dyDescent="0.25">
      <c r="B10915" s="151"/>
    </row>
    <row r="10916" spans="2:2" x14ac:dyDescent="0.25">
      <c r="B10916" s="151"/>
    </row>
    <row r="10917" spans="2:2" x14ac:dyDescent="0.25">
      <c r="B10917" s="151"/>
    </row>
    <row r="10918" spans="2:2" x14ac:dyDescent="0.25">
      <c r="B10918" s="151"/>
    </row>
    <row r="10919" spans="2:2" x14ac:dyDescent="0.25">
      <c r="B10919" s="151"/>
    </row>
    <row r="10920" spans="2:2" x14ac:dyDescent="0.25">
      <c r="B10920" s="151"/>
    </row>
    <row r="10921" spans="2:2" x14ac:dyDescent="0.25">
      <c r="B10921" s="151"/>
    </row>
    <row r="10922" spans="2:2" x14ac:dyDescent="0.25">
      <c r="B10922" s="151"/>
    </row>
    <row r="10923" spans="2:2" x14ac:dyDescent="0.25">
      <c r="B10923" s="151"/>
    </row>
    <row r="10924" spans="2:2" x14ac:dyDescent="0.25">
      <c r="B10924" s="151"/>
    </row>
    <row r="10925" spans="2:2" x14ac:dyDescent="0.25">
      <c r="B10925" s="151"/>
    </row>
    <row r="10926" spans="2:2" x14ac:dyDescent="0.25">
      <c r="B10926" s="151"/>
    </row>
    <row r="10927" spans="2:2" x14ac:dyDescent="0.25">
      <c r="B10927" s="151"/>
    </row>
    <row r="10928" spans="2:2" x14ac:dyDescent="0.25">
      <c r="B10928" s="151"/>
    </row>
    <row r="10929" spans="2:2" x14ac:dyDescent="0.25">
      <c r="B10929" s="151"/>
    </row>
    <row r="10930" spans="2:2" x14ac:dyDescent="0.25">
      <c r="B10930" s="151"/>
    </row>
    <row r="10931" spans="2:2" x14ac:dyDescent="0.25">
      <c r="B10931" s="151"/>
    </row>
    <row r="10932" spans="2:2" x14ac:dyDescent="0.25">
      <c r="B10932" s="151"/>
    </row>
    <row r="10933" spans="2:2" x14ac:dyDescent="0.25">
      <c r="B10933" s="151"/>
    </row>
    <row r="10934" spans="2:2" x14ac:dyDescent="0.25">
      <c r="B10934" s="151"/>
    </row>
    <row r="10935" spans="2:2" x14ac:dyDescent="0.25">
      <c r="B10935" s="151"/>
    </row>
    <row r="10936" spans="2:2" x14ac:dyDescent="0.25">
      <c r="B10936" s="151"/>
    </row>
    <row r="10937" spans="2:2" x14ac:dyDescent="0.25">
      <c r="B10937" s="151"/>
    </row>
    <row r="10938" spans="2:2" x14ac:dyDescent="0.25">
      <c r="B10938" s="151"/>
    </row>
    <row r="10939" spans="2:2" x14ac:dyDescent="0.25">
      <c r="B10939" s="151"/>
    </row>
    <row r="10940" spans="2:2" x14ac:dyDescent="0.25">
      <c r="B10940" s="151"/>
    </row>
    <row r="10941" spans="2:2" x14ac:dyDescent="0.25">
      <c r="B10941" s="151"/>
    </row>
    <row r="10942" spans="2:2" x14ac:dyDescent="0.25">
      <c r="B10942" s="151"/>
    </row>
    <row r="10943" spans="2:2" x14ac:dyDescent="0.25">
      <c r="B10943" s="151"/>
    </row>
    <row r="10944" spans="2:2" x14ac:dyDescent="0.25">
      <c r="B10944" s="151"/>
    </row>
    <row r="10945" spans="2:2" x14ac:dyDescent="0.25">
      <c r="B10945" s="151"/>
    </row>
    <row r="10946" spans="2:2" x14ac:dyDescent="0.25">
      <c r="B10946" s="151"/>
    </row>
    <row r="10947" spans="2:2" x14ac:dyDescent="0.25">
      <c r="B10947" s="151"/>
    </row>
    <row r="10948" spans="2:2" x14ac:dyDescent="0.25">
      <c r="B10948" s="151"/>
    </row>
    <row r="10949" spans="2:2" x14ac:dyDescent="0.25">
      <c r="B10949" s="151"/>
    </row>
    <row r="10950" spans="2:2" x14ac:dyDescent="0.25">
      <c r="B10950" s="151"/>
    </row>
    <row r="10951" spans="2:2" x14ac:dyDescent="0.25">
      <c r="B10951" s="151"/>
    </row>
    <row r="10952" spans="2:2" x14ac:dyDescent="0.25">
      <c r="B10952" s="151"/>
    </row>
    <row r="10953" spans="2:2" x14ac:dyDescent="0.25">
      <c r="B10953" s="151"/>
    </row>
    <row r="10954" spans="2:2" x14ac:dyDescent="0.25">
      <c r="B10954" s="151"/>
    </row>
    <row r="10955" spans="2:2" x14ac:dyDescent="0.25">
      <c r="B10955" s="151"/>
    </row>
    <row r="10956" spans="2:2" x14ac:dyDescent="0.25">
      <c r="B10956" s="151"/>
    </row>
    <row r="10957" spans="2:2" x14ac:dyDescent="0.25">
      <c r="B10957" s="151"/>
    </row>
    <row r="10958" spans="2:2" x14ac:dyDescent="0.25">
      <c r="B10958" s="151"/>
    </row>
    <row r="10959" spans="2:2" x14ac:dyDescent="0.25">
      <c r="B10959" s="151"/>
    </row>
    <row r="10960" spans="2:2" x14ac:dyDescent="0.25">
      <c r="B10960" s="151"/>
    </row>
    <row r="10961" spans="2:2" x14ac:dyDescent="0.25">
      <c r="B10961" s="151"/>
    </row>
    <row r="10962" spans="2:2" x14ac:dyDescent="0.25">
      <c r="B10962" s="151"/>
    </row>
    <row r="10963" spans="2:2" x14ac:dyDescent="0.25">
      <c r="B10963" s="151"/>
    </row>
    <row r="10964" spans="2:2" x14ac:dyDescent="0.25">
      <c r="B10964" s="151"/>
    </row>
    <row r="10965" spans="2:2" x14ac:dyDescent="0.25">
      <c r="B10965" s="151"/>
    </row>
    <row r="10966" spans="2:2" x14ac:dyDescent="0.25">
      <c r="B10966" s="151"/>
    </row>
    <row r="10967" spans="2:2" x14ac:dyDescent="0.25">
      <c r="B10967" s="151"/>
    </row>
    <row r="10968" spans="2:2" x14ac:dyDescent="0.25">
      <c r="B10968" s="151"/>
    </row>
    <row r="10969" spans="2:2" x14ac:dyDescent="0.25">
      <c r="B10969" s="151"/>
    </row>
    <row r="10970" spans="2:2" x14ac:dyDescent="0.25">
      <c r="B10970" s="151"/>
    </row>
    <row r="10971" spans="2:2" x14ac:dyDescent="0.25">
      <c r="B10971" s="151"/>
    </row>
    <row r="10972" spans="2:2" x14ac:dyDescent="0.25">
      <c r="B10972" s="151"/>
    </row>
    <row r="10973" spans="2:2" x14ac:dyDescent="0.25">
      <c r="B10973" s="151"/>
    </row>
    <row r="10974" spans="2:2" x14ac:dyDescent="0.25">
      <c r="B10974" s="151"/>
    </row>
    <row r="10975" spans="2:2" x14ac:dyDescent="0.25">
      <c r="B10975" s="151"/>
    </row>
    <row r="10976" spans="2:2" x14ac:dyDescent="0.25">
      <c r="B10976" s="151"/>
    </row>
    <row r="10977" spans="2:2" x14ac:dyDescent="0.25">
      <c r="B10977" s="151"/>
    </row>
    <row r="10978" spans="2:2" x14ac:dyDescent="0.25">
      <c r="B10978" s="151"/>
    </row>
    <row r="10979" spans="2:2" x14ac:dyDescent="0.25">
      <c r="B10979" s="151"/>
    </row>
    <row r="10980" spans="2:2" x14ac:dyDescent="0.25">
      <c r="B10980" s="151"/>
    </row>
    <row r="10981" spans="2:2" x14ac:dyDescent="0.25">
      <c r="B10981" s="151"/>
    </row>
    <row r="10982" spans="2:2" x14ac:dyDescent="0.25">
      <c r="B10982" s="151"/>
    </row>
    <row r="10983" spans="2:2" x14ac:dyDescent="0.25">
      <c r="B10983" s="151"/>
    </row>
    <row r="10984" spans="2:2" x14ac:dyDescent="0.25">
      <c r="B10984" s="151"/>
    </row>
    <row r="10985" spans="2:2" x14ac:dyDescent="0.25">
      <c r="B10985" s="151"/>
    </row>
    <row r="10986" spans="2:2" x14ac:dyDescent="0.25">
      <c r="B10986" s="151"/>
    </row>
    <row r="10987" spans="2:2" x14ac:dyDescent="0.25">
      <c r="B10987" s="151"/>
    </row>
    <row r="10988" spans="2:2" x14ac:dyDescent="0.25">
      <c r="B10988" s="151"/>
    </row>
    <row r="10989" spans="2:2" x14ac:dyDescent="0.25">
      <c r="B10989" s="151"/>
    </row>
    <row r="10990" spans="2:2" x14ac:dyDescent="0.25">
      <c r="B10990" s="151"/>
    </row>
    <row r="10991" spans="2:2" x14ac:dyDescent="0.25">
      <c r="B10991" s="151"/>
    </row>
    <row r="10992" spans="2:2" x14ac:dyDescent="0.25">
      <c r="B10992" s="151"/>
    </row>
    <row r="10993" spans="2:2" x14ac:dyDescent="0.25">
      <c r="B10993" s="151"/>
    </row>
    <row r="10994" spans="2:2" x14ac:dyDescent="0.25">
      <c r="B10994" s="151"/>
    </row>
    <row r="10995" spans="2:2" x14ac:dyDescent="0.25">
      <c r="B10995" s="151"/>
    </row>
    <row r="10996" spans="2:2" x14ac:dyDescent="0.25">
      <c r="B10996" s="151"/>
    </row>
    <row r="10997" spans="2:2" x14ac:dyDescent="0.25">
      <c r="B10997" s="151"/>
    </row>
    <row r="10998" spans="2:2" x14ac:dyDescent="0.25">
      <c r="B10998" s="151"/>
    </row>
    <row r="10999" spans="2:2" x14ac:dyDescent="0.25">
      <c r="B10999" s="151"/>
    </row>
    <row r="11000" spans="2:2" x14ac:dyDescent="0.25">
      <c r="B11000" s="151"/>
    </row>
    <row r="11001" spans="2:2" x14ac:dyDescent="0.25">
      <c r="B11001" s="151"/>
    </row>
    <row r="11002" spans="2:2" x14ac:dyDescent="0.25">
      <c r="B11002" s="151"/>
    </row>
    <row r="11003" spans="2:2" x14ac:dyDescent="0.25">
      <c r="B11003" s="151"/>
    </row>
    <row r="11004" spans="2:2" x14ac:dyDescent="0.25">
      <c r="B11004" s="151"/>
    </row>
    <row r="11005" spans="2:2" x14ac:dyDescent="0.25">
      <c r="B11005" s="151"/>
    </row>
    <row r="11006" spans="2:2" x14ac:dyDescent="0.25">
      <c r="B11006" s="151"/>
    </row>
    <row r="11007" spans="2:2" x14ac:dyDescent="0.25">
      <c r="B11007" s="151"/>
    </row>
    <row r="11008" spans="2:2" x14ac:dyDescent="0.25">
      <c r="B11008" s="151"/>
    </row>
    <row r="11009" spans="2:2" x14ac:dyDescent="0.25">
      <c r="B11009" s="151"/>
    </row>
    <row r="11010" spans="2:2" x14ac:dyDescent="0.25">
      <c r="B11010" s="151"/>
    </row>
    <row r="11011" spans="2:2" x14ac:dyDescent="0.25">
      <c r="B11011" s="151"/>
    </row>
    <row r="11012" spans="2:2" x14ac:dyDescent="0.25">
      <c r="B11012" s="151"/>
    </row>
    <row r="11013" spans="2:2" x14ac:dyDescent="0.25">
      <c r="B11013" s="151"/>
    </row>
    <row r="11014" spans="2:2" x14ac:dyDescent="0.25">
      <c r="B11014" s="151"/>
    </row>
    <row r="11015" spans="2:2" x14ac:dyDescent="0.25">
      <c r="B11015" s="151"/>
    </row>
    <row r="11016" spans="2:2" x14ac:dyDescent="0.25">
      <c r="B11016" s="151"/>
    </row>
    <row r="11017" spans="2:2" x14ac:dyDescent="0.25">
      <c r="B11017" s="151"/>
    </row>
    <row r="11018" spans="2:2" x14ac:dyDescent="0.25">
      <c r="B11018" s="151"/>
    </row>
    <row r="11019" spans="2:2" x14ac:dyDescent="0.25">
      <c r="B11019" s="151"/>
    </row>
    <row r="11020" spans="2:2" x14ac:dyDescent="0.25">
      <c r="B11020" s="151"/>
    </row>
    <row r="11021" spans="2:2" x14ac:dyDescent="0.25">
      <c r="B11021" s="151"/>
    </row>
    <row r="11022" spans="2:2" x14ac:dyDescent="0.25">
      <c r="B11022" s="151"/>
    </row>
    <row r="11023" spans="2:2" x14ac:dyDescent="0.25">
      <c r="B11023" s="151"/>
    </row>
    <row r="11024" spans="2:2" x14ac:dyDescent="0.25">
      <c r="B11024" s="151"/>
    </row>
    <row r="11025" spans="2:2" x14ac:dyDescent="0.25">
      <c r="B11025" s="151"/>
    </row>
    <row r="11026" spans="2:2" x14ac:dyDescent="0.25">
      <c r="B11026" s="151"/>
    </row>
    <row r="11027" spans="2:2" x14ac:dyDescent="0.25">
      <c r="B11027" s="151"/>
    </row>
    <row r="11028" spans="2:2" x14ac:dyDescent="0.25">
      <c r="B11028" s="151"/>
    </row>
    <row r="11029" spans="2:2" x14ac:dyDescent="0.25">
      <c r="B11029" s="151"/>
    </row>
    <row r="11030" spans="2:2" x14ac:dyDescent="0.25">
      <c r="B11030" s="151"/>
    </row>
    <row r="11031" spans="2:2" x14ac:dyDescent="0.25">
      <c r="B11031" s="151"/>
    </row>
    <row r="11032" spans="2:2" x14ac:dyDescent="0.25">
      <c r="B11032" s="151"/>
    </row>
    <row r="11033" spans="2:2" x14ac:dyDescent="0.25">
      <c r="B11033" s="151"/>
    </row>
    <row r="11034" spans="2:2" x14ac:dyDescent="0.25">
      <c r="B11034" s="151"/>
    </row>
    <row r="11035" spans="2:2" x14ac:dyDescent="0.25">
      <c r="B11035" s="151"/>
    </row>
    <row r="11036" spans="2:2" x14ac:dyDescent="0.25">
      <c r="B11036" s="151"/>
    </row>
    <row r="11037" spans="2:2" x14ac:dyDescent="0.25">
      <c r="B11037" s="151"/>
    </row>
    <row r="11038" spans="2:2" x14ac:dyDescent="0.25">
      <c r="B11038" s="151"/>
    </row>
    <row r="11039" spans="2:2" x14ac:dyDescent="0.25">
      <c r="B11039" s="151"/>
    </row>
    <row r="11040" spans="2:2" x14ac:dyDescent="0.25">
      <c r="B11040" s="151"/>
    </row>
    <row r="11041" spans="2:2" x14ac:dyDescent="0.25">
      <c r="B11041" s="151"/>
    </row>
    <row r="11042" spans="2:2" x14ac:dyDescent="0.25">
      <c r="B11042" s="151"/>
    </row>
    <row r="11043" spans="2:2" x14ac:dyDescent="0.25">
      <c r="B11043" s="151"/>
    </row>
    <row r="11044" spans="2:2" x14ac:dyDescent="0.25">
      <c r="B11044" s="151"/>
    </row>
    <row r="11045" spans="2:2" x14ac:dyDescent="0.25">
      <c r="B11045" s="151"/>
    </row>
    <row r="11046" spans="2:2" x14ac:dyDescent="0.25">
      <c r="B11046" s="151"/>
    </row>
    <row r="11047" spans="2:2" x14ac:dyDescent="0.25">
      <c r="B11047" s="151"/>
    </row>
    <row r="11048" spans="2:2" x14ac:dyDescent="0.25">
      <c r="B11048" s="151"/>
    </row>
    <row r="11049" spans="2:2" x14ac:dyDescent="0.25">
      <c r="B11049" s="151"/>
    </row>
    <row r="11050" spans="2:2" x14ac:dyDescent="0.25">
      <c r="B11050" s="151"/>
    </row>
    <row r="11051" spans="2:2" x14ac:dyDescent="0.25">
      <c r="B11051" s="151"/>
    </row>
    <row r="11052" spans="2:2" x14ac:dyDescent="0.25">
      <c r="B11052" s="151"/>
    </row>
    <row r="11053" spans="2:2" x14ac:dyDescent="0.25">
      <c r="B11053" s="151"/>
    </row>
    <row r="11054" spans="2:2" x14ac:dyDescent="0.25">
      <c r="B11054" s="151"/>
    </row>
    <row r="11055" spans="2:2" x14ac:dyDescent="0.25">
      <c r="B11055" s="151"/>
    </row>
    <row r="11056" spans="2:2" x14ac:dyDescent="0.25">
      <c r="B11056" s="151"/>
    </row>
    <row r="11057" spans="2:2" x14ac:dyDescent="0.25">
      <c r="B11057" s="151"/>
    </row>
    <row r="11058" spans="2:2" x14ac:dyDescent="0.25">
      <c r="B11058" s="151"/>
    </row>
    <row r="11059" spans="2:2" x14ac:dyDescent="0.25">
      <c r="B11059" s="151"/>
    </row>
    <row r="11060" spans="2:2" x14ac:dyDescent="0.25">
      <c r="B11060" s="151"/>
    </row>
    <row r="11061" spans="2:2" x14ac:dyDescent="0.25">
      <c r="B11061" s="151"/>
    </row>
    <row r="11062" spans="2:2" x14ac:dyDescent="0.25">
      <c r="B11062" s="151"/>
    </row>
    <row r="11063" spans="2:2" x14ac:dyDescent="0.25">
      <c r="B11063" s="151"/>
    </row>
    <row r="11064" spans="2:2" x14ac:dyDescent="0.25">
      <c r="B11064" s="151"/>
    </row>
    <row r="11065" spans="2:2" x14ac:dyDescent="0.25">
      <c r="B11065" s="151"/>
    </row>
    <row r="11066" spans="2:2" x14ac:dyDescent="0.25">
      <c r="B11066" s="151"/>
    </row>
    <row r="11067" spans="2:2" x14ac:dyDescent="0.25">
      <c r="B11067" s="151"/>
    </row>
    <row r="11068" spans="2:2" x14ac:dyDescent="0.25">
      <c r="B11068" s="151"/>
    </row>
    <row r="11069" spans="2:2" x14ac:dyDescent="0.25">
      <c r="B11069" s="151"/>
    </row>
    <row r="11070" spans="2:2" x14ac:dyDescent="0.25">
      <c r="B11070" s="151"/>
    </row>
    <row r="11071" spans="2:2" x14ac:dyDescent="0.25">
      <c r="B11071" s="151"/>
    </row>
    <row r="11072" spans="2:2" x14ac:dyDescent="0.25">
      <c r="B11072" s="151"/>
    </row>
    <row r="11073" spans="2:2" x14ac:dyDescent="0.25">
      <c r="B11073" s="151"/>
    </row>
    <row r="11074" spans="2:2" x14ac:dyDescent="0.25">
      <c r="B11074" s="151"/>
    </row>
    <row r="11075" spans="2:2" x14ac:dyDescent="0.25">
      <c r="B11075" s="151"/>
    </row>
    <row r="11076" spans="2:2" x14ac:dyDescent="0.25">
      <c r="B11076" s="151"/>
    </row>
    <row r="11077" spans="2:2" x14ac:dyDescent="0.25">
      <c r="B11077" s="151"/>
    </row>
    <row r="11078" spans="2:2" x14ac:dyDescent="0.25">
      <c r="B11078" s="151"/>
    </row>
    <row r="11079" spans="2:2" x14ac:dyDescent="0.25">
      <c r="B11079" s="151"/>
    </row>
    <row r="11080" spans="2:2" x14ac:dyDescent="0.25">
      <c r="B11080" s="151"/>
    </row>
    <row r="11081" spans="2:2" x14ac:dyDescent="0.25">
      <c r="B11081" s="151"/>
    </row>
    <row r="11082" spans="2:2" x14ac:dyDescent="0.25">
      <c r="B11082" s="151"/>
    </row>
    <row r="11083" spans="2:2" x14ac:dyDescent="0.25">
      <c r="B11083" s="151"/>
    </row>
    <row r="11084" spans="2:2" x14ac:dyDescent="0.25">
      <c r="B11084" s="151"/>
    </row>
    <row r="11085" spans="2:2" x14ac:dyDescent="0.25">
      <c r="B11085" s="151"/>
    </row>
    <row r="11086" spans="2:2" x14ac:dyDescent="0.25">
      <c r="B11086" s="151"/>
    </row>
    <row r="11087" spans="2:2" x14ac:dyDescent="0.25">
      <c r="B11087" s="151"/>
    </row>
    <row r="11088" spans="2:2" x14ac:dyDescent="0.25">
      <c r="B11088" s="151"/>
    </row>
    <row r="11089" spans="2:2" x14ac:dyDescent="0.25">
      <c r="B11089" s="151"/>
    </row>
    <row r="11090" spans="2:2" x14ac:dyDescent="0.25">
      <c r="B11090" s="151"/>
    </row>
    <row r="11091" spans="2:2" x14ac:dyDescent="0.25">
      <c r="B11091" s="151"/>
    </row>
    <row r="11092" spans="2:2" x14ac:dyDescent="0.25">
      <c r="B11092" s="151"/>
    </row>
    <row r="11093" spans="2:2" x14ac:dyDescent="0.25">
      <c r="B11093" s="151"/>
    </row>
    <row r="11094" spans="2:2" x14ac:dyDescent="0.25">
      <c r="B11094" s="151"/>
    </row>
    <row r="11095" spans="2:2" x14ac:dyDescent="0.25">
      <c r="B11095" s="151"/>
    </row>
    <row r="11096" spans="2:2" x14ac:dyDescent="0.25">
      <c r="B11096" s="151"/>
    </row>
    <row r="11097" spans="2:2" x14ac:dyDescent="0.25">
      <c r="B11097" s="151"/>
    </row>
    <row r="11098" spans="2:2" x14ac:dyDescent="0.25">
      <c r="B11098" s="151"/>
    </row>
    <row r="11099" spans="2:2" x14ac:dyDescent="0.25">
      <c r="B11099" s="151"/>
    </row>
    <row r="11100" spans="2:2" x14ac:dyDescent="0.25">
      <c r="B11100" s="151"/>
    </row>
    <row r="11101" spans="2:2" x14ac:dyDescent="0.25">
      <c r="B11101" s="151"/>
    </row>
    <row r="11102" spans="2:2" x14ac:dyDescent="0.25">
      <c r="B11102" s="151"/>
    </row>
    <row r="11103" spans="2:2" x14ac:dyDescent="0.25">
      <c r="B11103" s="151"/>
    </row>
    <row r="11104" spans="2:2" x14ac:dyDescent="0.25">
      <c r="B11104" s="151"/>
    </row>
    <row r="11105" spans="2:2" x14ac:dyDescent="0.25">
      <c r="B11105" s="151"/>
    </row>
    <row r="11106" spans="2:2" x14ac:dyDescent="0.25">
      <c r="B11106" s="151"/>
    </row>
    <row r="11107" spans="2:2" x14ac:dyDescent="0.25">
      <c r="B11107" s="151"/>
    </row>
    <row r="11108" spans="2:2" x14ac:dyDescent="0.25">
      <c r="B11108" s="151"/>
    </row>
    <row r="11109" spans="2:2" x14ac:dyDescent="0.25">
      <c r="B11109" s="151"/>
    </row>
    <row r="11110" spans="2:2" x14ac:dyDescent="0.25">
      <c r="B11110" s="151"/>
    </row>
    <row r="11111" spans="2:2" x14ac:dyDescent="0.25">
      <c r="B11111" s="151"/>
    </row>
    <row r="11112" spans="2:2" x14ac:dyDescent="0.25">
      <c r="B11112" s="151"/>
    </row>
    <row r="11113" spans="2:2" x14ac:dyDescent="0.25">
      <c r="B11113" s="151"/>
    </row>
    <row r="11114" spans="2:2" x14ac:dyDescent="0.25">
      <c r="B11114" s="151"/>
    </row>
    <row r="11115" spans="2:2" x14ac:dyDescent="0.25">
      <c r="B11115" s="151"/>
    </row>
    <row r="11116" spans="2:2" x14ac:dyDescent="0.25">
      <c r="B11116" s="151"/>
    </row>
    <row r="11117" spans="2:2" x14ac:dyDescent="0.25">
      <c r="B11117" s="151"/>
    </row>
    <row r="11118" spans="2:2" x14ac:dyDescent="0.25">
      <c r="B11118" s="151"/>
    </row>
    <row r="11119" spans="2:2" x14ac:dyDescent="0.25">
      <c r="B11119" s="151"/>
    </row>
    <row r="11120" spans="2:2" x14ac:dyDescent="0.25">
      <c r="B11120" s="151"/>
    </row>
    <row r="11121" spans="2:2" x14ac:dyDescent="0.25">
      <c r="B11121" s="151"/>
    </row>
    <row r="11122" spans="2:2" x14ac:dyDescent="0.25">
      <c r="B11122" s="151"/>
    </row>
    <row r="11123" spans="2:2" x14ac:dyDescent="0.25">
      <c r="B11123" s="151"/>
    </row>
    <row r="11124" spans="2:2" x14ac:dyDescent="0.25">
      <c r="B11124" s="151"/>
    </row>
    <row r="11125" spans="2:2" x14ac:dyDescent="0.25">
      <c r="B11125" s="151"/>
    </row>
    <row r="11126" spans="2:2" x14ac:dyDescent="0.25">
      <c r="B11126" s="151"/>
    </row>
    <row r="11127" spans="2:2" x14ac:dyDescent="0.25">
      <c r="B11127" s="151"/>
    </row>
    <row r="11128" spans="2:2" x14ac:dyDescent="0.25">
      <c r="B11128" s="151"/>
    </row>
    <row r="11129" spans="2:2" x14ac:dyDescent="0.25">
      <c r="B11129" s="151"/>
    </row>
    <row r="11130" spans="2:2" x14ac:dyDescent="0.25">
      <c r="B11130" s="151"/>
    </row>
    <row r="11131" spans="2:2" x14ac:dyDescent="0.25">
      <c r="B11131" s="151"/>
    </row>
    <row r="11132" spans="2:2" x14ac:dyDescent="0.25">
      <c r="B11132" s="151"/>
    </row>
    <row r="11133" spans="2:2" x14ac:dyDescent="0.25">
      <c r="B11133" s="151"/>
    </row>
    <row r="11134" spans="2:2" x14ac:dyDescent="0.25">
      <c r="B11134" s="151"/>
    </row>
    <row r="11135" spans="2:2" x14ac:dyDescent="0.25">
      <c r="B11135" s="151"/>
    </row>
    <row r="11136" spans="2:2" x14ac:dyDescent="0.25">
      <c r="B11136" s="151"/>
    </row>
    <row r="11137" spans="2:2" x14ac:dyDescent="0.25">
      <c r="B11137" s="151"/>
    </row>
    <row r="11138" spans="2:2" x14ac:dyDescent="0.25">
      <c r="B11138" s="151"/>
    </row>
    <row r="11139" spans="2:2" x14ac:dyDescent="0.25">
      <c r="B11139" s="151"/>
    </row>
    <row r="11140" spans="2:2" x14ac:dyDescent="0.25">
      <c r="B11140" s="151"/>
    </row>
    <row r="11141" spans="2:2" x14ac:dyDescent="0.25">
      <c r="B11141" s="151"/>
    </row>
    <row r="11142" spans="2:2" x14ac:dyDescent="0.25">
      <c r="B11142" s="151"/>
    </row>
    <row r="11143" spans="2:2" x14ac:dyDescent="0.25">
      <c r="B11143" s="151"/>
    </row>
    <row r="11144" spans="2:2" x14ac:dyDescent="0.25">
      <c r="B11144" s="151"/>
    </row>
    <row r="11145" spans="2:2" x14ac:dyDescent="0.25">
      <c r="B11145" s="151"/>
    </row>
    <row r="11146" spans="2:2" x14ac:dyDescent="0.25">
      <c r="B11146" s="151"/>
    </row>
    <row r="11147" spans="2:2" x14ac:dyDescent="0.25">
      <c r="B11147" s="151"/>
    </row>
    <row r="11148" spans="2:2" x14ac:dyDescent="0.25">
      <c r="B11148" s="151"/>
    </row>
    <row r="11149" spans="2:2" x14ac:dyDescent="0.25">
      <c r="B11149" s="151"/>
    </row>
    <row r="11150" spans="2:2" x14ac:dyDescent="0.25">
      <c r="B11150" s="151"/>
    </row>
    <row r="11151" spans="2:2" x14ac:dyDescent="0.25">
      <c r="B11151" s="151"/>
    </row>
    <row r="11152" spans="2:2" x14ac:dyDescent="0.25">
      <c r="B11152" s="151"/>
    </row>
    <row r="11153" spans="2:2" x14ac:dyDescent="0.25">
      <c r="B11153" s="151"/>
    </row>
    <row r="11154" spans="2:2" x14ac:dyDescent="0.25">
      <c r="B11154" s="151"/>
    </row>
    <row r="11155" spans="2:2" x14ac:dyDescent="0.25">
      <c r="B11155" s="151"/>
    </row>
    <row r="11156" spans="2:2" x14ac:dyDescent="0.25">
      <c r="B11156" s="151"/>
    </row>
    <row r="11157" spans="2:2" x14ac:dyDescent="0.25">
      <c r="B11157" s="151"/>
    </row>
    <row r="11158" spans="2:2" x14ac:dyDescent="0.25">
      <c r="B11158" s="151"/>
    </row>
    <row r="11159" spans="2:2" x14ac:dyDescent="0.25">
      <c r="B11159" s="151"/>
    </row>
    <row r="11160" spans="2:2" x14ac:dyDescent="0.25">
      <c r="B11160" s="151"/>
    </row>
    <row r="11161" spans="2:2" x14ac:dyDescent="0.25">
      <c r="B11161" s="151"/>
    </row>
    <row r="11162" spans="2:2" x14ac:dyDescent="0.25">
      <c r="B11162" s="151"/>
    </row>
    <row r="11163" spans="2:2" x14ac:dyDescent="0.25">
      <c r="B11163" s="151"/>
    </row>
    <row r="11164" spans="2:2" x14ac:dyDescent="0.25">
      <c r="B11164" s="151"/>
    </row>
    <row r="11165" spans="2:2" x14ac:dyDescent="0.25">
      <c r="B11165" s="151"/>
    </row>
    <row r="11166" spans="2:2" x14ac:dyDescent="0.25">
      <c r="B11166" s="151"/>
    </row>
    <row r="11167" spans="2:2" x14ac:dyDescent="0.25">
      <c r="B11167" s="151"/>
    </row>
    <row r="11168" spans="2:2" x14ac:dyDescent="0.25">
      <c r="B11168" s="151"/>
    </row>
    <row r="11169" spans="2:2" x14ac:dyDescent="0.25">
      <c r="B11169" s="151"/>
    </row>
    <row r="11170" spans="2:2" x14ac:dyDescent="0.25">
      <c r="B11170" s="151"/>
    </row>
    <row r="11171" spans="2:2" x14ac:dyDescent="0.25">
      <c r="B11171" s="151"/>
    </row>
    <row r="11172" spans="2:2" x14ac:dyDescent="0.25">
      <c r="B11172" s="151"/>
    </row>
    <row r="11173" spans="2:2" x14ac:dyDescent="0.25">
      <c r="B11173" s="151"/>
    </row>
    <row r="11174" spans="2:2" x14ac:dyDescent="0.25">
      <c r="B11174" s="151"/>
    </row>
    <row r="11175" spans="2:2" x14ac:dyDescent="0.25">
      <c r="B11175" s="151"/>
    </row>
    <row r="11176" spans="2:2" x14ac:dyDescent="0.25">
      <c r="B11176" s="151"/>
    </row>
    <row r="11177" spans="2:2" x14ac:dyDescent="0.25">
      <c r="B11177" s="151"/>
    </row>
    <row r="11178" spans="2:2" x14ac:dyDescent="0.25">
      <c r="B11178" s="151"/>
    </row>
    <row r="11179" spans="2:2" x14ac:dyDescent="0.25">
      <c r="B11179" s="151"/>
    </row>
    <row r="11180" spans="2:2" x14ac:dyDescent="0.25">
      <c r="B11180" s="151"/>
    </row>
    <row r="11181" spans="2:2" x14ac:dyDescent="0.25">
      <c r="B11181" s="151"/>
    </row>
    <row r="11182" spans="2:2" x14ac:dyDescent="0.25">
      <c r="B11182" s="151"/>
    </row>
    <row r="11183" spans="2:2" x14ac:dyDescent="0.25">
      <c r="B11183" s="151"/>
    </row>
    <row r="11184" spans="2:2" x14ac:dyDescent="0.25">
      <c r="B11184" s="151"/>
    </row>
    <row r="11185" spans="2:2" x14ac:dyDescent="0.25">
      <c r="B11185" s="151"/>
    </row>
    <row r="11186" spans="2:2" x14ac:dyDescent="0.25">
      <c r="B11186" s="151"/>
    </row>
    <row r="11187" spans="2:2" x14ac:dyDescent="0.25">
      <c r="B11187" s="151"/>
    </row>
    <row r="11188" spans="2:2" x14ac:dyDescent="0.25">
      <c r="B11188" s="151"/>
    </row>
    <row r="11189" spans="2:2" x14ac:dyDescent="0.25">
      <c r="B11189" s="151"/>
    </row>
    <row r="11190" spans="2:2" x14ac:dyDescent="0.25">
      <c r="B11190" s="151"/>
    </row>
    <row r="11191" spans="2:2" x14ac:dyDescent="0.25">
      <c r="B11191" s="151"/>
    </row>
    <row r="11192" spans="2:2" x14ac:dyDescent="0.25">
      <c r="B11192" s="151"/>
    </row>
    <row r="11193" spans="2:2" x14ac:dyDescent="0.25">
      <c r="B11193" s="151"/>
    </row>
    <row r="11194" spans="2:2" x14ac:dyDescent="0.25">
      <c r="B11194" s="151"/>
    </row>
    <row r="11195" spans="2:2" x14ac:dyDescent="0.25">
      <c r="B11195" s="151"/>
    </row>
    <row r="11196" spans="2:2" x14ac:dyDescent="0.25">
      <c r="B11196" s="151"/>
    </row>
    <row r="11197" spans="2:2" x14ac:dyDescent="0.25">
      <c r="B11197" s="151"/>
    </row>
    <row r="11198" spans="2:2" x14ac:dyDescent="0.25">
      <c r="B11198" s="151"/>
    </row>
    <row r="11199" spans="2:2" x14ac:dyDescent="0.25">
      <c r="B11199" s="151"/>
    </row>
    <row r="11200" spans="2:2" x14ac:dyDescent="0.25">
      <c r="B11200" s="151"/>
    </row>
    <row r="11201" spans="2:2" x14ac:dyDescent="0.25">
      <c r="B11201" s="151"/>
    </row>
    <row r="11202" spans="2:2" x14ac:dyDescent="0.25">
      <c r="B11202" s="151"/>
    </row>
    <row r="11203" spans="2:2" x14ac:dyDescent="0.25">
      <c r="B11203" s="151"/>
    </row>
    <row r="11204" spans="2:2" x14ac:dyDescent="0.25">
      <c r="B11204" s="151"/>
    </row>
    <row r="11205" spans="2:2" x14ac:dyDescent="0.25">
      <c r="B11205" s="151"/>
    </row>
    <row r="11206" spans="2:2" x14ac:dyDescent="0.25">
      <c r="B11206" s="151"/>
    </row>
    <row r="11207" spans="2:2" x14ac:dyDescent="0.25">
      <c r="B11207" s="151"/>
    </row>
    <row r="11208" spans="2:2" x14ac:dyDescent="0.25">
      <c r="B11208" s="151"/>
    </row>
    <row r="11209" spans="2:2" x14ac:dyDescent="0.25">
      <c r="B11209" s="151"/>
    </row>
    <row r="11210" spans="2:2" x14ac:dyDescent="0.25">
      <c r="B11210" s="151"/>
    </row>
    <row r="11211" spans="2:2" x14ac:dyDescent="0.25">
      <c r="B11211" s="151"/>
    </row>
    <row r="11212" spans="2:2" x14ac:dyDescent="0.25">
      <c r="B11212" s="151"/>
    </row>
    <row r="11213" spans="2:2" x14ac:dyDescent="0.25">
      <c r="B11213" s="151"/>
    </row>
    <row r="11214" spans="2:2" x14ac:dyDescent="0.25">
      <c r="B11214" s="151"/>
    </row>
    <row r="11215" spans="2:2" x14ac:dyDescent="0.25">
      <c r="B11215" s="151"/>
    </row>
    <row r="11216" spans="2:2" x14ac:dyDescent="0.25">
      <c r="B11216" s="151"/>
    </row>
    <row r="11217" spans="2:2" x14ac:dyDescent="0.25">
      <c r="B11217" s="151"/>
    </row>
    <row r="11218" spans="2:2" x14ac:dyDescent="0.25">
      <c r="B11218" s="151"/>
    </row>
    <row r="11219" spans="2:2" x14ac:dyDescent="0.25">
      <c r="B11219" s="151"/>
    </row>
    <row r="11220" spans="2:2" x14ac:dyDescent="0.25">
      <c r="B11220" s="151"/>
    </row>
    <row r="11221" spans="2:2" x14ac:dyDescent="0.25">
      <c r="B11221" s="151"/>
    </row>
    <row r="11222" spans="2:2" x14ac:dyDescent="0.25">
      <c r="B11222" s="151"/>
    </row>
    <row r="11223" spans="2:2" x14ac:dyDescent="0.25">
      <c r="B11223" s="151"/>
    </row>
    <row r="11224" spans="2:2" x14ac:dyDescent="0.25">
      <c r="B11224" s="151"/>
    </row>
    <row r="11225" spans="2:2" x14ac:dyDescent="0.25">
      <c r="B11225" s="151"/>
    </row>
    <row r="11226" spans="2:2" x14ac:dyDescent="0.25">
      <c r="B11226" s="151"/>
    </row>
    <row r="11227" spans="2:2" x14ac:dyDescent="0.25">
      <c r="B11227" s="151"/>
    </row>
    <row r="11228" spans="2:2" x14ac:dyDescent="0.25">
      <c r="B11228" s="151"/>
    </row>
    <row r="11229" spans="2:2" x14ac:dyDescent="0.25">
      <c r="B11229" s="151"/>
    </row>
    <row r="11230" spans="2:2" x14ac:dyDescent="0.25">
      <c r="B11230" s="151"/>
    </row>
    <row r="11231" spans="2:2" x14ac:dyDescent="0.25">
      <c r="B11231" s="151"/>
    </row>
    <row r="11232" spans="2:2" x14ac:dyDescent="0.25">
      <c r="B11232" s="151"/>
    </row>
    <row r="11233" spans="2:2" x14ac:dyDescent="0.25">
      <c r="B11233" s="151"/>
    </row>
    <row r="11234" spans="2:2" x14ac:dyDescent="0.25">
      <c r="B11234" s="151"/>
    </row>
    <row r="11235" spans="2:2" x14ac:dyDescent="0.25">
      <c r="B11235" s="151"/>
    </row>
    <row r="11236" spans="2:2" x14ac:dyDescent="0.25">
      <c r="B11236" s="151"/>
    </row>
    <row r="11237" spans="2:2" x14ac:dyDescent="0.25">
      <c r="B11237" s="151"/>
    </row>
    <row r="11238" spans="2:2" x14ac:dyDescent="0.25">
      <c r="B11238" s="151"/>
    </row>
    <row r="11239" spans="2:2" x14ac:dyDescent="0.25">
      <c r="B11239" s="151"/>
    </row>
    <row r="11240" spans="2:2" x14ac:dyDescent="0.25">
      <c r="B11240" s="151"/>
    </row>
    <row r="11241" spans="2:2" x14ac:dyDescent="0.25">
      <c r="B11241" s="151"/>
    </row>
    <row r="11242" spans="2:2" x14ac:dyDescent="0.25">
      <c r="B11242" s="151"/>
    </row>
    <row r="11243" spans="2:2" x14ac:dyDescent="0.25">
      <c r="B11243" s="151"/>
    </row>
    <row r="11244" spans="2:2" x14ac:dyDescent="0.25">
      <c r="B11244" s="151"/>
    </row>
    <row r="11245" spans="2:2" x14ac:dyDescent="0.25">
      <c r="B11245" s="151"/>
    </row>
    <row r="11246" spans="2:2" x14ac:dyDescent="0.25">
      <c r="B11246" s="151"/>
    </row>
    <row r="11247" spans="2:2" x14ac:dyDescent="0.25">
      <c r="B11247" s="151"/>
    </row>
    <row r="11248" spans="2:2" x14ac:dyDescent="0.25">
      <c r="B11248" s="151"/>
    </row>
    <row r="11249" spans="2:2" x14ac:dyDescent="0.25">
      <c r="B11249" s="151"/>
    </row>
    <row r="11250" spans="2:2" x14ac:dyDescent="0.25">
      <c r="B11250" s="151"/>
    </row>
    <row r="11251" spans="2:2" x14ac:dyDescent="0.25">
      <c r="B11251" s="151"/>
    </row>
    <row r="11252" spans="2:2" x14ac:dyDescent="0.25">
      <c r="B11252" s="151"/>
    </row>
    <row r="11253" spans="2:2" x14ac:dyDescent="0.25">
      <c r="B11253" s="151"/>
    </row>
    <row r="11254" spans="2:2" x14ac:dyDescent="0.25">
      <c r="B11254" s="151"/>
    </row>
    <row r="11255" spans="2:2" x14ac:dyDescent="0.25">
      <c r="B11255" s="151"/>
    </row>
    <row r="11256" spans="2:2" x14ac:dyDescent="0.25">
      <c r="B11256" s="151"/>
    </row>
    <row r="11257" spans="2:2" x14ac:dyDescent="0.25">
      <c r="B11257" s="151"/>
    </row>
    <row r="11258" spans="2:2" x14ac:dyDescent="0.25">
      <c r="B11258" s="151"/>
    </row>
    <row r="11259" spans="2:2" x14ac:dyDescent="0.25">
      <c r="B11259" s="151"/>
    </row>
    <row r="11260" spans="2:2" x14ac:dyDescent="0.25">
      <c r="B11260" s="151"/>
    </row>
    <row r="11261" spans="2:2" x14ac:dyDescent="0.25">
      <c r="B11261" s="151"/>
    </row>
    <row r="11262" spans="2:2" x14ac:dyDescent="0.25">
      <c r="B11262" s="151"/>
    </row>
    <row r="11263" spans="2:2" x14ac:dyDescent="0.25">
      <c r="B11263" s="151"/>
    </row>
    <row r="11264" spans="2:2" x14ac:dyDescent="0.25">
      <c r="B11264" s="151"/>
    </row>
    <row r="11265" spans="2:2" x14ac:dyDescent="0.25">
      <c r="B11265" s="151"/>
    </row>
    <row r="11266" spans="2:2" x14ac:dyDescent="0.25">
      <c r="B11266" s="151"/>
    </row>
    <row r="11267" spans="2:2" x14ac:dyDescent="0.25">
      <c r="B11267" s="151"/>
    </row>
    <row r="11268" spans="2:2" x14ac:dyDescent="0.25">
      <c r="B11268" s="151"/>
    </row>
    <row r="11269" spans="2:2" x14ac:dyDescent="0.25">
      <c r="B11269" s="151"/>
    </row>
    <row r="11270" spans="2:2" x14ac:dyDescent="0.25">
      <c r="B11270" s="151"/>
    </row>
    <row r="11271" spans="2:2" x14ac:dyDescent="0.25">
      <c r="B11271" s="151"/>
    </row>
    <row r="11272" spans="2:2" x14ac:dyDescent="0.25">
      <c r="B11272" s="151"/>
    </row>
    <row r="11273" spans="2:2" x14ac:dyDescent="0.25">
      <c r="B11273" s="151"/>
    </row>
    <row r="11274" spans="2:2" x14ac:dyDescent="0.25">
      <c r="B11274" s="151"/>
    </row>
    <row r="11275" spans="2:2" x14ac:dyDescent="0.25">
      <c r="B11275" s="151"/>
    </row>
    <row r="11276" spans="2:2" x14ac:dyDescent="0.25">
      <c r="B11276" s="151"/>
    </row>
    <row r="11277" spans="2:2" x14ac:dyDescent="0.25">
      <c r="B11277" s="151"/>
    </row>
    <row r="11278" spans="2:2" x14ac:dyDescent="0.25">
      <c r="B11278" s="151"/>
    </row>
    <row r="11279" spans="2:2" x14ac:dyDescent="0.25">
      <c r="B11279" s="151"/>
    </row>
    <row r="11280" spans="2:2" x14ac:dyDescent="0.25">
      <c r="B11280" s="151"/>
    </row>
    <row r="11281" spans="2:2" x14ac:dyDescent="0.25">
      <c r="B11281" s="151"/>
    </row>
    <row r="11282" spans="2:2" x14ac:dyDescent="0.25">
      <c r="B11282" s="151"/>
    </row>
    <row r="11283" spans="2:2" x14ac:dyDescent="0.25">
      <c r="B11283" s="151"/>
    </row>
    <row r="11284" spans="2:2" x14ac:dyDescent="0.25">
      <c r="B11284" s="151"/>
    </row>
    <row r="11285" spans="2:2" x14ac:dyDescent="0.25">
      <c r="B11285" s="151"/>
    </row>
    <row r="11286" spans="2:2" x14ac:dyDescent="0.25">
      <c r="B11286" s="151"/>
    </row>
    <row r="11287" spans="2:2" x14ac:dyDescent="0.25">
      <c r="B11287" s="151"/>
    </row>
    <row r="11288" spans="2:2" x14ac:dyDescent="0.25">
      <c r="B11288" s="151"/>
    </row>
    <row r="11289" spans="2:2" x14ac:dyDescent="0.25">
      <c r="B11289" s="151"/>
    </row>
    <row r="11290" spans="2:2" x14ac:dyDescent="0.25">
      <c r="B11290" s="151"/>
    </row>
    <row r="11291" spans="2:2" x14ac:dyDescent="0.25">
      <c r="B11291" s="151"/>
    </row>
    <row r="11292" spans="2:2" x14ac:dyDescent="0.25">
      <c r="B11292" s="151"/>
    </row>
    <row r="11293" spans="2:2" x14ac:dyDescent="0.25">
      <c r="B11293" s="151"/>
    </row>
    <row r="11294" spans="2:2" x14ac:dyDescent="0.25">
      <c r="B11294" s="151"/>
    </row>
    <row r="11295" spans="2:2" x14ac:dyDescent="0.25">
      <c r="B11295" s="151"/>
    </row>
    <row r="11296" spans="2:2" x14ac:dyDescent="0.25">
      <c r="B11296" s="151"/>
    </row>
    <row r="11297" spans="2:2" x14ac:dyDescent="0.25">
      <c r="B11297" s="151"/>
    </row>
    <row r="11298" spans="2:2" x14ac:dyDescent="0.25">
      <c r="B11298" s="151"/>
    </row>
    <row r="11299" spans="2:2" x14ac:dyDescent="0.25">
      <c r="B11299" s="151"/>
    </row>
    <row r="11300" spans="2:2" x14ac:dyDescent="0.25">
      <c r="B11300" s="151"/>
    </row>
    <row r="11301" spans="2:2" x14ac:dyDescent="0.25">
      <c r="B11301" s="151"/>
    </row>
    <row r="11302" spans="2:2" x14ac:dyDescent="0.25">
      <c r="B11302" s="151"/>
    </row>
    <row r="11303" spans="2:2" x14ac:dyDescent="0.25">
      <c r="B11303" s="151"/>
    </row>
    <row r="11304" spans="2:2" x14ac:dyDescent="0.25">
      <c r="B11304" s="151"/>
    </row>
    <row r="11305" spans="2:2" x14ac:dyDescent="0.25">
      <c r="B11305" s="151"/>
    </row>
    <row r="11306" spans="2:2" x14ac:dyDescent="0.25">
      <c r="B11306" s="151"/>
    </row>
    <row r="11307" spans="2:2" x14ac:dyDescent="0.25">
      <c r="B11307" s="151"/>
    </row>
    <row r="11308" spans="2:2" x14ac:dyDescent="0.25">
      <c r="B11308" s="151"/>
    </row>
    <row r="11309" spans="2:2" x14ac:dyDescent="0.25">
      <c r="B11309" s="151"/>
    </row>
    <row r="11310" spans="2:2" x14ac:dyDescent="0.25">
      <c r="B11310" s="151"/>
    </row>
    <row r="11311" spans="2:2" x14ac:dyDescent="0.25">
      <c r="B11311" s="151"/>
    </row>
    <row r="11312" spans="2:2" x14ac:dyDescent="0.25">
      <c r="B11312" s="151"/>
    </row>
    <row r="11313" spans="2:2" x14ac:dyDescent="0.25">
      <c r="B11313" s="151"/>
    </row>
    <row r="11314" spans="2:2" x14ac:dyDescent="0.25">
      <c r="B11314" s="151"/>
    </row>
    <row r="11315" spans="2:2" x14ac:dyDescent="0.25">
      <c r="B11315" s="151"/>
    </row>
    <row r="11316" spans="2:2" x14ac:dyDescent="0.25">
      <c r="B11316" s="151"/>
    </row>
    <row r="11317" spans="2:2" x14ac:dyDescent="0.25">
      <c r="B11317" s="151"/>
    </row>
    <row r="11318" spans="2:2" x14ac:dyDescent="0.25">
      <c r="B11318" s="151"/>
    </row>
    <row r="11319" spans="2:2" x14ac:dyDescent="0.25">
      <c r="B11319" s="151"/>
    </row>
    <row r="11320" spans="2:2" x14ac:dyDescent="0.25">
      <c r="B11320" s="151"/>
    </row>
    <row r="11321" spans="2:2" x14ac:dyDescent="0.25">
      <c r="B11321" s="151"/>
    </row>
    <row r="11322" spans="2:2" x14ac:dyDescent="0.25">
      <c r="B11322" s="151"/>
    </row>
    <row r="11323" spans="2:2" x14ac:dyDescent="0.25">
      <c r="B11323" s="151"/>
    </row>
    <row r="11324" spans="2:2" x14ac:dyDescent="0.25">
      <c r="B11324" s="151"/>
    </row>
    <row r="11325" spans="2:2" x14ac:dyDescent="0.25">
      <c r="B11325" s="151"/>
    </row>
    <row r="11326" spans="2:2" x14ac:dyDescent="0.25">
      <c r="B11326" s="151"/>
    </row>
    <row r="11327" spans="2:2" x14ac:dyDescent="0.25">
      <c r="B11327" s="151"/>
    </row>
    <row r="11328" spans="2:2" x14ac:dyDescent="0.25">
      <c r="B11328" s="151"/>
    </row>
    <row r="11329" spans="2:2" x14ac:dyDescent="0.25">
      <c r="B11329" s="151"/>
    </row>
    <row r="11330" spans="2:2" x14ac:dyDescent="0.25">
      <c r="B11330" s="151"/>
    </row>
    <row r="11331" spans="2:2" x14ac:dyDescent="0.25">
      <c r="B11331" s="151"/>
    </row>
    <row r="11332" spans="2:2" x14ac:dyDescent="0.25">
      <c r="B11332" s="151"/>
    </row>
    <row r="11333" spans="2:2" x14ac:dyDescent="0.25">
      <c r="B11333" s="151"/>
    </row>
    <row r="11334" spans="2:2" x14ac:dyDescent="0.25">
      <c r="B11334" s="151"/>
    </row>
    <row r="11335" spans="2:2" x14ac:dyDescent="0.25">
      <c r="B11335" s="151"/>
    </row>
    <row r="11336" spans="2:2" x14ac:dyDescent="0.25">
      <c r="B11336" s="151"/>
    </row>
    <row r="11337" spans="2:2" x14ac:dyDescent="0.25">
      <c r="B11337" s="151"/>
    </row>
    <row r="11338" spans="2:2" x14ac:dyDescent="0.25">
      <c r="B11338" s="151"/>
    </row>
    <row r="11339" spans="2:2" x14ac:dyDescent="0.25">
      <c r="B11339" s="151"/>
    </row>
    <row r="11340" spans="2:2" x14ac:dyDescent="0.25">
      <c r="B11340" s="151"/>
    </row>
    <row r="11341" spans="2:2" x14ac:dyDescent="0.25">
      <c r="B11341" s="151"/>
    </row>
    <row r="11342" spans="2:2" x14ac:dyDescent="0.25">
      <c r="B11342" s="151"/>
    </row>
    <row r="11343" spans="2:2" x14ac:dyDescent="0.25">
      <c r="B11343" s="151"/>
    </row>
    <row r="11344" spans="2:2" x14ac:dyDescent="0.25">
      <c r="B11344" s="151"/>
    </row>
    <row r="11345" spans="2:2" x14ac:dyDescent="0.25">
      <c r="B11345" s="151"/>
    </row>
    <row r="11346" spans="2:2" x14ac:dyDescent="0.25">
      <c r="B11346" s="151"/>
    </row>
    <row r="11347" spans="2:2" x14ac:dyDescent="0.25">
      <c r="B11347" s="151"/>
    </row>
    <row r="11348" spans="2:2" x14ac:dyDescent="0.25">
      <c r="B11348" s="151"/>
    </row>
    <row r="11349" spans="2:2" x14ac:dyDescent="0.25">
      <c r="B11349" s="151"/>
    </row>
    <row r="11350" spans="2:2" x14ac:dyDescent="0.25">
      <c r="B11350" s="151"/>
    </row>
    <row r="11351" spans="2:2" x14ac:dyDescent="0.25">
      <c r="B11351" s="151"/>
    </row>
    <row r="11352" spans="2:2" x14ac:dyDescent="0.25">
      <c r="B11352" s="151"/>
    </row>
    <row r="11353" spans="2:2" x14ac:dyDescent="0.25">
      <c r="B11353" s="151"/>
    </row>
    <row r="11354" spans="2:2" x14ac:dyDescent="0.25">
      <c r="B11354" s="151"/>
    </row>
    <row r="11355" spans="2:2" x14ac:dyDescent="0.25">
      <c r="B11355" s="151"/>
    </row>
    <row r="11356" spans="2:2" x14ac:dyDescent="0.25">
      <c r="B11356" s="151"/>
    </row>
    <row r="11357" spans="2:2" x14ac:dyDescent="0.25">
      <c r="B11357" s="151"/>
    </row>
    <row r="11358" spans="2:2" x14ac:dyDescent="0.25">
      <c r="B11358" s="151"/>
    </row>
    <row r="11359" spans="2:2" x14ac:dyDescent="0.25">
      <c r="B11359" s="151"/>
    </row>
    <row r="11360" spans="2:2" x14ac:dyDescent="0.25">
      <c r="B11360" s="151"/>
    </row>
    <row r="11361" spans="2:2" x14ac:dyDescent="0.25">
      <c r="B11361" s="151"/>
    </row>
    <row r="11362" spans="2:2" x14ac:dyDescent="0.25">
      <c r="B11362" s="151"/>
    </row>
    <row r="11363" spans="2:2" x14ac:dyDescent="0.25">
      <c r="B11363" s="151"/>
    </row>
    <row r="11364" spans="2:2" x14ac:dyDescent="0.25">
      <c r="B11364" s="151"/>
    </row>
    <row r="11365" spans="2:2" x14ac:dyDescent="0.25">
      <c r="B11365" s="151"/>
    </row>
    <row r="11366" spans="2:2" x14ac:dyDescent="0.25">
      <c r="B11366" s="151"/>
    </row>
    <row r="11367" spans="2:2" x14ac:dyDescent="0.25">
      <c r="B11367" s="151"/>
    </row>
    <row r="11368" spans="2:2" x14ac:dyDescent="0.25">
      <c r="B11368" s="151"/>
    </row>
    <row r="11369" spans="2:2" x14ac:dyDescent="0.25">
      <c r="B11369" s="151"/>
    </row>
    <row r="11370" spans="2:2" x14ac:dyDescent="0.25">
      <c r="B11370" s="151"/>
    </row>
    <row r="11371" spans="2:2" x14ac:dyDescent="0.25">
      <c r="B11371" s="151"/>
    </row>
    <row r="11372" spans="2:2" x14ac:dyDescent="0.25">
      <c r="B11372" s="151"/>
    </row>
    <row r="11373" spans="2:2" x14ac:dyDescent="0.25">
      <c r="B11373" s="151"/>
    </row>
    <row r="11374" spans="2:2" x14ac:dyDescent="0.25">
      <c r="B11374" s="151"/>
    </row>
    <row r="11375" spans="2:2" x14ac:dyDescent="0.25">
      <c r="B11375" s="151"/>
    </row>
    <row r="11376" spans="2:2" x14ac:dyDescent="0.25">
      <c r="B11376" s="151"/>
    </row>
    <row r="11377" spans="2:2" x14ac:dyDescent="0.25">
      <c r="B11377" s="151"/>
    </row>
    <row r="11378" spans="2:2" x14ac:dyDescent="0.25">
      <c r="B11378" s="151"/>
    </row>
    <row r="11379" spans="2:2" x14ac:dyDescent="0.25">
      <c r="B11379" s="151"/>
    </row>
    <row r="11380" spans="2:2" x14ac:dyDescent="0.25">
      <c r="B11380" s="151"/>
    </row>
    <row r="11381" spans="2:2" x14ac:dyDescent="0.25">
      <c r="B11381" s="151"/>
    </row>
    <row r="11382" spans="2:2" x14ac:dyDescent="0.25">
      <c r="B11382" s="151"/>
    </row>
    <row r="11383" spans="2:2" x14ac:dyDescent="0.25">
      <c r="B11383" s="151"/>
    </row>
    <row r="11384" spans="2:2" x14ac:dyDescent="0.25">
      <c r="B11384" s="151"/>
    </row>
    <row r="11385" spans="2:2" x14ac:dyDescent="0.25">
      <c r="B11385" s="151"/>
    </row>
    <row r="11386" spans="2:2" x14ac:dyDescent="0.25">
      <c r="B11386" s="151"/>
    </row>
    <row r="11387" spans="2:2" x14ac:dyDescent="0.25">
      <c r="B11387" s="151"/>
    </row>
    <row r="11388" spans="2:2" x14ac:dyDescent="0.25">
      <c r="B11388" s="151"/>
    </row>
    <row r="11389" spans="2:2" x14ac:dyDescent="0.25">
      <c r="B11389" s="151"/>
    </row>
    <row r="11390" spans="2:2" x14ac:dyDescent="0.25">
      <c r="B11390" s="151"/>
    </row>
    <row r="11391" spans="2:2" x14ac:dyDescent="0.25">
      <c r="B11391" s="151"/>
    </row>
    <row r="11392" spans="2:2" x14ac:dyDescent="0.25">
      <c r="B11392" s="151"/>
    </row>
    <row r="11393" spans="2:2" x14ac:dyDescent="0.25">
      <c r="B11393" s="151"/>
    </row>
    <row r="11394" spans="2:2" x14ac:dyDescent="0.25">
      <c r="B11394" s="151"/>
    </row>
    <row r="11395" spans="2:2" x14ac:dyDescent="0.25">
      <c r="B11395" s="151"/>
    </row>
    <row r="11396" spans="2:2" x14ac:dyDescent="0.25">
      <c r="B11396" s="151"/>
    </row>
    <row r="11397" spans="2:2" x14ac:dyDescent="0.25">
      <c r="B11397" s="151"/>
    </row>
    <row r="11398" spans="2:2" x14ac:dyDescent="0.25">
      <c r="B11398" s="151"/>
    </row>
    <row r="11399" spans="2:2" x14ac:dyDescent="0.25">
      <c r="B11399" s="151"/>
    </row>
    <row r="11400" spans="2:2" x14ac:dyDescent="0.25">
      <c r="B11400" s="151"/>
    </row>
    <row r="11401" spans="2:2" x14ac:dyDescent="0.25">
      <c r="B11401" s="151"/>
    </row>
    <row r="11402" spans="2:2" x14ac:dyDescent="0.25">
      <c r="B11402" s="151"/>
    </row>
    <row r="11403" spans="2:2" x14ac:dyDescent="0.25">
      <c r="B11403" s="151"/>
    </row>
    <row r="11404" spans="2:2" x14ac:dyDescent="0.25">
      <c r="B11404" s="151"/>
    </row>
    <row r="11405" spans="2:2" x14ac:dyDescent="0.25">
      <c r="B11405" s="151"/>
    </row>
    <row r="11406" spans="2:2" x14ac:dyDescent="0.25">
      <c r="B11406" s="151"/>
    </row>
    <row r="11407" spans="2:2" x14ac:dyDescent="0.25">
      <c r="B11407" s="151"/>
    </row>
    <row r="11408" spans="2:2" x14ac:dyDescent="0.25">
      <c r="B11408" s="151"/>
    </row>
    <row r="11409" spans="2:2" x14ac:dyDescent="0.25">
      <c r="B11409" s="151"/>
    </row>
    <row r="11410" spans="2:2" x14ac:dyDescent="0.25">
      <c r="B11410" s="151"/>
    </row>
    <row r="11411" spans="2:2" x14ac:dyDescent="0.25">
      <c r="B11411" s="151"/>
    </row>
    <row r="11412" spans="2:2" x14ac:dyDescent="0.25">
      <c r="B11412" s="151"/>
    </row>
    <row r="11413" spans="2:2" x14ac:dyDescent="0.25">
      <c r="B11413" s="151"/>
    </row>
    <row r="11414" spans="2:2" x14ac:dyDescent="0.25">
      <c r="B11414" s="151"/>
    </row>
    <row r="11415" spans="2:2" x14ac:dyDescent="0.25">
      <c r="B11415" s="151"/>
    </row>
    <row r="11416" spans="2:2" x14ac:dyDescent="0.25">
      <c r="B11416" s="151"/>
    </row>
    <row r="11417" spans="2:2" x14ac:dyDescent="0.25">
      <c r="B11417" s="151"/>
    </row>
    <row r="11418" spans="2:2" x14ac:dyDescent="0.25">
      <c r="B11418" s="151"/>
    </row>
    <row r="11419" spans="2:2" x14ac:dyDescent="0.25">
      <c r="B11419" s="151"/>
    </row>
    <row r="11420" spans="2:2" x14ac:dyDescent="0.25">
      <c r="B11420" s="151"/>
    </row>
    <row r="11421" spans="2:2" x14ac:dyDescent="0.25">
      <c r="B11421" s="151"/>
    </row>
    <row r="11422" spans="2:2" x14ac:dyDescent="0.25">
      <c r="B11422" s="151"/>
    </row>
    <row r="11423" spans="2:2" x14ac:dyDescent="0.25">
      <c r="B11423" s="151"/>
    </row>
    <row r="11424" spans="2:2" x14ac:dyDescent="0.25">
      <c r="B11424" s="151"/>
    </row>
    <row r="11425" spans="2:2" x14ac:dyDescent="0.25">
      <c r="B11425" s="151"/>
    </row>
    <row r="11426" spans="2:2" x14ac:dyDescent="0.25">
      <c r="B11426" s="151"/>
    </row>
    <row r="11427" spans="2:2" x14ac:dyDescent="0.25">
      <c r="B11427" s="151"/>
    </row>
    <row r="11428" spans="2:2" x14ac:dyDescent="0.25">
      <c r="B11428" s="151"/>
    </row>
    <row r="11429" spans="2:2" x14ac:dyDescent="0.25">
      <c r="B11429" s="151"/>
    </row>
    <row r="11430" spans="2:2" x14ac:dyDescent="0.25">
      <c r="B11430" s="151"/>
    </row>
    <row r="11431" spans="2:2" x14ac:dyDescent="0.25">
      <c r="B11431" s="151"/>
    </row>
    <row r="11432" spans="2:2" x14ac:dyDescent="0.25">
      <c r="B11432" s="151"/>
    </row>
    <row r="11433" spans="2:2" x14ac:dyDescent="0.25">
      <c r="B11433" s="151"/>
    </row>
    <row r="11434" spans="2:2" x14ac:dyDescent="0.25">
      <c r="B11434" s="151"/>
    </row>
    <row r="11435" spans="2:2" x14ac:dyDescent="0.25">
      <c r="B11435" s="151"/>
    </row>
    <row r="11436" spans="2:2" x14ac:dyDescent="0.25">
      <c r="B11436" s="151"/>
    </row>
    <row r="11437" spans="2:2" x14ac:dyDescent="0.25">
      <c r="B11437" s="151"/>
    </row>
    <row r="11438" spans="2:2" x14ac:dyDescent="0.25">
      <c r="B11438" s="151"/>
    </row>
    <row r="11439" spans="2:2" x14ac:dyDescent="0.25">
      <c r="B11439" s="151"/>
    </row>
    <row r="11440" spans="2:2" x14ac:dyDescent="0.25">
      <c r="B11440" s="151"/>
    </row>
    <row r="11441" spans="2:2" x14ac:dyDescent="0.25">
      <c r="B11441" s="151"/>
    </row>
    <row r="11442" spans="2:2" x14ac:dyDescent="0.25">
      <c r="B11442" s="151"/>
    </row>
    <row r="11443" spans="2:2" x14ac:dyDescent="0.25">
      <c r="B11443" s="151"/>
    </row>
    <row r="11444" spans="2:2" x14ac:dyDescent="0.25">
      <c r="B11444" s="151"/>
    </row>
    <row r="11445" spans="2:2" x14ac:dyDescent="0.25">
      <c r="B11445" s="151"/>
    </row>
    <row r="11446" spans="2:2" x14ac:dyDescent="0.25">
      <c r="B11446" s="151"/>
    </row>
    <row r="11447" spans="2:2" x14ac:dyDescent="0.25">
      <c r="B11447" s="151"/>
    </row>
    <row r="11448" spans="2:2" x14ac:dyDescent="0.25">
      <c r="B11448" s="151"/>
    </row>
    <row r="11449" spans="2:2" x14ac:dyDescent="0.25">
      <c r="B11449" s="151"/>
    </row>
    <row r="11450" spans="2:2" x14ac:dyDescent="0.25">
      <c r="B11450" s="151"/>
    </row>
    <row r="11451" spans="2:2" x14ac:dyDescent="0.25">
      <c r="B11451" s="151"/>
    </row>
    <row r="11452" spans="2:2" x14ac:dyDescent="0.25">
      <c r="B11452" s="151"/>
    </row>
    <row r="11453" spans="2:2" x14ac:dyDescent="0.25">
      <c r="B11453" s="151"/>
    </row>
    <row r="11454" spans="2:2" x14ac:dyDescent="0.25">
      <c r="B11454" s="151"/>
    </row>
    <row r="11455" spans="2:2" x14ac:dyDescent="0.25">
      <c r="B11455" s="151"/>
    </row>
    <row r="11456" spans="2:2" x14ac:dyDescent="0.25">
      <c r="B11456" s="151"/>
    </row>
    <row r="11457" spans="2:2" x14ac:dyDescent="0.25">
      <c r="B11457" s="151"/>
    </row>
    <row r="11458" spans="2:2" x14ac:dyDescent="0.25">
      <c r="B11458" s="151"/>
    </row>
    <row r="11459" spans="2:2" x14ac:dyDescent="0.25">
      <c r="B11459" s="151"/>
    </row>
    <row r="11460" spans="2:2" x14ac:dyDescent="0.25">
      <c r="B11460" s="151"/>
    </row>
    <row r="11461" spans="2:2" x14ac:dyDescent="0.25">
      <c r="B11461" s="151"/>
    </row>
    <row r="11462" spans="2:2" x14ac:dyDescent="0.25">
      <c r="B11462" s="151"/>
    </row>
    <row r="11463" spans="2:2" x14ac:dyDescent="0.25">
      <c r="B11463" s="151"/>
    </row>
    <row r="11464" spans="2:2" x14ac:dyDescent="0.25">
      <c r="B11464" s="151"/>
    </row>
    <row r="11465" spans="2:2" x14ac:dyDescent="0.25">
      <c r="B11465" s="151"/>
    </row>
    <row r="11466" spans="2:2" x14ac:dyDescent="0.25">
      <c r="B11466" s="151"/>
    </row>
    <row r="11467" spans="2:2" x14ac:dyDescent="0.25">
      <c r="B11467" s="151"/>
    </row>
    <row r="11468" spans="2:2" x14ac:dyDescent="0.25">
      <c r="B11468" s="151"/>
    </row>
    <row r="11469" spans="2:2" x14ac:dyDescent="0.25">
      <c r="B11469" s="151"/>
    </row>
    <row r="11470" spans="2:2" x14ac:dyDescent="0.25">
      <c r="B11470" s="151"/>
    </row>
    <row r="11471" spans="2:2" x14ac:dyDescent="0.25">
      <c r="B11471" s="151"/>
    </row>
    <row r="11472" spans="2:2" x14ac:dyDescent="0.25">
      <c r="B11472" s="151"/>
    </row>
    <row r="11473" spans="2:2" x14ac:dyDescent="0.25">
      <c r="B11473" s="151"/>
    </row>
    <row r="11474" spans="2:2" x14ac:dyDescent="0.25">
      <c r="B11474" s="151"/>
    </row>
    <row r="11475" spans="2:2" x14ac:dyDescent="0.25">
      <c r="B11475" s="151"/>
    </row>
    <row r="11476" spans="2:2" x14ac:dyDescent="0.25">
      <c r="B11476" s="151"/>
    </row>
    <row r="11477" spans="2:2" x14ac:dyDescent="0.25">
      <c r="B11477" s="151"/>
    </row>
    <row r="11478" spans="2:2" x14ac:dyDescent="0.25">
      <c r="B11478" s="151"/>
    </row>
    <row r="11479" spans="2:2" x14ac:dyDescent="0.25">
      <c r="B11479" s="151"/>
    </row>
    <row r="11480" spans="2:2" x14ac:dyDescent="0.25">
      <c r="B11480" s="151"/>
    </row>
    <row r="11481" spans="2:2" x14ac:dyDescent="0.25">
      <c r="B11481" s="151"/>
    </row>
    <row r="11482" spans="2:2" x14ac:dyDescent="0.25">
      <c r="B11482" s="151"/>
    </row>
    <row r="11483" spans="2:2" x14ac:dyDescent="0.25">
      <c r="B11483" s="151"/>
    </row>
    <row r="11484" spans="2:2" x14ac:dyDescent="0.25">
      <c r="B11484" s="151"/>
    </row>
    <row r="11485" spans="2:2" x14ac:dyDescent="0.25">
      <c r="B11485" s="151"/>
    </row>
    <row r="11486" spans="2:2" x14ac:dyDescent="0.25">
      <c r="B11486" s="151"/>
    </row>
    <row r="11487" spans="2:2" x14ac:dyDescent="0.25">
      <c r="B11487" s="151"/>
    </row>
    <row r="11488" spans="2:2" x14ac:dyDescent="0.25">
      <c r="B11488" s="151"/>
    </row>
    <row r="11489" spans="2:2" x14ac:dyDescent="0.25">
      <c r="B11489" s="151"/>
    </row>
    <row r="11490" spans="2:2" x14ac:dyDescent="0.25">
      <c r="B11490" s="151"/>
    </row>
    <row r="11491" spans="2:2" x14ac:dyDescent="0.25">
      <c r="B11491" s="151"/>
    </row>
    <row r="11492" spans="2:2" x14ac:dyDescent="0.25">
      <c r="B11492" s="151"/>
    </row>
    <row r="11493" spans="2:2" x14ac:dyDescent="0.25">
      <c r="B11493" s="151"/>
    </row>
    <row r="11494" spans="2:2" x14ac:dyDescent="0.25">
      <c r="B11494" s="151"/>
    </row>
    <row r="11495" spans="2:2" x14ac:dyDescent="0.25">
      <c r="B11495" s="151"/>
    </row>
    <row r="11496" spans="2:2" x14ac:dyDescent="0.25">
      <c r="B11496" s="151"/>
    </row>
    <row r="11497" spans="2:2" x14ac:dyDescent="0.25">
      <c r="B11497" s="151"/>
    </row>
    <row r="11498" spans="2:2" x14ac:dyDescent="0.25">
      <c r="B11498" s="151"/>
    </row>
    <row r="11499" spans="2:2" x14ac:dyDescent="0.25">
      <c r="B11499" s="151"/>
    </row>
    <row r="11500" spans="2:2" x14ac:dyDescent="0.25">
      <c r="B11500" s="151"/>
    </row>
    <row r="11501" spans="2:2" x14ac:dyDescent="0.25">
      <c r="B11501" s="151"/>
    </row>
    <row r="11502" spans="2:2" x14ac:dyDescent="0.25">
      <c r="B11502" s="151"/>
    </row>
    <row r="11503" spans="2:2" x14ac:dyDescent="0.25">
      <c r="B11503" s="151"/>
    </row>
    <row r="11504" spans="2:2" x14ac:dyDescent="0.25">
      <c r="B11504" s="151"/>
    </row>
    <row r="11505" spans="2:2" x14ac:dyDescent="0.25">
      <c r="B11505" s="151"/>
    </row>
    <row r="11506" spans="2:2" x14ac:dyDescent="0.25">
      <c r="B11506" s="151"/>
    </row>
    <row r="11507" spans="2:2" x14ac:dyDescent="0.25">
      <c r="B11507" s="151"/>
    </row>
    <row r="11508" spans="2:2" x14ac:dyDescent="0.25">
      <c r="B11508" s="151"/>
    </row>
    <row r="11509" spans="2:2" x14ac:dyDescent="0.25">
      <c r="B11509" s="151"/>
    </row>
    <row r="11510" spans="2:2" x14ac:dyDescent="0.25">
      <c r="B11510" s="151"/>
    </row>
    <row r="11511" spans="2:2" x14ac:dyDescent="0.25">
      <c r="B11511" s="151"/>
    </row>
    <row r="11512" spans="2:2" x14ac:dyDescent="0.25">
      <c r="B11512" s="151"/>
    </row>
    <row r="11513" spans="2:2" x14ac:dyDescent="0.25">
      <c r="B11513" s="151"/>
    </row>
    <row r="11514" spans="2:2" x14ac:dyDescent="0.25">
      <c r="B11514" s="151"/>
    </row>
    <row r="11515" spans="2:2" x14ac:dyDescent="0.25">
      <c r="B11515" s="151"/>
    </row>
    <row r="11516" spans="2:2" x14ac:dyDescent="0.25">
      <c r="B11516" s="151"/>
    </row>
    <row r="11517" spans="2:2" x14ac:dyDescent="0.25">
      <c r="B11517" s="151"/>
    </row>
    <row r="11518" spans="2:2" x14ac:dyDescent="0.25">
      <c r="B11518" s="151"/>
    </row>
    <row r="11519" spans="2:2" x14ac:dyDescent="0.25">
      <c r="B11519" s="151"/>
    </row>
    <row r="11520" spans="2:2" x14ac:dyDescent="0.25">
      <c r="B11520" s="151"/>
    </row>
    <row r="11521" spans="2:2" x14ac:dyDescent="0.25">
      <c r="B11521" s="151"/>
    </row>
    <row r="11522" spans="2:2" x14ac:dyDescent="0.25">
      <c r="B11522" s="151"/>
    </row>
    <row r="11523" spans="2:2" x14ac:dyDescent="0.25">
      <c r="B11523" s="151"/>
    </row>
    <row r="11524" spans="2:2" x14ac:dyDescent="0.25">
      <c r="B11524" s="151"/>
    </row>
    <row r="11525" spans="2:2" x14ac:dyDescent="0.25">
      <c r="B11525" s="151"/>
    </row>
    <row r="11526" spans="2:2" x14ac:dyDescent="0.25">
      <c r="B11526" s="151"/>
    </row>
    <row r="11527" spans="2:2" x14ac:dyDescent="0.25">
      <c r="B11527" s="151"/>
    </row>
    <row r="11528" spans="2:2" x14ac:dyDescent="0.25">
      <c r="B11528" s="151"/>
    </row>
    <row r="11529" spans="2:2" x14ac:dyDescent="0.25">
      <c r="B11529" s="151"/>
    </row>
    <row r="11530" spans="2:2" x14ac:dyDescent="0.25">
      <c r="B11530" s="151"/>
    </row>
    <row r="11531" spans="2:2" x14ac:dyDescent="0.25">
      <c r="B11531" s="151"/>
    </row>
    <row r="11532" spans="2:2" x14ac:dyDescent="0.25">
      <c r="B11532" s="151"/>
    </row>
    <row r="11533" spans="2:2" x14ac:dyDescent="0.25">
      <c r="B11533" s="151"/>
    </row>
    <row r="11534" spans="2:2" x14ac:dyDescent="0.25">
      <c r="B11534" s="151"/>
    </row>
    <row r="11535" spans="2:2" x14ac:dyDescent="0.25">
      <c r="B11535" s="151"/>
    </row>
    <row r="11536" spans="2:2" x14ac:dyDescent="0.25">
      <c r="B11536" s="151"/>
    </row>
    <row r="11537" spans="2:2" x14ac:dyDescent="0.25">
      <c r="B11537" s="151"/>
    </row>
    <row r="11538" spans="2:2" x14ac:dyDescent="0.25">
      <c r="B11538" s="151"/>
    </row>
    <row r="11539" spans="2:2" x14ac:dyDescent="0.25">
      <c r="B11539" s="151"/>
    </row>
    <row r="11540" spans="2:2" x14ac:dyDescent="0.25">
      <c r="B11540" s="151"/>
    </row>
    <row r="11541" spans="2:2" x14ac:dyDescent="0.25">
      <c r="B11541" s="151"/>
    </row>
    <row r="11542" spans="2:2" x14ac:dyDescent="0.25">
      <c r="B11542" s="151"/>
    </row>
    <row r="11543" spans="2:2" x14ac:dyDescent="0.25">
      <c r="B11543" s="151"/>
    </row>
    <row r="11544" spans="2:2" x14ac:dyDescent="0.25">
      <c r="B11544" s="151"/>
    </row>
    <row r="11545" spans="2:2" x14ac:dyDescent="0.25">
      <c r="B11545" s="151"/>
    </row>
    <row r="11546" spans="2:2" x14ac:dyDescent="0.25">
      <c r="B11546" s="151"/>
    </row>
    <row r="11547" spans="2:2" x14ac:dyDescent="0.25">
      <c r="B11547" s="151"/>
    </row>
    <row r="11548" spans="2:2" x14ac:dyDescent="0.25">
      <c r="B11548" s="151"/>
    </row>
    <row r="11549" spans="2:2" x14ac:dyDescent="0.25">
      <c r="B11549" s="151"/>
    </row>
    <row r="11550" spans="2:2" x14ac:dyDescent="0.25">
      <c r="B11550" s="151"/>
    </row>
    <row r="11551" spans="2:2" x14ac:dyDescent="0.25">
      <c r="B11551" s="151"/>
    </row>
    <row r="11552" spans="2:2" x14ac:dyDescent="0.25">
      <c r="B11552" s="151"/>
    </row>
    <row r="11553" spans="2:2" x14ac:dyDescent="0.25">
      <c r="B11553" s="151"/>
    </row>
    <row r="11554" spans="2:2" x14ac:dyDescent="0.25">
      <c r="B11554" s="151"/>
    </row>
    <row r="11555" spans="2:2" x14ac:dyDescent="0.25">
      <c r="B11555" s="151"/>
    </row>
    <row r="11556" spans="2:2" x14ac:dyDescent="0.25">
      <c r="B11556" s="151"/>
    </row>
    <row r="11557" spans="2:2" x14ac:dyDescent="0.25">
      <c r="B11557" s="151"/>
    </row>
    <row r="11558" spans="2:2" x14ac:dyDescent="0.25">
      <c r="B11558" s="151"/>
    </row>
    <row r="11559" spans="2:2" x14ac:dyDescent="0.25">
      <c r="B11559" s="151"/>
    </row>
    <row r="11560" spans="2:2" x14ac:dyDescent="0.25">
      <c r="B11560" s="151"/>
    </row>
    <row r="11561" spans="2:2" x14ac:dyDescent="0.25">
      <c r="B11561" s="151"/>
    </row>
    <row r="11562" spans="2:2" x14ac:dyDescent="0.25">
      <c r="B11562" s="151"/>
    </row>
    <row r="11563" spans="2:2" x14ac:dyDescent="0.25">
      <c r="B11563" s="151"/>
    </row>
    <row r="11564" spans="2:2" x14ac:dyDescent="0.25">
      <c r="B11564" s="151"/>
    </row>
    <row r="11565" spans="2:2" x14ac:dyDescent="0.25">
      <c r="B11565" s="151"/>
    </row>
    <row r="11566" spans="2:2" x14ac:dyDescent="0.25">
      <c r="B11566" s="151"/>
    </row>
    <row r="11567" spans="2:2" x14ac:dyDescent="0.25">
      <c r="B11567" s="151"/>
    </row>
    <row r="11568" spans="2:2" x14ac:dyDescent="0.25">
      <c r="B11568" s="151"/>
    </row>
    <row r="11569" spans="2:2" x14ac:dyDescent="0.25">
      <c r="B11569" s="151"/>
    </row>
    <row r="11570" spans="2:2" x14ac:dyDescent="0.25">
      <c r="B11570" s="151"/>
    </row>
    <row r="11571" spans="2:2" x14ac:dyDescent="0.25">
      <c r="B11571" s="151"/>
    </row>
    <row r="11572" spans="2:2" x14ac:dyDescent="0.25">
      <c r="B11572" s="151"/>
    </row>
    <row r="11573" spans="2:2" x14ac:dyDescent="0.25">
      <c r="B11573" s="151"/>
    </row>
    <row r="11574" spans="2:2" x14ac:dyDescent="0.25">
      <c r="B11574" s="151"/>
    </row>
    <row r="11575" spans="2:2" x14ac:dyDescent="0.25">
      <c r="B11575" s="151"/>
    </row>
    <row r="11576" spans="2:2" x14ac:dyDescent="0.25">
      <c r="B11576" s="151"/>
    </row>
    <row r="11577" spans="2:2" x14ac:dyDescent="0.25">
      <c r="B11577" s="151"/>
    </row>
    <row r="11578" spans="2:2" x14ac:dyDescent="0.25">
      <c r="B11578" s="151"/>
    </row>
    <row r="11579" spans="2:2" x14ac:dyDescent="0.25">
      <c r="B11579" s="151"/>
    </row>
    <row r="11580" spans="2:2" x14ac:dyDescent="0.25">
      <c r="B11580" s="151"/>
    </row>
    <row r="11581" spans="2:2" x14ac:dyDescent="0.25">
      <c r="B11581" s="151"/>
    </row>
    <row r="11582" spans="2:2" x14ac:dyDescent="0.25">
      <c r="B11582" s="151"/>
    </row>
    <row r="11583" spans="2:2" x14ac:dyDescent="0.25">
      <c r="B11583" s="151"/>
    </row>
    <row r="11584" spans="2:2" x14ac:dyDescent="0.25">
      <c r="B11584" s="151"/>
    </row>
    <row r="11585" spans="2:2" x14ac:dyDescent="0.25">
      <c r="B11585" s="151"/>
    </row>
    <row r="11586" spans="2:2" x14ac:dyDescent="0.25">
      <c r="B11586" s="151"/>
    </row>
    <row r="11587" spans="2:2" x14ac:dyDescent="0.25">
      <c r="B11587" s="151"/>
    </row>
    <row r="11588" spans="2:2" x14ac:dyDescent="0.25">
      <c r="B11588" s="151"/>
    </row>
    <row r="11589" spans="2:2" x14ac:dyDescent="0.25">
      <c r="B11589" s="151"/>
    </row>
    <row r="11590" spans="2:2" x14ac:dyDescent="0.25">
      <c r="B11590" s="151"/>
    </row>
    <row r="11591" spans="2:2" x14ac:dyDescent="0.25">
      <c r="B11591" s="151"/>
    </row>
    <row r="11592" spans="2:2" x14ac:dyDescent="0.25">
      <c r="B11592" s="151"/>
    </row>
    <row r="11593" spans="2:2" x14ac:dyDescent="0.25">
      <c r="B11593" s="151"/>
    </row>
    <row r="11594" spans="2:2" x14ac:dyDescent="0.25">
      <c r="B11594" s="151"/>
    </row>
    <row r="11595" spans="2:2" x14ac:dyDescent="0.25">
      <c r="B11595" s="151"/>
    </row>
    <row r="11596" spans="2:2" x14ac:dyDescent="0.25">
      <c r="B11596" s="151"/>
    </row>
    <row r="11597" spans="2:2" x14ac:dyDescent="0.25">
      <c r="B11597" s="151"/>
    </row>
    <row r="11598" spans="2:2" x14ac:dyDescent="0.25">
      <c r="B11598" s="151"/>
    </row>
    <row r="11599" spans="2:2" x14ac:dyDescent="0.25">
      <c r="B11599" s="151"/>
    </row>
    <row r="11600" spans="2:2" x14ac:dyDescent="0.25">
      <c r="B11600" s="151"/>
    </row>
    <row r="11601" spans="2:2" x14ac:dyDescent="0.25">
      <c r="B11601" s="151"/>
    </row>
    <row r="11602" spans="2:2" x14ac:dyDescent="0.25">
      <c r="B11602" s="151"/>
    </row>
    <row r="11603" spans="2:2" x14ac:dyDescent="0.25">
      <c r="B11603" s="151"/>
    </row>
    <row r="11604" spans="2:2" x14ac:dyDescent="0.25">
      <c r="B11604" s="151"/>
    </row>
    <row r="11605" spans="2:2" x14ac:dyDescent="0.25">
      <c r="B11605" s="151"/>
    </row>
    <row r="11606" spans="2:2" x14ac:dyDescent="0.25">
      <c r="B11606" s="151"/>
    </row>
    <row r="11607" spans="2:2" x14ac:dyDescent="0.25">
      <c r="B11607" s="151"/>
    </row>
    <row r="11608" spans="2:2" x14ac:dyDescent="0.25">
      <c r="B11608" s="151"/>
    </row>
    <row r="11609" spans="2:2" x14ac:dyDescent="0.25">
      <c r="B11609" s="151"/>
    </row>
    <row r="11610" spans="2:2" x14ac:dyDescent="0.25">
      <c r="B11610" s="151"/>
    </row>
    <row r="11611" spans="2:2" x14ac:dyDescent="0.25">
      <c r="B11611" s="151"/>
    </row>
    <row r="11612" spans="2:2" x14ac:dyDescent="0.25">
      <c r="B11612" s="151"/>
    </row>
    <row r="11613" spans="2:2" x14ac:dyDescent="0.25">
      <c r="B11613" s="151"/>
    </row>
    <row r="11614" spans="2:2" x14ac:dyDescent="0.25">
      <c r="B11614" s="151"/>
    </row>
    <row r="11615" spans="2:2" x14ac:dyDescent="0.25">
      <c r="B11615" s="151"/>
    </row>
    <row r="11616" spans="2:2" x14ac:dyDescent="0.25">
      <c r="B11616" s="151"/>
    </row>
    <row r="11617" spans="2:2" x14ac:dyDescent="0.25">
      <c r="B11617" s="151"/>
    </row>
    <row r="11618" spans="2:2" x14ac:dyDescent="0.25">
      <c r="B11618" s="151"/>
    </row>
    <row r="11619" spans="2:2" x14ac:dyDescent="0.25">
      <c r="B11619" s="151"/>
    </row>
    <row r="11620" spans="2:2" x14ac:dyDescent="0.25">
      <c r="B11620" s="151"/>
    </row>
    <row r="11621" spans="2:2" x14ac:dyDescent="0.25">
      <c r="B11621" s="151"/>
    </row>
    <row r="11622" spans="2:2" x14ac:dyDescent="0.25">
      <c r="B11622" s="151"/>
    </row>
    <row r="11623" spans="2:2" x14ac:dyDescent="0.25">
      <c r="B11623" s="151"/>
    </row>
    <row r="11624" spans="2:2" x14ac:dyDescent="0.25">
      <c r="B11624" s="151"/>
    </row>
    <row r="11625" spans="2:2" x14ac:dyDescent="0.25">
      <c r="B11625" s="151"/>
    </row>
    <row r="11626" spans="2:2" x14ac:dyDescent="0.25">
      <c r="B11626" s="151"/>
    </row>
    <row r="11627" spans="2:2" x14ac:dyDescent="0.25">
      <c r="B11627" s="151"/>
    </row>
    <row r="11628" spans="2:2" x14ac:dyDescent="0.25">
      <c r="B11628" s="151"/>
    </row>
    <row r="11629" spans="2:2" x14ac:dyDescent="0.25">
      <c r="B11629" s="151"/>
    </row>
    <row r="11630" spans="2:2" x14ac:dyDescent="0.25">
      <c r="B11630" s="151"/>
    </row>
    <row r="11631" spans="2:2" x14ac:dyDescent="0.25">
      <c r="B11631" s="151"/>
    </row>
    <row r="11632" spans="2:2" x14ac:dyDescent="0.25">
      <c r="B11632" s="151"/>
    </row>
    <row r="11633" spans="2:2" x14ac:dyDescent="0.25">
      <c r="B11633" s="151"/>
    </row>
    <row r="11634" spans="2:2" x14ac:dyDescent="0.25">
      <c r="B11634" s="151"/>
    </row>
    <row r="11635" spans="2:2" x14ac:dyDescent="0.25">
      <c r="B11635" s="151"/>
    </row>
    <row r="11636" spans="2:2" x14ac:dyDescent="0.25">
      <c r="B11636" s="151"/>
    </row>
    <row r="11637" spans="2:2" x14ac:dyDescent="0.25">
      <c r="B11637" s="151"/>
    </row>
    <row r="11638" spans="2:2" x14ac:dyDescent="0.25">
      <c r="B11638" s="151"/>
    </row>
    <row r="11639" spans="2:2" x14ac:dyDescent="0.25">
      <c r="B11639" s="151"/>
    </row>
    <row r="11640" spans="2:2" x14ac:dyDescent="0.25">
      <c r="B11640" s="151"/>
    </row>
    <row r="11641" spans="2:2" x14ac:dyDescent="0.25">
      <c r="B11641" s="151"/>
    </row>
    <row r="11642" spans="2:2" x14ac:dyDescent="0.25">
      <c r="B11642" s="151"/>
    </row>
    <row r="11643" spans="2:2" x14ac:dyDescent="0.25">
      <c r="B11643" s="151"/>
    </row>
    <row r="11644" spans="2:2" x14ac:dyDescent="0.25">
      <c r="B11644" s="151"/>
    </row>
    <row r="11645" spans="2:2" x14ac:dyDescent="0.25">
      <c r="B11645" s="151"/>
    </row>
    <row r="11646" spans="2:2" x14ac:dyDescent="0.25">
      <c r="B11646" s="151"/>
    </row>
    <row r="11647" spans="2:2" x14ac:dyDescent="0.25">
      <c r="B11647" s="151"/>
    </row>
    <row r="11648" spans="2:2" x14ac:dyDescent="0.25">
      <c r="B11648" s="151"/>
    </row>
    <row r="11649" spans="2:2" x14ac:dyDescent="0.25">
      <c r="B11649" s="151"/>
    </row>
    <row r="11650" spans="2:2" x14ac:dyDescent="0.25">
      <c r="B11650" s="151"/>
    </row>
    <row r="11651" spans="2:2" x14ac:dyDescent="0.25">
      <c r="B11651" s="151"/>
    </row>
    <row r="11652" spans="2:2" x14ac:dyDescent="0.25">
      <c r="B11652" s="151"/>
    </row>
    <row r="11653" spans="2:2" x14ac:dyDescent="0.25">
      <c r="B11653" s="151"/>
    </row>
    <row r="11654" spans="2:2" x14ac:dyDescent="0.25">
      <c r="B11654" s="151"/>
    </row>
    <row r="11655" spans="2:2" x14ac:dyDescent="0.25">
      <c r="B11655" s="151"/>
    </row>
    <row r="11656" spans="2:2" x14ac:dyDescent="0.25">
      <c r="B11656" s="151"/>
    </row>
    <row r="11657" spans="2:2" x14ac:dyDescent="0.25">
      <c r="B11657" s="151"/>
    </row>
    <row r="11658" spans="2:2" x14ac:dyDescent="0.25">
      <c r="B11658" s="151"/>
    </row>
    <row r="11659" spans="2:2" x14ac:dyDescent="0.25">
      <c r="B11659" s="151"/>
    </row>
    <row r="11660" spans="2:2" x14ac:dyDescent="0.25">
      <c r="B11660" s="151"/>
    </row>
    <row r="11661" spans="2:2" x14ac:dyDescent="0.25">
      <c r="B11661" s="151"/>
    </row>
    <row r="11662" spans="2:2" x14ac:dyDescent="0.25">
      <c r="B11662" s="151"/>
    </row>
    <row r="11663" spans="2:2" x14ac:dyDescent="0.25">
      <c r="B11663" s="151"/>
    </row>
    <row r="11664" spans="2:2" x14ac:dyDescent="0.25">
      <c r="B11664" s="151"/>
    </row>
    <row r="11665" spans="2:2" x14ac:dyDescent="0.25">
      <c r="B11665" s="151"/>
    </row>
    <row r="11666" spans="2:2" x14ac:dyDescent="0.25">
      <c r="B11666" s="151"/>
    </row>
    <row r="11667" spans="2:2" x14ac:dyDescent="0.25">
      <c r="B11667" s="151"/>
    </row>
    <row r="11668" spans="2:2" x14ac:dyDescent="0.25">
      <c r="B11668" s="151"/>
    </row>
    <row r="11669" spans="2:2" x14ac:dyDescent="0.25">
      <c r="B11669" s="151"/>
    </row>
    <row r="11670" spans="2:2" x14ac:dyDescent="0.25">
      <c r="B11670" s="151"/>
    </row>
    <row r="11671" spans="2:2" x14ac:dyDescent="0.25">
      <c r="B11671" s="151"/>
    </row>
    <row r="11672" spans="2:2" x14ac:dyDescent="0.25">
      <c r="B11672" s="151"/>
    </row>
    <row r="11673" spans="2:2" x14ac:dyDescent="0.25">
      <c r="B11673" s="151"/>
    </row>
    <row r="11674" spans="2:2" x14ac:dyDescent="0.25">
      <c r="B11674" s="151"/>
    </row>
    <row r="11675" spans="2:2" x14ac:dyDescent="0.25">
      <c r="B11675" s="151"/>
    </row>
    <row r="11676" spans="2:2" x14ac:dyDescent="0.25">
      <c r="B11676" s="151"/>
    </row>
    <row r="11677" spans="2:2" x14ac:dyDescent="0.25">
      <c r="B11677" s="151"/>
    </row>
    <row r="11678" spans="2:2" x14ac:dyDescent="0.25">
      <c r="B11678" s="151"/>
    </row>
    <row r="11679" spans="2:2" x14ac:dyDescent="0.25">
      <c r="B11679" s="151"/>
    </row>
    <row r="11680" spans="2:2" x14ac:dyDescent="0.25">
      <c r="B11680" s="151"/>
    </row>
    <row r="11681" spans="2:2" x14ac:dyDescent="0.25">
      <c r="B11681" s="151"/>
    </row>
    <row r="11682" spans="2:2" x14ac:dyDescent="0.25">
      <c r="B11682" s="151"/>
    </row>
    <row r="11683" spans="2:2" x14ac:dyDescent="0.25">
      <c r="B11683" s="151"/>
    </row>
    <row r="11684" spans="2:2" x14ac:dyDescent="0.25">
      <c r="B11684" s="151"/>
    </row>
    <row r="11685" spans="2:2" x14ac:dyDescent="0.25">
      <c r="B11685" s="151"/>
    </row>
    <row r="11686" spans="2:2" x14ac:dyDescent="0.25">
      <c r="B11686" s="151"/>
    </row>
    <row r="11687" spans="2:2" x14ac:dyDescent="0.25">
      <c r="B11687" s="151"/>
    </row>
    <row r="11688" spans="2:2" x14ac:dyDescent="0.25">
      <c r="B11688" s="151"/>
    </row>
    <row r="11689" spans="2:2" x14ac:dyDescent="0.25">
      <c r="B11689" s="151"/>
    </row>
    <row r="11690" spans="2:2" x14ac:dyDescent="0.25">
      <c r="B11690" s="151"/>
    </row>
    <row r="11691" spans="2:2" x14ac:dyDescent="0.25">
      <c r="B11691" s="151"/>
    </row>
    <row r="11692" spans="2:2" x14ac:dyDescent="0.25">
      <c r="B11692" s="151"/>
    </row>
    <row r="11693" spans="2:2" x14ac:dyDescent="0.25">
      <c r="B11693" s="151"/>
    </row>
    <row r="11694" spans="2:2" x14ac:dyDescent="0.25">
      <c r="B11694" s="151"/>
    </row>
    <row r="11695" spans="2:2" x14ac:dyDescent="0.25">
      <c r="B11695" s="151"/>
    </row>
    <row r="11696" spans="2:2" x14ac:dyDescent="0.25">
      <c r="B11696" s="151"/>
    </row>
    <row r="11697" spans="2:2" x14ac:dyDescent="0.25">
      <c r="B11697" s="151"/>
    </row>
    <row r="11698" spans="2:2" x14ac:dyDescent="0.25">
      <c r="B11698" s="151"/>
    </row>
    <row r="11699" spans="2:2" x14ac:dyDescent="0.25">
      <c r="B11699" s="151"/>
    </row>
    <row r="11700" spans="2:2" x14ac:dyDescent="0.25">
      <c r="B11700" s="151"/>
    </row>
    <row r="11701" spans="2:2" x14ac:dyDescent="0.25">
      <c r="B11701" s="151"/>
    </row>
    <row r="11702" spans="2:2" x14ac:dyDescent="0.25">
      <c r="B11702" s="151"/>
    </row>
    <row r="11703" spans="2:2" x14ac:dyDescent="0.25">
      <c r="B11703" s="151"/>
    </row>
    <row r="11704" spans="2:2" x14ac:dyDescent="0.25">
      <c r="B11704" s="151"/>
    </row>
    <row r="11705" spans="2:2" x14ac:dyDescent="0.25">
      <c r="B11705" s="151"/>
    </row>
    <row r="11706" spans="2:2" x14ac:dyDescent="0.25">
      <c r="B11706" s="151"/>
    </row>
    <row r="11707" spans="2:2" x14ac:dyDescent="0.25">
      <c r="B11707" s="151"/>
    </row>
    <row r="11708" spans="2:2" x14ac:dyDescent="0.25">
      <c r="B11708" s="151"/>
    </row>
    <row r="11709" spans="2:2" x14ac:dyDescent="0.25">
      <c r="B11709" s="151"/>
    </row>
    <row r="11710" spans="2:2" x14ac:dyDescent="0.25">
      <c r="B11710" s="151"/>
    </row>
    <row r="11711" spans="2:2" x14ac:dyDescent="0.25">
      <c r="B11711" s="151"/>
    </row>
    <row r="11712" spans="2:2" x14ac:dyDescent="0.25">
      <c r="B11712" s="151"/>
    </row>
    <row r="11713" spans="2:2" x14ac:dyDescent="0.25">
      <c r="B11713" s="151"/>
    </row>
    <row r="11714" spans="2:2" x14ac:dyDescent="0.25">
      <c r="B11714" s="151"/>
    </row>
    <row r="11715" spans="2:2" x14ac:dyDescent="0.25">
      <c r="B11715" s="151"/>
    </row>
    <row r="11716" spans="2:2" x14ac:dyDescent="0.25">
      <c r="B11716" s="151"/>
    </row>
    <row r="11717" spans="2:2" x14ac:dyDescent="0.25">
      <c r="B11717" s="151"/>
    </row>
    <row r="11718" spans="2:2" x14ac:dyDescent="0.25">
      <c r="B11718" s="151"/>
    </row>
    <row r="11719" spans="2:2" x14ac:dyDescent="0.25">
      <c r="B11719" s="151"/>
    </row>
    <row r="11720" spans="2:2" x14ac:dyDescent="0.25">
      <c r="B11720" s="151"/>
    </row>
    <row r="11721" spans="2:2" x14ac:dyDescent="0.25">
      <c r="B11721" s="151"/>
    </row>
    <row r="11722" spans="2:2" x14ac:dyDescent="0.25">
      <c r="B11722" s="151"/>
    </row>
    <row r="11723" spans="2:2" x14ac:dyDescent="0.25">
      <c r="B11723" s="151"/>
    </row>
    <row r="11724" spans="2:2" x14ac:dyDescent="0.25">
      <c r="B11724" s="151"/>
    </row>
    <row r="11725" spans="2:2" x14ac:dyDescent="0.25">
      <c r="B11725" s="151"/>
    </row>
    <row r="11726" spans="2:2" x14ac:dyDescent="0.25">
      <c r="B11726" s="151"/>
    </row>
    <row r="11727" spans="2:2" x14ac:dyDescent="0.25">
      <c r="B11727" s="151"/>
    </row>
    <row r="11728" spans="2:2" x14ac:dyDescent="0.25">
      <c r="B11728" s="151"/>
    </row>
    <row r="11729" spans="2:2" x14ac:dyDescent="0.25">
      <c r="B11729" s="151"/>
    </row>
    <row r="11730" spans="2:2" x14ac:dyDescent="0.25">
      <c r="B11730" s="151"/>
    </row>
    <row r="11731" spans="2:2" x14ac:dyDescent="0.25">
      <c r="B11731" s="151"/>
    </row>
    <row r="11732" spans="2:2" x14ac:dyDescent="0.25">
      <c r="B11732" s="151"/>
    </row>
    <row r="11733" spans="2:2" x14ac:dyDescent="0.25">
      <c r="B11733" s="151"/>
    </row>
    <row r="11734" spans="2:2" x14ac:dyDescent="0.25">
      <c r="B11734" s="151"/>
    </row>
    <row r="11735" spans="2:2" x14ac:dyDescent="0.25">
      <c r="B11735" s="151"/>
    </row>
    <row r="11736" spans="2:2" x14ac:dyDescent="0.25">
      <c r="B11736" s="151"/>
    </row>
    <row r="11737" spans="2:2" x14ac:dyDescent="0.25">
      <c r="B11737" s="151"/>
    </row>
    <row r="11738" spans="2:2" x14ac:dyDescent="0.25">
      <c r="B11738" s="151"/>
    </row>
    <row r="11739" spans="2:2" x14ac:dyDescent="0.25">
      <c r="B11739" s="151"/>
    </row>
    <row r="11740" spans="2:2" x14ac:dyDescent="0.25">
      <c r="B11740" s="151"/>
    </row>
    <row r="11741" spans="2:2" x14ac:dyDescent="0.25">
      <c r="B11741" s="151"/>
    </row>
    <row r="11742" spans="2:2" x14ac:dyDescent="0.25">
      <c r="B11742" s="151"/>
    </row>
    <row r="11743" spans="2:2" x14ac:dyDescent="0.25">
      <c r="B11743" s="151"/>
    </row>
    <row r="11744" spans="2:2" x14ac:dyDescent="0.25">
      <c r="B11744" s="151"/>
    </row>
    <row r="11745" spans="2:2" x14ac:dyDescent="0.25">
      <c r="B11745" s="151"/>
    </row>
    <row r="11746" spans="2:2" x14ac:dyDescent="0.25">
      <c r="B11746" s="151"/>
    </row>
    <row r="11747" spans="2:2" x14ac:dyDescent="0.25">
      <c r="B11747" s="151"/>
    </row>
    <row r="11748" spans="2:2" x14ac:dyDescent="0.25">
      <c r="B11748" s="151"/>
    </row>
    <row r="11749" spans="2:2" x14ac:dyDescent="0.25">
      <c r="B11749" s="151"/>
    </row>
    <row r="11750" spans="2:2" x14ac:dyDescent="0.25">
      <c r="B11750" s="151"/>
    </row>
    <row r="11751" spans="2:2" x14ac:dyDescent="0.25">
      <c r="B11751" s="151"/>
    </row>
    <row r="11752" spans="2:2" x14ac:dyDescent="0.25">
      <c r="B11752" s="151"/>
    </row>
    <row r="11753" spans="2:2" x14ac:dyDescent="0.25">
      <c r="B11753" s="151"/>
    </row>
    <row r="11754" spans="2:2" x14ac:dyDescent="0.25">
      <c r="B11754" s="151"/>
    </row>
    <row r="11755" spans="2:2" x14ac:dyDescent="0.25">
      <c r="B11755" s="151"/>
    </row>
    <row r="11756" spans="2:2" x14ac:dyDescent="0.25">
      <c r="B11756" s="151"/>
    </row>
    <row r="11757" spans="2:2" x14ac:dyDescent="0.25">
      <c r="B11757" s="151"/>
    </row>
    <row r="11758" spans="2:2" x14ac:dyDescent="0.25">
      <c r="B11758" s="151"/>
    </row>
    <row r="11759" spans="2:2" x14ac:dyDescent="0.25">
      <c r="B11759" s="151"/>
    </row>
    <row r="11760" spans="2:2" x14ac:dyDescent="0.25">
      <c r="B11760" s="151"/>
    </row>
    <row r="11761" spans="2:2" x14ac:dyDescent="0.25">
      <c r="B11761" s="151"/>
    </row>
    <row r="11762" spans="2:2" x14ac:dyDescent="0.25">
      <c r="B11762" s="151"/>
    </row>
    <row r="11763" spans="2:2" x14ac:dyDescent="0.25">
      <c r="B11763" s="151"/>
    </row>
    <row r="11764" spans="2:2" x14ac:dyDescent="0.25">
      <c r="B11764" s="151"/>
    </row>
    <row r="11765" spans="2:2" x14ac:dyDescent="0.25">
      <c r="B11765" s="151"/>
    </row>
    <row r="11766" spans="2:2" x14ac:dyDescent="0.25">
      <c r="B11766" s="151"/>
    </row>
    <row r="11767" spans="2:2" x14ac:dyDescent="0.25">
      <c r="B11767" s="151"/>
    </row>
    <row r="11768" spans="2:2" x14ac:dyDescent="0.25">
      <c r="B11768" s="151"/>
    </row>
    <row r="11769" spans="2:2" x14ac:dyDescent="0.25">
      <c r="B11769" s="151"/>
    </row>
    <row r="11770" spans="2:2" x14ac:dyDescent="0.25">
      <c r="B11770" s="151"/>
    </row>
    <row r="11771" spans="2:2" x14ac:dyDescent="0.25">
      <c r="B11771" s="151"/>
    </row>
    <row r="11772" spans="2:2" x14ac:dyDescent="0.25">
      <c r="B11772" s="151"/>
    </row>
    <row r="11773" spans="2:2" x14ac:dyDescent="0.25">
      <c r="B11773" s="151"/>
    </row>
    <row r="11774" spans="2:2" x14ac:dyDescent="0.25">
      <c r="B11774" s="151"/>
    </row>
    <row r="11775" spans="2:2" x14ac:dyDescent="0.25">
      <c r="B11775" s="151"/>
    </row>
    <row r="11776" spans="2:2" x14ac:dyDescent="0.25">
      <c r="B11776" s="151"/>
    </row>
    <row r="11777" spans="2:2" x14ac:dyDescent="0.25">
      <c r="B11777" s="151"/>
    </row>
    <row r="11778" spans="2:2" x14ac:dyDescent="0.25">
      <c r="B11778" s="151"/>
    </row>
    <row r="11779" spans="2:2" x14ac:dyDescent="0.25">
      <c r="B11779" s="151"/>
    </row>
    <row r="11780" spans="2:2" x14ac:dyDescent="0.25">
      <c r="B11780" s="151"/>
    </row>
    <row r="11781" spans="2:2" x14ac:dyDescent="0.25">
      <c r="B11781" s="151"/>
    </row>
    <row r="11782" spans="2:2" x14ac:dyDescent="0.25">
      <c r="B11782" s="151"/>
    </row>
    <row r="11783" spans="2:2" x14ac:dyDescent="0.25">
      <c r="B11783" s="151"/>
    </row>
    <row r="11784" spans="2:2" x14ac:dyDescent="0.25">
      <c r="B11784" s="151"/>
    </row>
    <row r="11785" spans="2:2" x14ac:dyDescent="0.25">
      <c r="B11785" s="151"/>
    </row>
    <row r="11786" spans="2:2" x14ac:dyDescent="0.25">
      <c r="B11786" s="151"/>
    </row>
    <row r="11787" spans="2:2" x14ac:dyDescent="0.25">
      <c r="B11787" s="151"/>
    </row>
    <row r="11788" spans="2:2" x14ac:dyDescent="0.25">
      <c r="B11788" s="151"/>
    </row>
    <row r="11789" spans="2:2" x14ac:dyDescent="0.25">
      <c r="B11789" s="151"/>
    </row>
    <row r="11790" spans="2:2" x14ac:dyDescent="0.25">
      <c r="B11790" s="151"/>
    </row>
    <row r="11791" spans="2:2" x14ac:dyDescent="0.25">
      <c r="B11791" s="151"/>
    </row>
    <row r="11792" spans="2:2" x14ac:dyDescent="0.25">
      <c r="B11792" s="151"/>
    </row>
    <row r="11793" spans="2:2" x14ac:dyDescent="0.25">
      <c r="B11793" s="151"/>
    </row>
    <row r="11794" spans="2:2" x14ac:dyDescent="0.25">
      <c r="B11794" s="151"/>
    </row>
    <row r="11795" spans="2:2" x14ac:dyDescent="0.25">
      <c r="B11795" s="151"/>
    </row>
    <row r="11796" spans="2:2" x14ac:dyDescent="0.25">
      <c r="B11796" s="151"/>
    </row>
    <row r="11797" spans="2:2" x14ac:dyDescent="0.25">
      <c r="B11797" s="151"/>
    </row>
    <row r="11798" spans="2:2" x14ac:dyDescent="0.25">
      <c r="B11798" s="151"/>
    </row>
    <row r="11799" spans="2:2" x14ac:dyDescent="0.25">
      <c r="B11799" s="151"/>
    </row>
    <row r="11800" spans="2:2" x14ac:dyDescent="0.25">
      <c r="B11800" s="151"/>
    </row>
    <row r="11801" spans="2:2" x14ac:dyDescent="0.25">
      <c r="B11801" s="151"/>
    </row>
    <row r="11802" spans="2:2" x14ac:dyDescent="0.25">
      <c r="B11802" s="151"/>
    </row>
    <row r="11803" spans="2:2" x14ac:dyDescent="0.25">
      <c r="B11803" s="151"/>
    </row>
    <row r="11804" spans="2:2" x14ac:dyDescent="0.25">
      <c r="B11804" s="151"/>
    </row>
    <row r="11805" spans="2:2" x14ac:dyDescent="0.25">
      <c r="B11805" s="151"/>
    </row>
    <row r="11806" spans="2:2" x14ac:dyDescent="0.25">
      <c r="B11806" s="151"/>
    </row>
    <row r="11807" spans="2:2" x14ac:dyDescent="0.25">
      <c r="B11807" s="151"/>
    </row>
    <row r="11808" spans="2:2" x14ac:dyDescent="0.25">
      <c r="B11808" s="151"/>
    </row>
    <row r="11809" spans="2:2" x14ac:dyDescent="0.25">
      <c r="B11809" s="151"/>
    </row>
    <row r="11810" spans="2:2" x14ac:dyDescent="0.25">
      <c r="B11810" s="151"/>
    </row>
    <row r="11811" spans="2:2" x14ac:dyDescent="0.25">
      <c r="B11811" s="151"/>
    </row>
    <row r="11812" spans="2:2" x14ac:dyDescent="0.25">
      <c r="B11812" s="151"/>
    </row>
    <row r="11813" spans="2:2" x14ac:dyDescent="0.25">
      <c r="B11813" s="151"/>
    </row>
    <row r="11814" spans="2:2" x14ac:dyDescent="0.25">
      <c r="B11814" s="151"/>
    </row>
    <row r="11815" spans="2:2" x14ac:dyDescent="0.25">
      <c r="B11815" s="151"/>
    </row>
    <row r="11816" spans="2:2" x14ac:dyDescent="0.25">
      <c r="B11816" s="151"/>
    </row>
    <row r="11817" spans="2:2" x14ac:dyDescent="0.25">
      <c r="B11817" s="151"/>
    </row>
    <row r="11818" spans="2:2" x14ac:dyDescent="0.25">
      <c r="B11818" s="151"/>
    </row>
    <row r="11819" spans="2:2" x14ac:dyDescent="0.25">
      <c r="B11819" s="151"/>
    </row>
    <row r="11820" spans="2:2" x14ac:dyDescent="0.25">
      <c r="B11820" s="151"/>
    </row>
    <row r="11821" spans="2:2" x14ac:dyDescent="0.25">
      <c r="B11821" s="151"/>
    </row>
    <row r="11822" spans="2:2" x14ac:dyDescent="0.25">
      <c r="B11822" s="151"/>
    </row>
    <row r="11823" spans="2:2" x14ac:dyDescent="0.25">
      <c r="B11823" s="151"/>
    </row>
    <row r="11824" spans="2:2" x14ac:dyDescent="0.25">
      <c r="B11824" s="151"/>
    </row>
    <row r="11825" spans="2:2" x14ac:dyDescent="0.25">
      <c r="B11825" s="151"/>
    </row>
    <row r="11826" spans="2:2" x14ac:dyDescent="0.25">
      <c r="B11826" s="151"/>
    </row>
    <row r="11827" spans="2:2" x14ac:dyDescent="0.25">
      <c r="B11827" s="151"/>
    </row>
    <row r="11828" spans="2:2" x14ac:dyDescent="0.25">
      <c r="B11828" s="151"/>
    </row>
    <row r="11829" spans="2:2" x14ac:dyDescent="0.25">
      <c r="B11829" s="151"/>
    </row>
    <row r="11830" spans="2:2" x14ac:dyDescent="0.25">
      <c r="B11830" s="151"/>
    </row>
    <row r="11831" spans="2:2" x14ac:dyDescent="0.25">
      <c r="B11831" s="151"/>
    </row>
    <row r="11832" spans="2:2" x14ac:dyDescent="0.25">
      <c r="B11832" s="151"/>
    </row>
    <row r="11833" spans="2:2" x14ac:dyDescent="0.25">
      <c r="B11833" s="151"/>
    </row>
    <row r="11834" spans="2:2" x14ac:dyDescent="0.25">
      <c r="B11834" s="151"/>
    </row>
    <row r="11835" spans="2:2" x14ac:dyDescent="0.25">
      <c r="B11835" s="151"/>
    </row>
    <row r="11836" spans="2:2" x14ac:dyDescent="0.25">
      <c r="B11836" s="151"/>
    </row>
    <row r="11837" spans="2:2" x14ac:dyDescent="0.25">
      <c r="B11837" s="151"/>
    </row>
    <row r="11838" spans="2:2" x14ac:dyDescent="0.25">
      <c r="B11838" s="151"/>
    </row>
    <row r="11839" spans="2:2" x14ac:dyDescent="0.25">
      <c r="B11839" s="151"/>
    </row>
    <row r="11840" spans="2:2" x14ac:dyDescent="0.25">
      <c r="B11840" s="151"/>
    </row>
    <row r="11841" spans="2:2" x14ac:dyDescent="0.25">
      <c r="B11841" s="151"/>
    </row>
    <row r="11842" spans="2:2" x14ac:dyDescent="0.25">
      <c r="B11842" s="151"/>
    </row>
    <row r="11843" spans="2:2" x14ac:dyDescent="0.25">
      <c r="B11843" s="151"/>
    </row>
    <row r="11844" spans="2:2" x14ac:dyDescent="0.25">
      <c r="B11844" s="151"/>
    </row>
    <row r="11845" spans="2:2" x14ac:dyDescent="0.25">
      <c r="B11845" s="151"/>
    </row>
    <row r="11846" spans="2:2" x14ac:dyDescent="0.25">
      <c r="B11846" s="151"/>
    </row>
    <row r="11847" spans="2:2" x14ac:dyDescent="0.25">
      <c r="B11847" s="151"/>
    </row>
    <row r="11848" spans="2:2" x14ac:dyDescent="0.25">
      <c r="B11848" s="151"/>
    </row>
    <row r="11849" spans="2:2" x14ac:dyDescent="0.25">
      <c r="B11849" s="151"/>
    </row>
    <row r="11850" spans="2:2" x14ac:dyDescent="0.25">
      <c r="B11850" s="151"/>
    </row>
    <row r="11851" spans="2:2" x14ac:dyDescent="0.25">
      <c r="B11851" s="151"/>
    </row>
    <row r="11852" spans="2:2" x14ac:dyDescent="0.25">
      <c r="B11852" s="151"/>
    </row>
    <row r="11853" spans="2:2" x14ac:dyDescent="0.25">
      <c r="B11853" s="151"/>
    </row>
    <row r="11854" spans="2:2" x14ac:dyDescent="0.25">
      <c r="B11854" s="151"/>
    </row>
    <row r="11855" spans="2:2" x14ac:dyDescent="0.25">
      <c r="B11855" s="151"/>
    </row>
    <row r="11856" spans="2:2" x14ac:dyDescent="0.25">
      <c r="B11856" s="151"/>
    </row>
    <row r="11857" spans="2:2" x14ac:dyDescent="0.25">
      <c r="B11857" s="151"/>
    </row>
    <row r="11858" spans="2:2" x14ac:dyDescent="0.25">
      <c r="B11858" s="151"/>
    </row>
    <row r="11859" spans="2:2" x14ac:dyDescent="0.25">
      <c r="B11859" s="151"/>
    </row>
    <row r="11860" spans="2:2" x14ac:dyDescent="0.25">
      <c r="B11860" s="151"/>
    </row>
    <row r="11861" spans="2:2" x14ac:dyDescent="0.25">
      <c r="B11861" s="151"/>
    </row>
    <row r="11862" spans="2:2" x14ac:dyDescent="0.25">
      <c r="B11862" s="151"/>
    </row>
    <row r="11863" spans="2:2" x14ac:dyDescent="0.25">
      <c r="B11863" s="151"/>
    </row>
    <row r="11864" spans="2:2" x14ac:dyDescent="0.25">
      <c r="B11864" s="151"/>
    </row>
    <row r="11865" spans="2:2" x14ac:dyDescent="0.25">
      <c r="B11865" s="151"/>
    </row>
    <row r="11866" spans="2:2" x14ac:dyDescent="0.25">
      <c r="B11866" s="151"/>
    </row>
    <row r="11867" spans="2:2" x14ac:dyDescent="0.25">
      <c r="B11867" s="151"/>
    </row>
    <row r="11868" spans="2:2" x14ac:dyDescent="0.25">
      <c r="B11868" s="151"/>
    </row>
    <row r="11869" spans="2:2" x14ac:dyDescent="0.25">
      <c r="B11869" s="151"/>
    </row>
    <row r="11870" spans="2:2" x14ac:dyDescent="0.25">
      <c r="B11870" s="151"/>
    </row>
    <row r="11871" spans="2:2" x14ac:dyDescent="0.25">
      <c r="B11871" s="151"/>
    </row>
    <row r="11872" spans="2:2" x14ac:dyDescent="0.25">
      <c r="B11872" s="151"/>
    </row>
    <row r="11873" spans="2:2" x14ac:dyDescent="0.25">
      <c r="B11873" s="151"/>
    </row>
    <row r="11874" spans="2:2" x14ac:dyDescent="0.25">
      <c r="B11874" s="151"/>
    </row>
    <row r="11875" spans="2:2" x14ac:dyDescent="0.25">
      <c r="B11875" s="151"/>
    </row>
    <row r="11876" spans="2:2" x14ac:dyDescent="0.25">
      <c r="B11876" s="151"/>
    </row>
    <row r="11877" spans="2:2" x14ac:dyDescent="0.25">
      <c r="B11877" s="151"/>
    </row>
    <row r="11878" spans="2:2" x14ac:dyDescent="0.25">
      <c r="B11878" s="151"/>
    </row>
    <row r="11879" spans="2:2" x14ac:dyDescent="0.25">
      <c r="B11879" s="151"/>
    </row>
    <row r="11880" spans="2:2" x14ac:dyDescent="0.25">
      <c r="B11880" s="151"/>
    </row>
    <row r="11881" spans="2:2" x14ac:dyDescent="0.25">
      <c r="B11881" s="151"/>
    </row>
    <row r="11882" spans="2:2" x14ac:dyDescent="0.25">
      <c r="B11882" s="151"/>
    </row>
    <row r="11883" spans="2:2" x14ac:dyDescent="0.25">
      <c r="B11883" s="151"/>
    </row>
    <row r="11884" spans="2:2" x14ac:dyDescent="0.25">
      <c r="B11884" s="151"/>
    </row>
    <row r="11885" spans="2:2" x14ac:dyDescent="0.25">
      <c r="B11885" s="151"/>
    </row>
    <row r="11886" spans="2:2" x14ac:dyDescent="0.25">
      <c r="B11886" s="151"/>
    </row>
    <row r="11887" spans="2:2" x14ac:dyDescent="0.25">
      <c r="B11887" s="151"/>
    </row>
    <row r="11888" spans="2:2" x14ac:dyDescent="0.25">
      <c r="B11888" s="151"/>
    </row>
    <row r="11889" spans="2:2" x14ac:dyDescent="0.25">
      <c r="B11889" s="151"/>
    </row>
    <row r="11890" spans="2:2" x14ac:dyDescent="0.25">
      <c r="B11890" s="151"/>
    </row>
    <row r="11891" spans="2:2" x14ac:dyDescent="0.25">
      <c r="B11891" s="151"/>
    </row>
    <row r="11892" spans="2:2" x14ac:dyDescent="0.25">
      <c r="B11892" s="151"/>
    </row>
    <row r="11893" spans="2:2" x14ac:dyDescent="0.25">
      <c r="B11893" s="151"/>
    </row>
    <row r="11894" spans="2:2" x14ac:dyDescent="0.25">
      <c r="B11894" s="151"/>
    </row>
    <row r="11895" spans="2:2" x14ac:dyDescent="0.25">
      <c r="B11895" s="151"/>
    </row>
    <row r="11896" spans="2:2" x14ac:dyDescent="0.25">
      <c r="B11896" s="151"/>
    </row>
    <row r="11897" spans="2:2" x14ac:dyDescent="0.25">
      <c r="B11897" s="151"/>
    </row>
    <row r="11898" spans="2:2" x14ac:dyDescent="0.25">
      <c r="B11898" s="151"/>
    </row>
    <row r="11899" spans="2:2" x14ac:dyDescent="0.25">
      <c r="B11899" s="151"/>
    </row>
    <row r="11900" spans="2:2" x14ac:dyDescent="0.25">
      <c r="B11900" s="151"/>
    </row>
    <row r="11901" spans="2:2" x14ac:dyDescent="0.25">
      <c r="B11901" s="151"/>
    </row>
    <row r="11902" spans="2:2" x14ac:dyDescent="0.25">
      <c r="B11902" s="151"/>
    </row>
    <row r="11903" spans="2:2" x14ac:dyDescent="0.25">
      <c r="B11903" s="151"/>
    </row>
    <row r="11904" spans="2:2" x14ac:dyDescent="0.25">
      <c r="B11904" s="151"/>
    </row>
    <row r="11905" spans="2:2" x14ac:dyDescent="0.25">
      <c r="B11905" s="151"/>
    </row>
    <row r="11906" spans="2:2" x14ac:dyDescent="0.25">
      <c r="B11906" s="151"/>
    </row>
    <row r="11907" spans="2:2" x14ac:dyDescent="0.25">
      <c r="B11907" s="151"/>
    </row>
    <row r="11908" spans="2:2" x14ac:dyDescent="0.25">
      <c r="B11908" s="151"/>
    </row>
    <row r="11909" spans="2:2" x14ac:dyDescent="0.25">
      <c r="B11909" s="151"/>
    </row>
    <row r="11910" spans="2:2" x14ac:dyDescent="0.25">
      <c r="B11910" s="151"/>
    </row>
    <row r="11911" spans="2:2" x14ac:dyDescent="0.25">
      <c r="B11911" s="151"/>
    </row>
    <row r="11912" spans="2:2" x14ac:dyDescent="0.25">
      <c r="B11912" s="151"/>
    </row>
    <row r="11913" spans="2:2" x14ac:dyDescent="0.25">
      <c r="B11913" s="151"/>
    </row>
    <row r="11914" spans="2:2" x14ac:dyDescent="0.25">
      <c r="B11914" s="151"/>
    </row>
    <row r="11915" spans="2:2" x14ac:dyDescent="0.25">
      <c r="B11915" s="151"/>
    </row>
    <row r="11916" spans="2:2" x14ac:dyDescent="0.25">
      <c r="B11916" s="151"/>
    </row>
    <row r="11917" spans="2:2" x14ac:dyDescent="0.25">
      <c r="B11917" s="151"/>
    </row>
    <row r="11918" spans="2:2" x14ac:dyDescent="0.25">
      <c r="B11918" s="151"/>
    </row>
    <row r="11919" spans="2:2" x14ac:dyDescent="0.25">
      <c r="B11919" s="151"/>
    </row>
    <row r="11920" spans="2:2" x14ac:dyDescent="0.25">
      <c r="B11920" s="151"/>
    </row>
    <row r="11921" spans="2:2" x14ac:dyDescent="0.25">
      <c r="B11921" s="151"/>
    </row>
    <row r="11922" spans="2:2" x14ac:dyDescent="0.25">
      <c r="B11922" s="151"/>
    </row>
    <row r="11923" spans="2:2" x14ac:dyDescent="0.25">
      <c r="B11923" s="151"/>
    </row>
    <row r="11924" spans="2:2" x14ac:dyDescent="0.25">
      <c r="B11924" s="151"/>
    </row>
    <row r="11925" spans="2:2" x14ac:dyDescent="0.25">
      <c r="B11925" s="151"/>
    </row>
    <row r="11926" spans="2:2" x14ac:dyDescent="0.25">
      <c r="B11926" s="151"/>
    </row>
    <row r="11927" spans="2:2" x14ac:dyDescent="0.25">
      <c r="B11927" s="151"/>
    </row>
    <row r="11928" spans="2:2" x14ac:dyDescent="0.25">
      <c r="B11928" s="151"/>
    </row>
    <row r="11929" spans="2:2" x14ac:dyDescent="0.25">
      <c r="B11929" s="151"/>
    </row>
    <row r="11930" spans="2:2" x14ac:dyDescent="0.25">
      <c r="B11930" s="151"/>
    </row>
    <row r="11931" spans="2:2" x14ac:dyDescent="0.25">
      <c r="B11931" s="151"/>
    </row>
    <row r="11932" spans="2:2" x14ac:dyDescent="0.25">
      <c r="B11932" s="151"/>
    </row>
    <row r="11933" spans="2:2" x14ac:dyDescent="0.25">
      <c r="B11933" s="151"/>
    </row>
    <row r="11934" spans="2:2" x14ac:dyDescent="0.25">
      <c r="B11934" s="151"/>
    </row>
    <row r="11935" spans="2:2" x14ac:dyDescent="0.25">
      <c r="B11935" s="151"/>
    </row>
    <row r="11936" spans="2:2" x14ac:dyDescent="0.25">
      <c r="B11936" s="151"/>
    </row>
    <row r="11937" spans="2:2" x14ac:dyDescent="0.25">
      <c r="B11937" s="151"/>
    </row>
    <row r="11938" spans="2:2" x14ac:dyDescent="0.25">
      <c r="B11938" s="151"/>
    </row>
    <row r="11939" spans="2:2" x14ac:dyDescent="0.25">
      <c r="B11939" s="151"/>
    </row>
    <row r="11940" spans="2:2" x14ac:dyDescent="0.25">
      <c r="B11940" s="151"/>
    </row>
    <row r="11941" spans="2:2" x14ac:dyDescent="0.25">
      <c r="B11941" s="151"/>
    </row>
    <row r="11942" spans="2:2" x14ac:dyDescent="0.25">
      <c r="B11942" s="151"/>
    </row>
    <row r="11943" spans="2:2" x14ac:dyDescent="0.25">
      <c r="B11943" s="151"/>
    </row>
    <row r="11944" spans="2:2" x14ac:dyDescent="0.25">
      <c r="B11944" s="151"/>
    </row>
    <row r="11945" spans="2:2" x14ac:dyDescent="0.25">
      <c r="B11945" s="151"/>
    </row>
    <row r="11946" spans="2:2" x14ac:dyDescent="0.25">
      <c r="B11946" s="151"/>
    </row>
    <row r="11947" spans="2:2" x14ac:dyDescent="0.25">
      <c r="B11947" s="151"/>
    </row>
    <row r="11948" spans="2:2" x14ac:dyDescent="0.25">
      <c r="B11948" s="151"/>
    </row>
    <row r="11949" spans="2:2" x14ac:dyDescent="0.25">
      <c r="B11949" s="151"/>
    </row>
    <row r="11950" spans="2:2" x14ac:dyDescent="0.25">
      <c r="B11950" s="151"/>
    </row>
    <row r="11951" spans="2:2" x14ac:dyDescent="0.25">
      <c r="B11951" s="151"/>
    </row>
    <row r="11952" spans="2:2" x14ac:dyDescent="0.25">
      <c r="B11952" s="151"/>
    </row>
    <row r="11953" spans="2:2" x14ac:dyDescent="0.25">
      <c r="B11953" s="151"/>
    </row>
    <row r="11954" spans="2:2" x14ac:dyDescent="0.25">
      <c r="B11954" s="151"/>
    </row>
    <row r="11955" spans="2:2" x14ac:dyDescent="0.25">
      <c r="B11955" s="151"/>
    </row>
    <row r="11956" spans="2:2" x14ac:dyDescent="0.25">
      <c r="B11956" s="151"/>
    </row>
    <row r="11957" spans="2:2" x14ac:dyDescent="0.25">
      <c r="B11957" s="151"/>
    </row>
    <row r="11958" spans="2:2" x14ac:dyDescent="0.25">
      <c r="B11958" s="151"/>
    </row>
    <row r="11959" spans="2:2" x14ac:dyDescent="0.25">
      <c r="B11959" s="151"/>
    </row>
    <row r="11960" spans="2:2" x14ac:dyDescent="0.25">
      <c r="B11960" s="151"/>
    </row>
    <row r="11961" spans="2:2" x14ac:dyDescent="0.25">
      <c r="B11961" s="151"/>
    </row>
    <row r="11962" spans="2:2" x14ac:dyDescent="0.25">
      <c r="B11962" s="151"/>
    </row>
    <row r="11963" spans="2:2" x14ac:dyDescent="0.25">
      <c r="B11963" s="151"/>
    </row>
    <row r="11964" spans="2:2" x14ac:dyDescent="0.25">
      <c r="B11964" s="151"/>
    </row>
    <row r="11965" spans="2:2" x14ac:dyDescent="0.25">
      <c r="B11965" s="151"/>
    </row>
    <row r="11966" spans="2:2" x14ac:dyDescent="0.25">
      <c r="B11966" s="151"/>
    </row>
    <row r="11967" spans="2:2" x14ac:dyDescent="0.25">
      <c r="B11967" s="151"/>
    </row>
    <row r="11968" spans="2:2" x14ac:dyDescent="0.25">
      <c r="B11968" s="151"/>
    </row>
    <row r="11969" spans="2:2" x14ac:dyDescent="0.25">
      <c r="B11969" s="151"/>
    </row>
    <row r="11970" spans="2:2" x14ac:dyDescent="0.25">
      <c r="B11970" s="151"/>
    </row>
    <row r="11971" spans="2:2" x14ac:dyDescent="0.25">
      <c r="B11971" s="151"/>
    </row>
    <row r="11972" spans="2:2" x14ac:dyDescent="0.25">
      <c r="B11972" s="151"/>
    </row>
    <row r="11973" spans="2:2" x14ac:dyDescent="0.25">
      <c r="B11973" s="151"/>
    </row>
    <row r="11974" spans="2:2" x14ac:dyDescent="0.25">
      <c r="B11974" s="151"/>
    </row>
    <row r="11975" spans="2:2" x14ac:dyDescent="0.25">
      <c r="B11975" s="151"/>
    </row>
    <row r="11976" spans="2:2" x14ac:dyDescent="0.25">
      <c r="B11976" s="151"/>
    </row>
    <row r="11977" spans="2:2" x14ac:dyDescent="0.25">
      <c r="B11977" s="151"/>
    </row>
    <row r="11978" spans="2:2" x14ac:dyDescent="0.25">
      <c r="B11978" s="151"/>
    </row>
    <row r="11979" spans="2:2" x14ac:dyDescent="0.25">
      <c r="B11979" s="151"/>
    </row>
    <row r="11980" spans="2:2" x14ac:dyDescent="0.25">
      <c r="B11980" s="151"/>
    </row>
    <row r="11981" spans="2:2" x14ac:dyDescent="0.25">
      <c r="B11981" s="151"/>
    </row>
    <row r="11982" spans="2:2" x14ac:dyDescent="0.25">
      <c r="B11982" s="151"/>
    </row>
    <row r="11983" spans="2:2" x14ac:dyDescent="0.25">
      <c r="B11983" s="151"/>
    </row>
    <row r="11984" spans="2:2" x14ac:dyDescent="0.25">
      <c r="B11984" s="151"/>
    </row>
    <row r="11985" spans="2:2" x14ac:dyDescent="0.25">
      <c r="B11985" s="151"/>
    </row>
    <row r="11986" spans="2:2" x14ac:dyDescent="0.25">
      <c r="B11986" s="151"/>
    </row>
    <row r="11987" spans="2:2" x14ac:dyDescent="0.25">
      <c r="B11987" s="151"/>
    </row>
    <row r="11988" spans="2:2" x14ac:dyDescent="0.25">
      <c r="B11988" s="151"/>
    </row>
    <row r="11989" spans="2:2" x14ac:dyDescent="0.25">
      <c r="B11989" s="151"/>
    </row>
    <row r="11990" spans="2:2" x14ac:dyDescent="0.25">
      <c r="B11990" s="151"/>
    </row>
    <row r="11991" spans="2:2" x14ac:dyDescent="0.25">
      <c r="B11991" s="151"/>
    </row>
    <row r="11992" spans="2:2" x14ac:dyDescent="0.25">
      <c r="B11992" s="151"/>
    </row>
    <row r="11993" spans="2:2" x14ac:dyDescent="0.25">
      <c r="B11993" s="151"/>
    </row>
    <row r="11994" spans="2:2" x14ac:dyDescent="0.25">
      <c r="B11994" s="151"/>
    </row>
    <row r="11995" spans="2:2" x14ac:dyDescent="0.25">
      <c r="B11995" s="151"/>
    </row>
    <row r="11996" spans="2:2" x14ac:dyDescent="0.25">
      <c r="B11996" s="151"/>
    </row>
    <row r="11997" spans="2:2" x14ac:dyDescent="0.25">
      <c r="B11997" s="151"/>
    </row>
    <row r="11998" spans="2:2" x14ac:dyDescent="0.25">
      <c r="B11998" s="151"/>
    </row>
    <row r="11999" spans="2:2" x14ac:dyDescent="0.25">
      <c r="B11999" s="151"/>
    </row>
    <row r="12000" spans="2:2" x14ac:dyDescent="0.25">
      <c r="B12000" s="151"/>
    </row>
    <row r="12001" spans="2:2" x14ac:dyDescent="0.25">
      <c r="B12001" s="151"/>
    </row>
    <row r="12002" spans="2:2" x14ac:dyDescent="0.25">
      <c r="B12002" s="151"/>
    </row>
    <row r="12003" spans="2:2" x14ac:dyDescent="0.25">
      <c r="B12003" s="151"/>
    </row>
    <row r="12004" spans="2:2" x14ac:dyDescent="0.25">
      <c r="B12004" s="151"/>
    </row>
    <row r="12005" spans="2:2" x14ac:dyDescent="0.25">
      <c r="B12005" s="151"/>
    </row>
    <row r="12006" spans="2:2" x14ac:dyDescent="0.25">
      <c r="B12006" s="151"/>
    </row>
    <row r="12007" spans="2:2" x14ac:dyDescent="0.25">
      <c r="B12007" s="151"/>
    </row>
    <row r="12008" spans="2:2" x14ac:dyDescent="0.25">
      <c r="B12008" s="151"/>
    </row>
    <row r="12009" spans="2:2" x14ac:dyDescent="0.25">
      <c r="B12009" s="151"/>
    </row>
    <row r="12010" spans="2:2" x14ac:dyDescent="0.25">
      <c r="B12010" s="151"/>
    </row>
    <row r="12011" spans="2:2" x14ac:dyDescent="0.25">
      <c r="B12011" s="151"/>
    </row>
    <row r="12012" spans="2:2" x14ac:dyDescent="0.25">
      <c r="B12012" s="151"/>
    </row>
    <row r="12013" spans="2:2" x14ac:dyDescent="0.25">
      <c r="B12013" s="151"/>
    </row>
    <row r="12014" spans="2:2" x14ac:dyDescent="0.25">
      <c r="B12014" s="151"/>
    </row>
    <row r="12015" spans="2:2" x14ac:dyDescent="0.25">
      <c r="B12015" s="151"/>
    </row>
    <row r="12016" spans="2:2" x14ac:dyDescent="0.25">
      <c r="B12016" s="151"/>
    </row>
    <row r="12017" spans="2:2" x14ac:dyDescent="0.25">
      <c r="B12017" s="151"/>
    </row>
    <row r="12018" spans="2:2" x14ac:dyDescent="0.25">
      <c r="B12018" s="151"/>
    </row>
    <row r="12019" spans="2:2" x14ac:dyDescent="0.25">
      <c r="B12019" s="151"/>
    </row>
    <row r="12020" spans="2:2" x14ac:dyDescent="0.25">
      <c r="B12020" s="151"/>
    </row>
    <row r="12021" spans="2:2" x14ac:dyDescent="0.25">
      <c r="B12021" s="151"/>
    </row>
    <row r="12022" spans="2:2" x14ac:dyDescent="0.25">
      <c r="B12022" s="151"/>
    </row>
    <row r="12023" spans="2:2" x14ac:dyDescent="0.25">
      <c r="B12023" s="151"/>
    </row>
    <row r="12024" spans="2:2" x14ac:dyDescent="0.25">
      <c r="B12024" s="151"/>
    </row>
    <row r="12025" spans="2:2" x14ac:dyDescent="0.25">
      <c r="B12025" s="151"/>
    </row>
    <row r="12026" spans="2:2" x14ac:dyDescent="0.25">
      <c r="B12026" s="151"/>
    </row>
    <row r="12027" spans="2:2" x14ac:dyDescent="0.25">
      <c r="B12027" s="151"/>
    </row>
    <row r="12028" spans="2:2" x14ac:dyDescent="0.25">
      <c r="B12028" s="151"/>
    </row>
    <row r="12029" spans="2:2" x14ac:dyDescent="0.25">
      <c r="B12029" s="151"/>
    </row>
    <row r="12030" spans="2:2" x14ac:dyDescent="0.25">
      <c r="B12030" s="151"/>
    </row>
    <row r="12031" spans="2:2" x14ac:dyDescent="0.25">
      <c r="B12031" s="151"/>
    </row>
    <row r="12032" spans="2:2" x14ac:dyDescent="0.25">
      <c r="B12032" s="151"/>
    </row>
    <row r="12033" spans="2:2" x14ac:dyDescent="0.25">
      <c r="B12033" s="151"/>
    </row>
    <row r="12034" spans="2:2" x14ac:dyDescent="0.25">
      <c r="B12034" s="151"/>
    </row>
    <row r="12035" spans="2:2" x14ac:dyDescent="0.25">
      <c r="B12035" s="151"/>
    </row>
    <row r="12036" spans="2:2" x14ac:dyDescent="0.25">
      <c r="B12036" s="151"/>
    </row>
    <row r="12037" spans="2:2" x14ac:dyDescent="0.25">
      <c r="B12037" s="151"/>
    </row>
    <row r="12038" spans="2:2" x14ac:dyDescent="0.25">
      <c r="B12038" s="151"/>
    </row>
    <row r="12039" spans="2:2" x14ac:dyDescent="0.25">
      <c r="B12039" s="151"/>
    </row>
    <row r="12040" spans="2:2" x14ac:dyDescent="0.25">
      <c r="B12040" s="151"/>
    </row>
    <row r="12041" spans="2:2" x14ac:dyDescent="0.25">
      <c r="B12041" s="151"/>
    </row>
    <row r="12042" spans="2:2" x14ac:dyDescent="0.25">
      <c r="B12042" s="151"/>
    </row>
    <row r="12043" spans="2:2" x14ac:dyDescent="0.25">
      <c r="B12043" s="151"/>
    </row>
    <row r="12044" spans="2:2" x14ac:dyDescent="0.25">
      <c r="B12044" s="151"/>
    </row>
    <row r="12045" spans="2:2" x14ac:dyDescent="0.25">
      <c r="B12045" s="151"/>
    </row>
    <row r="12046" spans="2:2" x14ac:dyDescent="0.25">
      <c r="B12046" s="151"/>
    </row>
    <row r="12047" spans="2:2" x14ac:dyDescent="0.25">
      <c r="B12047" s="151"/>
    </row>
    <row r="12048" spans="2:2" x14ac:dyDescent="0.25">
      <c r="B12048" s="151"/>
    </row>
    <row r="12049" spans="2:2" x14ac:dyDescent="0.25">
      <c r="B12049" s="151"/>
    </row>
    <row r="12050" spans="2:2" x14ac:dyDescent="0.25">
      <c r="B12050" s="151"/>
    </row>
    <row r="12051" spans="2:2" x14ac:dyDescent="0.25">
      <c r="B12051" s="151"/>
    </row>
    <row r="12052" spans="2:2" x14ac:dyDescent="0.25">
      <c r="B12052" s="151"/>
    </row>
    <row r="12053" spans="2:2" x14ac:dyDescent="0.25">
      <c r="B12053" s="151"/>
    </row>
    <row r="12054" spans="2:2" x14ac:dyDescent="0.25">
      <c r="B12054" s="151"/>
    </row>
    <row r="12055" spans="2:2" x14ac:dyDescent="0.25">
      <c r="B12055" s="151"/>
    </row>
    <row r="12056" spans="2:2" x14ac:dyDescent="0.25">
      <c r="B12056" s="151"/>
    </row>
    <row r="12057" spans="2:2" x14ac:dyDescent="0.25">
      <c r="B12057" s="151"/>
    </row>
    <row r="12058" spans="2:2" x14ac:dyDescent="0.25">
      <c r="B12058" s="151"/>
    </row>
    <row r="12059" spans="2:2" x14ac:dyDescent="0.25">
      <c r="B12059" s="151"/>
    </row>
    <row r="12060" spans="2:2" x14ac:dyDescent="0.25">
      <c r="B12060" s="151"/>
    </row>
    <row r="12061" spans="2:2" x14ac:dyDescent="0.25">
      <c r="B12061" s="151"/>
    </row>
    <row r="12062" spans="2:2" x14ac:dyDescent="0.25">
      <c r="B12062" s="151"/>
    </row>
    <row r="12063" spans="2:2" x14ac:dyDescent="0.25">
      <c r="B12063" s="151"/>
    </row>
    <row r="12064" spans="2:2" x14ac:dyDescent="0.25">
      <c r="B12064" s="151"/>
    </row>
    <row r="12065" spans="2:2" x14ac:dyDescent="0.25">
      <c r="B12065" s="151"/>
    </row>
    <row r="12066" spans="2:2" x14ac:dyDescent="0.25">
      <c r="B12066" s="151"/>
    </row>
    <row r="12067" spans="2:2" x14ac:dyDescent="0.25">
      <c r="B12067" s="151"/>
    </row>
    <row r="12068" spans="2:2" x14ac:dyDescent="0.25">
      <c r="B12068" s="151"/>
    </row>
    <row r="12069" spans="2:2" x14ac:dyDescent="0.25">
      <c r="B12069" s="151"/>
    </row>
    <row r="12070" spans="2:2" x14ac:dyDescent="0.25">
      <c r="B12070" s="151"/>
    </row>
    <row r="12071" spans="2:2" x14ac:dyDescent="0.25">
      <c r="B12071" s="151"/>
    </row>
    <row r="12072" spans="2:2" x14ac:dyDescent="0.25">
      <c r="B12072" s="151"/>
    </row>
    <row r="12073" spans="2:2" x14ac:dyDescent="0.25">
      <c r="B12073" s="151"/>
    </row>
    <row r="12074" spans="2:2" x14ac:dyDescent="0.25">
      <c r="B12074" s="151"/>
    </row>
    <row r="12075" spans="2:2" x14ac:dyDescent="0.25">
      <c r="B12075" s="151"/>
    </row>
    <row r="12076" spans="2:2" x14ac:dyDescent="0.25">
      <c r="B12076" s="151"/>
    </row>
    <row r="12077" spans="2:2" x14ac:dyDescent="0.25">
      <c r="B12077" s="151"/>
    </row>
    <row r="12078" spans="2:2" x14ac:dyDescent="0.25">
      <c r="B12078" s="151"/>
    </row>
    <row r="12079" spans="2:2" x14ac:dyDescent="0.25">
      <c r="B12079" s="151"/>
    </row>
    <row r="12080" spans="2:2" x14ac:dyDescent="0.25">
      <c r="B12080" s="151"/>
    </row>
    <row r="12081" spans="2:2" x14ac:dyDescent="0.25">
      <c r="B12081" s="151"/>
    </row>
    <row r="12082" spans="2:2" x14ac:dyDescent="0.25">
      <c r="B12082" s="151"/>
    </row>
    <row r="12083" spans="2:2" x14ac:dyDescent="0.25">
      <c r="B12083" s="151"/>
    </row>
    <row r="12084" spans="2:2" x14ac:dyDescent="0.25">
      <c r="B12084" s="151"/>
    </row>
    <row r="12085" spans="2:2" x14ac:dyDescent="0.25">
      <c r="B12085" s="151"/>
    </row>
    <row r="12086" spans="2:2" x14ac:dyDescent="0.25">
      <c r="B12086" s="151"/>
    </row>
    <row r="12087" spans="2:2" x14ac:dyDescent="0.25">
      <c r="B12087" s="151"/>
    </row>
    <row r="12088" spans="2:2" x14ac:dyDescent="0.25">
      <c r="B12088" s="151"/>
    </row>
    <row r="12089" spans="2:2" x14ac:dyDescent="0.25">
      <c r="B12089" s="151"/>
    </row>
    <row r="12090" spans="2:2" x14ac:dyDescent="0.25">
      <c r="B12090" s="151"/>
    </row>
    <row r="12091" spans="2:2" x14ac:dyDescent="0.25">
      <c r="B12091" s="151"/>
    </row>
    <row r="12092" spans="2:2" x14ac:dyDescent="0.25">
      <c r="B12092" s="151"/>
    </row>
    <row r="12093" spans="2:2" x14ac:dyDescent="0.25">
      <c r="B12093" s="151"/>
    </row>
    <row r="12094" spans="2:2" x14ac:dyDescent="0.25">
      <c r="B12094" s="151"/>
    </row>
    <row r="12095" spans="2:2" x14ac:dyDescent="0.25">
      <c r="B12095" s="151"/>
    </row>
    <row r="12096" spans="2:2" x14ac:dyDescent="0.25">
      <c r="B12096" s="151"/>
    </row>
    <row r="12097" spans="2:2" x14ac:dyDescent="0.25">
      <c r="B12097" s="151"/>
    </row>
    <row r="12098" spans="2:2" x14ac:dyDescent="0.25">
      <c r="B12098" s="151"/>
    </row>
    <row r="12099" spans="2:2" x14ac:dyDescent="0.25">
      <c r="B12099" s="151"/>
    </row>
    <row r="12100" spans="2:2" x14ac:dyDescent="0.25">
      <c r="B12100" s="151"/>
    </row>
    <row r="12101" spans="2:2" x14ac:dyDescent="0.25">
      <c r="B12101" s="151"/>
    </row>
    <row r="12102" spans="2:2" x14ac:dyDescent="0.25">
      <c r="B12102" s="151"/>
    </row>
    <row r="12103" spans="2:2" x14ac:dyDescent="0.25">
      <c r="B12103" s="151"/>
    </row>
    <row r="12104" spans="2:2" x14ac:dyDescent="0.25">
      <c r="B12104" s="151"/>
    </row>
    <row r="12105" spans="2:2" x14ac:dyDescent="0.25">
      <c r="B12105" s="151"/>
    </row>
    <row r="12106" spans="2:2" x14ac:dyDescent="0.25">
      <c r="B12106" s="151"/>
    </row>
    <row r="12107" spans="2:2" x14ac:dyDescent="0.25">
      <c r="B12107" s="151"/>
    </row>
    <row r="12108" spans="2:2" x14ac:dyDescent="0.25">
      <c r="B12108" s="151"/>
    </row>
    <row r="12109" spans="2:2" x14ac:dyDescent="0.25">
      <c r="B12109" s="151"/>
    </row>
    <row r="12110" spans="2:2" x14ac:dyDescent="0.25">
      <c r="B12110" s="151"/>
    </row>
    <row r="12111" spans="2:2" x14ac:dyDescent="0.25">
      <c r="B12111" s="151"/>
    </row>
    <row r="12112" spans="2:2" x14ac:dyDescent="0.25">
      <c r="B12112" s="151"/>
    </row>
    <row r="12113" spans="2:2" x14ac:dyDescent="0.25">
      <c r="B12113" s="151"/>
    </row>
    <row r="12114" spans="2:2" x14ac:dyDescent="0.25">
      <c r="B12114" s="151"/>
    </row>
    <row r="12115" spans="2:2" x14ac:dyDescent="0.25">
      <c r="B12115" s="151"/>
    </row>
    <row r="12116" spans="2:2" x14ac:dyDescent="0.25">
      <c r="B12116" s="151"/>
    </row>
    <row r="12117" spans="2:2" x14ac:dyDescent="0.25">
      <c r="B12117" s="151"/>
    </row>
    <row r="12118" spans="2:2" x14ac:dyDescent="0.25">
      <c r="B12118" s="151"/>
    </row>
    <row r="12119" spans="2:2" x14ac:dyDescent="0.25">
      <c r="B12119" s="151"/>
    </row>
    <row r="12120" spans="2:2" x14ac:dyDescent="0.25">
      <c r="B12120" s="151"/>
    </row>
    <row r="12121" spans="2:2" x14ac:dyDescent="0.25">
      <c r="B12121" s="151"/>
    </row>
    <row r="12122" spans="2:2" x14ac:dyDescent="0.25">
      <c r="B12122" s="151"/>
    </row>
    <row r="12123" spans="2:2" x14ac:dyDescent="0.25">
      <c r="B12123" s="151"/>
    </row>
    <row r="12124" spans="2:2" x14ac:dyDescent="0.25">
      <c r="B12124" s="151"/>
    </row>
    <row r="12125" spans="2:2" x14ac:dyDescent="0.25">
      <c r="B12125" s="151"/>
    </row>
    <row r="12126" spans="2:2" x14ac:dyDescent="0.25">
      <c r="B12126" s="151"/>
    </row>
    <row r="12127" spans="2:2" x14ac:dyDescent="0.25">
      <c r="B12127" s="151"/>
    </row>
    <row r="12128" spans="2:2" x14ac:dyDescent="0.25">
      <c r="B12128" s="151"/>
    </row>
    <row r="12129" spans="2:2" x14ac:dyDescent="0.25">
      <c r="B12129" s="151"/>
    </row>
    <row r="12130" spans="2:2" x14ac:dyDescent="0.25">
      <c r="B12130" s="151"/>
    </row>
    <row r="12131" spans="2:2" x14ac:dyDescent="0.25">
      <c r="B12131" s="151"/>
    </row>
    <row r="12132" spans="2:2" x14ac:dyDescent="0.25">
      <c r="B12132" s="151"/>
    </row>
    <row r="12133" spans="2:2" x14ac:dyDescent="0.25">
      <c r="B12133" s="151"/>
    </row>
    <row r="12134" spans="2:2" x14ac:dyDescent="0.25">
      <c r="B12134" s="151"/>
    </row>
    <row r="12135" spans="2:2" x14ac:dyDescent="0.25">
      <c r="B12135" s="151"/>
    </row>
    <row r="12136" spans="2:2" x14ac:dyDescent="0.25">
      <c r="B12136" s="151"/>
    </row>
    <row r="12137" spans="2:2" x14ac:dyDescent="0.25">
      <c r="B12137" s="151"/>
    </row>
    <row r="12138" spans="2:2" x14ac:dyDescent="0.25">
      <c r="B12138" s="151"/>
    </row>
    <row r="12139" spans="2:2" x14ac:dyDescent="0.25">
      <c r="B12139" s="151"/>
    </row>
    <row r="12140" spans="2:2" x14ac:dyDescent="0.25">
      <c r="B12140" s="151"/>
    </row>
    <row r="12141" spans="2:2" x14ac:dyDescent="0.25">
      <c r="B12141" s="151"/>
    </row>
    <row r="12142" spans="2:2" x14ac:dyDescent="0.25">
      <c r="B12142" s="151"/>
    </row>
    <row r="12143" spans="2:2" x14ac:dyDescent="0.25">
      <c r="B12143" s="151"/>
    </row>
    <row r="12144" spans="2:2" x14ac:dyDescent="0.25">
      <c r="B12144" s="151"/>
    </row>
    <row r="12145" spans="2:2" x14ac:dyDescent="0.25">
      <c r="B12145" s="151"/>
    </row>
    <row r="12146" spans="2:2" x14ac:dyDescent="0.25">
      <c r="B12146" s="151"/>
    </row>
    <row r="12147" spans="2:2" x14ac:dyDescent="0.25">
      <c r="B12147" s="151"/>
    </row>
    <row r="12148" spans="2:2" x14ac:dyDescent="0.25">
      <c r="B12148" s="151"/>
    </row>
    <row r="12149" spans="2:2" x14ac:dyDescent="0.25">
      <c r="B12149" s="151"/>
    </row>
    <row r="12150" spans="2:2" x14ac:dyDescent="0.25">
      <c r="B12150" s="151"/>
    </row>
    <row r="12151" spans="2:2" x14ac:dyDescent="0.25">
      <c r="B12151" s="151"/>
    </row>
    <row r="12152" spans="2:2" x14ac:dyDescent="0.25">
      <c r="B12152" s="151"/>
    </row>
    <row r="12153" spans="2:2" x14ac:dyDescent="0.25">
      <c r="B12153" s="151"/>
    </row>
    <row r="12154" spans="2:2" x14ac:dyDescent="0.25">
      <c r="B12154" s="151"/>
    </row>
    <row r="12155" spans="2:2" x14ac:dyDescent="0.25">
      <c r="B12155" s="151"/>
    </row>
    <row r="12156" spans="2:2" x14ac:dyDescent="0.25">
      <c r="B12156" s="151"/>
    </row>
    <row r="12157" spans="2:2" x14ac:dyDescent="0.25">
      <c r="B12157" s="151"/>
    </row>
    <row r="12158" spans="2:2" x14ac:dyDescent="0.25">
      <c r="B12158" s="151"/>
    </row>
    <row r="12159" spans="2:2" x14ac:dyDescent="0.25">
      <c r="B12159" s="151"/>
    </row>
    <row r="12160" spans="2:2" x14ac:dyDescent="0.25">
      <c r="B12160" s="151"/>
    </row>
    <row r="12161" spans="2:2" x14ac:dyDescent="0.25">
      <c r="B12161" s="151"/>
    </row>
    <row r="12162" spans="2:2" x14ac:dyDescent="0.25">
      <c r="B12162" s="151"/>
    </row>
    <row r="12163" spans="2:2" x14ac:dyDescent="0.25">
      <c r="B12163" s="151"/>
    </row>
    <row r="12164" spans="2:2" x14ac:dyDescent="0.25">
      <c r="B12164" s="151"/>
    </row>
    <row r="12165" spans="2:2" x14ac:dyDescent="0.25">
      <c r="B12165" s="151"/>
    </row>
    <row r="12166" spans="2:2" x14ac:dyDescent="0.25">
      <c r="B12166" s="151"/>
    </row>
    <row r="12167" spans="2:2" x14ac:dyDescent="0.25">
      <c r="B12167" s="151"/>
    </row>
    <row r="12168" spans="2:2" x14ac:dyDescent="0.25">
      <c r="B12168" s="151"/>
    </row>
    <row r="12169" spans="2:2" x14ac:dyDescent="0.25">
      <c r="B12169" s="151"/>
    </row>
    <row r="12170" spans="2:2" x14ac:dyDescent="0.25">
      <c r="B12170" s="151"/>
    </row>
    <row r="12171" spans="2:2" x14ac:dyDescent="0.25">
      <c r="B12171" s="151"/>
    </row>
    <row r="12172" spans="2:2" x14ac:dyDescent="0.25">
      <c r="B12172" s="151"/>
    </row>
    <row r="12173" spans="2:2" x14ac:dyDescent="0.25">
      <c r="B12173" s="151"/>
    </row>
    <row r="12174" spans="2:2" x14ac:dyDescent="0.25">
      <c r="B12174" s="151"/>
    </row>
    <row r="12175" spans="2:2" x14ac:dyDescent="0.25">
      <c r="B12175" s="151"/>
    </row>
    <row r="12176" spans="2:2" x14ac:dyDescent="0.25">
      <c r="B12176" s="151"/>
    </row>
    <row r="12177" spans="2:2" x14ac:dyDescent="0.25">
      <c r="B12177" s="151"/>
    </row>
    <row r="12178" spans="2:2" x14ac:dyDescent="0.25">
      <c r="B12178" s="151"/>
    </row>
    <row r="12179" spans="2:2" x14ac:dyDescent="0.25">
      <c r="B12179" s="151"/>
    </row>
    <row r="12180" spans="2:2" x14ac:dyDescent="0.25">
      <c r="B12180" s="151"/>
    </row>
    <row r="12181" spans="2:2" x14ac:dyDescent="0.25">
      <c r="B12181" s="151"/>
    </row>
    <row r="12182" spans="2:2" x14ac:dyDescent="0.25">
      <c r="B12182" s="151"/>
    </row>
    <row r="12183" spans="2:2" x14ac:dyDescent="0.25">
      <c r="B12183" s="151"/>
    </row>
    <row r="12184" spans="2:2" x14ac:dyDescent="0.25">
      <c r="B12184" s="151"/>
    </row>
    <row r="12185" spans="2:2" x14ac:dyDescent="0.25">
      <c r="B12185" s="151"/>
    </row>
    <row r="12186" spans="2:2" x14ac:dyDescent="0.25">
      <c r="B12186" s="151"/>
    </row>
    <row r="12187" spans="2:2" x14ac:dyDescent="0.25">
      <c r="B12187" s="151"/>
    </row>
    <row r="12188" spans="2:2" x14ac:dyDescent="0.25">
      <c r="B12188" s="151"/>
    </row>
    <row r="12189" spans="2:2" x14ac:dyDescent="0.25">
      <c r="B12189" s="151"/>
    </row>
    <row r="12190" spans="2:2" x14ac:dyDescent="0.25">
      <c r="B12190" s="151"/>
    </row>
    <row r="12191" spans="2:2" x14ac:dyDescent="0.25">
      <c r="B12191" s="151"/>
    </row>
    <row r="12192" spans="2:2" x14ac:dyDescent="0.25">
      <c r="B12192" s="151"/>
    </row>
    <row r="12193" spans="2:2" x14ac:dyDescent="0.25">
      <c r="B12193" s="151"/>
    </row>
    <row r="12194" spans="2:2" x14ac:dyDescent="0.25">
      <c r="B12194" s="151"/>
    </row>
    <row r="12195" spans="2:2" x14ac:dyDescent="0.25">
      <c r="B12195" s="151"/>
    </row>
    <row r="12196" spans="2:2" x14ac:dyDescent="0.25">
      <c r="B12196" s="151"/>
    </row>
    <row r="12197" spans="2:2" x14ac:dyDescent="0.25">
      <c r="B12197" s="151"/>
    </row>
    <row r="12198" spans="2:2" x14ac:dyDescent="0.25">
      <c r="B12198" s="151"/>
    </row>
    <row r="12199" spans="2:2" x14ac:dyDescent="0.25">
      <c r="B12199" s="151"/>
    </row>
    <row r="12200" spans="2:2" x14ac:dyDescent="0.25">
      <c r="B12200" s="151"/>
    </row>
    <row r="12201" spans="2:2" x14ac:dyDescent="0.25">
      <c r="B12201" s="151"/>
    </row>
    <row r="12202" spans="2:2" x14ac:dyDescent="0.25">
      <c r="B12202" s="151"/>
    </row>
    <row r="12203" spans="2:2" x14ac:dyDescent="0.25">
      <c r="B12203" s="151"/>
    </row>
    <row r="12204" spans="2:2" x14ac:dyDescent="0.25">
      <c r="B12204" s="151"/>
    </row>
    <row r="12205" spans="2:2" x14ac:dyDescent="0.25">
      <c r="B12205" s="151"/>
    </row>
    <row r="12206" spans="2:2" x14ac:dyDescent="0.25">
      <c r="B12206" s="151"/>
    </row>
    <row r="12207" spans="2:2" x14ac:dyDescent="0.25">
      <c r="B12207" s="151"/>
    </row>
    <row r="12208" spans="2:2" x14ac:dyDescent="0.25">
      <c r="B12208" s="151"/>
    </row>
    <row r="12209" spans="2:2" x14ac:dyDescent="0.25">
      <c r="B12209" s="151"/>
    </row>
    <row r="12210" spans="2:2" x14ac:dyDescent="0.25">
      <c r="B12210" s="151"/>
    </row>
    <row r="12211" spans="2:2" x14ac:dyDescent="0.25">
      <c r="B12211" s="151"/>
    </row>
    <row r="12212" spans="2:2" x14ac:dyDescent="0.25">
      <c r="B12212" s="151"/>
    </row>
    <row r="12213" spans="2:2" x14ac:dyDescent="0.25">
      <c r="B12213" s="151"/>
    </row>
    <row r="12214" spans="2:2" x14ac:dyDescent="0.25">
      <c r="B12214" s="151"/>
    </row>
    <row r="12215" spans="2:2" x14ac:dyDescent="0.25">
      <c r="B12215" s="151"/>
    </row>
    <row r="12216" spans="2:2" x14ac:dyDescent="0.25">
      <c r="B12216" s="151"/>
    </row>
    <row r="12217" spans="2:2" x14ac:dyDescent="0.25">
      <c r="B12217" s="151"/>
    </row>
    <row r="12218" spans="2:2" x14ac:dyDescent="0.25">
      <c r="B12218" s="151"/>
    </row>
    <row r="12219" spans="2:2" x14ac:dyDescent="0.25">
      <c r="B12219" s="151"/>
    </row>
    <row r="12220" spans="2:2" x14ac:dyDescent="0.25">
      <c r="B12220" s="151"/>
    </row>
    <row r="12221" spans="2:2" x14ac:dyDescent="0.25">
      <c r="B12221" s="151"/>
    </row>
    <row r="12222" spans="2:2" x14ac:dyDescent="0.25">
      <c r="B12222" s="151"/>
    </row>
    <row r="12223" spans="2:2" x14ac:dyDescent="0.25">
      <c r="B12223" s="151"/>
    </row>
    <row r="12224" spans="2:2" x14ac:dyDescent="0.25">
      <c r="B12224" s="151"/>
    </row>
    <row r="12225" spans="2:2" x14ac:dyDescent="0.25">
      <c r="B12225" s="151"/>
    </row>
    <row r="12226" spans="2:2" x14ac:dyDescent="0.25">
      <c r="B12226" s="151"/>
    </row>
    <row r="12227" spans="2:2" x14ac:dyDescent="0.25">
      <c r="B12227" s="151"/>
    </row>
    <row r="12228" spans="2:2" x14ac:dyDescent="0.25">
      <c r="B12228" s="151"/>
    </row>
    <row r="12229" spans="2:2" x14ac:dyDescent="0.25">
      <c r="B12229" s="151"/>
    </row>
    <row r="12230" spans="2:2" x14ac:dyDescent="0.25">
      <c r="B12230" s="151"/>
    </row>
    <row r="12231" spans="2:2" x14ac:dyDescent="0.25">
      <c r="B12231" s="151"/>
    </row>
    <row r="12232" spans="2:2" x14ac:dyDescent="0.25">
      <c r="B12232" s="151"/>
    </row>
    <row r="12233" spans="2:2" x14ac:dyDescent="0.25">
      <c r="B12233" s="151"/>
    </row>
    <row r="12234" spans="2:2" x14ac:dyDescent="0.25">
      <c r="B12234" s="151"/>
    </row>
    <row r="12235" spans="2:2" x14ac:dyDescent="0.25">
      <c r="B12235" s="151"/>
    </row>
    <row r="12236" spans="2:2" x14ac:dyDescent="0.25">
      <c r="B12236" s="151"/>
    </row>
    <row r="12237" spans="2:2" x14ac:dyDescent="0.25">
      <c r="B12237" s="151"/>
    </row>
    <row r="12238" spans="2:2" x14ac:dyDescent="0.25">
      <c r="B12238" s="151"/>
    </row>
    <row r="12239" spans="2:2" x14ac:dyDescent="0.25">
      <c r="B12239" s="151"/>
    </row>
    <row r="12240" spans="2:2" x14ac:dyDescent="0.25">
      <c r="B12240" s="151"/>
    </row>
    <row r="12241" spans="2:2" x14ac:dyDescent="0.25">
      <c r="B12241" s="151"/>
    </row>
    <row r="12242" spans="2:2" x14ac:dyDescent="0.25">
      <c r="B12242" s="151"/>
    </row>
    <row r="12243" spans="2:2" x14ac:dyDescent="0.25">
      <c r="B12243" s="151"/>
    </row>
    <row r="12244" spans="2:2" x14ac:dyDescent="0.25">
      <c r="B12244" s="151"/>
    </row>
    <row r="12245" spans="2:2" x14ac:dyDescent="0.25">
      <c r="B12245" s="151"/>
    </row>
    <row r="12246" spans="2:2" x14ac:dyDescent="0.25">
      <c r="B12246" s="151"/>
    </row>
    <row r="12247" spans="2:2" x14ac:dyDescent="0.25">
      <c r="B12247" s="151"/>
    </row>
    <row r="12248" spans="2:2" x14ac:dyDescent="0.25">
      <c r="B12248" s="151"/>
    </row>
    <row r="12249" spans="2:2" x14ac:dyDescent="0.25">
      <c r="B12249" s="151"/>
    </row>
    <row r="12250" spans="2:2" x14ac:dyDescent="0.25">
      <c r="B12250" s="151"/>
    </row>
    <row r="12251" spans="2:2" x14ac:dyDescent="0.25">
      <c r="B12251" s="151"/>
    </row>
    <row r="12252" spans="2:2" x14ac:dyDescent="0.25">
      <c r="B12252" s="151"/>
    </row>
    <row r="12253" spans="2:2" x14ac:dyDescent="0.25">
      <c r="B12253" s="151"/>
    </row>
    <row r="12254" spans="2:2" x14ac:dyDescent="0.25">
      <c r="B12254" s="151"/>
    </row>
    <row r="12255" spans="2:2" x14ac:dyDescent="0.25">
      <c r="B12255" s="151"/>
    </row>
    <row r="12256" spans="2:2" x14ac:dyDescent="0.25">
      <c r="B12256" s="151"/>
    </row>
    <row r="12257" spans="2:2" x14ac:dyDescent="0.25">
      <c r="B12257" s="151"/>
    </row>
    <row r="12258" spans="2:2" x14ac:dyDescent="0.25">
      <c r="B12258" s="151"/>
    </row>
    <row r="12259" spans="2:2" x14ac:dyDescent="0.25">
      <c r="B12259" s="151"/>
    </row>
    <row r="12260" spans="2:2" x14ac:dyDescent="0.25">
      <c r="B12260" s="151"/>
    </row>
    <row r="12261" spans="2:2" x14ac:dyDescent="0.25">
      <c r="B12261" s="151"/>
    </row>
    <row r="12262" spans="2:2" x14ac:dyDescent="0.25">
      <c r="B12262" s="151"/>
    </row>
    <row r="12263" spans="2:2" x14ac:dyDescent="0.25">
      <c r="B12263" s="151"/>
    </row>
    <row r="12264" spans="2:2" x14ac:dyDescent="0.25">
      <c r="B12264" s="151"/>
    </row>
    <row r="12265" spans="2:2" x14ac:dyDescent="0.25">
      <c r="B12265" s="151"/>
    </row>
    <row r="12266" spans="2:2" x14ac:dyDescent="0.25">
      <c r="B12266" s="151"/>
    </row>
    <row r="12267" spans="2:2" x14ac:dyDescent="0.25">
      <c r="B12267" s="151"/>
    </row>
    <row r="12268" spans="2:2" x14ac:dyDescent="0.25">
      <c r="B12268" s="151"/>
    </row>
    <row r="12269" spans="2:2" x14ac:dyDescent="0.25">
      <c r="B12269" s="151"/>
    </row>
    <row r="12270" spans="2:2" x14ac:dyDescent="0.25">
      <c r="B12270" s="151"/>
    </row>
    <row r="12271" spans="2:2" x14ac:dyDescent="0.25">
      <c r="B12271" s="151"/>
    </row>
    <row r="12272" spans="2:2" x14ac:dyDescent="0.25">
      <c r="B12272" s="151"/>
    </row>
    <row r="12273" spans="2:2" x14ac:dyDescent="0.25">
      <c r="B12273" s="151"/>
    </row>
    <row r="12274" spans="2:2" x14ac:dyDescent="0.25">
      <c r="B12274" s="151"/>
    </row>
    <row r="12275" spans="2:2" x14ac:dyDescent="0.25">
      <c r="B12275" s="151"/>
    </row>
    <row r="12276" spans="2:2" x14ac:dyDescent="0.25">
      <c r="B12276" s="151"/>
    </row>
    <row r="12277" spans="2:2" x14ac:dyDescent="0.25">
      <c r="B12277" s="151"/>
    </row>
    <row r="12278" spans="2:2" x14ac:dyDescent="0.25">
      <c r="B12278" s="151"/>
    </row>
    <row r="12279" spans="2:2" x14ac:dyDescent="0.25">
      <c r="B12279" s="151"/>
    </row>
    <row r="12280" spans="2:2" x14ac:dyDescent="0.25">
      <c r="B12280" s="151"/>
    </row>
    <row r="12281" spans="2:2" x14ac:dyDescent="0.25">
      <c r="B12281" s="151"/>
    </row>
    <row r="12282" spans="2:2" x14ac:dyDescent="0.25">
      <c r="B12282" s="151"/>
    </row>
    <row r="12283" spans="2:2" x14ac:dyDescent="0.25">
      <c r="B12283" s="151"/>
    </row>
    <row r="12284" spans="2:2" x14ac:dyDescent="0.25">
      <c r="B12284" s="151"/>
    </row>
    <row r="12285" spans="2:2" x14ac:dyDescent="0.25">
      <c r="B12285" s="151"/>
    </row>
    <row r="12286" spans="2:2" x14ac:dyDescent="0.25">
      <c r="B12286" s="151"/>
    </row>
    <row r="12287" spans="2:2" x14ac:dyDescent="0.25">
      <c r="B12287" s="151"/>
    </row>
    <row r="12288" spans="2:2" x14ac:dyDescent="0.25">
      <c r="B12288" s="151"/>
    </row>
    <row r="12289" spans="2:2" x14ac:dyDescent="0.25">
      <c r="B12289" s="151"/>
    </row>
    <row r="12290" spans="2:2" x14ac:dyDescent="0.25">
      <c r="B12290" s="151"/>
    </row>
    <row r="12291" spans="2:2" x14ac:dyDescent="0.25">
      <c r="B12291" s="151"/>
    </row>
    <row r="12292" spans="2:2" x14ac:dyDescent="0.25">
      <c r="B12292" s="151"/>
    </row>
    <row r="12293" spans="2:2" x14ac:dyDescent="0.25">
      <c r="B12293" s="151"/>
    </row>
    <row r="12294" spans="2:2" x14ac:dyDescent="0.25">
      <c r="B12294" s="151"/>
    </row>
    <row r="12295" spans="2:2" x14ac:dyDescent="0.25">
      <c r="B12295" s="151"/>
    </row>
    <row r="12296" spans="2:2" x14ac:dyDescent="0.25">
      <c r="B12296" s="151"/>
    </row>
    <row r="12297" spans="2:2" x14ac:dyDescent="0.25">
      <c r="B12297" s="151"/>
    </row>
    <row r="12298" spans="2:2" x14ac:dyDescent="0.25">
      <c r="B12298" s="151"/>
    </row>
    <row r="12299" spans="2:2" x14ac:dyDescent="0.25">
      <c r="B12299" s="151"/>
    </row>
    <row r="12300" spans="2:2" x14ac:dyDescent="0.25">
      <c r="B12300" s="151"/>
    </row>
    <row r="12301" spans="2:2" x14ac:dyDescent="0.25">
      <c r="B12301" s="151"/>
    </row>
    <row r="12302" spans="2:2" x14ac:dyDescent="0.25">
      <c r="B12302" s="151"/>
    </row>
    <row r="12303" spans="2:2" x14ac:dyDescent="0.25">
      <c r="B12303" s="151"/>
    </row>
    <row r="12304" spans="2:2" x14ac:dyDescent="0.25">
      <c r="B12304" s="151"/>
    </row>
    <row r="12305" spans="2:2" x14ac:dyDescent="0.25">
      <c r="B12305" s="151"/>
    </row>
    <row r="12306" spans="2:2" x14ac:dyDescent="0.25">
      <c r="B12306" s="151"/>
    </row>
    <row r="12307" spans="2:2" x14ac:dyDescent="0.25">
      <c r="B12307" s="151"/>
    </row>
    <row r="12308" spans="2:2" x14ac:dyDescent="0.25">
      <c r="B12308" s="151"/>
    </row>
    <row r="12309" spans="2:2" x14ac:dyDescent="0.25">
      <c r="B12309" s="151"/>
    </row>
    <row r="12310" spans="2:2" x14ac:dyDescent="0.25">
      <c r="B12310" s="151"/>
    </row>
    <row r="12311" spans="2:2" x14ac:dyDescent="0.25">
      <c r="B12311" s="151"/>
    </row>
    <row r="12312" spans="2:2" x14ac:dyDescent="0.25">
      <c r="B12312" s="151"/>
    </row>
    <row r="12313" spans="2:2" x14ac:dyDescent="0.25">
      <c r="B12313" s="151"/>
    </row>
    <row r="12314" spans="2:2" x14ac:dyDescent="0.25">
      <c r="B12314" s="151"/>
    </row>
    <row r="12315" spans="2:2" x14ac:dyDescent="0.25">
      <c r="B12315" s="151"/>
    </row>
    <row r="12316" spans="2:2" x14ac:dyDescent="0.25">
      <c r="B12316" s="151"/>
    </row>
    <row r="12317" spans="2:2" x14ac:dyDescent="0.25">
      <c r="B12317" s="151"/>
    </row>
    <row r="12318" spans="2:2" x14ac:dyDescent="0.25">
      <c r="B12318" s="151"/>
    </row>
    <row r="12319" spans="2:2" x14ac:dyDescent="0.25">
      <c r="B12319" s="151"/>
    </row>
    <row r="12320" spans="2:2" x14ac:dyDescent="0.25">
      <c r="B12320" s="151"/>
    </row>
    <row r="12321" spans="2:2" x14ac:dyDescent="0.25">
      <c r="B12321" s="151"/>
    </row>
    <row r="12322" spans="2:2" x14ac:dyDescent="0.25">
      <c r="B12322" s="151"/>
    </row>
    <row r="12323" spans="2:2" x14ac:dyDescent="0.25">
      <c r="B12323" s="151"/>
    </row>
    <row r="12324" spans="2:2" x14ac:dyDescent="0.25">
      <c r="B12324" s="151"/>
    </row>
    <row r="12325" spans="2:2" x14ac:dyDescent="0.25">
      <c r="B12325" s="151"/>
    </row>
    <row r="12326" spans="2:2" x14ac:dyDescent="0.25">
      <c r="B12326" s="151"/>
    </row>
    <row r="12327" spans="2:2" x14ac:dyDescent="0.25">
      <c r="B12327" s="151"/>
    </row>
    <row r="12328" spans="2:2" x14ac:dyDescent="0.25">
      <c r="B12328" s="151"/>
    </row>
    <row r="12329" spans="2:2" x14ac:dyDescent="0.25">
      <c r="B12329" s="151"/>
    </row>
    <row r="12330" spans="2:2" x14ac:dyDescent="0.25">
      <c r="B12330" s="151"/>
    </row>
    <row r="12331" spans="2:2" x14ac:dyDescent="0.25">
      <c r="B12331" s="151"/>
    </row>
    <row r="12332" spans="2:2" x14ac:dyDescent="0.25">
      <c r="B12332" s="151"/>
    </row>
    <row r="12333" spans="2:2" x14ac:dyDescent="0.25">
      <c r="B12333" s="151"/>
    </row>
    <row r="12334" spans="2:2" x14ac:dyDescent="0.25">
      <c r="B12334" s="151"/>
    </row>
    <row r="12335" spans="2:2" x14ac:dyDescent="0.25">
      <c r="B12335" s="151"/>
    </row>
    <row r="12336" spans="2:2" x14ac:dyDescent="0.25">
      <c r="B12336" s="151"/>
    </row>
    <row r="12337" spans="2:2" x14ac:dyDescent="0.25">
      <c r="B12337" s="151"/>
    </row>
    <row r="12338" spans="2:2" x14ac:dyDescent="0.25">
      <c r="B12338" s="151"/>
    </row>
    <row r="12339" spans="2:2" x14ac:dyDescent="0.25">
      <c r="B12339" s="151"/>
    </row>
    <row r="12340" spans="2:2" x14ac:dyDescent="0.25">
      <c r="B12340" s="151"/>
    </row>
    <row r="12341" spans="2:2" x14ac:dyDescent="0.25">
      <c r="B12341" s="151"/>
    </row>
    <row r="12342" spans="2:2" x14ac:dyDescent="0.25">
      <c r="B12342" s="151"/>
    </row>
    <row r="12343" spans="2:2" x14ac:dyDescent="0.25">
      <c r="B12343" s="151"/>
    </row>
    <row r="12344" spans="2:2" x14ac:dyDescent="0.25">
      <c r="B12344" s="151"/>
    </row>
    <row r="12345" spans="2:2" x14ac:dyDescent="0.25">
      <c r="B12345" s="151"/>
    </row>
    <row r="12346" spans="2:2" x14ac:dyDescent="0.25">
      <c r="B12346" s="151"/>
    </row>
    <row r="12347" spans="2:2" x14ac:dyDescent="0.25">
      <c r="B12347" s="151"/>
    </row>
    <row r="12348" spans="2:2" x14ac:dyDescent="0.25">
      <c r="B12348" s="151"/>
    </row>
    <row r="12349" spans="2:2" x14ac:dyDescent="0.25">
      <c r="B12349" s="151"/>
    </row>
    <row r="12350" spans="2:2" x14ac:dyDescent="0.25">
      <c r="B12350" s="151"/>
    </row>
    <row r="12351" spans="2:2" x14ac:dyDescent="0.25">
      <c r="B12351" s="151"/>
    </row>
    <row r="12352" spans="2:2" x14ac:dyDescent="0.25">
      <c r="B12352" s="151"/>
    </row>
    <row r="12353" spans="2:2" x14ac:dyDescent="0.25">
      <c r="B12353" s="151"/>
    </row>
    <row r="12354" spans="2:2" x14ac:dyDescent="0.25">
      <c r="B12354" s="151"/>
    </row>
    <row r="12355" spans="2:2" x14ac:dyDescent="0.25">
      <c r="B12355" s="151"/>
    </row>
    <row r="12356" spans="2:2" x14ac:dyDescent="0.25">
      <c r="B12356" s="151"/>
    </row>
    <row r="12357" spans="2:2" x14ac:dyDescent="0.25">
      <c r="B12357" s="151"/>
    </row>
    <row r="12358" spans="2:2" x14ac:dyDescent="0.25">
      <c r="B12358" s="151"/>
    </row>
    <row r="12359" spans="2:2" x14ac:dyDescent="0.25">
      <c r="B12359" s="151"/>
    </row>
    <row r="12360" spans="2:2" x14ac:dyDescent="0.25">
      <c r="B12360" s="151"/>
    </row>
    <row r="12361" spans="2:2" x14ac:dyDescent="0.25">
      <c r="B12361" s="151"/>
    </row>
    <row r="12362" spans="2:2" x14ac:dyDescent="0.25">
      <c r="B12362" s="151"/>
    </row>
    <row r="12363" spans="2:2" x14ac:dyDescent="0.25">
      <c r="B12363" s="151"/>
    </row>
    <row r="12364" spans="2:2" x14ac:dyDescent="0.25">
      <c r="B12364" s="151"/>
    </row>
    <row r="12365" spans="2:2" x14ac:dyDescent="0.25">
      <c r="B12365" s="151"/>
    </row>
    <row r="12366" spans="2:2" x14ac:dyDescent="0.25">
      <c r="B12366" s="151"/>
    </row>
    <row r="12367" spans="2:2" x14ac:dyDescent="0.25">
      <c r="B12367" s="151"/>
    </row>
    <row r="12368" spans="2:2" x14ac:dyDescent="0.25">
      <c r="B12368" s="151"/>
    </row>
    <row r="12369" spans="2:2" x14ac:dyDescent="0.25">
      <c r="B12369" s="151"/>
    </row>
    <row r="12370" spans="2:2" x14ac:dyDescent="0.25">
      <c r="B12370" s="151"/>
    </row>
    <row r="12371" spans="2:2" x14ac:dyDescent="0.25">
      <c r="B12371" s="151"/>
    </row>
    <row r="12372" spans="2:2" x14ac:dyDescent="0.25">
      <c r="B12372" s="151"/>
    </row>
    <row r="12373" spans="2:2" x14ac:dyDescent="0.25">
      <c r="B12373" s="151"/>
    </row>
    <row r="12374" spans="2:2" x14ac:dyDescent="0.25">
      <c r="B12374" s="151"/>
    </row>
    <row r="12375" spans="2:2" x14ac:dyDescent="0.25">
      <c r="B12375" s="151"/>
    </row>
    <row r="12376" spans="2:2" x14ac:dyDescent="0.25">
      <c r="B12376" s="151"/>
    </row>
    <row r="12377" spans="2:2" x14ac:dyDescent="0.25">
      <c r="B12377" s="151"/>
    </row>
    <row r="12378" spans="2:2" x14ac:dyDescent="0.25">
      <c r="B12378" s="151"/>
    </row>
    <row r="12379" spans="2:2" x14ac:dyDescent="0.25">
      <c r="B12379" s="151"/>
    </row>
    <row r="12380" spans="2:2" x14ac:dyDescent="0.25">
      <c r="B12380" s="151"/>
    </row>
    <row r="12381" spans="2:2" x14ac:dyDescent="0.25">
      <c r="B12381" s="151"/>
    </row>
    <row r="12382" spans="2:2" x14ac:dyDescent="0.25">
      <c r="B12382" s="151"/>
    </row>
    <row r="12383" spans="2:2" x14ac:dyDescent="0.25">
      <c r="B12383" s="151"/>
    </row>
    <row r="12384" spans="2:2" x14ac:dyDescent="0.25">
      <c r="B12384" s="151"/>
    </row>
    <row r="12385" spans="2:2" x14ac:dyDescent="0.25">
      <c r="B12385" s="151"/>
    </row>
    <row r="12386" spans="2:2" x14ac:dyDescent="0.25">
      <c r="B12386" s="151"/>
    </row>
    <row r="12387" spans="2:2" x14ac:dyDescent="0.25">
      <c r="B12387" s="151"/>
    </row>
    <row r="12388" spans="2:2" x14ac:dyDescent="0.25">
      <c r="B12388" s="151"/>
    </row>
    <row r="12389" spans="2:2" x14ac:dyDescent="0.25">
      <c r="B12389" s="151"/>
    </row>
    <row r="12390" spans="2:2" x14ac:dyDescent="0.25">
      <c r="B12390" s="151"/>
    </row>
    <row r="12391" spans="2:2" x14ac:dyDescent="0.25">
      <c r="B12391" s="151"/>
    </row>
    <row r="12392" spans="2:2" x14ac:dyDescent="0.25">
      <c r="B12392" s="151"/>
    </row>
    <row r="12393" spans="2:2" x14ac:dyDescent="0.25">
      <c r="B12393" s="151"/>
    </row>
    <row r="12394" spans="2:2" x14ac:dyDescent="0.25">
      <c r="B12394" s="151"/>
    </row>
    <row r="12395" spans="2:2" x14ac:dyDescent="0.25">
      <c r="B12395" s="151"/>
    </row>
    <row r="12396" spans="2:2" x14ac:dyDescent="0.25">
      <c r="B12396" s="151"/>
    </row>
    <row r="12397" spans="2:2" x14ac:dyDescent="0.25">
      <c r="B12397" s="151"/>
    </row>
    <row r="12398" spans="2:2" x14ac:dyDescent="0.25">
      <c r="B12398" s="151"/>
    </row>
    <row r="12399" spans="2:2" x14ac:dyDescent="0.25">
      <c r="B12399" s="151"/>
    </row>
    <row r="12400" spans="2:2" x14ac:dyDescent="0.25">
      <c r="B12400" s="151"/>
    </row>
    <row r="12401" spans="2:2" x14ac:dyDescent="0.25">
      <c r="B12401" s="151"/>
    </row>
    <row r="12402" spans="2:2" x14ac:dyDescent="0.25">
      <c r="B12402" s="151"/>
    </row>
    <row r="12403" spans="2:2" x14ac:dyDescent="0.25">
      <c r="B12403" s="151"/>
    </row>
    <row r="12404" spans="2:2" x14ac:dyDescent="0.25">
      <c r="B12404" s="151"/>
    </row>
    <row r="12405" spans="2:2" x14ac:dyDescent="0.25">
      <c r="B12405" s="151"/>
    </row>
    <row r="12406" spans="2:2" x14ac:dyDescent="0.25">
      <c r="B12406" s="151"/>
    </row>
    <row r="12407" spans="2:2" x14ac:dyDescent="0.25">
      <c r="B12407" s="151"/>
    </row>
    <row r="12408" spans="2:2" x14ac:dyDescent="0.25">
      <c r="B12408" s="151"/>
    </row>
    <row r="12409" spans="2:2" x14ac:dyDescent="0.25">
      <c r="B12409" s="151"/>
    </row>
    <row r="12410" spans="2:2" x14ac:dyDescent="0.25">
      <c r="B12410" s="151"/>
    </row>
    <row r="12411" spans="2:2" x14ac:dyDescent="0.25">
      <c r="B12411" s="151"/>
    </row>
    <row r="12412" spans="2:2" x14ac:dyDescent="0.25">
      <c r="B12412" s="151"/>
    </row>
    <row r="12413" spans="2:2" x14ac:dyDescent="0.25">
      <c r="B12413" s="151"/>
    </row>
    <row r="12414" spans="2:2" x14ac:dyDescent="0.25">
      <c r="B12414" s="151"/>
    </row>
    <row r="12415" spans="2:2" x14ac:dyDescent="0.25">
      <c r="B12415" s="151"/>
    </row>
    <row r="12416" spans="2:2" x14ac:dyDescent="0.25">
      <c r="B12416" s="151"/>
    </row>
    <row r="12417" spans="2:2" x14ac:dyDescent="0.25">
      <c r="B12417" s="151"/>
    </row>
    <row r="12418" spans="2:2" x14ac:dyDescent="0.25">
      <c r="B12418" s="151"/>
    </row>
    <row r="12419" spans="2:2" x14ac:dyDescent="0.25">
      <c r="B12419" s="151"/>
    </row>
    <row r="12420" spans="2:2" x14ac:dyDescent="0.25">
      <c r="B12420" s="151"/>
    </row>
    <row r="12421" spans="2:2" x14ac:dyDescent="0.25">
      <c r="B12421" s="151"/>
    </row>
    <row r="12422" spans="2:2" x14ac:dyDescent="0.25">
      <c r="B12422" s="151"/>
    </row>
    <row r="12423" spans="2:2" x14ac:dyDescent="0.25">
      <c r="B12423" s="151"/>
    </row>
    <row r="12424" spans="2:2" x14ac:dyDescent="0.25">
      <c r="B12424" s="151"/>
    </row>
    <row r="12425" spans="2:2" x14ac:dyDescent="0.25">
      <c r="B12425" s="151"/>
    </row>
    <row r="12426" spans="2:2" x14ac:dyDescent="0.25">
      <c r="B12426" s="151"/>
    </row>
    <row r="12427" spans="2:2" x14ac:dyDescent="0.25">
      <c r="B12427" s="151"/>
    </row>
    <row r="12428" spans="2:2" x14ac:dyDescent="0.25">
      <c r="B12428" s="151"/>
    </row>
    <row r="12429" spans="2:2" x14ac:dyDescent="0.25">
      <c r="B12429" s="151"/>
    </row>
    <row r="12430" spans="2:2" x14ac:dyDescent="0.25">
      <c r="B12430" s="151"/>
    </row>
    <row r="12431" spans="2:2" x14ac:dyDescent="0.25">
      <c r="B12431" s="151"/>
    </row>
    <row r="12432" spans="2:2" x14ac:dyDescent="0.25">
      <c r="B12432" s="151"/>
    </row>
    <row r="12433" spans="2:2" x14ac:dyDescent="0.25">
      <c r="B12433" s="151"/>
    </row>
    <row r="12434" spans="2:2" x14ac:dyDescent="0.25">
      <c r="B12434" s="151"/>
    </row>
    <row r="12435" spans="2:2" x14ac:dyDescent="0.25">
      <c r="B12435" s="151"/>
    </row>
    <row r="12436" spans="2:2" x14ac:dyDescent="0.25">
      <c r="B12436" s="151"/>
    </row>
    <row r="12437" spans="2:2" x14ac:dyDescent="0.25">
      <c r="B12437" s="151"/>
    </row>
    <row r="12438" spans="2:2" x14ac:dyDescent="0.25">
      <c r="B12438" s="151"/>
    </row>
    <row r="12439" spans="2:2" x14ac:dyDescent="0.25">
      <c r="B12439" s="151"/>
    </row>
    <row r="12440" spans="2:2" x14ac:dyDescent="0.25">
      <c r="B12440" s="151"/>
    </row>
    <row r="12441" spans="2:2" x14ac:dyDescent="0.25">
      <c r="B12441" s="151"/>
    </row>
    <row r="12442" spans="2:2" x14ac:dyDescent="0.25">
      <c r="B12442" s="151"/>
    </row>
    <row r="12443" spans="2:2" x14ac:dyDescent="0.25">
      <c r="B12443" s="151"/>
    </row>
    <row r="12444" spans="2:2" x14ac:dyDescent="0.25">
      <c r="B12444" s="151"/>
    </row>
    <row r="12445" spans="2:2" x14ac:dyDescent="0.25">
      <c r="B12445" s="151"/>
    </row>
    <row r="12446" spans="2:2" x14ac:dyDescent="0.25">
      <c r="B12446" s="151"/>
    </row>
    <row r="12447" spans="2:2" x14ac:dyDescent="0.25">
      <c r="B12447" s="151"/>
    </row>
    <row r="12448" spans="2:2" x14ac:dyDescent="0.25">
      <c r="B12448" s="151"/>
    </row>
    <row r="12449" spans="2:2" x14ac:dyDescent="0.25">
      <c r="B12449" s="151"/>
    </row>
    <row r="12450" spans="2:2" x14ac:dyDescent="0.25">
      <c r="B12450" s="151"/>
    </row>
    <row r="12451" spans="2:2" x14ac:dyDescent="0.25">
      <c r="B12451" s="151"/>
    </row>
    <row r="12452" spans="2:2" x14ac:dyDescent="0.25">
      <c r="B12452" s="151"/>
    </row>
    <row r="12453" spans="2:2" x14ac:dyDescent="0.25">
      <c r="B12453" s="151"/>
    </row>
    <row r="12454" spans="2:2" x14ac:dyDescent="0.25">
      <c r="B12454" s="151"/>
    </row>
    <row r="12455" spans="2:2" x14ac:dyDescent="0.25">
      <c r="B12455" s="151"/>
    </row>
    <row r="12456" spans="2:2" x14ac:dyDescent="0.25">
      <c r="B12456" s="151"/>
    </row>
    <row r="12457" spans="2:2" x14ac:dyDescent="0.25">
      <c r="B12457" s="151"/>
    </row>
    <row r="12458" spans="2:2" x14ac:dyDescent="0.25">
      <c r="B12458" s="151"/>
    </row>
    <row r="12459" spans="2:2" x14ac:dyDescent="0.25">
      <c r="B12459" s="151"/>
    </row>
    <row r="12460" spans="2:2" x14ac:dyDescent="0.25">
      <c r="B12460" s="151"/>
    </row>
    <row r="12461" spans="2:2" x14ac:dyDescent="0.25">
      <c r="B12461" s="151"/>
    </row>
    <row r="12462" spans="2:2" x14ac:dyDescent="0.25">
      <c r="B12462" s="151"/>
    </row>
    <row r="12463" spans="2:2" x14ac:dyDescent="0.25">
      <c r="B12463" s="151"/>
    </row>
    <row r="12464" spans="2:2" x14ac:dyDescent="0.25">
      <c r="B12464" s="151"/>
    </row>
    <row r="12465" spans="2:2" x14ac:dyDescent="0.25">
      <c r="B12465" s="151"/>
    </row>
    <row r="12466" spans="2:2" x14ac:dyDescent="0.25">
      <c r="B12466" s="151"/>
    </row>
    <row r="12467" spans="2:2" x14ac:dyDescent="0.25">
      <c r="B12467" s="151"/>
    </row>
    <row r="12468" spans="2:2" x14ac:dyDescent="0.25">
      <c r="B12468" s="151"/>
    </row>
    <row r="12469" spans="2:2" x14ac:dyDescent="0.25">
      <c r="B12469" s="151"/>
    </row>
    <row r="12470" spans="2:2" x14ac:dyDescent="0.25">
      <c r="B12470" s="151"/>
    </row>
    <row r="12471" spans="2:2" x14ac:dyDescent="0.25">
      <c r="B12471" s="151"/>
    </row>
    <row r="12472" spans="2:2" x14ac:dyDescent="0.25">
      <c r="B12472" s="151"/>
    </row>
    <row r="12473" spans="2:2" x14ac:dyDescent="0.25">
      <c r="B12473" s="151"/>
    </row>
    <row r="12474" spans="2:2" x14ac:dyDescent="0.25">
      <c r="B12474" s="151"/>
    </row>
    <row r="12475" spans="2:2" x14ac:dyDescent="0.25">
      <c r="B12475" s="151"/>
    </row>
    <row r="12476" spans="2:2" x14ac:dyDescent="0.25">
      <c r="B12476" s="151"/>
    </row>
    <row r="12477" spans="2:2" x14ac:dyDescent="0.25">
      <c r="B12477" s="151"/>
    </row>
    <row r="12478" spans="2:2" x14ac:dyDescent="0.25">
      <c r="B12478" s="151"/>
    </row>
    <row r="12479" spans="2:2" x14ac:dyDescent="0.25">
      <c r="B12479" s="151"/>
    </row>
    <row r="12480" spans="2:2" x14ac:dyDescent="0.25">
      <c r="B12480" s="151"/>
    </row>
    <row r="12481" spans="2:2" x14ac:dyDescent="0.25">
      <c r="B12481" s="151"/>
    </row>
    <row r="12482" spans="2:2" x14ac:dyDescent="0.25">
      <c r="B12482" s="151"/>
    </row>
    <row r="12483" spans="2:2" x14ac:dyDescent="0.25">
      <c r="B12483" s="151"/>
    </row>
    <row r="12484" spans="2:2" x14ac:dyDescent="0.25">
      <c r="B12484" s="151"/>
    </row>
    <row r="12485" spans="2:2" x14ac:dyDescent="0.25">
      <c r="B12485" s="151"/>
    </row>
    <row r="12486" spans="2:2" x14ac:dyDescent="0.25">
      <c r="B12486" s="151"/>
    </row>
    <row r="12487" spans="2:2" x14ac:dyDescent="0.25">
      <c r="B12487" s="151"/>
    </row>
    <row r="12488" spans="2:2" x14ac:dyDescent="0.25">
      <c r="B12488" s="151"/>
    </row>
    <row r="12489" spans="2:2" x14ac:dyDescent="0.25">
      <c r="B12489" s="151"/>
    </row>
    <row r="12490" spans="2:2" x14ac:dyDescent="0.25">
      <c r="B12490" s="151"/>
    </row>
    <row r="12491" spans="2:2" x14ac:dyDescent="0.25">
      <c r="B12491" s="151"/>
    </row>
    <row r="12492" spans="2:2" x14ac:dyDescent="0.25">
      <c r="B12492" s="151"/>
    </row>
    <row r="12493" spans="2:2" x14ac:dyDescent="0.25">
      <c r="B12493" s="151"/>
    </row>
    <row r="12494" spans="2:2" x14ac:dyDescent="0.25">
      <c r="B12494" s="151"/>
    </row>
    <row r="12495" spans="2:2" x14ac:dyDescent="0.25">
      <c r="B12495" s="151"/>
    </row>
    <row r="12496" spans="2:2" x14ac:dyDescent="0.25">
      <c r="B12496" s="151"/>
    </row>
    <row r="12497" spans="2:2" x14ac:dyDescent="0.25">
      <c r="B12497" s="151"/>
    </row>
    <row r="12498" spans="2:2" x14ac:dyDescent="0.25">
      <c r="B12498" s="151"/>
    </row>
    <row r="12499" spans="2:2" x14ac:dyDescent="0.25">
      <c r="B12499" s="151"/>
    </row>
    <row r="12500" spans="2:2" x14ac:dyDescent="0.25">
      <c r="B12500" s="151"/>
    </row>
    <row r="12501" spans="2:2" x14ac:dyDescent="0.25">
      <c r="B12501" s="151"/>
    </row>
    <row r="12502" spans="2:2" x14ac:dyDescent="0.25">
      <c r="B12502" s="151"/>
    </row>
    <row r="12503" spans="2:2" x14ac:dyDescent="0.25">
      <c r="B12503" s="151"/>
    </row>
    <row r="12504" spans="2:2" x14ac:dyDescent="0.25">
      <c r="B12504" s="151"/>
    </row>
    <row r="12505" spans="2:2" x14ac:dyDescent="0.25">
      <c r="B12505" s="151"/>
    </row>
    <row r="12506" spans="2:2" x14ac:dyDescent="0.25">
      <c r="B12506" s="151"/>
    </row>
    <row r="12507" spans="2:2" x14ac:dyDescent="0.25">
      <c r="B12507" s="151"/>
    </row>
    <row r="12508" spans="2:2" x14ac:dyDescent="0.25">
      <c r="B12508" s="151"/>
    </row>
    <row r="12509" spans="2:2" x14ac:dyDescent="0.25">
      <c r="B12509" s="151"/>
    </row>
    <row r="12510" spans="2:2" x14ac:dyDescent="0.25">
      <c r="B12510" s="151"/>
    </row>
    <row r="12511" spans="2:2" x14ac:dyDescent="0.25">
      <c r="B12511" s="151"/>
    </row>
    <row r="12512" spans="2:2" x14ac:dyDescent="0.25">
      <c r="B12512" s="151"/>
    </row>
    <row r="12513" spans="2:2" x14ac:dyDescent="0.25">
      <c r="B12513" s="151"/>
    </row>
    <row r="12514" spans="2:2" x14ac:dyDescent="0.25">
      <c r="B12514" s="151"/>
    </row>
    <row r="12515" spans="2:2" x14ac:dyDescent="0.25">
      <c r="B12515" s="151"/>
    </row>
    <row r="12516" spans="2:2" x14ac:dyDescent="0.25">
      <c r="B12516" s="151"/>
    </row>
    <row r="12517" spans="2:2" x14ac:dyDescent="0.25">
      <c r="B12517" s="151"/>
    </row>
    <row r="12518" spans="2:2" x14ac:dyDescent="0.25">
      <c r="B12518" s="151"/>
    </row>
    <row r="12519" spans="2:2" x14ac:dyDescent="0.25">
      <c r="B12519" s="151"/>
    </row>
    <row r="12520" spans="2:2" x14ac:dyDescent="0.25">
      <c r="B12520" s="151"/>
    </row>
    <row r="12521" spans="2:2" x14ac:dyDescent="0.25">
      <c r="B12521" s="151"/>
    </row>
    <row r="12522" spans="2:2" x14ac:dyDescent="0.25">
      <c r="B12522" s="151"/>
    </row>
    <row r="12523" spans="2:2" x14ac:dyDescent="0.25">
      <c r="B12523" s="151"/>
    </row>
    <row r="12524" spans="2:2" x14ac:dyDescent="0.25">
      <c r="B12524" s="151"/>
    </row>
    <row r="12525" spans="2:2" x14ac:dyDescent="0.25">
      <c r="B12525" s="151"/>
    </row>
    <row r="12526" spans="2:2" x14ac:dyDescent="0.25">
      <c r="B12526" s="151"/>
    </row>
    <row r="12527" spans="2:2" x14ac:dyDescent="0.25">
      <c r="B12527" s="151"/>
    </row>
    <row r="12528" spans="2:2" x14ac:dyDescent="0.25">
      <c r="B12528" s="151"/>
    </row>
    <row r="12529" spans="2:2" x14ac:dyDescent="0.25">
      <c r="B12529" s="151"/>
    </row>
    <row r="12530" spans="2:2" x14ac:dyDescent="0.25">
      <c r="B12530" s="151"/>
    </row>
    <row r="12531" spans="2:2" x14ac:dyDescent="0.25">
      <c r="B12531" s="151"/>
    </row>
    <row r="12532" spans="2:2" x14ac:dyDescent="0.25">
      <c r="B12532" s="151"/>
    </row>
    <row r="12533" spans="2:2" x14ac:dyDescent="0.25">
      <c r="B12533" s="151"/>
    </row>
    <row r="12534" spans="2:2" x14ac:dyDescent="0.25">
      <c r="B12534" s="151"/>
    </row>
    <row r="12535" spans="2:2" x14ac:dyDescent="0.25">
      <c r="B12535" s="151"/>
    </row>
    <row r="12536" spans="2:2" x14ac:dyDescent="0.25">
      <c r="B12536" s="151"/>
    </row>
    <row r="12537" spans="2:2" x14ac:dyDescent="0.25">
      <c r="B12537" s="151"/>
    </row>
    <row r="12538" spans="2:2" x14ac:dyDescent="0.25">
      <c r="B12538" s="151"/>
    </row>
    <row r="12539" spans="2:2" x14ac:dyDescent="0.25">
      <c r="B12539" s="151"/>
    </row>
    <row r="12540" spans="2:2" x14ac:dyDescent="0.25">
      <c r="B12540" s="151"/>
    </row>
    <row r="12541" spans="2:2" x14ac:dyDescent="0.25">
      <c r="B12541" s="151"/>
    </row>
    <row r="12542" spans="2:2" x14ac:dyDescent="0.25">
      <c r="B12542" s="151"/>
    </row>
    <row r="12543" spans="2:2" x14ac:dyDescent="0.25">
      <c r="B12543" s="151"/>
    </row>
    <row r="12544" spans="2:2" x14ac:dyDescent="0.25">
      <c r="B12544" s="151"/>
    </row>
    <row r="12545" spans="2:2" x14ac:dyDescent="0.25">
      <c r="B12545" s="151"/>
    </row>
    <row r="12546" spans="2:2" x14ac:dyDescent="0.25">
      <c r="B12546" s="151"/>
    </row>
    <row r="12547" spans="2:2" x14ac:dyDescent="0.25">
      <c r="B12547" s="151"/>
    </row>
    <row r="12548" spans="2:2" x14ac:dyDescent="0.25">
      <c r="B12548" s="151"/>
    </row>
    <row r="12549" spans="2:2" x14ac:dyDescent="0.25">
      <c r="B12549" s="151"/>
    </row>
    <row r="12550" spans="2:2" x14ac:dyDescent="0.25">
      <c r="B12550" s="151"/>
    </row>
    <row r="12551" spans="2:2" x14ac:dyDescent="0.25">
      <c r="B12551" s="151"/>
    </row>
    <row r="12552" spans="2:2" x14ac:dyDescent="0.25">
      <c r="B12552" s="151"/>
    </row>
    <row r="12553" spans="2:2" x14ac:dyDescent="0.25">
      <c r="B12553" s="151"/>
    </row>
    <row r="12554" spans="2:2" x14ac:dyDescent="0.25">
      <c r="B12554" s="151"/>
    </row>
    <row r="12555" spans="2:2" x14ac:dyDescent="0.25">
      <c r="B12555" s="151"/>
    </row>
    <row r="12556" spans="2:2" x14ac:dyDescent="0.25">
      <c r="B12556" s="151"/>
    </row>
    <row r="12557" spans="2:2" x14ac:dyDescent="0.25">
      <c r="B12557" s="151"/>
    </row>
    <row r="12558" spans="2:2" x14ac:dyDescent="0.25">
      <c r="B12558" s="151"/>
    </row>
    <row r="12559" spans="2:2" x14ac:dyDescent="0.25">
      <c r="B12559" s="151"/>
    </row>
    <row r="12560" spans="2:2" x14ac:dyDescent="0.25">
      <c r="B12560" s="151"/>
    </row>
    <row r="12561" spans="2:2" x14ac:dyDescent="0.25">
      <c r="B12561" s="151"/>
    </row>
    <row r="12562" spans="2:2" x14ac:dyDescent="0.25">
      <c r="B12562" s="151"/>
    </row>
    <row r="12563" spans="2:2" x14ac:dyDescent="0.25">
      <c r="B12563" s="151"/>
    </row>
    <row r="12564" spans="2:2" x14ac:dyDescent="0.25">
      <c r="B12564" s="151"/>
    </row>
    <row r="12565" spans="2:2" x14ac:dyDescent="0.25">
      <c r="B12565" s="151"/>
    </row>
    <row r="12566" spans="2:2" x14ac:dyDescent="0.25">
      <c r="B12566" s="151"/>
    </row>
    <row r="12567" spans="2:2" x14ac:dyDescent="0.25">
      <c r="B12567" s="151"/>
    </row>
    <row r="12568" spans="2:2" x14ac:dyDescent="0.25">
      <c r="B12568" s="151"/>
    </row>
    <row r="12569" spans="2:2" x14ac:dyDescent="0.25">
      <c r="B12569" s="151"/>
    </row>
    <row r="12570" spans="2:2" x14ac:dyDescent="0.25">
      <c r="B12570" s="151"/>
    </row>
    <row r="12571" spans="2:2" x14ac:dyDescent="0.25">
      <c r="B12571" s="151"/>
    </row>
    <row r="12572" spans="2:2" x14ac:dyDescent="0.25">
      <c r="B12572" s="151"/>
    </row>
    <row r="12573" spans="2:2" x14ac:dyDescent="0.25">
      <c r="B12573" s="151"/>
    </row>
    <row r="12574" spans="2:2" x14ac:dyDescent="0.25">
      <c r="B12574" s="151"/>
    </row>
    <row r="12575" spans="2:2" x14ac:dyDescent="0.25">
      <c r="B12575" s="151"/>
    </row>
    <row r="12576" spans="2:2" x14ac:dyDescent="0.25">
      <c r="B12576" s="151"/>
    </row>
    <row r="12577" spans="2:2" x14ac:dyDescent="0.25">
      <c r="B12577" s="151"/>
    </row>
    <row r="12578" spans="2:2" x14ac:dyDescent="0.25">
      <c r="B12578" s="151"/>
    </row>
    <row r="12579" spans="2:2" x14ac:dyDescent="0.25">
      <c r="B12579" s="151"/>
    </row>
    <row r="12580" spans="2:2" x14ac:dyDescent="0.25">
      <c r="B12580" s="151"/>
    </row>
    <row r="12581" spans="2:2" x14ac:dyDescent="0.25">
      <c r="B12581" s="151"/>
    </row>
    <row r="12582" spans="2:2" x14ac:dyDescent="0.25">
      <c r="B12582" s="151"/>
    </row>
    <row r="12583" spans="2:2" x14ac:dyDescent="0.25">
      <c r="B12583" s="151"/>
    </row>
    <row r="12584" spans="2:2" x14ac:dyDescent="0.25">
      <c r="B12584" s="151"/>
    </row>
    <row r="12585" spans="2:2" x14ac:dyDescent="0.25">
      <c r="B12585" s="151"/>
    </row>
    <row r="12586" spans="2:2" x14ac:dyDescent="0.25">
      <c r="B12586" s="151"/>
    </row>
    <row r="12587" spans="2:2" x14ac:dyDescent="0.25">
      <c r="B12587" s="151"/>
    </row>
    <row r="12588" spans="2:2" x14ac:dyDescent="0.25">
      <c r="B12588" s="151"/>
    </row>
    <row r="12589" spans="2:2" x14ac:dyDescent="0.25">
      <c r="B12589" s="151"/>
    </row>
    <row r="12590" spans="2:2" x14ac:dyDescent="0.25">
      <c r="B12590" s="151"/>
    </row>
    <row r="12591" spans="2:2" x14ac:dyDescent="0.25">
      <c r="B12591" s="151"/>
    </row>
    <row r="12592" spans="2:2" x14ac:dyDescent="0.25">
      <c r="B12592" s="151"/>
    </row>
    <row r="12593" spans="2:2" x14ac:dyDescent="0.25">
      <c r="B12593" s="151"/>
    </row>
    <row r="12594" spans="2:2" x14ac:dyDescent="0.25">
      <c r="B12594" s="151"/>
    </row>
    <row r="12595" spans="2:2" x14ac:dyDescent="0.25">
      <c r="B12595" s="151"/>
    </row>
    <row r="12596" spans="2:2" x14ac:dyDescent="0.25">
      <c r="B12596" s="151"/>
    </row>
    <row r="12597" spans="2:2" x14ac:dyDescent="0.25">
      <c r="B12597" s="151"/>
    </row>
    <row r="12598" spans="2:2" x14ac:dyDescent="0.25">
      <c r="B12598" s="151"/>
    </row>
    <row r="12599" spans="2:2" x14ac:dyDescent="0.25">
      <c r="B12599" s="151"/>
    </row>
    <row r="12600" spans="2:2" x14ac:dyDescent="0.25">
      <c r="B12600" s="151"/>
    </row>
    <row r="12601" spans="2:2" x14ac:dyDescent="0.25">
      <c r="B12601" s="151"/>
    </row>
    <row r="12602" spans="2:2" x14ac:dyDescent="0.25">
      <c r="B12602" s="151"/>
    </row>
    <row r="12603" spans="2:2" x14ac:dyDescent="0.25">
      <c r="B12603" s="151"/>
    </row>
    <row r="12604" spans="2:2" x14ac:dyDescent="0.25">
      <c r="B12604" s="151"/>
    </row>
    <row r="12605" spans="2:2" x14ac:dyDescent="0.25">
      <c r="B12605" s="151"/>
    </row>
    <row r="12606" spans="2:2" x14ac:dyDescent="0.25">
      <c r="B12606" s="151"/>
    </row>
    <row r="12607" spans="2:2" x14ac:dyDescent="0.25">
      <c r="B12607" s="151"/>
    </row>
    <row r="12608" spans="2:2" x14ac:dyDescent="0.25">
      <c r="B12608" s="151"/>
    </row>
    <row r="12609" spans="2:2" x14ac:dyDescent="0.25">
      <c r="B12609" s="151"/>
    </row>
    <row r="12610" spans="2:2" x14ac:dyDescent="0.25">
      <c r="B12610" s="151"/>
    </row>
    <row r="12611" spans="2:2" x14ac:dyDescent="0.25">
      <c r="B12611" s="151"/>
    </row>
    <row r="12612" spans="2:2" x14ac:dyDescent="0.25">
      <c r="B12612" s="151"/>
    </row>
    <row r="12613" spans="2:2" x14ac:dyDescent="0.25">
      <c r="B12613" s="151"/>
    </row>
    <row r="12614" spans="2:2" x14ac:dyDescent="0.25">
      <c r="B12614" s="151"/>
    </row>
    <row r="12615" spans="2:2" x14ac:dyDescent="0.25">
      <c r="B12615" s="151"/>
    </row>
    <row r="12616" spans="2:2" x14ac:dyDescent="0.25">
      <c r="B12616" s="151"/>
    </row>
    <row r="12617" spans="2:2" x14ac:dyDescent="0.25">
      <c r="B12617" s="151"/>
    </row>
    <row r="12618" spans="2:2" x14ac:dyDescent="0.25">
      <c r="B12618" s="151"/>
    </row>
    <row r="12619" spans="2:2" x14ac:dyDescent="0.25">
      <c r="B12619" s="151"/>
    </row>
    <row r="12620" spans="2:2" x14ac:dyDescent="0.25">
      <c r="B12620" s="151"/>
    </row>
    <row r="12621" spans="2:2" x14ac:dyDescent="0.25">
      <c r="B12621" s="151"/>
    </row>
    <row r="12622" spans="2:2" x14ac:dyDescent="0.25">
      <c r="B12622" s="151"/>
    </row>
    <row r="12623" spans="2:2" x14ac:dyDescent="0.25">
      <c r="B12623" s="151"/>
    </row>
    <row r="12624" spans="2:2" x14ac:dyDescent="0.25">
      <c r="B12624" s="151"/>
    </row>
    <row r="12625" spans="2:2" x14ac:dyDescent="0.25">
      <c r="B12625" s="151"/>
    </row>
    <row r="12626" spans="2:2" x14ac:dyDescent="0.25">
      <c r="B12626" s="151"/>
    </row>
    <row r="12627" spans="2:2" x14ac:dyDescent="0.25">
      <c r="B12627" s="151"/>
    </row>
    <row r="12628" spans="2:2" x14ac:dyDescent="0.25">
      <c r="B12628" s="151"/>
    </row>
    <row r="12629" spans="2:2" x14ac:dyDescent="0.25">
      <c r="B12629" s="151"/>
    </row>
    <row r="12630" spans="2:2" x14ac:dyDescent="0.25">
      <c r="B12630" s="151"/>
    </row>
    <row r="12631" spans="2:2" x14ac:dyDescent="0.25">
      <c r="B12631" s="151"/>
    </row>
    <row r="12632" spans="2:2" x14ac:dyDescent="0.25">
      <c r="B12632" s="151"/>
    </row>
    <row r="12633" spans="2:2" x14ac:dyDescent="0.25">
      <c r="B12633" s="151"/>
    </row>
    <row r="12634" spans="2:2" x14ac:dyDescent="0.25">
      <c r="B12634" s="151"/>
    </row>
    <row r="12635" spans="2:2" x14ac:dyDescent="0.25">
      <c r="B12635" s="151"/>
    </row>
    <row r="12636" spans="2:2" x14ac:dyDescent="0.25">
      <c r="B12636" s="151"/>
    </row>
    <row r="12637" spans="2:2" x14ac:dyDescent="0.25">
      <c r="B12637" s="151"/>
    </row>
    <row r="12638" spans="2:2" x14ac:dyDescent="0.25">
      <c r="B12638" s="151"/>
    </row>
    <row r="12639" spans="2:2" x14ac:dyDescent="0.25">
      <c r="B12639" s="151"/>
    </row>
    <row r="12640" spans="2:2" x14ac:dyDescent="0.25">
      <c r="B12640" s="151"/>
    </row>
    <row r="12641" spans="2:2" x14ac:dyDescent="0.25">
      <c r="B12641" s="151"/>
    </row>
    <row r="12642" spans="2:2" x14ac:dyDescent="0.25">
      <c r="B12642" s="151"/>
    </row>
    <row r="12643" spans="2:2" x14ac:dyDescent="0.25">
      <c r="B12643" s="151"/>
    </row>
    <row r="12644" spans="2:2" x14ac:dyDescent="0.25">
      <c r="B12644" s="151"/>
    </row>
    <row r="12645" spans="2:2" x14ac:dyDescent="0.25">
      <c r="B12645" s="151"/>
    </row>
    <row r="12646" spans="2:2" x14ac:dyDescent="0.25">
      <c r="B12646" s="151"/>
    </row>
    <row r="12647" spans="2:2" x14ac:dyDescent="0.25">
      <c r="B12647" s="151"/>
    </row>
    <row r="12648" spans="2:2" x14ac:dyDescent="0.25">
      <c r="B12648" s="151"/>
    </row>
    <row r="12649" spans="2:2" x14ac:dyDescent="0.25">
      <c r="B12649" s="151"/>
    </row>
    <row r="12650" spans="2:2" x14ac:dyDescent="0.25">
      <c r="B12650" s="151"/>
    </row>
    <row r="12651" spans="2:2" x14ac:dyDescent="0.25">
      <c r="B12651" s="151"/>
    </row>
    <row r="12652" spans="2:2" x14ac:dyDescent="0.25">
      <c r="B12652" s="151"/>
    </row>
    <row r="12653" spans="2:2" x14ac:dyDescent="0.25">
      <c r="B12653" s="151"/>
    </row>
    <row r="12654" spans="2:2" x14ac:dyDescent="0.25">
      <c r="B12654" s="151"/>
    </row>
    <row r="12655" spans="2:2" x14ac:dyDescent="0.25">
      <c r="B12655" s="151"/>
    </row>
    <row r="12656" spans="2:2" x14ac:dyDescent="0.25">
      <c r="B12656" s="151"/>
    </row>
    <row r="12657" spans="2:2" x14ac:dyDescent="0.25">
      <c r="B12657" s="151"/>
    </row>
    <row r="12658" spans="2:2" x14ac:dyDescent="0.25">
      <c r="B12658" s="151"/>
    </row>
    <row r="12659" spans="2:2" x14ac:dyDescent="0.25">
      <c r="B12659" s="151"/>
    </row>
    <row r="12660" spans="2:2" x14ac:dyDescent="0.25">
      <c r="B12660" s="151"/>
    </row>
    <row r="12661" spans="2:2" x14ac:dyDescent="0.25">
      <c r="B12661" s="151"/>
    </row>
    <row r="12662" spans="2:2" x14ac:dyDescent="0.25">
      <c r="B12662" s="151"/>
    </row>
    <row r="12663" spans="2:2" x14ac:dyDescent="0.25">
      <c r="B12663" s="151"/>
    </row>
    <row r="12664" spans="2:2" x14ac:dyDescent="0.25">
      <c r="B12664" s="151"/>
    </row>
    <row r="12665" spans="2:2" x14ac:dyDescent="0.25">
      <c r="B12665" s="151"/>
    </row>
    <row r="12666" spans="2:2" x14ac:dyDescent="0.25">
      <c r="B12666" s="151"/>
    </row>
    <row r="12667" spans="2:2" x14ac:dyDescent="0.25">
      <c r="B12667" s="151"/>
    </row>
    <row r="12668" spans="2:2" x14ac:dyDescent="0.25">
      <c r="B12668" s="151"/>
    </row>
    <row r="12669" spans="2:2" x14ac:dyDescent="0.25">
      <c r="B12669" s="151"/>
    </row>
    <row r="12670" spans="2:2" x14ac:dyDescent="0.25">
      <c r="B12670" s="151"/>
    </row>
    <row r="12671" spans="2:2" x14ac:dyDescent="0.25">
      <c r="B12671" s="151"/>
    </row>
    <row r="12672" spans="2:2" x14ac:dyDescent="0.25">
      <c r="B12672" s="151"/>
    </row>
    <row r="12673" spans="2:2" x14ac:dyDescent="0.25">
      <c r="B12673" s="151"/>
    </row>
    <row r="12674" spans="2:2" x14ac:dyDescent="0.25">
      <c r="B12674" s="151"/>
    </row>
    <row r="12675" spans="2:2" x14ac:dyDescent="0.25">
      <c r="B12675" s="151"/>
    </row>
    <row r="12676" spans="2:2" x14ac:dyDescent="0.25">
      <c r="B12676" s="151"/>
    </row>
    <row r="12677" spans="2:2" x14ac:dyDescent="0.25">
      <c r="B12677" s="151"/>
    </row>
    <row r="12678" spans="2:2" x14ac:dyDescent="0.25">
      <c r="B12678" s="151"/>
    </row>
    <row r="12679" spans="2:2" x14ac:dyDescent="0.25">
      <c r="B12679" s="151"/>
    </row>
    <row r="12680" spans="2:2" x14ac:dyDescent="0.25">
      <c r="B12680" s="151"/>
    </row>
    <row r="12681" spans="2:2" x14ac:dyDescent="0.25">
      <c r="B12681" s="151"/>
    </row>
    <row r="12682" spans="2:2" x14ac:dyDescent="0.25">
      <c r="B12682" s="151"/>
    </row>
    <row r="12683" spans="2:2" x14ac:dyDescent="0.25">
      <c r="B12683" s="151"/>
    </row>
    <row r="12684" spans="2:2" x14ac:dyDescent="0.25">
      <c r="B12684" s="151"/>
    </row>
    <row r="12685" spans="2:2" x14ac:dyDescent="0.25">
      <c r="B12685" s="151"/>
    </row>
    <row r="12686" spans="2:2" x14ac:dyDescent="0.25">
      <c r="B12686" s="151"/>
    </row>
    <row r="12687" spans="2:2" x14ac:dyDescent="0.25">
      <c r="B12687" s="151"/>
    </row>
    <row r="12688" spans="2:2" x14ac:dyDescent="0.25">
      <c r="B12688" s="151"/>
    </row>
    <row r="12689" spans="2:2" x14ac:dyDescent="0.25">
      <c r="B12689" s="151"/>
    </row>
    <row r="12690" spans="2:2" x14ac:dyDescent="0.25">
      <c r="B12690" s="151"/>
    </row>
    <row r="12691" spans="2:2" x14ac:dyDescent="0.25">
      <c r="B12691" s="151"/>
    </row>
    <row r="12692" spans="2:2" x14ac:dyDescent="0.25">
      <c r="B12692" s="151"/>
    </row>
    <row r="12693" spans="2:2" x14ac:dyDescent="0.25">
      <c r="B12693" s="151"/>
    </row>
    <row r="12694" spans="2:2" x14ac:dyDescent="0.25">
      <c r="B12694" s="151"/>
    </row>
    <row r="12695" spans="2:2" x14ac:dyDescent="0.25">
      <c r="B12695" s="151"/>
    </row>
    <row r="12696" spans="2:2" x14ac:dyDescent="0.25">
      <c r="B12696" s="151"/>
    </row>
    <row r="12697" spans="2:2" x14ac:dyDescent="0.25">
      <c r="B12697" s="151"/>
    </row>
    <row r="12698" spans="2:2" x14ac:dyDescent="0.25">
      <c r="B12698" s="151"/>
    </row>
    <row r="12699" spans="2:2" x14ac:dyDescent="0.25">
      <c r="B12699" s="151"/>
    </row>
    <row r="12700" spans="2:2" x14ac:dyDescent="0.25">
      <c r="B12700" s="151"/>
    </row>
    <row r="12701" spans="2:2" x14ac:dyDescent="0.25">
      <c r="B12701" s="151"/>
    </row>
    <row r="12702" spans="2:2" x14ac:dyDescent="0.25">
      <c r="B12702" s="151"/>
    </row>
    <row r="12703" spans="2:2" x14ac:dyDescent="0.25">
      <c r="B12703" s="151"/>
    </row>
    <row r="12704" spans="2:2" x14ac:dyDescent="0.25">
      <c r="B12704" s="151"/>
    </row>
    <row r="12705" spans="2:2" x14ac:dyDescent="0.25">
      <c r="B12705" s="151"/>
    </row>
    <row r="12706" spans="2:2" x14ac:dyDescent="0.25">
      <c r="B12706" s="151"/>
    </row>
    <row r="12707" spans="2:2" x14ac:dyDescent="0.25">
      <c r="B12707" s="151"/>
    </row>
    <row r="12708" spans="2:2" x14ac:dyDescent="0.25">
      <c r="B12708" s="151"/>
    </row>
    <row r="12709" spans="2:2" x14ac:dyDescent="0.25">
      <c r="B12709" s="151"/>
    </row>
    <row r="12710" spans="2:2" x14ac:dyDescent="0.25">
      <c r="B12710" s="151"/>
    </row>
    <row r="12711" spans="2:2" x14ac:dyDescent="0.25">
      <c r="B12711" s="151"/>
    </row>
    <row r="12712" spans="2:2" x14ac:dyDescent="0.25">
      <c r="B12712" s="151"/>
    </row>
    <row r="12713" spans="2:2" x14ac:dyDescent="0.25">
      <c r="B12713" s="151"/>
    </row>
    <row r="12714" spans="2:2" x14ac:dyDescent="0.25">
      <c r="B12714" s="151"/>
    </row>
    <row r="12715" spans="2:2" x14ac:dyDescent="0.25">
      <c r="B12715" s="151"/>
    </row>
    <row r="12716" spans="2:2" x14ac:dyDescent="0.25">
      <c r="B12716" s="151"/>
    </row>
    <row r="12717" spans="2:2" x14ac:dyDescent="0.25">
      <c r="B12717" s="151"/>
    </row>
    <row r="12718" spans="2:2" x14ac:dyDescent="0.25">
      <c r="B12718" s="151"/>
    </row>
    <row r="12719" spans="2:2" x14ac:dyDescent="0.25">
      <c r="B12719" s="151"/>
    </row>
    <row r="12720" spans="2:2" x14ac:dyDescent="0.25">
      <c r="B12720" s="151"/>
    </row>
    <row r="12721" spans="2:2" x14ac:dyDescent="0.25">
      <c r="B12721" s="151"/>
    </row>
    <row r="12722" spans="2:2" x14ac:dyDescent="0.25">
      <c r="B12722" s="151"/>
    </row>
    <row r="12723" spans="2:2" x14ac:dyDescent="0.25">
      <c r="B12723" s="151"/>
    </row>
    <row r="12724" spans="2:2" x14ac:dyDescent="0.25">
      <c r="B12724" s="151"/>
    </row>
    <row r="12725" spans="2:2" x14ac:dyDescent="0.25">
      <c r="B12725" s="151"/>
    </row>
    <row r="12726" spans="2:2" x14ac:dyDescent="0.25">
      <c r="B12726" s="151"/>
    </row>
    <row r="12727" spans="2:2" x14ac:dyDescent="0.25">
      <c r="B12727" s="151"/>
    </row>
    <row r="12728" spans="2:2" x14ac:dyDescent="0.25">
      <c r="B12728" s="151"/>
    </row>
    <row r="12729" spans="2:2" x14ac:dyDescent="0.25">
      <c r="B12729" s="151"/>
    </row>
    <row r="12730" spans="2:2" x14ac:dyDescent="0.25">
      <c r="B12730" s="151"/>
    </row>
    <row r="12731" spans="2:2" x14ac:dyDescent="0.25">
      <c r="B12731" s="151"/>
    </row>
    <row r="12732" spans="2:2" x14ac:dyDescent="0.25">
      <c r="B12732" s="151"/>
    </row>
    <row r="12733" spans="2:2" x14ac:dyDescent="0.25">
      <c r="B12733" s="151"/>
    </row>
    <row r="12734" spans="2:2" x14ac:dyDescent="0.25">
      <c r="B12734" s="151"/>
    </row>
    <row r="12735" spans="2:2" x14ac:dyDescent="0.25">
      <c r="B12735" s="151"/>
    </row>
    <row r="12736" spans="2:2" x14ac:dyDescent="0.25">
      <c r="B12736" s="151"/>
    </row>
    <row r="12737" spans="2:2" x14ac:dyDescent="0.25">
      <c r="B12737" s="151"/>
    </row>
    <row r="12738" spans="2:2" x14ac:dyDescent="0.25">
      <c r="B12738" s="151"/>
    </row>
    <row r="12739" spans="2:2" x14ac:dyDescent="0.25">
      <c r="B12739" s="151"/>
    </row>
    <row r="12740" spans="2:2" x14ac:dyDescent="0.25">
      <c r="B12740" s="151"/>
    </row>
    <row r="12741" spans="2:2" x14ac:dyDescent="0.25">
      <c r="B12741" s="151"/>
    </row>
    <row r="12742" spans="2:2" x14ac:dyDescent="0.25">
      <c r="B12742" s="151"/>
    </row>
    <row r="12743" spans="2:2" x14ac:dyDescent="0.25">
      <c r="B12743" s="151"/>
    </row>
    <row r="12744" spans="2:2" x14ac:dyDescent="0.25">
      <c r="B12744" s="151"/>
    </row>
    <row r="12745" spans="2:2" x14ac:dyDescent="0.25">
      <c r="B12745" s="151"/>
    </row>
    <row r="12746" spans="2:2" x14ac:dyDescent="0.25">
      <c r="B12746" s="151"/>
    </row>
    <row r="12747" spans="2:2" x14ac:dyDescent="0.25">
      <c r="B12747" s="151"/>
    </row>
    <row r="12748" spans="2:2" x14ac:dyDescent="0.25">
      <c r="B12748" s="151"/>
    </row>
    <row r="12749" spans="2:2" x14ac:dyDescent="0.25">
      <c r="B12749" s="151"/>
    </row>
    <row r="12750" spans="2:2" x14ac:dyDescent="0.25">
      <c r="B12750" s="151"/>
    </row>
    <row r="12751" spans="2:2" x14ac:dyDescent="0.25">
      <c r="B12751" s="151"/>
    </row>
    <row r="12752" spans="2:2" x14ac:dyDescent="0.25">
      <c r="B12752" s="151"/>
    </row>
    <row r="12753" spans="2:2" x14ac:dyDescent="0.25">
      <c r="B12753" s="151"/>
    </row>
    <row r="12754" spans="2:2" x14ac:dyDescent="0.25">
      <c r="B12754" s="151"/>
    </row>
    <row r="12755" spans="2:2" x14ac:dyDescent="0.25">
      <c r="B12755" s="151"/>
    </row>
    <row r="12756" spans="2:2" x14ac:dyDescent="0.25">
      <c r="B12756" s="151"/>
    </row>
    <row r="12757" spans="2:2" x14ac:dyDescent="0.25">
      <c r="B12757" s="151"/>
    </row>
    <row r="12758" spans="2:2" x14ac:dyDescent="0.25">
      <c r="B12758" s="151"/>
    </row>
    <row r="12759" spans="2:2" x14ac:dyDescent="0.25">
      <c r="B12759" s="151"/>
    </row>
    <row r="12760" spans="2:2" x14ac:dyDescent="0.25">
      <c r="B12760" s="151"/>
    </row>
    <row r="12761" spans="2:2" x14ac:dyDescent="0.25">
      <c r="B12761" s="151"/>
    </row>
    <row r="12762" spans="2:2" x14ac:dyDescent="0.25">
      <c r="B12762" s="151"/>
    </row>
    <row r="12763" spans="2:2" x14ac:dyDescent="0.25">
      <c r="B12763" s="151"/>
    </row>
    <row r="12764" spans="2:2" x14ac:dyDescent="0.25">
      <c r="B12764" s="151"/>
    </row>
    <row r="12765" spans="2:2" x14ac:dyDescent="0.25">
      <c r="B12765" s="151"/>
    </row>
    <row r="12766" spans="2:2" x14ac:dyDescent="0.25">
      <c r="B12766" s="151"/>
    </row>
    <row r="12767" spans="2:2" x14ac:dyDescent="0.25">
      <c r="B12767" s="151"/>
    </row>
    <row r="12768" spans="2:2" x14ac:dyDescent="0.25">
      <c r="B12768" s="151"/>
    </row>
    <row r="12769" spans="2:2" x14ac:dyDescent="0.25">
      <c r="B12769" s="151"/>
    </row>
    <row r="12770" spans="2:2" x14ac:dyDescent="0.25">
      <c r="B12770" s="151"/>
    </row>
    <row r="12771" spans="2:2" x14ac:dyDescent="0.25">
      <c r="B12771" s="151"/>
    </row>
    <row r="12772" spans="2:2" x14ac:dyDescent="0.25">
      <c r="B12772" s="151"/>
    </row>
    <row r="12773" spans="2:2" x14ac:dyDescent="0.25">
      <c r="B12773" s="151"/>
    </row>
    <row r="12774" spans="2:2" x14ac:dyDescent="0.25">
      <c r="B12774" s="151"/>
    </row>
    <row r="12775" spans="2:2" x14ac:dyDescent="0.25">
      <c r="B12775" s="151"/>
    </row>
    <row r="12776" spans="2:2" x14ac:dyDescent="0.25">
      <c r="B12776" s="151"/>
    </row>
    <row r="12777" spans="2:2" x14ac:dyDescent="0.25">
      <c r="B12777" s="151"/>
    </row>
    <row r="12778" spans="2:2" x14ac:dyDescent="0.25">
      <c r="B12778" s="151"/>
    </row>
    <row r="12779" spans="2:2" x14ac:dyDescent="0.25">
      <c r="B12779" s="151"/>
    </row>
    <row r="12780" spans="2:2" x14ac:dyDescent="0.25">
      <c r="B12780" s="151"/>
    </row>
    <row r="12781" spans="2:2" x14ac:dyDescent="0.25">
      <c r="B12781" s="151"/>
    </row>
    <row r="12782" spans="2:2" x14ac:dyDescent="0.25">
      <c r="B12782" s="151"/>
    </row>
    <row r="12783" spans="2:2" x14ac:dyDescent="0.25">
      <c r="B12783" s="151"/>
    </row>
    <row r="12784" spans="2:2" x14ac:dyDescent="0.25">
      <c r="B12784" s="151"/>
    </row>
    <row r="12785" spans="2:2" x14ac:dyDescent="0.25">
      <c r="B12785" s="151"/>
    </row>
    <row r="12786" spans="2:2" x14ac:dyDescent="0.25">
      <c r="B12786" s="151"/>
    </row>
    <row r="12787" spans="2:2" x14ac:dyDescent="0.25">
      <c r="B12787" s="151"/>
    </row>
    <row r="12788" spans="2:2" x14ac:dyDescent="0.25">
      <c r="B12788" s="151"/>
    </row>
    <row r="12789" spans="2:2" x14ac:dyDescent="0.25">
      <c r="B12789" s="151"/>
    </row>
    <row r="12790" spans="2:2" x14ac:dyDescent="0.25">
      <c r="B12790" s="151"/>
    </row>
    <row r="12791" spans="2:2" x14ac:dyDescent="0.25">
      <c r="B12791" s="151"/>
    </row>
    <row r="12792" spans="2:2" x14ac:dyDescent="0.25">
      <c r="B12792" s="151"/>
    </row>
    <row r="12793" spans="2:2" x14ac:dyDescent="0.25">
      <c r="B12793" s="151"/>
    </row>
    <row r="12794" spans="2:2" x14ac:dyDescent="0.25">
      <c r="B12794" s="151"/>
    </row>
    <row r="12795" spans="2:2" x14ac:dyDescent="0.25">
      <c r="B12795" s="151"/>
    </row>
    <row r="12796" spans="2:2" x14ac:dyDescent="0.25">
      <c r="B12796" s="151"/>
    </row>
    <row r="12797" spans="2:2" x14ac:dyDescent="0.25">
      <c r="B12797" s="151"/>
    </row>
    <row r="12798" spans="2:2" x14ac:dyDescent="0.25">
      <c r="B12798" s="151"/>
    </row>
    <row r="12799" spans="2:2" x14ac:dyDescent="0.25">
      <c r="B12799" s="151"/>
    </row>
    <row r="12800" spans="2:2" x14ac:dyDescent="0.25">
      <c r="B12800" s="151"/>
    </row>
    <row r="12801" spans="2:2" x14ac:dyDescent="0.25">
      <c r="B12801" s="151"/>
    </row>
    <row r="12802" spans="2:2" x14ac:dyDescent="0.25">
      <c r="B12802" s="151"/>
    </row>
    <row r="12803" spans="2:2" x14ac:dyDescent="0.25">
      <c r="B12803" s="151"/>
    </row>
    <row r="12804" spans="2:2" x14ac:dyDescent="0.25">
      <c r="B12804" s="151"/>
    </row>
    <row r="12805" spans="2:2" x14ac:dyDescent="0.25">
      <c r="B12805" s="151"/>
    </row>
    <row r="12806" spans="2:2" x14ac:dyDescent="0.25">
      <c r="B12806" s="151"/>
    </row>
    <row r="12807" spans="2:2" x14ac:dyDescent="0.25">
      <c r="B12807" s="151"/>
    </row>
    <row r="12808" spans="2:2" x14ac:dyDescent="0.25">
      <c r="B12808" s="151"/>
    </row>
    <row r="12809" spans="2:2" x14ac:dyDescent="0.25">
      <c r="B12809" s="151"/>
    </row>
    <row r="12810" spans="2:2" x14ac:dyDescent="0.25">
      <c r="B12810" s="151"/>
    </row>
    <row r="12811" spans="2:2" x14ac:dyDescent="0.25">
      <c r="B12811" s="151"/>
    </row>
    <row r="12812" spans="2:2" x14ac:dyDescent="0.25">
      <c r="B12812" s="151"/>
    </row>
    <row r="12813" spans="2:2" x14ac:dyDescent="0.25">
      <c r="B12813" s="151"/>
    </row>
    <row r="12814" spans="2:2" x14ac:dyDescent="0.25">
      <c r="B12814" s="151"/>
    </row>
    <row r="12815" spans="2:2" x14ac:dyDescent="0.25">
      <c r="B12815" s="151"/>
    </row>
    <row r="12816" spans="2:2" x14ac:dyDescent="0.25">
      <c r="B12816" s="151"/>
    </row>
    <row r="12817" spans="2:2" x14ac:dyDescent="0.25">
      <c r="B12817" s="151"/>
    </row>
    <row r="12818" spans="2:2" x14ac:dyDescent="0.25">
      <c r="B12818" s="151"/>
    </row>
    <row r="12819" spans="2:2" x14ac:dyDescent="0.25">
      <c r="B12819" s="151"/>
    </row>
    <row r="12820" spans="2:2" x14ac:dyDescent="0.25">
      <c r="B12820" s="151"/>
    </row>
    <row r="12821" spans="2:2" x14ac:dyDescent="0.25">
      <c r="B12821" s="151"/>
    </row>
    <row r="12822" spans="2:2" x14ac:dyDescent="0.25">
      <c r="B12822" s="151"/>
    </row>
    <row r="12823" spans="2:2" x14ac:dyDescent="0.25">
      <c r="B12823" s="151"/>
    </row>
    <row r="12824" spans="2:2" x14ac:dyDescent="0.25">
      <c r="B12824" s="151"/>
    </row>
    <row r="12825" spans="2:2" x14ac:dyDescent="0.25">
      <c r="B12825" s="151"/>
    </row>
    <row r="12826" spans="2:2" x14ac:dyDescent="0.25">
      <c r="B12826" s="151"/>
    </row>
    <row r="12827" spans="2:2" x14ac:dyDescent="0.25">
      <c r="B12827" s="151"/>
    </row>
    <row r="12828" spans="2:2" x14ac:dyDescent="0.25">
      <c r="B12828" s="151"/>
    </row>
    <row r="12829" spans="2:2" x14ac:dyDescent="0.25">
      <c r="B12829" s="151"/>
    </row>
    <row r="12830" spans="2:2" x14ac:dyDescent="0.25">
      <c r="B12830" s="151"/>
    </row>
    <row r="12831" spans="2:2" x14ac:dyDescent="0.25">
      <c r="B12831" s="151"/>
    </row>
    <row r="12832" spans="2:2" x14ac:dyDescent="0.25">
      <c r="B12832" s="151"/>
    </row>
    <row r="12833" spans="2:2" x14ac:dyDescent="0.25">
      <c r="B12833" s="151"/>
    </row>
    <row r="12834" spans="2:2" x14ac:dyDescent="0.25">
      <c r="B12834" s="151"/>
    </row>
    <row r="12835" spans="2:2" x14ac:dyDescent="0.25">
      <c r="B12835" s="151"/>
    </row>
    <row r="12836" spans="2:2" x14ac:dyDescent="0.25">
      <c r="B12836" s="151"/>
    </row>
    <row r="12837" spans="2:2" x14ac:dyDescent="0.25">
      <c r="B12837" s="151"/>
    </row>
    <row r="12838" spans="2:2" x14ac:dyDescent="0.25">
      <c r="B12838" s="151"/>
    </row>
    <row r="12839" spans="2:2" x14ac:dyDescent="0.25">
      <c r="B12839" s="151"/>
    </row>
    <row r="12840" spans="2:2" x14ac:dyDescent="0.25">
      <c r="B12840" s="151"/>
    </row>
    <row r="12841" spans="2:2" x14ac:dyDescent="0.25">
      <c r="B12841" s="151"/>
    </row>
    <row r="12842" spans="2:2" x14ac:dyDescent="0.25">
      <c r="B12842" s="151"/>
    </row>
    <row r="12843" spans="2:2" x14ac:dyDescent="0.25">
      <c r="B12843" s="151"/>
    </row>
    <row r="12844" spans="2:2" x14ac:dyDescent="0.25">
      <c r="B12844" s="151"/>
    </row>
    <row r="12845" spans="2:2" x14ac:dyDescent="0.25">
      <c r="B12845" s="151"/>
    </row>
    <row r="12846" spans="2:2" x14ac:dyDescent="0.25">
      <c r="B12846" s="151"/>
    </row>
    <row r="12847" spans="2:2" x14ac:dyDescent="0.25">
      <c r="B12847" s="151"/>
    </row>
    <row r="12848" spans="2:2" x14ac:dyDescent="0.25">
      <c r="B12848" s="151"/>
    </row>
    <row r="12849" spans="2:2" x14ac:dyDescent="0.25">
      <c r="B12849" s="151"/>
    </row>
    <row r="12850" spans="2:2" x14ac:dyDescent="0.25">
      <c r="B12850" s="151"/>
    </row>
    <row r="12851" spans="2:2" x14ac:dyDescent="0.25">
      <c r="B12851" s="151"/>
    </row>
    <row r="12852" spans="2:2" x14ac:dyDescent="0.25">
      <c r="B12852" s="151"/>
    </row>
    <row r="12853" spans="2:2" x14ac:dyDescent="0.25">
      <c r="B12853" s="151"/>
    </row>
    <row r="12854" spans="2:2" x14ac:dyDescent="0.25">
      <c r="B12854" s="151"/>
    </row>
    <row r="12855" spans="2:2" x14ac:dyDescent="0.25">
      <c r="B12855" s="151"/>
    </row>
    <row r="12856" spans="2:2" x14ac:dyDescent="0.25">
      <c r="B12856" s="151"/>
    </row>
    <row r="12857" spans="2:2" x14ac:dyDescent="0.25">
      <c r="B12857" s="151"/>
    </row>
    <row r="12858" spans="2:2" x14ac:dyDescent="0.25">
      <c r="B12858" s="151"/>
    </row>
    <row r="12859" spans="2:2" x14ac:dyDescent="0.25">
      <c r="B12859" s="151"/>
    </row>
    <row r="12860" spans="2:2" x14ac:dyDescent="0.25">
      <c r="B12860" s="151"/>
    </row>
    <row r="12861" spans="2:2" x14ac:dyDescent="0.25">
      <c r="B12861" s="151"/>
    </row>
    <row r="12862" spans="2:2" x14ac:dyDescent="0.25">
      <c r="B12862" s="151"/>
    </row>
    <row r="12863" spans="2:2" x14ac:dyDescent="0.25">
      <c r="B12863" s="151"/>
    </row>
    <row r="12864" spans="2:2" x14ac:dyDescent="0.25">
      <c r="B12864" s="151"/>
    </row>
    <row r="12865" spans="2:2" x14ac:dyDescent="0.25">
      <c r="B12865" s="151"/>
    </row>
    <row r="12866" spans="2:2" x14ac:dyDescent="0.25">
      <c r="B12866" s="151"/>
    </row>
    <row r="12867" spans="2:2" x14ac:dyDescent="0.25">
      <c r="B12867" s="151"/>
    </row>
    <row r="12868" spans="2:2" x14ac:dyDescent="0.25">
      <c r="B12868" s="151"/>
    </row>
    <row r="12869" spans="2:2" x14ac:dyDescent="0.25">
      <c r="B12869" s="151"/>
    </row>
    <row r="12870" spans="2:2" x14ac:dyDescent="0.25">
      <c r="B12870" s="151"/>
    </row>
    <row r="12871" spans="2:2" x14ac:dyDescent="0.25">
      <c r="B12871" s="151"/>
    </row>
    <row r="12872" spans="2:2" x14ac:dyDescent="0.25">
      <c r="B12872" s="151"/>
    </row>
    <row r="12873" spans="2:2" x14ac:dyDescent="0.25">
      <c r="B12873" s="151"/>
    </row>
    <row r="12874" spans="2:2" x14ac:dyDescent="0.25">
      <c r="B12874" s="151"/>
    </row>
    <row r="12875" spans="2:2" x14ac:dyDescent="0.25">
      <c r="B12875" s="151"/>
    </row>
    <row r="12876" spans="2:2" x14ac:dyDescent="0.25">
      <c r="B12876" s="151"/>
    </row>
    <row r="12877" spans="2:2" x14ac:dyDescent="0.25">
      <c r="B12877" s="151"/>
    </row>
    <row r="12878" spans="2:2" x14ac:dyDescent="0.25">
      <c r="B12878" s="151"/>
    </row>
    <row r="12879" spans="2:2" x14ac:dyDescent="0.25">
      <c r="B12879" s="151"/>
    </row>
    <row r="12880" spans="2:2" x14ac:dyDescent="0.25">
      <c r="B12880" s="151"/>
    </row>
    <row r="12881" spans="2:2" x14ac:dyDescent="0.25">
      <c r="B12881" s="151"/>
    </row>
    <row r="12882" spans="2:2" x14ac:dyDescent="0.25">
      <c r="B12882" s="151"/>
    </row>
    <row r="12883" spans="2:2" x14ac:dyDescent="0.25">
      <c r="B12883" s="151"/>
    </row>
    <row r="12884" spans="2:2" x14ac:dyDescent="0.25">
      <c r="B12884" s="151"/>
    </row>
    <row r="12885" spans="2:2" x14ac:dyDescent="0.25">
      <c r="B12885" s="151"/>
    </row>
    <row r="12886" spans="2:2" x14ac:dyDescent="0.25">
      <c r="B12886" s="151"/>
    </row>
    <row r="12887" spans="2:2" x14ac:dyDescent="0.25">
      <c r="B12887" s="151"/>
    </row>
    <row r="12888" spans="2:2" x14ac:dyDescent="0.25">
      <c r="B12888" s="151"/>
    </row>
    <row r="12889" spans="2:2" x14ac:dyDescent="0.25">
      <c r="B12889" s="151"/>
    </row>
    <row r="12890" spans="2:2" x14ac:dyDescent="0.25">
      <c r="B12890" s="151"/>
    </row>
    <row r="12891" spans="2:2" x14ac:dyDescent="0.25">
      <c r="B12891" s="151"/>
    </row>
    <row r="12892" spans="2:2" x14ac:dyDescent="0.25">
      <c r="B12892" s="151"/>
    </row>
    <row r="12893" spans="2:2" x14ac:dyDescent="0.25">
      <c r="B12893" s="151"/>
    </row>
    <row r="12894" spans="2:2" x14ac:dyDescent="0.25">
      <c r="B12894" s="151"/>
    </row>
    <row r="12895" spans="2:2" x14ac:dyDescent="0.25">
      <c r="B12895" s="151"/>
    </row>
    <row r="12896" spans="2:2" x14ac:dyDescent="0.25">
      <c r="B12896" s="151"/>
    </row>
    <row r="12897" spans="2:2" x14ac:dyDescent="0.25">
      <c r="B12897" s="151"/>
    </row>
    <row r="12898" spans="2:2" x14ac:dyDescent="0.25">
      <c r="B12898" s="151"/>
    </row>
    <row r="12899" spans="2:2" x14ac:dyDescent="0.25">
      <c r="B12899" s="151"/>
    </row>
    <row r="12900" spans="2:2" x14ac:dyDescent="0.25">
      <c r="B12900" s="151"/>
    </row>
    <row r="12901" spans="2:2" x14ac:dyDescent="0.25">
      <c r="B12901" s="151"/>
    </row>
    <row r="12902" spans="2:2" x14ac:dyDescent="0.25">
      <c r="B12902" s="151"/>
    </row>
    <row r="12903" spans="2:2" x14ac:dyDescent="0.25">
      <c r="B12903" s="151"/>
    </row>
    <row r="12904" spans="2:2" x14ac:dyDescent="0.25">
      <c r="B12904" s="151"/>
    </row>
    <row r="12905" spans="2:2" x14ac:dyDescent="0.25">
      <c r="B12905" s="151"/>
    </row>
    <row r="12906" spans="2:2" x14ac:dyDescent="0.25">
      <c r="B12906" s="151"/>
    </row>
    <row r="12907" spans="2:2" x14ac:dyDescent="0.25">
      <c r="B12907" s="151"/>
    </row>
    <row r="12908" spans="2:2" x14ac:dyDescent="0.25">
      <c r="B12908" s="151"/>
    </row>
    <row r="12909" spans="2:2" x14ac:dyDescent="0.25">
      <c r="B12909" s="151"/>
    </row>
    <row r="12910" spans="2:2" x14ac:dyDescent="0.25">
      <c r="B12910" s="151"/>
    </row>
    <row r="12911" spans="2:2" x14ac:dyDescent="0.25">
      <c r="B12911" s="151"/>
    </row>
    <row r="12912" spans="2:2" x14ac:dyDescent="0.25">
      <c r="B12912" s="151"/>
    </row>
    <row r="12913" spans="2:2" x14ac:dyDescent="0.25">
      <c r="B12913" s="151"/>
    </row>
    <row r="12914" spans="2:2" x14ac:dyDescent="0.25">
      <c r="B12914" s="151"/>
    </row>
    <row r="12915" spans="2:2" x14ac:dyDescent="0.25">
      <c r="B12915" s="151"/>
    </row>
    <row r="12916" spans="2:2" x14ac:dyDescent="0.25">
      <c r="B12916" s="151"/>
    </row>
    <row r="12917" spans="2:2" x14ac:dyDescent="0.25">
      <c r="B12917" s="151"/>
    </row>
    <row r="12918" spans="2:2" x14ac:dyDescent="0.25">
      <c r="B12918" s="151"/>
    </row>
    <row r="12919" spans="2:2" x14ac:dyDescent="0.25">
      <c r="B12919" s="151"/>
    </row>
    <row r="12920" spans="2:2" x14ac:dyDescent="0.25">
      <c r="B12920" s="151"/>
    </row>
    <row r="12921" spans="2:2" x14ac:dyDescent="0.25">
      <c r="B12921" s="151"/>
    </row>
    <row r="12922" spans="2:2" x14ac:dyDescent="0.25">
      <c r="B12922" s="151"/>
    </row>
    <row r="12923" spans="2:2" x14ac:dyDescent="0.25">
      <c r="B12923" s="151"/>
    </row>
    <row r="12924" spans="2:2" x14ac:dyDescent="0.25">
      <c r="B12924" s="151"/>
    </row>
    <row r="12925" spans="2:2" x14ac:dyDescent="0.25">
      <c r="B12925" s="151"/>
    </row>
    <row r="12926" spans="2:2" x14ac:dyDescent="0.25">
      <c r="B12926" s="151"/>
    </row>
    <row r="12927" spans="2:2" x14ac:dyDescent="0.25">
      <c r="B12927" s="151"/>
    </row>
    <row r="12928" spans="2:2" x14ac:dyDescent="0.25">
      <c r="B12928" s="151"/>
    </row>
    <row r="12929" spans="2:2" x14ac:dyDescent="0.25">
      <c r="B12929" s="151"/>
    </row>
    <row r="12930" spans="2:2" x14ac:dyDescent="0.25">
      <c r="B12930" s="151"/>
    </row>
    <row r="12931" spans="2:2" x14ac:dyDescent="0.25">
      <c r="B12931" s="151"/>
    </row>
    <row r="12932" spans="2:2" x14ac:dyDescent="0.25">
      <c r="B12932" s="151"/>
    </row>
    <row r="12933" spans="2:2" x14ac:dyDescent="0.25">
      <c r="B12933" s="151"/>
    </row>
    <row r="12934" spans="2:2" x14ac:dyDescent="0.25">
      <c r="B12934" s="151"/>
    </row>
    <row r="12935" spans="2:2" x14ac:dyDescent="0.25">
      <c r="B12935" s="151"/>
    </row>
    <row r="12936" spans="2:2" x14ac:dyDescent="0.25">
      <c r="B12936" s="151"/>
    </row>
    <row r="12937" spans="2:2" x14ac:dyDescent="0.25">
      <c r="B12937" s="151"/>
    </row>
    <row r="12938" spans="2:2" x14ac:dyDescent="0.25">
      <c r="B12938" s="151"/>
    </row>
    <row r="12939" spans="2:2" x14ac:dyDescent="0.25">
      <c r="B12939" s="151"/>
    </row>
    <row r="12940" spans="2:2" x14ac:dyDescent="0.25">
      <c r="B12940" s="151"/>
    </row>
    <row r="12941" spans="2:2" x14ac:dyDescent="0.25">
      <c r="B12941" s="151"/>
    </row>
    <row r="12942" spans="2:2" x14ac:dyDescent="0.25">
      <c r="B12942" s="151"/>
    </row>
    <row r="12943" spans="2:2" x14ac:dyDescent="0.25">
      <c r="B12943" s="151"/>
    </row>
    <row r="12944" spans="2:2" x14ac:dyDescent="0.25">
      <c r="B12944" s="151"/>
    </row>
    <row r="12945" spans="2:2" x14ac:dyDescent="0.25">
      <c r="B12945" s="151"/>
    </row>
    <row r="12946" spans="2:2" x14ac:dyDescent="0.25">
      <c r="B12946" s="151"/>
    </row>
    <row r="12947" spans="2:2" x14ac:dyDescent="0.25">
      <c r="B12947" s="151"/>
    </row>
    <row r="12948" spans="2:2" x14ac:dyDescent="0.25">
      <c r="B12948" s="151"/>
    </row>
    <row r="12949" spans="2:2" x14ac:dyDescent="0.25">
      <c r="B12949" s="151"/>
    </row>
    <row r="12950" spans="2:2" x14ac:dyDescent="0.25">
      <c r="B12950" s="151"/>
    </row>
    <row r="12951" spans="2:2" x14ac:dyDescent="0.25">
      <c r="B12951" s="151"/>
    </row>
    <row r="12952" spans="2:2" x14ac:dyDescent="0.25">
      <c r="B12952" s="151"/>
    </row>
    <row r="12953" spans="2:2" x14ac:dyDescent="0.25">
      <c r="B12953" s="151"/>
    </row>
    <row r="12954" spans="2:2" x14ac:dyDescent="0.25">
      <c r="B12954" s="151"/>
    </row>
    <row r="12955" spans="2:2" x14ac:dyDescent="0.25">
      <c r="B12955" s="151"/>
    </row>
    <row r="12956" spans="2:2" x14ac:dyDescent="0.25">
      <c r="B12956" s="151"/>
    </row>
    <row r="12957" spans="2:2" x14ac:dyDescent="0.25">
      <c r="B12957" s="151"/>
    </row>
    <row r="12958" spans="2:2" x14ac:dyDescent="0.25">
      <c r="B12958" s="151"/>
    </row>
    <row r="12959" spans="2:2" x14ac:dyDescent="0.25">
      <c r="B12959" s="151"/>
    </row>
    <row r="12960" spans="2:2" x14ac:dyDescent="0.25">
      <c r="B12960" s="151"/>
    </row>
    <row r="12961" spans="2:2" x14ac:dyDescent="0.25">
      <c r="B12961" s="151"/>
    </row>
    <row r="12962" spans="2:2" x14ac:dyDescent="0.25">
      <c r="B12962" s="151"/>
    </row>
    <row r="12963" spans="2:2" x14ac:dyDescent="0.25">
      <c r="B12963" s="151"/>
    </row>
    <row r="12964" spans="2:2" x14ac:dyDescent="0.25">
      <c r="B12964" s="151"/>
    </row>
    <row r="12965" spans="2:2" x14ac:dyDescent="0.25">
      <c r="B12965" s="151"/>
    </row>
    <row r="12966" spans="2:2" x14ac:dyDescent="0.25">
      <c r="B12966" s="151"/>
    </row>
    <row r="12967" spans="2:2" x14ac:dyDescent="0.25">
      <c r="B12967" s="151"/>
    </row>
    <row r="12968" spans="2:2" x14ac:dyDescent="0.25">
      <c r="B12968" s="151"/>
    </row>
    <row r="12969" spans="2:2" x14ac:dyDescent="0.25">
      <c r="B12969" s="151"/>
    </row>
    <row r="12970" spans="2:2" x14ac:dyDescent="0.25">
      <c r="B12970" s="151"/>
    </row>
    <row r="12971" spans="2:2" x14ac:dyDescent="0.25">
      <c r="B12971" s="151"/>
    </row>
    <row r="12972" spans="2:2" x14ac:dyDescent="0.25">
      <c r="B12972" s="151"/>
    </row>
    <row r="12973" spans="2:2" x14ac:dyDescent="0.25">
      <c r="B12973" s="151"/>
    </row>
    <row r="12974" spans="2:2" x14ac:dyDescent="0.25">
      <c r="B12974" s="151"/>
    </row>
    <row r="12975" spans="2:2" x14ac:dyDescent="0.25">
      <c r="B12975" s="151"/>
    </row>
    <row r="12976" spans="2:2" x14ac:dyDescent="0.25">
      <c r="B12976" s="151"/>
    </row>
    <row r="12977" spans="2:2" x14ac:dyDescent="0.25">
      <c r="B12977" s="151"/>
    </row>
    <row r="12978" spans="2:2" x14ac:dyDescent="0.25">
      <c r="B12978" s="151"/>
    </row>
    <row r="12979" spans="2:2" x14ac:dyDescent="0.25">
      <c r="B12979" s="151"/>
    </row>
    <row r="12980" spans="2:2" x14ac:dyDescent="0.25">
      <c r="B12980" s="151"/>
    </row>
    <row r="12981" spans="2:2" x14ac:dyDescent="0.25">
      <c r="B12981" s="151"/>
    </row>
    <row r="12982" spans="2:2" x14ac:dyDescent="0.25">
      <c r="B12982" s="151"/>
    </row>
    <row r="12983" spans="2:2" x14ac:dyDescent="0.25">
      <c r="B12983" s="151"/>
    </row>
    <row r="12984" spans="2:2" x14ac:dyDescent="0.25">
      <c r="B12984" s="151"/>
    </row>
    <row r="12985" spans="2:2" x14ac:dyDescent="0.25">
      <c r="B12985" s="151"/>
    </row>
    <row r="12986" spans="2:2" x14ac:dyDescent="0.25">
      <c r="B12986" s="151"/>
    </row>
    <row r="12987" spans="2:2" x14ac:dyDescent="0.25">
      <c r="B12987" s="151"/>
    </row>
    <row r="12988" spans="2:2" x14ac:dyDescent="0.25">
      <c r="B12988" s="151"/>
    </row>
    <row r="12989" spans="2:2" x14ac:dyDescent="0.25">
      <c r="B12989" s="151"/>
    </row>
    <row r="12990" spans="2:2" x14ac:dyDescent="0.25">
      <c r="B12990" s="151"/>
    </row>
    <row r="12991" spans="2:2" x14ac:dyDescent="0.25">
      <c r="B12991" s="151"/>
    </row>
    <row r="12992" spans="2:2" x14ac:dyDescent="0.25">
      <c r="B12992" s="151"/>
    </row>
    <row r="12993" spans="2:2" x14ac:dyDescent="0.25">
      <c r="B12993" s="151"/>
    </row>
    <row r="12994" spans="2:2" x14ac:dyDescent="0.25">
      <c r="B12994" s="151"/>
    </row>
    <row r="12995" spans="2:2" x14ac:dyDescent="0.25">
      <c r="B12995" s="151"/>
    </row>
    <row r="12996" spans="2:2" x14ac:dyDescent="0.25">
      <c r="B12996" s="151"/>
    </row>
    <row r="12997" spans="2:2" x14ac:dyDescent="0.25">
      <c r="B12997" s="151"/>
    </row>
    <row r="12998" spans="2:2" x14ac:dyDescent="0.25">
      <c r="B12998" s="151"/>
    </row>
    <row r="12999" spans="2:2" x14ac:dyDescent="0.25">
      <c r="B12999" s="151"/>
    </row>
    <row r="13000" spans="2:2" x14ac:dyDescent="0.25">
      <c r="B13000" s="151"/>
    </row>
    <row r="13001" spans="2:2" x14ac:dyDescent="0.25">
      <c r="B13001" s="151"/>
    </row>
    <row r="13002" spans="2:2" x14ac:dyDescent="0.25">
      <c r="B13002" s="151"/>
    </row>
    <row r="13003" spans="2:2" x14ac:dyDescent="0.25">
      <c r="B13003" s="151"/>
    </row>
    <row r="13004" spans="2:2" x14ac:dyDescent="0.25">
      <c r="B13004" s="151"/>
    </row>
    <row r="13005" spans="2:2" x14ac:dyDescent="0.25">
      <c r="B13005" s="151"/>
    </row>
    <row r="13006" spans="2:2" x14ac:dyDescent="0.25">
      <c r="B13006" s="151"/>
    </row>
    <row r="13007" spans="2:2" x14ac:dyDescent="0.25">
      <c r="B13007" s="151"/>
    </row>
    <row r="13008" spans="2:2" x14ac:dyDescent="0.25">
      <c r="B13008" s="151"/>
    </row>
    <row r="13009" spans="2:2" x14ac:dyDescent="0.25">
      <c r="B13009" s="151"/>
    </row>
    <row r="13010" spans="2:2" x14ac:dyDescent="0.25">
      <c r="B13010" s="151"/>
    </row>
    <row r="13011" spans="2:2" x14ac:dyDescent="0.25">
      <c r="B13011" s="151"/>
    </row>
    <row r="13012" spans="2:2" x14ac:dyDescent="0.25">
      <c r="B13012" s="151"/>
    </row>
    <row r="13013" spans="2:2" x14ac:dyDescent="0.25">
      <c r="B13013" s="151"/>
    </row>
    <row r="13014" spans="2:2" x14ac:dyDescent="0.25">
      <c r="B13014" s="151"/>
    </row>
    <row r="13015" spans="2:2" x14ac:dyDescent="0.25">
      <c r="B13015" s="151"/>
    </row>
    <row r="13016" spans="2:2" x14ac:dyDescent="0.25">
      <c r="B13016" s="151"/>
    </row>
    <row r="13017" spans="2:2" x14ac:dyDescent="0.25">
      <c r="B13017" s="151"/>
    </row>
    <row r="13018" spans="2:2" x14ac:dyDescent="0.25">
      <c r="B13018" s="151"/>
    </row>
    <row r="13019" spans="2:2" x14ac:dyDescent="0.25">
      <c r="B13019" s="151"/>
    </row>
    <row r="13020" spans="2:2" x14ac:dyDescent="0.25">
      <c r="B13020" s="151"/>
    </row>
    <row r="13021" spans="2:2" x14ac:dyDescent="0.25">
      <c r="B13021" s="151"/>
    </row>
    <row r="13022" spans="2:2" x14ac:dyDescent="0.25">
      <c r="B13022" s="151"/>
    </row>
    <row r="13023" spans="2:2" x14ac:dyDescent="0.25">
      <c r="B13023" s="151"/>
    </row>
    <row r="13024" spans="2:2" x14ac:dyDescent="0.25">
      <c r="B13024" s="151"/>
    </row>
    <row r="13025" spans="2:2" x14ac:dyDescent="0.25">
      <c r="B13025" s="151"/>
    </row>
    <row r="13026" spans="2:2" x14ac:dyDescent="0.25">
      <c r="B13026" s="151"/>
    </row>
    <row r="13027" spans="2:2" x14ac:dyDescent="0.25">
      <c r="B13027" s="151"/>
    </row>
    <row r="13028" spans="2:2" x14ac:dyDescent="0.25">
      <c r="B13028" s="151"/>
    </row>
    <row r="13029" spans="2:2" x14ac:dyDescent="0.25">
      <c r="B13029" s="151"/>
    </row>
    <row r="13030" spans="2:2" x14ac:dyDescent="0.25">
      <c r="B13030" s="151"/>
    </row>
    <row r="13031" spans="2:2" x14ac:dyDescent="0.25">
      <c r="B13031" s="151"/>
    </row>
    <row r="13032" spans="2:2" x14ac:dyDescent="0.25">
      <c r="B13032" s="151"/>
    </row>
    <row r="13033" spans="2:2" x14ac:dyDescent="0.25">
      <c r="B13033" s="151"/>
    </row>
    <row r="13034" spans="2:2" x14ac:dyDescent="0.25">
      <c r="B13034" s="151"/>
    </row>
    <row r="13035" spans="2:2" x14ac:dyDescent="0.25">
      <c r="B13035" s="151"/>
    </row>
    <row r="13036" spans="2:2" x14ac:dyDescent="0.25">
      <c r="B13036" s="151"/>
    </row>
    <row r="13037" spans="2:2" x14ac:dyDescent="0.25">
      <c r="B13037" s="151"/>
    </row>
    <row r="13038" spans="2:2" x14ac:dyDescent="0.25">
      <c r="B13038" s="151"/>
    </row>
    <row r="13039" spans="2:2" x14ac:dyDescent="0.25">
      <c r="B13039" s="151"/>
    </row>
    <row r="13040" spans="2:2" x14ac:dyDescent="0.25">
      <c r="B13040" s="151"/>
    </row>
    <row r="13041" spans="2:2" x14ac:dyDescent="0.25">
      <c r="B13041" s="151"/>
    </row>
    <row r="13042" spans="2:2" x14ac:dyDescent="0.25">
      <c r="B13042" s="151"/>
    </row>
    <row r="13043" spans="2:2" x14ac:dyDescent="0.25">
      <c r="B13043" s="151"/>
    </row>
    <row r="13044" spans="2:2" x14ac:dyDescent="0.25">
      <c r="B13044" s="151"/>
    </row>
    <row r="13045" spans="2:2" x14ac:dyDescent="0.25">
      <c r="B13045" s="151"/>
    </row>
    <row r="13046" spans="2:2" x14ac:dyDescent="0.25">
      <c r="B13046" s="151"/>
    </row>
    <row r="13047" spans="2:2" x14ac:dyDescent="0.25">
      <c r="B13047" s="151"/>
    </row>
    <row r="13048" spans="2:2" x14ac:dyDescent="0.25">
      <c r="B13048" s="151"/>
    </row>
    <row r="13049" spans="2:2" x14ac:dyDescent="0.25">
      <c r="B13049" s="151"/>
    </row>
    <row r="13050" spans="2:2" x14ac:dyDescent="0.25">
      <c r="B13050" s="151"/>
    </row>
    <row r="13051" spans="2:2" x14ac:dyDescent="0.25">
      <c r="B13051" s="151"/>
    </row>
    <row r="13052" spans="2:2" x14ac:dyDescent="0.25">
      <c r="B13052" s="151"/>
    </row>
    <row r="13053" spans="2:2" x14ac:dyDescent="0.25">
      <c r="B13053" s="151"/>
    </row>
    <row r="13054" spans="2:2" x14ac:dyDescent="0.25">
      <c r="B13054" s="151"/>
    </row>
    <row r="13055" spans="2:2" x14ac:dyDescent="0.25">
      <c r="B13055" s="151"/>
    </row>
    <row r="13056" spans="2:2" x14ac:dyDescent="0.25">
      <c r="B13056" s="151"/>
    </row>
    <row r="13057" spans="2:2" x14ac:dyDescent="0.25">
      <c r="B13057" s="151"/>
    </row>
    <row r="13058" spans="2:2" x14ac:dyDescent="0.25">
      <c r="B13058" s="151"/>
    </row>
    <row r="13059" spans="2:2" x14ac:dyDescent="0.25">
      <c r="B13059" s="151"/>
    </row>
    <row r="13060" spans="2:2" x14ac:dyDescent="0.25">
      <c r="B13060" s="151"/>
    </row>
    <row r="13061" spans="2:2" x14ac:dyDescent="0.25">
      <c r="B13061" s="151"/>
    </row>
    <row r="13062" spans="2:2" x14ac:dyDescent="0.25">
      <c r="B13062" s="151"/>
    </row>
    <row r="13063" spans="2:2" x14ac:dyDescent="0.25">
      <c r="B13063" s="151"/>
    </row>
    <row r="13064" spans="2:2" x14ac:dyDescent="0.25">
      <c r="B13064" s="151"/>
    </row>
    <row r="13065" spans="2:2" x14ac:dyDescent="0.25">
      <c r="B13065" s="151"/>
    </row>
    <row r="13066" spans="2:2" x14ac:dyDescent="0.25">
      <c r="B13066" s="151"/>
    </row>
    <row r="13067" spans="2:2" x14ac:dyDescent="0.25">
      <c r="B13067" s="151"/>
    </row>
    <row r="13068" spans="2:2" x14ac:dyDescent="0.25">
      <c r="B13068" s="151"/>
    </row>
    <row r="13069" spans="2:2" x14ac:dyDescent="0.25">
      <c r="B13069" s="151"/>
    </row>
    <row r="13070" spans="2:2" x14ac:dyDescent="0.25">
      <c r="B13070" s="151"/>
    </row>
    <row r="13071" spans="2:2" x14ac:dyDescent="0.25">
      <c r="B13071" s="151"/>
    </row>
    <row r="13072" spans="2:2" x14ac:dyDescent="0.25">
      <c r="B13072" s="151"/>
    </row>
    <row r="13073" spans="2:2" x14ac:dyDescent="0.25">
      <c r="B13073" s="151"/>
    </row>
    <row r="13074" spans="2:2" x14ac:dyDescent="0.25">
      <c r="B13074" s="151"/>
    </row>
    <row r="13075" spans="2:2" x14ac:dyDescent="0.25">
      <c r="B13075" s="151"/>
    </row>
    <row r="13076" spans="2:2" x14ac:dyDescent="0.25">
      <c r="B13076" s="151"/>
    </row>
    <row r="13077" spans="2:2" x14ac:dyDescent="0.25">
      <c r="B13077" s="151"/>
    </row>
    <row r="13078" spans="2:2" x14ac:dyDescent="0.25">
      <c r="B13078" s="151"/>
    </row>
    <row r="13079" spans="2:2" x14ac:dyDescent="0.25">
      <c r="B13079" s="151"/>
    </row>
    <row r="13080" spans="2:2" x14ac:dyDescent="0.25">
      <c r="B13080" s="151"/>
    </row>
    <row r="13081" spans="2:2" x14ac:dyDescent="0.25">
      <c r="B13081" s="151"/>
    </row>
    <row r="13082" spans="2:2" x14ac:dyDescent="0.25">
      <c r="B13082" s="151"/>
    </row>
    <row r="13083" spans="2:2" x14ac:dyDescent="0.25">
      <c r="B13083" s="151"/>
    </row>
    <row r="13084" spans="2:2" x14ac:dyDescent="0.25">
      <c r="B13084" s="151"/>
    </row>
    <row r="13085" spans="2:2" x14ac:dyDescent="0.25">
      <c r="B13085" s="151"/>
    </row>
    <row r="13086" spans="2:2" x14ac:dyDescent="0.25">
      <c r="B13086" s="151"/>
    </row>
    <row r="13087" spans="2:2" x14ac:dyDescent="0.25">
      <c r="B13087" s="151"/>
    </row>
    <row r="13088" spans="2:2" x14ac:dyDescent="0.25">
      <c r="B13088" s="151"/>
    </row>
    <row r="13089" spans="2:2" x14ac:dyDescent="0.25">
      <c r="B13089" s="151"/>
    </row>
    <row r="13090" spans="2:2" x14ac:dyDescent="0.25">
      <c r="B13090" s="151"/>
    </row>
    <row r="13091" spans="2:2" x14ac:dyDescent="0.25">
      <c r="B13091" s="151"/>
    </row>
    <row r="13092" spans="2:2" x14ac:dyDescent="0.25">
      <c r="B13092" s="151"/>
    </row>
    <row r="13093" spans="2:2" x14ac:dyDescent="0.25">
      <c r="B13093" s="151"/>
    </row>
    <row r="13094" spans="2:2" x14ac:dyDescent="0.25">
      <c r="B13094" s="151"/>
    </row>
    <row r="13095" spans="2:2" x14ac:dyDescent="0.25">
      <c r="B13095" s="151"/>
    </row>
    <row r="13096" spans="2:2" x14ac:dyDescent="0.25">
      <c r="B13096" s="151"/>
    </row>
    <row r="13097" spans="2:2" x14ac:dyDescent="0.25">
      <c r="B13097" s="151"/>
    </row>
    <row r="13098" spans="2:2" x14ac:dyDescent="0.25">
      <c r="B13098" s="151"/>
    </row>
    <row r="13099" spans="2:2" x14ac:dyDescent="0.25">
      <c r="B13099" s="151"/>
    </row>
    <row r="13100" spans="2:2" x14ac:dyDescent="0.25">
      <c r="B13100" s="151"/>
    </row>
    <row r="13101" spans="2:2" x14ac:dyDescent="0.25">
      <c r="B13101" s="151"/>
    </row>
    <row r="13102" spans="2:2" x14ac:dyDescent="0.25">
      <c r="B13102" s="151"/>
    </row>
    <row r="13103" spans="2:2" x14ac:dyDescent="0.25">
      <c r="B13103" s="151"/>
    </row>
    <row r="13104" spans="2:2" x14ac:dyDescent="0.25">
      <c r="B13104" s="151"/>
    </row>
    <row r="13105" spans="2:2" x14ac:dyDescent="0.25">
      <c r="B13105" s="151"/>
    </row>
    <row r="13106" spans="2:2" x14ac:dyDescent="0.25">
      <c r="B13106" s="151"/>
    </row>
    <row r="13107" spans="2:2" x14ac:dyDescent="0.25">
      <c r="B13107" s="151"/>
    </row>
    <row r="13108" spans="2:2" x14ac:dyDescent="0.25">
      <c r="B13108" s="151"/>
    </row>
    <row r="13109" spans="2:2" x14ac:dyDescent="0.25">
      <c r="B13109" s="151"/>
    </row>
    <row r="13110" spans="2:2" x14ac:dyDescent="0.25">
      <c r="B13110" s="151"/>
    </row>
    <row r="13111" spans="2:2" x14ac:dyDescent="0.25">
      <c r="B13111" s="151"/>
    </row>
    <row r="13112" spans="2:2" x14ac:dyDescent="0.25">
      <c r="B13112" s="151"/>
    </row>
    <row r="13113" spans="2:2" x14ac:dyDescent="0.25">
      <c r="B13113" s="151"/>
    </row>
    <row r="13114" spans="2:2" x14ac:dyDescent="0.25">
      <c r="B13114" s="151"/>
    </row>
    <row r="13115" spans="2:2" x14ac:dyDescent="0.25">
      <c r="B13115" s="151"/>
    </row>
    <row r="13116" spans="2:2" x14ac:dyDescent="0.25">
      <c r="B13116" s="151"/>
    </row>
    <row r="13117" spans="2:2" x14ac:dyDescent="0.25">
      <c r="B13117" s="151"/>
    </row>
    <row r="13118" spans="2:2" x14ac:dyDescent="0.25">
      <c r="B13118" s="151"/>
    </row>
    <row r="13119" spans="2:2" x14ac:dyDescent="0.25">
      <c r="B13119" s="151"/>
    </row>
    <row r="13120" spans="2:2" x14ac:dyDescent="0.25">
      <c r="B13120" s="151"/>
    </row>
    <row r="13121" spans="2:2" x14ac:dyDescent="0.25">
      <c r="B13121" s="151"/>
    </row>
    <row r="13122" spans="2:2" x14ac:dyDescent="0.25">
      <c r="B13122" s="151"/>
    </row>
    <row r="13123" spans="2:2" x14ac:dyDescent="0.25">
      <c r="B13123" s="151"/>
    </row>
    <row r="13124" spans="2:2" x14ac:dyDescent="0.25">
      <c r="B13124" s="151"/>
    </row>
    <row r="13125" spans="2:2" x14ac:dyDescent="0.25">
      <c r="B13125" s="151"/>
    </row>
    <row r="13126" spans="2:2" x14ac:dyDescent="0.25">
      <c r="B13126" s="151"/>
    </row>
    <row r="13127" spans="2:2" x14ac:dyDescent="0.25">
      <c r="B13127" s="151"/>
    </row>
    <row r="13128" spans="2:2" x14ac:dyDescent="0.25">
      <c r="B13128" s="151"/>
    </row>
    <row r="13129" spans="2:2" x14ac:dyDescent="0.25">
      <c r="B13129" s="151"/>
    </row>
    <row r="13130" spans="2:2" x14ac:dyDescent="0.25">
      <c r="B13130" s="151"/>
    </row>
    <row r="13131" spans="2:2" x14ac:dyDescent="0.25">
      <c r="B13131" s="151"/>
    </row>
    <row r="13132" spans="2:2" x14ac:dyDescent="0.25">
      <c r="B13132" s="151"/>
    </row>
    <row r="13133" spans="2:2" x14ac:dyDescent="0.25">
      <c r="B13133" s="151"/>
    </row>
    <row r="13134" spans="2:2" x14ac:dyDescent="0.25">
      <c r="B13134" s="151"/>
    </row>
    <row r="13135" spans="2:2" x14ac:dyDescent="0.25">
      <c r="B13135" s="151"/>
    </row>
    <row r="13136" spans="2:2" x14ac:dyDescent="0.25">
      <c r="B13136" s="151"/>
    </row>
    <row r="13137" spans="2:2" x14ac:dyDescent="0.25">
      <c r="B13137" s="151"/>
    </row>
    <row r="13138" spans="2:2" x14ac:dyDescent="0.25">
      <c r="B13138" s="151"/>
    </row>
    <row r="13139" spans="2:2" x14ac:dyDescent="0.25">
      <c r="B13139" s="151"/>
    </row>
    <row r="13140" spans="2:2" x14ac:dyDescent="0.25">
      <c r="B13140" s="151"/>
    </row>
    <row r="13141" spans="2:2" x14ac:dyDescent="0.25">
      <c r="B13141" s="151"/>
    </row>
    <row r="13142" spans="2:2" x14ac:dyDescent="0.25">
      <c r="B13142" s="151"/>
    </row>
    <row r="13143" spans="2:2" x14ac:dyDescent="0.25">
      <c r="B13143" s="151"/>
    </row>
    <row r="13144" spans="2:2" x14ac:dyDescent="0.25">
      <c r="B13144" s="151"/>
    </row>
    <row r="13145" spans="2:2" x14ac:dyDescent="0.25">
      <c r="B13145" s="151"/>
    </row>
    <row r="13146" spans="2:2" x14ac:dyDescent="0.25">
      <c r="B13146" s="151"/>
    </row>
    <row r="13147" spans="2:2" x14ac:dyDescent="0.25">
      <c r="B13147" s="151"/>
    </row>
    <row r="13148" spans="2:2" x14ac:dyDescent="0.25">
      <c r="B13148" s="151"/>
    </row>
    <row r="13149" spans="2:2" x14ac:dyDescent="0.25">
      <c r="B13149" s="151"/>
    </row>
    <row r="13150" spans="2:2" x14ac:dyDescent="0.25">
      <c r="B13150" s="151"/>
    </row>
    <row r="13151" spans="2:2" x14ac:dyDescent="0.25">
      <c r="B13151" s="151"/>
    </row>
    <row r="13152" spans="2:2" x14ac:dyDescent="0.25">
      <c r="B13152" s="151"/>
    </row>
    <row r="13153" spans="2:2" x14ac:dyDescent="0.25">
      <c r="B13153" s="151"/>
    </row>
    <row r="13154" spans="2:2" x14ac:dyDescent="0.25">
      <c r="B13154" s="151"/>
    </row>
    <row r="13155" spans="2:2" x14ac:dyDescent="0.25">
      <c r="B13155" s="151"/>
    </row>
    <row r="13156" spans="2:2" x14ac:dyDescent="0.25">
      <c r="B13156" s="151"/>
    </row>
    <row r="13157" spans="2:2" x14ac:dyDescent="0.25">
      <c r="B13157" s="151"/>
    </row>
    <row r="13158" spans="2:2" x14ac:dyDescent="0.25">
      <c r="B13158" s="151"/>
    </row>
    <row r="13159" spans="2:2" x14ac:dyDescent="0.25">
      <c r="B13159" s="151"/>
    </row>
    <row r="13160" spans="2:2" x14ac:dyDescent="0.25">
      <c r="B13160" s="151"/>
    </row>
    <row r="13161" spans="2:2" x14ac:dyDescent="0.25">
      <c r="B13161" s="151"/>
    </row>
    <row r="13162" spans="2:2" x14ac:dyDescent="0.25">
      <c r="B13162" s="151"/>
    </row>
    <row r="13163" spans="2:2" x14ac:dyDescent="0.25">
      <c r="B13163" s="151"/>
    </row>
    <row r="13164" spans="2:2" x14ac:dyDescent="0.25">
      <c r="B13164" s="151"/>
    </row>
    <row r="13165" spans="2:2" x14ac:dyDescent="0.25">
      <c r="B13165" s="151"/>
    </row>
    <row r="13166" spans="2:2" x14ac:dyDescent="0.25">
      <c r="B13166" s="151"/>
    </row>
    <row r="13167" spans="2:2" x14ac:dyDescent="0.25">
      <c r="B13167" s="151"/>
    </row>
    <row r="13168" spans="2:2" x14ac:dyDescent="0.25">
      <c r="B13168" s="151"/>
    </row>
    <row r="13169" spans="2:2" x14ac:dyDescent="0.25">
      <c r="B13169" s="151"/>
    </row>
    <row r="13170" spans="2:2" x14ac:dyDescent="0.25">
      <c r="B13170" s="151"/>
    </row>
    <row r="13171" spans="2:2" x14ac:dyDescent="0.25">
      <c r="B13171" s="151"/>
    </row>
    <row r="13172" spans="2:2" x14ac:dyDescent="0.25">
      <c r="B13172" s="151"/>
    </row>
    <row r="13173" spans="2:2" x14ac:dyDescent="0.25">
      <c r="B13173" s="151"/>
    </row>
    <row r="13174" spans="2:2" x14ac:dyDescent="0.25">
      <c r="B13174" s="151"/>
    </row>
    <row r="13175" spans="2:2" x14ac:dyDescent="0.25">
      <c r="B13175" s="151"/>
    </row>
    <row r="13176" spans="2:2" x14ac:dyDescent="0.25">
      <c r="B13176" s="151"/>
    </row>
    <row r="13177" spans="2:2" x14ac:dyDescent="0.25">
      <c r="B13177" s="151"/>
    </row>
    <row r="13178" spans="2:2" x14ac:dyDescent="0.25">
      <c r="B13178" s="151"/>
    </row>
    <row r="13179" spans="2:2" x14ac:dyDescent="0.25">
      <c r="B13179" s="151"/>
    </row>
    <row r="13180" spans="2:2" x14ac:dyDescent="0.25">
      <c r="B13180" s="151"/>
    </row>
    <row r="13181" spans="2:2" x14ac:dyDescent="0.25">
      <c r="B13181" s="151"/>
    </row>
    <row r="13182" spans="2:2" x14ac:dyDescent="0.25">
      <c r="B13182" s="151"/>
    </row>
    <row r="13183" spans="2:2" x14ac:dyDescent="0.25">
      <c r="B13183" s="151"/>
    </row>
    <row r="13184" spans="2:2" x14ac:dyDescent="0.25">
      <c r="B13184" s="151"/>
    </row>
    <row r="13185" spans="2:2" x14ac:dyDescent="0.25">
      <c r="B13185" s="151"/>
    </row>
    <row r="13186" spans="2:2" x14ac:dyDescent="0.25">
      <c r="B13186" s="151"/>
    </row>
    <row r="13187" spans="2:2" x14ac:dyDescent="0.25">
      <c r="B13187" s="151"/>
    </row>
    <row r="13188" spans="2:2" x14ac:dyDescent="0.25">
      <c r="B13188" s="151"/>
    </row>
    <row r="13189" spans="2:2" x14ac:dyDescent="0.25">
      <c r="B13189" s="151"/>
    </row>
    <row r="13190" spans="2:2" x14ac:dyDescent="0.25">
      <c r="B13190" s="151"/>
    </row>
    <row r="13191" spans="2:2" x14ac:dyDescent="0.25">
      <c r="B13191" s="151"/>
    </row>
    <row r="13192" spans="2:2" x14ac:dyDescent="0.25">
      <c r="B13192" s="151"/>
    </row>
    <row r="13193" spans="2:2" x14ac:dyDescent="0.25">
      <c r="B13193" s="151"/>
    </row>
    <row r="13194" spans="2:2" x14ac:dyDescent="0.25">
      <c r="B13194" s="151"/>
    </row>
    <row r="13195" spans="2:2" x14ac:dyDescent="0.25">
      <c r="B13195" s="151"/>
    </row>
    <row r="13196" spans="2:2" x14ac:dyDescent="0.25">
      <c r="B13196" s="151"/>
    </row>
    <row r="13197" spans="2:2" x14ac:dyDescent="0.25">
      <c r="B13197" s="151"/>
    </row>
    <row r="13198" spans="2:2" x14ac:dyDescent="0.25">
      <c r="B13198" s="151"/>
    </row>
    <row r="13199" spans="2:2" x14ac:dyDescent="0.25">
      <c r="B13199" s="151"/>
    </row>
    <row r="13200" spans="2:2" x14ac:dyDescent="0.25">
      <c r="B13200" s="151"/>
    </row>
    <row r="13201" spans="2:2" x14ac:dyDescent="0.25">
      <c r="B13201" s="151"/>
    </row>
    <row r="13202" spans="2:2" x14ac:dyDescent="0.25">
      <c r="B13202" s="151"/>
    </row>
    <row r="13203" spans="2:2" x14ac:dyDescent="0.25">
      <c r="B13203" s="151"/>
    </row>
    <row r="13204" spans="2:2" x14ac:dyDescent="0.25">
      <c r="B13204" s="151"/>
    </row>
    <row r="13205" spans="2:2" x14ac:dyDescent="0.25">
      <c r="B13205" s="151"/>
    </row>
    <row r="13206" spans="2:2" x14ac:dyDescent="0.25">
      <c r="B13206" s="151"/>
    </row>
    <row r="13207" spans="2:2" x14ac:dyDescent="0.25">
      <c r="B13207" s="151"/>
    </row>
    <row r="13208" spans="2:2" x14ac:dyDescent="0.25">
      <c r="B13208" s="151"/>
    </row>
    <row r="13209" spans="2:2" x14ac:dyDescent="0.25">
      <c r="B13209" s="151"/>
    </row>
    <row r="13210" spans="2:2" x14ac:dyDescent="0.25">
      <c r="B13210" s="151"/>
    </row>
    <row r="13211" spans="2:2" x14ac:dyDescent="0.25">
      <c r="B13211" s="151"/>
    </row>
    <row r="13212" spans="2:2" x14ac:dyDescent="0.25">
      <c r="B13212" s="151"/>
    </row>
    <row r="13213" spans="2:2" x14ac:dyDescent="0.25">
      <c r="B13213" s="151"/>
    </row>
    <row r="13214" spans="2:2" x14ac:dyDescent="0.25">
      <c r="B13214" s="151"/>
    </row>
    <row r="13215" spans="2:2" x14ac:dyDescent="0.25">
      <c r="B13215" s="151"/>
    </row>
    <row r="13216" spans="2:2" x14ac:dyDescent="0.25">
      <c r="B13216" s="151"/>
    </row>
    <row r="13217" spans="2:2" x14ac:dyDescent="0.25">
      <c r="B13217" s="151"/>
    </row>
    <row r="13218" spans="2:2" x14ac:dyDescent="0.25">
      <c r="B13218" s="151"/>
    </row>
    <row r="13219" spans="2:2" x14ac:dyDescent="0.25">
      <c r="B13219" s="151"/>
    </row>
    <row r="13220" spans="2:2" x14ac:dyDescent="0.25">
      <c r="B13220" s="151"/>
    </row>
    <row r="13221" spans="2:2" x14ac:dyDescent="0.25">
      <c r="B13221" s="151"/>
    </row>
    <row r="13222" spans="2:2" x14ac:dyDescent="0.25">
      <c r="B13222" s="151"/>
    </row>
    <row r="13223" spans="2:2" x14ac:dyDescent="0.25">
      <c r="B13223" s="151"/>
    </row>
    <row r="13224" spans="2:2" x14ac:dyDescent="0.25">
      <c r="B13224" s="151"/>
    </row>
    <row r="13225" spans="2:2" x14ac:dyDescent="0.25">
      <c r="B13225" s="151"/>
    </row>
    <row r="13226" spans="2:2" x14ac:dyDescent="0.25">
      <c r="B13226" s="151"/>
    </row>
    <row r="13227" spans="2:2" x14ac:dyDescent="0.25">
      <c r="B13227" s="151"/>
    </row>
    <row r="13228" spans="2:2" x14ac:dyDescent="0.25">
      <c r="B13228" s="151"/>
    </row>
    <row r="13229" spans="2:2" x14ac:dyDescent="0.25">
      <c r="B13229" s="151"/>
    </row>
    <row r="13230" spans="2:2" x14ac:dyDescent="0.25">
      <c r="B13230" s="151"/>
    </row>
    <row r="13231" spans="2:2" x14ac:dyDescent="0.25">
      <c r="B13231" s="151"/>
    </row>
    <row r="13232" spans="2:2" x14ac:dyDescent="0.25">
      <c r="B13232" s="151"/>
    </row>
    <row r="13233" spans="2:2" x14ac:dyDescent="0.25">
      <c r="B13233" s="151"/>
    </row>
    <row r="13234" spans="2:2" x14ac:dyDescent="0.25">
      <c r="B13234" s="151"/>
    </row>
    <row r="13235" spans="2:2" x14ac:dyDescent="0.25">
      <c r="B13235" s="151"/>
    </row>
    <row r="13236" spans="2:2" x14ac:dyDescent="0.25">
      <c r="B13236" s="151"/>
    </row>
    <row r="13237" spans="2:2" x14ac:dyDescent="0.25">
      <c r="B13237" s="151"/>
    </row>
    <row r="13238" spans="2:2" x14ac:dyDescent="0.25">
      <c r="B13238" s="151"/>
    </row>
    <row r="13239" spans="2:2" x14ac:dyDescent="0.25">
      <c r="B13239" s="151"/>
    </row>
    <row r="13240" spans="2:2" x14ac:dyDescent="0.25">
      <c r="B13240" s="151"/>
    </row>
    <row r="13241" spans="2:2" x14ac:dyDescent="0.25">
      <c r="B13241" s="151"/>
    </row>
    <row r="13242" spans="2:2" x14ac:dyDescent="0.25">
      <c r="B13242" s="151"/>
    </row>
    <row r="13243" spans="2:2" x14ac:dyDescent="0.25">
      <c r="B13243" s="151"/>
    </row>
    <row r="13244" spans="2:2" x14ac:dyDescent="0.25">
      <c r="B13244" s="151"/>
    </row>
    <row r="13245" spans="2:2" x14ac:dyDescent="0.25">
      <c r="B13245" s="151"/>
    </row>
    <row r="13246" spans="2:2" x14ac:dyDescent="0.25">
      <c r="B13246" s="151"/>
    </row>
    <row r="13247" spans="2:2" x14ac:dyDescent="0.25">
      <c r="B13247" s="151"/>
    </row>
    <row r="13248" spans="2:2" x14ac:dyDescent="0.25">
      <c r="B13248" s="151"/>
    </row>
    <row r="13249" spans="2:2" x14ac:dyDescent="0.25">
      <c r="B13249" s="151"/>
    </row>
    <row r="13250" spans="2:2" x14ac:dyDescent="0.25">
      <c r="B13250" s="151"/>
    </row>
    <row r="13251" spans="2:2" x14ac:dyDescent="0.25">
      <c r="B13251" s="151"/>
    </row>
    <row r="13252" spans="2:2" x14ac:dyDescent="0.25">
      <c r="B13252" s="151"/>
    </row>
    <row r="13253" spans="2:2" x14ac:dyDescent="0.25">
      <c r="B13253" s="151"/>
    </row>
    <row r="13254" spans="2:2" x14ac:dyDescent="0.25">
      <c r="B13254" s="151"/>
    </row>
    <row r="13255" spans="2:2" x14ac:dyDescent="0.25">
      <c r="B13255" s="151"/>
    </row>
    <row r="13256" spans="2:2" x14ac:dyDescent="0.25">
      <c r="B13256" s="151"/>
    </row>
    <row r="13257" spans="2:2" x14ac:dyDescent="0.25">
      <c r="B13257" s="151"/>
    </row>
    <row r="13258" spans="2:2" x14ac:dyDescent="0.25">
      <c r="B13258" s="151"/>
    </row>
    <row r="13259" spans="2:2" x14ac:dyDescent="0.25">
      <c r="B13259" s="151"/>
    </row>
    <row r="13260" spans="2:2" x14ac:dyDescent="0.25">
      <c r="B13260" s="151"/>
    </row>
    <row r="13261" spans="2:2" x14ac:dyDescent="0.25">
      <c r="B13261" s="151"/>
    </row>
    <row r="13262" spans="2:2" x14ac:dyDescent="0.25">
      <c r="B13262" s="151"/>
    </row>
    <row r="13263" spans="2:2" x14ac:dyDescent="0.25">
      <c r="B13263" s="151"/>
    </row>
    <row r="13264" spans="2:2" x14ac:dyDescent="0.25">
      <c r="B13264" s="151"/>
    </row>
    <row r="13265" spans="2:2" x14ac:dyDescent="0.25">
      <c r="B13265" s="151"/>
    </row>
    <row r="13266" spans="2:2" x14ac:dyDescent="0.25">
      <c r="B13266" s="151"/>
    </row>
    <row r="13267" spans="2:2" x14ac:dyDescent="0.25">
      <c r="B13267" s="151"/>
    </row>
    <row r="13268" spans="2:2" x14ac:dyDescent="0.25">
      <c r="B13268" s="151"/>
    </row>
    <row r="13269" spans="2:2" x14ac:dyDescent="0.25">
      <c r="B13269" s="151"/>
    </row>
    <row r="13270" spans="2:2" x14ac:dyDescent="0.25">
      <c r="B13270" s="151"/>
    </row>
    <row r="13271" spans="2:2" x14ac:dyDescent="0.25">
      <c r="B13271" s="151"/>
    </row>
    <row r="13272" spans="2:2" x14ac:dyDescent="0.25">
      <c r="B13272" s="151"/>
    </row>
    <row r="13273" spans="2:2" x14ac:dyDescent="0.25">
      <c r="B13273" s="151"/>
    </row>
    <row r="13274" spans="2:2" x14ac:dyDescent="0.25">
      <c r="B13274" s="151"/>
    </row>
    <row r="13275" spans="2:2" x14ac:dyDescent="0.25">
      <c r="B13275" s="151"/>
    </row>
    <row r="13276" spans="2:2" x14ac:dyDescent="0.25">
      <c r="B13276" s="151"/>
    </row>
    <row r="13277" spans="2:2" x14ac:dyDescent="0.25">
      <c r="B13277" s="151"/>
    </row>
    <row r="13278" spans="2:2" x14ac:dyDescent="0.25">
      <c r="B13278" s="151"/>
    </row>
    <row r="13279" spans="2:2" x14ac:dyDescent="0.25">
      <c r="B13279" s="151"/>
    </row>
    <row r="13280" spans="2:2" x14ac:dyDescent="0.25">
      <c r="B13280" s="151"/>
    </row>
    <row r="13281" spans="2:2" x14ac:dyDescent="0.25">
      <c r="B13281" s="151"/>
    </row>
    <row r="13282" spans="2:2" x14ac:dyDescent="0.25">
      <c r="B13282" s="151"/>
    </row>
    <row r="13283" spans="2:2" x14ac:dyDescent="0.25">
      <c r="B13283" s="151"/>
    </row>
    <row r="13284" spans="2:2" x14ac:dyDescent="0.25">
      <c r="B13284" s="151"/>
    </row>
    <row r="13285" spans="2:2" x14ac:dyDescent="0.25">
      <c r="B13285" s="151"/>
    </row>
    <row r="13286" spans="2:2" x14ac:dyDescent="0.25">
      <c r="B13286" s="151"/>
    </row>
    <row r="13287" spans="2:2" x14ac:dyDescent="0.25">
      <c r="B13287" s="151"/>
    </row>
    <row r="13288" spans="2:2" x14ac:dyDescent="0.25">
      <c r="B13288" s="151"/>
    </row>
    <row r="13289" spans="2:2" x14ac:dyDescent="0.25">
      <c r="B13289" s="151"/>
    </row>
    <row r="13290" spans="2:2" x14ac:dyDescent="0.25">
      <c r="B13290" s="151"/>
    </row>
    <row r="13291" spans="2:2" x14ac:dyDescent="0.25">
      <c r="B13291" s="151"/>
    </row>
    <row r="13292" spans="2:2" x14ac:dyDescent="0.25">
      <c r="B13292" s="151"/>
    </row>
    <row r="13293" spans="2:2" x14ac:dyDescent="0.25">
      <c r="B13293" s="151"/>
    </row>
    <row r="13294" spans="2:2" x14ac:dyDescent="0.25">
      <c r="B13294" s="151"/>
    </row>
    <row r="13295" spans="2:2" x14ac:dyDescent="0.25">
      <c r="B13295" s="151"/>
    </row>
    <row r="13296" spans="2:2" x14ac:dyDescent="0.25">
      <c r="B13296" s="151"/>
    </row>
    <row r="13297" spans="2:2" x14ac:dyDescent="0.25">
      <c r="B13297" s="151"/>
    </row>
    <row r="13298" spans="2:2" x14ac:dyDescent="0.25">
      <c r="B13298" s="151"/>
    </row>
    <row r="13299" spans="2:2" x14ac:dyDescent="0.25">
      <c r="B13299" s="151"/>
    </row>
    <row r="13300" spans="2:2" x14ac:dyDescent="0.25">
      <c r="B13300" s="151"/>
    </row>
    <row r="13301" spans="2:2" x14ac:dyDescent="0.25">
      <c r="B13301" s="151"/>
    </row>
    <row r="13302" spans="2:2" x14ac:dyDescent="0.25">
      <c r="B13302" s="151"/>
    </row>
    <row r="13303" spans="2:2" x14ac:dyDescent="0.25">
      <c r="B13303" s="151"/>
    </row>
    <row r="13304" spans="2:2" x14ac:dyDescent="0.25">
      <c r="B13304" s="151"/>
    </row>
    <row r="13305" spans="2:2" x14ac:dyDescent="0.25">
      <c r="B13305" s="151"/>
    </row>
    <row r="13306" spans="2:2" x14ac:dyDescent="0.25">
      <c r="B13306" s="151"/>
    </row>
    <row r="13307" spans="2:2" x14ac:dyDescent="0.25">
      <c r="B13307" s="151"/>
    </row>
    <row r="13308" spans="2:2" x14ac:dyDescent="0.25">
      <c r="B13308" s="151"/>
    </row>
    <row r="13309" spans="2:2" x14ac:dyDescent="0.25">
      <c r="B13309" s="151"/>
    </row>
    <row r="13310" spans="2:2" x14ac:dyDescent="0.25">
      <c r="B13310" s="151"/>
    </row>
    <row r="13311" spans="2:2" x14ac:dyDescent="0.25">
      <c r="B13311" s="151"/>
    </row>
    <row r="13312" spans="2:2" x14ac:dyDescent="0.25">
      <c r="B13312" s="151"/>
    </row>
    <row r="13313" spans="2:2" x14ac:dyDescent="0.25">
      <c r="B13313" s="151"/>
    </row>
    <row r="13314" spans="2:2" x14ac:dyDescent="0.25">
      <c r="B13314" s="151"/>
    </row>
    <row r="13315" spans="2:2" x14ac:dyDescent="0.25">
      <c r="B13315" s="151"/>
    </row>
    <row r="13316" spans="2:2" x14ac:dyDescent="0.25">
      <c r="B13316" s="151"/>
    </row>
    <row r="13317" spans="2:2" x14ac:dyDescent="0.25">
      <c r="B13317" s="151"/>
    </row>
    <row r="13318" spans="2:2" x14ac:dyDescent="0.25">
      <c r="B13318" s="151"/>
    </row>
    <row r="13319" spans="2:2" x14ac:dyDescent="0.25">
      <c r="B13319" s="151"/>
    </row>
    <row r="13320" spans="2:2" x14ac:dyDescent="0.25">
      <c r="B13320" s="151"/>
    </row>
    <row r="13321" spans="2:2" x14ac:dyDescent="0.25">
      <c r="B13321" s="151"/>
    </row>
    <row r="13322" spans="2:2" x14ac:dyDescent="0.25">
      <c r="B13322" s="151"/>
    </row>
    <row r="13323" spans="2:2" x14ac:dyDescent="0.25">
      <c r="B13323" s="151"/>
    </row>
    <row r="13324" spans="2:2" x14ac:dyDescent="0.25">
      <c r="B13324" s="151"/>
    </row>
    <row r="13325" spans="2:2" x14ac:dyDescent="0.25">
      <c r="B13325" s="151"/>
    </row>
    <row r="13326" spans="2:2" x14ac:dyDescent="0.25">
      <c r="B13326" s="151"/>
    </row>
    <row r="13327" spans="2:2" x14ac:dyDescent="0.25">
      <c r="B13327" s="151"/>
    </row>
    <row r="13328" spans="2:2" x14ac:dyDescent="0.25">
      <c r="B13328" s="151"/>
    </row>
    <row r="13329" spans="2:2" x14ac:dyDescent="0.25">
      <c r="B13329" s="151"/>
    </row>
    <row r="13330" spans="2:2" x14ac:dyDescent="0.25">
      <c r="B13330" s="151"/>
    </row>
    <row r="13331" spans="2:2" x14ac:dyDescent="0.25">
      <c r="B13331" s="151"/>
    </row>
    <row r="13332" spans="2:2" x14ac:dyDescent="0.25">
      <c r="B13332" s="151"/>
    </row>
    <row r="13333" spans="2:2" x14ac:dyDescent="0.25">
      <c r="B13333" s="151"/>
    </row>
    <row r="13334" spans="2:2" x14ac:dyDescent="0.25">
      <c r="B13334" s="151"/>
    </row>
    <row r="13335" spans="2:2" x14ac:dyDescent="0.25">
      <c r="B13335" s="151"/>
    </row>
    <row r="13336" spans="2:2" x14ac:dyDescent="0.25">
      <c r="B13336" s="151"/>
    </row>
    <row r="13337" spans="2:2" x14ac:dyDescent="0.25">
      <c r="B13337" s="151"/>
    </row>
    <row r="13338" spans="2:2" x14ac:dyDescent="0.25">
      <c r="B13338" s="151"/>
    </row>
    <row r="13339" spans="2:2" x14ac:dyDescent="0.25">
      <c r="B13339" s="151"/>
    </row>
    <row r="13340" spans="2:2" x14ac:dyDescent="0.25">
      <c r="B13340" s="151"/>
    </row>
    <row r="13341" spans="2:2" x14ac:dyDescent="0.25">
      <c r="B13341" s="151"/>
    </row>
    <row r="13342" spans="2:2" x14ac:dyDescent="0.25">
      <c r="B13342" s="151"/>
    </row>
    <row r="13343" spans="2:2" x14ac:dyDescent="0.25">
      <c r="B13343" s="151"/>
    </row>
    <row r="13344" spans="2:2" x14ac:dyDescent="0.25">
      <c r="B13344" s="151"/>
    </row>
    <row r="13345" spans="2:2" x14ac:dyDescent="0.25">
      <c r="B13345" s="151"/>
    </row>
    <row r="13346" spans="2:2" x14ac:dyDescent="0.25">
      <c r="B13346" s="151"/>
    </row>
    <row r="13347" spans="2:2" x14ac:dyDescent="0.25">
      <c r="B13347" s="151"/>
    </row>
    <row r="13348" spans="2:2" x14ac:dyDescent="0.25">
      <c r="B13348" s="151"/>
    </row>
    <row r="13349" spans="2:2" x14ac:dyDescent="0.25">
      <c r="B13349" s="151"/>
    </row>
    <row r="13350" spans="2:2" x14ac:dyDescent="0.25">
      <c r="B13350" s="151"/>
    </row>
    <row r="13351" spans="2:2" x14ac:dyDescent="0.25">
      <c r="B13351" s="151"/>
    </row>
    <row r="13352" spans="2:2" x14ac:dyDescent="0.25">
      <c r="B13352" s="151"/>
    </row>
    <row r="13353" spans="2:2" x14ac:dyDescent="0.25">
      <c r="B13353" s="151"/>
    </row>
    <row r="13354" spans="2:2" x14ac:dyDescent="0.25">
      <c r="B13354" s="151"/>
    </row>
    <row r="13355" spans="2:2" x14ac:dyDescent="0.25">
      <c r="B13355" s="151"/>
    </row>
    <row r="13356" spans="2:2" x14ac:dyDescent="0.25">
      <c r="B13356" s="151"/>
    </row>
    <row r="13357" spans="2:2" x14ac:dyDescent="0.25">
      <c r="B13357" s="151"/>
    </row>
    <row r="13358" spans="2:2" x14ac:dyDescent="0.25">
      <c r="B13358" s="151"/>
    </row>
    <row r="13359" spans="2:2" x14ac:dyDescent="0.25">
      <c r="B13359" s="151"/>
    </row>
    <row r="13360" spans="2:2" x14ac:dyDescent="0.25">
      <c r="B13360" s="151"/>
    </row>
    <row r="13361" spans="2:2" x14ac:dyDescent="0.25">
      <c r="B13361" s="151"/>
    </row>
    <row r="13362" spans="2:2" x14ac:dyDescent="0.25">
      <c r="B13362" s="151"/>
    </row>
    <row r="13363" spans="2:2" x14ac:dyDescent="0.25">
      <c r="B13363" s="151"/>
    </row>
    <row r="13364" spans="2:2" x14ac:dyDescent="0.25">
      <c r="B13364" s="151"/>
    </row>
    <row r="13365" spans="2:2" x14ac:dyDescent="0.25">
      <c r="B13365" s="151"/>
    </row>
    <row r="13366" spans="2:2" x14ac:dyDescent="0.25">
      <c r="B13366" s="151"/>
    </row>
    <row r="13367" spans="2:2" x14ac:dyDescent="0.25">
      <c r="B13367" s="151"/>
    </row>
    <row r="13368" spans="2:2" x14ac:dyDescent="0.25">
      <c r="B13368" s="151"/>
    </row>
    <row r="13369" spans="2:2" x14ac:dyDescent="0.25">
      <c r="B13369" s="151"/>
    </row>
    <row r="13370" spans="2:2" x14ac:dyDescent="0.25">
      <c r="B13370" s="151"/>
    </row>
    <row r="13371" spans="2:2" x14ac:dyDescent="0.25">
      <c r="B13371" s="151"/>
    </row>
    <row r="13372" spans="2:2" x14ac:dyDescent="0.25">
      <c r="B13372" s="151"/>
    </row>
    <row r="13373" spans="2:2" x14ac:dyDescent="0.25">
      <c r="B13373" s="151"/>
    </row>
    <row r="13374" spans="2:2" x14ac:dyDescent="0.25">
      <c r="B13374" s="151"/>
    </row>
    <row r="13375" spans="2:2" x14ac:dyDescent="0.25">
      <c r="B13375" s="151"/>
    </row>
    <row r="13376" spans="2:2" x14ac:dyDescent="0.25">
      <c r="B13376" s="151"/>
    </row>
    <row r="13377" spans="2:2" x14ac:dyDescent="0.25">
      <c r="B13377" s="151"/>
    </row>
    <row r="13378" spans="2:2" x14ac:dyDescent="0.25">
      <c r="B13378" s="151"/>
    </row>
    <row r="13379" spans="2:2" x14ac:dyDescent="0.25">
      <c r="B13379" s="151"/>
    </row>
    <row r="13380" spans="2:2" x14ac:dyDescent="0.25">
      <c r="B13380" s="151"/>
    </row>
    <row r="13381" spans="2:2" x14ac:dyDescent="0.25">
      <c r="B13381" s="151"/>
    </row>
    <row r="13382" spans="2:2" x14ac:dyDescent="0.25">
      <c r="B13382" s="151"/>
    </row>
    <row r="13383" spans="2:2" x14ac:dyDescent="0.25">
      <c r="B13383" s="151"/>
    </row>
    <row r="13384" spans="2:2" x14ac:dyDescent="0.25">
      <c r="B13384" s="151"/>
    </row>
    <row r="13385" spans="2:2" x14ac:dyDescent="0.25">
      <c r="B13385" s="151"/>
    </row>
    <row r="13386" spans="2:2" x14ac:dyDescent="0.25">
      <c r="B13386" s="151"/>
    </row>
    <row r="13387" spans="2:2" x14ac:dyDescent="0.25">
      <c r="B13387" s="151"/>
    </row>
    <row r="13388" spans="2:2" x14ac:dyDescent="0.25">
      <c r="B13388" s="151"/>
    </row>
    <row r="13389" spans="2:2" x14ac:dyDescent="0.25">
      <c r="B13389" s="151"/>
    </row>
    <row r="13390" spans="2:2" x14ac:dyDescent="0.25">
      <c r="B13390" s="151"/>
    </row>
    <row r="13391" spans="2:2" x14ac:dyDescent="0.25">
      <c r="B13391" s="151"/>
    </row>
    <row r="13392" spans="2:2" x14ac:dyDescent="0.25">
      <c r="B13392" s="151"/>
    </row>
    <row r="13393" spans="2:2" x14ac:dyDescent="0.25">
      <c r="B13393" s="151"/>
    </row>
    <row r="13394" spans="2:2" x14ac:dyDescent="0.25">
      <c r="B13394" s="151"/>
    </row>
    <row r="13395" spans="2:2" x14ac:dyDescent="0.25">
      <c r="B13395" s="151"/>
    </row>
    <row r="13396" spans="2:2" x14ac:dyDescent="0.25">
      <c r="B13396" s="151"/>
    </row>
    <row r="13397" spans="2:2" x14ac:dyDescent="0.25">
      <c r="B13397" s="151"/>
    </row>
    <row r="13398" spans="2:2" x14ac:dyDescent="0.25">
      <c r="B13398" s="151"/>
    </row>
    <row r="13399" spans="2:2" x14ac:dyDescent="0.25">
      <c r="B13399" s="151"/>
    </row>
    <row r="13400" spans="2:2" x14ac:dyDescent="0.25">
      <c r="B13400" s="151"/>
    </row>
    <row r="13401" spans="2:2" x14ac:dyDescent="0.25">
      <c r="B13401" s="151"/>
    </row>
    <row r="13402" spans="2:2" x14ac:dyDescent="0.25">
      <c r="B13402" s="151"/>
    </row>
    <row r="13403" spans="2:2" x14ac:dyDescent="0.25">
      <c r="B13403" s="151"/>
    </row>
    <row r="13404" spans="2:2" x14ac:dyDescent="0.25">
      <c r="B13404" s="151"/>
    </row>
    <row r="13405" spans="2:2" x14ac:dyDescent="0.25">
      <c r="B13405" s="151"/>
    </row>
    <row r="13406" spans="2:2" x14ac:dyDescent="0.25">
      <c r="B13406" s="151"/>
    </row>
    <row r="13407" spans="2:2" x14ac:dyDescent="0.25">
      <c r="B13407" s="151"/>
    </row>
    <row r="13408" spans="2:2" x14ac:dyDescent="0.25">
      <c r="B13408" s="151"/>
    </row>
    <row r="13409" spans="2:2" x14ac:dyDescent="0.25">
      <c r="B13409" s="151"/>
    </row>
    <row r="13410" spans="2:2" x14ac:dyDescent="0.25">
      <c r="B13410" s="151"/>
    </row>
    <row r="13411" spans="2:2" x14ac:dyDescent="0.25">
      <c r="B13411" s="151"/>
    </row>
    <row r="13412" spans="2:2" x14ac:dyDescent="0.25">
      <c r="B13412" s="151"/>
    </row>
    <row r="13413" spans="2:2" x14ac:dyDescent="0.25">
      <c r="B13413" s="151"/>
    </row>
    <row r="13414" spans="2:2" x14ac:dyDescent="0.25">
      <c r="B13414" s="151"/>
    </row>
    <row r="13415" spans="2:2" x14ac:dyDescent="0.25">
      <c r="B13415" s="151"/>
    </row>
    <row r="13416" spans="2:2" x14ac:dyDescent="0.25">
      <c r="B13416" s="151"/>
    </row>
    <row r="13417" spans="2:2" x14ac:dyDescent="0.25">
      <c r="B13417" s="151"/>
    </row>
    <row r="13418" spans="2:2" x14ac:dyDescent="0.25">
      <c r="B13418" s="151"/>
    </row>
    <row r="13419" spans="2:2" x14ac:dyDescent="0.25">
      <c r="B13419" s="151"/>
    </row>
    <row r="13420" spans="2:2" x14ac:dyDescent="0.25">
      <c r="B13420" s="151"/>
    </row>
    <row r="13421" spans="2:2" x14ac:dyDescent="0.25">
      <c r="B13421" s="151"/>
    </row>
    <row r="13422" spans="2:2" x14ac:dyDescent="0.25">
      <c r="B13422" s="151"/>
    </row>
    <row r="13423" spans="2:2" x14ac:dyDescent="0.25">
      <c r="B13423" s="151"/>
    </row>
    <row r="13424" spans="2:2" x14ac:dyDescent="0.25">
      <c r="B13424" s="151"/>
    </row>
    <row r="13425" spans="2:2" x14ac:dyDescent="0.25">
      <c r="B13425" s="151"/>
    </row>
    <row r="13426" spans="2:2" x14ac:dyDescent="0.25">
      <c r="B13426" s="151"/>
    </row>
    <row r="13427" spans="2:2" x14ac:dyDescent="0.25">
      <c r="B13427" s="151"/>
    </row>
    <row r="13428" spans="2:2" x14ac:dyDescent="0.25">
      <c r="B13428" s="151"/>
    </row>
    <row r="13429" spans="2:2" x14ac:dyDescent="0.25">
      <c r="B13429" s="151"/>
    </row>
    <row r="13430" spans="2:2" x14ac:dyDescent="0.25">
      <c r="B13430" s="151"/>
    </row>
    <row r="13431" spans="2:2" x14ac:dyDescent="0.25">
      <c r="B13431" s="151"/>
    </row>
    <row r="13432" spans="2:2" x14ac:dyDescent="0.25">
      <c r="B13432" s="151"/>
    </row>
    <row r="13433" spans="2:2" x14ac:dyDescent="0.25">
      <c r="B13433" s="151"/>
    </row>
    <row r="13434" spans="2:2" x14ac:dyDescent="0.25">
      <c r="B13434" s="151"/>
    </row>
    <row r="13435" spans="2:2" x14ac:dyDescent="0.25">
      <c r="B13435" s="151"/>
    </row>
    <row r="13436" spans="2:2" x14ac:dyDescent="0.25">
      <c r="B13436" s="151"/>
    </row>
    <row r="13437" spans="2:2" x14ac:dyDescent="0.25">
      <c r="B13437" s="151"/>
    </row>
    <row r="13438" spans="2:2" x14ac:dyDescent="0.25">
      <c r="B13438" s="151"/>
    </row>
    <row r="13439" spans="2:2" x14ac:dyDescent="0.25">
      <c r="B13439" s="151"/>
    </row>
    <row r="13440" spans="2:2" x14ac:dyDescent="0.25">
      <c r="B13440" s="151"/>
    </row>
    <row r="13441" spans="2:2" x14ac:dyDescent="0.25">
      <c r="B13441" s="151"/>
    </row>
    <row r="13442" spans="2:2" x14ac:dyDescent="0.25">
      <c r="B13442" s="151"/>
    </row>
    <row r="13443" spans="2:2" x14ac:dyDescent="0.25">
      <c r="B13443" s="151"/>
    </row>
    <row r="13444" spans="2:2" x14ac:dyDescent="0.25">
      <c r="B13444" s="151"/>
    </row>
    <row r="13445" spans="2:2" x14ac:dyDescent="0.25">
      <c r="B13445" s="151"/>
    </row>
    <row r="13446" spans="2:2" x14ac:dyDescent="0.25">
      <c r="B13446" s="151"/>
    </row>
    <row r="13447" spans="2:2" x14ac:dyDescent="0.25">
      <c r="B13447" s="151"/>
    </row>
    <row r="13448" spans="2:2" x14ac:dyDescent="0.25">
      <c r="B13448" s="151"/>
    </row>
    <row r="13449" spans="2:2" x14ac:dyDescent="0.25">
      <c r="B13449" s="151"/>
    </row>
    <row r="13450" spans="2:2" x14ac:dyDescent="0.25">
      <c r="B13450" s="151"/>
    </row>
    <row r="13451" spans="2:2" x14ac:dyDescent="0.25">
      <c r="B13451" s="151"/>
    </row>
    <row r="13452" spans="2:2" x14ac:dyDescent="0.25">
      <c r="B13452" s="151"/>
    </row>
    <row r="13453" spans="2:2" x14ac:dyDescent="0.25">
      <c r="B13453" s="151"/>
    </row>
    <row r="13454" spans="2:2" x14ac:dyDescent="0.25">
      <c r="B13454" s="151"/>
    </row>
    <row r="13455" spans="2:2" x14ac:dyDescent="0.25">
      <c r="B13455" s="151"/>
    </row>
    <row r="13456" spans="2:2" x14ac:dyDescent="0.25">
      <c r="B13456" s="151"/>
    </row>
    <row r="13457" spans="2:2" x14ac:dyDescent="0.25">
      <c r="B13457" s="151"/>
    </row>
    <row r="13458" spans="2:2" x14ac:dyDescent="0.25">
      <c r="B13458" s="151"/>
    </row>
    <row r="13459" spans="2:2" x14ac:dyDescent="0.25">
      <c r="B13459" s="151"/>
    </row>
    <row r="13460" spans="2:2" x14ac:dyDescent="0.25">
      <c r="B13460" s="151"/>
    </row>
    <row r="13461" spans="2:2" x14ac:dyDescent="0.25">
      <c r="B13461" s="151"/>
    </row>
    <row r="13462" spans="2:2" x14ac:dyDescent="0.25">
      <c r="B13462" s="151"/>
    </row>
    <row r="13463" spans="2:2" x14ac:dyDescent="0.25">
      <c r="B13463" s="151"/>
    </row>
    <row r="13464" spans="2:2" x14ac:dyDescent="0.25">
      <c r="B13464" s="151"/>
    </row>
    <row r="13465" spans="2:2" x14ac:dyDescent="0.25">
      <c r="B13465" s="151"/>
    </row>
    <row r="13466" spans="2:2" x14ac:dyDescent="0.25">
      <c r="B13466" s="151"/>
    </row>
    <row r="13467" spans="2:2" x14ac:dyDescent="0.25">
      <c r="B13467" s="151"/>
    </row>
    <row r="13468" spans="2:2" x14ac:dyDescent="0.25">
      <c r="B13468" s="151"/>
    </row>
    <row r="13469" spans="2:2" x14ac:dyDescent="0.25">
      <c r="B13469" s="151"/>
    </row>
    <row r="13470" spans="2:2" x14ac:dyDescent="0.25">
      <c r="B13470" s="151"/>
    </row>
    <row r="13471" spans="2:2" x14ac:dyDescent="0.25">
      <c r="B13471" s="151"/>
    </row>
    <row r="13472" spans="2:2" x14ac:dyDescent="0.25">
      <c r="B13472" s="151"/>
    </row>
    <row r="13473" spans="2:2" x14ac:dyDescent="0.25">
      <c r="B13473" s="151"/>
    </row>
    <row r="13474" spans="2:2" x14ac:dyDescent="0.25">
      <c r="B13474" s="151"/>
    </row>
    <row r="13475" spans="2:2" x14ac:dyDescent="0.25">
      <c r="B13475" s="151"/>
    </row>
    <row r="13476" spans="2:2" x14ac:dyDescent="0.25">
      <c r="B13476" s="151"/>
    </row>
    <row r="13477" spans="2:2" x14ac:dyDescent="0.25">
      <c r="B13477" s="151"/>
    </row>
    <row r="13478" spans="2:2" x14ac:dyDescent="0.25">
      <c r="B13478" s="151"/>
    </row>
    <row r="13479" spans="2:2" x14ac:dyDescent="0.25">
      <c r="B13479" s="151"/>
    </row>
    <row r="13480" spans="2:2" x14ac:dyDescent="0.25">
      <c r="B13480" s="151"/>
    </row>
    <row r="13481" spans="2:2" x14ac:dyDescent="0.25">
      <c r="B13481" s="151"/>
    </row>
    <row r="13482" spans="2:2" x14ac:dyDescent="0.25">
      <c r="B13482" s="151"/>
    </row>
    <row r="13483" spans="2:2" x14ac:dyDescent="0.25">
      <c r="B13483" s="151"/>
    </row>
    <row r="13484" spans="2:2" x14ac:dyDescent="0.25">
      <c r="B13484" s="151"/>
    </row>
    <row r="13485" spans="2:2" x14ac:dyDescent="0.25">
      <c r="B13485" s="151"/>
    </row>
    <row r="13486" spans="2:2" x14ac:dyDescent="0.25">
      <c r="B13486" s="151"/>
    </row>
    <row r="13487" spans="2:2" x14ac:dyDescent="0.25">
      <c r="B13487" s="151"/>
    </row>
    <row r="13488" spans="2:2" x14ac:dyDescent="0.25">
      <c r="B13488" s="151"/>
    </row>
    <row r="13489" spans="2:2" x14ac:dyDescent="0.25">
      <c r="B13489" s="151"/>
    </row>
    <row r="13490" spans="2:2" x14ac:dyDescent="0.25">
      <c r="B13490" s="151"/>
    </row>
    <row r="13491" spans="2:2" x14ac:dyDescent="0.25">
      <c r="B13491" s="151"/>
    </row>
    <row r="13492" spans="2:2" x14ac:dyDescent="0.25">
      <c r="B13492" s="151"/>
    </row>
    <row r="13493" spans="2:2" x14ac:dyDescent="0.25">
      <c r="B13493" s="151"/>
    </row>
    <row r="13494" spans="2:2" x14ac:dyDescent="0.25">
      <c r="B13494" s="151"/>
    </row>
    <row r="13495" spans="2:2" x14ac:dyDescent="0.25">
      <c r="B13495" s="151"/>
    </row>
    <row r="13496" spans="2:2" x14ac:dyDescent="0.25">
      <c r="B13496" s="151"/>
    </row>
    <row r="13497" spans="2:2" x14ac:dyDescent="0.25">
      <c r="B13497" s="151"/>
    </row>
    <row r="13498" spans="2:2" x14ac:dyDescent="0.25">
      <c r="B13498" s="151"/>
    </row>
    <row r="13499" spans="2:2" x14ac:dyDescent="0.25">
      <c r="B13499" s="151"/>
    </row>
    <row r="13500" spans="2:2" x14ac:dyDescent="0.25">
      <c r="B13500" s="151"/>
    </row>
    <row r="13501" spans="2:2" x14ac:dyDescent="0.25">
      <c r="B13501" s="151"/>
    </row>
    <row r="13502" spans="2:2" x14ac:dyDescent="0.25">
      <c r="B13502" s="151"/>
    </row>
    <row r="13503" spans="2:2" x14ac:dyDescent="0.25">
      <c r="B13503" s="151"/>
    </row>
    <row r="13504" spans="2:2" x14ac:dyDescent="0.25">
      <c r="B13504" s="151"/>
    </row>
    <row r="13505" spans="2:2" x14ac:dyDescent="0.25">
      <c r="B13505" s="151"/>
    </row>
    <row r="13506" spans="2:2" x14ac:dyDescent="0.25">
      <c r="B13506" s="151"/>
    </row>
    <row r="13507" spans="2:2" x14ac:dyDescent="0.25">
      <c r="B13507" s="151"/>
    </row>
    <row r="13508" spans="2:2" x14ac:dyDescent="0.25">
      <c r="B13508" s="151"/>
    </row>
    <row r="13509" spans="2:2" x14ac:dyDescent="0.25">
      <c r="B13509" s="151"/>
    </row>
    <row r="13510" spans="2:2" x14ac:dyDescent="0.25">
      <c r="B13510" s="151"/>
    </row>
    <row r="13511" spans="2:2" x14ac:dyDescent="0.25">
      <c r="B13511" s="151"/>
    </row>
    <row r="13512" spans="2:2" x14ac:dyDescent="0.25">
      <c r="B13512" s="151"/>
    </row>
    <row r="13513" spans="2:2" x14ac:dyDescent="0.25">
      <c r="B13513" s="151"/>
    </row>
    <row r="13514" spans="2:2" x14ac:dyDescent="0.25">
      <c r="B13514" s="151"/>
    </row>
    <row r="13515" spans="2:2" x14ac:dyDescent="0.25">
      <c r="B13515" s="151"/>
    </row>
    <row r="13516" spans="2:2" x14ac:dyDescent="0.25">
      <c r="B13516" s="151"/>
    </row>
    <row r="13517" spans="2:2" x14ac:dyDescent="0.25">
      <c r="B13517" s="151"/>
    </row>
    <row r="13518" spans="2:2" x14ac:dyDescent="0.25">
      <c r="B13518" s="151"/>
    </row>
    <row r="13519" spans="2:2" x14ac:dyDescent="0.25">
      <c r="B13519" s="151"/>
    </row>
    <row r="13520" spans="2:2" x14ac:dyDescent="0.25">
      <c r="B13520" s="151"/>
    </row>
    <row r="13521" spans="2:2" x14ac:dyDescent="0.25">
      <c r="B13521" s="151"/>
    </row>
    <row r="13522" spans="2:2" x14ac:dyDescent="0.25">
      <c r="B13522" s="151"/>
    </row>
    <row r="13523" spans="2:2" x14ac:dyDescent="0.25">
      <c r="B13523" s="151"/>
    </row>
    <row r="13524" spans="2:2" x14ac:dyDescent="0.25">
      <c r="B13524" s="151"/>
    </row>
    <row r="13525" spans="2:2" x14ac:dyDescent="0.25">
      <c r="B13525" s="151"/>
    </row>
    <row r="13526" spans="2:2" x14ac:dyDescent="0.25">
      <c r="B13526" s="151"/>
    </row>
    <row r="13527" spans="2:2" x14ac:dyDescent="0.25">
      <c r="B13527" s="151"/>
    </row>
    <row r="13528" spans="2:2" x14ac:dyDescent="0.25">
      <c r="B13528" s="151"/>
    </row>
    <row r="13529" spans="2:2" x14ac:dyDescent="0.25">
      <c r="B13529" s="151"/>
    </row>
    <row r="13530" spans="2:2" x14ac:dyDescent="0.25">
      <c r="B13530" s="151"/>
    </row>
    <row r="13531" spans="2:2" x14ac:dyDescent="0.25">
      <c r="B13531" s="151"/>
    </row>
    <row r="13532" spans="2:2" x14ac:dyDescent="0.25">
      <c r="B13532" s="151"/>
    </row>
    <row r="13533" spans="2:2" x14ac:dyDescent="0.25">
      <c r="B13533" s="151"/>
    </row>
    <row r="13534" spans="2:2" x14ac:dyDescent="0.25">
      <c r="B13534" s="151"/>
    </row>
    <row r="13535" spans="2:2" x14ac:dyDescent="0.25">
      <c r="B13535" s="151"/>
    </row>
    <row r="13536" spans="2:2" x14ac:dyDescent="0.25">
      <c r="B13536" s="151"/>
    </row>
    <row r="13537" spans="2:2" x14ac:dyDescent="0.25">
      <c r="B13537" s="151"/>
    </row>
    <row r="13538" spans="2:2" x14ac:dyDescent="0.25">
      <c r="B13538" s="151"/>
    </row>
    <row r="13539" spans="2:2" x14ac:dyDescent="0.25">
      <c r="B13539" s="151"/>
    </row>
    <row r="13540" spans="2:2" x14ac:dyDescent="0.25">
      <c r="B13540" s="151"/>
    </row>
    <row r="13541" spans="2:2" x14ac:dyDescent="0.25">
      <c r="B13541" s="151"/>
    </row>
    <row r="13542" spans="2:2" x14ac:dyDescent="0.25">
      <c r="B13542" s="151"/>
    </row>
    <row r="13543" spans="2:2" x14ac:dyDescent="0.25">
      <c r="B13543" s="151"/>
    </row>
    <row r="13544" spans="2:2" x14ac:dyDescent="0.25">
      <c r="B13544" s="151"/>
    </row>
    <row r="13545" spans="2:2" x14ac:dyDescent="0.25">
      <c r="B13545" s="151"/>
    </row>
    <row r="13546" spans="2:2" x14ac:dyDescent="0.25">
      <c r="B13546" s="151"/>
    </row>
    <row r="13547" spans="2:2" x14ac:dyDescent="0.25">
      <c r="B13547" s="151"/>
    </row>
    <row r="13548" spans="2:2" x14ac:dyDescent="0.25">
      <c r="B13548" s="151"/>
    </row>
    <row r="13549" spans="2:2" x14ac:dyDescent="0.25">
      <c r="B13549" s="151"/>
    </row>
    <row r="13550" spans="2:2" x14ac:dyDescent="0.25">
      <c r="B13550" s="151"/>
    </row>
    <row r="13551" spans="2:2" x14ac:dyDescent="0.25">
      <c r="B13551" s="151"/>
    </row>
    <row r="13552" spans="2:2" x14ac:dyDescent="0.25">
      <c r="B13552" s="151"/>
    </row>
    <row r="13553" spans="2:2" x14ac:dyDescent="0.25">
      <c r="B13553" s="151"/>
    </row>
    <row r="13554" spans="2:2" x14ac:dyDescent="0.25">
      <c r="B13554" s="151"/>
    </row>
    <row r="13555" spans="2:2" x14ac:dyDescent="0.25">
      <c r="B13555" s="151"/>
    </row>
    <row r="13556" spans="2:2" x14ac:dyDescent="0.25">
      <c r="B13556" s="151"/>
    </row>
    <row r="13557" spans="2:2" x14ac:dyDescent="0.25">
      <c r="B13557" s="151"/>
    </row>
    <row r="13558" spans="2:2" x14ac:dyDescent="0.25">
      <c r="B13558" s="151"/>
    </row>
    <row r="13559" spans="2:2" x14ac:dyDescent="0.25">
      <c r="B13559" s="151"/>
    </row>
    <row r="13560" spans="2:2" x14ac:dyDescent="0.25">
      <c r="B13560" s="151"/>
    </row>
    <row r="13561" spans="2:2" x14ac:dyDescent="0.25">
      <c r="B13561" s="151"/>
    </row>
    <row r="13562" spans="2:2" x14ac:dyDescent="0.25">
      <c r="B13562" s="151"/>
    </row>
    <row r="13563" spans="2:2" x14ac:dyDescent="0.25">
      <c r="B13563" s="151"/>
    </row>
    <row r="13564" spans="2:2" x14ac:dyDescent="0.25">
      <c r="B13564" s="151"/>
    </row>
    <row r="13565" spans="2:2" x14ac:dyDescent="0.25">
      <c r="B13565" s="151"/>
    </row>
    <row r="13566" spans="2:2" x14ac:dyDescent="0.25">
      <c r="B13566" s="151"/>
    </row>
    <row r="13567" spans="2:2" x14ac:dyDescent="0.25">
      <c r="B13567" s="151"/>
    </row>
    <row r="13568" spans="2:2" x14ac:dyDescent="0.25">
      <c r="B13568" s="151"/>
    </row>
    <row r="13569" spans="2:2" x14ac:dyDescent="0.25">
      <c r="B13569" s="151"/>
    </row>
    <row r="13570" spans="2:2" x14ac:dyDescent="0.25">
      <c r="B13570" s="151"/>
    </row>
    <row r="13571" spans="2:2" x14ac:dyDescent="0.25">
      <c r="B13571" s="151"/>
    </row>
    <row r="13572" spans="2:2" x14ac:dyDescent="0.25">
      <c r="B13572" s="151"/>
    </row>
    <row r="13573" spans="2:2" x14ac:dyDescent="0.25">
      <c r="B13573" s="151"/>
    </row>
    <row r="13574" spans="2:2" x14ac:dyDescent="0.25">
      <c r="B13574" s="151"/>
    </row>
    <row r="13575" spans="2:2" x14ac:dyDescent="0.25">
      <c r="B13575" s="151"/>
    </row>
    <row r="13576" spans="2:2" x14ac:dyDescent="0.25">
      <c r="B13576" s="151"/>
    </row>
    <row r="13577" spans="2:2" x14ac:dyDescent="0.25">
      <c r="B13577" s="151"/>
    </row>
    <row r="13578" spans="2:2" x14ac:dyDescent="0.25">
      <c r="B13578" s="151"/>
    </row>
    <row r="13579" spans="2:2" x14ac:dyDescent="0.25">
      <c r="B13579" s="151"/>
    </row>
    <row r="13580" spans="2:2" x14ac:dyDescent="0.25">
      <c r="B13580" s="151"/>
    </row>
    <row r="13581" spans="2:2" x14ac:dyDescent="0.25">
      <c r="B13581" s="151"/>
    </row>
    <row r="13582" spans="2:2" x14ac:dyDescent="0.25">
      <c r="B13582" s="151"/>
    </row>
    <row r="13583" spans="2:2" x14ac:dyDescent="0.25">
      <c r="B13583" s="151"/>
    </row>
    <row r="13584" spans="2:2" x14ac:dyDescent="0.25">
      <c r="B13584" s="151"/>
    </row>
    <row r="13585" spans="2:2" x14ac:dyDescent="0.25">
      <c r="B13585" s="151"/>
    </row>
    <row r="13586" spans="2:2" x14ac:dyDescent="0.25">
      <c r="B13586" s="151"/>
    </row>
    <row r="13587" spans="2:2" x14ac:dyDescent="0.25">
      <c r="B13587" s="151"/>
    </row>
    <row r="13588" spans="2:2" x14ac:dyDescent="0.25">
      <c r="B13588" s="151"/>
    </row>
    <row r="13589" spans="2:2" x14ac:dyDescent="0.25">
      <c r="B13589" s="151"/>
    </row>
    <row r="13590" spans="2:2" x14ac:dyDescent="0.25">
      <c r="B13590" s="151"/>
    </row>
    <row r="13591" spans="2:2" x14ac:dyDescent="0.25">
      <c r="B13591" s="151"/>
    </row>
    <row r="13592" spans="2:2" x14ac:dyDescent="0.25">
      <c r="B13592" s="151"/>
    </row>
    <row r="13593" spans="2:2" x14ac:dyDescent="0.25">
      <c r="B13593" s="151"/>
    </row>
    <row r="13594" spans="2:2" x14ac:dyDescent="0.25">
      <c r="B13594" s="151"/>
    </row>
    <row r="13595" spans="2:2" x14ac:dyDescent="0.25">
      <c r="B13595" s="151"/>
    </row>
    <row r="13596" spans="2:2" x14ac:dyDescent="0.25">
      <c r="B13596" s="151"/>
    </row>
    <row r="13597" spans="2:2" x14ac:dyDescent="0.25">
      <c r="B13597" s="151"/>
    </row>
    <row r="13598" spans="2:2" x14ac:dyDescent="0.25">
      <c r="B13598" s="151"/>
    </row>
    <row r="13599" spans="2:2" x14ac:dyDescent="0.25">
      <c r="B13599" s="151"/>
    </row>
    <row r="13600" spans="2:2" x14ac:dyDescent="0.25">
      <c r="B13600" s="151"/>
    </row>
    <row r="13601" spans="2:2" x14ac:dyDescent="0.25">
      <c r="B13601" s="151"/>
    </row>
    <row r="13602" spans="2:2" x14ac:dyDescent="0.25">
      <c r="B13602" s="151"/>
    </row>
    <row r="13603" spans="2:2" x14ac:dyDescent="0.25">
      <c r="B13603" s="151"/>
    </row>
    <row r="13604" spans="2:2" x14ac:dyDescent="0.25">
      <c r="B13604" s="151"/>
    </row>
    <row r="13605" spans="2:2" x14ac:dyDescent="0.25">
      <c r="B13605" s="151"/>
    </row>
    <row r="13606" spans="2:2" x14ac:dyDescent="0.25">
      <c r="B13606" s="151"/>
    </row>
    <row r="13607" spans="2:2" x14ac:dyDescent="0.25">
      <c r="B13607" s="151"/>
    </row>
    <row r="13608" spans="2:2" x14ac:dyDescent="0.25">
      <c r="B13608" s="151"/>
    </row>
    <row r="13609" spans="2:2" x14ac:dyDescent="0.25">
      <c r="B13609" s="151"/>
    </row>
    <row r="13610" spans="2:2" x14ac:dyDescent="0.25">
      <c r="B13610" s="151"/>
    </row>
    <row r="13611" spans="2:2" x14ac:dyDescent="0.25">
      <c r="B13611" s="151"/>
    </row>
    <row r="13612" spans="2:2" x14ac:dyDescent="0.25">
      <c r="B13612" s="151"/>
    </row>
    <row r="13613" spans="2:2" x14ac:dyDescent="0.25">
      <c r="B13613" s="151"/>
    </row>
    <row r="13614" spans="2:2" x14ac:dyDescent="0.25">
      <c r="B13614" s="151"/>
    </row>
    <row r="13615" spans="2:2" x14ac:dyDescent="0.25">
      <c r="B13615" s="151"/>
    </row>
    <row r="13616" spans="2:2" x14ac:dyDescent="0.25">
      <c r="B13616" s="151"/>
    </row>
    <row r="13617" spans="2:2" x14ac:dyDescent="0.25">
      <c r="B13617" s="151"/>
    </row>
    <row r="13618" spans="2:2" x14ac:dyDescent="0.25">
      <c r="B13618" s="151"/>
    </row>
    <row r="13619" spans="2:2" x14ac:dyDescent="0.25">
      <c r="B13619" s="151"/>
    </row>
    <row r="13620" spans="2:2" x14ac:dyDescent="0.25">
      <c r="B13620" s="151"/>
    </row>
    <row r="13621" spans="2:2" x14ac:dyDescent="0.25">
      <c r="B13621" s="151"/>
    </row>
    <row r="13622" spans="2:2" x14ac:dyDescent="0.25">
      <c r="B13622" s="151"/>
    </row>
    <row r="13623" spans="2:2" x14ac:dyDescent="0.25">
      <c r="B13623" s="151"/>
    </row>
    <row r="13624" spans="2:2" x14ac:dyDescent="0.25">
      <c r="B13624" s="151"/>
    </row>
    <row r="13625" spans="2:2" x14ac:dyDescent="0.25">
      <c r="B13625" s="151"/>
    </row>
    <row r="13626" spans="2:2" x14ac:dyDescent="0.25">
      <c r="B13626" s="151"/>
    </row>
    <row r="13627" spans="2:2" x14ac:dyDescent="0.25">
      <c r="B13627" s="151"/>
    </row>
    <row r="13628" spans="2:2" x14ac:dyDescent="0.25">
      <c r="B13628" s="151"/>
    </row>
    <row r="13629" spans="2:2" x14ac:dyDescent="0.25">
      <c r="B13629" s="151"/>
    </row>
    <row r="13630" spans="2:2" x14ac:dyDescent="0.25">
      <c r="B13630" s="151"/>
    </row>
    <row r="13631" spans="2:2" x14ac:dyDescent="0.25">
      <c r="B13631" s="151"/>
    </row>
    <row r="13632" spans="2:2" x14ac:dyDescent="0.25">
      <c r="B13632" s="151"/>
    </row>
    <row r="13633" spans="2:2" x14ac:dyDescent="0.25">
      <c r="B13633" s="151"/>
    </row>
    <row r="13634" spans="2:2" x14ac:dyDescent="0.25">
      <c r="B13634" s="151"/>
    </row>
    <row r="13635" spans="2:2" x14ac:dyDescent="0.25">
      <c r="B13635" s="151"/>
    </row>
    <row r="13636" spans="2:2" x14ac:dyDescent="0.25">
      <c r="B13636" s="151"/>
    </row>
    <row r="13637" spans="2:2" x14ac:dyDescent="0.25">
      <c r="B13637" s="151"/>
    </row>
    <row r="13638" spans="2:2" x14ac:dyDescent="0.25">
      <c r="B13638" s="151"/>
    </row>
    <row r="13639" spans="2:2" x14ac:dyDescent="0.25">
      <c r="B13639" s="151"/>
    </row>
    <row r="13640" spans="2:2" x14ac:dyDescent="0.25">
      <c r="B13640" s="151"/>
    </row>
    <row r="13641" spans="2:2" x14ac:dyDescent="0.25">
      <c r="B13641" s="151"/>
    </row>
    <row r="13642" spans="2:2" x14ac:dyDescent="0.25">
      <c r="B13642" s="151"/>
    </row>
    <row r="13643" spans="2:2" x14ac:dyDescent="0.25">
      <c r="B13643" s="151"/>
    </row>
    <row r="13644" spans="2:2" x14ac:dyDescent="0.25">
      <c r="B13644" s="151"/>
    </row>
    <row r="13645" spans="2:2" x14ac:dyDescent="0.25">
      <c r="B13645" s="151"/>
    </row>
    <row r="13646" spans="2:2" x14ac:dyDescent="0.25">
      <c r="B13646" s="151"/>
    </row>
    <row r="13647" spans="2:2" x14ac:dyDescent="0.25">
      <c r="B13647" s="151"/>
    </row>
    <row r="13648" spans="2:2" x14ac:dyDescent="0.25">
      <c r="B13648" s="151"/>
    </row>
    <row r="13649" spans="2:2" x14ac:dyDescent="0.25">
      <c r="B13649" s="151"/>
    </row>
    <row r="13650" spans="2:2" x14ac:dyDescent="0.25">
      <c r="B13650" s="151"/>
    </row>
    <row r="13651" spans="2:2" x14ac:dyDescent="0.25">
      <c r="B13651" s="151"/>
    </row>
    <row r="13652" spans="2:2" x14ac:dyDescent="0.25">
      <c r="B13652" s="151"/>
    </row>
    <row r="13653" spans="2:2" x14ac:dyDescent="0.25">
      <c r="B13653" s="151"/>
    </row>
    <row r="13654" spans="2:2" x14ac:dyDescent="0.25">
      <c r="B13654" s="151"/>
    </row>
    <row r="13655" spans="2:2" x14ac:dyDescent="0.25">
      <c r="B13655" s="151"/>
    </row>
    <row r="13656" spans="2:2" x14ac:dyDescent="0.25">
      <c r="B13656" s="151"/>
    </row>
    <row r="13657" spans="2:2" x14ac:dyDescent="0.25">
      <c r="B13657" s="151"/>
    </row>
    <row r="13658" spans="2:2" x14ac:dyDescent="0.25">
      <c r="B13658" s="151"/>
    </row>
    <row r="13659" spans="2:2" x14ac:dyDescent="0.25">
      <c r="B13659" s="151"/>
    </row>
    <row r="13660" spans="2:2" x14ac:dyDescent="0.25">
      <c r="B13660" s="151"/>
    </row>
    <row r="13661" spans="2:2" x14ac:dyDescent="0.25">
      <c r="B13661" s="151"/>
    </row>
    <row r="13662" spans="2:2" x14ac:dyDescent="0.25">
      <c r="B13662" s="151"/>
    </row>
    <row r="13663" spans="2:2" x14ac:dyDescent="0.25">
      <c r="B13663" s="151"/>
    </row>
    <row r="13664" spans="2:2" x14ac:dyDescent="0.25">
      <c r="B13664" s="151"/>
    </row>
    <row r="13665" spans="2:2" x14ac:dyDescent="0.25">
      <c r="B13665" s="151"/>
    </row>
    <row r="13666" spans="2:2" x14ac:dyDescent="0.25">
      <c r="B13666" s="151"/>
    </row>
    <row r="13667" spans="2:2" x14ac:dyDescent="0.25">
      <c r="B13667" s="151"/>
    </row>
    <row r="13668" spans="2:2" x14ac:dyDescent="0.25">
      <c r="B13668" s="151"/>
    </row>
    <row r="13669" spans="2:2" x14ac:dyDescent="0.25">
      <c r="B13669" s="151"/>
    </row>
    <row r="13670" spans="2:2" x14ac:dyDescent="0.25">
      <c r="B13670" s="151"/>
    </row>
    <row r="13671" spans="2:2" x14ac:dyDescent="0.25">
      <c r="B13671" s="151"/>
    </row>
    <row r="13672" spans="2:2" x14ac:dyDescent="0.25">
      <c r="B13672" s="151"/>
    </row>
    <row r="13673" spans="2:2" x14ac:dyDescent="0.25">
      <c r="B13673" s="151"/>
    </row>
    <row r="13674" spans="2:2" x14ac:dyDescent="0.25">
      <c r="B13674" s="151"/>
    </row>
    <row r="13675" spans="2:2" x14ac:dyDescent="0.25">
      <c r="B13675" s="151"/>
    </row>
    <row r="13676" spans="2:2" x14ac:dyDescent="0.25">
      <c r="B13676" s="151"/>
    </row>
    <row r="13677" spans="2:2" x14ac:dyDescent="0.25">
      <c r="B13677" s="151"/>
    </row>
    <row r="13678" spans="2:2" x14ac:dyDescent="0.25">
      <c r="B13678" s="151"/>
    </row>
    <row r="13679" spans="2:2" x14ac:dyDescent="0.25">
      <c r="B13679" s="151"/>
    </row>
    <row r="13680" spans="2:2" x14ac:dyDescent="0.25">
      <c r="B13680" s="151"/>
    </row>
    <row r="13681" spans="2:2" x14ac:dyDescent="0.25">
      <c r="B13681" s="151"/>
    </row>
    <row r="13682" spans="2:2" x14ac:dyDescent="0.25">
      <c r="B13682" s="151"/>
    </row>
    <row r="13683" spans="2:2" x14ac:dyDescent="0.25">
      <c r="B13683" s="151"/>
    </row>
    <row r="13684" spans="2:2" x14ac:dyDescent="0.25">
      <c r="B13684" s="151"/>
    </row>
    <row r="13685" spans="2:2" x14ac:dyDescent="0.25">
      <c r="B13685" s="151"/>
    </row>
    <row r="13686" spans="2:2" x14ac:dyDescent="0.25">
      <c r="B13686" s="151"/>
    </row>
    <row r="13687" spans="2:2" x14ac:dyDescent="0.25">
      <c r="B13687" s="151"/>
    </row>
    <row r="13688" spans="2:2" x14ac:dyDescent="0.25">
      <c r="B13688" s="151"/>
    </row>
    <row r="13689" spans="2:2" x14ac:dyDescent="0.25">
      <c r="B13689" s="151"/>
    </row>
    <row r="13690" spans="2:2" x14ac:dyDescent="0.25">
      <c r="B13690" s="151"/>
    </row>
    <row r="13691" spans="2:2" x14ac:dyDescent="0.25">
      <c r="B13691" s="151"/>
    </row>
    <row r="13692" spans="2:2" x14ac:dyDescent="0.25">
      <c r="B13692" s="151"/>
    </row>
    <row r="13693" spans="2:2" x14ac:dyDescent="0.25">
      <c r="B13693" s="151"/>
    </row>
    <row r="13694" spans="2:2" x14ac:dyDescent="0.25">
      <c r="B13694" s="151"/>
    </row>
    <row r="13695" spans="2:2" x14ac:dyDescent="0.25">
      <c r="B13695" s="151"/>
    </row>
    <row r="13696" spans="2:2" x14ac:dyDescent="0.25">
      <c r="B13696" s="151"/>
    </row>
    <row r="13697" spans="2:2" x14ac:dyDescent="0.25">
      <c r="B13697" s="151"/>
    </row>
    <row r="13698" spans="2:2" x14ac:dyDescent="0.25">
      <c r="B13698" s="151"/>
    </row>
    <row r="13699" spans="2:2" x14ac:dyDescent="0.25">
      <c r="B13699" s="151"/>
    </row>
    <row r="13700" spans="2:2" x14ac:dyDescent="0.25">
      <c r="B13700" s="151"/>
    </row>
    <row r="13701" spans="2:2" x14ac:dyDescent="0.25">
      <c r="B13701" s="151"/>
    </row>
    <row r="13702" spans="2:2" x14ac:dyDescent="0.25">
      <c r="B13702" s="151"/>
    </row>
    <row r="13703" spans="2:2" x14ac:dyDescent="0.25">
      <c r="B13703" s="151"/>
    </row>
    <row r="13704" spans="2:2" x14ac:dyDescent="0.25">
      <c r="B13704" s="151"/>
    </row>
    <row r="13705" spans="2:2" x14ac:dyDescent="0.25">
      <c r="B13705" s="151"/>
    </row>
    <row r="13706" spans="2:2" x14ac:dyDescent="0.25">
      <c r="B13706" s="151"/>
    </row>
    <row r="13707" spans="2:2" x14ac:dyDescent="0.25">
      <c r="B13707" s="151"/>
    </row>
    <row r="13708" spans="2:2" x14ac:dyDescent="0.25">
      <c r="B13708" s="151"/>
    </row>
    <row r="13709" spans="2:2" x14ac:dyDescent="0.25">
      <c r="B13709" s="151"/>
    </row>
    <row r="13710" spans="2:2" x14ac:dyDescent="0.25">
      <c r="B13710" s="151"/>
    </row>
    <row r="13711" spans="2:2" x14ac:dyDescent="0.25">
      <c r="B13711" s="151"/>
    </row>
    <row r="13712" spans="2:2" x14ac:dyDescent="0.25">
      <c r="B13712" s="151"/>
    </row>
    <row r="13713" spans="2:2" x14ac:dyDescent="0.25">
      <c r="B13713" s="151"/>
    </row>
    <row r="13714" spans="2:2" x14ac:dyDescent="0.25">
      <c r="B13714" s="151"/>
    </row>
    <row r="13715" spans="2:2" x14ac:dyDescent="0.25">
      <c r="B13715" s="151"/>
    </row>
    <row r="13716" spans="2:2" x14ac:dyDescent="0.25">
      <c r="B13716" s="151"/>
    </row>
    <row r="13717" spans="2:2" x14ac:dyDescent="0.25">
      <c r="B13717" s="151"/>
    </row>
    <row r="13718" spans="2:2" x14ac:dyDescent="0.25">
      <c r="B13718" s="151"/>
    </row>
    <row r="13719" spans="2:2" x14ac:dyDescent="0.25">
      <c r="B13719" s="151"/>
    </row>
    <row r="13720" spans="2:2" x14ac:dyDescent="0.25">
      <c r="B13720" s="151"/>
    </row>
    <row r="13721" spans="2:2" x14ac:dyDescent="0.25">
      <c r="B13721" s="151"/>
    </row>
    <row r="13722" spans="2:2" x14ac:dyDescent="0.25">
      <c r="B13722" s="151"/>
    </row>
    <row r="13723" spans="2:2" x14ac:dyDescent="0.25">
      <c r="B13723" s="151"/>
    </row>
    <row r="13724" spans="2:2" x14ac:dyDescent="0.25">
      <c r="B13724" s="151"/>
    </row>
    <row r="13725" spans="2:2" x14ac:dyDescent="0.25">
      <c r="B13725" s="151"/>
    </row>
    <row r="13726" spans="2:2" x14ac:dyDescent="0.25">
      <c r="B13726" s="151"/>
    </row>
    <row r="13727" spans="2:2" x14ac:dyDescent="0.25">
      <c r="B13727" s="151"/>
    </row>
    <row r="13728" spans="2:2" x14ac:dyDescent="0.25">
      <c r="B13728" s="151"/>
    </row>
    <row r="13729" spans="2:2" x14ac:dyDescent="0.25">
      <c r="B13729" s="151"/>
    </row>
    <row r="13730" spans="2:2" x14ac:dyDescent="0.25">
      <c r="B13730" s="151"/>
    </row>
    <row r="13731" spans="2:2" x14ac:dyDescent="0.25">
      <c r="B13731" s="151"/>
    </row>
    <row r="13732" spans="2:2" x14ac:dyDescent="0.25">
      <c r="B13732" s="151"/>
    </row>
    <row r="13733" spans="2:2" x14ac:dyDescent="0.25">
      <c r="B13733" s="151"/>
    </row>
    <row r="13734" spans="2:2" x14ac:dyDescent="0.25">
      <c r="B13734" s="151"/>
    </row>
    <row r="13735" spans="2:2" x14ac:dyDescent="0.25">
      <c r="B13735" s="151"/>
    </row>
    <row r="13736" spans="2:2" x14ac:dyDescent="0.25">
      <c r="B13736" s="151"/>
    </row>
    <row r="13737" spans="2:2" x14ac:dyDescent="0.25">
      <c r="B13737" s="151"/>
    </row>
    <row r="13738" spans="2:2" x14ac:dyDescent="0.25">
      <c r="B13738" s="151"/>
    </row>
    <row r="13739" spans="2:2" x14ac:dyDescent="0.25">
      <c r="B13739" s="151"/>
    </row>
    <row r="13740" spans="2:2" x14ac:dyDescent="0.25">
      <c r="B13740" s="151"/>
    </row>
    <row r="13741" spans="2:2" x14ac:dyDescent="0.25">
      <c r="B13741" s="151"/>
    </row>
    <row r="13742" spans="2:2" x14ac:dyDescent="0.25">
      <c r="B13742" s="151"/>
    </row>
    <row r="13743" spans="2:2" x14ac:dyDescent="0.25">
      <c r="B13743" s="151"/>
    </row>
    <row r="13744" spans="2:2" x14ac:dyDescent="0.25">
      <c r="B13744" s="151"/>
    </row>
    <row r="13745" spans="2:2" x14ac:dyDescent="0.25">
      <c r="B13745" s="151"/>
    </row>
    <row r="13746" spans="2:2" x14ac:dyDescent="0.25">
      <c r="B13746" s="151"/>
    </row>
    <row r="13747" spans="2:2" x14ac:dyDescent="0.25">
      <c r="B13747" s="151"/>
    </row>
    <row r="13748" spans="2:2" x14ac:dyDescent="0.25">
      <c r="B13748" s="151"/>
    </row>
    <row r="13749" spans="2:2" x14ac:dyDescent="0.25">
      <c r="B13749" s="151"/>
    </row>
    <row r="13750" spans="2:2" x14ac:dyDescent="0.25">
      <c r="B13750" s="151"/>
    </row>
    <row r="13751" spans="2:2" x14ac:dyDescent="0.25">
      <c r="B13751" s="151"/>
    </row>
    <row r="13752" spans="2:2" x14ac:dyDescent="0.25">
      <c r="B13752" s="151"/>
    </row>
    <row r="13753" spans="2:2" x14ac:dyDescent="0.25">
      <c r="B13753" s="151"/>
    </row>
    <row r="13754" spans="2:2" x14ac:dyDescent="0.25">
      <c r="B13754" s="151"/>
    </row>
    <row r="13755" spans="2:2" x14ac:dyDescent="0.25">
      <c r="B13755" s="151"/>
    </row>
    <row r="13756" spans="2:2" x14ac:dyDescent="0.25">
      <c r="B13756" s="151"/>
    </row>
    <row r="13757" spans="2:2" x14ac:dyDescent="0.25">
      <c r="B13757" s="151"/>
    </row>
    <row r="13758" spans="2:2" x14ac:dyDescent="0.25">
      <c r="B13758" s="151"/>
    </row>
    <row r="13759" spans="2:2" x14ac:dyDescent="0.25">
      <c r="B13759" s="151"/>
    </row>
    <row r="13760" spans="2:2" x14ac:dyDescent="0.25">
      <c r="B13760" s="151"/>
    </row>
    <row r="13761" spans="2:2" x14ac:dyDescent="0.25">
      <c r="B13761" s="151"/>
    </row>
    <row r="13762" spans="2:2" x14ac:dyDescent="0.25">
      <c r="B13762" s="151"/>
    </row>
    <row r="13763" spans="2:2" x14ac:dyDescent="0.25">
      <c r="B13763" s="151"/>
    </row>
    <row r="13764" spans="2:2" x14ac:dyDescent="0.25">
      <c r="B13764" s="151"/>
    </row>
    <row r="13765" spans="2:2" x14ac:dyDescent="0.25">
      <c r="B13765" s="151"/>
    </row>
    <row r="13766" spans="2:2" x14ac:dyDescent="0.25">
      <c r="B13766" s="151"/>
    </row>
    <row r="13767" spans="2:2" x14ac:dyDescent="0.25">
      <c r="B13767" s="151"/>
    </row>
    <row r="13768" spans="2:2" x14ac:dyDescent="0.25">
      <c r="B13768" s="151"/>
    </row>
    <row r="13769" spans="2:2" x14ac:dyDescent="0.25">
      <c r="B13769" s="151"/>
    </row>
    <row r="13770" spans="2:2" x14ac:dyDescent="0.25">
      <c r="B13770" s="151"/>
    </row>
    <row r="13771" spans="2:2" x14ac:dyDescent="0.25">
      <c r="B13771" s="151"/>
    </row>
    <row r="13772" spans="2:2" x14ac:dyDescent="0.25">
      <c r="B13772" s="151"/>
    </row>
    <row r="13773" spans="2:2" x14ac:dyDescent="0.25">
      <c r="B13773" s="151"/>
    </row>
    <row r="13774" spans="2:2" x14ac:dyDescent="0.25">
      <c r="B13774" s="151"/>
    </row>
    <row r="13775" spans="2:2" x14ac:dyDescent="0.25">
      <c r="B13775" s="151"/>
    </row>
    <row r="13776" spans="2:2" x14ac:dyDescent="0.25">
      <c r="B13776" s="151"/>
    </row>
    <row r="13777" spans="2:2" x14ac:dyDescent="0.25">
      <c r="B13777" s="151"/>
    </row>
    <row r="13778" spans="2:2" x14ac:dyDescent="0.25">
      <c r="B13778" s="151"/>
    </row>
    <row r="13779" spans="2:2" x14ac:dyDescent="0.25">
      <c r="B13779" s="151"/>
    </row>
    <row r="13780" spans="2:2" x14ac:dyDescent="0.25">
      <c r="B13780" s="151"/>
    </row>
    <row r="13781" spans="2:2" x14ac:dyDescent="0.25">
      <c r="B13781" s="151"/>
    </row>
    <row r="13782" spans="2:2" x14ac:dyDescent="0.25">
      <c r="B13782" s="151"/>
    </row>
    <row r="13783" spans="2:2" x14ac:dyDescent="0.25">
      <c r="B13783" s="151"/>
    </row>
    <row r="13784" spans="2:2" x14ac:dyDescent="0.25">
      <c r="B13784" s="151"/>
    </row>
    <row r="13785" spans="2:2" x14ac:dyDescent="0.25">
      <c r="B13785" s="151"/>
    </row>
    <row r="13786" spans="2:2" x14ac:dyDescent="0.25">
      <c r="B13786" s="151"/>
    </row>
    <row r="13787" spans="2:2" x14ac:dyDescent="0.25">
      <c r="B13787" s="151"/>
    </row>
    <row r="13788" spans="2:2" x14ac:dyDescent="0.25">
      <c r="B13788" s="151"/>
    </row>
    <row r="13789" spans="2:2" x14ac:dyDescent="0.25">
      <c r="B13789" s="151"/>
    </row>
    <row r="13790" spans="2:2" x14ac:dyDescent="0.25">
      <c r="B13790" s="151"/>
    </row>
    <row r="13791" spans="2:2" x14ac:dyDescent="0.25">
      <c r="B13791" s="151"/>
    </row>
    <row r="13792" spans="2:2" x14ac:dyDescent="0.25">
      <c r="B13792" s="151"/>
    </row>
    <row r="13793" spans="2:2" x14ac:dyDescent="0.25">
      <c r="B13793" s="151"/>
    </row>
    <row r="13794" spans="2:2" x14ac:dyDescent="0.25">
      <c r="B13794" s="151"/>
    </row>
    <row r="13795" spans="2:2" x14ac:dyDescent="0.25">
      <c r="B13795" s="151"/>
    </row>
    <row r="13796" spans="2:2" x14ac:dyDescent="0.25">
      <c r="B13796" s="151"/>
    </row>
    <row r="13797" spans="2:2" x14ac:dyDescent="0.25">
      <c r="B13797" s="151"/>
    </row>
    <row r="13798" spans="2:2" x14ac:dyDescent="0.25">
      <c r="B13798" s="151"/>
    </row>
    <row r="13799" spans="2:2" x14ac:dyDescent="0.25">
      <c r="B13799" s="151"/>
    </row>
    <row r="13800" spans="2:2" x14ac:dyDescent="0.25">
      <c r="B13800" s="151"/>
    </row>
    <row r="13801" spans="2:2" x14ac:dyDescent="0.25">
      <c r="B13801" s="151"/>
    </row>
    <row r="13802" spans="2:2" x14ac:dyDescent="0.25">
      <c r="B13802" s="151"/>
    </row>
    <row r="13803" spans="2:2" x14ac:dyDescent="0.25">
      <c r="B13803" s="151"/>
    </row>
    <row r="13804" spans="2:2" x14ac:dyDescent="0.25">
      <c r="B13804" s="151"/>
    </row>
    <row r="13805" spans="2:2" x14ac:dyDescent="0.25">
      <c r="B13805" s="151"/>
    </row>
    <row r="13806" spans="2:2" x14ac:dyDescent="0.25">
      <c r="B13806" s="151"/>
    </row>
    <row r="13807" spans="2:2" x14ac:dyDescent="0.25">
      <c r="B13807" s="151"/>
    </row>
    <row r="13808" spans="2:2" x14ac:dyDescent="0.25">
      <c r="B13808" s="151"/>
    </row>
    <row r="13809" spans="2:2" x14ac:dyDescent="0.25">
      <c r="B13809" s="151"/>
    </row>
    <row r="13810" spans="2:2" x14ac:dyDescent="0.25">
      <c r="B13810" s="151"/>
    </row>
    <row r="13811" spans="2:2" x14ac:dyDescent="0.25">
      <c r="B13811" s="151"/>
    </row>
    <row r="13812" spans="2:2" x14ac:dyDescent="0.25">
      <c r="B13812" s="151"/>
    </row>
    <row r="13813" spans="2:2" x14ac:dyDescent="0.25">
      <c r="B13813" s="151"/>
    </row>
    <row r="13814" spans="2:2" x14ac:dyDescent="0.25">
      <c r="B13814" s="151"/>
    </row>
    <row r="13815" spans="2:2" x14ac:dyDescent="0.25">
      <c r="B13815" s="151"/>
    </row>
    <row r="13816" spans="2:2" x14ac:dyDescent="0.25">
      <c r="B13816" s="151"/>
    </row>
    <row r="13817" spans="2:2" x14ac:dyDescent="0.25">
      <c r="B13817" s="151"/>
    </row>
    <row r="13818" spans="2:2" x14ac:dyDescent="0.25">
      <c r="B13818" s="151"/>
    </row>
    <row r="13819" spans="2:2" x14ac:dyDescent="0.25">
      <c r="B13819" s="151"/>
    </row>
    <row r="13820" spans="2:2" x14ac:dyDescent="0.25">
      <c r="B13820" s="151"/>
    </row>
    <row r="13821" spans="2:2" x14ac:dyDescent="0.25">
      <c r="B13821" s="151"/>
    </row>
    <row r="13822" spans="2:2" x14ac:dyDescent="0.25">
      <c r="B13822" s="151"/>
    </row>
    <row r="13823" spans="2:2" x14ac:dyDescent="0.25">
      <c r="B13823" s="151"/>
    </row>
    <row r="13824" spans="2:2" x14ac:dyDescent="0.25">
      <c r="B13824" s="151"/>
    </row>
    <row r="13825" spans="2:2" x14ac:dyDescent="0.25">
      <c r="B13825" s="151"/>
    </row>
    <row r="13826" spans="2:2" x14ac:dyDescent="0.25">
      <c r="B13826" s="151"/>
    </row>
    <row r="13827" spans="2:2" x14ac:dyDescent="0.25">
      <c r="B13827" s="151"/>
    </row>
    <row r="13828" spans="2:2" x14ac:dyDescent="0.25">
      <c r="B13828" s="151"/>
    </row>
    <row r="13829" spans="2:2" x14ac:dyDescent="0.25">
      <c r="B13829" s="151"/>
    </row>
    <row r="13830" spans="2:2" x14ac:dyDescent="0.25">
      <c r="B13830" s="151"/>
    </row>
    <row r="13831" spans="2:2" x14ac:dyDescent="0.25">
      <c r="B13831" s="151"/>
    </row>
    <row r="13832" spans="2:2" x14ac:dyDescent="0.25">
      <c r="B13832" s="151"/>
    </row>
    <row r="13833" spans="2:2" x14ac:dyDescent="0.25">
      <c r="B13833" s="151"/>
    </row>
    <row r="13834" spans="2:2" x14ac:dyDescent="0.25">
      <c r="B13834" s="151"/>
    </row>
    <row r="13835" spans="2:2" x14ac:dyDescent="0.25">
      <c r="B13835" s="151"/>
    </row>
    <row r="13836" spans="2:2" x14ac:dyDescent="0.25">
      <c r="B13836" s="151"/>
    </row>
    <row r="13837" spans="2:2" x14ac:dyDescent="0.25">
      <c r="B13837" s="151"/>
    </row>
    <row r="13838" spans="2:2" x14ac:dyDescent="0.25">
      <c r="B13838" s="151"/>
    </row>
    <row r="13839" spans="2:2" x14ac:dyDescent="0.25">
      <c r="B13839" s="151"/>
    </row>
    <row r="13840" spans="2:2" x14ac:dyDescent="0.25">
      <c r="B13840" s="151"/>
    </row>
    <row r="13841" spans="2:2" x14ac:dyDescent="0.25">
      <c r="B13841" s="151"/>
    </row>
    <row r="13842" spans="2:2" x14ac:dyDescent="0.25">
      <c r="B13842" s="151"/>
    </row>
    <row r="13843" spans="2:2" x14ac:dyDescent="0.25">
      <c r="B13843" s="151"/>
    </row>
    <row r="13844" spans="2:2" x14ac:dyDescent="0.25">
      <c r="B13844" s="151"/>
    </row>
    <row r="13845" spans="2:2" x14ac:dyDescent="0.25">
      <c r="B13845" s="151"/>
    </row>
    <row r="13846" spans="2:2" x14ac:dyDescent="0.25">
      <c r="B13846" s="151"/>
    </row>
    <row r="13847" spans="2:2" x14ac:dyDescent="0.25">
      <c r="B13847" s="151"/>
    </row>
    <row r="13848" spans="2:2" x14ac:dyDescent="0.25">
      <c r="B13848" s="151"/>
    </row>
    <row r="13849" spans="2:2" x14ac:dyDescent="0.25">
      <c r="B13849" s="151"/>
    </row>
    <row r="13850" spans="2:2" x14ac:dyDescent="0.25">
      <c r="B13850" s="151"/>
    </row>
    <row r="13851" spans="2:2" x14ac:dyDescent="0.25">
      <c r="B13851" s="151"/>
    </row>
    <row r="13852" spans="2:2" x14ac:dyDescent="0.25">
      <c r="B13852" s="151"/>
    </row>
    <row r="13853" spans="2:2" x14ac:dyDescent="0.25">
      <c r="B13853" s="151"/>
    </row>
    <row r="13854" spans="2:2" x14ac:dyDescent="0.25">
      <c r="B13854" s="151"/>
    </row>
    <row r="13855" spans="2:2" x14ac:dyDescent="0.25">
      <c r="B13855" s="151"/>
    </row>
    <row r="13856" spans="2:2" x14ac:dyDescent="0.25">
      <c r="B13856" s="151"/>
    </row>
    <row r="13857" spans="2:2" x14ac:dyDescent="0.25">
      <c r="B13857" s="151"/>
    </row>
    <row r="13858" spans="2:2" x14ac:dyDescent="0.25">
      <c r="B13858" s="151"/>
    </row>
    <row r="13859" spans="2:2" x14ac:dyDescent="0.25">
      <c r="B13859" s="151"/>
    </row>
    <row r="13860" spans="2:2" x14ac:dyDescent="0.25">
      <c r="B13860" s="151"/>
    </row>
    <row r="13861" spans="2:2" x14ac:dyDescent="0.25">
      <c r="B13861" s="151"/>
    </row>
    <row r="13862" spans="2:2" x14ac:dyDescent="0.25">
      <c r="B13862" s="151"/>
    </row>
    <row r="13863" spans="2:2" x14ac:dyDescent="0.25">
      <c r="B13863" s="151"/>
    </row>
    <row r="13864" spans="2:2" x14ac:dyDescent="0.25">
      <c r="B13864" s="151"/>
    </row>
    <row r="13865" spans="2:2" x14ac:dyDescent="0.25">
      <c r="B13865" s="151"/>
    </row>
    <row r="13866" spans="2:2" x14ac:dyDescent="0.25">
      <c r="B13866" s="151"/>
    </row>
    <row r="13867" spans="2:2" x14ac:dyDescent="0.25">
      <c r="B13867" s="151"/>
    </row>
    <row r="13868" spans="2:2" x14ac:dyDescent="0.25">
      <c r="B13868" s="151"/>
    </row>
    <row r="13869" spans="2:2" x14ac:dyDescent="0.25">
      <c r="B13869" s="151"/>
    </row>
    <row r="13870" spans="2:2" x14ac:dyDescent="0.25">
      <c r="B13870" s="151"/>
    </row>
    <row r="13871" spans="2:2" x14ac:dyDescent="0.25">
      <c r="B13871" s="151"/>
    </row>
    <row r="13872" spans="2:2" x14ac:dyDescent="0.25">
      <c r="B13872" s="151"/>
    </row>
    <row r="13873" spans="2:2" x14ac:dyDescent="0.25">
      <c r="B13873" s="151"/>
    </row>
    <row r="13874" spans="2:2" x14ac:dyDescent="0.25">
      <c r="B13874" s="151"/>
    </row>
    <row r="13875" spans="2:2" x14ac:dyDescent="0.25">
      <c r="B13875" s="151"/>
    </row>
    <row r="13876" spans="2:2" x14ac:dyDescent="0.25">
      <c r="B13876" s="151"/>
    </row>
    <row r="13877" spans="2:2" x14ac:dyDescent="0.25">
      <c r="B13877" s="151"/>
    </row>
    <row r="13878" spans="2:2" x14ac:dyDescent="0.25">
      <c r="B13878" s="151"/>
    </row>
    <row r="13879" spans="2:2" x14ac:dyDescent="0.25">
      <c r="B13879" s="151"/>
    </row>
    <row r="13880" spans="2:2" x14ac:dyDescent="0.25">
      <c r="B13880" s="151"/>
    </row>
    <row r="13881" spans="2:2" x14ac:dyDescent="0.25">
      <c r="B13881" s="151"/>
    </row>
    <row r="13882" spans="2:2" x14ac:dyDescent="0.25">
      <c r="B13882" s="151"/>
    </row>
    <row r="13883" spans="2:2" x14ac:dyDescent="0.25">
      <c r="B13883" s="151"/>
    </row>
    <row r="13884" spans="2:2" x14ac:dyDescent="0.25">
      <c r="B13884" s="151"/>
    </row>
    <row r="13885" spans="2:2" x14ac:dyDescent="0.25">
      <c r="B13885" s="151"/>
    </row>
    <row r="13886" spans="2:2" x14ac:dyDescent="0.25">
      <c r="B13886" s="151"/>
    </row>
    <row r="13887" spans="2:2" x14ac:dyDescent="0.25">
      <c r="B13887" s="151"/>
    </row>
    <row r="13888" spans="2:2" x14ac:dyDescent="0.25">
      <c r="B13888" s="151"/>
    </row>
    <row r="13889" spans="2:2" x14ac:dyDescent="0.25">
      <c r="B13889" s="151"/>
    </row>
    <row r="13890" spans="2:2" x14ac:dyDescent="0.25">
      <c r="B13890" s="151"/>
    </row>
    <row r="13891" spans="2:2" x14ac:dyDescent="0.25">
      <c r="B13891" s="151"/>
    </row>
    <row r="13892" spans="2:2" x14ac:dyDescent="0.25">
      <c r="B13892" s="151"/>
    </row>
    <row r="13893" spans="2:2" x14ac:dyDescent="0.25">
      <c r="B13893" s="151"/>
    </row>
    <row r="13894" spans="2:2" x14ac:dyDescent="0.25">
      <c r="B13894" s="151"/>
    </row>
    <row r="13895" spans="2:2" x14ac:dyDescent="0.25">
      <c r="B13895" s="151"/>
    </row>
    <row r="13896" spans="2:2" x14ac:dyDescent="0.25">
      <c r="B13896" s="151"/>
    </row>
    <row r="13897" spans="2:2" x14ac:dyDescent="0.25">
      <c r="B13897" s="151"/>
    </row>
    <row r="13898" spans="2:2" x14ac:dyDescent="0.25">
      <c r="B13898" s="151"/>
    </row>
    <row r="13899" spans="2:2" x14ac:dyDescent="0.25">
      <c r="B13899" s="151"/>
    </row>
    <row r="13900" spans="2:2" x14ac:dyDescent="0.25">
      <c r="B13900" s="151"/>
    </row>
    <row r="13901" spans="2:2" x14ac:dyDescent="0.25">
      <c r="B13901" s="151"/>
    </row>
    <row r="13902" spans="2:2" x14ac:dyDescent="0.25">
      <c r="B13902" s="151"/>
    </row>
    <row r="13903" spans="2:2" x14ac:dyDescent="0.25">
      <c r="B13903" s="151"/>
    </row>
    <row r="13904" spans="2:2" x14ac:dyDescent="0.25">
      <c r="B13904" s="151"/>
    </row>
    <row r="13905" spans="2:2" x14ac:dyDescent="0.25">
      <c r="B13905" s="151"/>
    </row>
    <row r="13906" spans="2:2" x14ac:dyDescent="0.25">
      <c r="B13906" s="151"/>
    </row>
    <row r="13907" spans="2:2" x14ac:dyDescent="0.25">
      <c r="B13907" s="151"/>
    </row>
    <row r="13908" spans="2:2" x14ac:dyDescent="0.25">
      <c r="B13908" s="151"/>
    </row>
    <row r="13909" spans="2:2" x14ac:dyDescent="0.25">
      <c r="B13909" s="151"/>
    </row>
    <row r="13910" spans="2:2" x14ac:dyDescent="0.25">
      <c r="B13910" s="151"/>
    </row>
    <row r="13911" spans="2:2" x14ac:dyDescent="0.25">
      <c r="B13911" s="151"/>
    </row>
    <row r="13912" spans="2:2" x14ac:dyDescent="0.25">
      <c r="B13912" s="151"/>
    </row>
    <row r="13913" spans="2:2" x14ac:dyDescent="0.25">
      <c r="B13913" s="151"/>
    </row>
    <row r="13914" spans="2:2" x14ac:dyDescent="0.25">
      <c r="B13914" s="151"/>
    </row>
    <row r="13915" spans="2:2" x14ac:dyDescent="0.25">
      <c r="B13915" s="151"/>
    </row>
    <row r="13916" spans="2:2" x14ac:dyDescent="0.25">
      <c r="B13916" s="151"/>
    </row>
    <row r="13917" spans="2:2" x14ac:dyDescent="0.25">
      <c r="B13917" s="151"/>
    </row>
    <row r="13918" spans="2:2" x14ac:dyDescent="0.25">
      <c r="B13918" s="151"/>
    </row>
    <row r="13919" spans="2:2" x14ac:dyDescent="0.25">
      <c r="B13919" s="151"/>
    </row>
    <row r="13920" spans="2:2" x14ac:dyDescent="0.25">
      <c r="B13920" s="151"/>
    </row>
    <row r="13921" spans="2:2" x14ac:dyDescent="0.25">
      <c r="B13921" s="151"/>
    </row>
    <row r="13922" spans="2:2" x14ac:dyDescent="0.25">
      <c r="B13922" s="151"/>
    </row>
    <row r="13923" spans="2:2" x14ac:dyDescent="0.25">
      <c r="B13923" s="151"/>
    </row>
    <row r="13924" spans="2:2" x14ac:dyDescent="0.25">
      <c r="B13924" s="151"/>
    </row>
    <row r="13925" spans="2:2" x14ac:dyDescent="0.25">
      <c r="B13925" s="151"/>
    </row>
    <row r="13926" spans="2:2" x14ac:dyDescent="0.25">
      <c r="B13926" s="151"/>
    </row>
    <row r="13927" spans="2:2" x14ac:dyDescent="0.25">
      <c r="B13927" s="151"/>
    </row>
    <row r="13928" spans="2:2" x14ac:dyDescent="0.25">
      <c r="B13928" s="151"/>
    </row>
    <row r="13929" spans="2:2" x14ac:dyDescent="0.25">
      <c r="B13929" s="151"/>
    </row>
    <row r="13930" spans="2:2" x14ac:dyDescent="0.25">
      <c r="B13930" s="151"/>
    </row>
    <row r="13931" spans="2:2" x14ac:dyDescent="0.25">
      <c r="B13931" s="151"/>
    </row>
    <row r="13932" spans="2:2" x14ac:dyDescent="0.25">
      <c r="B13932" s="151"/>
    </row>
    <row r="13933" spans="2:2" x14ac:dyDescent="0.25">
      <c r="B13933" s="151"/>
    </row>
    <row r="13934" spans="2:2" x14ac:dyDescent="0.25">
      <c r="B13934" s="151"/>
    </row>
    <row r="13935" spans="2:2" x14ac:dyDescent="0.25">
      <c r="B13935" s="151"/>
    </row>
    <row r="13936" spans="2:2" x14ac:dyDescent="0.25">
      <c r="B13936" s="151"/>
    </row>
    <row r="13937" spans="2:2" x14ac:dyDescent="0.25">
      <c r="B13937" s="151"/>
    </row>
    <row r="13938" spans="2:2" x14ac:dyDescent="0.25">
      <c r="B13938" s="151"/>
    </row>
    <row r="13939" spans="2:2" x14ac:dyDescent="0.25">
      <c r="B13939" s="151"/>
    </row>
    <row r="13940" spans="2:2" x14ac:dyDescent="0.25">
      <c r="B13940" s="151"/>
    </row>
    <row r="13941" spans="2:2" x14ac:dyDescent="0.25">
      <c r="B13941" s="151"/>
    </row>
    <row r="13942" spans="2:2" x14ac:dyDescent="0.25">
      <c r="B13942" s="151"/>
    </row>
    <row r="13943" spans="2:2" x14ac:dyDescent="0.25">
      <c r="B13943" s="151"/>
    </row>
    <row r="13944" spans="2:2" x14ac:dyDescent="0.25">
      <c r="B13944" s="151"/>
    </row>
    <row r="13945" spans="2:2" x14ac:dyDescent="0.25">
      <c r="B13945" s="151"/>
    </row>
    <row r="13946" spans="2:2" x14ac:dyDescent="0.25">
      <c r="B13946" s="151"/>
    </row>
    <row r="13947" spans="2:2" x14ac:dyDescent="0.25">
      <c r="B13947" s="151"/>
    </row>
    <row r="13948" spans="2:2" x14ac:dyDescent="0.25">
      <c r="B13948" s="151"/>
    </row>
    <row r="13949" spans="2:2" x14ac:dyDescent="0.25">
      <c r="B13949" s="151"/>
    </row>
    <row r="13950" spans="2:2" x14ac:dyDescent="0.25">
      <c r="B13950" s="151"/>
    </row>
    <row r="13951" spans="2:2" x14ac:dyDescent="0.25">
      <c r="B13951" s="151"/>
    </row>
    <row r="13952" spans="2:2" x14ac:dyDescent="0.25">
      <c r="B13952" s="151"/>
    </row>
    <row r="13953" spans="2:2" x14ac:dyDescent="0.25">
      <c r="B13953" s="151"/>
    </row>
    <row r="13954" spans="2:2" x14ac:dyDescent="0.25">
      <c r="B13954" s="151"/>
    </row>
    <row r="13955" spans="2:2" x14ac:dyDescent="0.25">
      <c r="B13955" s="151"/>
    </row>
    <row r="13956" spans="2:2" x14ac:dyDescent="0.25">
      <c r="B13956" s="151"/>
    </row>
    <row r="13957" spans="2:2" x14ac:dyDescent="0.25">
      <c r="B13957" s="151"/>
    </row>
    <row r="13958" spans="2:2" x14ac:dyDescent="0.25">
      <c r="B13958" s="151"/>
    </row>
    <row r="13959" spans="2:2" x14ac:dyDescent="0.25">
      <c r="B13959" s="151"/>
    </row>
    <row r="13960" spans="2:2" x14ac:dyDescent="0.25">
      <c r="B13960" s="151"/>
    </row>
    <row r="13961" spans="2:2" x14ac:dyDescent="0.25">
      <c r="B13961" s="151"/>
    </row>
    <row r="13962" spans="2:2" x14ac:dyDescent="0.25">
      <c r="B13962" s="151"/>
    </row>
    <row r="13963" spans="2:2" x14ac:dyDescent="0.25">
      <c r="B13963" s="151"/>
    </row>
    <row r="13964" spans="2:2" x14ac:dyDescent="0.25">
      <c r="B13964" s="151"/>
    </row>
    <row r="13965" spans="2:2" x14ac:dyDescent="0.25">
      <c r="B13965" s="151"/>
    </row>
    <row r="13966" spans="2:2" x14ac:dyDescent="0.25">
      <c r="B13966" s="151"/>
    </row>
    <row r="13967" spans="2:2" x14ac:dyDescent="0.25">
      <c r="B13967" s="151"/>
    </row>
    <row r="13968" spans="2:2" x14ac:dyDescent="0.25">
      <c r="B13968" s="151"/>
    </row>
    <row r="13969" spans="2:2" x14ac:dyDescent="0.25">
      <c r="B13969" s="151"/>
    </row>
    <row r="13970" spans="2:2" x14ac:dyDescent="0.25">
      <c r="B13970" s="151"/>
    </row>
    <row r="13971" spans="2:2" x14ac:dyDescent="0.25">
      <c r="B13971" s="151"/>
    </row>
    <row r="13972" spans="2:2" x14ac:dyDescent="0.25">
      <c r="B13972" s="151"/>
    </row>
    <row r="13973" spans="2:2" x14ac:dyDescent="0.25">
      <c r="B13973" s="151"/>
    </row>
    <row r="13974" spans="2:2" x14ac:dyDescent="0.25">
      <c r="B13974" s="151"/>
    </row>
    <row r="13975" spans="2:2" x14ac:dyDescent="0.25">
      <c r="B13975" s="151"/>
    </row>
    <row r="13976" spans="2:2" x14ac:dyDescent="0.25">
      <c r="B13976" s="151"/>
    </row>
    <row r="13977" spans="2:2" x14ac:dyDescent="0.25">
      <c r="B13977" s="151"/>
    </row>
    <row r="13978" spans="2:2" x14ac:dyDescent="0.25">
      <c r="B13978" s="151"/>
    </row>
    <row r="13979" spans="2:2" x14ac:dyDescent="0.25">
      <c r="B13979" s="151"/>
    </row>
    <row r="13980" spans="2:2" x14ac:dyDescent="0.25">
      <c r="B13980" s="151"/>
    </row>
    <row r="13981" spans="2:2" x14ac:dyDescent="0.25">
      <c r="B13981" s="151"/>
    </row>
    <row r="13982" spans="2:2" x14ac:dyDescent="0.25">
      <c r="B13982" s="151"/>
    </row>
    <row r="13983" spans="2:2" x14ac:dyDescent="0.25">
      <c r="B13983" s="151"/>
    </row>
    <row r="13984" spans="2:2" x14ac:dyDescent="0.25">
      <c r="B13984" s="151"/>
    </row>
    <row r="13985" spans="2:2" x14ac:dyDescent="0.25">
      <c r="B13985" s="151"/>
    </row>
    <row r="13986" spans="2:2" x14ac:dyDescent="0.25">
      <c r="B13986" s="151"/>
    </row>
    <row r="13987" spans="2:2" x14ac:dyDescent="0.25">
      <c r="B13987" s="151"/>
    </row>
    <row r="13988" spans="2:2" x14ac:dyDescent="0.25">
      <c r="B13988" s="151"/>
    </row>
    <row r="13989" spans="2:2" x14ac:dyDescent="0.25">
      <c r="B13989" s="151"/>
    </row>
    <row r="13990" spans="2:2" x14ac:dyDescent="0.25">
      <c r="B13990" s="151"/>
    </row>
    <row r="13991" spans="2:2" x14ac:dyDescent="0.25">
      <c r="B13991" s="151"/>
    </row>
    <row r="13992" spans="2:2" x14ac:dyDescent="0.25">
      <c r="B13992" s="151"/>
    </row>
    <row r="13993" spans="2:2" x14ac:dyDescent="0.25">
      <c r="B13993" s="151"/>
    </row>
    <row r="13994" spans="2:2" x14ac:dyDescent="0.25">
      <c r="B13994" s="151"/>
    </row>
    <row r="13995" spans="2:2" x14ac:dyDescent="0.25">
      <c r="B13995" s="151"/>
    </row>
    <row r="13996" spans="2:2" x14ac:dyDescent="0.25">
      <c r="B13996" s="151"/>
    </row>
    <row r="13997" spans="2:2" x14ac:dyDescent="0.25">
      <c r="B13997" s="151"/>
    </row>
    <row r="13998" spans="2:2" x14ac:dyDescent="0.25">
      <c r="B13998" s="151"/>
    </row>
    <row r="13999" spans="2:2" x14ac:dyDescent="0.25">
      <c r="B13999" s="151"/>
    </row>
    <row r="14000" spans="2:2" x14ac:dyDescent="0.25">
      <c r="B14000" s="151"/>
    </row>
    <row r="14001" spans="2:2" x14ac:dyDescent="0.25">
      <c r="B14001" s="151"/>
    </row>
    <row r="14002" spans="2:2" x14ac:dyDescent="0.25">
      <c r="B14002" s="151"/>
    </row>
    <row r="14003" spans="2:2" x14ac:dyDescent="0.25">
      <c r="B14003" s="151"/>
    </row>
    <row r="14004" spans="2:2" x14ac:dyDescent="0.25">
      <c r="B14004" s="151"/>
    </row>
    <row r="14005" spans="2:2" x14ac:dyDescent="0.25">
      <c r="B14005" s="151"/>
    </row>
    <row r="14006" spans="2:2" x14ac:dyDescent="0.25">
      <c r="B14006" s="151"/>
    </row>
    <row r="14007" spans="2:2" x14ac:dyDescent="0.25">
      <c r="B14007" s="151"/>
    </row>
    <row r="14008" spans="2:2" x14ac:dyDescent="0.25">
      <c r="B14008" s="151"/>
    </row>
    <row r="14009" spans="2:2" x14ac:dyDescent="0.25">
      <c r="B14009" s="151"/>
    </row>
    <row r="14010" spans="2:2" x14ac:dyDescent="0.25">
      <c r="B14010" s="151"/>
    </row>
    <row r="14011" spans="2:2" x14ac:dyDescent="0.25">
      <c r="B14011" s="151"/>
    </row>
    <row r="14012" spans="2:2" x14ac:dyDescent="0.25">
      <c r="B14012" s="151"/>
    </row>
    <row r="14013" spans="2:2" x14ac:dyDescent="0.25">
      <c r="B14013" s="151"/>
    </row>
    <row r="14014" spans="2:2" x14ac:dyDescent="0.25">
      <c r="B14014" s="151"/>
    </row>
    <row r="14015" spans="2:2" x14ac:dyDescent="0.25">
      <c r="B14015" s="151"/>
    </row>
    <row r="14016" spans="2:2" x14ac:dyDescent="0.25">
      <c r="B14016" s="151"/>
    </row>
    <row r="14017" spans="2:2" x14ac:dyDescent="0.25">
      <c r="B14017" s="151"/>
    </row>
    <row r="14018" spans="2:2" x14ac:dyDescent="0.25">
      <c r="B14018" s="151"/>
    </row>
    <row r="14019" spans="2:2" x14ac:dyDescent="0.25">
      <c r="B14019" s="151"/>
    </row>
    <row r="14020" spans="2:2" x14ac:dyDescent="0.25">
      <c r="B14020" s="151"/>
    </row>
    <row r="14021" spans="2:2" x14ac:dyDescent="0.25">
      <c r="B14021" s="151"/>
    </row>
    <row r="14022" spans="2:2" x14ac:dyDescent="0.25">
      <c r="B14022" s="151"/>
    </row>
    <row r="14023" spans="2:2" x14ac:dyDescent="0.25">
      <c r="B14023" s="151"/>
    </row>
    <row r="14024" spans="2:2" x14ac:dyDescent="0.25">
      <c r="B14024" s="151"/>
    </row>
    <row r="14025" spans="2:2" x14ac:dyDescent="0.25">
      <c r="B14025" s="151"/>
    </row>
    <row r="14026" spans="2:2" x14ac:dyDescent="0.25">
      <c r="B14026" s="151"/>
    </row>
    <row r="14027" spans="2:2" x14ac:dyDescent="0.25">
      <c r="B14027" s="151"/>
    </row>
    <row r="14028" spans="2:2" x14ac:dyDescent="0.25">
      <c r="B14028" s="151"/>
    </row>
    <row r="14029" spans="2:2" x14ac:dyDescent="0.25">
      <c r="B14029" s="151"/>
    </row>
    <row r="14030" spans="2:2" x14ac:dyDescent="0.25">
      <c r="B14030" s="151"/>
    </row>
    <row r="14031" spans="2:2" x14ac:dyDescent="0.25">
      <c r="B14031" s="151"/>
    </row>
    <row r="14032" spans="2:2" x14ac:dyDescent="0.25">
      <c r="B14032" s="151"/>
    </row>
    <row r="14033" spans="2:2" x14ac:dyDescent="0.25">
      <c r="B14033" s="151"/>
    </row>
    <row r="14034" spans="2:2" x14ac:dyDescent="0.25">
      <c r="B14034" s="151"/>
    </row>
    <row r="14035" spans="2:2" x14ac:dyDescent="0.25">
      <c r="B14035" s="151"/>
    </row>
    <row r="14036" spans="2:2" x14ac:dyDescent="0.25">
      <c r="B14036" s="151"/>
    </row>
    <row r="14037" spans="2:2" x14ac:dyDescent="0.25">
      <c r="B14037" s="151"/>
    </row>
    <row r="14038" spans="2:2" x14ac:dyDescent="0.25">
      <c r="B14038" s="151"/>
    </row>
    <row r="14039" spans="2:2" x14ac:dyDescent="0.25">
      <c r="B14039" s="151"/>
    </row>
    <row r="14040" spans="2:2" x14ac:dyDescent="0.25">
      <c r="B14040" s="151"/>
    </row>
    <row r="14041" spans="2:2" x14ac:dyDescent="0.25">
      <c r="B14041" s="151"/>
    </row>
    <row r="14042" spans="2:2" x14ac:dyDescent="0.25">
      <c r="B14042" s="151"/>
    </row>
    <row r="14043" spans="2:2" x14ac:dyDescent="0.25">
      <c r="B14043" s="151"/>
    </row>
    <row r="14044" spans="2:2" x14ac:dyDescent="0.25">
      <c r="B14044" s="151"/>
    </row>
    <row r="14045" spans="2:2" x14ac:dyDescent="0.25">
      <c r="B14045" s="151"/>
    </row>
    <row r="14046" spans="2:2" x14ac:dyDescent="0.25">
      <c r="B14046" s="151"/>
    </row>
    <row r="14047" spans="2:2" x14ac:dyDescent="0.25">
      <c r="B14047" s="151"/>
    </row>
    <row r="14048" spans="2:2" x14ac:dyDescent="0.25">
      <c r="B14048" s="151"/>
    </row>
    <row r="14049" spans="2:2" x14ac:dyDescent="0.25">
      <c r="B14049" s="151"/>
    </row>
    <row r="14050" spans="2:2" x14ac:dyDescent="0.25">
      <c r="B14050" s="151"/>
    </row>
    <row r="14051" spans="2:2" x14ac:dyDescent="0.25">
      <c r="B14051" s="151"/>
    </row>
    <row r="14052" spans="2:2" x14ac:dyDescent="0.25">
      <c r="B14052" s="151"/>
    </row>
    <row r="14053" spans="2:2" x14ac:dyDescent="0.25">
      <c r="B14053" s="151"/>
    </row>
    <row r="14054" spans="2:2" x14ac:dyDescent="0.25">
      <c r="B14054" s="151"/>
    </row>
    <row r="14055" spans="2:2" x14ac:dyDescent="0.25">
      <c r="B14055" s="151"/>
    </row>
    <row r="14056" spans="2:2" x14ac:dyDescent="0.25">
      <c r="B14056" s="151"/>
    </row>
    <row r="14057" spans="2:2" x14ac:dyDescent="0.25">
      <c r="B14057" s="151"/>
    </row>
    <row r="14058" spans="2:2" x14ac:dyDescent="0.25">
      <c r="B14058" s="151"/>
    </row>
    <row r="14059" spans="2:2" x14ac:dyDescent="0.25">
      <c r="B14059" s="151"/>
    </row>
    <row r="14060" spans="2:2" x14ac:dyDescent="0.25">
      <c r="B14060" s="151"/>
    </row>
    <row r="14061" spans="2:2" x14ac:dyDescent="0.25">
      <c r="B14061" s="151"/>
    </row>
    <row r="14062" spans="2:2" x14ac:dyDescent="0.25">
      <c r="B14062" s="151"/>
    </row>
    <row r="14063" spans="2:2" x14ac:dyDescent="0.25">
      <c r="B14063" s="151"/>
    </row>
    <row r="14064" spans="2:2" x14ac:dyDescent="0.25">
      <c r="B14064" s="151"/>
    </row>
    <row r="14065" spans="2:2" x14ac:dyDescent="0.25">
      <c r="B14065" s="151"/>
    </row>
    <row r="14066" spans="2:2" x14ac:dyDescent="0.25">
      <c r="B14066" s="151"/>
    </row>
    <row r="14067" spans="2:2" x14ac:dyDescent="0.25">
      <c r="B14067" s="151"/>
    </row>
    <row r="14068" spans="2:2" x14ac:dyDescent="0.25">
      <c r="B14068" s="151"/>
    </row>
    <row r="14069" spans="2:2" x14ac:dyDescent="0.25">
      <c r="B14069" s="151"/>
    </row>
    <row r="14070" spans="2:2" x14ac:dyDescent="0.25">
      <c r="B14070" s="151"/>
    </row>
    <row r="14071" spans="2:2" x14ac:dyDescent="0.25">
      <c r="B14071" s="151"/>
    </row>
    <row r="14072" spans="2:2" x14ac:dyDescent="0.25">
      <c r="B14072" s="151"/>
    </row>
    <row r="14073" spans="2:2" x14ac:dyDescent="0.25">
      <c r="B14073" s="151"/>
    </row>
    <row r="14074" spans="2:2" x14ac:dyDescent="0.25">
      <c r="B14074" s="151"/>
    </row>
    <row r="14075" spans="2:2" x14ac:dyDescent="0.25">
      <c r="B14075" s="151"/>
    </row>
    <row r="14076" spans="2:2" x14ac:dyDescent="0.25">
      <c r="B14076" s="151"/>
    </row>
    <row r="14077" spans="2:2" x14ac:dyDescent="0.25">
      <c r="B14077" s="151"/>
    </row>
    <row r="14078" spans="2:2" x14ac:dyDescent="0.25">
      <c r="B14078" s="151"/>
    </row>
    <row r="14079" spans="2:2" x14ac:dyDescent="0.25">
      <c r="B14079" s="151"/>
    </row>
    <row r="14080" spans="2:2" x14ac:dyDescent="0.25">
      <c r="B14080" s="151"/>
    </row>
    <row r="14081" spans="2:2" x14ac:dyDescent="0.25">
      <c r="B14081" s="151"/>
    </row>
    <row r="14082" spans="2:2" x14ac:dyDescent="0.25">
      <c r="B14082" s="151"/>
    </row>
    <row r="14083" spans="2:2" x14ac:dyDescent="0.25">
      <c r="B14083" s="151"/>
    </row>
    <row r="14084" spans="2:2" x14ac:dyDescent="0.25">
      <c r="B14084" s="151"/>
    </row>
    <row r="14085" spans="2:2" x14ac:dyDescent="0.25">
      <c r="B14085" s="151"/>
    </row>
    <row r="14086" spans="2:2" x14ac:dyDescent="0.25">
      <c r="B14086" s="151"/>
    </row>
    <row r="14087" spans="2:2" x14ac:dyDescent="0.25">
      <c r="B14087" s="151"/>
    </row>
    <row r="14088" spans="2:2" x14ac:dyDescent="0.25">
      <c r="B14088" s="151"/>
    </row>
    <row r="14089" spans="2:2" x14ac:dyDescent="0.25">
      <c r="B14089" s="151"/>
    </row>
    <row r="14090" spans="2:2" x14ac:dyDescent="0.25">
      <c r="B14090" s="151"/>
    </row>
    <row r="14091" spans="2:2" x14ac:dyDescent="0.25">
      <c r="B14091" s="151"/>
    </row>
    <row r="14092" spans="2:2" x14ac:dyDescent="0.25">
      <c r="B14092" s="151"/>
    </row>
    <row r="14093" spans="2:2" x14ac:dyDescent="0.25">
      <c r="B14093" s="151"/>
    </row>
    <row r="14094" spans="2:2" x14ac:dyDescent="0.25">
      <c r="B14094" s="151"/>
    </row>
    <row r="14095" spans="2:2" x14ac:dyDescent="0.25">
      <c r="B14095" s="151"/>
    </row>
    <row r="14096" spans="2:2" x14ac:dyDescent="0.25">
      <c r="B14096" s="151"/>
    </row>
    <row r="14097" spans="2:2" x14ac:dyDescent="0.25">
      <c r="B14097" s="151"/>
    </row>
    <row r="14098" spans="2:2" x14ac:dyDescent="0.25">
      <c r="B14098" s="151"/>
    </row>
    <row r="14099" spans="2:2" x14ac:dyDescent="0.25">
      <c r="B14099" s="151"/>
    </row>
    <row r="14100" spans="2:2" x14ac:dyDescent="0.25">
      <c r="B14100" s="151"/>
    </row>
    <row r="14101" spans="2:2" x14ac:dyDescent="0.25">
      <c r="B14101" s="151"/>
    </row>
    <row r="14102" spans="2:2" x14ac:dyDescent="0.25">
      <c r="B14102" s="151"/>
    </row>
    <row r="14103" spans="2:2" x14ac:dyDescent="0.25">
      <c r="B14103" s="151"/>
    </row>
    <row r="14104" spans="2:2" x14ac:dyDescent="0.25">
      <c r="B14104" s="151"/>
    </row>
    <row r="14105" spans="2:2" x14ac:dyDescent="0.25">
      <c r="B14105" s="151"/>
    </row>
    <row r="14106" spans="2:2" x14ac:dyDescent="0.25">
      <c r="B14106" s="151"/>
    </row>
    <row r="14107" spans="2:2" x14ac:dyDescent="0.25">
      <c r="B14107" s="151"/>
    </row>
    <row r="14108" spans="2:2" x14ac:dyDescent="0.25">
      <c r="B14108" s="151"/>
    </row>
    <row r="14109" spans="2:2" x14ac:dyDescent="0.25">
      <c r="B14109" s="151"/>
    </row>
    <row r="14110" spans="2:2" x14ac:dyDescent="0.25">
      <c r="B14110" s="151"/>
    </row>
    <row r="14111" spans="2:2" x14ac:dyDescent="0.25">
      <c r="B14111" s="151"/>
    </row>
    <row r="14112" spans="2:2" x14ac:dyDescent="0.25">
      <c r="B14112" s="151"/>
    </row>
    <row r="14113" spans="2:2" x14ac:dyDescent="0.25">
      <c r="B14113" s="151"/>
    </row>
    <row r="14114" spans="2:2" x14ac:dyDescent="0.25">
      <c r="B14114" s="151"/>
    </row>
    <row r="14115" spans="2:2" x14ac:dyDescent="0.25">
      <c r="B14115" s="151"/>
    </row>
    <row r="14116" spans="2:2" x14ac:dyDescent="0.25">
      <c r="B14116" s="151"/>
    </row>
    <row r="14117" spans="2:2" x14ac:dyDescent="0.25">
      <c r="B14117" s="151"/>
    </row>
    <row r="14118" spans="2:2" x14ac:dyDescent="0.25">
      <c r="B14118" s="151"/>
    </row>
    <row r="14119" spans="2:2" x14ac:dyDescent="0.25">
      <c r="B14119" s="151"/>
    </row>
    <row r="14120" spans="2:2" x14ac:dyDescent="0.25">
      <c r="B14120" s="151"/>
    </row>
    <row r="14121" spans="2:2" x14ac:dyDescent="0.25">
      <c r="B14121" s="151"/>
    </row>
    <row r="14122" spans="2:2" x14ac:dyDescent="0.25">
      <c r="B14122" s="151"/>
    </row>
    <row r="14123" spans="2:2" x14ac:dyDescent="0.25">
      <c r="B14123" s="151"/>
    </row>
    <row r="14124" spans="2:2" x14ac:dyDescent="0.25">
      <c r="B14124" s="151"/>
    </row>
    <row r="14125" spans="2:2" x14ac:dyDescent="0.25">
      <c r="B14125" s="151"/>
    </row>
    <row r="14126" spans="2:2" x14ac:dyDescent="0.25">
      <c r="B14126" s="151"/>
    </row>
    <row r="14127" spans="2:2" x14ac:dyDescent="0.25">
      <c r="B14127" s="151"/>
    </row>
    <row r="14128" spans="2:2" x14ac:dyDescent="0.25">
      <c r="B14128" s="151"/>
    </row>
    <row r="14129" spans="2:2" x14ac:dyDescent="0.25">
      <c r="B14129" s="151"/>
    </row>
    <row r="14130" spans="2:2" x14ac:dyDescent="0.25">
      <c r="B14130" s="151"/>
    </row>
    <row r="14131" spans="2:2" x14ac:dyDescent="0.25">
      <c r="B14131" s="151"/>
    </row>
    <row r="14132" spans="2:2" x14ac:dyDescent="0.25">
      <c r="B14132" s="151"/>
    </row>
    <row r="14133" spans="2:2" x14ac:dyDescent="0.25">
      <c r="B14133" s="151"/>
    </row>
    <row r="14134" spans="2:2" x14ac:dyDescent="0.25">
      <c r="B14134" s="151"/>
    </row>
    <row r="14135" spans="2:2" x14ac:dyDescent="0.25">
      <c r="B14135" s="151"/>
    </row>
    <row r="14136" spans="2:2" x14ac:dyDescent="0.25">
      <c r="B14136" s="151"/>
    </row>
    <row r="14137" spans="2:2" x14ac:dyDescent="0.25">
      <c r="B14137" s="151"/>
    </row>
    <row r="14138" spans="2:2" x14ac:dyDescent="0.25">
      <c r="B14138" s="151"/>
    </row>
    <row r="14139" spans="2:2" x14ac:dyDescent="0.25">
      <c r="B14139" s="151"/>
    </row>
    <row r="14140" spans="2:2" x14ac:dyDescent="0.25">
      <c r="B14140" s="151"/>
    </row>
    <row r="14141" spans="2:2" x14ac:dyDescent="0.25">
      <c r="B14141" s="151"/>
    </row>
    <row r="14142" spans="2:2" x14ac:dyDescent="0.25">
      <c r="B14142" s="151"/>
    </row>
    <row r="14143" spans="2:2" x14ac:dyDescent="0.25">
      <c r="B14143" s="151"/>
    </row>
    <row r="14144" spans="2:2" x14ac:dyDescent="0.25">
      <c r="B14144" s="151"/>
    </row>
    <row r="14145" spans="2:2" x14ac:dyDescent="0.25">
      <c r="B14145" s="151"/>
    </row>
    <row r="14146" spans="2:2" x14ac:dyDescent="0.25">
      <c r="B14146" s="151"/>
    </row>
    <row r="14147" spans="2:2" x14ac:dyDescent="0.25">
      <c r="B14147" s="151"/>
    </row>
    <row r="14148" spans="2:2" x14ac:dyDescent="0.25">
      <c r="B14148" s="151"/>
    </row>
    <row r="14149" spans="2:2" x14ac:dyDescent="0.25">
      <c r="B14149" s="151"/>
    </row>
    <row r="14150" spans="2:2" x14ac:dyDescent="0.25">
      <c r="B14150" s="151"/>
    </row>
    <row r="14151" spans="2:2" x14ac:dyDescent="0.25">
      <c r="B14151" s="151"/>
    </row>
    <row r="14152" spans="2:2" x14ac:dyDescent="0.25">
      <c r="B14152" s="151"/>
    </row>
    <row r="14153" spans="2:2" x14ac:dyDescent="0.25">
      <c r="B14153" s="151"/>
    </row>
    <row r="14154" spans="2:2" x14ac:dyDescent="0.25">
      <c r="B14154" s="151"/>
    </row>
    <row r="14155" spans="2:2" x14ac:dyDescent="0.25">
      <c r="B14155" s="151"/>
    </row>
    <row r="14156" spans="2:2" x14ac:dyDescent="0.25">
      <c r="B14156" s="151"/>
    </row>
    <row r="14157" spans="2:2" x14ac:dyDescent="0.25">
      <c r="B14157" s="151"/>
    </row>
    <row r="14158" spans="2:2" x14ac:dyDescent="0.25">
      <c r="B14158" s="151"/>
    </row>
    <row r="14159" spans="2:2" x14ac:dyDescent="0.25">
      <c r="B14159" s="151"/>
    </row>
    <row r="14160" spans="2:2" x14ac:dyDescent="0.25">
      <c r="B14160" s="151"/>
    </row>
    <row r="14161" spans="2:2" x14ac:dyDescent="0.25">
      <c r="B14161" s="151"/>
    </row>
    <row r="14162" spans="2:2" x14ac:dyDescent="0.25">
      <c r="B14162" s="151"/>
    </row>
    <row r="14163" spans="2:2" x14ac:dyDescent="0.25">
      <c r="B14163" s="151"/>
    </row>
    <row r="14164" spans="2:2" x14ac:dyDescent="0.25">
      <c r="B14164" s="151"/>
    </row>
    <row r="14165" spans="2:2" x14ac:dyDescent="0.25">
      <c r="B14165" s="151"/>
    </row>
    <row r="14166" spans="2:2" x14ac:dyDescent="0.25">
      <c r="B14166" s="151"/>
    </row>
    <row r="14167" spans="2:2" x14ac:dyDescent="0.25">
      <c r="B14167" s="151"/>
    </row>
    <row r="14168" spans="2:2" x14ac:dyDescent="0.25">
      <c r="B14168" s="151"/>
    </row>
    <row r="14169" spans="2:2" x14ac:dyDescent="0.25">
      <c r="B14169" s="151"/>
    </row>
    <row r="14170" spans="2:2" x14ac:dyDescent="0.25">
      <c r="B14170" s="151"/>
    </row>
    <row r="14171" spans="2:2" x14ac:dyDescent="0.25">
      <c r="B14171" s="151"/>
    </row>
    <row r="14172" spans="2:2" x14ac:dyDescent="0.25">
      <c r="B14172" s="151"/>
    </row>
    <row r="14173" spans="2:2" x14ac:dyDescent="0.25">
      <c r="B14173" s="151"/>
    </row>
    <row r="14174" spans="2:2" x14ac:dyDescent="0.25">
      <c r="B14174" s="151"/>
    </row>
    <row r="14175" spans="2:2" x14ac:dyDescent="0.25">
      <c r="B14175" s="151"/>
    </row>
    <row r="14176" spans="2:2" x14ac:dyDescent="0.25">
      <c r="B14176" s="151"/>
    </row>
    <row r="14177" spans="2:2" x14ac:dyDescent="0.25">
      <c r="B14177" s="151"/>
    </row>
    <row r="14178" spans="2:2" x14ac:dyDescent="0.25">
      <c r="B14178" s="151"/>
    </row>
    <row r="14179" spans="2:2" x14ac:dyDescent="0.25">
      <c r="B14179" s="151"/>
    </row>
    <row r="14180" spans="2:2" x14ac:dyDescent="0.25">
      <c r="B14180" s="151"/>
    </row>
    <row r="14181" spans="2:2" x14ac:dyDescent="0.25">
      <c r="B14181" s="151"/>
    </row>
    <row r="14182" spans="2:2" x14ac:dyDescent="0.25">
      <c r="B14182" s="151"/>
    </row>
    <row r="14183" spans="2:2" x14ac:dyDescent="0.25">
      <c r="B14183" s="151"/>
    </row>
    <row r="14184" spans="2:2" x14ac:dyDescent="0.25">
      <c r="B14184" s="151"/>
    </row>
    <row r="14185" spans="2:2" x14ac:dyDescent="0.25">
      <c r="B14185" s="151"/>
    </row>
    <row r="14186" spans="2:2" x14ac:dyDescent="0.25">
      <c r="B14186" s="151"/>
    </row>
    <row r="14187" spans="2:2" x14ac:dyDescent="0.25">
      <c r="B14187" s="151"/>
    </row>
    <row r="14188" spans="2:2" x14ac:dyDescent="0.25">
      <c r="B14188" s="151"/>
    </row>
    <row r="14189" spans="2:2" x14ac:dyDescent="0.25">
      <c r="B14189" s="151"/>
    </row>
    <row r="14190" spans="2:2" x14ac:dyDescent="0.25">
      <c r="B14190" s="151"/>
    </row>
    <row r="14191" spans="2:2" x14ac:dyDescent="0.25">
      <c r="B14191" s="151"/>
    </row>
    <row r="14192" spans="2:2" x14ac:dyDescent="0.25">
      <c r="B14192" s="151"/>
    </row>
    <row r="14193" spans="2:2" x14ac:dyDescent="0.25">
      <c r="B14193" s="151"/>
    </row>
    <row r="14194" spans="2:2" x14ac:dyDescent="0.25">
      <c r="B14194" s="151"/>
    </row>
    <row r="14195" spans="2:2" x14ac:dyDescent="0.25">
      <c r="B14195" s="151"/>
    </row>
    <row r="14196" spans="2:2" x14ac:dyDescent="0.25">
      <c r="B14196" s="151"/>
    </row>
    <row r="14197" spans="2:2" x14ac:dyDescent="0.25">
      <c r="B14197" s="151"/>
    </row>
    <row r="14198" spans="2:2" x14ac:dyDescent="0.25">
      <c r="B14198" s="151"/>
    </row>
    <row r="14199" spans="2:2" x14ac:dyDescent="0.25">
      <c r="B14199" s="151"/>
    </row>
    <row r="14200" spans="2:2" x14ac:dyDescent="0.25">
      <c r="B14200" s="151"/>
    </row>
    <row r="14201" spans="2:2" x14ac:dyDescent="0.25">
      <c r="B14201" s="151"/>
    </row>
    <row r="14202" spans="2:2" x14ac:dyDescent="0.25">
      <c r="B14202" s="151"/>
    </row>
    <row r="14203" spans="2:2" x14ac:dyDescent="0.25">
      <c r="B14203" s="151"/>
    </row>
    <row r="14204" spans="2:2" x14ac:dyDescent="0.25">
      <c r="B14204" s="151"/>
    </row>
    <row r="14205" spans="2:2" x14ac:dyDescent="0.25">
      <c r="B14205" s="151"/>
    </row>
    <row r="14206" spans="2:2" x14ac:dyDescent="0.25">
      <c r="B14206" s="151"/>
    </row>
    <row r="14207" spans="2:2" x14ac:dyDescent="0.25">
      <c r="B14207" s="151"/>
    </row>
    <row r="14208" spans="2:2" x14ac:dyDescent="0.25">
      <c r="B14208" s="151"/>
    </row>
    <row r="14209" spans="2:2" x14ac:dyDescent="0.25">
      <c r="B14209" s="151"/>
    </row>
    <row r="14210" spans="2:2" x14ac:dyDescent="0.25">
      <c r="B14210" s="151"/>
    </row>
    <row r="14211" spans="2:2" x14ac:dyDescent="0.25">
      <c r="B14211" s="151"/>
    </row>
    <row r="14212" spans="2:2" x14ac:dyDescent="0.25">
      <c r="B14212" s="151"/>
    </row>
    <row r="14213" spans="2:2" x14ac:dyDescent="0.25">
      <c r="B14213" s="151"/>
    </row>
    <row r="14214" spans="2:2" x14ac:dyDescent="0.25">
      <c r="B14214" s="151"/>
    </row>
    <row r="14215" spans="2:2" x14ac:dyDescent="0.25">
      <c r="B14215" s="151"/>
    </row>
    <row r="14216" spans="2:2" x14ac:dyDescent="0.25">
      <c r="B14216" s="151"/>
    </row>
    <row r="14217" spans="2:2" x14ac:dyDescent="0.25">
      <c r="B14217" s="151"/>
    </row>
    <row r="14218" spans="2:2" x14ac:dyDescent="0.25">
      <c r="B14218" s="151"/>
    </row>
    <row r="14219" spans="2:2" x14ac:dyDescent="0.25">
      <c r="B14219" s="151"/>
    </row>
    <row r="14220" spans="2:2" x14ac:dyDescent="0.25">
      <c r="B14220" s="151"/>
    </row>
    <row r="14221" spans="2:2" x14ac:dyDescent="0.25">
      <c r="B14221" s="151"/>
    </row>
    <row r="14222" spans="2:2" x14ac:dyDescent="0.25">
      <c r="B14222" s="151"/>
    </row>
    <row r="14223" spans="2:2" x14ac:dyDescent="0.25">
      <c r="B14223" s="151"/>
    </row>
    <row r="14224" spans="2:2" x14ac:dyDescent="0.25">
      <c r="B14224" s="151"/>
    </row>
    <row r="14225" spans="2:2" x14ac:dyDescent="0.25">
      <c r="B14225" s="151"/>
    </row>
    <row r="14226" spans="2:2" x14ac:dyDescent="0.25">
      <c r="B14226" s="151"/>
    </row>
    <row r="14227" spans="2:2" x14ac:dyDescent="0.25">
      <c r="B14227" s="151"/>
    </row>
    <row r="14228" spans="2:2" x14ac:dyDescent="0.25">
      <c r="B14228" s="151"/>
    </row>
    <row r="14229" spans="2:2" x14ac:dyDescent="0.25">
      <c r="B14229" s="151"/>
    </row>
    <row r="14230" spans="2:2" x14ac:dyDescent="0.25">
      <c r="B14230" s="151"/>
    </row>
    <row r="14231" spans="2:2" x14ac:dyDescent="0.25">
      <c r="B14231" s="151"/>
    </row>
    <row r="14232" spans="2:2" x14ac:dyDescent="0.25">
      <c r="B14232" s="151"/>
    </row>
    <row r="14233" spans="2:2" x14ac:dyDescent="0.25">
      <c r="B14233" s="151"/>
    </row>
    <row r="14234" spans="2:2" x14ac:dyDescent="0.25">
      <c r="B14234" s="151"/>
    </row>
    <row r="14235" spans="2:2" x14ac:dyDescent="0.25">
      <c r="B14235" s="151"/>
    </row>
    <row r="14236" spans="2:2" x14ac:dyDescent="0.25">
      <c r="B14236" s="151"/>
    </row>
    <row r="14237" spans="2:2" x14ac:dyDescent="0.25">
      <c r="B14237" s="151"/>
    </row>
    <row r="14238" spans="2:2" x14ac:dyDescent="0.25">
      <c r="B14238" s="151"/>
    </row>
    <row r="14239" spans="2:2" x14ac:dyDescent="0.25">
      <c r="B14239" s="151"/>
    </row>
    <row r="14240" spans="2:2" x14ac:dyDescent="0.25">
      <c r="B14240" s="151"/>
    </row>
    <row r="14241" spans="2:2" x14ac:dyDescent="0.25">
      <c r="B14241" s="151"/>
    </row>
    <row r="14242" spans="2:2" x14ac:dyDescent="0.25">
      <c r="B14242" s="151"/>
    </row>
    <row r="14243" spans="2:2" x14ac:dyDescent="0.25">
      <c r="B14243" s="151"/>
    </row>
    <row r="14244" spans="2:2" x14ac:dyDescent="0.25">
      <c r="B14244" s="151"/>
    </row>
    <row r="14245" spans="2:2" x14ac:dyDescent="0.25">
      <c r="B14245" s="151"/>
    </row>
    <row r="14246" spans="2:2" x14ac:dyDescent="0.25">
      <c r="B14246" s="151"/>
    </row>
    <row r="14247" spans="2:2" x14ac:dyDescent="0.25">
      <c r="B14247" s="151"/>
    </row>
    <row r="14248" spans="2:2" x14ac:dyDescent="0.25">
      <c r="B14248" s="151"/>
    </row>
    <row r="14249" spans="2:2" x14ac:dyDescent="0.25">
      <c r="B14249" s="151"/>
    </row>
    <row r="14250" spans="2:2" x14ac:dyDescent="0.25">
      <c r="B14250" s="151"/>
    </row>
    <row r="14251" spans="2:2" x14ac:dyDescent="0.25">
      <c r="B14251" s="151"/>
    </row>
    <row r="14252" spans="2:2" x14ac:dyDescent="0.25">
      <c r="B14252" s="151"/>
    </row>
    <row r="14253" spans="2:2" x14ac:dyDescent="0.25">
      <c r="B14253" s="151"/>
    </row>
    <row r="14254" spans="2:2" x14ac:dyDescent="0.25">
      <c r="B14254" s="151"/>
    </row>
    <row r="14255" spans="2:2" x14ac:dyDescent="0.25">
      <c r="B14255" s="151"/>
    </row>
    <row r="14256" spans="2:2" x14ac:dyDescent="0.25">
      <c r="B14256" s="151"/>
    </row>
    <row r="14257" spans="2:2" x14ac:dyDescent="0.25">
      <c r="B14257" s="151"/>
    </row>
    <row r="14258" spans="2:2" x14ac:dyDescent="0.25">
      <c r="B14258" s="151"/>
    </row>
    <row r="14259" spans="2:2" x14ac:dyDescent="0.25">
      <c r="B14259" s="151"/>
    </row>
    <row r="14260" spans="2:2" x14ac:dyDescent="0.25">
      <c r="B14260" s="151"/>
    </row>
    <row r="14261" spans="2:2" x14ac:dyDescent="0.25">
      <c r="B14261" s="151"/>
    </row>
    <row r="14262" spans="2:2" x14ac:dyDescent="0.25">
      <c r="B14262" s="151"/>
    </row>
    <row r="14263" spans="2:2" x14ac:dyDescent="0.25">
      <c r="B14263" s="151"/>
    </row>
    <row r="14264" spans="2:2" x14ac:dyDescent="0.25">
      <c r="B14264" s="151"/>
    </row>
    <row r="14265" spans="2:2" x14ac:dyDescent="0.25">
      <c r="B14265" s="151"/>
    </row>
    <row r="14266" spans="2:2" x14ac:dyDescent="0.25">
      <c r="B14266" s="151"/>
    </row>
    <row r="14267" spans="2:2" x14ac:dyDescent="0.25">
      <c r="B14267" s="151"/>
    </row>
    <row r="14268" spans="2:2" x14ac:dyDescent="0.25">
      <c r="B14268" s="151"/>
    </row>
    <row r="14269" spans="2:2" x14ac:dyDescent="0.25">
      <c r="B14269" s="151"/>
    </row>
    <row r="14270" spans="2:2" x14ac:dyDescent="0.25">
      <c r="B14270" s="151"/>
    </row>
    <row r="14271" spans="2:2" x14ac:dyDescent="0.25">
      <c r="B14271" s="151"/>
    </row>
    <row r="14272" spans="2:2" x14ac:dyDescent="0.25">
      <c r="B14272" s="151"/>
    </row>
    <row r="14273" spans="2:2" x14ac:dyDescent="0.25">
      <c r="B14273" s="151"/>
    </row>
    <row r="14274" spans="2:2" x14ac:dyDescent="0.25">
      <c r="B14274" s="151"/>
    </row>
    <row r="14275" spans="2:2" x14ac:dyDescent="0.25">
      <c r="B14275" s="151"/>
    </row>
    <row r="14276" spans="2:2" x14ac:dyDescent="0.25">
      <c r="B14276" s="151"/>
    </row>
    <row r="14277" spans="2:2" x14ac:dyDescent="0.25">
      <c r="B14277" s="151"/>
    </row>
    <row r="14278" spans="2:2" x14ac:dyDescent="0.25">
      <c r="B14278" s="151"/>
    </row>
    <row r="14279" spans="2:2" x14ac:dyDescent="0.25">
      <c r="B14279" s="151"/>
    </row>
    <row r="14280" spans="2:2" x14ac:dyDescent="0.25">
      <c r="B14280" s="151"/>
    </row>
    <row r="14281" spans="2:2" x14ac:dyDescent="0.25">
      <c r="B14281" s="151"/>
    </row>
    <row r="14282" spans="2:2" x14ac:dyDescent="0.25">
      <c r="B14282" s="151"/>
    </row>
    <row r="14283" spans="2:2" x14ac:dyDescent="0.25">
      <c r="B14283" s="151"/>
    </row>
    <row r="14284" spans="2:2" x14ac:dyDescent="0.25">
      <c r="B14284" s="151"/>
    </row>
    <row r="14285" spans="2:2" x14ac:dyDescent="0.25">
      <c r="B14285" s="151"/>
    </row>
    <row r="14286" spans="2:2" x14ac:dyDescent="0.25">
      <c r="B14286" s="151"/>
    </row>
    <row r="14287" spans="2:2" x14ac:dyDescent="0.25">
      <c r="B14287" s="151"/>
    </row>
    <row r="14288" spans="2:2" x14ac:dyDescent="0.25">
      <c r="B14288" s="151"/>
    </row>
    <row r="14289" spans="2:2" x14ac:dyDescent="0.25">
      <c r="B14289" s="151"/>
    </row>
    <row r="14290" spans="2:2" x14ac:dyDescent="0.25">
      <c r="B14290" s="151"/>
    </row>
    <row r="14291" spans="2:2" x14ac:dyDescent="0.25">
      <c r="B14291" s="151"/>
    </row>
    <row r="14292" spans="2:2" x14ac:dyDescent="0.25">
      <c r="B14292" s="151"/>
    </row>
    <row r="14293" spans="2:2" x14ac:dyDescent="0.25">
      <c r="B14293" s="151"/>
    </row>
    <row r="14294" spans="2:2" x14ac:dyDescent="0.25">
      <c r="B14294" s="151"/>
    </row>
    <row r="14295" spans="2:2" x14ac:dyDescent="0.25">
      <c r="B14295" s="151"/>
    </row>
    <row r="14296" spans="2:2" x14ac:dyDescent="0.25">
      <c r="B14296" s="151"/>
    </row>
    <row r="14297" spans="2:2" x14ac:dyDescent="0.25">
      <c r="B14297" s="151"/>
    </row>
    <row r="14298" spans="2:2" x14ac:dyDescent="0.25">
      <c r="B14298" s="151"/>
    </row>
    <row r="14299" spans="2:2" x14ac:dyDescent="0.25">
      <c r="B14299" s="151"/>
    </row>
    <row r="14300" spans="2:2" x14ac:dyDescent="0.25">
      <c r="B14300" s="151"/>
    </row>
    <row r="14301" spans="2:2" x14ac:dyDescent="0.25">
      <c r="B14301" s="151"/>
    </row>
    <row r="14302" spans="2:2" x14ac:dyDescent="0.25">
      <c r="B14302" s="151"/>
    </row>
    <row r="14303" spans="2:2" x14ac:dyDescent="0.25">
      <c r="B14303" s="151"/>
    </row>
    <row r="14304" spans="2:2" x14ac:dyDescent="0.25">
      <c r="B14304" s="151"/>
    </row>
    <row r="14305" spans="2:2" x14ac:dyDescent="0.25">
      <c r="B14305" s="151"/>
    </row>
    <row r="14306" spans="2:2" x14ac:dyDescent="0.25">
      <c r="B14306" s="151"/>
    </row>
    <row r="14307" spans="2:2" x14ac:dyDescent="0.25">
      <c r="B14307" s="151"/>
    </row>
    <row r="14308" spans="2:2" x14ac:dyDescent="0.25">
      <c r="B14308" s="151"/>
    </row>
    <row r="14309" spans="2:2" x14ac:dyDescent="0.25">
      <c r="B14309" s="151"/>
    </row>
    <row r="14310" spans="2:2" x14ac:dyDescent="0.25">
      <c r="B14310" s="151"/>
    </row>
    <row r="14311" spans="2:2" x14ac:dyDescent="0.25">
      <c r="B14311" s="151"/>
    </row>
    <row r="14312" spans="2:2" x14ac:dyDescent="0.25">
      <c r="B14312" s="151"/>
    </row>
    <row r="14313" spans="2:2" x14ac:dyDescent="0.25">
      <c r="B14313" s="151"/>
    </row>
    <row r="14314" spans="2:2" x14ac:dyDescent="0.25">
      <c r="B14314" s="151"/>
    </row>
    <row r="14315" spans="2:2" x14ac:dyDescent="0.25">
      <c r="B14315" s="151"/>
    </row>
    <row r="14316" spans="2:2" x14ac:dyDescent="0.25">
      <c r="B14316" s="151"/>
    </row>
    <row r="14317" spans="2:2" x14ac:dyDescent="0.25">
      <c r="B14317" s="151"/>
    </row>
    <row r="14318" spans="2:2" x14ac:dyDescent="0.25">
      <c r="B14318" s="151"/>
    </row>
    <row r="14319" spans="2:2" x14ac:dyDescent="0.25">
      <c r="B14319" s="151"/>
    </row>
    <row r="14320" spans="2:2" x14ac:dyDescent="0.25">
      <c r="B14320" s="151"/>
    </row>
    <row r="14321" spans="2:2" x14ac:dyDescent="0.25">
      <c r="B14321" s="151"/>
    </row>
    <row r="14322" spans="2:2" x14ac:dyDescent="0.25">
      <c r="B14322" s="151"/>
    </row>
    <row r="14323" spans="2:2" x14ac:dyDescent="0.25">
      <c r="B14323" s="151"/>
    </row>
    <row r="14324" spans="2:2" x14ac:dyDescent="0.25">
      <c r="B14324" s="151"/>
    </row>
    <row r="14325" spans="2:2" x14ac:dyDescent="0.25">
      <c r="B14325" s="151"/>
    </row>
    <row r="14326" spans="2:2" x14ac:dyDescent="0.25">
      <c r="B14326" s="151"/>
    </row>
    <row r="14327" spans="2:2" x14ac:dyDescent="0.25">
      <c r="B14327" s="151"/>
    </row>
    <row r="14328" spans="2:2" x14ac:dyDescent="0.25">
      <c r="B14328" s="151"/>
    </row>
    <row r="14329" spans="2:2" x14ac:dyDescent="0.25">
      <c r="B14329" s="151"/>
    </row>
    <row r="14330" spans="2:2" x14ac:dyDescent="0.25">
      <c r="B14330" s="151"/>
    </row>
    <row r="14331" spans="2:2" x14ac:dyDescent="0.25">
      <c r="B14331" s="151"/>
    </row>
    <row r="14332" spans="2:2" x14ac:dyDescent="0.25">
      <c r="B14332" s="151"/>
    </row>
    <row r="14333" spans="2:2" x14ac:dyDescent="0.25">
      <c r="B14333" s="151"/>
    </row>
    <row r="14334" spans="2:2" x14ac:dyDescent="0.25">
      <c r="B14334" s="151"/>
    </row>
    <row r="14335" spans="2:2" x14ac:dyDescent="0.25">
      <c r="B14335" s="151"/>
    </row>
    <row r="14336" spans="2:2" x14ac:dyDescent="0.25">
      <c r="B14336" s="151"/>
    </row>
    <row r="14337" spans="2:2" x14ac:dyDescent="0.25">
      <c r="B14337" s="151"/>
    </row>
    <row r="14338" spans="2:2" x14ac:dyDescent="0.25">
      <c r="B14338" s="151"/>
    </row>
    <row r="14339" spans="2:2" x14ac:dyDescent="0.25">
      <c r="B14339" s="151"/>
    </row>
    <row r="14340" spans="2:2" x14ac:dyDescent="0.25">
      <c r="B14340" s="151"/>
    </row>
    <row r="14341" spans="2:2" x14ac:dyDescent="0.25">
      <c r="B14341" s="151"/>
    </row>
    <row r="14342" spans="2:2" x14ac:dyDescent="0.25">
      <c r="B14342" s="151"/>
    </row>
    <row r="14343" spans="2:2" x14ac:dyDescent="0.25">
      <c r="B14343" s="151"/>
    </row>
    <row r="14344" spans="2:2" x14ac:dyDescent="0.25">
      <c r="B14344" s="151"/>
    </row>
    <row r="14345" spans="2:2" x14ac:dyDescent="0.25">
      <c r="B14345" s="151"/>
    </row>
    <row r="14346" spans="2:2" x14ac:dyDescent="0.25">
      <c r="B14346" s="151"/>
    </row>
    <row r="14347" spans="2:2" x14ac:dyDescent="0.25">
      <c r="B14347" s="151"/>
    </row>
    <row r="14348" spans="2:2" x14ac:dyDescent="0.25">
      <c r="B14348" s="151"/>
    </row>
    <row r="14349" spans="2:2" x14ac:dyDescent="0.25">
      <c r="B14349" s="151"/>
    </row>
    <row r="14350" spans="2:2" x14ac:dyDescent="0.25">
      <c r="B14350" s="151"/>
    </row>
    <row r="14351" spans="2:2" x14ac:dyDescent="0.25">
      <c r="B14351" s="151"/>
    </row>
    <row r="14352" spans="2:2" x14ac:dyDescent="0.25">
      <c r="B14352" s="151"/>
    </row>
    <row r="14353" spans="2:2" x14ac:dyDescent="0.25">
      <c r="B14353" s="151"/>
    </row>
    <row r="14354" spans="2:2" x14ac:dyDescent="0.25">
      <c r="B14354" s="151"/>
    </row>
    <row r="14355" spans="2:2" x14ac:dyDescent="0.25">
      <c r="B14355" s="151"/>
    </row>
    <row r="14356" spans="2:2" x14ac:dyDescent="0.25">
      <c r="B14356" s="151"/>
    </row>
    <row r="14357" spans="2:2" x14ac:dyDescent="0.25">
      <c r="B14357" s="151"/>
    </row>
    <row r="14358" spans="2:2" x14ac:dyDescent="0.25">
      <c r="B14358" s="151"/>
    </row>
    <row r="14359" spans="2:2" x14ac:dyDescent="0.25">
      <c r="B14359" s="151"/>
    </row>
    <row r="14360" spans="2:2" x14ac:dyDescent="0.25">
      <c r="B14360" s="151"/>
    </row>
    <row r="14361" spans="2:2" x14ac:dyDescent="0.25">
      <c r="B14361" s="151"/>
    </row>
    <row r="14362" spans="2:2" x14ac:dyDescent="0.25">
      <c r="B14362" s="151"/>
    </row>
    <row r="14363" spans="2:2" x14ac:dyDescent="0.25">
      <c r="B14363" s="151"/>
    </row>
    <row r="14364" spans="2:2" x14ac:dyDescent="0.25">
      <c r="B14364" s="151"/>
    </row>
    <row r="14365" spans="2:2" x14ac:dyDescent="0.25">
      <c r="B14365" s="151"/>
    </row>
    <row r="14366" spans="2:2" x14ac:dyDescent="0.25">
      <c r="B14366" s="151"/>
    </row>
    <row r="14367" spans="2:2" x14ac:dyDescent="0.25">
      <c r="B14367" s="151"/>
    </row>
    <row r="14368" spans="2:2" x14ac:dyDescent="0.25">
      <c r="B14368" s="151"/>
    </row>
    <row r="14369" spans="2:2" x14ac:dyDescent="0.25">
      <c r="B14369" s="151"/>
    </row>
    <row r="14370" spans="2:2" x14ac:dyDescent="0.25">
      <c r="B14370" s="151"/>
    </row>
    <row r="14371" spans="2:2" x14ac:dyDescent="0.25">
      <c r="B14371" s="151"/>
    </row>
    <row r="14372" spans="2:2" x14ac:dyDescent="0.25">
      <c r="B14372" s="151"/>
    </row>
    <row r="14373" spans="2:2" x14ac:dyDescent="0.25">
      <c r="B14373" s="151"/>
    </row>
    <row r="14374" spans="2:2" x14ac:dyDescent="0.25">
      <c r="B14374" s="151"/>
    </row>
    <row r="14375" spans="2:2" x14ac:dyDescent="0.25">
      <c r="B14375" s="151"/>
    </row>
    <row r="14376" spans="2:2" x14ac:dyDescent="0.25">
      <c r="B14376" s="151"/>
    </row>
    <row r="14377" spans="2:2" x14ac:dyDescent="0.25">
      <c r="B14377" s="151"/>
    </row>
    <row r="14378" spans="2:2" x14ac:dyDescent="0.25">
      <c r="B14378" s="151"/>
    </row>
    <row r="14379" spans="2:2" x14ac:dyDescent="0.25">
      <c r="B14379" s="151"/>
    </row>
    <row r="14380" spans="2:2" x14ac:dyDescent="0.25">
      <c r="B14380" s="151"/>
    </row>
    <row r="14381" spans="2:2" x14ac:dyDescent="0.25">
      <c r="B14381" s="151"/>
    </row>
    <row r="14382" spans="2:2" x14ac:dyDescent="0.25">
      <c r="B14382" s="151"/>
    </row>
    <row r="14383" spans="2:2" x14ac:dyDescent="0.25">
      <c r="B14383" s="151"/>
    </row>
    <row r="14384" spans="2:2" x14ac:dyDescent="0.25">
      <c r="B14384" s="151"/>
    </row>
    <row r="14385" spans="2:2" x14ac:dyDescent="0.25">
      <c r="B14385" s="151"/>
    </row>
    <row r="14386" spans="2:2" x14ac:dyDescent="0.25">
      <c r="B14386" s="151"/>
    </row>
    <row r="14387" spans="2:2" x14ac:dyDescent="0.25">
      <c r="B14387" s="151"/>
    </row>
    <row r="14388" spans="2:2" x14ac:dyDescent="0.25">
      <c r="B14388" s="151"/>
    </row>
    <row r="14389" spans="2:2" x14ac:dyDescent="0.25">
      <c r="B14389" s="151"/>
    </row>
    <row r="14390" spans="2:2" x14ac:dyDescent="0.25">
      <c r="B14390" s="151"/>
    </row>
    <row r="14391" spans="2:2" x14ac:dyDescent="0.25">
      <c r="B14391" s="151"/>
    </row>
    <row r="14392" spans="2:2" x14ac:dyDescent="0.25">
      <c r="B14392" s="151"/>
    </row>
    <row r="14393" spans="2:2" x14ac:dyDescent="0.25">
      <c r="B14393" s="151"/>
    </row>
    <row r="14394" spans="2:2" x14ac:dyDescent="0.25">
      <c r="B14394" s="151"/>
    </row>
    <row r="14395" spans="2:2" x14ac:dyDescent="0.25">
      <c r="B14395" s="151"/>
    </row>
    <row r="14396" spans="2:2" x14ac:dyDescent="0.25">
      <c r="B14396" s="151"/>
    </row>
    <row r="14397" spans="2:2" x14ac:dyDescent="0.25">
      <c r="B14397" s="151"/>
    </row>
    <row r="14398" spans="2:2" x14ac:dyDescent="0.25">
      <c r="B14398" s="151"/>
    </row>
    <row r="14399" spans="2:2" x14ac:dyDescent="0.25">
      <c r="B14399" s="151"/>
    </row>
    <row r="14400" spans="2:2" x14ac:dyDescent="0.25">
      <c r="B14400" s="151"/>
    </row>
    <row r="14401" spans="2:2" x14ac:dyDescent="0.25">
      <c r="B14401" s="151"/>
    </row>
    <row r="14402" spans="2:2" x14ac:dyDescent="0.25">
      <c r="B14402" s="151"/>
    </row>
    <row r="14403" spans="2:2" x14ac:dyDescent="0.25">
      <c r="B14403" s="151"/>
    </row>
    <row r="14404" spans="2:2" x14ac:dyDescent="0.25">
      <c r="B14404" s="151"/>
    </row>
    <row r="14405" spans="2:2" x14ac:dyDescent="0.25">
      <c r="B14405" s="151"/>
    </row>
    <row r="14406" spans="2:2" x14ac:dyDescent="0.25">
      <c r="B14406" s="151"/>
    </row>
    <row r="14407" spans="2:2" x14ac:dyDescent="0.25">
      <c r="B14407" s="151"/>
    </row>
    <row r="14408" spans="2:2" x14ac:dyDescent="0.25">
      <c r="B14408" s="151"/>
    </row>
    <row r="14409" spans="2:2" x14ac:dyDescent="0.25">
      <c r="B14409" s="151"/>
    </row>
    <row r="14410" spans="2:2" x14ac:dyDescent="0.25">
      <c r="B14410" s="151"/>
    </row>
    <row r="14411" spans="2:2" x14ac:dyDescent="0.25">
      <c r="B14411" s="151"/>
    </row>
    <row r="14412" spans="2:2" x14ac:dyDescent="0.25">
      <c r="B14412" s="151"/>
    </row>
    <row r="14413" spans="2:2" x14ac:dyDescent="0.25">
      <c r="B14413" s="151"/>
    </row>
    <row r="14414" spans="2:2" x14ac:dyDescent="0.25">
      <c r="B14414" s="151"/>
    </row>
    <row r="14415" spans="2:2" x14ac:dyDescent="0.25">
      <c r="B14415" s="151"/>
    </row>
    <row r="14416" spans="2:2" x14ac:dyDescent="0.25">
      <c r="B14416" s="151"/>
    </row>
    <row r="14417" spans="2:2" x14ac:dyDescent="0.25">
      <c r="B14417" s="151"/>
    </row>
    <row r="14418" spans="2:2" x14ac:dyDescent="0.25">
      <c r="B14418" s="151"/>
    </row>
    <row r="14419" spans="2:2" x14ac:dyDescent="0.25">
      <c r="B14419" s="151"/>
    </row>
    <row r="14420" spans="2:2" x14ac:dyDescent="0.25">
      <c r="B14420" s="151"/>
    </row>
    <row r="14421" spans="2:2" x14ac:dyDescent="0.25">
      <c r="B14421" s="151"/>
    </row>
    <row r="14422" spans="2:2" x14ac:dyDescent="0.25">
      <c r="B14422" s="151"/>
    </row>
    <row r="14423" spans="2:2" x14ac:dyDescent="0.25">
      <c r="B14423" s="151"/>
    </row>
    <row r="14424" spans="2:2" x14ac:dyDescent="0.25">
      <c r="B14424" s="151"/>
    </row>
    <row r="14425" spans="2:2" x14ac:dyDescent="0.25">
      <c r="B14425" s="151"/>
    </row>
    <row r="14426" spans="2:2" x14ac:dyDescent="0.25">
      <c r="B14426" s="151"/>
    </row>
    <row r="14427" spans="2:2" x14ac:dyDescent="0.25">
      <c r="B14427" s="151"/>
    </row>
    <row r="14428" spans="2:2" x14ac:dyDescent="0.25">
      <c r="B14428" s="151"/>
    </row>
    <row r="14429" spans="2:2" x14ac:dyDescent="0.25">
      <c r="B14429" s="151"/>
    </row>
    <row r="14430" spans="2:2" x14ac:dyDescent="0.25">
      <c r="B14430" s="151"/>
    </row>
    <row r="14431" spans="2:2" x14ac:dyDescent="0.25">
      <c r="B14431" s="151"/>
    </row>
    <row r="14432" spans="2:2" x14ac:dyDescent="0.25">
      <c r="B14432" s="151"/>
    </row>
    <row r="14433" spans="2:2" x14ac:dyDescent="0.25">
      <c r="B14433" s="151"/>
    </row>
    <row r="14434" spans="2:2" x14ac:dyDescent="0.25">
      <c r="B14434" s="151"/>
    </row>
    <row r="14435" spans="2:2" x14ac:dyDescent="0.25">
      <c r="B14435" s="151"/>
    </row>
    <row r="14436" spans="2:2" x14ac:dyDescent="0.25">
      <c r="B14436" s="151"/>
    </row>
    <row r="14437" spans="2:2" x14ac:dyDescent="0.25">
      <c r="B14437" s="151"/>
    </row>
    <row r="14438" spans="2:2" x14ac:dyDescent="0.25">
      <c r="B14438" s="151"/>
    </row>
    <row r="14439" spans="2:2" x14ac:dyDescent="0.25">
      <c r="B14439" s="151"/>
    </row>
    <row r="14440" spans="2:2" x14ac:dyDescent="0.25">
      <c r="B14440" s="151"/>
    </row>
    <row r="14441" spans="2:2" x14ac:dyDescent="0.25">
      <c r="B14441" s="151"/>
    </row>
    <row r="14442" spans="2:2" x14ac:dyDescent="0.25">
      <c r="B14442" s="151"/>
    </row>
    <row r="14443" spans="2:2" x14ac:dyDescent="0.25">
      <c r="B14443" s="151"/>
    </row>
    <row r="14444" spans="2:2" x14ac:dyDescent="0.25">
      <c r="B14444" s="151"/>
    </row>
    <row r="14445" spans="2:2" x14ac:dyDescent="0.25">
      <c r="B14445" s="151"/>
    </row>
    <row r="14446" spans="2:2" x14ac:dyDescent="0.25">
      <c r="B14446" s="151"/>
    </row>
    <row r="14447" spans="2:2" x14ac:dyDescent="0.25">
      <c r="B14447" s="151"/>
    </row>
    <row r="14448" spans="2:2" x14ac:dyDescent="0.25">
      <c r="B14448" s="151"/>
    </row>
    <row r="14449" spans="2:2" x14ac:dyDescent="0.25">
      <c r="B14449" s="151"/>
    </row>
    <row r="14450" spans="2:2" x14ac:dyDescent="0.25">
      <c r="B14450" s="151"/>
    </row>
    <row r="14451" spans="2:2" x14ac:dyDescent="0.25">
      <c r="B14451" s="151"/>
    </row>
    <row r="14452" spans="2:2" x14ac:dyDescent="0.25">
      <c r="B14452" s="151"/>
    </row>
    <row r="14453" spans="2:2" x14ac:dyDescent="0.25">
      <c r="B14453" s="151"/>
    </row>
    <row r="14454" spans="2:2" x14ac:dyDescent="0.25">
      <c r="B14454" s="151"/>
    </row>
    <row r="14455" spans="2:2" x14ac:dyDescent="0.25">
      <c r="B14455" s="151"/>
    </row>
    <row r="14456" spans="2:2" x14ac:dyDescent="0.25">
      <c r="B14456" s="151"/>
    </row>
    <row r="14457" spans="2:2" x14ac:dyDescent="0.25">
      <c r="B14457" s="151"/>
    </row>
    <row r="14458" spans="2:2" x14ac:dyDescent="0.25">
      <c r="B14458" s="151"/>
    </row>
    <row r="14459" spans="2:2" x14ac:dyDescent="0.25">
      <c r="B14459" s="151"/>
    </row>
    <row r="14460" spans="2:2" x14ac:dyDescent="0.25">
      <c r="B14460" s="151"/>
    </row>
    <row r="14461" spans="2:2" x14ac:dyDescent="0.25">
      <c r="B14461" s="151"/>
    </row>
    <row r="14462" spans="2:2" x14ac:dyDescent="0.25">
      <c r="B14462" s="151"/>
    </row>
    <row r="14463" spans="2:2" x14ac:dyDescent="0.25">
      <c r="B14463" s="151"/>
    </row>
    <row r="14464" spans="2:2" x14ac:dyDescent="0.25">
      <c r="B14464" s="151"/>
    </row>
    <row r="14465" spans="2:2" x14ac:dyDescent="0.25">
      <c r="B14465" s="151"/>
    </row>
    <row r="14466" spans="2:2" x14ac:dyDescent="0.25">
      <c r="B14466" s="151"/>
    </row>
    <row r="14467" spans="2:2" x14ac:dyDescent="0.25">
      <c r="B14467" s="151"/>
    </row>
    <row r="14468" spans="2:2" x14ac:dyDescent="0.25">
      <c r="B14468" s="151"/>
    </row>
    <row r="14469" spans="2:2" x14ac:dyDescent="0.25">
      <c r="B14469" s="151"/>
    </row>
    <row r="14470" spans="2:2" x14ac:dyDescent="0.25">
      <c r="B14470" s="151"/>
    </row>
    <row r="14471" spans="2:2" x14ac:dyDescent="0.25">
      <c r="B14471" s="151"/>
    </row>
    <row r="14472" spans="2:2" x14ac:dyDescent="0.25">
      <c r="B14472" s="151"/>
    </row>
    <row r="14473" spans="2:2" x14ac:dyDescent="0.25">
      <c r="B14473" s="151"/>
    </row>
    <row r="14474" spans="2:2" x14ac:dyDescent="0.25">
      <c r="B14474" s="151"/>
    </row>
    <row r="14475" spans="2:2" x14ac:dyDescent="0.25">
      <c r="B14475" s="151"/>
    </row>
    <row r="14476" spans="2:2" x14ac:dyDescent="0.25">
      <c r="B14476" s="151"/>
    </row>
    <row r="14477" spans="2:2" x14ac:dyDescent="0.25">
      <c r="B14477" s="151"/>
    </row>
    <row r="14478" spans="2:2" x14ac:dyDescent="0.25">
      <c r="B14478" s="151"/>
    </row>
    <row r="14479" spans="2:2" x14ac:dyDescent="0.25">
      <c r="B14479" s="151"/>
    </row>
    <row r="14480" spans="2:2" x14ac:dyDescent="0.25">
      <c r="B14480" s="151"/>
    </row>
    <row r="14481" spans="2:2" x14ac:dyDescent="0.25">
      <c r="B14481" s="151"/>
    </row>
    <row r="14482" spans="2:2" x14ac:dyDescent="0.25">
      <c r="B14482" s="151"/>
    </row>
    <row r="14483" spans="2:2" x14ac:dyDescent="0.25">
      <c r="B14483" s="151"/>
    </row>
    <row r="14484" spans="2:2" x14ac:dyDescent="0.25">
      <c r="B14484" s="151"/>
    </row>
    <row r="14485" spans="2:2" x14ac:dyDescent="0.25">
      <c r="B14485" s="151"/>
    </row>
    <row r="14486" spans="2:2" x14ac:dyDescent="0.25">
      <c r="B14486" s="151"/>
    </row>
    <row r="14487" spans="2:2" x14ac:dyDescent="0.25">
      <c r="B14487" s="151"/>
    </row>
    <row r="14488" spans="2:2" x14ac:dyDescent="0.25">
      <c r="B14488" s="151"/>
    </row>
    <row r="14489" spans="2:2" x14ac:dyDescent="0.25">
      <c r="B14489" s="151"/>
    </row>
    <row r="14490" spans="2:2" x14ac:dyDescent="0.25">
      <c r="B14490" s="151"/>
    </row>
    <row r="14491" spans="2:2" x14ac:dyDescent="0.25">
      <c r="B14491" s="151"/>
    </row>
    <row r="14492" spans="2:2" x14ac:dyDescent="0.25">
      <c r="B14492" s="151"/>
    </row>
    <row r="14493" spans="2:2" x14ac:dyDescent="0.25">
      <c r="B14493" s="151"/>
    </row>
    <row r="14494" spans="2:2" x14ac:dyDescent="0.25">
      <c r="B14494" s="151"/>
    </row>
    <row r="14495" spans="2:2" x14ac:dyDescent="0.25">
      <c r="B14495" s="151"/>
    </row>
    <row r="14496" spans="2:2" x14ac:dyDescent="0.25">
      <c r="B14496" s="151"/>
    </row>
    <row r="14497" spans="2:2" x14ac:dyDescent="0.25">
      <c r="B14497" s="151"/>
    </row>
    <row r="14498" spans="2:2" x14ac:dyDescent="0.25">
      <c r="B14498" s="151"/>
    </row>
    <row r="14499" spans="2:2" x14ac:dyDescent="0.25">
      <c r="B14499" s="151"/>
    </row>
    <row r="14500" spans="2:2" x14ac:dyDescent="0.25">
      <c r="B14500" s="151"/>
    </row>
    <row r="14501" spans="2:2" x14ac:dyDescent="0.25">
      <c r="B14501" s="151"/>
    </row>
    <row r="14502" spans="2:2" x14ac:dyDescent="0.25">
      <c r="B14502" s="151"/>
    </row>
    <row r="14503" spans="2:2" x14ac:dyDescent="0.25">
      <c r="B14503" s="151"/>
    </row>
    <row r="14504" spans="2:2" x14ac:dyDescent="0.25">
      <c r="B14504" s="151"/>
    </row>
    <row r="14505" spans="2:2" x14ac:dyDescent="0.25">
      <c r="B14505" s="151"/>
    </row>
    <row r="14506" spans="2:2" x14ac:dyDescent="0.25">
      <c r="B14506" s="151"/>
    </row>
    <row r="14507" spans="2:2" x14ac:dyDescent="0.25">
      <c r="B14507" s="151"/>
    </row>
    <row r="14508" spans="2:2" x14ac:dyDescent="0.25">
      <c r="B14508" s="151"/>
    </row>
    <row r="14509" spans="2:2" x14ac:dyDescent="0.25">
      <c r="B14509" s="151"/>
    </row>
    <row r="14510" spans="2:2" x14ac:dyDescent="0.25">
      <c r="B14510" s="151"/>
    </row>
    <row r="14511" spans="2:2" x14ac:dyDescent="0.25">
      <c r="B14511" s="151"/>
    </row>
    <row r="14512" spans="2:2" x14ac:dyDescent="0.25">
      <c r="B14512" s="151"/>
    </row>
    <row r="14513" spans="2:2" x14ac:dyDescent="0.25">
      <c r="B14513" s="151"/>
    </row>
    <row r="14514" spans="2:2" x14ac:dyDescent="0.25">
      <c r="B14514" s="151"/>
    </row>
    <row r="14515" spans="2:2" x14ac:dyDescent="0.25">
      <c r="B14515" s="151"/>
    </row>
    <row r="14516" spans="2:2" x14ac:dyDescent="0.25">
      <c r="B14516" s="151"/>
    </row>
    <row r="14517" spans="2:2" x14ac:dyDescent="0.25">
      <c r="B14517" s="151"/>
    </row>
    <row r="14518" spans="2:2" x14ac:dyDescent="0.25">
      <c r="B14518" s="151"/>
    </row>
    <row r="14519" spans="2:2" x14ac:dyDescent="0.25">
      <c r="B14519" s="151"/>
    </row>
    <row r="14520" spans="2:2" x14ac:dyDescent="0.25">
      <c r="B14520" s="151"/>
    </row>
    <row r="14521" spans="2:2" x14ac:dyDescent="0.25">
      <c r="B14521" s="151"/>
    </row>
    <row r="14522" spans="2:2" x14ac:dyDescent="0.25">
      <c r="B14522" s="151"/>
    </row>
    <row r="14523" spans="2:2" x14ac:dyDescent="0.25">
      <c r="B14523" s="151"/>
    </row>
    <row r="14524" spans="2:2" x14ac:dyDescent="0.25">
      <c r="B14524" s="151"/>
    </row>
    <row r="14525" spans="2:2" x14ac:dyDescent="0.25">
      <c r="B14525" s="151"/>
    </row>
    <row r="14526" spans="2:2" x14ac:dyDescent="0.25">
      <c r="B14526" s="151"/>
    </row>
    <row r="14527" spans="2:2" x14ac:dyDescent="0.25">
      <c r="B14527" s="151"/>
    </row>
    <row r="14528" spans="2:2" x14ac:dyDescent="0.25">
      <c r="B14528" s="151"/>
    </row>
    <row r="14529" spans="2:2" x14ac:dyDescent="0.25">
      <c r="B14529" s="151"/>
    </row>
    <row r="14530" spans="2:2" x14ac:dyDescent="0.25">
      <c r="B14530" s="151"/>
    </row>
    <row r="14531" spans="2:2" x14ac:dyDescent="0.25">
      <c r="B14531" s="151"/>
    </row>
    <row r="14532" spans="2:2" x14ac:dyDescent="0.25">
      <c r="B14532" s="151"/>
    </row>
    <row r="14533" spans="2:2" x14ac:dyDescent="0.25">
      <c r="B14533" s="151"/>
    </row>
    <row r="14534" spans="2:2" x14ac:dyDescent="0.25">
      <c r="B14534" s="151"/>
    </row>
    <row r="14535" spans="2:2" x14ac:dyDescent="0.25">
      <c r="B14535" s="151"/>
    </row>
    <row r="14536" spans="2:2" x14ac:dyDescent="0.25">
      <c r="B14536" s="151"/>
    </row>
    <row r="14537" spans="2:2" x14ac:dyDescent="0.25">
      <c r="B14537" s="151"/>
    </row>
    <row r="14538" spans="2:2" x14ac:dyDescent="0.25">
      <c r="B14538" s="151"/>
    </row>
    <row r="14539" spans="2:2" x14ac:dyDescent="0.25">
      <c r="B14539" s="151"/>
    </row>
    <row r="14540" spans="2:2" x14ac:dyDescent="0.25">
      <c r="B14540" s="151"/>
    </row>
    <row r="14541" spans="2:2" x14ac:dyDescent="0.25">
      <c r="B14541" s="151"/>
    </row>
    <row r="14542" spans="2:2" x14ac:dyDescent="0.25">
      <c r="B14542" s="151"/>
    </row>
    <row r="14543" spans="2:2" x14ac:dyDescent="0.25">
      <c r="B14543" s="151"/>
    </row>
    <row r="14544" spans="2:2" x14ac:dyDescent="0.25">
      <c r="B14544" s="151"/>
    </row>
    <row r="14545" spans="2:2" x14ac:dyDescent="0.25">
      <c r="B14545" s="151"/>
    </row>
    <row r="14546" spans="2:2" x14ac:dyDescent="0.25">
      <c r="B14546" s="151"/>
    </row>
    <row r="14547" spans="2:2" x14ac:dyDescent="0.25">
      <c r="B14547" s="151"/>
    </row>
    <row r="14548" spans="2:2" x14ac:dyDescent="0.25">
      <c r="B14548" s="151"/>
    </row>
    <row r="14549" spans="2:2" x14ac:dyDescent="0.25">
      <c r="B14549" s="151"/>
    </row>
    <row r="14550" spans="2:2" x14ac:dyDescent="0.25">
      <c r="B14550" s="151"/>
    </row>
    <row r="14551" spans="2:2" x14ac:dyDescent="0.25">
      <c r="B14551" s="151"/>
    </row>
    <row r="14552" spans="2:2" x14ac:dyDescent="0.25">
      <c r="B14552" s="151"/>
    </row>
    <row r="14553" spans="2:2" x14ac:dyDescent="0.25">
      <c r="B14553" s="151"/>
    </row>
    <row r="14554" spans="2:2" x14ac:dyDescent="0.25">
      <c r="B14554" s="151"/>
    </row>
    <row r="14555" spans="2:2" x14ac:dyDescent="0.25">
      <c r="B14555" s="151"/>
    </row>
    <row r="14556" spans="2:2" x14ac:dyDescent="0.25">
      <c r="B14556" s="151"/>
    </row>
    <row r="14557" spans="2:2" x14ac:dyDescent="0.25">
      <c r="B14557" s="151"/>
    </row>
    <row r="14558" spans="2:2" x14ac:dyDescent="0.25">
      <c r="B14558" s="151"/>
    </row>
    <row r="14559" spans="2:2" x14ac:dyDescent="0.25">
      <c r="B14559" s="151"/>
    </row>
    <row r="14560" spans="2:2" x14ac:dyDescent="0.25">
      <c r="B14560" s="151"/>
    </row>
    <row r="14561" spans="2:2" x14ac:dyDescent="0.25">
      <c r="B14561" s="151"/>
    </row>
    <row r="14562" spans="2:2" x14ac:dyDescent="0.25">
      <c r="B14562" s="151"/>
    </row>
    <row r="14563" spans="2:2" x14ac:dyDescent="0.25">
      <c r="B14563" s="151"/>
    </row>
    <row r="14564" spans="2:2" x14ac:dyDescent="0.25">
      <c r="B14564" s="151"/>
    </row>
    <row r="14565" spans="2:2" x14ac:dyDescent="0.25">
      <c r="B14565" s="151"/>
    </row>
    <row r="14566" spans="2:2" x14ac:dyDescent="0.25">
      <c r="B14566" s="151"/>
    </row>
    <row r="14567" spans="2:2" x14ac:dyDescent="0.25">
      <c r="B14567" s="151"/>
    </row>
    <row r="14568" spans="2:2" x14ac:dyDescent="0.25">
      <c r="B14568" s="151"/>
    </row>
    <row r="14569" spans="2:2" x14ac:dyDescent="0.25">
      <c r="B14569" s="151"/>
    </row>
    <row r="14570" spans="2:2" x14ac:dyDescent="0.25">
      <c r="B14570" s="151"/>
    </row>
    <row r="14571" spans="2:2" x14ac:dyDescent="0.25">
      <c r="B14571" s="151"/>
    </row>
    <row r="14572" spans="2:2" x14ac:dyDescent="0.25">
      <c r="B14572" s="151"/>
    </row>
    <row r="14573" spans="2:2" x14ac:dyDescent="0.25">
      <c r="B14573" s="151"/>
    </row>
    <row r="14574" spans="2:2" x14ac:dyDescent="0.25">
      <c r="B14574" s="151"/>
    </row>
    <row r="14575" spans="2:2" x14ac:dyDescent="0.25">
      <c r="B14575" s="151"/>
    </row>
    <row r="14576" spans="2:2" x14ac:dyDescent="0.25">
      <c r="B14576" s="151"/>
    </row>
    <row r="14577" spans="2:2" x14ac:dyDescent="0.25">
      <c r="B14577" s="151"/>
    </row>
    <row r="14578" spans="2:2" x14ac:dyDescent="0.25">
      <c r="B14578" s="151"/>
    </row>
    <row r="14579" spans="2:2" x14ac:dyDescent="0.25">
      <c r="B14579" s="151"/>
    </row>
    <row r="14580" spans="2:2" x14ac:dyDescent="0.25">
      <c r="B14580" s="151"/>
    </row>
    <row r="14581" spans="2:2" x14ac:dyDescent="0.25">
      <c r="B14581" s="151"/>
    </row>
    <row r="14582" spans="2:2" x14ac:dyDescent="0.25">
      <c r="B14582" s="151"/>
    </row>
    <row r="14583" spans="2:2" x14ac:dyDescent="0.25">
      <c r="B14583" s="151"/>
    </row>
    <row r="14584" spans="2:2" x14ac:dyDescent="0.25">
      <c r="B14584" s="151"/>
    </row>
    <row r="14585" spans="2:2" x14ac:dyDescent="0.25">
      <c r="B14585" s="151"/>
    </row>
    <row r="14586" spans="2:2" x14ac:dyDescent="0.25">
      <c r="B14586" s="151"/>
    </row>
    <row r="14587" spans="2:2" x14ac:dyDescent="0.25">
      <c r="B14587" s="151"/>
    </row>
    <row r="14588" spans="2:2" x14ac:dyDescent="0.25">
      <c r="B14588" s="151"/>
    </row>
    <row r="14589" spans="2:2" x14ac:dyDescent="0.25">
      <c r="B14589" s="151"/>
    </row>
    <row r="14590" spans="2:2" x14ac:dyDescent="0.25">
      <c r="B14590" s="151"/>
    </row>
    <row r="14591" spans="2:2" x14ac:dyDescent="0.25">
      <c r="B14591" s="151"/>
    </row>
    <row r="14592" spans="2:2" x14ac:dyDescent="0.25">
      <c r="B14592" s="151"/>
    </row>
    <row r="14593" spans="2:2" x14ac:dyDescent="0.25">
      <c r="B14593" s="151"/>
    </row>
    <row r="14594" spans="2:2" x14ac:dyDescent="0.25">
      <c r="B14594" s="151"/>
    </row>
    <row r="14595" spans="2:2" x14ac:dyDescent="0.25">
      <c r="B14595" s="151"/>
    </row>
    <row r="14596" spans="2:2" x14ac:dyDescent="0.25">
      <c r="B14596" s="151"/>
    </row>
    <row r="14597" spans="2:2" x14ac:dyDescent="0.25">
      <c r="B14597" s="151"/>
    </row>
    <row r="14598" spans="2:2" x14ac:dyDescent="0.25">
      <c r="B14598" s="151"/>
    </row>
    <row r="14599" spans="2:2" x14ac:dyDescent="0.25">
      <c r="B14599" s="151"/>
    </row>
    <row r="14600" spans="2:2" x14ac:dyDescent="0.25">
      <c r="B14600" s="151"/>
    </row>
    <row r="14601" spans="2:2" x14ac:dyDescent="0.25">
      <c r="B14601" s="151"/>
    </row>
    <row r="14602" spans="2:2" x14ac:dyDescent="0.25">
      <c r="B14602" s="151"/>
    </row>
    <row r="14603" spans="2:2" x14ac:dyDescent="0.25">
      <c r="B14603" s="151"/>
    </row>
    <row r="14604" spans="2:2" x14ac:dyDescent="0.25">
      <c r="B14604" s="151"/>
    </row>
    <row r="14605" spans="2:2" x14ac:dyDescent="0.25">
      <c r="B14605" s="151"/>
    </row>
    <row r="14606" spans="2:2" x14ac:dyDescent="0.25">
      <c r="B14606" s="151"/>
    </row>
    <row r="14607" spans="2:2" x14ac:dyDescent="0.25">
      <c r="B14607" s="151"/>
    </row>
    <row r="14608" spans="2:2" x14ac:dyDescent="0.25">
      <c r="B14608" s="151"/>
    </row>
    <row r="14609" spans="2:2" x14ac:dyDescent="0.25">
      <c r="B14609" s="151"/>
    </row>
    <row r="14610" spans="2:2" x14ac:dyDescent="0.25">
      <c r="B14610" s="151"/>
    </row>
    <row r="14611" spans="2:2" x14ac:dyDescent="0.25">
      <c r="B14611" s="151"/>
    </row>
    <row r="14612" spans="2:2" x14ac:dyDescent="0.25">
      <c r="B14612" s="151"/>
    </row>
    <row r="14613" spans="2:2" x14ac:dyDescent="0.25">
      <c r="B14613" s="151"/>
    </row>
    <row r="14614" spans="2:2" x14ac:dyDescent="0.25">
      <c r="B14614" s="151"/>
    </row>
    <row r="14615" spans="2:2" x14ac:dyDescent="0.25">
      <c r="B14615" s="151"/>
    </row>
    <row r="14616" spans="2:2" x14ac:dyDescent="0.25">
      <c r="B14616" s="151"/>
    </row>
    <row r="14617" spans="2:2" x14ac:dyDescent="0.25">
      <c r="B14617" s="151"/>
    </row>
    <row r="14618" spans="2:2" x14ac:dyDescent="0.25">
      <c r="B14618" s="151"/>
    </row>
    <row r="14619" spans="2:2" x14ac:dyDescent="0.25">
      <c r="B14619" s="151"/>
    </row>
    <row r="14620" spans="2:2" x14ac:dyDescent="0.25">
      <c r="B14620" s="151"/>
    </row>
    <row r="14621" spans="2:2" x14ac:dyDescent="0.25">
      <c r="B14621" s="151"/>
    </row>
    <row r="14622" spans="2:2" x14ac:dyDescent="0.25">
      <c r="B14622" s="151"/>
    </row>
    <row r="14623" spans="2:2" x14ac:dyDescent="0.25">
      <c r="B14623" s="151"/>
    </row>
    <row r="14624" spans="2:2" x14ac:dyDescent="0.25">
      <c r="B14624" s="151"/>
    </row>
    <row r="14625" spans="2:2" x14ac:dyDescent="0.25">
      <c r="B14625" s="151"/>
    </row>
    <row r="14626" spans="2:2" x14ac:dyDescent="0.25">
      <c r="B14626" s="151"/>
    </row>
    <row r="14627" spans="2:2" x14ac:dyDescent="0.25">
      <c r="B14627" s="151"/>
    </row>
    <row r="14628" spans="2:2" x14ac:dyDescent="0.25">
      <c r="B14628" s="151"/>
    </row>
    <row r="14629" spans="2:2" x14ac:dyDescent="0.25">
      <c r="B14629" s="151"/>
    </row>
    <row r="14630" spans="2:2" x14ac:dyDescent="0.25">
      <c r="B14630" s="151"/>
    </row>
    <row r="14631" spans="2:2" x14ac:dyDescent="0.25">
      <c r="B14631" s="151"/>
    </row>
    <row r="14632" spans="2:2" x14ac:dyDescent="0.25">
      <c r="B14632" s="151"/>
    </row>
    <row r="14633" spans="2:2" x14ac:dyDescent="0.25">
      <c r="B14633" s="151"/>
    </row>
    <row r="14634" spans="2:2" x14ac:dyDescent="0.25">
      <c r="B14634" s="151"/>
    </row>
    <row r="14635" spans="2:2" x14ac:dyDescent="0.25">
      <c r="B14635" s="151"/>
    </row>
    <row r="14636" spans="2:2" x14ac:dyDescent="0.25">
      <c r="B14636" s="151"/>
    </row>
    <row r="14637" spans="2:2" x14ac:dyDescent="0.25">
      <c r="B14637" s="151"/>
    </row>
    <row r="14638" spans="2:2" x14ac:dyDescent="0.25">
      <c r="B14638" s="151"/>
    </row>
    <row r="14639" spans="2:2" x14ac:dyDescent="0.25">
      <c r="B14639" s="151"/>
    </row>
    <row r="14640" spans="2:2" x14ac:dyDescent="0.25">
      <c r="B14640" s="151"/>
    </row>
    <row r="14641" spans="2:2" x14ac:dyDescent="0.25">
      <c r="B14641" s="151"/>
    </row>
    <row r="14642" spans="2:2" x14ac:dyDescent="0.25">
      <c r="B14642" s="151"/>
    </row>
    <row r="14643" spans="2:2" x14ac:dyDescent="0.25">
      <c r="B14643" s="151"/>
    </row>
    <row r="14644" spans="2:2" x14ac:dyDescent="0.25">
      <c r="B14644" s="151"/>
    </row>
    <row r="14645" spans="2:2" x14ac:dyDescent="0.25">
      <c r="B14645" s="151"/>
    </row>
    <row r="14646" spans="2:2" x14ac:dyDescent="0.25">
      <c r="B14646" s="151"/>
    </row>
    <row r="14647" spans="2:2" x14ac:dyDescent="0.25">
      <c r="B14647" s="151"/>
    </row>
    <row r="14648" spans="2:2" x14ac:dyDescent="0.25">
      <c r="B14648" s="151"/>
    </row>
    <row r="14649" spans="2:2" x14ac:dyDescent="0.25">
      <c r="B14649" s="151"/>
    </row>
    <row r="14650" spans="2:2" x14ac:dyDescent="0.25">
      <c r="B14650" s="151"/>
    </row>
    <row r="14651" spans="2:2" x14ac:dyDescent="0.25">
      <c r="B14651" s="151"/>
    </row>
    <row r="14652" spans="2:2" x14ac:dyDescent="0.25">
      <c r="B14652" s="151"/>
    </row>
    <row r="14653" spans="2:2" x14ac:dyDescent="0.25">
      <c r="B14653" s="151"/>
    </row>
    <row r="14654" spans="2:2" x14ac:dyDescent="0.25">
      <c r="B14654" s="151"/>
    </row>
    <row r="14655" spans="2:2" x14ac:dyDescent="0.25">
      <c r="B14655" s="151"/>
    </row>
    <row r="14656" spans="2:2" x14ac:dyDescent="0.25">
      <c r="B14656" s="151"/>
    </row>
    <row r="14657" spans="2:2" x14ac:dyDescent="0.25">
      <c r="B14657" s="151"/>
    </row>
    <row r="14658" spans="2:2" x14ac:dyDescent="0.25">
      <c r="B14658" s="151"/>
    </row>
    <row r="14659" spans="2:2" x14ac:dyDescent="0.25">
      <c r="B14659" s="151"/>
    </row>
    <row r="14660" spans="2:2" x14ac:dyDescent="0.25">
      <c r="B14660" s="151"/>
    </row>
    <row r="14661" spans="2:2" x14ac:dyDescent="0.25">
      <c r="B14661" s="151"/>
    </row>
    <row r="14662" spans="2:2" x14ac:dyDescent="0.25">
      <c r="B14662" s="151"/>
    </row>
    <row r="14663" spans="2:2" x14ac:dyDescent="0.25">
      <c r="B14663" s="151"/>
    </row>
    <row r="14664" spans="2:2" x14ac:dyDescent="0.25">
      <c r="B14664" s="151"/>
    </row>
    <row r="14665" spans="2:2" x14ac:dyDescent="0.25">
      <c r="B14665" s="151"/>
    </row>
    <row r="14666" spans="2:2" x14ac:dyDescent="0.25">
      <c r="B14666" s="151"/>
    </row>
    <row r="14667" spans="2:2" x14ac:dyDescent="0.25">
      <c r="B14667" s="151"/>
    </row>
    <row r="14668" spans="2:2" x14ac:dyDescent="0.25">
      <c r="B14668" s="151"/>
    </row>
    <row r="14669" spans="2:2" x14ac:dyDescent="0.25">
      <c r="B14669" s="151"/>
    </row>
    <row r="14670" spans="2:2" x14ac:dyDescent="0.25">
      <c r="B14670" s="151"/>
    </row>
    <row r="14671" spans="2:2" x14ac:dyDescent="0.25">
      <c r="B14671" s="151"/>
    </row>
    <row r="14672" spans="2:2" x14ac:dyDescent="0.25">
      <c r="B14672" s="151"/>
    </row>
    <row r="14673" spans="2:2" x14ac:dyDescent="0.25">
      <c r="B14673" s="151"/>
    </row>
    <row r="14674" spans="2:2" x14ac:dyDescent="0.25">
      <c r="B14674" s="151"/>
    </row>
    <row r="14675" spans="2:2" x14ac:dyDescent="0.25">
      <c r="B14675" s="151"/>
    </row>
    <row r="14676" spans="2:2" x14ac:dyDescent="0.25">
      <c r="B14676" s="151"/>
    </row>
    <row r="14677" spans="2:2" x14ac:dyDescent="0.25">
      <c r="B14677" s="151"/>
    </row>
    <row r="14678" spans="2:2" x14ac:dyDescent="0.25">
      <c r="B14678" s="151"/>
    </row>
    <row r="14679" spans="2:2" x14ac:dyDescent="0.25">
      <c r="B14679" s="151"/>
    </row>
    <row r="14680" spans="2:2" x14ac:dyDescent="0.25">
      <c r="B14680" s="151"/>
    </row>
    <row r="14681" spans="2:2" x14ac:dyDescent="0.25">
      <c r="B14681" s="151"/>
    </row>
    <row r="14682" spans="2:2" x14ac:dyDescent="0.25">
      <c r="B14682" s="151"/>
    </row>
    <row r="14683" spans="2:2" x14ac:dyDescent="0.25">
      <c r="B14683" s="151"/>
    </row>
    <row r="14684" spans="2:2" x14ac:dyDescent="0.25">
      <c r="B14684" s="151"/>
    </row>
    <row r="14685" spans="2:2" x14ac:dyDescent="0.25">
      <c r="B14685" s="151"/>
    </row>
    <row r="14686" spans="2:2" x14ac:dyDescent="0.25">
      <c r="B14686" s="151"/>
    </row>
    <row r="14687" spans="2:2" x14ac:dyDescent="0.25">
      <c r="B14687" s="151"/>
    </row>
    <row r="14688" spans="2:2" x14ac:dyDescent="0.25">
      <c r="B14688" s="151"/>
    </row>
    <row r="14689" spans="2:2" x14ac:dyDescent="0.25">
      <c r="B14689" s="151"/>
    </row>
    <row r="14690" spans="2:2" x14ac:dyDescent="0.25">
      <c r="B14690" s="151"/>
    </row>
    <row r="14691" spans="2:2" x14ac:dyDescent="0.25">
      <c r="B14691" s="151"/>
    </row>
    <row r="14692" spans="2:2" x14ac:dyDescent="0.25">
      <c r="B14692" s="151"/>
    </row>
    <row r="14693" spans="2:2" x14ac:dyDescent="0.25">
      <c r="B14693" s="151"/>
    </row>
    <row r="14694" spans="2:2" x14ac:dyDescent="0.25">
      <c r="B14694" s="151"/>
    </row>
    <row r="14695" spans="2:2" x14ac:dyDescent="0.25">
      <c r="B14695" s="151"/>
    </row>
    <row r="14696" spans="2:2" x14ac:dyDescent="0.25">
      <c r="B14696" s="151"/>
    </row>
    <row r="14697" spans="2:2" x14ac:dyDescent="0.25">
      <c r="B14697" s="151"/>
    </row>
    <row r="14698" spans="2:2" x14ac:dyDescent="0.25">
      <c r="B14698" s="151"/>
    </row>
    <row r="14699" spans="2:2" x14ac:dyDescent="0.25">
      <c r="B14699" s="151"/>
    </row>
    <row r="14700" spans="2:2" x14ac:dyDescent="0.25">
      <c r="B14700" s="151"/>
    </row>
    <row r="14701" spans="2:2" x14ac:dyDescent="0.25">
      <c r="B14701" s="151"/>
    </row>
    <row r="14702" spans="2:2" x14ac:dyDescent="0.25">
      <c r="B14702" s="151"/>
    </row>
    <row r="14703" spans="2:2" x14ac:dyDescent="0.25">
      <c r="B14703" s="151"/>
    </row>
    <row r="14704" spans="2:2" x14ac:dyDescent="0.25">
      <c r="B14704" s="151"/>
    </row>
    <row r="14705" spans="2:2" x14ac:dyDescent="0.25">
      <c r="B14705" s="151"/>
    </row>
    <row r="14706" spans="2:2" x14ac:dyDescent="0.25">
      <c r="B14706" s="151"/>
    </row>
    <row r="14707" spans="2:2" x14ac:dyDescent="0.25">
      <c r="B14707" s="151"/>
    </row>
    <row r="14708" spans="2:2" x14ac:dyDescent="0.25">
      <c r="B14708" s="151"/>
    </row>
    <row r="14709" spans="2:2" x14ac:dyDescent="0.25">
      <c r="B14709" s="151"/>
    </row>
    <row r="14710" spans="2:2" x14ac:dyDescent="0.25">
      <c r="B14710" s="151"/>
    </row>
    <row r="14711" spans="2:2" x14ac:dyDescent="0.25">
      <c r="B14711" s="151"/>
    </row>
    <row r="14712" spans="2:2" x14ac:dyDescent="0.25">
      <c r="B14712" s="151"/>
    </row>
    <row r="14713" spans="2:2" x14ac:dyDescent="0.25">
      <c r="B14713" s="151"/>
    </row>
    <row r="14714" spans="2:2" x14ac:dyDescent="0.25">
      <c r="B14714" s="151"/>
    </row>
    <row r="14715" spans="2:2" x14ac:dyDescent="0.25">
      <c r="B14715" s="151"/>
    </row>
    <row r="14716" spans="2:2" x14ac:dyDescent="0.25">
      <c r="B14716" s="151"/>
    </row>
    <row r="14717" spans="2:2" x14ac:dyDescent="0.25">
      <c r="B14717" s="151"/>
    </row>
    <row r="14718" spans="2:2" x14ac:dyDescent="0.25">
      <c r="B14718" s="151"/>
    </row>
    <row r="14719" spans="2:2" x14ac:dyDescent="0.25">
      <c r="B14719" s="151"/>
    </row>
    <row r="14720" spans="2:2" x14ac:dyDescent="0.25">
      <c r="B14720" s="151"/>
    </row>
    <row r="14721" spans="2:2" x14ac:dyDescent="0.25">
      <c r="B14721" s="151"/>
    </row>
    <row r="14722" spans="2:2" x14ac:dyDescent="0.25">
      <c r="B14722" s="151"/>
    </row>
    <row r="14723" spans="2:2" x14ac:dyDescent="0.25">
      <c r="B14723" s="151"/>
    </row>
    <row r="14724" spans="2:2" x14ac:dyDescent="0.25">
      <c r="B14724" s="151"/>
    </row>
    <row r="14725" spans="2:2" x14ac:dyDescent="0.25">
      <c r="B14725" s="151"/>
    </row>
    <row r="14726" spans="2:2" x14ac:dyDescent="0.25">
      <c r="B14726" s="151"/>
    </row>
    <row r="14727" spans="2:2" x14ac:dyDescent="0.25">
      <c r="B14727" s="151"/>
    </row>
    <row r="14728" spans="2:2" x14ac:dyDescent="0.25">
      <c r="B14728" s="151"/>
    </row>
    <row r="14729" spans="2:2" x14ac:dyDescent="0.25">
      <c r="B14729" s="151"/>
    </row>
    <row r="14730" spans="2:2" x14ac:dyDescent="0.25">
      <c r="B14730" s="151"/>
    </row>
    <row r="14731" spans="2:2" x14ac:dyDescent="0.25">
      <c r="B14731" s="151"/>
    </row>
    <row r="14732" spans="2:2" x14ac:dyDescent="0.25">
      <c r="B14732" s="151"/>
    </row>
    <row r="14733" spans="2:2" x14ac:dyDescent="0.25">
      <c r="B14733" s="151"/>
    </row>
    <row r="14734" spans="2:2" x14ac:dyDescent="0.25">
      <c r="B14734" s="151"/>
    </row>
    <row r="14735" spans="2:2" x14ac:dyDescent="0.25">
      <c r="B14735" s="151"/>
    </row>
    <row r="14736" spans="2:2" x14ac:dyDescent="0.25">
      <c r="B14736" s="151"/>
    </row>
    <row r="14737" spans="2:2" x14ac:dyDescent="0.25">
      <c r="B14737" s="151"/>
    </row>
    <row r="14738" spans="2:2" x14ac:dyDescent="0.25">
      <c r="B14738" s="151"/>
    </row>
    <row r="14739" spans="2:2" x14ac:dyDescent="0.25">
      <c r="B14739" s="151"/>
    </row>
    <row r="14740" spans="2:2" x14ac:dyDescent="0.25">
      <c r="B14740" s="151"/>
    </row>
    <row r="14741" spans="2:2" x14ac:dyDescent="0.25">
      <c r="B14741" s="151"/>
    </row>
    <row r="14742" spans="2:2" x14ac:dyDescent="0.25">
      <c r="B14742" s="151"/>
    </row>
    <row r="14743" spans="2:2" x14ac:dyDescent="0.25">
      <c r="B14743" s="151"/>
    </row>
    <row r="14744" spans="2:2" x14ac:dyDescent="0.25">
      <c r="B14744" s="151"/>
    </row>
    <row r="14745" spans="2:2" x14ac:dyDescent="0.25">
      <c r="B14745" s="151"/>
    </row>
    <row r="14746" spans="2:2" x14ac:dyDescent="0.25">
      <c r="B14746" s="151"/>
    </row>
    <row r="14747" spans="2:2" x14ac:dyDescent="0.25">
      <c r="B14747" s="151"/>
    </row>
    <row r="14748" spans="2:2" x14ac:dyDescent="0.25">
      <c r="B14748" s="151"/>
    </row>
    <row r="14749" spans="2:2" x14ac:dyDescent="0.25">
      <c r="B14749" s="151"/>
    </row>
    <row r="14750" spans="2:2" x14ac:dyDescent="0.25">
      <c r="B14750" s="151"/>
    </row>
    <row r="14751" spans="2:2" x14ac:dyDescent="0.25">
      <c r="B14751" s="151"/>
    </row>
    <row r="14752" spans="2:2" x14ac:dyDescent="0.25">
      <c r="B14752" s="151"/>
    </row>
    <row r="14753" spans="2:2" x14ac:dyDescent="0.25">
      <c r="B14753" s="151"/>
    </row>
    <row r="14754" spans="2:2" x14ac:dyDescent="0.25">
      <c r="B14754" s="151"/>
    </row>
    <row r="14755" spans="2:2" x14ac:dyDescent="0.25">
      <c r="B14755" s="151"/>
    </row>
    <row r="14756" spans="2:2" x14ac:dyDescent="0.25">
      <c r="B14756" s="151"/>
    </row>
    <row r="14757" spans="2:2" x14ac:dyDescent="0.25">
      <c r="B14757" s="151"/>
    </row>
    <row r="14758" spans="2:2" x14ac:dyDescent="0.25">
      <c r="B14758" s="151"/>
    </row>
    <row r="14759" spans="2:2" x14ac:dyDescent="0.25">
      <c r="B14759" s="151"/>
    </row>
    <row r="14760" spans="2:2" x14ac:dyDescent="0.25">
      <c r="B14760" s="151"/>
    </row>
    <row r="14761" spans="2:2" x14ac:dyDescent="0.25">
      <c r="B14761" s="151"/>
    </row>
    <row r="14762" spans="2:2" x14ac:dyDescent="0.25">
      <c r="B14762" s="151"/>
    </row>
    <row r="14763" spans="2:2" x14ac:dyDescent="0.25">
      <c r="B14763" s="151"/>
    </row>
    <row r="14764" spans="2:2" x14ac:dyDescent="0.25">
      <c r="B14764" s="151"/>
    </row>
    <row r="14765" spans="2:2" x14ac:dyDescent="0.25">
      <c r="B14765" s="151"/>
    </row>
    <row r="14766" spans="2:2" x14ac:dyDescent="0.25">
      <c r="B14766" s="151"/>
    </row>
    <row r="14767" spans="2:2" x14ac:dyDescent="0.25">
      <c r="B14767" s="151"/>
    </row>
    <row r="14768" spans="2:2" x14ac:dyDescent="0.25">
      <c r="B14768" s="151"/>
    </row>
    <row r="14769" spans="2:2" x14ac:dyDescent="0.25">
      <c r="B14769" s="151"/>
    </row>
    <row r="14770" spans="2:2" x14ac:dyDescent="0.25">
      <c r="B14770" s="151"/>
    </row>
    <row r="14771" spans="2:2" x14ac:dyDescent="0.25">
      <c r="B14771" s="151"/>
    </row>
    <row r="14772" spans="2:2" x14ac:dyDescent="0.25">
      <c r="B14772" s="151"/>
    </row>
    <row r="14773" spans="2:2" x14ac:dyDescent="0.25">
      <c r="B14773" s="151"/>
    </row>
    <row r="14774" spans="2:2" x14ac:dyDescent="0.25">
      <c r="B14774" s="151"/>
    </row>
    <row r="14775" spans="2:2" x14ac:dyDescent="0.25">
      <c r="B14775" s="151"/>
    </row>
    <row r="14776" spans="2:2" x14ac:dyDescent="0.25">
      <c r="B14776" s="151"/>
    </row>
    <row r="14777" spans="2:2" x14ac:dyDescent="0.25">
      <c r="B14777" s="151"/>
    </row>
    <row r="14778" spans="2:2" x14ac:dyDescent="0.25">
      <c r="B14778" s="151"/>
    </row>
    <row r="14779" spans="2:2" x14ac:dyDescent="0.25">
      <c r="B14779" s="151"/>
    </row>
    <row r="14780" spans="2:2" x14ac:dyDescent="0.25">
      <c r="B14780" s="151"/>
    </row>
    <row r="14781" spans="2:2" x14ac:dyDescent="0.25">
      <c r="B14781" s="151"/>
    </row>
    <row r="14782" spans="2:2" x14ac:dyDescent="0.25">
      <c r="B14782" s="151"/>
    </row>
    <row r="14783" spans="2:2" x14ac:dyDescent="0.25">
      <c r="B14783" s="151"/>
    </row>
    <row r="14784" spans="2:2" x14ac:dyDescent="0.25">
      <c r="B14784" s="151"/>
    </row>
    <row r="14785" spans="2:2" x14ac:dyDescent="0.25">
      <c r="B14785" s="151"/>
    </row>
    <row r="14786" spans="2:2" x14ac:dyDescent="0.25">
      <c r="B14786" s="151"/>
    </row>
    <row r="14787" spans="2:2" x14ac:dyDescent="0.25">
      <c r="B14787" s="151"/>
    </row>
    <row r="14788" spans="2:2" x14ac:dyDescent="0.25">
      <c r="B14788" s="151"/>
    </row>
    <row r="14789" spans="2:2" x14ac:dyDescent="0.25">
      <c r="B14789" s="151"/>
    </row>
    <row r="14790" spans="2:2" x14ac:dyDescent="0.25">
      <c r="B14790" s="151"/>
    </row>
    <row r="14791" spans="2:2" x14ac:dyDescent="0.25">
      <c r="B14791" s="151"/>
    </row>
    <row r="14792" spans="2:2" x14ac:dyDescent="0.25">
      <c r="B14792" s="151"/>
    </row>
    <row r="14793" spans="2:2" x14ac:dyDescent="0.25">
      <c r="B14793" s="151"/>
    </row>
    <row r="14794" spans="2:2" x14ac:dyDescent="0.25">
      <c r="B14794" s="151"/>
    </row>
    <row r="14795" spans="2:2" x14ac:dyDescent="0.25">
      <c r="B14795" s="151"/>
    </row>
    <row r="14796" spans="2:2" x14ac:dyDescent="0.25">
      <c r="B14796" s="151"/>
    </row>
    <row r="14797" spans="2:2" x14ac:dyDescent="0.25">
      <c r="B14797" s="151"/>
    </row>
    <row r="14798" spans="2:2" x14ac:dyDescent="0.25">
      <c r="B14798" s="151"/>
    </row>
    <row r="14799" spans="2:2" x14ac:dyDescent="0.25">
      <c r="B14799" s="151"/>
    </row>
    <row r="14800" spans="2:2" x14ac:dyDescent="0.25">
      <c r="B14800" s="151"/>
    </row>
    <row r="14801" spans="2:2" x14ac:dyDescent="0.25">
      <c r="B14801" s="151"/>
    </row>
    <row r="14802" spans="2:2" x14ac:dyDescent="0.25">
      <c r="B14802" s="151"/>
    </row>
    <row r="14803" spans="2:2" x14ac:dyDescent="0.25">
      <c r="B14803" s="151"/>
    </row>
    <row r="14804" spans="2:2" x14ac:dyDescent="0.25">
      <c r="B14804" s="151"/>
    </row>
    <row r="14805" spans="2:2" x14ac:dyDescent="0.25">
      <c r="B14805" s="151"/>
    </row>
    <row r="14806" spans="2:2" x14ac:dyDescent="0.25">
      <c r="B14806" s="151"/>
    </row>
    <row r="14807" spans="2:2" x14ac:dyDescent="0.25">
      <c r="B14807" s="151"/>
    </row>
    <row r="14808" spans="2:2" x14ac:dyDescent="0.25">
      <c r="B14808" s="151"/>
    </row>
    <row r="14809" spans="2:2" x14ac:dyDescent="0.25">
      <c r="B14809" s="151"/>
    </row>
    <row r="14810" spans="2:2" x14ac:dyDescent="0.25">
      <c r="B14810" s="151"/>
    </row>
    <row r="14811" spans="2:2" x14ac:dyDescent="0.25">
      <c r="B14811" s="151"/>
    </row>
    <row r="14812" spans="2:2" x14ac:dyDescent="0.25">
      <c r="B14812" s="151"/>
    </row>
    <row r="14813" spans="2:2" x14ac:dyDescent="0.25">
      <c r="B14813" s="151"/>
    </row>
    <row r="14814" spans="2:2" x14ac:dyDescent="0.25">
      <c r="B14814" s="151"/>
    </row>
    <row r="14815" spans="2:2" x14ac:dyDescent="0.25">
      <c r="B14815" s="151"/>
    </row>
    <row r="14816" spans="2:2" x14ac:dyDescent="0.25">
      <c r="B14816" s="151"/>
    </row>
    <row r="14817" spans="2:2" x14ac:dyDescent="0.25">
      <c r="B14817" s="151"/>
    </row>
    <row r="14818" spans="2:2" x14ac:dyDescent="0.25">
      <c r="B14818" s="151"/>
    </row>
    <row r="14819" spans="2:2" x14ac:dyDescent="0.25">
      <c r="B14819" s="151"/>
    </row>
    <row r="14820" spans="2:2" x14ac:dyDescent="0.25">
      <c r="B14820" s="151"/>
    </row>
    <row r="14821" spans="2:2" x14ac:dyDescent="0.25">
      <c r="B14821" s="151"/>
    </row>
    <row r="14822" spans="2:2" x14ac:dyDescent="0.25">
      <c r="B14822" s="151"/>
    </row>
    <row r="14823" spans="2:2" x14ac:dyDescent="0.25">
      <c r="B14823" s="151"/>
    </row>
    <row r="14824" spans="2:2" x14ac:dyDescent="0.25">
      <c r="B14824" s="151"/>
    </row>
    <row r="14825" spans="2:2" x14ac:dyDescent="0.25">
      <c r="B14825" s="151"/>
    </row>
    <row r="14826" spans="2:2" x14ac:dyDescent="0.25">
      <c r="B14826" s="151"/>
    </row>
    <row r="14827" spans="2:2" x14ac:dyDescent="0.25">
      <c r="B14827" s="151"/>
    </row>
    <row r="14828" spans="2:2" x14ac:dyDescent="0.25">
      <c r="B14828" s="151"/>
    </row>
    <row r="14829" spans="2:2" x14ac:dyDescent="0.25">
      <c r="B14829" s="151"/>
    </row>
    <row r="14830" spans="2:2" x14ac:dyDescent="0.25">
      <c r="B14830" s="151"/>
    </row>
    <row r="14831" spans="2:2" x14ac:dyDescent="0.25">
      <c r="B14831" s="151"/>
    </row>
    <row r="14832" spans="2:2" x14ac:dyDescent="0.25">
      <c r="B14832" s="151"/>
    </row>
    <row r="14833" spans="2:2" x14ac:dyDescent="0.25">
      <c r="B14833" s="151"/>
    </row>
    <row r="14834" spans="2:2" x14ac:dyDescent="0.25">
      <c r="B14834" s="151"/>
    </row>
    <row r="14835" spans="2:2" x14ac:dyDescent="0.25">
      <c r="B14835" s="151"/>
    </row>
    <row r="14836" spans="2:2" x14ac:dyDescent="0.25">
      <c r="B14836" s="151"/>
    </row>
    <row r="14837" spans="2:2" x14ac:dyDescent="0.25">
      <c r="B14837" s="151"/>
    </row>
    <row r="14838" spans="2:2" x14ac:dyDescent="0.25">
      <c r="B14838" s="151"/>
    </row>
    <row r="14839" spans="2:2" x14ac:dyDescent="0.25">
      <c r="B14839" s="151"/>
    </row>
    <row r="14840" spans="2:2" x14ac:dyDescent="0.25">
      <c r="B14840" s="151"/>
    </row>
    <row r="14841" spans="2:2" x14ac:dyDescent="0.25">
      <c r="B14841" s="151"/>
    </row>
    <row r="14842" spans="2:2" x14ac:dyDescent="0.25">
      <c r="B14842" s="151"/>
    </row>
    <row r="14843" spans="2:2" x14ac:dyDescent="0.25">
      <c r="B14843" s="151"/>
    </row>
    <row r="14844" spans="2:2" x14ac:dyDescent="0.25">
      <c r="B14844" s="151"/>
    </row>
    <row r="14845" spans="2:2" x14ac:dyDescent="0.25">
      <c r="B14845" s="151"/>
    </row>
    <row r="14846" spans="2:2" x14ac:dyDescent="0.25">
      <c r="B14846" s="151"/>
    </row>
    <row r="14847" spans="2:2" x14ac:dyDescent="0.25">
      <c r="B14847" s="151"/>
    </row>
    <row r="14848" spans="2:2" x14ac:dyDescent="0.25">
      <c r="B14848" s="151"/>
    </row>
    <row r="14849" spans="2:2" x14ac:dyDescent="0.25">
      <c r="B14849" s="151"/>
    </row>
    <row r="14850" spans="2:2" x14ac:dyDescent="0.25">
      <c r="B14850" s="151"/>
    </row>
    <row r="14851" spans="2:2" x14ac:dyDescent="0.25">
      <c r="B14851" s="151"/>
    </row>
    <row r="14852" spans="2:2" x14ac:dyDescent="0.25">
      <c r="B14852" s="151"/>
    </row>
    <row r="14853" spans="2:2" x14ac:dyDescent="0.25">
      <c r="B14853" s="151"/>
    </row>
    <row r="14854" spans="2:2" x14ac:dyDescent="0.25">
      <c r="B14854" s="151"/>
    </row>
    <row r="14855" spans="2:2" x14ac:dyDescent="0.25">
      <c r="B14855" s="151"/>
    </row>
    <row r="14856" spans="2:2" x14ac:dyDescent="0.25">
      <c r="B14856" s="151"/>
    </row>
    <row r="14857" spans="2:2" x14ac:dyDescent="0.25">
      <c r="B14857" s="151"/>
    </row>
    <row r="14858" spans="2:2" x14ac:dyDescent="0.25">
      <c r="B14858" s="151"/>
    </row>
    <row r="14859" spans="2:2" x14ac:dyDescent="0.25">
      <c r="B14859" s="151"/>
    </row>
    <row r="14860" spans="2:2" x14ac:dyDescent="0.25">
      <c r="B14860" s="151"/>
    </row>
    <row r="14861" spans="2:2" x14ac:dyDescent="0.25">
      <c r="B14861" s="151"/>
    </row>
    <row r="14862" spans="2:2" x14ac:dyDescent="0.25">
      <c r="B14862" s="151"/>
    </row>
    <row r="14863" spans="2:2" x14ac:dyDescent="0.25">
      <c r="B14863" s="151"/>
    </row>
    <row r="14864" spans="2:2" x14ac:dyDescent="0.25">
      <c r="B14864" s="151"/>
    </row>
    <row r="14865" spans="2:2" x14ac:dyDescent="0.25">
      <c r="B14865" s="151"/>
    </row>
    <row r="14866" spans="2:2" x14ac:dyDescent="0.25">
      <c r="B14866" s="151"/>
    </row>
    <row r="14867" spans="2:2" x14ac:dyDescent="0.25">
      <c r="B14867" s="151"/>
    </row>
    <row r="14868" spans="2:2" x14ac:dyDescent="0.25">
      <c r="B14868" s="151"/>
    </row>
    <row r="14869" spans="2:2" x14ac:dyDescent="0.25">
      <c r="B14869" s="151"/>
    </row>
    <row r="14870" spans="2:2" x14ac:dyDescent="0.25">
      <c r="B14870" s="151"/>
    </row>
    <row r="14871" spans="2:2" x14ac:dyDescent="0.25">
      <c r="B14871" s="151"/>
    </row>
    <row r="14872" spans="2:2" x14ac:dyDescent="0.25">
      <c r="B14872" s="151"/>
    </row>
    <row r="14873" spans="2:2" x14ac:dyDescent="0.25">
      <c r="B14873" s="151"/>
    </row>
    <row r="14874" spans="2:2" x14ac:dyDescent="0.25">
      <c r="B14874" s="151"/>
    </row>
    <row r="14875" spans="2:2" x14ac:dyDescent="0.25">
      <c r="B14875" s="151"/>
    </row>
    <row r="14876" spans="2:2" x14ac:dyDescent="0.25">
      <c r="B14876" s="151"/>
    </row>
    <row r="14877" spans="2:2" x14ac:dyDescent="0.25">
      <c r="B14877" s="151"/>
    </row>
    <row r="14878" spans="2:2" x14ac:dyDescent="0.25">
      <c r="B14878" s="151"/>
    </row>
    <row r="14879" spans="2:2" x14ac:dyDescent="0.25">
      <c r="B14879" s="151"/>
    </row>
    <row r="14880" spans="2:2" x14ac:dyDescent="0.25">
      <c r="B14880" s="151"/>
    </row>
    <row r="14881" spans="2:2" x14ac:dyDescent="0.25">
      <c r="B14881" s="151"/>
    </row>
    <row r="14882" spans="2:2" x14ac:dyDescent="0.25">
      <c r="B14882" s="151"/>
    </row>
    <row r="14883" spans="2:2" x14ac:dyDescent="0.25">
      <c r="B14883" s="151"/>
    </row>
    <row r="14884" spans="2:2" x14ac:dyDescent="0.25">
      <c r="B14884" s="151"/>
    </row>
    <row r="14885" spans="2:2" x14ac:dyDescent="0.25">
      <c r="B14885" s="151"/>
    </row>
    <row r="14886" spans="2:2" x14ac:dyDescent="0.25">
      <c r="B14886" s="151"/>
    </row>
    <row r="14887" spans="2:2" x14ac:dyDescent="0.25">
      <c r="B14887" s="151"/>
    </row>
    <row r="14888" spans="2:2" x14ac:dyDescent="0.25">
      <c r="B14888" s="151"/>
    </row>
    <row r="14889" spans="2:2" x14ac:dyDescent="0.25">
      <c r="B14889" s="151"/>
    </row>
    <row r="14890" spans="2:2" x14ac:dyDescent="0.25">
      <c r="B14890" s="151"/>
    </row>
    <row r="14891" spans="2:2" x14ac:dyDescent="0.25">
      <c r="B14891" s="151"/>
    </row>
    <row r="14892" spans="2:2" x14ac:dyDescent="0.25">
      <c r="B14892" s="151"/>
    </row>
    <row r="14893" spans="2:2" x14ac:dyDescent="0.25">
      <c r="B14893" s="151"/>
    </row>
    <row r="14894" spans="2:2" x14ac:dyDescent="0.25">
      <c r="B14894" s="151"/>
    </row>
    <row r="14895" spans="2:2" x14ac:dyDescent="0.25">
      <c r="B14895" s="151"/>
    </row>
    <row r="14896" spans="2:2" x14ac:dyDescent="0.25">
      <c r="B14896" s="151"/>
    </row>
    <row r="14897" spans="2:2" x14ac:dyDescent="0.25">
      <c r="B14897" s="151"/>
    </row>
    <row r="14898" spans="2:2" x14ac:dyDescent="0.25">
      <c r="B14898" s="151"/>
    </row>
    <row r="14899" spans="2:2" x14ac:dyDescent="0.25">
      <c r="B14899" s="151"/>
    </row>
    <row r="14900" spans="2:2" x14ac:dyDescent="0.25">
      <c r="B14900" s="151"/>
    </row>
    <row r="14901" spans="2:2" x14ac:dyDescent="0.25">
      <c r="B14901" s="151"/>
    </row>
    <row r="14902" spans="2:2" x14ac:dyDescent="0.25">
      <c r="B14902" s="151"/>
    </row>
    <row r="14903" spans="2:2" x14ac:dyDescent="0.25">
      <c r="B14903" s="151"/>
    </row>
    <row r="14904" spans="2:2" x14ac:dyDescent="0.25">
      <c r="B14904" s="151"/>
    </row>
    <row r="14905" spans="2:2" x14ac:dyDescent="0.25">
      <c r="B14905" s="151"/>
    </row>
    <row r="14906" spans="2:2" x14ac:dyDescent="0.25">
      <c r="B14906" s="151"/>
    </row>
    <row r="14907" spans="2:2" x14ac:dyDescent="0.25">
      <c r="B14907" s="151"/>
    </row>
    <row r="14908" spans="2:2" x14ac:dyDescent="0.25">
      <c r="B14908" s="151"/>
    </row>
    <row r="14909" spans="2:2" x14ac:dyDescent="0.25">
      <c r="B14909" s="151"/>
    </row>
    <row r="14910" spans="2:2" x14ac:dyDescent="0.25">
      <c r="B14910" s="151"/>
    </row>
    <row r="14911" spans="2:2" x14ac:dyDescent="0.25">
      <c r="B14911" s="151"/>
    </row>
    <row r="14912" spans="2:2" x14ac:dyDescent="0.25">
      <c r="B14912" s="151"/>
    </row>
    <row r="14913" spans="2:2" x14ac:dyDescent="0.25">
      <c r="B14913" s="151"/>
    </row>
    <row r="14914" spans="2:2" x14ac:dyDescent="0.25">
      <c r="B14914" s="151"/>
    </row>
    <row r="14915" spans="2:2" x14ac:dyDescent="0.25">
      <c r="B14915" s="151"/>
    </row>
    <row r="14916" spans="2:2" x14ac:dyDescent="0.25">
      <c r="B14916" s="151"/>
    </row>
    <row r="14917" spans="2:2" x14ac:dyDescent="0.25">
      <c r="B14917" s="151"/>
    </row>
    <row r="14918" spans="2:2" x14ac:dyDescent="0.25">
      <c r="B14918" s="151"/>
    </row>
    <row r="14919" spans="2:2" x14ac:dyDescent="0.25">
      <c r="B14919" s="151"/>
    </row>
    <row r="14920" spans="2:2" x14ac:dyDescent="0.25">
      <c r="B14920" s="151"/>
    </row>
    <row r="14921" spans="2:2" x14ac:dyDescent="0.25">
      <c r="B14921" s="151"/>
    </row>
    <row r="14922" spans="2:2" x14ac:dyDescent="0.25">
      <c r="B14922" s="151"/>
    </row>
    <row r="14923" spans="2:2" x14ac:dyDescent="0.25">
      <c r="B14923" s="151"/>
    </row>
    <row r="14924" spans="2:2" x14ac:dyDescent="0.25">
      <c r="B14924" s="151"/>
    </row>
    <row r="14925" spans="2:2" x14ac:dyDescent="0.25">
      <c r="B14925" s="151"/>
    </row>
    <row r="14926" spans="2:2" x14ac:dyDescent="0.25">
      <c r="B14926" s="151"/>
    </row>
    <row r="14927" spans="2:2" x14ac:dyDescent="0.25">
      <c r="B14927" s="151"/>
    </row>
    <row r="14928" spans="2:2" x14ac:dyDescent="0.25">
      <c r="B14928" s="151"/>
    </row>
    <row r="14929" spans="2:2" x14ac:dyDescent="0.25">
      <c r="B14929" s="151"/>
    </row>
    <row r="14930" spans="2:2" x14ac:dyDescent="0.25">
      <c r="B14930" s="151"/>
    </row>
    <row r="14931" spans="2:2" x14ac:dyDescent="0.25">
      <c r="B14931" s="151"/>
    </row>
    <row r="14932" spans="2:2" x14ac:dyDescent="0.25">
      <c r="B14932" s="151"/>
    </row>
    <row r="14933" spans="2:2" x14ac:dyDescent="0.25">
      <c r="B14933" s="151"/>
    </row>
    <row r="14934" spans="2:2" x14ac:dyDescent="0.25">
      <c r="B14934" s="151"/>
    </row>
    <row r="14935" spans="2:2" x14ac:dyDescent="0.25">
      <c r="B14935" s="151"/>
    </row>
    <row r="14936" spans="2:2" x14ac:dyDescent="0.25">
      <c r="B14936" s="151"/>
    </row>
    <row r="14937" spans="2:2" x14ac:dyDescent="0.25">
      <c r="B14937" s="151"/>
    </row>
    <row r="14938" spans="2:2" x14ac:dyDescent="0.25">
      <c r="B14938" s="151"/>
    </row>
    <row r="14939" spans="2:2" x14ac:dyDescent="0.25">
      <c r="B14939" s="151"/>
    </row>
    <row r="14940" spans="2:2" x14ac:dyDescent="0.25">
      <c r="B14940" s="151"/>
    </row>
    <row r="14941" spans="2:2" x14ac:dyDescent="0.25">
      <c r="B14941" s="151"/>
    </row>
    <row r="14942" spans="2:2" x14ac:dyDescent="0.25">
      <c r="B14942" s="151"/>
    </row>
    <row r="14943" spans="2:2" x14ac:dyDescent="0.25">
      <c r="B14943" s="151"/>
    </row>
    <row r="14944" spans="2:2" x14ac:dyDescent="0.25">
      <c r="B14944" s="151"/>
    </row>
    <row r="14945" spans="2:2" x14ac:dyDescent="0.25">
      <c r="B14945" s="151"/>
    </row>
    <row r="14946" spans="2:2" x14ac:dyDescent="0.25">
      <c r="B14946" s="151"/>
    </row>
    <row r="14947" spans="2:2" x14ac:dyDescent="0.25">
      <c r="B14947" s="151"/>
    </row>
    <row r="14948" spans="2:2" x14ac:dyDescent="0.25">
      <c r="B14948" s="151"/>
    </row>
    <row r="14949" spans="2:2" x14ac:dyDescent="0.25">
      <c r="B14949" s="151"/>
    </row>
    <row r="14950" spans="2:2" x14ac:dyDescent="0.25">
      <c r="B14950" s="151"/>
    </row>
    <row r="14951" spans="2:2" x14ac:dyDescent="0.25">
      <c r="B14951" s="151"/>
    </row>
    <row r="14952" spans="2:2" x14ac:dyDescent="0.25">
      <c r="B14952" s="151"/>
    </row>
    <row r="14953" spans="2:2" x14ac:dyDescent="0.25">
      <c r="B14953" s="151"/>
    </row>
    <row r="14954" spans="2:2" x14ac:dyDescent="0.25">
      <c r="B14954" s="151"/>
    </row>
    <row r="14955" spans="2:2" x14ac:dyDescent="0.25">
      <c r="B14955" s="151"/>
    </row>
    <row r="14956" spans="2:2" x14ac:dyDescent="0.25">
      <c r="B14956" s="151"/>
    </row>
    <row r="14957" spans="2:2" x14ac:dyDescent="0.25">
      <c r="B14957" s="151"/>
    </row>
    <row r="14958" spans="2:2" x14ac:dyDescent="0.25">
      <c r="B14958" s="151"/>
    </row>
    <row r="14959" spans="2:2" x14ac:dyDescent="0.25">
      <c r="B14959" s="151"/>
    </row>
    <row r="14960" spans="2:2" x14ac:dyDescent="0.25">
      <c r="B14960" s="151"/>
    </row>
    <row r="14961" spans="2:2" x14ac:dyDescent="0.25">
      <c r="B14961" s="151"/>
    </row>
    <row r="14962" spans="2:2" x14ac:dyDescent="0.25">
      <c r="B14962" s="151"/>
    </row>
    <row r="14963" spans="2:2" x14ac:dyDescent="0.25">
      <c r="B14963" s="151"/>
    </row>
    <row r="14964" spans="2:2" x14ac:dyDescent="0.25">
      <c r="B14964" s="151"/>
    </row>
    <row r="14965" spans="2:2" x14ac:dyDescent="0.25">
      <c r="B14965" s="151"/>
    </row>
    <row r="14966" spans="2:2" x14ac:dyDescent="0.25">
      <c r="B14966" s="151"/>
    </row>
    <row r="14967" spans="2:2" x14ac:dyDescent="0.25">
      <c r="B14967" s="151"/>
    </row>
    <row r="14968" spans="2:2" x14ac:dyDescent="0.25">
      <c r="B14968" s="151"/>
    </row>
    <row r="14969" spans="2:2" x14ac:dyDescent="0.25">
      <c r="B14969" s="151"/>
    </row>
    <row r="14970" spans="2:2" x14ac:dyDescent="0.25">
      <c r="B14970" s="151"/>
    </row>
    <row r="14971" spans="2:2" x14ac:dyDescent="0.25">
      <c r="B14971" s="151"/>
    </row>
    <row r="14972" spans="2:2" x14ac:dyDescent="0.25">
      <c r="B14972" s="151"/>
    </row>
    <row r="14973" spans="2:2" x14ac:dyDescent="0.25">
      <c r="B14973" s="151"/>
    </row>
    <row r="14974" spans="2:2" x14ac:dyDescent="0.25">
      <c r="B14974" s="151"/>
    </row>
    <row r="14975" spans="2:2" x14ac:dyDescent="0.25">
      <c r="B14975" s="151"/>
    </row>
    <row r="14976" spans="2:2" x14ac:dyDescent="0.25">
      <c r="B14976" s="151"/>
    </row>
    <row r="14977" spans="2:2" x14ac:dyDescent="0.25">
      <c r="B14977" s="151"/>
    </row>
    <row r="14978" spans="2:2" x14ac:dyDescent="0.25">
      <c r="B14978" s="151"/>
    </row>
    <row r="14979" spans="2:2" x14ac:dyDescent="0.25">
      <c r="B14979" s="151"/>
    </row>
    <row r="14980" spans="2:2" x14ac:dyDescent="0.25">
      <c r="B14980" s="151"/>
    </row>
    <row r="14981" spans="2:2" x14ac:dyDescent="0.25">
      <c r="B14981" s="151"/>
    </row>
    <row r="14982" spans="2:2" x14ac:dyDescent="0.25">
      <c r="B14982" s="151"/>
    </row>
    <row r="14983" spans="2:2" x14ac:dyDescent="0.25">
      <c r="B14983" s="151"/>
    </row>
    <row r="14984" spans="2:2" x14ac:dyDescent="0.25">
      <c r="B14984" s="151"/>
    </row>
    <row r="14985" spans="2:2" x14ac:dyDescent="0.25">
      <c r="B14985" s="151"/>
    </row>
    <row r="14986" spans="2:2" x14ac:dyDescent="0.25">
      <c r="B14986" s="151"/>
    </row>
    <row r="14987" spans="2:2" x14ac:dyDescent="0.25">
      <c r="B14987" s="151"/>
    </row>
    <row r="14988" spans="2:2" x14ac:dyDescent="0.25">
      <c r="B14988" s="151"/>
    </row>
    <row r="14989" spans="2:2" x14ac:dyDescent="0.25">
      <c r="B14989" s="151"/>
    </row>
    <row r="14990" spans="2:2" x14ac:dyDescent="0.25">
      <c r="B14990" s="151"/>
    </row>
    <row r="14991" spans="2:2" x14ac:dyDescent="0.25">
      <c r="B14991" s="151"/>
    </row>
    <row r="14992" spans="2:2" x14ac:dyDescent="0.25">
      <c r="B14992" s="151"/>
    </row>
    <row r="14993" spans="2:2" x14ac:dyDescent="0.25">
      <c r="B14993" s="151"/>
    </row>
    <row r="14994" spans="2:2" x14ac:dyDescent="0.25">
      <c r="B14994" s="151"/>
    </row>
    <row r="14995" spans="2:2" x14ac:dyDescent="0.25">
      <c r="B14995" s="151"/>
    </row>
    <row r="14996" spans="2:2" x14ac:dyDescent="0.25">
      <c r="B14996" s="151"/>
    </row>
    <row r="14997" spans="2:2" x14ac:dyDescent="0.25">
      <c r="B14997" s="151"/>
    </row>
    <row r="14998" spans="2:2" x14ac:dyDescent="0.25">
      <c r="B14998" s="151"/>
    </row>
    <row r="14999" spans="2:2" x14ac:dyDescent="0.25">
      <c r="B14999" s="151"/>
    </row>
    <row r="15000" spans="2:2" x14ac:dyDescent="0.25">
      <c r="B15000" s="151"/>
    </row>
    <row r="15001" spans="2:2" x14ac:dyDescent="0.25">
      <c r="B15001" s="151"/>
    </row>
    <row r="15002" spans="2:2" x14ac:dyDescent="0.25">
      <c r="B15002" s="151"/>
    </row>
    <row r="15003" spans="2:2" x14ac:dyDescent="0.25">
      <c r="B15003" s="151"/>
    </row>
    <row r="15004" spans="2:2" x14ac:dyDescent="0.25">
      <c r="B15004" s="151"/>
    </row>
    <row r="15005" spans="2:2" x14ac:dyDescent="0.25">
      <c r="B15005" s="151"/>
    </row>
    <row r="15006" spans="2:2" x14ac:dyDescent="0.25">
      <c r="B15006" s="151"/>
    </row>
    <row r="15007" spans="2:2" x14ac:dyDescent="0.25">
      <c r="B15007" s="151"/>
    </row>
    <row r="15008" spans="2:2" x14ac:dyDescent="0.25">
      <c r="B15008" s="151"/>
    </row>
    <row r="15009" spans="2:2" x14ac:dyDescent="0.25">
      <c r="B15009" s="151"/>
    </row>
    <row r="15010" spans="2:2" x14ac:dyDescent="0.25">
      <c r="B15010" s="151"/>
    </row>
    <row r="15011" spans="2:2" x14ac:dyDescent="0.25">
      <c r="B15011" s="151"/>
    </row>
    <row r="15012" spans="2:2" x14ac:dyDescent="0.25">
      <c r="B15012" s="151"/>
    </row>
    <row r="15013" spans="2:2" x14ac:dyDescent="0.25">
      <c r="B15013" s="151"/>
    </row>
    <row r="15014" spans="2:2" x14ac:dyDescent="0.25">
      <c r="B15014" s="151"/>
    </row>
    <row r="15015" spans="2:2" x14ac:dyDescent="0.25">
      <c r="B15015" s="151"/>
    </row>
    <row r="15016" spans="2:2" x14ac:dyDescent="0.25">
      <c r="B15016" s="151"/>
    </row>
    <row r="15017" spans="2:2" x14ac:dyDescent="0.25">
      <c r="B15017" s="151"/>
    </row>
    <row r="15018" spans="2:2" x14ac:dyDescent="0.25">
      <c r="B15018" s="151"/>
    </row>
    <row r="15019" spans="2:2" x14ac:dyDescent="0.25">
      <c r="B15019" s="151"/>
    </row>
    <row r="15020" spans="2:2" x14ac:dyDescent="0.25">
      <c r="B15020" s="151"/>
    </row>
    <row r="15021" spans="2:2" x14ac:dyDescent="0.25">
      <c r="B15021" s="151"/>
    </row>
    <row r="15022" spans="2:2" x14ac:dyDescent="0.25">
      <c r="B15022" s="151"/>
    </row>
    <row r="15023" spans="2:2" x14ac:dyDescent="0.25">
      <c r="B15023" s="151"/>
    </row>
    <row r="15024" spans="2:2" x14ac:dyDescent="0.25">
      <c r="B15024" s="151"/>
    </row>
    <row r="15025" spans="2:2" x14ac:dyDescent="0.25">
      <c r="B15025" s="151"/>
    </row>
    <row r="15026" spans="2:2" x14ac:dyDescent="0.25">
      <c r="B15026" s="151"/>
    </row>
    <row r="15027" spans="2:2" x14ac:dyDescent="0.25">
      <c r="B15027" s="151"/>
    </row>
    <row r="15028" spans="2:2" x14ac:dyDescent="0.25">
      <c r="B15028" s="151"/>
    </row>
    <row r="15029" spans="2:2" x14ac:dyDescent="0.25">
      <c r="B15029" s="151"/>
    </row>
    <row r="15030" spans="2:2" x14ac:dyDescent="0.25">
      <c r="B15030" s="151"/>
    </row>
    <row r="15031" spans="2:2" x14ac:dyDescent="0.25">
      <c r="B15031" s="151"/>
    </row>
    <row r="15032" spans="2:2" x14ac:dyDescent="0.25">
      <c r="B15032" s="151"/>
    </row>
    <row r="15033" spans="2:2" x14ac:dyDescent="0.25">
      <c r="B15033" s="151"/>
    </row>
    <row r="15034" spans="2:2" x14ac:dyDescent="0.25">
      <c r="B15034" s="151"/>
    </row>
    <row r="15035" spans="2:2" x14ac:dyDescent="0.25">
      <c r="B15035" s="151"/>
    </row>
    <row r="15036" spans="2:2" x14ac:dyDescent="0.25">
      <c r="B15036" s="151"/>
    </row>
    <row r="15037" spans="2:2" x14ac:dyDescent="0.25">
      <c r="B15037" s="151"/>
    </row>
    <row r="15038" spans="2:2" x14ac:dyDescent="0.25">
      <c r="B15038" s="151"/>
    </row>
    <row r="15039" spans="2:2" x14ac:dyDescent="0.25">
      <c r="B15039" s="151"/>
    </row>
    <row r="15040" spans="2:2" x14ac:dyDescent="0.25">
      <c r="B15040" s="151"/>
    </row>
    <row r="15041" spans="2:2" x14ac:dyDescent="0.25">
      <c r="B15041" s="151"/>
    </row>
    <row r="15042" spans="2:2" x14ac:dyDescent="0.25">
      <c r="B15042" s="151"/>
    </row>
    <row r="15043" spans="2:2" x14ac:dyDescent="0.25">
      <c r="B15043" s="151"/>
    </row>
    <row r="15044" spans="2:2" x14ac:dyDescent="0.25">
      <c r="B15044" s="151"/>
    </row>
    <row r="15045" spans="2:2" x14ac:dyDescent="0.25">
      <c r="B15045" s="151"/>
    </row>
    <row r="15046" spans="2:2" x14ac:dyDescent="0.25">
      <c r="B15046" s="151"/>
    </row>
    <row r="15047" spans="2:2" x14ac:dyDescent="0.25">
      <c r="B15047" s="151"/>
    </row>
    <row r="15048" spans="2:2" x14ac:dyDescent="0.25">
      <c r="B15048" s="151"/>
    </row>
    <row r="15049" spans="2:2" x14ac:dyDescent="0.25">
      <c r="B15049" s="151"/>
    </row>
    <row r="15050" spans="2:2" x14ac:dyDescent="0.25">
      <c r="B15050" s="151"/>
    </row>
    <row r="15051" spans="2:2" x14ac:dyDescent="0.25">
      <c r="B15051" s="151"/>
    </row>
    <row r="15052" spans="2:2" x14ac:dyDescent="0.25">
      <c r="B15052" s="151"/>
    </row>
    <row r="15053" spans="2:2" x14ac:dyDescent="0.25">
      <c r="B15053" s="151"/>
    </row>
    <row r="15054" spans="2:2" x14ac:dyDescent="0.25">
      <c r="B15054" s="151"/>
    </row>
    <row r="15055" spans="2:2" x14ac:dyDescent="0.25">
      <c r="B15055" s="151"/>
    </row>
    <row r="15056" spans="2:2" x14ac:dyDescent="0.25">
      <c r="B15056" s="151"/>
    </row>
    <row r="15057" spans="2:2" x14ac:dyDescent="0.25">
      <c r="B15057" s="151"/>
    </row>
    <row r="15058" spans="2:2" x14ac:dyDescent="0.25">
      <c r="B15058" s="151"/>
    </row>
    <row r="15059" spans="2:2" x14ac:dyDescent="0.25">
      <c r="B15059" s="151"/>
    </row>
    <row r="15060" spans="2:2" x14ac:dyDescent="0.25">
      <c r="B15060" s="151"/>
    </row>
    <row r="15061" spans="2:2" x14ac:dyDescent="0.25">
      <c r="B15061" s="151"/>
    </row>
    <row r="15062" spans="2:2" x14ac:dyDescent="0.25">
      <c r="B15062" s="151"/>
    </row>
    <row r="15063" spans="2:2" x14ac:dyDescent="0.25">
      <c r="B15063" s="151"/>
    </row>
    <row r="15064" spans="2:2" x14ac:dyDescent="0.25">
      <c r="B15064" s="151"/>
    </row>
    <row r="15065" spans="2:2" x14ac:dyDescent="0.25">
      <c r="B15065" s="151"/>
    </row>
    <row r="15066" spans="2:2" x14ac:dyDescent="0.25">
      <c r="B15066" s="151"/>
    </row>
    <row r="15067" spans="2:2" x14ac:dyDescent="0.25">
      <c r="B15067" s="151"/>
    </row>
    <row r="15068" spans="2:2" x14ac:dyDescent="0.25">
      <c r="B15068" s="151"/>
    </row>
    <row r="15069" spans="2:2" x14ac:dyDescent="0.25">
      <c r="B15069" s="151"/>
    </row>
    <row r="15070" spans="2:2" x14ac:dyDescent="0.25">
      <c r="B15070" s="151"/>
    </row>
    <row r="15071" spans="2:2" x14ac:dyDescent="0.25">
      <c r="B15071" s="151"/>
    </row>
    <row r="15072" spans="2:2" x14ac:dyDescent="0.25">
      <c r="B15072" s="151"/>
    </row>
    <row r="15073" spans="2:2" x14ac:dyDescent="0.25">
      <c r="B15073" s="151"/>
    </row>
    <row r="15074" spans="2:2" x14ac:dyDescent="0.25">
      <c r="B15074" s="151"/>
    </row>
    <row r="15075" spans="2:2" x14ac:dyDescent="0.25">
      <c r="B15075" s="151"/>
    </row>
    <row r="15076" spans="2:2" x14ac:dyDescent="0.25">
      <c r="B15076" s="151"/>
    </row>
    <row r="15077" spans="2:2" x14ac:dyDescent="0.25">
      <c r="B15077" s="151"/>
    </row>
    <row r="15078" spans="2:2" x14ac:dyDescent="0.25">
      <c r="B15078" s="151"/>
    </row>
    <row r="15079" spans="2:2" x14ac:dyDescent="0.25">
      <c r="B15079" s="151"/>
    </row>
    <row r="15080" spans="2:2" x14ac:dyDescent="0.25">
      <c r="B15080" s="151"/>
    </row>
    <row r="15081" spans="2:2" x14ac:dyDescent="0.25">
      <c r="B15081" s="151"/>
    </row>
    <row r="15082" spans="2:2" x14ac:dyDescent="0.25">
      <c r="B15082" s="151"/>
    </row>
    <row r="15083" spans="2:2" x14ac:dyDescent="0.25">
      <c r="B15083" s="151"/>
    </row>
    <row r="15084" spans="2:2" x14ac:dyDescent="0.25">
      <c r="B15084" s="151"/>
    </row>
    <row r="15085" spans="2:2" x14ac:dyDescent="0.25">
      <c r="B15085" s="151"/>
    </row>
    <row r="15086" spans="2:2" x14ac:dyDescent="0.25">
      <c r="B15086" s="151"/>
    </row>
    <row r="15087" spans="2:2" x14ac:dyDescent="0.25">
      <c r="B15087" s="151"/>
    </row>
    <row r="15088" spans="2:2" x14ac:dyDescent="0.25">
      <c r="B15088" s="151"/>
    </row>
    <row r="15089" spans="2:2" x14ac:dyDescent="0.25">
      <c r="B15089" s="151"/>
    </row>
    <row r="15090" spans="2:2" x14ac:dyDescent="0.25">
      <c r="B15090" s="151"/>
    </row>
    <row r="15091" spans="2:2" x14ac:dyDescent="0.25">
      <c r="B15091" s="151"/>
    </row>
    <row r="15092" spans="2:2" x14ac:dyDescent="0.25">
      <c r="B15092" s="151"/>
    </row>
    <row r="15093" spans="2:2" x14ac:dyDescent="0.25">
      <c r="B15093" s="151"/>
    </row>
    <row r="15094" spans="2:2" x14ac:dyDescent="0.25">
      <c r="B15094" s="151"/>
    </row>
    <row r="15095" spans="2:2" x14ac:dyDescent="0.25">
      <c r="B15095" s="151"/>
    </row>
    <row r="15096" spans="2:2" x14ac:dyDescent="0.25">
      <c r="B15096" s="151"/>
    </row>
    <row r="15097" spans="2:2" x14ac:dyDescent="0.25">
      <c r="B15097" s="151"/>
    </row>
    <row r="15098" spans="2:2" x14ac:dyDescent="0.25">
      <c r="B15098" s="151"/>
    </row>
    <row r="15099" spans="2:2" x14ac:dyDescent="0.25">
      <c r="B15099" s="151"/>
    </row>
    <row r="15100" spans="2:2" x14ac:dyDescent="0.25">
      <c r="B15100" s="151"/>
    </row>
    <row r="15101" spans="2:2" x14ac:dyDescent="0.25">
      <c r="B15101" s="151"/>
    </row>
    <row r="15102" spans="2:2" x14ac:dyDescent="0.25">
      <c r="B15102" s="151"/>
    </row>
    <row r="15103" spans="2:2" x14ac:dyDescent="0.25">
      <c r="B15103" s="151"/>
    </row>
    <row r="15104" spans="2:2" x14ac:dyDescent="0.25">
      <c r="B15104" s="151"/>
    </row>
    <row r="15105" spans="2:2" x14ac:dyDescent="0.25">
      <c r="B15105" s="151"/>
    </row>
    <row r="15106" spans="2:2" x14ac:dyDescent="0.25">
      <c r="B15106" s="151"/>
    </row>
    <row r="15107" spans="2:2" x14ac:dyDescent="0.25">
      <c r="B15107" s="151"/>
    </row>
    <row r="15108" spans="2:2" x14ac:dyDescent="0.25">
      <c r="B15108" s="151"/>
    </row>
    <row r="15109" spans="2:2" x14ac:dyDescent="0.25">
      <c r="B15109" s="151"/>
    </row>
    <row r="15110" spans="2:2" x14ac:dyDescent="0.25">
      <c r="B15110" s="151"/>
    </row>
    <row r="15111" spans="2:2" x14ac:dyDescent="0.25">
      <c r="B15111" s="151"/>
    </row>
    <row r="15112" spans="2:2" x14ac:dyDescent="0.25">
      <c r="B15112" s="151"/>
    </row>
    <row r="15113" spans="2:2" x14ac:dyDescent="0.25">
      <c r="B15113" s="151"/>
    </row>
    <row r="15114" spans="2:2" x14ac:dyDescent="0.25">
      <c r="B15114" s="151"/>
    </row>
    <row r="15115" spans="2:2" x14ac:dyDescent="0.25">
      <c r="B15115" s="151"/>
    </row>
    <row r="15116" spans="2:2" x14ac:dyDescent="0.25">
      <c r="B15116" s="151"/>
    </row>
    <row r="15117" spans="2:2" x14ac:dyDescent="0.25">
      <c r="B15117" s="151"/>
    </row>
    <row r="15118" spans="2:2" x14ac:dyDescent="0.25">
      <c r="B15118" s="151"/>
    </row>
    <row r="15119" spans="2:2" x14ac:dyDescent="0.25">
      <c r="B15119" s="151"/>
    </row>
    <row r="15120" spans="2:2" x14ac:dyDescent="0.25">
      <c r="B15120" s="151"/>
    </row>
    <row r="15121" spans="2:2" x14ac:dyDescent="0.25">
      <c r="B15121" s="151"/>
    </row>
    <row r="15122" spans="2:2" x14ac:dyDescent="0.25">
      <c r="B15122" s="151"/>
    </row>
    <row r="15123" spans="2:2" x14ac:dyDescent="0.25">
      <c r="B15123" s="151"/>
    </row>
    <row r="15124" spans="2:2" x14ac:dyDescent="0.25">
      <c r="B15124" s="151"/>
    </row>
    <row r="15125" spans="2:2" x14ac:dyDescent="0.25">
      <c r="B15125" s="151"/>
    </row>
    <row r="15126" spans="2:2" x14ac:dyDescent="0.25">
      <c r="B15126" s="151"/>
    </row>
    <row r="15127" spans="2:2" x14ac:dyDescent="0.25">
      <c r="B15127" s="151"/>
    </row>
    <row r="15128" spans="2:2" x14ac:dyDescent="0.25">
      <c r="B15128" s="151"/>
    </row>
    <row r="15129" spans="2:2" x14ac:dyDescent="0.25">
      <c r="B15129" s="151"/>
    </row>
    <row r="15130" spans="2:2" x14ac:dyDescent="0.25">
      <c r="B15130" s="151"/>
    </row>
    <row r="15131" spans="2:2" x14ac:dyDescent="0.25">
      <c r="B15131" s="151"/>
    </row>
    <row r="15132" spans="2:2" x14ac:dyDescent="0.25">
      <c r="B15132" s="151"/>
    </row>
    <row r="15133" spans="2:2" x14ac:dyDescent="0.25">
      <c r="B15133" s="151"/>
    </row>
    <row r="15134" spans="2:2" x14ac:dyDescent="0.25">
      <c r="B15134" s="151"/>
    </row>
    <row r="15135" spans="2:2" x14ac:dyDescent="0.25">
      <c r="B15135" s="151"/>
    </row>
    <row r="15136" spans="2:2" x14ac:dyDescent="0.25">
      <c r="B15136" s="151"/>
    </row>
    <row r="15137" spans="2:2" x14ac:dyDescent="0.25">
      <c r="B15137" s="151"/>
    </row>
    <row r="15138" spans="2:2" x14ac:dyDescent="0.25">
      <c r="B15138" s="151"/>
    </row>
    <row r="15139" spans="2:2" x14ac:dyDescent="0.25">
      <c r="B15139" s="151"/>
    </row>
    <row r="15140" spans="2:2" x14ac:dyDescent="0.25">
      <c r="B15140" s="151"/>
    </row>
    <row r="15141" spans="2:2" x14ac:dyDescent="0.25">
      <c r="B15141" s="151"/>
    </row>
    <row r="15142" spans="2:2" x14ac:dyDescent="0.25">
      <c r="B15142" s="151"/>
    </row>
    <row r="15143" spans="2:2" x14ac:dyDescent="0.25">
      <c r="B15143" s="151"/>
    </row>
    <row r="15144" spans="2:2" x14ac:dyDescent="0.25">
      <c r="B15144" s="151"/>
    </row>
    <row r="15145" spans="2:2" x14ac:dyDescent="0.25">
      <c r="B15145" s="151"/>
    </row>
    <row r="15146" spans="2:2" x14ac:dyDescent="0.25">
      <c r="B15146" s="151"/>
    </row>
    <row r="15147" spans="2:2" x14ac:dyDescent="0.25">
      <c r="B15147" s="151"/>
    </row>
    <row r="15148" spans="2:2" x14ac:dyDescent="0.25">
      <c r="B15148" s="151"/>
    </row>
    <row r="15149" spans="2:2" x14ac:dyDescent="0.25">
      <c r="B15149" s="151"/>
    </row>
    <row r="15150" spans="2:2" x14ac:dyDescent="0.25">
      <c r="B15150" s="151"/>
    </row>
    <row r="15151" spans="2:2" x14ac:dyDescent="0.25">
      <c r="B15151" s="151"/>
    </row>
    <row r="15152" spans="2:2" x14ac:dyDescent="0.25">
      <c r="B15152" s="151"/>
    </row>
    <row r="15153" spans="2:2" x14ac:dyDescent="0.25">
      <c r="B15153" s="151"/>
    </row>
    <row r="15154" spans="2:2" x14ac:dyDescent="0.25">
      <c r="B15154" s="151"/>
    </row>
    <row r="15155" spans="2:2" x14ac:dyDescent="0.25">
      <c r="B15155" s="151"/>
    </row>
    <row r="15156" spans="2:2" x14ac:dyDescent="0.25">
      <c r="B15156" s="151"/>
    </row>
    <row r="15157" spans="2:2" x14ac:dyDescent="0.25">
      <c r="B15157" s="151"/>
    </row>
    <row r="15158" spans="2:2" x14ac:dyDescent="0.25">
      <c r="B15158" s="151"/>
    </row>
    <row r="15159" spans="2:2" x14ac:dyDescent="0.25">
      <c r="B15159" s="151"/>
    </row>
    <row r="15160" spans="2:2" x14ac:dyDescent="0.25">
      <c r="B15160" s="151"/>
    </row>
    <row r="15161" spans="2:2" x14ac:dyDescent="0.25">
      <c r="B15161" s="151"/>
    </row>
    <row r="15162" spans="2:2" x14ac:dyDescent="0.25">
      <c r="B15162" s="151"/>
    </row>
    <row r="15163" spans="2:2" x14ac:dyDescent="0.25">
      <c r="B15163" s="151"/>
    </row>
    <row r="15164" spans="2:2" x14ac:dyDescent="0.25">
      <c r="B15164" s="151"/>
    </row>
    <row r="15165" spans="2:2" x14ac:dyDescent="0.25">
      <c r="B15165" s="151"/>
    </row>
    <row r="15166" spans="2:2" x14ac:dyDescent="0.25">
      <c r="B15166" s="151"/>
    </row>
    <row r="15167" spans="2:2" x14ac:dyDescent="0.25">
      <c r="B15167" s="151"/>
    </row>
    <row r="15168" spans="2:2" x14ac:dyDescent="0.25">
      <c r="B15168" s="151"/>
    </row>
    <row r="15169" spans="2:2" x14ac:dyDescent="0.25">
      <c r="B15169" s="151"/>
    </row>
    <row r="15170" spans="2:2" x14ac:dyDescent="0.25">
      <c r="B15170" s="151"/>
    </row>
    <row r="15171" spans="2:2" x14ac:dyDescent="0.25">
      <c r="B15171" s="151"/>
    </row>
    <row r="15172" spans="2:2" x14ac:dyDescent="0.25">
      <c r="B15172" s="151"/>
    </row>
    <row r="15173" spans="2:2" x14ac:dyDescent="0.25">
      <c r="B15173" s="151"/>
    </row>
    <row r="15174" spans="2:2" x14ac:dyDescent="0.25">
      <c r="B15174" s="151"/>
    </row>
    <row r="15175" spans="2:2" x14ac:dyDescent="0.25">
      <c r="B15175" s="151"/>
    </row>
    <row r="15176" spans="2:2" x14ac:dyDescent="0.25">
      <c r="B15176" s="151"/>
    </row>
    <row r="15177" spans="2:2" x14ac:dyDescent="0.25">
      <c r="B15177" s="151"/>
    </row>
    <row r="15178" spans="2:2" x14ac:dyDescent="0.25">
      <c r="B15178" s="151"/>
    </row>
    <row r="15179" spans="2:2" x14ac:dyDescent="0.25">
      <c r="B15179" s="151"/>
    </row>
    <row r="15180" spans="2:2" x14ac:dyDescent="0.25">
      <c r="B15180" s="151"/>
    </row>
    <row r="15181" spans="2:2" x14ac:dyDescent="0.25">
      <c r="B15181" s="151"/>
    </row>
    <row r="15182" spans="2:2" x14ac:dyDescent="0.25">
      <c r="B15182" s="151"/>
    </row>
    <row r="15183" spans="2:2" x14ac:dyDescent="0.25">
      <c r="B15183" s="151"/>
    </row>
    <row r="15184" spans="2:2" x14ac:dyDescent="0.25">
      <c r="B15184" s="151"/>
    </row>
    <row r="15185" spans="2:2" x14ac:dyDescent="0.25">
      <c r="B15185" s="151"/>
    </row>
    <row r="15186" spans="2:2" x14ac:dyDescent="0.25">
      <c r="B15186" s="151"/>
    </row>
    <row r="15187" spans="2:2" x14ac:dyDescent="0.25">
      <c r="B15187" s="151"/>
    </row>
    <row r="15188" spans="2:2" x14ac:dyDescent="0.25">
      <c r="B15188" s="151"/>
    </row>
    <row r="15189" spans="2:2" x14ac:dyDescent="0.25">
      <c r="B15189" s="151"/>
    </row>
    <row r="15190" spans="2:2" x14ac:dyDescent="0.25">
      <c r="B15190" s="151"/>
    </row>
    <row r="15191" spans="2:2" x14ac:dyDescent="0.25">
      <c r="B15191" s="151"/>
    </row>
    <row r="15192" spans="2:2" x14ac:dyDescent="0.25">
      <c r="B15192" s="151"/>
    </row>
    <row r="15193" spans="2:2" x14ac:dyDescent="0.25">
      <c r="B15193" s="151"/>
    </row>
    <row r="15194" spans="2:2" x14ac:dyDescent="0.25">
      <c r="B15194" s="151"/>
    </row>
    <row r="15195" spans="2:2" x14ac:dyDescent="0.25">
      <c r="B15195" s="151"/>
    </row>
    <row r="15196" spans="2:2" x14ac:dyDescent="0.25">
      <c r="B15196" s="151"/>
    </row>
    <row r="15197" spans="2:2" x14ac:dyDescent="0.25">
      <c r="B15197" s="151"/>
    </row>
    <row r="15198" spans="2:2" x14ac:dyDescent="0.25">
      <c r="B15198" s="151"/>
    </row>
    <row r="15199" spans="2:2" x14ac:dyDescent="0.25">
      <c r="B15199" s="151"/>
    </row>
    <row r="15200" spans="2:2" x14ac:dyDescent="0.25">
      <c r="B15200" s="151"/>
    </row>
    <row r="15201" spans="2:2" x14ac:dyDescent="0.25">
      <c r="B15201" s="151"/>
    </row>
    <row r="15202" spans="2:2" x14ac:dyDescent="0.25">
      <c r="B15202" s="151"/>
    </row>
    <row r="15203" spans="2:2" x14ac:dyDescent="0.25">
      <c r="B15203" s="151"/>
    </row>
    <row r="15204" spans="2:2" x14ac:dyDescent="0.25">
      <c r="B15204" s="151"/>
    </row>
    <row r="15205" spans="2:2" x14ac:dyDescent="0.25">
      <c r="B15205" s="151"/>
    </row>
    <row r="15206" spans="2:2" x14ac:dyDescent="0.25">
      <c r="B15206" s="151"/>
    </row>
    <row r="15207" spans="2:2" x14ac:dyDescent="0.25">
      <c r="B15207" s="151"/>
    </row>
    <row r="15208" spans="2:2" x14ac:dyDescent="0.25">
      <c r="B15208" s="151"/>
    </row>
    <row r="15209" spans="2:2" x14ac:dyDescent="0.25">
      <c r="B15209" s="151"/>
    </row>
    <row r="15210" spans="2:2" x14ac:dyDescent="0.25">
      <c r="B15210" s="151"/>
    </row>
    <row r="15211" spans="2:2" x14ac:dyDescent="0.25">
      <c r="B15211" s="151"/>
    </row>
    <row r="15212" spans="2:2" x14ac:dyDescent="0.25">
      <c r="B15212" s="151"/>
    </row>
    <row r="15213" spans="2:2" x14ac:dyDescent="0.25">
      <c r="B15213" s="151"/>
    </row>
    <row r="15214" spans="2:2" x14ac:dyDescent="0.25">
      <c r="B15214" s="151"/>
    </row>
    <row r="15215" spans="2:2" x14ac:dyDescent="0.25">
      <c r="B15215" s="151"/>
    </row>
    <row r="15216" spans="2:2" x14ac:dyDescent="0.25">
      <c r="B15216" s="151"/>
    </row>
    <row r="15217" spans="2:2" x14ac:dyDescent="0.25">
      <c r="B15217" s="151"/>
    </row>
    <row r="15218" spans="2:2" x14ac:dyDescent="0.25">
      <c r="B15218" s="151"/>
    </row>
    <row r="15219" spans="2:2" x14ac:dyDescent="0.25">
      <c r="B15219" s="151"/>
    </row>
    <row r="15220" spans="2:2" x14ac:dyDescent="0.25">
      <c r="B15220" s="151"/>
    </row>
    <row r="15221" spans="2:2" x14ac:dyDescent="0.25">
      <c r="B15221" s="151"/>
    </row>
    <row r="15222" spans="2:2" x14ac:dyDescent="0.25">
      <c r="B15222" s="151"/>
    </row>
    <row r="15223" spans="2:2" x14ac:dyDescent="0.25">
      <c r="B15223" s="151"/>
    </row>
    <row r="15224" spans="2:2" x14ac:dyDescent="0.25">
      <c r="B15224" s="151"/>
    </row>
    <row r="15225" spans="2:2" x14ac:dyDescent="0.25">
      <c r="B15225" s="151"/>
    </row>
    <row r="15226" spans="2:2" x14ac:dyDescent="0.25">
      <c r="B15226" s="151"/>
    </row>
    <row r="15227" spans="2:2" x14ac:dyDescent="0.25">
      <c r="B15227" s="151"/>
    </row>
    <row r="15228" spans="2:2" x14ac:dyDescent="0.25">
      <c r="B15228" s="151"/>
    </row>
    <row r="15229" spans="2:2" x14ac:dyDescent="0.25">
      <c r="B15229" s="151"/>
    </row>
    <row r="15230" spans="2:2" x14ac:dyDescent="0.25">
      <c r="B15230" s="151"/>
    </row>
    <row r="15231" spans="2:2" x14ac:dyDescent="0.25">
      <c r="B15231" s="151"/>
    </row>
    <row r="15232" spans="2:2" x14ac:dyDescent="0.25">
      <c r="B15232" s="151"/>
    </row>
    <row r="15233" spans="2:2" x14ac:dyDescent="0.25">
      <c r="B15233" s="151"/>
    </row>
    <row r="15234" spans="2:2" x14ac:dyDescent="0.25">
      <c r="B15234" s="151"/>
    </row>
    <row r="15235" spans="2:2" x14ac:dyDescent="0.25">
      <c r="B15235" s="151"/>
    </row>
    <row r="15236" spans="2:2" x14ac:dyDescent="0.25">
      <c r="B15236" s="151"/>
    </row>
    <row r="15237" spans="2:2" x14ac:dyDescent="0.25">
      <c r="B15237" s="151"/>
    </row>
    <row r="15238" spans="2:2" x14ac:dyDescent="0.25">
      <c r="B15238" s="151"/>
    </row>
    <row r="15239" spans="2:2" x14ac:dyDescent="0.25">
      <c r="B15239" s="151"/>
    </row>
    <row r="15240" spans="2:2" x14ac:dyDescent="0.25">
      <c r="B15240" s="151"/>
    </row>
    <row r="15241" spans="2:2" x14ac:dyDescent="0.25">
      <c r="B15241" s="151"/>
    </row>
    <row r="15242" spans="2:2" x14ac:dyDescent="0.25">
      <c r="B15242" s="151"/>
    </row>
    <row r="15243" spans="2:2" x14ac:dyDescent="0.25">
      <c r="B15243" s="151"/>
    </row>
    <row r="15244" spans="2:2" x14ac:dyDescent="0.25">
      <c r="B15244" s="151"/>
    </row>
    <row r="15245" spans="2:2" x14ac:dyDescent="0.25">
      <c r="B15245" s="151"/>
    </row>
    <row r="15246" spans="2:2" x14ac:dyDescent="0.25">
      <c r="B15246" s="151"/>
    </row>
    <row r="15247" spans="2:2" x14ac:dyDescent="0.25">
      <c r="B15247" s="151"/>
    </row>
    <row r="15248" spans="2:2" x14ac:dyDescent="0.25">
      <c r="B15248" s="151"/>
    </row>
    <row r="15249" spans="2:2" x14ac:dyDescent="0.25">
      <c r="B15249" s="151"/>
    </row>
    <row r="15250" spans="2:2" x14ac:dyDescent="0.25">
      <c r="B15250" s="151"/>
    </row>
    <row r="15251" spans="2:2" x14ac:dyDescent="0.25">
      <c r="B15251" s="151"/>
    </row>
    <row r="15252" spans="2:2" x14ac:dyDescent="0.25">
      <c r="B15252" s="151"/>
    </row>
    <row r="15253" spans="2:2" x14ac:dyDescent="0.25">
      <c r="B15253" s="151"/>
    </row>
    <row r="15254" spans="2:2" x14ac:dyDescent="0.25">
      <c r="B15254" s="151"/>
    </row>
    <row r="15255" spans="2:2" x14ac:dyDescent="0.25">
      <c r="B15255" s="151"/>
    </row>
    <row r="15256" spans="2:2" x14ac:dyDescent="0.25">
      <c r="B15256" s="151"/>
    </row>
    <row r="15257" spans="2:2" x14ac:dyDescent="0.25">
      <c r="B15257" s="151"/>
    </row>
    <row r="15258" spans="2:2" x14ac:dyDescent="0.25">
      <c r="B15258" s="151"/>
    </row>
    <row r="15259" spans="2:2" x14ac:dyDescent="0.25">
      <c r="B15259" s="151"/>
    </row>
    <row r="15260" spans="2:2" x14ac:dyDescent="0.25">
      <c r="B15260" s="151"/>
    </row>
    <row r="15261" spans="2:2" x14ac:dyDescent="0.25">
      <c r="B15261" s="151"/>
    </row>
    <row r="15262" spans="2:2" x14ac:dyDescent="0.25">
      <c r="B15262" s="151"/>
    </row>
    <row r="15263" spans="2:2" x14ac:dyDescent="0.25">
      <c r="B15263" s="151"/>
    </row>
    <row r="15264" spans="2:2" x14ac:dyDescent="0.25">
      <c r="B15264" s="151"/>
    </row>
    <row r="15265" spans="2:2" x14ac:dyDescent="0.25">
      <c r="B15265" s="151"/>
    </row>
    <row r="15266" spans="2:2" x14ac:dyDescent="0.25">
      <c r="B15266" s="151"/>
    </row>
    <row r="15267" spans="2:2" x14ac:dyDescent="0.25">
      <c r="B15267" s="151"/>
    </row>
    <row r="15268" spans="2:2" x14ac:dyDescent="0.25">
      <c r="B15268" s="151"/>
    </row>
    <row r="15269" spans="2:2" x14ac:dyDescent="0.25">
      <c r="B15269" s="151"/>
    </row>
    <row r="15270" spans="2:2" x14ac:dyDescent="0.25">
      <c r="B15270" s="151"/>
    </row>
    <row r="15271" spans="2:2" x14ac:dyDescent="0.25">
      <c r="B15271" s="151"/>
    </row>
    <row r="15272" spans="2:2" x14ac:dyDescent="0.25">
      <c r="B15272" s="151"/>
    </row>
    <row r="15273" spans="2:2" x14ac:dyDescent="0.25">
      <c r="B15273" s="151"/>
    </row>
    <row r="15274" spans="2:2" x14ac:dyDescent="0.25">
      <c r="B15274" s="151"/>
    </row>
    <row r="15275" spans="2:2" x14ac:dyDescent="0.25">
      <c r="B15275" s="151"/>
    </row>
    <row r="15276" spans="2:2" x14ac:dyDescent="0.25">
      <c r="B15276" s="151"/>
    </row>
    <row r="15277" spans="2:2" x14ac:dyDescent="0.25">
      <c r="B15277" s="151"/>
    </row>
    <row r="15278" spans="2:2" x14ac:dyDescent="0.25">
      <c r="B15278" s="151"/>
    </row>
    <row r="15279" spans="2:2" x14ac:dyDescent="0.25">
      <c r="B15279" s="151"/>
    </row>
    <row r="15280" spans="2:2" x14ac:dyDescent="0.25">
      <c r="B15280" s="151"/>
    </row>
    <row r="15281" spans="2:2" x14ac:dyDescent="0.25">
      <c r="B15281" s="151"/>
    </row>
    <row r="15282" spans="2:2" x14ac:dyDescent="0.25">
      <c r="B15282" s="151"/>
    </row>
    <row r="15283" spans="2:2" x14ac:dyDescent="0.25">
      <c r="B15283" s="151"/>
    </row>
    <row r="15284" spans="2:2" x14ac:dyDescent="0.25">
      <c r="B15284" s="151"/>
    </row>
    <row r="15285" spans="2:2" x14ac:dyDescent="0.25">
      <c r="B15285" s="151"/>
    </row>
    <row r="15286" spans="2:2" x14ac:dyDescent="0.25">
      <c r="B15286" s="151"/>
    </row>
    <row r="15287" spans="2:2" x14ac:dyDescent="0.25">
      <c r="B15287" s="151"/>
    </row>
    <row r="15288" spans="2:2" x14ac:dyDescent="0.25">
      <c r="B15288" s="151"/>
    </row>
    <row r="15289" spans="2:2" x14ac:dyDescent="0.25">
      <c r="B15289" s="151"/>
    </row>
    <row r="15290" spans="2:2" x14ac:dyDescent="0.25">
      <c r="B15290" s="151"/>
    </row>
    <row r="15291" spans="2:2" x14ac:dyDescent="0.25">
      <c r="B15291" s="151"/>
    </row>
    <row r="15292" spans="2:2" x14ac:dyDescent="0.25">
      <c r="B15292" s="151"/>
    </row>
    <row r="15293" spans="2:2" x14ac:dyDescent="0.25">
      <c r="B15293" s="151"/>
    </row>
    <row r="15294" spans="2:2" x14ac:dyDescent="0.25">
      <c r="B15294" s="151"/>
    </row>
    <row r="15295" spans="2:2" x14ac:dyDescent="0.25">
      <c r="B15295" s="151"/>
    </row>
    <row r="15296" spans="2:2" x14ac:dyDescent="0.25">
      <c r="B15296" s="151"/>
    </row>
    <row r="15297" spans="2:2" x14ac:dyDescent="0.25">
      <c r="B15297" s="151"/>
    </row>
    <row r="15298" spans="2:2" x14ac:dyDescent="0.25">
      <c r="B15298" s="151"/>
    </row>
    <row r="15299" spans="2:2" x14ac:dyDescent="0.25">
      <c r="B15299" s="151"/>
    </row>
    <row r="15300" spans="2:2" x14ac:dyDescent="0.25">
      <c r="B15300" s="151"/>
    </row>
    <row r="15301" spans="2:2" x14ac:dyDescent="0.25">
      <c r="B15301" s="151"/>
    </row>
    <row r="15302" spans="2:2" x14ac:dyDescent="0.25">
      <c r="B15302" s="151"/>
    </row>
    <row r="15303" spans="2:2" x14ac:dyDescent="0.25">
      <c r="B15303" s="151"/>
    </row>
    <row r="15304" spans="2:2" x14ac:dyDescent="0.25">
      <c r="B15304" s="151"/>
    </row>
    <row r="15305" spans="2:2" x14ac:dyDescent="0.25">
      <c r="B15305" s="151"/>
    </row>
    <row r="15306" spans="2:2" x14ac:dyDescent="0.25">
      <c r="B15306" s="151"/>
    </row>
    <row r="15307" spans="2:2" x14ac:dyDescent="0.25">
      <c r="B15307" s="151"/>
    </row>
    <row r="15308" spans="2:2" x14ac:dyDescent="0.25">
      <c r="B15308" s="151"/>
    </row>
    <row r="15309" spans="2:2" x14ac:dyDescent="0.25">
      <c r="B15309" s="151"/>
    </row>
    <row r="15310" spans="2:2" x14ac:dyDescent="0.25">
      <c r="B15310" s="151"/>
    </row>
    <row r="15311" spans="2:2" x14ac:dyDescent="0.25">
      <c r="B15311" s="151"/>
    </row>
    <row r="15312" spans="2:2" x14ac:dyDescent="0.25">
      <c r="B15312" s="151"/>
    </row>
    <row r="15313" spans="2:2" x14ac:dyDescent="0.25">
      <c r="B15313" s="151"/>
    </row>
    <row r="15314" spans="2:2" x14ac:dyDescent="0.25">
      <c r="B15314" s="151"/>
    </row>
    <row r="15315" spans="2:2" x14ac:dyDescent="0.25">
      <c r="B15315" s="151"/>
    </row>
    <row r="15316" spans="2:2" x14ac:dyDescent="0.25">
      <c r="B15316" s="151"/>
    </row>
    <row r="15317" spans="2:2" x14ac:dyDescent="0.25">
      <c r="B15317" s="151"/>
    </row>
    <row r="15318" spans="2:2" x14ac:dyDescent="0.25">
      <c r="B15318" s="151"/>
    </row>
    <row r="15319" spans="2:2" x14ac:dyDescent="0.25">
      <c r="B15319" s="151"/>
    </row>
    <row r="15320" spans="2:2" x14ac:dyDescent="0.25">
      <c r="B15320" s="151"/>
    </row>
    <row r="15321" spans="2:2" x14ac:dyDescent="0.25">
      <c r="B15321" s="151"/>
    </row>
    <row r="15322" spans="2:2" x14ac:dyDescent="0.25">
      <c r="B15322" s="151"/>
    </row>
    <row r="15323" spans="2:2" x14ac:dyDescent="0.25">
      <c r="B15323" s="151"/>
    </row>
    <row r="15324" spans="2:2" x14ac:dyDescent="0.25">
      <c r="B15324" s="151"/>
    </row>
    <row r="15325" spans="2:2" x14ac:dyDescent="0.25">
      <c r="B15325" s="151"/>
    </row>
    <row r="15326" spans="2:2" x14ac:dyDescent="0.25">
      <c r="B15326" s="151"/>
    </row>
    <row r="15327" spans="2:2" x14ac:dyDescent="0.25">
      <c r="B15327" s="151"/>
    </row>
    <row r="15328" spans="2:2" x14ac:dyDescent="0.25">
      <c r="B15328" s="151"/>
    </row>
    <row r="15329" spans="2:2" x14ac:dyDescent="0.25">
      <c r="B15329" s="151"/>
    </row>
    <row r="15330" spans="2:2" x14ac:dyDescent="0.25">
      <c r="B15330" s="151"/>
    </row>
    <row r="15331" spans="2:2" x14ac:dyDescent="0.25">
      <c r="B15331" s="151"/>
    </row>
    <row r="15332" spans="2:2" x14ac:dyDescent="0.25">
      <c r="B15332" s="151"/>
    </row>
    <row r="15333" spans="2:2" x14ac:dyDescent="0.25">
      <c r="B15333" s="151"/>
    </row>
    <row r="15334" spans="2:2" x14ac:dyDescent="0.25">
      <c r="B15334" s="151"/>
    </row>
    <row r="15335" spans="2:2" x14ac:dyDescent="0.25">
      <c r="B15335" s="151"/>
    </row>
    <row r="15336" spans="2:2" x14ac:dyDescent="0.25">
      <c r="B15336" s="151"/>
    </row>
    <row r="15337" spans="2:2" x14ac:dyDescent="0.25">
      <c r="B15337" s="151"/>
    </row>
    <row r="15338" spans="2:2" x14ac:dyDescent="0.25">
      <c r="B15338" s="151"/>
    </row>
    <row r="15339" spans="2:2" x14ac:dyDescent="0.25">
      <c r="B15339" s="151"/>
    </row>
    <row r="15340" spans="2:2" x14ac:dyDescent="0.25">
      <c r="B15340" s="151"/>
    </row>
    <row r="15341" spans="2:2" x14ac:dyDescent="0.25">
      <c r="B15341" s="151"/>
    </row>
    <row r="15342" spans="2:2" x14ac:dyDescent="0.25">
      <c r="B15342" s="151"/>
    </row>
    <row r="15343" spans="2:2" x14ac:dyDescent="0.25">
      <c r="B15343" s="151"/>
    </row>
    <row r="15344" spans="2:2" x14ac:dyDescent="0.25">
      <c r="B15344" s="151"/>
    </row>
    <row r="15345" spans="2:2" x14ac:dyDescent="0.25">
      <c r="B15345" s="151"/>
    </row>
    <row r="15346" spans="2:2" x14ac:dyDescent="0.25">
      <c r="B15346" s="151"/>
    </row>
    <row r="15347" spans="2:2" x14ac:dyDescent="0.25">
      <c r="B15347" s="151"/>
    </row>
    <row r="15348" spans="2:2" x14ac:dyDescent="0.25">
      <c r="B15348" s="151"/>
    </row>
    <row r="15349" spans="2:2" x14ac:dyDescent="0.25">
      <c r="B15349" s="151"/>
    </row>
    <row r="15350" spans="2:2" x14ac:dyDescent="0.25">
      <c r="B15350" s="151"/>
    </row>
    <row r="15351" spans="2:2" x14ac:dyDescent="0.25">
      <c r="B15351" s="151"/>
    </row>
    <row r="15352" spans="2:2" x14ac:dyDescent="0.25">
      <c r="B15352" s="151"/>
    </row>
    <row r="15353" spans="2:2" x14ac:dyDescent="0.25">
      <c r="B15353" s="151"/>
    </row>
    <row r="15354" spans="2:2" x14ac:dyDescent="0.25">
      <c r="B15354" s="151"/>
    </row>
    <row r="15355" spans="2:2" x14ac:dyDescent="0.25">
      <c r="B15355" s="151"/>
    </row>
    <row r="15356" spans="2:2" x14ac:dyDescent="0.25">
      <c r="B15356" s="151"/>
    </row>
    <row r="15357" spans="2:2" x14ac:dyDescent="0.25">
      <c r="B15357" s="151"/>
    </row>
    <row r="15358" spans="2:2" x14ac:dyDescent="0.25">
      <c r="B15358" s="151"/>
    </row>
    <row r="15359" spans="2:2" x14ac:dyDescent="0.25">
      <c r="B15359" s="151"/>
    </row>
    <row r="15360" spans="2:2" x14ac:dyDescent="0.25">
      <c r="B15360" s="151"/>
    </row>
    <row r="15361" spans="2:2" x14ac:dyDescent="0.25">
      <c r="B15361" s="151"/>
    </row>
    <row r="15362" spans="2:2" x14ac:dyDescent="0.25">
      <c r="B15362" s="151"/>
    </row>
    <row r="15363" spans="2:2" x14ac:dyDescent="0.25">
      <c r="B15363" s="151"/>
    </row>
    <row r="15364" spans="2:2" x14ac:dyDescent="0.25">
      <c r="B15364" s="151"/>
    </row>
    <row r="15365" spans="2:2" x14ac:dyDescent="0.25">
      <c r="B15365" s="151"/>
    </row>
    <row r="15366" spans="2:2" x14ac:dyDescent="0.25">
      <c r="B15366" s="151"/>
    </row>
    <row r="15367" spans="2:2" x14ac:dyDescent="0.25">
      <c r="B15367" s="151"/>
    </row>
    <row r="15368" spans="2:2" x14ac:dyDescent="0.25">
      <c r="B15368" s="151"/>
    </row>
    <row r="15369" spans="2:2" x14ac:dyDescent="0.25">
      <c r="B15369" s="151"/>
    </row>
    <row r="15370" spans="2:2" x14ac:dyDescent="0.25">
      <c r="B15370" s="151"/>
    </row>
    <row r="15371" spans="2:2" x14ac:dyDescent="0.25">
      <c r="B15371" s="151"/>
    </row>
    <row r="15372" spans="2:2" x14ac:dyDescent="0.25">
      <c r="B15372" s="151"/>
    </row>
    <row r="15373" spans="2:2" x14ac:dyDescent="0.25">
      <c r="B15373" s="151"/>
    </row>
    <row r="15374" spans="2:2" x14ac:dyDescent="0.25">
      <c r="B15374" s="151"/>
    </row>
    <row r="15375" spans="2:2" x14ac:dyDescent="0.25">
      <c r="B15375" s="151"/>
    </row>
    <row r="15376" spans="2:2" x14ac:dyDescent="0.25">
      <c r="B15376" s="151"/>
    </row>
    <row r="15377" spans="2:2" x14ac:dyDescent="0.25">
      <c r="B15377" s="151"/>
    </row>
    <row r="15378" spans="2:2" x14ac:dyDescent="0.25">
      <c r="B15378" s="151"/>
    </row>
    <row r="15379" spans="2:2" x14ac:dyDescent="0.25">
      <c r="B15379" s="151"/>
    </row>
    <row r="15380" spans="2:2" x14ac:dyDescent="0.25">
      <c r="B15380" s="151"/>
    </row>
    <row r="15381" spans="2:2" x14ac:dyDescent="0.25">
      <c r="B15381" s="151"/>
    </row>
    <row r="15382" spans="2:2" x14ac:dyDescent="0.25">
      <c r="B15382" s="151"/>
    </row>
    <row r="15383" spans="2:2" x14ac:dyDescent="0.25">
      <c r="B15383" s="151"/>
    </row>
    <row r="15384" spans="2:2" x14ac:dyDescent="0.25">
      <c r="B15384" s="151"/>
    </row>
    <row r="15385" spans="2:2" x14ac:dyDescent="0.25">
      <c r="B15385" s="151"/>
    </row>
    <row r="15386" spans="2:2" x14ac:dyDescent="0.25">
      <c r="B15386" s="151"/>
    </row>
    <row r="15387" spans="2:2" x14ac:dyDescent="0.25">
      <c r="B15387" s="151"/>
    </row>
    <row r="15388" spans="2:2" x14ac:dyDescent="0.25">
      <c r="B15388" s="151"/>
    </row>
    <row r="15389" spans="2:2" x14ac:dyDescent="0.25">
      <c r="B15389" s="151"/>
    </row>
    <row r="15390" spans="2:2" x14ac:dyDescent="0.25">
      <c r="B15390" s="151"/>
    </row>
    <row r="15391" spans="2:2" x14ac:dyDescent="0.25">
      <c r="B15391" s="151"/>
    </row>
    <row r="15392" spans="2:2" x14ac:dyDescent="0.25">
      <c r="B15392" s="151"/>
    </row>
    <row r="15393" spans="2:2" x14ac:dyDescent="0.25">
      <c r="B15393" s="151"/>
    </row>
    <row r="15394" spans="2:2" x14ac:dyDescent="0.25">
      <c r="B15394" s="151"/>
    </row>
    <row r="15395" spans="2:2" x14ac:dyDescent="0.25">
      <c r="B15395" s="151"/>
    </row>
    <row r="15396" spans="2:2" x14ac:dyDescent="0.25">
      <c r="B15396" s="151"/>
    </row>
    <row r="15397" spans="2:2" x14ac:dyDescent="0.25">
      <c r="B15397" s="151"/>
    </row>
    <row r="15398" spans="2:2" x14ac:dyDescent="0.25">
      <c r="B15398" s="151"/>
    </row>
    <row r="15399" spans="2:2" x14ac:dyDescent="0.25">
      <c r="B15399" s="151"/>
    </row>
    <row r="15400" spans="2:2" x14ac:dyDescent="0.25">
      <c r="B15400" s="151"/>
    </row>
    <row r="15401" spans="2:2" x14ac:dyDescent="0.25">
      <c r="B15401" s="151"/>
    </row>
    <row r="15402" spans="2:2" x14ac:dyDescent="0.25">
      <c r="B15402" s="151"/>
    </row>
    <row r="15403" spans="2:2" x14ac:dyDescent="0.25">
      <c r="B15403" s="151"/>
    </row>
    <row r="15404" spans="2:2" x14ac:dyDescent="0.25">
      <c r="B15404" s="151"/>
    </row>
    <row r="15405" spans="2:2" x14ac:dyDescent="0.25">
      <c r="B15405" s="151"/>
    </row>
    <row r="15406" spans="2:2" x14ac:dyDescent="0.25">
      <c r="B15406" s="151"/>
    </row>
    <row r="15407" spans="2:2" x14ac:dyDescent="0.25">
      <c r="B15407" s="151"/>
    </row>
    <row r="15408" spans="2:2" x14ac:dyDescent="0.25">
      <c r="B15408" s="151"/>
    </row>
    <row r="15409" spans="2:2" x14ac:dyDescent="0.25">
      <c r="B15409" s="151"/>
    </row>
    <row r="15410" spans="2:2" x14ac:dyDescent="0.25">
      <c r="B15410" s="151"/>
    </row>
    <row r="15411" spans="2:2" x14ac:dyDescent="0.25">
      <c r="B15411" s="151"/>
    </row>
    <row r="15412" spans="2:2" x14ac:dyDescent="0.25">
      <c r="B15412" s="151"/>
    </row>
    <row r="15413" spans="2:2" x14ac:dyDescent="0.25">
      <c r="B15413" s="151"/>
    </row>
    <row r="15414" spans="2:2" x14ac:dyDescent="0.25">
      <c r="B15414" s="151"/>
    </row>
    <row r="15415" spans="2:2" x14ac:dyDescent="0.25">
      <c r="B15415" s="151"/>
    </row>
    <row r="15416" spans="2:2" x14ac:dyDescent="0.25">
      <c r="B15416" s="151"/>
    </row>
    <row r="15417" spans="2:2" x14ac:dyDescent="0.25">
      <c r="B15417" s="151"/>
    </row>
    <row r="15418" spans="2:2" x14ac:dyDescent="0.25">
      <c r="B15418" s="151"/>
    </row>
    <row r="15419" spans="2:2" x14ac:dyDescent="0.25">
      <c r="B15419" s="151"/>
    </row>
    <row r="15420" spans="2:2" x14ac:dyDescent="0.25">
      <c r="B15420" s="151"/>
    </row>
    <row r="15421" spans="2:2" x14ac:dyDescent="0.25">
      <c r="B15421" s="151"/>
    </row>
    <row r="15422" spans="2:2" x14ac:dyDescent="0.25">
      <c r="B15422" s="151"/>
    </row>
    <row r="15423" spans="2:2" x14ac:dyDescent="0.25">
      <c r="B15423" s="151"/>
    </row>
    <row r="15424" spans="2:2" x14ac:dyDescent="0.25">
      <c r="B15424" s="151"/>
    </row>
    <row r="15425" spans="2:2" x14ac:dyDescent="0.25">
      <c r="B15425" s="151"/>
    </row>
    <row r="15426" spans="2:2" x14ac:dyDescent="0.25">
      <c r="B15426" s="151"/>
    </row>
    <row r="15427" spans="2:2" x14ac:dyDescent="0.25">
      <c r="B15427" s="151"/>
    </row>
    <row r="15428" spans="2:2" x14ac:dyDescent="0.25">
      <c r="B15428" s="151"/>
    </row>
    <row r="15429" spans="2:2" x14ac:dyDescent="0.25">
      <c r="B15429" s="151"/>
    </row>
    <row r="15430" spans="2:2" x14ac:dyDescent="0.25">
      <c r="B15430" s="151"/>
    </row>
    <row r="15431" spans="2:2" x14ac:dyDescent="0.25">
      <c r="B15431" s="151"/>
    </row>
    <row r="15432" spans="2:2" x14ac:dyDescent="0.25">
      <c r="B15432" s="151"/>
    </row>
    <row r="15433" spans="2:2" x14ac:dyDescent="0.25">
      <c r="B15433" s="151"/>
    </row>
    <row r="15434" spans="2:2" x14ac:dyDescent="0.25">
      <c r="B15434" s="151"/>
    </row>
    <row r="15435" spans="2:2" x14ac:dyDescent="0.25">
      <c r="B15435" s="151"/>
    </row>
    <row r="15436" spans="2:2" x14ac:dyDescent="0.25">
      <c r="B15436" s="151"/>
    </row>
    <row r="15437" spans="2:2" x14ac:dyDescent="0.25">
      <c r="B15437" s="151"/>
    </row>
    <row r="15438" spans="2:2" x14ac:dyDescent="0.25">
      <c r="B15438" s="151"/>
    </row>
    <row r="15439" spans="2:2" x14ac:dyDescent="0.25">
      <c r="B15439" s="151"/>
    </row>
    <row r="15440" spans="2:2" x14ac:dyDescent="0.25">
      <c r="B15440" s="151"/>
    </row>
    <row r="15441" spans="2:2" x14ac:dyDescent="0.25">
      <c r="B15441" s="151"/>
    </row>
    <row r="15442" spans="2:2" x14ac:dyDescent="0.25">
      <c r="B15442" s="151"/>
    </row>
    <row r="15443" spans="2:2" x14ac:dyDescent="0.25">
      <c r="B15443" s="151"/>
    </row>
    <row r="15444" spans="2:2" x14ac:dyDescent="0.25">
      <c r="B15444" s="151"/>
    </row>
    <row r="15445" spans="2:2" x14ac:dyDescent="0.25">
      <c r="B15445" s="151"/>
    </row>
    <row r="15446" spans="2:2" x14ac:dyDescent="0.25">
      <c r="B15446" s="151"/>
    </row>
    <row r="15447" spans="2:2" x14ac:dyDescent="0.25">
      <c r="B15447" s="151"/>
    </row>
    <row r="15448" spans="2:2" x14ac:dyDescent="0.25">
      <c r="B15448" s="151"/>
    </row>
    <row r="15449" spans="2:2" x14ac:dyDescent="0.25">
      <c r="B15449" s="151"/>
    </row>
    <row r="15450" spans="2:2" x14ac:dyDescent="0.25">
      <c r="B15450" s="151"/>
    </row>
    <row r="15451" spans="2:2" x14ac:dyDescent="0.25">
      <c r="B15451" s="151"/>
    </row>
    <row r="15452" spans="2:2" x14ac:dyDescent="0.25">
      <c r="B15452" s="151"/>
    </row>
    <row r="15453" spans="2:2" x14ac:dyDescent="0.25">
      <c r="B15453" s="151"/>
    </row>
    <row r="15454" spans="2:2" x14ac:dyDescent="0.25">
      <c r="B15454" s="151"/>
    </row>
    <row r="15455" spans="2:2" x14ac:dyDescent="0.25">
      <c r="B15455" s="151"/>
    </row>
    <row r="15456" spans="2:2" x14ac:dyDescent="0.25">
      <c r="B15456" s="151"/>
    </row>
    <row r="15457" spans="2:2" x14ac:dyDescent="0.25">
      <c r="B15457" s="151"/>
    </row>
    <row r="15458" spans="2:2" x14ac:dyDescent="0.25">
      <c r="B15458" s="151"/>
    </row>
    <row r="15459" spans="2:2" x14ac:dyDescent="0.25">
      <c r="B15459" s="151"/>
    </row>
    <row r="15460" spans="2:2" x14ac:dyDescent="0.25">
      <c r="B15460" s="151"/>
    </row>
    <row r="15461" spans="2:2" x14ac:dyDescent="0.25">
      <c r="B15461" s="151"/>
    </row>
    <row r="15462" spans="2:2" x14ac:dyDescent="0.25">
      <c r="B15462" s="151"/>
    </row>
    <row r="15463" spans="2:2" x14ac:dyDescent="0.25">
      <c r="B15463" s="151"/>
    </row>
    <row r="15464" spans="2:2" x14ac:dyDescent="0.25">
      <c r="B15464" s="151"/>
    </row>
    <row r="15465" spans="2:2" x14ac:dyDescent="0.25">
      <c r="B15465" s="151"/>
    </row>
    <row r="15466" spans="2:2" x14ac:dyDescent="0.25">
      <c r="B15466" s="151"/>
    </row>
    <row r="15467" spans="2:2" x14ac:dyDescent="0.25">
      <c r="B15467" s="151"/>
    </row>
    <row r="15468" spans="2:2" x14ac:dyDescent="0.25">
      <c r="B15468" s="151"/>
    </row>
    <row r="15469" spans="2:2" x14ac:dyDescent="0.25">
      <c r="B15469" s="151"/>
    </row>
    <row r="15470" spans="2:2" x14ac:dyDescent="0.25">
      <c r="B15470" s="151"/>
    </row>
    <row r="15471" spans="2:2" x14ac:dyDescent="0.25">
      <c r="B15471" s="151"/>
    </row>
    <row r="15472" spans="2:2" x14ac:dyDescent="0.25">
      <c r="B15472" s="151"/>
    </row>
    <row r="15473" spans="2:2" x14ac:dyDescent="0.25">
      <c r="B15473" s="151"/>
    </row>
    <row r="15474" spans="2:2" x14ac:dyDescent="0.25">
      <c r="B15474" s="151"/>
    </row>
    <row r="15475" spans="2:2" x14ac:dyDescent="0.25">
      <c r="B15475" s="151"/>
    </row>
    <row r="15476" spans="2:2" x14ac:dyDescent="0.25">
      <c r="B15476" s="151"/>
    </row>
    <row r="15477" spans="2:2" x14ac:dyDescent="0.25">
      <c r="B15477" s="151"/>
    </row>
    <row r="15478" spans="2:2" x14ac:dyDescent="0.25">
      <c r="B15478" s="151"/>
    </row>
    <row r="15479" spans="2:2" x14ac:dyDescent="0.25">
      <c r="B15479" s="151"/>
    </row>
    <row r="15480" spans="2:2" x14ac:dyDescent="0.25">
      <c r="B15480" s="151"/>
    </row>
    <row r="15481" spans="2:2" x14ac:dyDescent="0.25">
      <c r="B15481" s="151"/>
    </row>
    <row r="15482" spans="2:2" x14ac:dyDescent="0.25">
      <c r="B15482" s="151"/>
    </row>
    <row r="15483" spans="2:2" x14ac:dyDescent="0.25">
      <c r="B15483" s="151"/>
    </row>
    <row r="15484" spans="2:2" x14ac:dyDescent="0.25">
      <c r="B15484" s="151"/>
    </row>
    <row r="15485" spans="2:2" x14ac:dyDescent="0.25">
      <c r="B15485" s="151"/>
    </row>
    <row r="15486" spans="2:2" x14ac:dyDescent="0.25">
      <c r="B15486" s="151"/>
    </row>
    <row r="15487" spans="2:2" x14ac:dyDescent="0.25">
      <c r="B15487" s="151"/>
    </row>
    <row r="15488" spans="2:2" x14ac:dyDescent="0.25">
      <c r="B15488" s="151"/>
    </row>
    <row r="15489" spans="2:2" x14ac:dyDescent="0.25">
      <c r="B15489" s="151"/>
    </row>
    <row r="15490" spans="2:2" x14ac:dyDescent="0.25">
      <c r="B15490" s="151"/>
    </row>
    <row r="15491" spans="2:2" x14ac:dyDescent="0.25">
      <c r="B15491" s="151"/>
    </row>
    <row r="15492" spans="2:2" x14ac:dyDescent="0.25">
      <c r="B15492" s="151"/>
    </row>
    <row r="15493" spans="2:2" x14ac:dyDescent="0.25">
      <c r="B15493" s="151"/>
    </row>
    <row r="15494" spans="2:2" x14ac:dyDescent="0.25">
      <c r="B15494" s="151"/>
    </row>
    <row r="15495" spans="2:2" x14ac:dyDescent="0.25">
      <c r="B15495" s="151"/>
    </row>
    <row r="15496" spans="2:2" x14ac:dyDescent="0.25">
      <c r="B15496" s="151"/>
    </row>
    <row r="15497" spans="2:2" x14ac:dyDescent="0.25">
      <c r="B15497" s="151"/>
    </row>
    <row r="15498" spans="2:2" x14ac:dyDescent="0.25">
      <c r="B15498" s="151"/>
    </row>
    <row r="15499" spans="2:2" x14ac:dyDescent="0.25">
      <c r="B15499" s="151"/>
    </row>
    <row r="15500" spans="2:2" x14ac:dyDescent="0.25">
      <c r="B15500" s="151"/>
    </row>
    <row r="15501" spans="2:2" x14ac:dyDescent="0.25">
      <c r="B15501" s="151"/>
    </row>
    <row r="15502" spans="2:2" x14ac:dyDescent="0.25">
      <c r="B15502" s="151"/>
    </row>
    <row r="15503" spans="2:2" x14ac:dyDescent="0.25">
      <c r="B15503" s="151"/>
    </row>
    <row r="15504" spans="2:2" x14ac:dyDescent="0.25">
      <c r="B15504" s="151"/>
    </row>
    <row r="15505" spans="2:2" x14ac:dyDescent="0.25">
      <c r="B15505" s="151"/>
    </row>
    <row r="15506" spans="2:2" x14ac:dyDescent="0.25">
      <c r="B15506" s="151"/>
    </row>
    <row r="15507" spans="2:2" x14ac:dyDescent="0.25">
      <c r="B15507" s="151"/>
    </row>
    <row r="15508" spans="2:2" x14ac:dyDescent="0.25">
      <c r="B15508" s="151"/>
    </row>
    <row r="15509" spans="2:2" x14ac:dyDescent="0.25">
      <c r="B15509" s="151"/>
    </row>
    <row r="15510" spans="2:2" x14ac:dyDescent="0.25">
      <c r="B15510" s="151"/>
    </row>
    <row r="15511" spans="2:2" x14ac:dyDescent="0.25">
      <c r="B15511" s="151"/>
    </row>
    <row r="15512" spans="2:2" x14ac:dyDescent="0.25">
      <c r="B15512" s="151"/>
    </row>
    <row r="15513" spans="2:2" x14ac:dyDescent="0.25">
      <c r="B15513" s="151"/>
    </row>
    <row r="15514" spans="2:2" x14ac:dyDescent="0.25">
      <c r="B15514" s="151"/>
    </row>
    <row r="15515" spans="2:2" x14ac:dyDescent="0.25">
      <c r="B15515" s="151"/>
    </row>
    <row r="15516" spans="2:2" x14ac:dyDescent="0.25">
      <c r="B15516" s="151"/>
    </row>
    <row r="15517" spans="2:2" x14ac:dyDescent="0.25">
      <c r="B15517" s="151"/>
    </row>
    <row r="15518" spans="2:2" x14ac:dyDescent="0.25">
      <c r="B15518" s="151"/>
    </row>
    <row r="15519" spans="2:2" x14ac:dyDescent="0.25">
      <c r="B15519" s="151"/>
    </row>
    <row r="15520" spans="2:2" x14ac:dyDescent="0.25">
      <c r="B15520" s="151"/>
    </row>
    <row r="15521" spans="2:2" x14ac:dyDescent="0.25">
      <c r="B15521" s="151"/>
    </row>
    <row r="15522" spans="2:2" x14ac:dyDescent="0.25">
      <c r="B15522" s="151"/>
    </row>
    <row r="15523" spans="2:2" x14ac:dyDescent="0.25">
      <c r="B15523" s="151"/>
    </row>
    <row r="15524" spans="2:2" x14ac:dyDescent="0.25">
      <c r="B15524" s="151"/>
    </row>
    <row r="15525" spans="2:2" x14ac:dyDescent="0.25">
      <c r="B15525" s="151"/>
    </row>
    <row r="15526" spans="2:2" x14ac:dyDescent="0.25">
      <c r="B15526" s="151"/>
    </row>
    <row r="15527" spans="2:2" x14ac:dyDescent="0.25">
      <c r="B15527" s="151"/>
    </row>
    <row r="15528" spans="2:2" x14ac:dyDescent="0.25">
      <c r="B15528" s="151"/>
    </row>
    <row r="15529" spans="2:2" x14ac:dyDescent="0.25">
      <c r="B15529" s="151"/>
    </row>
    <row r="15530" spans="2:2" x14ac:dyDescent="0.25">
      <c r="B15530" s="151"/>
    </row>
    <row r="15531" spans="2:2" x14ac:dyDescent="0.25">
      <c r="B15531" s="151"/>
    </row>
    <row r="15532" spans="2:2" x14ac:dyDescent="0.25">
      <c r="B15532" s="151"/>
    </row>
    <row r="15533" spans="2:2" x14ac:dyDescent="0.25">
      <c r="B15533" s="151"/>
    </row>
    <row r="15534" spans="2:2" x14ac:dyDescent="0.25">
      <c r="B15534" s="151"/>
    </row>
    <row r="15535" spans="2:2" x14ac:dyDescent="0.25">
      <c r="B15535" s="151"/>
    </row>
    <row r="15536" spans="2:2" x14ac:dyDescent="0.25">
      <c r="B15536" s="151"/>
    </row>
    <row r="15537" spans="2:2" x14ac:dyDescent="0.25">
      <c r="B15537" s="151"/>
    </row>
    <row r="15538" spans="2:2" x14ac:dyDescent="0.25">
      <c r="B15538" s="151"/>
    </row>
    <row r="15539" spans="2:2" x14ac:dyDescent="0.25">
      <c r="B15539" s="151"/>
    </row>
    <row r="15540" spans="2:2" x14ac:dyDescent="0.25">
      <c r="B15540" s="151"/>
    </row>
    <row r="15541" spans="2:2" x14ac:dyDescent="0.25">
      <c r="B15541" s="151"/>
    </row>
    <row r="15542" spans="2:2" x14ac:dyDescent="0.25">
      <c r="B15542" s="151"/>
    </row>
    <row r="15543" spans="2:2" x14ac:dyDescent="0.25">
      <c r="B15543" s="151"/>
    </row>
    <row r="15544" spans="2:2" x14ac:dyDescent="0.25">
      <c r="B15544" s="151"/>
    </row>
    <row r="15545" spans="2:2" x14ac:dyDescent="0.25">
      <c r="B15545" s="151"/>
    </row>
    <row r="15546" spans="2:2" x14ac:dyDescent="0.25">
      <c r="B15546" s="151"/>
    </row>
    <row r="15547" spans="2:2" x14ac:dyDescent="0.25">
      <c r="B15547" s="151"/>
    </row>
    <row r="15548" spans="2:2" x14ac:dyDescent="0.25">
      <c r="B15548" s="151"/>
    </row>
    <row r="15549" spans="2:2" x14ac:dyDescent="0.25">
      <c r="B15549" s="151"/>
    </row>
    <row r="15550" spans="2:2" x14ac:dyDescent="0.25">
      <c r="B15550" s="151"/>
    </row>
    <row r="15551" spans="2:2" x14ac:dyDescent="0.25">
      <c r="B15551" s="151"/>
    </row>
    <row r="15552" spans="2:2" x14ac:dyDescent="0.25">
      <c r="B15552" s="151"/>
    </row>
    <row r="15553" spans="2:2" x14ac:dyDescent="0.25">
      <c r="B15553" s="151"/>
    </row>
    <row r="15554" spans="2:2" x14ac:dyDescent="0.25">
      <c r="B15554" s="151"/>
    </row>
    <row r="15555" spans="2:2" x14ac:dyDescent="0.25">
      <c r="B15555" s="151"/>
    </row>
    <row r="15556" spans="2:2" x14ac:dyDescent="0.25">
      <c r="B15556" s="151"/>
    </row>
    <row r="15557" spans="2:2" x14ac:dyDescent="0.25">
      <c r="B15557" s="151"/>
    </row>
    <row r="15558" spans="2:2" x14ac:dyDescent="0.25">
      <c r="B15558" s="151"/>
    </row>
    <row r="15559" spans="2:2" x14ac:dyDescent="0.25">
      <c r="B15559" s="151"/>
    </row>
    <row r="15560" spans="2:2" x14ac:dyDescent="0.25">
      <c r="B15560" s="151"/>
    </row>
    <row r="15561" spans="2:2" x14ac:dyDescent="0.25">
      <c r="B15561" s="151"/>
    </row>
    <row r="15562" spans="2:2" x14ac:dyDescent="0.25">
      <c r="B15562" s="151"/>
    </row>
    <row r="15563" spans="2:2" x14ac:dyDescent="0.25">
      <c r="B15563" s="151"/>
    </row>
    <row r="15564" spans="2:2" x14ac:dyDescent="0.25">
      <c r="B15564" s="151"/>
    </row>
    <row r="15565" spans="2:2" x14ac:dyDescent="0.25">
      <c r="B15565" s="151"/>
    </row>
    <row r="15566" spans="2:2" x14ac:dyDescent="0.25">
      <c r="B15566" s="151"/>
    </row>
    <row r="15567" spans="2:2" x14ac:dyDescent="0.25">
      <c r="B15567" s="151"/>
    </row>
    <row r="15568" spans="2:2" x14ac:dyDescent="0.25">
      <c r="B15568" s="151"/>
    </row>
    <row r="15569" spans="2:2" x14ac:dyDescent="0.25">
      <c r="B15569" s="151"/>
    </row>
    <row r="15570" spans="2:2" x14ac:dyDescent="0.25">
      <c r="B15570" s="151"/>
    </row>
    <row r="15571" spans="2:2" x14ac:dyDescent="0.25">
      <c r="B15571" s="151"/>
    </row>
    <row r="15572" spans="2:2" x14ac:dyDescent="0.25">
      <c r="B15572" s="151"/>
    </row>
    <row r="15573" spans="2:2" x14ac:dyDescent="0.25">
      <c r="B15573" s="151"/>
    </row>
    <row r="15574" spans="2:2" x14ac:dyDescent="0.25">
      <c r="B15574" s="151"/>
    </row>
    <row r="15575" spans="2:2" x14ac:dyDescent="0.25">
      <c r="B15575" s="151"/>
    </row>
    <row r="15576" spans="2:2" x14ac:dyDescent="0.25">
      <c r="B15576" s="151"/>
    </row>
    <row r="15577" spans="2:2" x14ac:dyDescent="0.25">
      <c r="B15577" s="151"/>
    </row>
    <row r="15578" spans="2:2" x14ac:dyDescent="0.25">
      <c r="B15578" s="151"/>
    </row>
    <row r="15579" spans="2:2" x14ac:dyDescent="0.25">
      <c r="B15579" s="151"/>
    </row>
    <row r="15580" spans="2:2" x14ac:dyDescent="0.25">
      <c r="B15580" s="151"/>
    </row>
    <row r="15581" spans="2:2" x14ac:dyDescent="0.25">
      <c r="B15581" s="151"/>
    </row>
    <row r="15582" spans="2:2" x14ac:dyDescent="0.25">
      <c r="B15582" s="151"/>
    </row>
    <row r="15583" spans="2:2" x14ac:dyDescent="0.25">
      <c r="B15583" s="151"/>
    </row>
    <row r="15584" spans="2:2" x14ac:dyDescent="0.25">
      <c r="B15584" s="151"/>
    </row>
    <row r="15585" spans="2:2" x14ac:dyDescent="0.25">
      <c r="B15585" s="151"/>
    </row>
    <row r="15586" spans="2:2" x14ac:dyDescent="0.25">
      <c r="B15586" s="151"/>
    </row>
    <row r="15587" spans="2:2" x14ac:dyDescent="0.25">
      <c r="B15587" s="151"/>
    </row>
    <row r="15588" spans="2:2" x14ac:dyDescent="0.25">
      <c r="B15588" s="151"/>
    </row>
    <row r="15589" spans="2:2" x14ac:dyDescent="0.25">
      <c r="B15589" s="151"/>
    </row>
    <row r="15590" spans="2:2" x14ac:dyDescent="0.25">
      <c r="B15590" s="151"/>
    </row>
    <row r="15591" spans="2:2" x14ac:dyDescent="0.25">
      <c r="B15591" s="151"/>
    </row>
    <row r="15592" spans="2:2" x14ac:dyDescent="0.25">
      <c r="B15592" s="151"/>
    </row>
    <row r="15593" spans="2:2" x14ac:dyDescent="0.25">
      <c r="B15593" s="151"/>
    </row>
    <row r="15594" spans="2:2" x14ac:dyDescent="0.25">
      <c r="B15594" s="151"/>
    </row>
    <row r="15595" spans="2:2" x14ac:dyDescent="0.25">
      <c r="B15595" s="151"/>
    </row>
    <row r="15596" spans="2:2" x14ac:dyDescent="0.25">
      <c r="B15596" s="151"/>
    </row>
    <row r="15597" spans="2:2" x14ac:dyDescent="0.25">
      <c r="B15597" s="151"/>
    </row>
    <row r="15598" spans="2:2" x14ac:dyDescent="0.25">
      <c r="B15598" s="151"/>
    </row>
    <row r="15599" spans="2:2" x14ac:dyDescent="0.25">
      <c r="B15599" s="151"/>
    </row>
    <row r="15600" spans="2:2" x14ac:dyDescent="0.25">
      <c r="B15600" s="151"/>
    </row>
    <row r="15601" spans="2:2" x14ac:dyDescent="0.25">
      <c r="B15601" s="151"/>
    </row>
    <row r="15602" spans="2:2" x14ac:dyDescent="0.25">
      <c r="B15602" s="151"/>
    </row>
    <row r="15603" spans="2:2" x14ac:dyDescent="0.25">
      <c r="B15603" s="151"/>
    </row>
    <row r="15604" spans="2:2" x14ac:dyDescent="0.25">
      <c r="B15604" s="151"/>
    </row>
    <row r="15605" spans="2:2" x14ac:dyDescent="0.25">
      <c r="B15605" s="151"/>
    </row>
    <row r="15606" spans="2:2" x14ac:dyDescent="0.25">
      <c r="B15606" s="151"/>
    </row>
    <row r="15607" spans="2:2" x14ac:dyDescent="0.25">
      <c r="B15607" s="151"/>
    </row>
    <row r="15608" spans="2:2" x14ac:dyDescent="0.25">
      <c r="B15608" s="151"/>
    </row>
    <row r="15609" spans="2:2" x14ac:dyDescent="0.25">
      <c r="B15609" s="151"/>
    </row>
    <row r="15610" spans="2:2" x14ac:dyDescent="0.25">
      <c r="B15610" s="151"/>
    </row>
    <row r="15611" spans="2:2" x14ac:dyDescent="0.25">
      <c r="B15611" s="151"/>
    </row>
    <row r="15612" spans="2:2" x14ac:dyDescent="0.25">
      <c r="B15612" s="151"/>
    </row>
    <row r="15613" spans="2:2" x14ac:dyDescent="0.25">
      <c r="B15613" s="151"/>
    </row>
    <row r="15614" spans="2:2" x14ac:dyDescent="0.25">
      <c r="B15614" s="151"/>
    </row>
    <row r="15615" spans="2:2" x14ac:dyDescent="0.25">
      <c r="B15615" s="151"/>
    </row>
    <row r="15616" spans="2:2" x14ac:dyDescent="0.25">
      <c r="B15616" s="151"/>
    </row>
    <row r="15617" spans="2:2" x14ac:dyDescent="0.25">
      <c r="B15617" s="151"/>
    </row>
    <row r="15618" spans="2:2" x14ac:dyDescent="0.25">
      <c r="B15618" s="151"/>
    </row>
    <row r="15619" spans="2:2" x14ac:dyDescent="0.25">
      <c r="B15619" s="151"/>
    </row>
    <row r="15620" spans="2:2" x14ac:dyDescent="0.25">
      <c r="B15620" s="151"/>
    </row>
    <row r="15621" spans="2:2" x14ac:dyDescent="0.25">
      <c r="B15621" s="151"/>
    </row>
    <row r="15622" spans="2:2" x14ac:dyDescent="0.25">
      <c r="B15622" s="151"/>
    </row>
    <row r="15623" spans="2:2" x14ac:dyDescent="0.25">
      <c r="B15623" s="151"/>
    </row>
    <row r="15624" spans="2:2" x14ac:dyDescent="0.25">
      <c r="B15624" s="151"/>
    </row>
    <row r="15625" spans="2:2" x14ac:dyDescent="0.25">
      <c r="B15625" s="151"/>
    </row>
    <row r="15626" spans="2:2" x14ac:dyDescent="0.25">
      <c r="B15626" s="151"/>
    </row>
    <row r="15627" spans="2:2" x14ac:dyDescent="0.25">
      <c r="B15627" s="151"/>
    </row>
    <row r="15628" spans="2:2" x14ac:dyDescent="0.25">
      <c r="B15628" s="151"/>
    </row>
    <row r="15629" spans="2:2" x14ac:dyDescent="0.25">
      <c r="B15629" s="151"/>
    </row>
    <row r="15630" spans="2:2" x14ac:dyDescent="0.25">
      <c r="B15630" s="151"/>
    </row>
    <row r="15631" spans="2:2" x14ac:dyDescent="0.25">
      <c r="B15631" s="151"/>
    </row>
    <row r="15632" spans="2:2" x14ac:dyDescent="0.25">
      <c r="B15632" s="151"/>
    </row>
    <row r="15633" spans="2:2" x14ac:dyDescent="0.25">
      <c r="B15633" s="151"/>
    </row>
    <row r="15634" spans="2:2" x14ac:dyDescent="0.25">
      <c r="B15634" s="151"/>
    </row>
    <row r="15635" spans="2:2" x14ac:dyDescent="0.25">
      <c r="B15635" s="151"/>
    </row>
    <row r="15636" spans="2:2" x14ac:dyDescent="0.25">
      <c r="B15636" s="151"/>
    </row>
    <row r="15637" spans="2:2" x14ac:dyDescent="0.25">
      <c r="B15637" s="151"/>
    </row>
    <row r="15638" spans="2:2" x14ac:dyDescent="0.25">
      <c r="B15638" s="151"/>
    </row>
    <row r="15639" spans="2:2" x14ac:dyDescent="0.25">
      <c r="B15639" s="151"/>
    </row>
    <row r="15640" spans="2:2" x14ac:dyDescent="0.25">
      <c r="B15640" s="151"/>
    </row>
    <row r="15641" spans="2:2" x14ac:dyDescent="0.25">
      <c r="B15641" s="151"/>
    </row>
    <row r="15642" spans="2:2" x14ac:dyDescent="0.25">
      <c r="B15642" s="151"/>
    </row>
    <row r="15643" spans="2:2" x14ac:dyDescent="0.25">
      <c r="B15643" s="151"/>
    </row>
    <row r="15644" spans="2:2" x14ac:dyDescent="0.25">
      <c r="B15644" s="151"/>
    </row>
    <row r="15645" spans="2:2" x14ac:dyDescent="0.25">
      <c r="B15645" s="151"/>
    </row>
    <row r="15646" spans="2:2" x14ac:dyDescent="0.25">
      <c r="B15646" s="151"/>
    </row>
    <row r="15647" spans="2:2" x14ac:dyDescent="0.25">
      <c r="B15647" s="151"/>
    </row>
    <row r="15648" spans="2:2" x14ac:dyDescent="0.25">
      <c r="B15648" s="151"/>
    </row>
    <row r="15649" spans="2:2" x14ac:dyDescent="0.25">
      <c r="B15649" s="151"/>
    </row>
    <row r="15650" spans="2:2" x14ac:dyDescent="0.25">
      <c r="B15650" s="151"/>
    </row>
    <row r="15651" spans="2:2" x14ac:dyDescent="0.25">
      <c r="B15651" s="151"/>
    </row>
    <row r="15652" spans="2:2" x14ac:dyDescent="0.25">
      <c r="B15652" s="151"/>
    </row>
    <row r="15653" spans="2:2" x14ac:dyDescent="0.25">
      <c r="B15653" s="151"/>
    </row>
    <row r="15654" spans="2:2" x14ac:dyDescent="0.25">
      <c r="B15654" s="151"/>
    </row>
    <row r="15655" spans="2:2" x14ac:dyDescent="0.25">
      <c r="B15655" s="151"/>
    </row>
    <row r="15656" spans="2:2" x14ac:dyDescent="0.25">
      <c r="B15656" s="151"/>
    </row>
    <row r="15657" spans="2:2" x14ac:dyDescent="0.25">
      <c r="B15657" s="151"/>
    </row>
    <row r="15658" spans="2:2" x14ac:dyDescent="0.25">
      <c r="B15658" s="151"/>
    </row>
    <row r="15659" spans="2:2" x14ac:dyDescent="0.25">
      <c r="B15659" s="151"/>
    </row>
    <row r="15660" spans="2:2" x14ac:dyDescent="0.25">
      <c r="B15660" s="151"/>
    </row>
    <row r="15661" spans="2:2" x14ac:dyDescent="0.25">
      <c r="B15661" s="151"/>
    </row>
    <row r="15662" spans="2:2" x14ac:dyDescent="0.25">
      <c r="B15662" s="151"/>
    </row>
    <row r="15663" spans="2:2" x14ac:dyDescent="0.25">
      <c r="B15663" s="151"/>
    </row>
    <row r="15664" spans="2:2" x14ac:dyDescent="0.25">
      <c r="B15664" s="151"/>
    </row>
    <row r="15665" spans="2:2" x14ac:dyDescent="0.25">
      <c r="B15665" s="151"/>
    </row>
    <row r="15666" spans="2:2" x14ac:dyDescent="0.25">
      <c r="B15666" s="151"/>
    </row>
    <row r="15667" spans="2:2" x14ac:dyDescent="0.25">
      <c r="B15667" s="151"/>
    </row>
    <row r="15668" spans="2:2" x14ac:dyDescent="0.25">
      <c r="B15668" s="151"/>
    </row>
    <row r="15669" spans="2:2" x14ac:dyDescent="0.25">
      <c r="B15669" s="151"/>
    </row>
    <row r="15670" spans="2:2" x14ac:dyDescent="0.25">
      <c r="B15670" s="151"/>
    </row>
    <row r="15671" spans="2:2" x14ac:dyDescent="0.25">
      <c r="B15671" s="151"/>
    </row>
    <row r="15672" spans="2:2" x14ac:dyDescent="0.25">
      <c r="B15672" s="151"/>
    </row>
    <row r="15673" spans="2:2" x14ac:dyDescent="0.25">
      <c r="B15673" s="151"/>
    </row>
    <row r="15674" spans="2:2" x14ac:dyDescent="0.25">
      <c r="B15674" s="151"/>
    </row>
    <row r="15675" spans="2:2" x14ac:dyDescent="0.25">
      <c r="B15675" s="151"/>
    </row>
    <row r="15676" spans="2:2" x14ac:dyDescent="0.25">
      <c r="B15676" s="151"/>
    </row>
    <row r="15677" spans="2:2" x14ac:dyDescent="0.25">
      <c r="B15677" s="151"/>
    </row>
    <row r="15678" spans="2:2" x14ac:dyDescent="0.25">
      <c r="B15678" s="151"/>
    </row>
    <row r="15679" spans="2:2" x14ac:dyDescent="0.25">
      <c r="B15679" s="151"/>
    </row>
    <row r="15680" spans="2:2" x14ac:dyDescent="0.25">
      <c r="B15680" s="151"/>
    </row>
    <row r="15681" spans="2:2" x14ac:dyDescent="0.25">
      <c r="B15681" s="151"/>
    </row>
    <row r="15682" spans="2:2" x14ac:dyDescent="0.25">
      <c r="B15682" s="151"/>
    </row>
    <row r="15683" spans="2:2" x14ac:dyDescent="0.25">
      <c r="B15683" s="151"/>
    </row>
    <row r="15684" spans="2:2" x14ac:dyDescent="0.25">
      <c r="B15684" s="151"/>
    </row>
    <row r="15685" spans="2:2" x14ac:dyDescent="0.25">
      <c r="B15685" s="151"/>
    </row>
    <row r="15686" spans="2:2" x14ac:dyDescent="0.25">
      <c r="B15686" s="151"/>
    </row>
    <row r="15687" spans="2:2" x14ac:dyDescent="0.25">
      <c r="B15687" s="151"/>
    </row>
    <row r="15688" spans="2:2" x14ac:dyDescent="0.25">
      <c r="B15688" s="151"/>
    </row>
    <row r="15689" spans="2:2" x14ac:dyDescent="0.25">
      <c r="B15689" s="151"/>
    </row>
    <row r="15690" spans="2:2" x14ac:dyDescent="0.25">
      <c r="B15690" s="151"/>
    </row>
    <row r="15691" spans="2:2" x14ac:dyDescent="0.25">
      <c r="B15691" s="151"/>
    </row>
    <row r="15692" spans="2:2" x14ac:dyDescent="0.25">
      <c r="B15692" s="151"/>
    </row>
    <row r="15693" spans="2:2" x14ac:dyDescent="0.25">
      <c r="B15693" s="151"/>
    </row>
    <row r="15694" spans="2:2" x14ac:dyDescent="0.25">
      <c r="B15694" s="151"/>
    </row>
    <row r="15695" spans="2:2" x14ac:dyDescent="0.25">
      <c r="B15695" s="151"/>
    </row>
    <row r="15696" spans="2:2" x14ac:dyDescent="0.25">
      <c r="B15696" s="151"/>
    </row>
    <row r="15697" spans="2:2" x14ac:dyDescent="0.25">
      <c r="B15697" s="151"/>
    </row>
    <row r="15698" spans="2:2" x14ac:dyDescent="0.25">
      <c r="B15698" s="151"/>
    </row>
    <row r="15699" spans="2:2" x14ac:dyDescent="0.25">
      <c r="B15699" s="151"/>
    </row>
    <row r="15700" spans="2:2" x14ac:dyDescent="0.25">
      <c r="B15700" s="151"/>
    </row>
    <row r="15701" spans="2:2" x14ac:dyDescent="0.25">
      <c r="B15701" s="151"/>
    </row>
    <row r="15702" spans="2:2" x14ac:dyDescent="0.25">
      <c r="B15702" s="151"/>
    </row>
    <row r="15703" spans="2:2" x14ac:dyDescent="0.25">
      <c r="B15703" s="151"/>
    </row>
    <row r="15704" spans="2:2" x14ac:dyDescent="0.25">
      <c r="B15704" s="151"/>
    </row>
    <row r="15705" spans="2:2" x14ac:dyDescent="0.25">
      <c r="B15705" s="151"/>
    </row>
    <row r="15706" spans="2:2" x14ac:dyDescent="0.25">
      <c r="B15706" s="151"/>
    </row>
    <row r="15707" spans="2:2" x14ac:dyDescent="0.25">
      <c r="B15707" s="151"/>
    </row>
    <row r="15708" spans="2:2" x14ac:dyDescent="0.25">
      <c r="B15708" s="151"/>
    </row>
    <row r="15709" spans="2:2" x14ac:dyDescent="0.25">
      <c r="B15709" s="151"/>
    </row>
    <row r="15710" spans="2:2" x14ac:dyDescent="0.25">
      <c r="B15710" s="151"/>
    </row>
    <row r="15711" spans="2:2" x14ac:dyDescent="0.25">
      <c r="B15711" s="151"/>
    </row>
    <row r="15712" spans="2:2" x14ac:dyDescent="0.25">
      <c r="B15712" s="151"/>
    </row>
    <row r="15713" spans="2:2" x14ac:dyDescent="0.25">
      <c r="B15713" s="151"/>
    </row>
    <row r="15714" spans="2:2" x14ac:dyDescent="0.25">
      <c r="B15714" s="151"/>
    </row>
    <row r="15715" spans="2:2" x14ac:dyDescent="0.25">
      <c r="B15715" s="151"/>
    </row>
    <row r="15716" spans="2:2" x14ac:dyDescent="0.25">
      <c r="B15716" s="151"/>
    </row>
    <row r="15717" spans="2:2" x14ac:dyDescent="0.25">
      <c r="B15717" s="151"/>
    </row>
    <row r="15718" spans="2:2" x14ac:dyDescent="0.25">
      <c r="B15718" s="151"/>
    </row>
    <row r="15719" spans="2:2" x14ac:dyDescent="0.25">
      <c r="B15719" s="151"/>
    </row>
    <row r="15720" spans="2:2" x14ac:dyDescent="0.25">
      <c r="B15720" s="151"/>
    </row>
    <row r="15721" spans="2:2" x14ac:dyDescent="0.25">
      <c r="B15721" s="151"/>
    </row>
    <row r="15722" spans="2:2" x14ac:dyDescent="0.25">
      <c r="B15722" s="151"/>
    </row>
    <row r="15723" spans="2:2" x14ac:dyDescent="0.25">
      <c r="B15723" s="151"/>
    </row>
    <row r="15724" spans="2:2" x14ac:dyDescent="0.25">
      <c r="B15724" s="151"/>
    </row>
    <row r="15725" spans="2:2" x14ac:dyDescent="0.25">
      <c r="B15725" s="151"/>
    </row>
    <row r="15726" spans="2:2" x14ac:dyDescent="0.25">
      <c r="B15726" s="151"/>
    </row>
    <row r="15727" spans="2:2" x14ac:dyDescent="0.25">
      <c r="B15727" s="151"/>
    </row>
    <row r="15728" spans="2:2" x14ac:dyDescent="0.25">
      <c r="B15728" s="151"/>
    </row>
    <row r="15729" spans="2:2" x14ac:dyDescent="0.25">
      <c r="B15729" s="151"/>
    </row>
    <row r="15730" spans="2:2" x14ac:dyDescent="0.25">
      <c r="B15730" s="151"/>
    </row>
    <row r="15731" spans="2:2" x14ac:dyDescent="0.25">
      <c r="B15731" s="151"/>
    </row>
    <row r="15732" spans="2:2" x14ac:dyDescent="0.25">
      <c r="B15732" s="151"/>
    </row>
    <row r="15733" spans="2:2" x14ac:dyDescent="0.25">
      <c r="B15733" s="151"/>
    </row>
    <row r="15734" spans="2:2" x14ac:dyDescent="0.25">
      <c r="B15734" s="151"/>
    </row>
    <row r="15735" spans="2:2" x14ac:dyDescent="0.25">
      <c r="B15735" s="151"/>
    </row>
    <row r="15736" spans="2:2" x14ac:dyDescent="0.25">
      <c r="B15736" s="151"/>
    </row>
    <row r="15737" spans="2:2" x14ac:dyDescent="0.25">
      <c r="B15737" s="151"/>
    </row>
    <row r="15738" spans="2:2" x14ac:dyDescent="0.25">
      <c r="B15738" s="151"/>
    </row>
    <row r="15739" spans="2:2" x14ac:dyDescent="0.25">
      <c r="B15739" s="151"/>
    </row>
    <row r="15740" spans="2:2" x14ac:dyDescent="0.25">
      <c r="B15740" s="151"/>
    </row>
    <row r="15741" spans="2:2" x14ac:dyDescent="0.25">
      <c r="B15741" s="151"/>
    </row>
    <row r="15742" spans="2:2" x14ac:dyDescent="0.25">
      <c r="B15742" s="151"/>
    </row>
    <row r="15743" spans="2:2" x14ac:dyDescent="0.25">
      <c r="B15743" s="151"/>
    </row>
    <row r="15744" spans="2:2" x14ac:dyDescent="0.25">
      <c r="B15744" s="151"/>
    </row>
    <row r="15745" spans="2:2" x14ac:dyDescent="0.25">
      <c r="B15745" s="151"/>
    </row>
    <row r="15746" spans="2:2" x14ac:dyDescent="0.25">
      <c r="B15746" s="151"/>
    </row>
    <row r="15747" spans="2:2" x14ac:dyDescent="0.25">
      <c r="B15747" s="151"/>
    </row>
    <row r="15748" spans="2:2" x14ac:dyDescent="0.25">
      <c r="B15748" s="151"/>
    </row>
    <row r="15749" spans="2:2" x14ac:dyDescent="0.25">
      <c r="B15749" s="151"/>
    </row>
    <row r="15750" spans="2:2" x14ac:dyDescent="0.25">
      <c r="B15750" s="151"/>
    </row>
    <row r="15751" spans="2:2" x14ac:dyDescent="0.25">
      <c r="B15751" s="151"/>
    </row>
    <row r="15752" spans="2:2" x14ac:dyDescent="0.25">
      <c r="B15752" s="151"/>
    </row>
    <row r="15753" spans="2:2" x14ac:dyDescent="0.25">
      <c r="B15753" s="151"/>
    </row>
    <row r="15754" spans="2:2" x14ac:dyDescent="0.25">
      <c r="B15754" s="151"/>
    </row>
    <row r="15755" spans="2:2" x14ac:dyDescent="0.25">
      <c r="B15755" s="151"/>
    </row>
    <row r="15756" spans="2:2" x14ac:dyDescent="0.25">
      <c r="B15756" s="151"/>
    </row>
    <row r="15757" spans="2:2" x14ac:dyDescent="0.25">
      <c r="B15757" s="151"/>
    </row>
    <row r="15758" spans="2:2" x14ac:dyDescent="0.25">
      <c r="B15758" s="151"/>
    </row>
    <row r="15759" spans="2:2" x14ac:dyDescent="0.25">
      <c r="B15759" s="151"/>
    </row>
    <row r="15760" spans="2:2" x14ac:dyDescent="0.25">
      <c r="B15760" s="151"/>
    </row>
    <row r="15761" spans="2:2" x14ac:dyDescent="0.25">
      <c r="B15761" s="151"/>
    </row>
    <row r="15762" spans="2:2" x14ac:dyDescent="0.25">
      <c r="B15762" s="151"/>
    </row>
    <row r="15763" spans="2:2" x14ac:dyDescent="0.25">
      <c r="B15763" s="151"/>
    </row>
    <row r="15764" spans="2:2" x14ac:dyDescent="0.25">
      <c r="B15764" s="151"/>
    </row>
    <row r="15765" spans="2:2" x14ac:dyDescent="0.25">
      <c r="B15765" s="151"/>
    </row>
    <row r="15766" spans="2:2" x14ac:dyDescent="0.25">
      <c r="B15766" s="151"/>
    </row>
    <row r="15767" spans="2:2" x14ac:dyDescent="0.25">
      <c r="B15767" s="151"/>
    </row>
    <row r="15768" spans="2:2" x14ac:dyDescent="0.25">
      <c r="B15768" s="151"/>
    </row>
    <row r="15769" spans="2:2" x14ac:dyDescent="0.25">
      <c r="B15769" s="151"/>
    </row>
    <row r="15770" spans="2:2" x14ac:dyDescent="0.25">
      <c r="B15770" s="151"/>
    </row>
    <row r="15771" spans="2:2" x14ac:dyDescent="0.25">
      <c r="B15771" s="151"/>
    </row>
    <row r="15772" spans="2:2" x14ac:dyDescent="0.25">
      <c r="B15772" s="151"/>
    </row>
    <row r="15773" spans="2:2" x14ac:dyDescent="0.25">
      <c r="B15773" s="151"/>
    </row>
    <row r="15774" spans="2:2" x14ac:dyDescent="0.25">
      <c r="B15774" s="151"/>
    </row>
    <row r="15775" spans="2:2" x14ac:dyDescent="0.25">
      <c r="B15775" s="151"/>
    </row>
    <row r="15776" spans="2:2" x14ac:dyDescent="0.25">
      <c r="B15776" s="151"/>
    </row>
    <row r="15777" spans="2:2" x14ac:dyDescent="0.25">
      <c r="B15777" s="151"/>
    </row>
    <row r="15778" spans="2:2" x14ac:dyDescent="0.25">
      <c r="B15778" s="151"/>
    </row>
    <row r="15779" spans="2:2" x14ac:dyDescent="0.25">
      <c r="B15779" s="151"/>
    </row>
    <row r="15780" spans="2:2" x14ac:dyDescent="0.25">
      <c r="B15780" s="151"/>
    </row>
    <row r="15781" spans="2:2" x14ac:dyDescent="0.25">
      <c r="B15781" s="151"/>
    </row>
    <row r="15782" spans="2:2" x14ac:dyDescent="0.25">
      <c r="B15782" s="151"/>
    </row>
    <row r="15783" spans="2:2" x14ac:dyDescent="0.25">
      <c r="B15783" s="151"/>
    </row>
    <row r="15784" spans="2:2" x14ac:dyDescent="0.25">
      <c r="B15784" s="151"/>
    </row>
    <row r="15785" spans="2:2" x14ac:dyDescent="0.25">
      <c r="B15785" s="151"/>
    </row>
    <row r="15786" spans="2:2" x14ac:dyDescent="0.25">
      <c r="B15786" s="151"/>
    </row>
    <row r="15787" spans="2:2" x14ac:dyDescent="0.25">
      <c r="B15787" s="151"/>
    </row>
    <row r="15788" spans="2:2" x14ac:dyDescent="0.25">
      <c r="B15788" s="151"/>
    </row>
    <row r="15789" spans="2:2" x14ac:dyDescent="0.25">
      <c r="B15789" s="151"/>
    </row>
    <row r="15790" spans="2:2" x14ac:dyDescent="0.25">
      <c r="B15790" s="151"/>
    </row>
    <row r="15791" spans="2:2" x14ac:dyDescent="0.25">
      <c r="B15791" s="151"/>
    </row>
    <row r="15792" spans="2:2" x14ac:dyDescent="0.25">
      <c r="B15792" s="151"/>
    </row>
    <row r="15793" spans="2:2" x14ac:dyDescent="0.25">
      <c r="B15793" s="151"/>
    </row>
    <row r="15794" spans="2:2" x14ac:dyDescent="0.25">
      <c r="B15794" s="151"/>
    </row>
    <row r="15795" spans="2:2" x14ac:dyDescent="0.25">
      <c r="B15795" s="151"/>
    </row>
    <row r="15796" spans="2:2" x14ac:dyDescent="0.25">
      <c r="B15796" s="151"/>
    </row>
    <row r="15797" spans="2:2" x14ac:dyDescent="0.25">
      <c r="B15797" s="151"/>
    </row>
    <row r="15798" spans="2:2" x14ac:dyDescent="0.25">
      <c r="B15798" s="151"/>
    </row>
    <row r="15799" spans="2:2" x14ac:dyDescent="0.25">
      <c r="B15799" s="151"/>
    </row>
    <row r="15800" spans="2:2" x14ac:dyDescent="0.25">
      <c r="B15800" s="151"/>
    </row>
    <row r="15801" spans="2:2" x14ac:dyDescent="0.25">
      <c r="B15801" s="151"/>
    </row>
    <row r="15802" spans="2:2" x14ac:dyDescent="0.25">
      <c r="B15802" s="151"/>
    </row>
    <row r="15803" spans="2:2" x14ac:dyDescent="0.25">
      <c r="B15803" s="151"/>
    </row>
    <row r="15804" spans="2:2" x14ac:dyDescent="0.25">
      <c r="B15804" s="151"/>
    </row>
    <row r="15805" spans="2:2" x14ac:dyDescent="0.25">
      <c r="B15805" s="151"/>
    </row>
    <row r="15806" spans="2:2" x14ac:dyDescent="0.25">
      <c r="B15806" s="151"/>
    </row>
    <row r="15807" spans="2:2" x14ac:dyDescent="0.25">
      <c r="B15807" s="151"/>
    </row>
    <row r="15808" spans="2:2" x14ac:dyDescent="0.25">
      <c r="B15808" s="151"/>
    </row>
    <row r="15809" spans="2:2" x14ac:dyDescent="0.25">
      <c r="B15809" s="151"/>
    </row>
    <row r="15810" spans="2:2" x14ac:dyDescent="0.25">
      <c r="B15810" s="151"/>
    </row>
    <row r="15811" spans="2:2" x14ac:dyDescent="0.25">
      <c r="B15811" s="151"/>
    </row>
    <row r="15812" spans="2:2" x14ac:dyDescent="0.25">
      <c r="B15812" s="151"/>
    </row>
    <row r="15813" spans="2:2" x14ac:dyDescent="0.25">
      <c r="B15813" s="151"/>
    </row>
    <row r="15814" spans="2:2" x14ac:dyDescent="0.25">
      <c r="B15814" s="151"/>
    </row>
    <row r="15815" spans="2:2" x14ac:dyDescent="0.25">
      <c r="B15815" s="151"/>
    </row>
    <row r="15816" spans="2:2" x14ac:dyDescent="0.25">
      <c r="B15816" s="151"/>
    </row>
    <row r="15817" spans="2:2" x14ac:dyDescent="0.25">
      <c r="B15817" s="151"/>
    </row>
    <row r="15818" spans="2:2" x14ac:dyDescent="0.25">
      <c r="B15818" s="151"/>
    </row>
    <row r="15819" spans="2:2" x14ac:dyDescent="0.25">
      <c r="B15819" s="151"/>
    </row>
    <row r="15820" spans="2:2" x14ac:dyDescent="0.25">
      <c r="B15820" s="151"/>
    </row>
    <row r="15821" spans="2:2" x14ac:dyDescent="0.25">
      <c r="B15821" s="151"/>
    </row>
    <row r="15822" spans="2:2" x14ac:dyDescent="0.25">
      <c r="B15822" s="151"/>
    </row>
    <row r="15823" spans="2:2" x14ac:dyDescent="0.25">
      <c r="B15823" s="151"/>
    </row>
    <row r="15824" spans="2:2" x14ac:dyDescent="0.25">
      <c r="B15824" s="151"/>
    </row>
    <row r="15825" spans="2:2" x14ac:dyDescent="0.25">
      <c r="B15825" s="151"/>
    </row>
    <row r="15826" spans="2:2" x14ac:dyDescent="0.25">
      <c r="B15826" s="151"/>
    </row>
    <row r="15827" spans="2:2" x14ac:dyDescent="0.25">
      <c r="B15827" s="151"/>
    </row>
    <row r="15828" spans="2:2" x14ac:dyDescent="0.25">
      <c r="B15828" s="151"/>
    </row>
    <row r="15829" spans="2:2" x14ac:dyDescent="0.25">
      <c r="B15829" s="151"/>
    </row>
    <row r="15830" spans="2:2" x14ac:dyDescent="0.25">
      <c r="B15830" s="151"/>
    </row>
    <row r="15831" spans="2:2" x14ac:dyDescent="0.25">
      <c r="B15831" s="151"/>
    </row>
    <row r="15832" spans="2:2" x14ac:dyDescent="0.25">
      <c r="B15832" s="151"/>
    </row>
    <row r="15833" spans="2:2" x14ac:dyDescent="0.25">
      <c r="B15833" s="151"/>
    </row>
    <row r="15834" spans="2:2" x14ac:dyDescent="0.25">
      <c r="B15834" s="151"/>
    </row>
    <row r="15835" spans="2:2" x14ac:dyDescent="0.25">
      <c r="B15835" s="151"/>
    </row>
    <row r="15836" spans="2:2" x14ac:dyDescent="0.25">
      <c r="B15836" s="151"/>
    </row>
    <row r="15837" spans="2:2" x14ac:dyDescent="0.25">
      <c r="B15837" s="151"/>
    </row>
    <row r="15838" spans="2:2" x14ac:dyDescent="0.25">
      <c r="B15838" s="151"/>
    </row>
    <row r="15839" spans="2:2" x14ac:dyDescent="0.25">
      <c r="B15839" s="151"/>
    </row>
    <row r="15840" spans="2:2" x14ac:dyDescent="0.25">
      <c r="B15840" s="151"/>
    </row>
    <row r="15841" spans="2:2" x14ac:dyDescent="0.25">
      <c r="B15841" s="151"/>
    </row>
    <row r="15842" spans="2:2" x14ac:dyDescent="0.25">
      <c r="B15842" s="151"/>
    </row>
    <row r="15843" spans="2:2" x14ac:dyDescent="0.25">
      <c r="B15843" s="151"/>
    </row>
    <row r="15844" spans="2:2" x14ac:dyDescent="0.25">
      <c r="B15844" s="151"/>
    </row>
    <row r="15845" spans="2:2" x14ac:dyDescent="0.25">
      <c r="B15845" s="151"/>
    </row>
    <row r="15846" spans="2:2" x14ac:dyDescent="0.25">
      <c r="B15846" s="151"/>
    </row>
    <row r="15847" spans="2:2" x14ac:dyDescent="0.25">
      <c r="B15847" s="151"/>
    </row>
    <row r="15848" spans="2:2" x14ac:dyDescent="0.25">
      <c r="B15848" s="151"/>
    </row>
    <row r="15849" spans="2:2" x14ac:dyDescent="0.25">
      <c r="B15849" s="151"/>
    </row>
    <row r="15850" spans="2:2" x14ac:dyDescent="0.25">
      <c r="B15850" s="151"/>
    </row>
    <row r="15851" spans="2:2" x14ac:dyDescent="0.25">
      <c r="B15851" s="151"/>
    </row>
    <row r="15852" spans="2:2" x14ac:dyDescent="0.25">
      <c r="B15852" s="151"/>
    </row>
    <row r="15853" spans="2:2" x14ac:dyDescent="0.25">
      <c r="B15853" s="151"/>
    </row>
    <row r="15854" spans="2:2" x14ac:dyDescent="0.25">
      <c r="B15854" s="151"/>
    </row>
    <row r="15855" spans="2:2" x14ac:dyDescent="0.25">
      <c r="B15855" s="151"/>
    </row>
    <row r="15856" spans="2:2" x14ac:dyDescent="0.25">
      <c r="B15856" s="151"/>
    </row>
    <row r="15857" spans="2:2" x14ac:dyDescent="0.25">
      <c r="B15857" s="151"/>
    </row>
    <row r="15858" spans="2:2" x14ac:dyDescent="0.25">
      <c r="B15858" s="151"/>
    </row>
    <row r="15859" spans="2:2" x14ac:dyDescent="0.25">
      <c r="B15859" s="151"/>
    </row>
    <row r="15860" spans="2:2" x14ac:dyDescent="0.25">
      <c r="B15860" s="151"/>
    </row>
    <row r="15861" spans="2:2" x14ac:dyDescent="0.25">
      <c r="B15861" s="151"/>
    </row>
    <row r="15862" spans="2:2" x14ac:dyDescent="0.25">
      <c r="B15862" s="151"/>
    </row>
    <row r="15863" spans="2:2" x14ac:dyDescent="0.25">
      <c r="B15863" s="151"/>
    </row>
    <row r="15864" spans="2:2" x14ac:dyDescent="0.25">
      <c r="B15864" s="151"/>
    </row>
    <row r="15865" spans="2:2" x14ac:dyDescent="0.25">
      <c r="B15865" s="151"/>
    </row>
    <row r="15866" spans="2:2" x14ac:dyDescent="0.25">
      <c r="B15866" s="151"/>
    </row>
    <row r="15867" spans="2:2" x14ac:dyDescent="0.25">
      <c r="B15867" s="151"/>
    </row>
    <row r="15868" spans="2:2" x14ac:dyDescent="0.25">
      <c r="B15868" s="151"/>
    </row>
    <row r="15869" spans="2:2" x14ac:dyDescent="0.25">
      <c r="B15869" s="151"/>
    </row>
    <row r="15870" spans="2:2" x14ac:dyDescent="0.25">
      <c r="B15870" s="151"/>
    </row>
    <row r="15871" spans="2:2" x14ac:dyDescent="0.25">
      <c r="B15871" s="151"/>
    </row>
    <row r="15872" spans="2:2" x14ac:dyDescent="0.25">
      <c r="B15872" s="151"/>
    </row>
    <row r="15873" spans="2:2" x14ac:dyDescent="0.25">
      <c r="B15873" s="151"/>
    </row>
    <row r="15874" spans="2:2" x14ac:dyDescent="0.25">
      <c r="B15874" s="151"/>
    </row>
    <row r="15875" spans="2:2" x14ac:dyDescent="0.25">
      <c r="B15875" s="151"/>
    </row>
    <row r="15876" spans="2:2" x14ac:dyDescent="0.25">
      <c r="B15876" s="151"/>
    </row>
    <row r="15877" spans="2:2" x14ac:dyDescent="0.25">
      <c r="B15877" s="151"/>
    </row>
    <row r="15878" spans="2:2" x14ac:dyDescent="0.25">
      <c r="B15878" s="151"/>
    </row>
    <row r="15879" spans="2:2" x14ac:dyDescent="0.25">
      <c r="B15879" s="151"/>
    </row>
    <row r="15880" spans="2:2" x14ac:dyDescent="0.25">
      <c r="B15880" s="151"/>
    </row>
    <row r="15881" spans="2:2" x14ac:dyDescent="0.25">
      <c r="B15881" s="151"/>
    </row>
    <row r="15882" spans="2:2" x14ac:dyDescent="0.25">
      <c r="B15882" s="151"/>
    </row>
    <row r="15883" spans="2:2" x14ac:dyDescent="0.25">
      <c r="B15883" s="151"/>
    </row>
    <row r="15884" spans="2:2" x14ac:dyDescent="0.25">
      <c r="B15884" s="151"/>
    </row>
    <row r="15885" spans="2:2" x14ac:dyDescent="0.25">
      <c r="B15885" s="151"/>
    </row>
    <row r="15886" spans="2:2" x14ac:dyDescent="0.25">
      <c r="B15886" s="151"/>
    </row>
    <row r="15887" spans="2:2" x14ac:dyDescent="0.25">
      <c r="B15887" s="151"/>
    </row>
    <row r="15888" spans="2:2" x14ac:dyDescent="0.25">
      <c r="B15888" s="151"/>
    </row>
    <row r="15889" spans="2:2" x14ac:dyDescent="0.25">
      <c r="B15889" s="151"/>
    </row>
    <row r="15890" spans="2:2" x14ac:dyDescent="0.25">
      <c r="B15890" s="151"/>
    </row>
    <row r="15891" spans="2:2" x14ac:dyDescent="0.25">
      <c r="B15891" s="151"/>
    </row>
    <row r="15892" spans="2:2" x14ac:dyDescent="0.25">
      <c r="B15892" s="151"/>
    </row>
    <row r="15893" spans="2:2" x14ac:dyDescent="0.25">
      <c r="B15893" s="151"/>
    </row>
    <row r="15894" spans="2:2" x14ac:dyDescent="0.25">
      <c r="B15894" s="151"/>
    </row>
    <row r="15895" spans="2:2" x14ac:dyDescent="0.25">
      <c r="B15895" s="151"/>
    </row>
    <row r="15896" spans="2:2" x14ac:dyDescent="0.25">
      <c r="B15896" s="151"/>
    </row>
    <row r="15897" spans="2:2" x14ac:dyDescent="0.25">
      <c r="B15897" s="151"/>
    </row>
    <row r="15898" spans="2:2" x14ac:dyDescent="0.25">
      <c r="B15898" s="151"/>
    </row>
    <row r="15899" spans="2:2" x14ac:dyDescent="0.25">
      <c r="B15899" s="151"/>
    </row>
    <row r="15900" spans="2:2" x14ac:dyDescent="0.25">
      <c r="B15900" s="151"/>
    </row>
    <row r="15901" spans="2:2" x14ac:dyDescent="0.25">
      <c r="B15901" s="151"/>
    </row>
    <row r="15902" spans="2:2" x14ac:dyDescent="0.25">
      <c r="B15902" s="151"/>
    </row>
    <row r="15903" spans="2:2" x14ac:dyDescent="0.25">
      <c r="B15903" s="151"/>
    </row>
    <row r="15904" spans="2:2" x14ac:dyDescent="0.25">
      <c r="B15904" s="151"/>
    </row>
    <row r="15905" spans="2:2" x14ac:dyDescent="0.25">
      <c r="B15905" s="151"/>
    </row>
    <row r="15906" spans="2:2" x14ac:dyDescent="0.25">
      <c r="B15906" s="151"/>
    </row>
    <row r="15907" spans="2:2" x14ac:dyDescent="0.25">
      <c r="B15907" s="151"/>
    </row>
    <row r="15908" spans="2:2" x14ac:dyDescent="0.25">
      <c r="B15908" s="151"/>
    </row>
    <row r="15909" spans="2:2" x14ac:dyDescent="0.25">
      <c r="B15909" s="151"/>
    </row>
    <row r="15910" spans="2:2" x14ac:dyDescent="0.25">
      <c r="B15910" s="151"/>
    </row>
    <row r="15911" spans="2:2" x14ac:dyDescent="0.25">
      <c r="B15911" s="151"/>
    </row>
    <row r="15912" spans="2:2" x14ac:dyDescent="0.25">
      <c r="B15912" s="151"/>
    </row>
    <row r="15913" spans="2:2" x14ac:dyDescent="0.25">
      <c r="B15913" s="151"/>
    </row>
    <row r="15914" spans="2:2" x14ac:dyDescent="0.25">
      <c r="B15914" s="151"/>
    </row>
    <row r="15915" spans="2:2" x14ac:dyDescent="0.25">
      <c r="B15915" s="151"/>
    </row>
    <row r="15916" spans="2:2" x14ac:dyDescent="0.25">
      <c r="B15916" s="151"/>
    </row>
    <row r="15917" spans="2:2" x14ac:dyDescent="0.25">
      <c r="B15917" s="151"/>
    </row>
    <row r="15918" spans="2:2" x14ac:dyDescent="0.25">
      <c r="B15918" s="151"/>
    </row>
    <row r="15919" spans="2:2" x14ac:dyDescent="0.25">
      <c r="B15919" s="151"/>
    </row>
    <row r="15920" spans="2:2" x14ac:dyDescent="0.25">
      <c r="B15920" s="151"/>
    </row>
    <row r="15921" spans="2:2" x14ac:dyDescent="0.25">
      <c r="B15921" s="151"/>
    </row>
    <row r="15922" spans="2:2" x14ac:dyDescent="0.25">
      <c r="B15922" s="151"/>
    </row>
    <row r="15923" spans="2:2" x14ac:dyDescent="0.25">
      <c r="B15923" s="151"/>
    </row>
    <row r="15924" spans="2:2" x14ac:dyDescent="0.25">
      <c r="B15924" s="151"/>
    </row>
    <row r="15925" spans="2:2" x14ac:dyDescent="0.25">
      <c r="B15925" s="151"/>
    </row>
    <row r="15926" spans="2:2" x14ac:dyDescent="0.25">
      <c r="B15926" s="151"/>
    </row>
    <row r="15927" spans="2:2" x14ac:dyDescent="0.25">
      <c r="B15927" s="151"/>
    </row>
    <row r="15928" spans="2:2" x14ac:dyDescent="0.25">
      <c r="B15928" s="151"/>
    </row>
    <row r="15929" spans="2:2" x14ac:dyDescent="0.25">
      <c r="B15929" s="151"/>
    </row>
    <row r="15930" spans="2:2" x14ac:dyDescent="0.25">
      <c r="B15930" s="151"/>
    </row>
    <row r="15931" spans="2:2" x14ac:dyDescent="0.25">
      <c r="B15931" s="151"/>
    </row>
    <row r="15932" spans="2:2" x14ac:dyDescent="0.25">
      <c r="B15932" s="151"/>
    </row>
    <row r="15933" spans="2:2" x14ac:dyDescent="0.25">
      <c r="B15933" s="151"/>
    </row>
    <row r="15934" spans="2:2" x14ac:dyDescent="0.25">
      <c r="B15934" s="151"/>
    </row>
    <row r="15935" spans="2:2" x14ac:dyDescent="0.25">
      <c r="B15935" s="151"/>
    </row>
    <row r="15936" spans="2:2" x14ac:dyDescent="0.25">
      <c r="B15936" s="151"/>
    </row>
    <row r="15937" spans="2:2" x14ac:dyDescent="0.25">
      <c r="B15937" s="151"/>
    </row>
    <row r="15938" spans="2:2" x14ac:dyDescent="0.25">
      <c r="B15938" s="151"/>
    </row>
    <row r="15939" spans="2:2" x14ac:dyDescent="0.25">
      <c r="B15939" s="151"/>
    </row>
    <row r="15940" spans="2:2" x14ac:dyDescent="0.25">
      <c r="B15940" s="151"/>
    </row>
    <row r="15941" spans="2:2" x14ac:dyDescent="0.25">
      <c r="B15941" s="151"/>
    </row>
    <row r="15942" spans="2:2" x14ac:dyDescent="0.25">
      <c r="B15942" s="151"/>
    </row>
    <row r="15943" spans="2:2" x14ac:dyDescent="0.25">
      <c r="B15943" s="151"/>
    </row>
    <row r="15944" spans="2:2" x14ac:dyDescent="0.25">
      <c r="B15944" s="151"/>
    </row>
    <row r="15945" spans="2:2" x14ac:dyDescent="0.25">
      <c r="B15945" s="151"/>
    </row>
    <row r="15946" spans="2:2" x14ac:dyDescent="0.25">
      <c r="B15946" s="151"/>
    </row>
    <row r="15947" spans="2:2" x14ac:dyDescent="0.25">
      <c r="B15947" s="151"/>
    </row>
    <row r="15948" spans="2:2" x14ac:dyDescent="0.25">
      <c r="B15948" s="151"/>
    </row>
    <row r="15949" spans="2:2" x14ac:dyDescent="0.25">
      <c r="B15949" s="151"/>
    </row>
    <row r="15950" spans="2:2" x14ac:dyDescent="0.25">
      <c r="B15950" s="151"/>
    </row>
    <row r="15951" spans="2:2" x14ac:dyDescent="0.25">
      <c r="B15951" s="151"/>
    </row>
    <row r="15952" spans="2:2" x14ac:dyDescent="0.25">
      <c r="B15952" s="151"/>
    </row>
    <row r="15953" spans="2:2" x14ac:dyDescent="0.25">
      <c r="B15953" s="151"/>
    </row>
    <row r="15954" spans="2:2" x14ac:dyDescent="0.25">
      <c r="B15954" s="151"/>
    </row>
    <row r="15955" spans="2:2" x14ac:dyDescent="0.25">
      <c r="B15955" s="151"/>
    </row>
    <row r="15956" spans="2:2" x14ac:dyDescent="0.25">
      <c r="B15956" s="151"/>
    </row>
    <row r="15957" spans="2:2" x14ac:dyDescent="0.25">
      <c r="B15957" s="151"/>
    </row>
    <row r="15958" spans="2:2" x14ac:dyDescent="0.25">
      <c r="B15958" s="151"/>
    </row>
    <row r="15959" spans="2:2" x14ac:dyDescent="0.25">
      <c r="B15959" s="151"/>
    </row>
    <row r="15960" spans="2:2" x14ac:dyDescent="0.25">
      <c r="B15960" s="151"/>
    </row>
    <row r="15961" spans="2:2" x14ac:dyDescent="0.25">
      <c r="B15961" s="151"/>
    </row>
    <row r="15962" spans="2:2" x14ac:dyDescent="0.25">
      <c r="B15962" s="151"/>
    </row>
    <row r="15963" spans="2:2" x14ac:dyDescent="0.25">
      <c r="B15963" s="151"/>
    </row>
    <row r="15964" spans="2:2" x14ac:dyDescent="0.25">
      <c r="B15964" s="151"/>
    </row>
    <row r="15965" spans="2:2" x14ac:dyDescent="0.25">
      <c r="B15965" s="151"/>
    </row>
    <row r="15966" spans="2:2" x14ac:dyDescent="0.25">
      <c r="B15966" s="151"/>
    </row>
    <row r="15967" spans="2:2" x14ac:dyDescent="0.25">
      <c r="B15967" s="151"/>
    </row>
    <row r="15968" spans="2:2" x14ac:dyDescent="0.25">
      <c r="B15968" s="151"/>
    </row>
    <row r="15969" spans="2:2" x14ac:dyDescent="0.25">
      <c r="B15969" s="151"/>
    </row>
    <row r="15970" spans="2:2" x14ac:dyDescent="0.25">
      <c r="B15970" s="151"/>
    </row>
    <row r="15971" spans="2:2" x14ac:dyDescent="0.25">
      <c r="B15971" s="151"/>
    </row>
    <row r="15972" spans="2:2" x14ac:dyDescent="0.25">
      <c r="B15972" s="151"/>
    </row>
    <row r="15973" spans="2:2" x14ac:dyDescent="0.25">
      <c r="B15973" s="151"/>
    </row>
    <row r="15974" spans="2:2" x14ac:dyDescent="0.25">
      <c r="B15974" s="151"/>
    </row>
    <row r="15975" spans="2:2" x14ac:dyDescent="0.25">
      <c r="B15975" s="151"/>
    </row>
    <row r="15976" spans="2:2" x14ac:dyDescent="0.25">
      <c r="B15976" s="151"/>
    </row>
    <row r="15977" spans="2:2" x14ac:dyDescent="0.25">
      <c r="B15977" s="151"/>
    </row>
    <row r="15978" spans="2:2" x14ac:dyDescent="0.25">
      <c r="B15978" s="151"/>
    </row>
    <row r="15979" spans="2:2" x14ac:dyDescent="0.25">
      <c r="B15979" s="151"/>
    </row>
    <row r="15980" spans="2:2" x14ac:dyDescent="0.25">
      <c r="B15980" s="151"/>
    </row>
    <row r="15981" spans="2:2" x14ac:dyDescent="0.25">
      <c r="B15981" s="151"/>
    </row>
    <row r="15982" spans="2:2" x14ac:dyDescent="0.25">
      <c r="B15982" s="151"/>
    </row>
    <row r="15983" spans="2:2" x14ac:dyDescent="0.25">
      <c r="B15983" s="151"/>
    </row>
    <row r="15984" spans="2:2" x14ac:dyDescent="0.25">
      <c r="B15984" s="151"/>
    </row>
    <row r="15985" spans="2:2" x14ac:dyDescent="0.25">
      <c r="B15985" s="151"/>
    </row>
    <row r="15986" spans="2:2" x14ac:dyDescent="0.25">
      <c r="B15986" s="151"/>
    </row>
    <row r="15987" spans="2:2" x14ac:dyDescent="0.25">
      <c r="B15987" s="151"/>
    </row>
    <row r="15988" spans="2:2" x14ac:dyDescent="0.25">
      <c r="B15988" s="151"/>
    </row>
    <row r="15989" spans="2:2" x14ac:dyDescent="0.25">
      <c r="B15989" s="151"/>
    </row>
    <row r="15990" spans="2:2" x14ac:dyDescent="0.25">
      <c r="B15990" s="151"/>
    </row>
    <row r="15991" spans="2:2" x14ac:dyDescent="0.25">
      <c r="B15991" s="151"/>
    </row>
    <row r="15992" spans="2:2" x14ac:dyDescent="0.25">
      <c r="B15992" s="151"/>
    </row>
    <row r="15993" spans="2:2" x14ac:dyDescent="0.25">
      <c r="B15993" s="151"/>
    </row>
    <row r="15994" spans="2:2" x14ac:dyDescent="0.25">
      <c r="B15994" s="151"/>
    </row>
    <row r="15995" spans="2:2" x14ac:dyDescent="0.25">
      <c r="B15995" s="151"/>
    </row>
    <row r="15996" spans="2:2" x14ac:dyDescent="0.25">
      <c r="B15996" s="151"/>
    </row>
    <row r="15997" spans="2:2" x14ac:dyDescent="0.25">
      <c r="B15997" s="151"/>
    </row>
    <row r="15998" spans="2:2" x14ac:dyDescent="0.25">
      <c r="B15998" s="151"/>
    </row>
    <row r="15999" spans="2:2" x14ac:dyDescent="0.25">
      <c r="B15999" s="151"/>
    </row>
    <row r="16000" spans="2:2" x14ac:dyDescent="0.25">
      <c r="B16000" s="151"/>
    </row>
    <row r="16001" spans="2:2" x14ac:dyDescent="0.25">
      <c r="B16001" s="151"/>
    </row>
    <row r="16002" spans="2:2" x14ac:dyDescent="0.25">
      <c r="B16002" s="151"/>
    </row>
    <row r="16003" spans="2:2" x14ac:dyDescent="0.25">
      <c r="B16003" s="151"/>
    </row>
    <row r="16004" spans="2:2" x14ac:dyDescent="0.25">
      <c r="B16004" s="151"/>
    </row>
    <row r="16005" spans="2:2" x14ac:dyDescent="0.25">
      <c r="B16005" s="151"/>
    </row>
    <row r="16006" spans="2:2" x14ac:dyDescent="0.25">
      <c r="B16006" s="151"/>
    </row>
    <row r="16007" spans="2:2" x14ac:dyDescent="0.25">
      <c r="B16007" s="151"/>
    </row>
    <row r="16008" spans="2:2" x14ac:dyDescent="0.25">
      <c r="B16008" s="151"/>
    </row>
    <row r="16009" spans="2:2" x14ac:dyDescent="0.25">
      <c r="B16009" s="151"/>
    </row>
    <row r="16010" spans="2:2" x14ac:dyDescent="0.25">
      <c r="B16010" s="151"/>
    </row>
    <row r="16011" spans="2:2" x14ac:dyDescent="0.25">
      <c r="B16011" s="151"/>
    </row>
    <row r="16012" spans="2:2" x14ac:dyDescent="0.25">
      <c r="B16012" s="151"/>
    </row>
    <row r="16013" spans="2:2" x14ac:dyDescent="0.25">
      <c r="B16013" s="151"/>
    </row>
    <row r="16014" spans="2:2" x14ac:dyDescent="0.25">
      <c r="B16014" s="151"/>
    </row>
    <row r="16015" spans="2:2" x14ac:dyDescent="0.25">
      <c r="B16015" s="151"/>
    </row>
    <row r="16016" spans="2:2" x14ac:dyDescent="0.25">
      <c r="B16016" s="151"/>
    </row>
    <row r="16017" spans="2:2" x14ac:dyDescent="0.25">
      <c r="B16017" s="151"/>
    </row>
    <row r="16018" spans="2:2" x14ac:dyDescent="0.25">
      <c r="B16018" s="151"/>
    </row>
    <row r="16019" spans="2:2" x14ac:dyDescent="0.25">
      <c r="B16019" s="151"/>
    </row>
    <row r="16020" spans="2:2" x14ac:dyDescent="0.25">
      <c r="B16020" s="151"/>
    </row>
    <row r="16021" spans="2:2" x14ac:dyDescent="0.25">
      <c r="B16021" s="151"/>
    </row>
    <row r="16022" spans="2:2" x14ac:dyDescent="0.25">
      <c r="B16022" s="151"/>
    </row>
    <row r="16023" spans="2:2" x14ac:dyDescent="0.25">
      <c r="B16023" s="151"/>
    </row>
    <row r="16024" spans="2:2" x14ac:dyDescent="0.25">
      <c r="B16024" s="151"/>
    </row>
    <row r="16025" spans="2:2" x14ac:dyDescent="0.25">
      <c r="B16025" s="151"/>
    </row>
    <row r="16026" spans="2:2" x14ac:dyDescent="0.25">
      <c r="B16026" s="151"/>
    </row>
    <row r="16027" spans="2:2" x14ac:dyDescent="0.25">
      <c r="B16027" s="151"/>
    </row>
    <row r="16028" spans="2:2" x14ac:dyDescent="0.25">
      <c r="B16028" s="151"/>
    </row>
    <row r="16029" spans="2:2" x14ac:dyDescent="0.25">
      <c r="B16029" s="151"/>
    </row>
    <row r="16030" spans="2:2" x14ac:dyDescent="0.25">
      <c r="B16030" s="151"/>
    </row>
    <row r="16031" spans="2:2" x14ac:dyDescent="0.25">
      <c r="B16031" s="151"/>
    </row>
    <row r="16032" spans="2:2" x14ac:dyDescent="0.25">
      <c r="B16032" s="151"/>
    </row>
    <row r="16033" spans="2:2" x14ac:dyDescent="0.25">
      <c r="B16033" s="151"/>
    </row>
    <row r="16034" spans="2:2" x14ac:dyDescent="0.25">
      <c r="B16034" s="151"/>
    </row>
    <row r="16035" spans="2:2" x14ac:dyDescent="0.25">
      <c r="B16035" s="151"/>
    </row>
    <row r="16036" spans="2:2" x14ac:dyDescent="0.25">
      <c r="B16036" s="151"/>
    </row>
    <row r="16037" spans="2:2" x14ac:dyDescent="0.25">
      <c r="B16037" s="151"/>
    </row>
    <row r="16038" spans="2:2" x14ac:dyDescent="0.25">
      <c r="B16038" s="151"/>
    </row>
    <row r="16039" spans="2:2" x14ac:dyDescent="0.25">
      <c r="B16039" s="151"/>
    </row>
    <row r="16040" spans="2:2" x14ac:dyDescent="0.25">
      <c r="B16040" s="151"/>
    </row>
    <row r="16041" spans="2:2" x14ac:dyDescent="0.25">
      <c r="B16041" s="151"/>
    </row>
    <row r="16042" spans="2:2" x14ac:dyDescent="0.25">
      <c r="B16042" s="151"/>
    </row>
    <row r="16043" spans="2:2" x14ac:dyDescent="0.25">
      <c r="B16043" s="151"/>
    </row>
    <row r="16044" spans="2:2" x14ac:dyDescent="0.25">
      <c r="B16044" s="151"/>
    </row>
    <row r="16045" spans="2:2" x14ac:dyDescent="0.25">
      <c r="B16045" s="151"/>
    </row>
    <row r="16046" spans="2:2" x14ac:dyDescent="0.25">
      <c r="B16046" s="151"/>
    </row>
    <row r="16047" spans="2:2" x14ac:dyDescent="0.25">
      <c r="B16047" s="151"/>
    </row>
    <row r="16048" spans="2:2" x14ac:dyDescent="0.25">
      <c r="B16048" s="151"/>
    </row>
    <row r="16049" spans="2:2" x14ac:dyDescent="0.25">
      <c r="B16049" s="151"/>
    </row>
    <row r="16050" spans="2:2" x14ac:dyDescent="0.25">
      <c r="B16050" s="151"/>
    </row>
    <row r="16051" spans="2:2" x14ac:dyDescent="0.25">
      <c r="B16051" s="151"/>
    </row>
    <row r="16052" spans="2:2" x14ac:dyDescent="0.25">
      <c r="B16052" s="151"/>
    </row>
    <row r="16053" spans="2:2" x14ac:dyDescent="0.25">
      <c r="B16053" s="151"/>
    </row>
    <row r="16054" spans="2:2" x14ac:dyDescent="0.25">
      <c r="B16054" s="151"/>
    </row>
    <row r="16055" spans="2:2" x14ac:dyDescent="0.25">
      <c r="B16055" s="151"/>
    </row>
    <row r="16056" spans="2:2" x14ac:dyDescent="0.25">
      <c r="B16056" s="151"/>
    </row>
    <row r="16057" spans="2:2" x14ac:dyDescent="0.25">
      <c r="B16057" s="151"/>
    </row>
    <row r="16058" spans="2:2" x14ac:dyDescent="0.25">
      <c r="B16058" s="151"/>
    </row>
    <row r="16059" spans="2:2" x14ac:dyDescent="0.25">
      <c r="B16059" s="151"/>
    </row>
    <row r="16060" spans="2:2" x14ac:dyDescent="0.25">
      <c r="B16060" s="151"/>
    </row>
    <row r="16061" spans="2:2" x14ac:dyDescent="0.25">
      <c r="B16061" s="151"/>
    </row>
    <row r="16062" spans="2:2" x14ac:dyDescent="0.25">
      <c r="B16062" s="151"/>
    </row>
    <row r="16063" spans="2:2" x14ac:dyDescent="0.25">
      <c r="B16063" s="151"/>
    </row>
    <row r="16064" spans="2:2" x14ac:dyDescent="0.25">
      <c r="B16064" s="151"/>
    </row>
    <row r="16065" spans="2:2" x14ac:dyDescent="0.25">
      <c r="B16065" s="151"/>
    </row>
    <row r="16066" spans="2:2" x14ac:dyDescent="0.25">
      <c r="B16066" s="151"/>
    </row>
    <row r="16067" spans="2:2" x14ac:dyDescent="0.25">
      <c r="B16067" s="151"/>
    </row>
    <row r="16068" spans="2:2" x14ac:dyDescent="0.25">
      <c r="B16068" s="151"/>
    </row>
    <row r="16069" spans="2:2" x14ac:dyDescent="0.25">
      <c r="B16069" s="151"/>
    </row>
    <row r="16070" spans="2:2" x14ac:dyDescent="0.25">
      <c r="B16070" s="151"/>
    </row>
    <row r="16071" spans="2:2" x14ac:dyDescent="0.25">
      <c r="B16071" s="151"/>
    </row>
    <row r="16072" spans="2:2" x14ac:dyDescent="0.25">
      <c r="B16072" s="151"/>
    </row>
    <row r="16073" spans="2:2" x14ac:dyDescent="0.25">
      <c r="B16073" s="151"/>
    </row>
    <row r="16074" spans="2:2" x14ac:dyDescent="0.25">
      <c r="B16074" s="151"/>
    </row>
    <row r="16075" spans="2:2" x14ac:dyDescent="0.25">
      <c r="B16075" s="151"/>
    </row>
    <row r="16076" spans="2:2" x14ac:dyDescent="0.25">
      <c r="B16076" s="151"/>
    </row>
    <row r="16077" spans="2:2" x14ac:dyDescent="0.25">
      <c r="B16077" s="151"/>
    </row>
    <row r="16078" spans="2:2" x14ac:dyDescent="0.25">
      <c r="B16078" s="151"/>
    </row>
    <row r="16079" spans="2:2" x14ac:dyDescent="0.25">
      <c r="B16079" s="151"/>
    </row>
    <row r="16080" spans="2:2" x14ac:dyDescent="0.25">
      <c r="B16080" s="151"/>
    </row>
    <row r="16081" spans="2:2" x14ac:dyDescent="0.25">
      <c r="B16081" s="151"/>
    </row>
    <row r="16082" spans="2:2" x14ac:dyDescent="0.25">
      <c r="B16082" s="151"/>
    </row>
    <row r="16083" spans="2:2" x14ac:dyDescent="0.25">
      <c r="B16083" s="151"/>
    </row>
    <row r="16084" spans="2:2" x14ac:dyDescent="0.25">
      <c r="B16084" s="151"/>
    </row>
    <row r="16085" spans="2:2" x14ac:dyDescent="0.25">
      <c r="B16085" s="151"/>
    </row>
    <row r="16086" spans="2:2" x14ac:dyDescent="0.25">
      <c r="B16086" s="151"/>
    </row>
    <row r="16087" spans="2:2" x14ac:dyDescent="0.25">
      <c r="B16087" s="151"/>
    </row>
    <row r="16088" spans="2:2" x14ac:dyDescent="0.25">
      <c r="B16088" s="151"/>
    </row>
    <row r="16089" spans="2:2" x14ac:dyDescent="0.25">
      <c r="B16089" s="151"/>
    </row>
    <row r="16090" spans="2:2" x14ac:dyDescent="0.25">
      <c r="B16090" s="151"/>
    </row>
    <row r="16091" spans="2:2" x14ac:dyDescent="0.25">
      <c r="B16091" s="151"/>
    </row>
    <row r="16092" spans="2:2" x14ac:dyDescent="0.25">
      <c r="B16092" s="151"/>
    </row>
    <row r="16093" spans="2:2" x14ac:dyDescent="0.25">
      <c r="B16093" s="151"/>
    </row>
    <row r="16094" spans="2:2" x14ac:dyDescent="0.25">
      <c r="B16094" s="151"/>
    </row>
    <row r="16095" spans="2:2" x14ac:dyDescent="0.25">
      <c r="B16095" s="151"/>
    </row>
    <row r="16096" spans="2:2" x14ac:dyDescent="0.25">
      <c r="B16096" s="151"/>
    </row>
    <row r="16097" spans="2:2" x14ac:dyDescent="0.25">
      <c r="B16097" s="151"/>
    </row>
    <row r="16098" spans="2:2" x14ac:dyDescent="0.25">
      <c r="B16098" s="151"/>
    </row>
    <row r="16099" spans="2:2" x14ac:dyDescent="0.25">
      <c r="B16099" s="151"/>
    </row>
    <row r="16100" spans="2:2" x14ac:dyDescent="0.25">
      <c r="B16100" s="151"/>
    </row>
    <row r="16101" spans="2:2" x14ac:dyDescent="0.25">
      <c r="B16101" s="151"/>
    </row>
    <row r="16102" spans="2:2" x14ac:dyDescent="0.25">
      <c r="B16102" s="151"/>
    </row>
    <row r="16103" spans="2:2" x14ac:dyDescent="0.25">
      <c r="B16103" s="151"/>
    </row>
    <row r="16104" spans="2:2" x14ac:dyDescent="0.25">
      <c r="B16104" s="151"/>
    </row>
    <row r="16105" spans="2:2" x14ac:dyDescent="0.25">
      <c r="B16105" s="151"/>
    </row>
    <row r="16106" spans="2:2" x14ac:dyDescent="0.25">
      <c r="B16106" s="151"/>
    </row>
    <row r="16107" spans="2:2" x14ac:dyDescent="0.25">
      <c r="B16107" s="151"/>
    </row>
    <row r="16108" spans="2:2" x14ac:dyDescent="0.25">
      <c r="B16108" s="151"/>
    </row>
    <row r="16109" spans="2:2" x14ac:dyDescent="0.25">
      <c r="B16109" s="151"/>
    </row>
    <row r="16110" spans="2:2" x14ac:dyDescent="0.25">
      <c r="B16110" s="151"/>
    </row>
    <row r="16111" spans="2:2" x14ac:dyDescent="0.25">
      <c r="B16111" s="151"/>
    </row>
    <row r="16112" spans="2:2" x14ac:dyDescent="0.25">
      <c r="B16112" s="151"/>
    </row>
    <row r="16113" spans="2:2" x14ac:dyDescent="0.25">
      <c r="B16113" s="151"/>
    </row>
    <row r="16114" spans="2:2" x14ac:dyDescent="0.25">
      <c r="B16114" s="151"/>
    </row>
    <row r="16115" spans="2:2" x14ac:dyDescent="0.25">
      <c r="B16115" s="151"/>
    </row>
    <row r="16116" spans="2:2" x14ac:dyDescent="0.25">
      <c r="B16116" s="151"/>
    </row>
    <row r="16117" spans="2:2" x14ac:dyDescent="0.25">
      <c r="B16117" s="151"/>
    </row>
    <row r="16118" spans="2:2" x14ac:dyDescent="0.25">
      <c r="B16118" s="151"/>
    </row>
    <row r="16119" spans="2:2" x14ac:dyDescent="0.25">
      <c r="B16119" s="151"/>
    </row>
    <row r="16120" spans="2:2" x14ac:dyDescent="0.25">
      <c r="B16120" s="151"/>
    </row>
    <row r="16121" spans="2:2" x14ac:dyDescent="0.25">
      <c r="B16121" s="151"/>
    </row>
    <row r="16122" spans="2:2" x14ac:dyDescent="0.25">
      <c r="B16122" s="151"/>
    </row>
    <row r="16123" spans="2:2" x14ac:dyDescent="0.25">
      <c r="B16123" s="151"/>
    </row>
    <row r="16124" spans="2:2" x14ac:dyDescent="0.25">
      <c r="B16124" s="151"/>
    </row>
    <row r="16125" spans="2:2" x14ac:dyDescent="0.25">
      <c r="B16125" s="151"/>
    </row>
    <row r="16126" spans="2:2" x14ac:dyDescent="0.25">
      <c r="B16126" s="151"/>
    </row>
    <row r="16127" spans="2:2" x14ac:dyDescent="0.25">
      <c r="B16127" s="151"/>
    </row>
    <row r="16128" spans="2:2" x14ac:dyDescent="0.25">
      <c r="B16128" s="151"/>
    </row>
    <row r="16129" spans="2:2" x14ac:dyDescent="0.25">
      <c r="B16129" s="151"/>
    </row>
    <row r="16130" spans="2:2" x14ac:dyDescent="0.25">
      <c r="B16130" s="151"/>
    </row>
    <row r="16131" spans="2:2" x14ac:dyDescent="0.25">
      <c r="B16131" s="151"/>
    </row>
    <row r="16132" spans="2:2" x14ac:dyDescent="0.25">
      <c r="B16132" s="151"/>
    </row>
    <row r="16133" spans="2:2" x14ac:dyDescent="0.25">
      <c r="B16133" s="151"/>
    </row>
    <row r="16134" spans="2:2" x14ac:dyDescent="0.25">
      <c r="B16134" s="151"/>
    </row>
    <row r="16135" spans="2:2" x14ac:dyDescent="0.25">
      <c r="B16135" s="151"/>
    </row>
    <row r="16136" spans="2:2" x14ac:dyDescent="0.25">
      <c r="B16136" s="151"/>
    </row>
    <row r="16137" spans="2:2" x14ac:dyDescent="0.25">
      <c r="B16137" s="151"/>
    </row>
    <row r="16138" spans="2:2" x14ac:dyDescent="0.25">
      <c r="B16138" s="151"/>
    </row>
    <row r="16139" spans="2:2" x14ac:dyDescent="0.25">
      <c r="B16139" s="151"/>
    </row>
    <row r="16140" spans="2:2" x14ac:dyDescent="0.25">
      <c r="B16140" s="151"/>
    </row>
    <row r="16141" spans="2:2" x14ac:dyDescent="0.25">
      <c r="B16141" s="151"/>
    </row>
    <row r="16142" spans="2:2" x14ac:dyDescent="0.25">
      <c r="B16142" s="151"/>
    </row>
    <row r="16143" spans="2:2" x14ac:dyDescent="0.25">
      <c r="B16143" s="151"/>
    </row>
    <row r="16144" spans="2:2" x14ac:dyDescent="0.25">
      <c r="B16144" s="151"/>
    </row>
    <row r="16145" spans="2:2" x14ac:dyDescent="0.25">
      <c r="B16145" s="151"/>
    </row>
    <row r="16146" spans="2:2" x14ac:dyDescent="0.25">
      <c r="B16146" s="151"/>
    </row>
    <row r="16147" spans="2:2" x14ac:dyDescent="0.25">
      <c r="B16147" s="151"/>
    </row>
    <row r="16148" spans="2:2" x14ac:dyDescent="0.25">
      <c r="B16148" s="151"/>
    </row>
    <row r="16149" spans="2:2" x14ac:dyDescent="0.25">
      <c r="B16149" s="151"/>
    </row>
    <row r="16150" spans="2:2" x14ac:dyDescent="0.25">
      <c r="B16150" s="151"/>
    </row>
    <row r="16151" spans="2:2" x14ac:dyDescent="0.25">
      <c r="B16151" s="151"/>
    </row>
    <row r="16152" spans="2:2" x14ac:dyDescent="0.25">
      <c r="B16152" s="151"/>
    </row>
    <row r="16153" spans="2:2" x14ac:dyDescent="0.25">
      <c r="B16153" s="151"/>
    </row>
    <row r="16154" spans="2:2" x14ac:dyDescent="0.25">
      <c r="B16154" s="151"/>
    </row>
    <row r="16155" spans="2:2" x14ac:dyDescent="0.25">
      <c r="B16155" s="151"/>
    </row>
    <row r="16156" spans="2:2" x14ac:dyDescent="0.25">
      <c r="B16156" s="151"/>
    </row>
    <row r="16157" spans="2:2" x14ac:dyDescent="0.25">
      <c r="B16157" s="151"/>
    </row>
    <row r="16158" spans="2:2" x14ac:dyDescent="0.25">
      <c r="B16158" s="151"/>
    </row>
    <row r="16159" spans="2:2" x14ac:dyDescent="0.25">
      <c r="B16159" s="151"/>
    </row>
    <row r="16160" spans="2:2" x14ac:dyDescent="0.25">
      <c r="B16160" s="151"/>
    </row>
    <row r="16161" spans="2:2" x14ac:dyDescent="0.25">
      <c r="B16161" s="151"/>
    </row>
    <row r="16162" spans="2:2" x14ac:dyDescent="0.25">
      <c r="B16162" s="151"/>
    </row>
    <row r="16163" spans="2:2" x14ac:dyDescent="0.25">
      <c r="B16163" s="151"/>
    </row>
    <row r="16164" spans="2:2" x14ac:dyDescent="0.25">
      <c r="B16164" s="151"/>
    </row>
    <row r="16165" spans="2:2" x14ac:dyDescent="0.25">
      <c r="B16165" s="151"/>
    </row>
    <row r="16166" spans="2:2" x14ac:dyDescent="0.25">
      <c r="B16166" s="151"/>
    </row>
    <row r="16167" spans="2:2" x14ac:dyDescent="0.25">
      <c r="B16167" s="151"/>
    </row>
    <row r="16168" spans="2:2" x14ac:dyDescent="0.25">
      <c r="B16168" s="151"/>
    </row>
    <row r="16169" spans="2:2" x14ac:dyDescent="0.25">
      <c r="B16169" s="151"/>
    </row>
    <row r="16170" spans="2:2" x14ac:dyDescent="0.25">
      <c r="B16170" s="151"/>
    </row>
    <row r="16171" spans="2:2" x14ac:dyDescent="0.25">
      <c r="B16171" s="151"/>
    </row>
    <row r="16172" spans="2:2" x14ac:dyDescent="0.25">
      <c r="B16172" s="151"/>
    </row>
    <row r="16173" spans="2:2" x14ac:dyDescent="0.25">
      <c r="B16173" s="151"/>
    </row>
    <row r="16174" spans="2:2" x14ac:dyDescent="0.25">
      <c r="B16174" s="151"/>
    </row>
    <row r="16175" spans="2:2" x14ac:dyDescent="0.25">
      <c r="B16175" s="151"/>
    </row>
    <row r="16176" spans="2:2" x14ac:dyDescent="0.25">
      <c r="B16176" s="151"/>
    </row>
    <row r="16177" spans="2:2" x14ac:dyDescent="0.25">
      <c r="B16177" s="151"/>
    </row>
    <row r="16178" spans="2:2" x14ac:dyDescent="0.25">
      <c r="B16178" s="151"/>
    </row>
    <row r="16179" spans="2:2" x14ac:dyDescent="0.25">
      <c r="B16179" s="151"/>
    </row>
    <row r="16180" spans="2:2" x14ac:dyDescent="0.25">
      <c r="B16180" s="151"/>
    </row>
    <row r="16181" spans="2:2" x14ac:dyDescent="0.25">
      <c r="B16181" s="151"/>
    </row>
    <row r="16182" spans="2:2" x14ac:dyDescent="0.25">
      <c r="B16182" s="151"/>
    </row>
    <row r="16183" spans="2:2" x14ac:dyDescent="0.25">
      <c r="B16183" s="151"/>
    </row>
    <row r="16184" spans="2:2" x14ac:dyDescent="0.25">
      <c r="B16184" s="151"/>
    </row>
    <row r="16185" spans="2:2" x14ac:dyDescent="0.25">
      <c r="B16185" s="151"/>
    </row>
    <row r="16186" spans="2:2" x14ac:dyDescent="0.25">
      <c r="B16186" s="151"/>
    </row>
    <row r="16187" spans="2:2" x14ac:dyDescent="0.25">
      <c r="B16187" s="151"/>
    </row>
    <row r="16188" spans="2:2" x14ac:dyDescent="0.25">
      <c r="B16188" s="151"/>
    </row>
    <row r="16189" spans="2:2" x14ac:dyDescent="0.25">
      <c r="B16189" s="151"/>
    </row>
    <row r="16190" spans="2:2" x14ac:dyDescent="0.25">
      <c r="B16190" s="151"/>
    </row>
    <row r="16191" spans="2:2" x14ac:dyDescent="0.25">
      <c r="B16191" s="151"/>
    </row>
    <row r="16192" spans="2:2" x14ac:dyDescent="0.25">
      <c r="B16192" s="151"/>
    </row>
    <row r="16193" spans="2:2" x14ac:dyDescent="0.25">
      <c r="B16193" s="151"/>
    </row>
    <row r="16194" spans="2:2" x14ac:dyDescent="0.25">
      <c r="B16194" s="151"/>
    </row>
    <row r="16195" spans="2:2" x14ac:dyDescent="0.25">
      <c r="B16195" s="151"/>
    </row>
    <row r="16196" spans="2:2" x14ac:dyDescent="0.25">
      <c r="B16196" s="151"/>
    </row>
    <row r="16197" spans="2:2" x14ac:dyDescent="0.25">
      <c r="B16197" s="151"/>
    </row>
    <row r="16198" spans="2:2" x14ac:dyDescent="0.25">
      <c r="B16198" s="151"/>
    </row>
    <row r="16199" spans="2:2" x14ac:dyDescent="0.25">
      <c r="B16199" s="151"/>
    </row>
    <row r="16200" spans="2:2" x14ac:dyDescent="0.25">
      <c r="B16200" s="151"/>
    </row>
    <row r="16201" spans="2:2" x14ac:dyDescent="0.25">
      <c r="B16201" s="151"/>
    </row>
    <row r="16202" spans="2:2" x14ac:dyDescent="0.25">
      <c r="B16202" s="151"/>
    </row>
    <row r="16203" spans="2:2" x14ac:dyDescent="0.25">
      <c r="B16203" s="151"/>
    </row>
    <row r="16204" spans="2:2" x14ac:dyDescent="0.25">
      <c r="B16204" s="151"/>
    </row>
    <row r="16205" spans="2:2" x14ac:dyDescent="0.25">
      <c r="B16205" s="151"/>
    </row>
    <row r="16206" spans="2:2" x14ac:dyDescent="0.25">
      <c r="B16206" s="151"/>
    </row>
    <row r="16207" spans="2:2" x14ac:dyDescent="0.25">
      <c r="B16207" s="151"/>
    </row>
    <row r="16208" spans="2:2" x14ac:dyDescent="0.25">
      <c r="B16208" s="151"/>
    </row>
    <row r="16209" spans="2:2" x14ac:dyDescent="0.25">
      <c r="B16209" s="151"/>
    </row>
    <row r="16210" spans="2:2" x14ac:dyDescent="0.25">
      <c r="B16210" s="151"/>
    </row>
    <row r="16211" spans="2:2" x14ac:dyDescent="0.25">
      <c r="B16211" s="151"/>
    </row>
    <row r="16212" spans="2:2" x14ac:dyDescent="0.25">
      <c r="B16212" s="151"/>
    </row>
    <row r="16213" spans="2:2" x14ac:dyDescent="0.25">
      <c r="B16213" s="151"/>
    </row>
    <row r="16214" spans="2:2" x14ac:dyDescent="0.25">
      <c r="B16214" s="151"/>
    </row>
    <row r="16215" spans="2:2" x14ac:dyDescent="0.25">
      <c r="B16215" s="151"/>
    </row>
    <row r="16216" spans="2:2" x14ac:dyDescent="0.25">
      <c r="B16216" s="151"/>
    </row>
    <row r="16217" spans="2:2" x14ac:dyDescent="0.25">
      <c r="B16217" s="151"/>
    </row>
    <row r="16218" spans="2:2" x14ac:dyDescent="0.25">
      <c r="B16218" s="151"/>
    </row>
    <row r="16219" spans="2:2" x14ac:dyDescent="0.25">
      <c r="B16219" s="151"/>
    </row>
    <row r="16220" spans="2:2" x14ac:dyDescent="0.25">
      <c r="B16220" s="151"/>
    </row>
    <row r="16221" spans="2:2" x14ac:dyDescent="0.25">
      <c r="B16221" s="151"/>
    </row>
    <row r="16222" spans="2:2" x14ac:dyDescent="0.25">
      <c r="B16222" s="151"/>
    </row>
    <row r="16223" spans="2:2" x14ac:dyDescent="0.25">
      <c r="B16223" s="151"/>
    </row>
    <row r="16224" spans="2:2" x14ac:dyDescent="0.25">
      <c r="B16224" s="151"/>
    </row>
    <row r="16225" spans="2:2" x14ac:dyDescent="0.25">
      <c r="B16225" s="151"/>
    </row>
    <row r="16226" spans="2:2" x14ac:dyDescent="0.25">
      <c r="B16226" s="151"/>
    </row>
    <row r="16227" spans="2:2" x14ac:dyDescent="0.25">
      <c r="B16227" s="151"/>
    </row>
    <row r="16228" spans="2:2" x14ac:dyDescent="0.25">
      <c r="B16228" s="151"/>
    </row>
    <row r="16229" spans="2:2" x14ac:dyDescent="0.25">
      <c r="B16229" s="151"/>
    </row>
    <row r="16230" spans="2:2" x14ac:dyDescent="0.25">
      <c r="B16230" s="151"/>
    </row>
    <row r="16231" spans="2:2" x14ac:dyDescent="0.25">
      <c r="B16231" s="151"/>
    </row>
    <row r="16232" spans="2:2" x14ac:dyDescent="0.25">
      <c r="B16232" s="151"/>
    </row>
    <row r="16233" spans="2:2" x14ac:dyDescent="0.25">
      <c r="B16233" s="151"/>
    </row>
    <row r="16234" spans="2:2" x14ac:dyDescent="0.25">
      <c r="B16234" s="151"/>
    </row>
    <row r="16235" spans="2:2" x14ac:dyDescent="0.25">
      <c r="B16235" s="151"/>
    </row>
    <row r="16236" spans="2:2" x14ac:dyDescent="0.25">
      <c r="B16236" s="151"/>
    </row>
    <row r="16237" spans="2:2" x14ac:dyDescent="0.25">
      <c r="B16237" s="151"/>
    </row>
    <row r="16238" spans="2:2" x14ac:dyDescent="0.25">
      <c r="B16238" s="151"/>
    </row>
    <row r="16239" spans="2:2" x14ac:dyDescent="0.25">
      <c r="B16239" s="151"/>
    </row>
    <row r="16240" spans="2:2" x14ac:dyDescent="0.25">
      <c r="B16240" s="151"/>
    </row>
    <row r="16241" spans="2:2" x14ac:dyDescent="0.25">
      <c r="B16241" s="151"/>
    </row>
    <row r="16242" spans="2:2" x14ac:dyDescent="0.25">
      <c r="B16242" s="151"/>
    </row>
    <row r="16243" spans="2:2" x14ac:dyDescent="0.25">
      <c r="B16243" s="151"/>
    </row>
    <row r="16244" spans="2:2" x14ac:dyDescent="0.25">
      <c r="B16244" s="151"/>
    </row>
    <row r="16245" spans="2:2" x14ac:dyDescent="0.25">
      <c r="B16245" s="151"/>
    </row>
    <row r="16246" spans="2:2" x14ac:dyDescent="0.25">
      <c r="B16246" s="151"/>
    </row>
    <row r="16247" spans="2:2" x14ac:dyDescent="0.25">
      <c r="B16247" s="151"/>
    </row>
    <row r="16248" spans="2:2" x14ac:dyDescent="0.25">
      <c r="B16248" s="151"/>
    </row>
    <row r="16249" spans="2:2" x14ac:dyDescent="0.25">
      <c r="B16249" s="151"/>
    </row>
    <row r="16250" spans="2:2" x14ac:dyDescent="0.25">
      <c r="B16250" s="151"/>
    </row>
    <row r="16251" spans="2:2" x14ac:dyDescent="0.25">
      <c r="B16251" s="151"/>
    </row>
    <row r="16252" spans="2:2" x14ac:dyDescent="0.25">
      <c r="B16252" s="151"/>
    </row>
    <row r="16253" spans="2:2" x14ac:dyDescent="0.25">
      <c r="B16253" s="151"/>
    </row>
    <row r="16254" spans="2:2" x14ac:dyDescent="0.25">
      <c r="B16254" s="151"/>
    </row>
    <row r="16255" spans="2:2" x14ac:dyDescent="0.25">
      <c r="B16255" s="151"/>
    </row>
    <row r="16256" spans="2:2" x14ac:dyDescent="0.25">
      <c r="B16256" s="151"/>
    </row>
    <row r="16257" spans="2:2" x14ac:dyDescent="0.25">
      <c r="B16257" s="151"/>
    </row>
    <row r="16258" spans="2:2" x14ac:dyDescent="0.25">
      <c r="B16258" s="151"/>
    </row>
    <row r="16259" spans="2:2" x14ac:dyDescent="0.25">
      <c r="B16259" s="151"/>
    </row>
    <row r="16260" spans="2:2" x14ac:dyDescent="0.25">
      <c r="B16260" s="151"/>
    </row>
    <row r="16261" spans="2:2" x14ac:dyDescent="0.25">
      <c r="B16261" s="151"/>
    </row>
    <row r="16262" spans="2:2" x14ac:dyDescent="0.25">
      <c r="B16262" s="151"/>
    </row>
    <row r="16263" spans="2:2" x14ac:dyDescent="0.25">
      <c r="B16263" s="151"/>
    </row>
    <row r="16264" spans="2:2" x14ac:dyDescent="0.25">
      <c r="B16264" s="151"/>
    </row>
    <row r="16265" spans="2:2" x14ac:dyDescent="0.25">
      <c r="B16265" s="151"/>
    </row>
    <row r="16266" spans="2:2" x14ac:dyDescent="0.25">
      <c r="B16266" s="151"/>
    </row>
    <row r="16267" spans="2:2" x14ac:dyDescent="0.25">
      <c r="B16267" s="151"/>
    </row>
    <row r="16268" spans="2:2" x14ac:dyDescent="0.25">
      <c r="B16268" s="151"/>
    </row>
    <row r="16269" spans="2:2" x14ac:dyDescent="0.25">
      <c r="B16269" s="151"/>
    </row>
    <row r="16270" spans="2:2" x14ac:dyDescent="0.25">
      <c r="B16270" s="151"/>
    </row>
    <row r="16271" spans="2:2" x14ac:dyDescent="0.25">
      <c r="B16271" s="151"/>
    </row>
    <row r="16272" spans="2:2" x14ac:dyDescent="0.25">
      <c r="B16272" s="151"/>
    </row>
    <row r="16273" spans="2:2" x14ac:dyDescent="0.25">
      <c r="B16273" s="151"/>
    </row>
    <row r="16274" spans="2:2" x14ac:dyDescent="0.25">
      <c r="B16274" s="151"/>
    </row>
    <row r="16275" spans="2:2" x14ac:dyDescent="0.25">
      <c r="B16275" s="151"/>
    </row>
    <row r="16276" spans="2:2" x14ac:dyDescent="0.25">
      <c r="B16276" s="151"/>
    </row>
    <row r="16277" spans="2:2" x14ac:dyDescent="0.25">
      <c r="B16277" s="151"/>
    </row>
    <row r="16278" spans="2:2" x14ac:dyDescent="0.25">
      <c r="B16278" s="151"/>
    </row>
    <row r="16279" spans="2:2" x14ac:dyDescent="0.25">
      <c r="B16279" s="151"/>
    </row>
    <row r="16280" spans="2:2" x14ac:dyDescent="0.25">
      <c r="B16280" s="151"/>
    </row>
    <row r="16281" spans="2:2" x14ac:dyDescent="0.25">
      <c r="B16281" s="151"/>
    </row>
    <row r="16282" spans="2:2" x14ac:dyDescent="0.25">
      <c r="B16282" s="151"/>
    </row>
    <row r="16283" spans="2:2" x14ac:dyDescent="0.25">
      <c r="B16283" s="151"/>
    </row>
    <row r="16284" spans="2:2" x14ac:dyDescent="0.25">
      <c r="B16284" s="151"/>
    </row>
    <row r="16285" spans="2:2" x14ac:dyDescent="0.25">
      <c r="B16285" s="151"/>
    </row>
    <row r="16286" spans="2:2" x14ac:dyDescent="0.25">
      <c r="B16286" s="151"/>
    </row>
    <row r="16287" spans="2:2" x14ac:dyDescent="0.25">
      <c r="B16287" s="151"/>
    </row>
    <row r="16288" spans="2:2" x14ac:dyDescent="0.25">
      <c r="B16288" s="151"/>
    </row>
    <row r="16289" spans="2:2" x14ac:dyDescent="0.25">
      <c r="B16289" s="151"/>
    </row>
    <row r="16290" spans="2:2" x14ac:dyDescent="0.25">
      <c r="B16290" s="151"/>
    </row>
    <row r="16291" spans="2:2" x14ac:dyDescent="0.25">
      <c r="B16291" s="151"/>
    </row>
    <row r="16292" spans="2:2" x14ac:dyDescent="0.25">
      <c r="B16292" s="151"/>
    </row>
    <row r="16293" spans="2:2" x14ac:dyDescent="0.25">
      <c r="B16293" s="151"/>
    </row>
    <row r="16294" spans="2:2" x14ac:dyDescent="0.25">
      <c r="B16294" s="151"/>
    </row>
    <row r="16295" spans="2:2" x14ac:dyDescent="0.25">
      <c r="B16295" s="151"/>
    </row>
    <row r="16296" spans="2:2" x14ac:dyDescent="0.25">
      <c r="B16296" s="151"/>
    </row>
    <row r="16297" spans="2:2" x14ac:dyDescent="0.25">
      <c r="B16297" s="151"/>
    </row>
    <row r="16298" spans="2:2" x14ac:dyDescent="0.25">
      <c r="B16298" s="151"/>
    </row>
    <row r="16299" spans="2:2" x14ac:dyDescent="0.25">
      <c r="B16299" s="1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2" sqref="B2"/>
    </sheetView>
  </sheetViews>
  <sheetFormatPr defaultColWidth="8.85546875" defaultRowHeight="12.75" x14ac:dyDescent="0.2"/>
  <cols>
    <col min="1" max="1" width="8.85546875" style="56"/>
    <col min="2" max="2" width="28.140625" style="56" customWidth="1"/>
    <col min="3" max="3" width="55.140625" style="56" customWidth="1"/>
    <col min="4" max="16384" width="8.85546875" style="56"/>
  </cols>
  <sheetData>
    <row r="1" spans="1:3" x14ac:dyDescent="0.2">
      <c r="A1" s="141" t="s">
        <v>3184</v>
      </c>
      <c r="B1" s="141" t="s">
        <v>3185</v>
      </c>
      <c r="C1" s="141" t="s">
        <v>3186</v>
      </c>
    </row>
    <row r="2" spans="1:3" x14ac:dyDescent="0.2">
      <c r="A2" s="56" t="s">
        <v>3187</v>
      </c>
      <c r="B2" s="157" t="s">
        <v>602</v>
      </c>
      <c r="C2" s="56" t="s">
        <v>3295</v>
      </c>
    </row>
    <row r="3" spans="1:3" x14ac:dyDescent="0.2">
      <c r="A3" s="56" t="s">
        <v>3189</v>
      </c>
      <c r="B3" s="52" t="s">
        <v>7</v>
      </c>
      <c r="C3" s="56" t="s">
        <v>3292</v>
      </c>
    </row>
    <row r="4" spans="1:3" x14ac:dyDescent="0.2">
      <c r="A4" s="56" t="s">
        <v>3191</v>
      </c>
      <c r="B4" s="52" t="s">
        <v>8</v>
      </c>
      <c r="C4" s="56" t="s">
        <v>3192</v>
      </c>
    </row>
    <row r="5" spans="1:3" x14ac:dyDescent="0.2">
      <c r="A5" s="56" t="s">
        <v>3193</v>
      </c>
      <c r="B5" s="52" t="s">
        <v>603</v>
      </c>
      <c r="C5" s="56" t="s">
        <v>3194</v>
      </c>
    </row>
    <row r="6" spans="1:3" x14ac:dyDescent="0.2">
      <c r="A6" s="56" t="s">
        <v>3195</v>
      </c>
      <c r="B6" s="52" t="s">
        <v>604</v>
      </c>
      <c r="C6" s="56" t="s">
        <v>3296</v>
      </c>
    </row>
    <row r="7" spans="1:3" x14ac:dyDescent="0.2">
      <c r="A7" s="56" t="s">
        <v>3197</v>
      </c>
      <c r="B7" s="52" t="s">
        <v>605</v>
      </c>
      <c r="C7" s="56" t="s">
        <v>3297</v>
      </c>
    </row>
    <row r="8" spans="1:3" x14ac:dyDescent="0.2">
      <c r="A8" s="56" t="s">
        <v>3199</v>
      </c>
      <c r="B8" s="52" t="s">
        <v>10</v>
      </c>
      <c r="C8" s="56" t="s">
        <v>3294</v>
      </c>
    </row>
    <row r="9" spans="1:3" x14ac:dyDescent="0.2">
      <c r="A9" s="56" t="s">
        <v>3201</v>
      </c>
      <c r="B9" s="52" t="s">
        <v>606</v>
      </c>
      <c r="C9" s="56" t="s">
        <v>3298</v>
      </c>
    </row>
    <row r="10" spans="1:3" x14ac:dyDescent="0.2">
      <c r="A10" s="56" t="s">
        <v>3203</v>
      </c>
      <c r="B10" s="52" t="s">
        <v>11</v>
      </c>
      <c r="C10" s="56" t="s">
        <v>3255</v>
      </c>
    </row>
    <row r="11" spans="1:3" x14ac:dyDescent="0.2">
      <c r="A11" s="56" t="s">
        <v>3205</v>
      </c>
      <c r="B11" s="52" t="s">
        <v>607</v>
      </c>
      <c r="C11" s="56" t="s">
        <v>3299</v>
      </c>
    </row>
    <row r="12" spans="1:3" x14ac:dyDescent="0.2">
      <c r="A12" s="56" t="s">
        <v>3207</v>
      </c>
      <c r="B12" s="147" t="s">
        <v>15</v>
      </c>
      <c r="C12" s="56" t="s">
        <v>3300</v>
      </c>
    </row>
    <row r="13" spans="1:3" x14ac:dyDescent="0.2">
      <c r="A13" s="56" t="s">
        <v>3209</v>
      </c>
      <c r="B13" s="52" t="s">
        <v>608</v>
      </c>
      <c r="C13" s="56" t="s">
        <v>3301</v>
      </c>
    </row>
    <row r="14" spans="1:3" x14ac:dyDescent="0.2">
      <c r="A14" s="56" t="s">
        <v>3211</v>
      </c>
      <c r="B14" s="149" t="s">
        <v>17</v>
      </c>
      <c r="C14" s="56" t="s">
        <v>3236</v>
      </c>
    </row>
    <row r="15" spans="1:3" x14ac:dyDescent="0.2">
      <c r="A15" s="56" t="s">
        <v>3213</v>
      </c>
      <c r="B15" s="146" t="s">
        <v>18</v>
      </c>
      <c r="C15" s="56" t="s">
        <v>3238</v>
      </c>
    </row>
    <row r="16" spans="1:3" x14ac:dyDescent="0.2">
      <c r="A16" s="56" t="s">
        <v>3215</v>
      </c>
      <c r="B16" s="52" t="s">
        <v>19</v>
      </c>
      <c r="C16" s="56" t="s">
        <v>3240</v>
      </c>
    </row>
    <row r="17" spans="1:3" x14ac:dyDescent="0.2">
      <c r="A17" s="56" t="s">
        <v>3217</v>
      </c>
      <c r="B17" s="146" t="s">
        <v>20</v>
      </c>
      <c r="C17" s="56" t="s">
        <v>3242</v>
      </c>
    </row>
    <row r="18" spans="1:3" x14ac:dyDescent="0.2">
      <c r="A18" s="56" t="s">
        <v>3219</v>
      </c>
      <c r="B18" s="149" t="s">
        <v>21</v>
      </c>
      <c r="C18" s="56" t="s">
        <v>3247</v>
      </c>
    </row>
    <row r="19" spans="1:3" x14ac:dyDescent="0.2">
      <c r="A19" s="56" t="s">
        <v>3221</v>
      </c>
      <c r="B19" s="146" t="s">
        <v>23</v>
      </c>
      <c r="C19" s="56" t="s">
        <v>3249</v>
      </c>
    </row>
    <row r="20" spans="1:3" x14ac:dyDescent="0.2">
      <c r="A20" s="56" t="s">
        <v>3224</v>
      </c>
      <c r="B20" s="52" t="s">
        <v>24</v>
      </c>
      <c r="C20" s="56" t="s">
        <v>3251</v>
      </c>
    </row>
    <row r="21" spans="1:3" x14ac:dyDescent="0.2">
      <c r="A21" s="56" t="s">
        <v>3226</v>
      </c>
      <c r="B21" s="146" t="s">
        <v>25</v>
      </c>
      <c r="C21" s="56" t="s">
        <v>3253</v>
      </c>
    </row>
    <row r="22" spans="1:3" x14ac:dyDescent="0.2">
      <c r="A22" s="56" t="s">
        <v>3228</v>
      </c>
      <c r="B22" s="149" t="s">
        <v>26</v>
      </c>
      <c r="C22" s="56" t="s">
        <v>3225</v>
      </c>
    </row>
    <row r="23" spans="1:3" x14ac:dyDescent="0.2">
      <c r="A23" s="56" t="s">
        <v>3230</v>
      </c>
      <c r="B23" s="146" t="s">
        <v>27</v>
      </c>
      <c r="C23" s="56" t="s">
        <v>3227</v>
      </c>
    </row>
    <row r="24" spans="1:3" x14ac:dyDescent="0.2">
      <c r="A24" s="56" t="s">
        <v>3232</v>
      </c>
      <c r="B24" s="52" t="s">
        <v>28</v>
      </c>
      <c r="C24" s="56" t="s">
        <v>3229</v>
      </c>
    </row>
    <row r="25" spans="1:3" x14ac:dyDescent="0.2">
      <c r="A25" s="56" t="s">
        <v>3235</v>
      </c>
      <c r="B25" s="146" t="s">
        <v>29</v>
      </c>
      <c r="C25" s="56" t="s">
        <v>3231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2" sqref="B2"/>
    </sheetView>
  </sheetViews>
  <sheetFormatPr defaultRowHeight="15" x14ac:dyDescent="0.25"/>
  <cols>
    <col min="1" max="1" width="8.85546875" style="150" customWidth="1"/>
    <col min="2" max="2" width="14.5703125" customWidth="1"/>
    <col min="3" max="3" width="33.85546875" customWidth="1"/>
  </cols>
  <sheetData>
    <row r="1" spans="1:3" x14ac:dyDescent="0.25">
      <c r="A1" s="158" t="s">
        <v>3184</v>
      </c>
      <c r="B1" s="16" t="s">
        <v>3302</v>
      </c>
      <c r="C1" s="16" t="s">
        <v>3186</v>
      </c>
    </row>
    <row r="2" spans="1:3" x14ac:dyDescent="0.25">
      <c r="A2" s="142" t="s">
        <v>3187</v>
      </c>
      <c r="B2" s="143" t="s">
        <v>7</v>
      </c>
      <c r="C2" s="22" t="s">
        <v>3292</v>
      </c>
    </row>
    <row r="3" spans="1:3" x14ac:dyDescent="0.25">
      <c r="A3" s="142" t="s">
        <v>3189</v>
      </c>
      <c r="B3" s="143" t="s">
        <v>662</v>
      </c>
      <c r="C3" s="22" t="s">
        <v>3192</v>
      </c>
    </row>
    <row r="4" spans="1:3" x14ac:dyDescent="0.25">
      <c r="A4" s="142" t="s">
        <v>3191</v>
      </c>
      <c r="B4" s="143" t="s">
        <v>459</v>
      </c>
      <c r="C4" s="22" t="s">
        <v>3194</v>
      </c>
    </row>
    <row r="5" spans="1:3" x14ac:dyDescent="0.25">
      <c r="A5" s="142" t="s">
        <v>3193</v>
      </c>
      <c r="B5" s="143" t="s">
        <v>10</v>
      </c>
      <c r="C5" s="22" t="s">
        <v>3294</v>
      </c>
    </row>
    <row r="6" spans="1:3" x14ac:dyDescent="0.25">
      <c r="A6" s="142" t="s">
        <v>3195</v>
      </c>
      <c r="B6" s="143" t="s">
        <v>671</v>
      </c>
      <c r="C6" s="22" t="s">
        <v>3255</v>
      </c>
    </row>
    <row r="7" spans="1:3" x14ac:dyDescent="0.25">
      <c r="A7" s="142" t="s">
        <v>3197</v>
      </c>
      <c r="B7" s="155" t="s">
        <v>17</v>
      </c>
      <c r="C7" s="22" t="s">
        <v>3236</v>
      </c>
    </row>
    <row r="8" spans="1:3" x14ac:dyDescent="0.25">
      <c r="A8" s="142" t="s">
        <v>3199</v>
      </c>
      <c r="B8" s="155" t="s">
        <v>672</v>
      </c>
      <c r="C8" s="22" t="s">
        <v>3303</v>
      </c>
    </row>
    <row r="9" spans="1:3" x14ac:dyDescent="0.25">
      <c r="A9" s="142" t="s">
        <v>3201</v>
      </c>
      <c r="B9" s="155" t="s">
        <v>666</v>
      </c>
      <c r="C9" s="22" t="s">
        <v>3247</v>
      </c>
    </row>
    <row r="10" spans="1:3" x14ac:dyDescent="0.25">
      <c r="A10" s="142" t="s">
        <v>3203</v>
      </c>
      <c r="B10" s="155" t="s">
        <v>667</v>
      </c>
      <c r="C10" s="22" t="s">
        <v>3304</v>
      </c>
    </row>
    <row r="11" spans="1:3" x14ac:dyDescent="0.25">
      <c r="A11" s="142" t="s">
        <v>3205</v>
      </c>
      <c r="B11" s="155" t="s">
        <v>26</v>
      </c>
      <c r="C11" s="22" t="s">
        <v>3225</v>
      </c>
    </row>
    <row r="12" spans="1:3" x14ac:dyDescent="0.25">
      <c r="A12" s="142" t="s">
        <v>3207</v>
      </c>
      <c r="B12" s="155" t="s">
        <v>669</v>
      </c>
      <c r="C12" s="22" t="s">
        <v>3305</v>
      </c>
    </row>
    <row r="13" spans="1:3" x14ac:dyDescent="0.25">
      <c r="A13" s="1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="80" zoomScaleNormal="80" workbookViewId="0">
      <selection activeCell="A3" sqref="A3"/>
    </sheetView>
  </sheetViews>
  <sheetFormatPr defaultRowHeight="15" x14ac:dyDescent="0.25"/>
  <cols>
    <col min="3" max="3" width="13.140625" customWidth="1"/>
    <col min="4" max="4" width="33.85546875" customWidth="1"/>
    <col min="9" max="9" width="10.42578125" customWidth="1"/>
    <col min="18" max="18" width="22.140625" customWidth="1"/>
    <col min="19" max="19" width="22.140625" style="31" customWidth="1"/>
    <col min="20" max="20" width="11.28515625" bestFit="1" customWidth="1"/>
    <col min="21" max="21" width="10.5703125" bestFit="1" customWidth="1"/>
    <col min="22" max="22" width="11" style="31" bestFit="1" customWidth="1"/>
    <col min="23" max="23" width="26.28515625" customWidth="1"/>
    <col min="24" max="24" width="10" style="31" bestFit="1" customWidth="1"/>
    <col min="25" max="25" width="11.7109375" bestFit="1" customWidth="1"/>
    <col min="26" max="26" width="11" bestFit="1" customWidth="1"/>
    <col min="27" max="27" width="11.42578125" style="31" bestFit="1" customWidth="1"/>
    <col min="28" max="28" width="31.85546875" bestFit="1" customWidth="1"/>
    <col min="29" max="29" width="10.85546875" style="31" bestFit="1" customWidth="1"/>
    <col min="30" max="30" width="12.7109375" bestFit="1" customWidth="1"/>
    <col min="31" max="31" width="12" bestFit="1" customWidth="1"/>
    <col min="32" max="32" width="12.42578125" style="31" bestFit="1" customWidth="1"/>
  </cols>
  <sheetData>
    <row r="1" spans="1:37" x14ac:dyDescent="0.25">
      <c r="A1" s="117" t="s">
        <v>3176</v>
      </c>
    </row>
    <row r="2" spans="1:37" x14ac:dyDescent="0.25">
      <c r="A2" s="117" t="s">
        <v>3175</v>
      </c>
    </row>
    <row r="3" spans="1:37" x14ac:dyDescent="0.25">
      <c r="A3" s="117" t="s">
        <v>3178</v>
      </c>
    </row>
    <row r="5" spans="1:37" x14ac:dyDescent="0.25">
      <c r="A5" s="32" t="s">
        <v>6</v>
      </c>
      <c r="B5" s="32" t="s">
        <v>7</v>
      </c>
      <c r="C5" s="33" t="s">
        <v>458</v>
      </c>
      <c r="D5" s="33" t="s">
        <v>459</v>
      </c>
      <c r="E5" s="32" t="s">
        <v>460</v>
      </c>
      <c r="F5" s="33" t="s">
        <v>461</v>
      </c>
      <c r="G5" s="33" t="s">
        <v>462</v>
      </c>
      <c r="H5" s="33" t="s">
        <v>463</v>
      </c>
      <c r="I5" s="33" t="s">
        <v>10</v>
      </c>
      <c r="J5" s="33" t="s">
        <v>464</v>
      </c>
      <c r="K5" s="33" t="s">
        <v>465</v>
      </c>
      <c r="L5" s="33" t="s">
        <v>466</v>
      </c>
      <c r="M5" s="33" t="s">
        <v>467</v>
      </c>
      <c r="N5" s="33" t="s">
        <v>468</v>
      </c>
      <c r="O5" s="33" t="s">
        <v>469</v>
      </c>
      <c r="P5" s="33" t="s">
        <v>470</v>
      </c>
      <c r="Q5" s="33" t="s">
        <v>15</v>
      </c>
      <c r="R5" s="33" t="s">
        <v>471</v>
      </c>
      <c r="S5" s="84" t="s">
        <v>26</v>
      </c>
      <c r="T5" s="34" t="s">
        <v>27</v>
      </c>
      <c r="U5" s="34" t="s">
        <v>28</v>
      </c>
      <c r="V5" s="84" t="s">
        <v>29</v>
      </c>
      <c r="W5" s="33" t="s">
        <v>472</v>
      </c>
      <c r="X5" s="84" t="s">
        <v>17</v>
      </c>
      <c r="Y5" s="34" t="s">
        <v>473</v>
      </c>
      <c r="Z5" s="34" t="s">
        <v>474</v>
      </c>
      <c r="AA5" s="84" t="s">
        <v>475</v>
      </c>
      <c r="AB5" s="33" t="s">
        <v>476</v>
      </c>
      <c r="AC5" s="84" t="s">
        <v>477</v>
      </c>
      <c r="AD5" s="34" t="s">
        <v>478</v>
      </c>
      <c r="AE5" s="34" t="s">
        <v>479</v>
      </c>
      <c r="AF5" s="84" t="s">
        <v>480</v>
      </c>
      <c r="AG5" s="33" t="s">
        <v>481</v>
      </c>
      <c r="AH5" s="33" t="s">
        <v>482</v>
      </c>
      <c r="AI5" s="33" t="s">
        <v>483</v>
      </c>
      <c r="AJ5" s="33" t="s">
        <v>484</v>
      </c>
      <c r="AK5" s="33" t="s">
        <v>485</v>
      </c>
    </row>
    <row r="6" spans="1:37" x14ac:dyDescent="0.25">
      <c r="A6" s="2" t="s">
        <v>30</v>
      </c>
      <c r="B6" s="2" t="s">
        <v>456</v>
      </c>
      <c r="C6" s="1" t="s">
        <v>457</v>
      </c>
      <c r="D6" s="1" t="s">
        <v>33</v>
      </c>
      <c r="E6" s="2" t="s">
        <v>486</v>
      </c>
      <c r="F6" s="1" t="s">
        <v>487</v>
      </c>
      <c r="G6" s="1" t="s">
        <v>488</v>
      </c>
      <c r="H6" s="1" t="s">
        <v>489</v>
      </c>
      <c r="I6" s="1" t="s">
        <v>490</v>
      </c>
      <c r="J6" s="1" t="s">
        <v>491</v>
      </c>
      <c r="K6" s="1" t="s">
        <v>492</v>
      </c>
      <c r="L6" s="1" t="s">
        <v>493</v>
      </c>
      <c r="M6" s="1"/>
      <c r="N6" s="1" t="s">
        <v>494</v>
      </c>
      <c r="O6" s="1" t="s">
        <v>495</v>
      </c>
      <c r="P6" s="1" t="s">
        <v>496</v>
      </c>
      <c r="Q6" s="4">
        <v>0.8931</v>
      </c>
      <c r="R6" s="5"/>
      <c r="S6" s="38">
        <v>828.12</v>
      </c>
      <c r="T6" s="5">
        <f t="shared" ref="T6:T39" si="0">$Q6*S6</f>
        <v>739.59397200000001</v>
      </c>
      <c r="U6" s="1">
        <v>1</v>
      </c>
      <c r="V6" s="38">
        <f t="shared" ref="V6:V39" si="1">T6*U6</f>
        <v>739.59397200000001</v>
      </c>
      <c r="W6" s="5"/>
      <c r="X6" s="38">
        <v>1009.3</v>
      </c>
      <c r="Y6" s="5">
        <f t="shared" ref="Y6:Y39" si="2">$Q6*X6</f>
        <v>901.40582999999992</v>
      </c>
      <c r="Z6" s="5">
        <v>1</v>
      </c>
      <c r="AA6" s="38">
        <f t="shared" ref="AA6:AA39" si="3">Y6*Z6</f>
        <v>901.40582999999992</v>
      </c>
      <c r="AB6" s="5"/>
      <c r="AC6" s="38">
        <v>47.14</v>
      </c>
      <c r="AD6" s="5">
        <f t="shared" ref="AD6:AD39" si="4">$Q6*AC6</f>
        <v>42.100734000000003</v>
      </c>
      <c r="AE6" s="1">
        <v>1</v>
      </c>
      <c r="AF6" s="38">
        <f t="shared" ref="AF6:AF39" si="5">AD6*AE6</f>
        <v>42.100734000000003</v>
      </c>
      <c r="AG6" s="1" t="s">
        <v>497</v>
      </c>
      <c r="AH6" s="1" t="s">
        <v>498</v>
      </c>
      <c r="AI6" s="1" t="s">
        <v>499</v>
      </c>
      <c r="AJ6" s="1" t="s">
        <v>500</v>
      </c>
      <c r="AK6" s="1" t="s">
        <v>501</v>
      </c>
    </row>
    <row r="7" spans="1:37" x14ac:dyDescent="0.25">
      <c r="A7" s="2" t="s">
        <v>30</v>
      </c>
      <c r="B7" s="2" t="s">
        <v>456</v>
      </c>
      <c r="C7" s="1" t="s">
        <v>457</v>
      </c>
      <c r="D7" s="1" t="s">
        <v>33</v>
      </c>
      <c r="E7" s="2" t="s">
        <v>486</v>
      </c>
      <c r="F7" s="1" t="s">
        <v>487</v>
      </c>
      <c r="G7" s="1" t="s">
        <v>502</v>
      </c>
      <c r="H7" s="1" t="s">
        <v>489</v>
      </c>
      <c r="I7" s="1" t="s">
        <v>503</v>
      </c>
      <c r="J7" s="1" t="s">
        <v>491</v>
      </c>
      <c r="K7" s="1" t="s">
        <v>492</v>
      </c>
      <c r="L7" s="1" t="s">
        <v>493</v>
      </c>
      <c r="M7" s="1"/>
      <c r="N7" s="1" t="s">
        <v>494</v>
      </c>
      <c r="O7" s="1" t="s">
        <v>495</v>
      </c>
      <c r="P7" s="1" t="s">
        <v>504</v>
      </c>
      <c r="Q7" s="4">
        <v>1.4016</v>
      </c>
      <c r="R7" s="5"/>
      <c r="S7" s="38">
        <v>4.7</v>
      </c>
      <c r="T7" s="5">
        <f t="shared" si="0"/>
        <v>6.5875200000000005</v>
      </c>
      <c r="U7" s="1">
        <v>1</v>
      </c>
      <c r="V7" s="38">
        <f t="shared" si="1"/>
        <v>6.5875200000000005</v>
      </c>
      <c r="W7" s="5"/>
      <c r="X7" s="38">
        <v>3.97</v>
      </c>
      <c r="Y7" s="5">
        <f t="shared" si="2"/>
        <v>5.5643520000000004</v>
      </c>
      <c r="Z7" s="5">
        <v>1</v>
      </c>
      <c r="AA7" s="38">
        <f t="shared" si="3"/>
        <v>5.5643520000000004</v>
      </c>
      <c r="AB7" s="5"/>
      <c r="AC7" s="38">
        <v>0</v>
      </c>
      <c r="AD7" s="5">
        <f t="shared" si="4"/>
        <v>0</v>
      </c>
      <c r="AE7" s="1">
        <v>1</v>
      </c>
      <c r="AF7" s="38">
        <f t="shared" si="5"/>
        <v>0</v>
      </c>
      <c r="AG7" s="1" t="s">
        <v>505</v>
      </c>
      <c r="AH7" s="1" t="s">
        <v>498</v>
      </c>
      <c r="AI7" s="1" t="s">
        <v>499</v>
      </c>
      <c r="AJ7" s="1" t="s">
        <v>500</v>
      </c>
      <c r="AK7" s="1" t="s">
        <v>501</v>
      </c>
    </row>
    <row r="8" spans="1:37" x14ac:dyDescent="0.25">
      <c r="A8" s="2" t="s">
        <v>30</v>
      </c>
      <c r="B8" s="2" t="s">
        <v>454</v>
      </c>
      <c r="C8" s="1" t="s">
        <v>455</v>
      </c>
      <c r="D8" s="1" t="s">
        <v>33</v>
      </c>
      <c r="E8" s="2" t="s">
        <v>506</v>
      </c>
      <c r="F8" s="1" t="s">
        <v>487</v>
      </c>
      <c r="G8" s="1" t="s">
        <v>488</v>
      </c>
      <c r="H8" s="1" t="s">
        <v>489</v>
      </c>
      <c r="I8" s="1" t="s">
        <v>507</v>
      </c>
      <c r="J8" s="1" t="s">
        <v>508</v>
      </c>
      <c r="K8" s="1" t="s">
        <v>509</v>
      </c>
      <c r="L8" s="1" t="s">
        <v>493</v>
      </c>
      <c r="M8" s="1"/>
      <c r="N8" s="1" t="s">
        <v>494</v>
      </c>
      <c r="O8" s="1" t="s">
        <v>495</v>
      </c>
      <c r="P8" s="1" t="s">
        <v>510</v>
      </c>
      <c r="Q8" s="4">
        <v>1.6446000000000001</v>
      </c>
      <c r="R8" s="5"/>
      <c r="S8" s="38">
        <v>0.33</v>
      </c>
      <c r="T8" s="5">
        <f t="shared" si="0"/>
        <v>0.54271800000000003</v>
      </c>
      <c r="U8" s="1">
        <v>1</v>
      </c>
      <c r="V8" s="38">
        <f t="shared" si="1"/>
        <v>0.54271800000000003</v>
      </c>
      <c r="W8" s="5" t="s">
        <v>511</v>
      </c>
      <c r="X8" s="38">
        <v>24.66</v>
      </c>
      <c r="Y8" s="5">
        <f t="shared" si="2"/>
        <v>40.555835999999999</v>
      </c>
      <c r="Z8" s="5">
        <v>0.64800000000000002</v>
      </c>
      <c r="AA8" s="38">
        <f t="shared" si="3"/>
        <v>26.280181727999999</v>
      </c>
      <c r="AB8" s="5"/>
      <c r="AC8" s="38">
        <v>4.45</v>
      </c>
      <c r="AD8" s="5">
        <f t="shared" si="4"/>
        <v>7.3184700000000005</v>
      </c>
      <c r="AE8" s="1">
        <v>1</v>
      </c>
      <c r="AF8" s="38">
        <f t="shared" si="5"/>
        <v>7.3184700000000005</v>
      </c>
      <c r="AG8" s="1" t="s">
        <v>512</v>
      </c>
      <c r="AH8" s="1" t="s">
        <v>513</v>
      </c>
      <c r="AI8" s="1" t="s">
        <v>514</v>
      </c>
      <c r="AJ8" s="1" t="s">
        <v>515</v>
      </c>
      <c r="AK8" s="1" t="s">
        <v>516</v>
      </c>
    </row>
    <row r="9" spans="1:37" x14ac:dyDescent="0.25">
      <c r="A9" s="2" t="s">
        <v>30</v>
      </c>
      <c r="B9" s="2" t="s">
        <v>454</v>
      </c>
      <c r="C9" s="1" t="s">
        <v>455</v>
      </c>
      <c r="D9" s="1" t="s">
        <v>33</v>
      </c>
      <c r="E9" s="2" t="s">
        <v>506</v>
      </c>
      <c r="F9" s="1" t="s">
        <v>487</v>
      </c>
      <c r="G9" s="1" t="s">
        <v>517</v>
      </c>
      <c r="H9" s="1" t="s">
        <v>489</v>
      </c>
      <c r="I9" s="1" t="s">
        <v>518</v>
      </c>
      <c r="J9" s="1" t="s">
        <v>508</v>
      </c>
      <c r="K9" s="1" t="s">
        <v>509</v>
      </c>
      <c r="L9" s="1" t="s">
        <v>493</v>
      </c>
      <c r="M9" s="1"/>
      <c r="N9" s="1" t="s">
        <v>494</v>
      </c>
      <c r="O9" s="1" t="s">
        <v>495</v>
      </c>
      <c r="P9" s="1" t="s">
        <v>504</v>
      </c>
      <c r="Q9" s="4">
        <v>1.4016</v>
      </c>
      <c r="R9" s="5"/>
      <c r="S9" s="38">
        <v>0.01</v>
      </c>
      <c r="T9" s="5">
        <f t="shared" si="0"/>
        <v>1.4016000000000001E-2</v>
      </c>
      <c r="U9" s="1">
        <v>1</v>
      </c>
      <c r="V9" s="38">
        <f t="shared" si="1"/>
        <v>1.4016000000000001E-2</v>
      </c>
      <c r="W9" s="5" t="s">
        <v>511</v>
      </c>
      <c r="X9" s="38">
        <v>0.01</v>
      </c>
      <c r="Y9" s="5">
        <f t="shared" si="2"/>
        <v>1.4016000000000001E-2</v>
      </c>
      <c r="Z9" s="5">
        <v>0.64800000000000002</v>
      </c>
      <c r="AA9" s="38">
        <f t="shared" si="3"/>
        <v>9.0823680000000004E-3</v>
      </c>
      <c r="AB9" s="5"/>
      <c r="AC9" s="38">
        <v>0</v>
      </c>
      <c r="AD9" s="5">
        <f t="shared" si="4"/>
        <v>0</v>
      </c>
      <c r="AE9" s="1">
        <v>1</v>
      </c>
      <c r="AF9" s="38">
        <f t="shared" si="5"/>
        <v>0</v>
      </c>
      <c r="AG9" s="1" t="s">
        <v>519</v>
      </c>
      <c r="AH9" s="1" t="s">
        <v>513</v>
      </c>
      <c r="AI9" s="1" t="s">
        <v>514</v>
      </c>
      <c r="AJ9" s="1" t="s">
        <v>515</v>
      </c>
      <c r="AK9" s="1" t="s">
        <v>516</v>
      </c>
    </row>
    <row r="10" spans="1:37" x14ac:dyDescent="0.25">
      <c r="A10" s="2" t="s">
        <v>30</v>
      </c>
      <c r="B10" s="2" t="s">
        <v>454</v>
      </c>
      <c r="C10" s="1" t="s">
        <v>455</v>
      </c>
      <c r="D10" s="1" t="s">
        <v>33</v>
      </c>
      <c r="E10" s="2" t="s">
        <v>506</v>
      </c>
      <c r="F10" s="1" t="s">
        <v>487</v>
      </c>
      <c r="G10" s="1" t="s">
        <v>520</v>
      </c>
      <c r="H10" s="1" t="s">
        <v>489</v>
      </c>
      <c r="I10" s="1" t="s">
        <v>507</v>
      </c>
      <c r="J10" s="1" t="s">
        <v>508</v>
      </c>
      <c r="K10" s="1" t="s">
        <v>509</v>
      </c>
      <c r="L10" s="1" t="s">
        <v>493</v>
      </c>
      <c r="M10" s="1"/>
      <c r="N10" s="1" t="s">
        <v>494</v>
      </c>
      <c r="O10" s="1" t="s">
        <v>495</v>
      </c>
      <c r="P10" s="1" t="s">
        <v>510</v>
      </c>
      <c r="Q10" s="4">
        <v>1.6446000000000001</v>
      </c>
      <c r="R10" s="5"/>
      <c r="S10" s="38">
        <v>0.12</v>
      </c>
      <c r="T10" s="5">
        <f t="shared" si="0"/>
        <v>0.197352</v>
      </c>
      <c r="U10" s="1">
        <v>1</v>
      </c>
      <c r="V10" s="38">
        <f t="shared" si="1"/>
        <v>0.197352</v>
      </c>
      <c r="W10" s="5" t="s">
        <v>511</v>
      </c>
      <c r="X10" s="38">
        <v>8.4600000000000009</v>
      </c>
      <c r="Y10" s="5">
        <f t="shared" si="2"/>
        <v>13.913316000000002</v>
      </c>
      <c r="Z10" s="5">
        <v>0.64800000000000002</v>
      </c>
      <c r="AA10" s="38">
        <f t="shared" si="3"/>
        <v>9.0158287680000022</v>
      </c>
      <c r="AB10" s="5"/>
      <c r="AC10" s="38">
        <v>0.24</v>
      </c>
      <c r="AD10" s="5">
        <f t="shared" si="4"/>
        <v>0.394704</v>
      </c>
      <c r="AE10" s="1">
        <v>1</v>
      </c>
      <c r="AF10" s="38">
        <f t="shared" si="5"/>
        <v>0.394704</v>
      </c>
      <c r="AG10" s="1" t="s">
        <v>512</v>
      </c>
      <c r="AH10" s="1" t="s">
        <v>513</v>
      </c>
      <c r="AI10" s="1" t="s">
        <v>514</v>
      </c>
      <c r="AJ10" s="1" t="s">
        <v>515</v>
      </c>
      <c r="AK10" s="1" t="s">
        <v>516</v>
      </c>
    </row>
    <row r="11" spans="1:37" x14ac:dyDescent="0.25">
      <c r="A11" s="2" t="s">
        <v>30</v>
      </c>
      <c r="B11" s="2" t="s">
        <v>454</v>
      </c>
      <c r="C11" s="1" t="s">
        <v>455</v>
      </c>
      <c r="D11" s="1" t="s">
        <v>33</v>
      </c>
      <c r="E11" s="2" t="s">
        <v>506</v>
      </c>
      <c r="F11" s="1" t="s">
        <v>487</v>
      </c>
      <c r="G11" s="1" t="s">
        <v>521</v>
      </c>
      <c r="H11" s="1" t="s">
        <v>522</v>
      </c>
      <c r="I11" s="1" t="s">
        <v>523</v>
      </c>
      <c r="J11" s="1" t="s">
        <v>508</v>
      </c>
      <c r="K11" s="1" t="s">
        <v>509</v>
      </c>
      <c r="L11" s="1" t="s">
        <v>493</v>
      </c>
      <c r="M11" s="1"/>
      <c r="N11" s="1" t="s">
        <v>494</v>
      </c>
      <c r="O11" s="1" t="s">
        <v>495</v>
      </c>
      <c r="P11" s="1" t="s">
        <v>510</v>
      </c>
      <c r="Q11" s="4">
        <v>1.6446000000000001</v>
      </c>
      <c r="R11" s="5"/>
      <c r="S11" s="38">
        <v>0.02</v>
      </c>
      <c r="T11" s="5">
        <f t="shared" si="0"/>
        <v>3.2892000000000005E-2</v>
      </c>
      <c r="U11" s="1">
        <v>1</v>
      </c>
      <c r="V11" s="38">
        <f t="shared" si="1"/>
        <v>3.2892000000000005E-2</v>
      </c>
      <c r="W11" s="5" t="s">
        <v>511</v>
      </c>
      <c r="X11" s="38">
        <v>1.2</v>
      </c>
      <c r="Y11" s="5">
        <f t="shared" si="2"/>
        <v>1.9735199999999999</v>
      </c>
      <c r="Z11" s="5">
        <v>0.64800000000000002</v>
      </c>
      <c r="AA11" s="38">
        <f t="shared" si="3"/>
        <v>1.2788409599999999</v>
      </c>
      <c r="AB11" s="5"/>
      <c r="AC11" s="38">
        <v>0.18</v>
      </c>
      <c r="AD11" s="5">
        <f t="shared" si="4"/>
        <v>0.29602800000000001</v>
      </c>
      <c r="AE11" s="1">
        <v>1</v>
      </c>
      <c r="AF11" s="38">
        <f t="shared" si="5"/>
        <v>0.29602800000000001</v>
      </c>
      <c r="AG11" s="1" t="s">
        <v>524</v>
      </c>
      <c r="AH11" s="1" t="s">
        <v>513</v>
      </c>
      <c r="AI11" s="1" t="s">
        <v>514</v>
      </c>
      <c r="AJ11" s="1" t="s">
        <v>515</v>
      </c>
      <c r="AK11" s="1" t="s">
        <v>516</v>
      </c>
    </row>
    <row r="12" spans="1:37" x14ac:dyDescent="0.25">
      <c r="A12" s="2" t="s">
        <v>30</v>
      </c>
      <c r="B12" s="2" t="s">
        <v>31</v>
      </c>
      <c r="C12" s="1" t="s">
        <v>32</v>
      </c>
      <c r="D12" s="1" t="s">
        <v>33</v>
      </c>
      <c r="E12" s="2" t="s">
        <v>525</v>
      </c>
      <c r="F12" s="1" t="s">
        <v>526</v>
      </c>
      <c r="G12" s="1" t="s">
        <v>488</v>
      </c>
      <c r="H12" s="1" t="s">
        <v>527</v>
      </c>
      <c r="I12" s="1" t="s">
        <v>528</v>
      </c>
      <c r="J12" s="1" t="s">
        <v>529</v>
      </c>
      <c r="K12" s="1" t="s">
        <v>530</v>
      </c>
      <c r="L12" s="1" t="s">
        <v>493</v>
      </c>
      <c r="M12" s="1"/>
      <c r="N12" s="1" t="s">
        <v>494</v>
      </c>
      <c r="O12" s="1" t="s">
        <v>495</v>
      </c>
      <c r="P12" s="1" t="s">
        <v>504</v>
      </c>
      <c r="Q12" s="4">
        <v>1.4016</v>
      </c>
      <c r="R12" s="5" t="s">
        <v>511</v>
      </c>
      <c r="S12" s="38">
        <v>1.56</v>
      </c>
      <c r="T12" s="5">
        <f t="shared" si="0"/>
        <v>2.186496</v>
      </c>
      <c r="U12" s="35">
        <v>8.1647972610096667E-3</v>
      </c>
      <c r="V12" s="38">
        <f t="shared" si="1"/>
        <v>1.7852296552008592E-2</v>
      </c>
      <c r="W12" s="5"/>
      <c r="X12" s="38">
        <v>5.27</v>
      </c>
      <c r="Y12" s="5">
        <f t="shared" si="2"/>
        <v>7.3864319999999992</v>
      </c>
      <c r="Z12" s="5">
        <v>1</v>
      </c>
      <c r="AA12" s="38">
        <f t="shared" si="3"/>
        <v>7.3864319999999992</v>
      </c>
      <c r="AB12" s="5"/>
      <c r="AC12" s="38">
        <v>0.47</v>
      </c>
      <c r="AD12" s="5">
        <f t="shared" si="4"/>
        <v>0.65875199999999989</v>
      </c>
      <c r="AE12" s="1">
        <v>1</v>
      </c>
      <c r="AF12" s="38">
        <f t="shared" si="5"/>
        <v>0.65875199999999989</v>
      </c>
      <c r="AG12" s="1" t="s">
        <v>531</v>
      </c>
      <c r="AH12" s="1" t="s">
        <v>532</v>
      </c>
      <c r="AI12" s="1" t="s">
        <v>533</v>
      </c>
      <c r="AJ12" s="1" t="s">
        <v>534</v>
      </c>
      <c r="AK12" s="1" t="s">
        <v>535</v>
      </c>
    </row>
    <row r="13" spans="1:37" x14ac:dyDescent="0.25">
      <c r="A13" s="2" t="s">
        <v>30</v>
      </c>
      <c r="B13" s="2" t="s">
        <v>31</v>
      </c>
      <c r="C13" s="1" t="s">
        <v>32</v>
      </c>
      <c r="D13" s="1" t="s">
        <v>33</v>
      </c>
      <c r="E13" s="2" t="s">
        <v>525</v>
      </c>
      <c r="F13" s="1" t="s">
        <v>536</v>
      </c>
      <c r="G13" s="1" t="s">
        <v>488</v>
      </c>
      <c r="H13" s="1" t="s">
        <v>537</v>
      </c>
      <c r="I13" s="1" t="s">
        <v>507</v>
      </c>
      <c r="J13" s="1" t="s">
        <v>529</v>
      </c>
      <c r="K13" s="1" t="s">
        <v>538</v>
      </c>
      <c r="L13" s="1" t="s">
        <v>493</v>
      </c>
      <c r="M13" s="1"/>
      <c r="N13" s="1" t="s">
        <v>494</v>
      </c>
      <c r="O13" s="1" t="s">
        <v>495</v>
      </c>
      <c r="P13" s="1" t="s">
        <v>510</v>
      </c>
      <c r="Q13" s="4">
        <v>1.6446000000000001</v>
      </c>
      <c r="R13" s="5" t="s">
        <v>511</v>
      </c>
      <c r="S13" s="38">
        <v>0.17</v>
      </c>
      <c r="T13" s="5">
        <f t="shared" si="0"/>
        <v>0.27958200000000005</v>
      </c>
      <c r="U13" s="1">
        <v>1</v>
      </c>
      <c r="V13" s="38">
        <f t="shared" si="1"/>
        <v>0.27958200000000005</v>
      </c>
      <c r="W13" s="5" t="s">
        <v>511</v>
      </c>
      <c r="X13" s="38">
        <v>25.97</v>
      </c>
      <c r="Y13" s="5">
        <f t="shared" si="2"/>
        <v>42.710262</v>
      </c>
      <c r="Z13" s="5">
        <v>0.94099999999999995</v>
      </c>
      <c r="AA13" s="38">
        <f t="shared" si="3"/>
        <v>40.190356541999996</v>
      </c>
      <c r="AB13" s="5"/>
      <c r="AC13" s="38">
        <v>0.52</v>
      </c>
      <c r="AD13" s="5">
        <f t="shared" si="4"/>
        <v>0.85519200000000006</v>
      </c>
      <c r="AE13" s="1">
        <v>1</v>
      </c>
      <c r="AF13" s="38">
        <f t="shared" si="5"/>
        <v>0.85519200000000006</v>
      </c>
      <c r="AG13" s="1" t="s">
        <v>512</v>
      </c>
      <c r="AH13" s="1" t="s">
        <v>539</v>
      </c>
      <c r="AI13" s="1" t="s">
        <v>540</v>
      </c>
      <c r="AJ13" s="1" t="s">
        <v>534</v>
      </c>
      <c r="AK13" s="1" t="s">
        <v>535</v>
      </c>
    </row>
    <row r="14" spans="1:37" x14ac:dyDescent="0.25">
      <c r="A14" s="2" t="s">
        <v>30</v>
      </c>
      <c r="B14" s="2" t="s">
        <v>31</v>
      </c>
      <c r="C14" s="1" t="s">
        <v>32</v>
      </c>
      <c r="D14" s="1" t="s">
        <v>33</v>
      </c>
      <c r="E14" s="2" t="s">
        <v>525</v>
      </c>
      <c r="F14" s="1" t="s">
        <v>536</v>
      </c>
      <c r="G14" s="1" t="s">
        <v>517</v>
      </c>
      <c r="H14" s="1" t="s">
        <v>537</v>
      </c>
      <c r="I14" s="1" t="s">
        <v>528</v>
      </c>
      <c r="J14" s="1" t="s">
        <v>529</v>
      </c>
      <c r="K14" s="1" t="s">
        <v>538</v>
      </c>
      <c r="L14" s="1" t="s">
        <v>493</v>
      </c>
      <c r="M14" s="1"/>
      <c r="N14" s="1" t="s">
        <v>494</v>
      </c>
      <c r="O14" s="1" t="s">
        <v>495</v>
      </c>
      <c r="P14" s="1" t="s">
        <v>504</v>
      </c>
      <c r="Q14" s="4">
        <v>1.4016</v>
      </c>
      <c r="R14" s="5" t="s">
        <v>511</v>
      </c>
      <c r="S14" s="38">
        <v>0.23</v>
      </c>
      <c r="T14" s="5">
        <f t="shared" si="0"/>
        <v>0.32236799999999999</v>
      </c>
      <c r="U14" s="1">
        <v>1</v>
      </c>
      <c r="V14" s="38">
        <f t="shared" si="1"/>
        <v>0.32236799999999999</v>
      </c>
      <c r="W14" s="5" t="s">
        <v>511</v>
      </c>
      <c r="X14" s="38">
        <v>2.04</v>
      </c>
      <c r="Y14" s="5">
        <f t="shared" si="2"/>
        <v>2.859264</v>
      </c>
      <c r="Z14" s="5">
        <v>0.94099999999999995</v>
      </c>
      <c r="AA14" s="38">
        <f t="shared" si="3"/>
        <v>2.6905674239999997</v>
      </c>
      <c r="AB14" s="5"/>
      <c r="AC14" s="38">
        <v>0.14000000000000001</v>
      </c>
      <c r="AD14" s="5">
        <f t="shared" si="4"/>
        <v>0.19622400000000001</v>
      </c>
      <c r="AE14" s="1">
        <v>1</v>
      </c>
      <c r="AF14" s="38">
        <f t="shared" si="5"/>
        <v>0.19622400000000001</v>
      </c>
      <c r="AG14" s="1" t="s">
        <v>531</v>
      </c>
      <c r="AH14" s="1" t="s">
        <v>539</v>
      </c>
      <c r="AI14" s="1" t="s">
        <v>540</v>
      </c>
      <c r="AJ14" s="1" t="s">
        <v>534</v>
      </c>
      <c r="AK14" s="1" t="s">
        <v>535</v>
      </c>
    </row>
    <row r="15" spans="1:37" x14ac:dyDescent="0.25">
      <c r="A15" s="2" t="s">
        <v>30</v>
      </c>
      <c r="B15" s="2" t="s">
        <v>31</v>
      </c>
      <c r="C15" s="1" t="s">
        <v>32</v>
      </c>
      <c r="D15" s="1" t="s">
        <v>33</v>
      </c>
      <c r="E15" s="2" t="s">
        <v>525</v>
      </c>
      <c r="F15" s="1" t="s">
        <v>536</v>
      </c>
      <c r="G15" s="1" t="s">
        <v>541</v>
      </c>
      <c r="H15" s="1" t="s">
        <v>542</v>
      </c>
      <c r="I15" s="1" t="s">
        <v>507</v>
      </c>
      <c r="J15" s="1" t="s">
        <v>529</v>
      </c>
      <c r="K15" s="1" t="s">
        <v>543</v>
      </c>
      <c r="L15" s="1" t="s">
        <v>493</v>
      </c>
      <c r="M15" s="1"/>
      <c r="N15" s="1" t="s">
        <v>494</v>
      </c>
      <c r="O15" s="1" t="s">
        <v>495</v>
      </c>
      <c r="P15" s="1" t="s">
        <v>510</v>
      </c>
      <c r="Q15" s="4">
        <v>1.6446000000000001</v>
      </c>
      <c r="R15" s="5" t="s">
        <v>511</v>
      </c>
      <c r="S15" s="38">
        <v>0.16</v>
      </c>
      <c r="T15" s="5">
        <f t="shared" si="0"/>
        <v>0.26313600000000004</v>
      </c>
      <c r="U15" s="4">
        <v>0.12729380350348762</v>
      </c>
      <c r="V15" s="38">
        <f t="shared" si="1"/>
        <v>3.3495582278693724E-2</v>
      </c>
      <c r="W15" s="5" t="s">
        <v>511</v>
      </c>
      <c r="X15" s="38">
        <v>24.31</v>
      </c>
      <c r="Y15" s="5">
        <f t="shared" si="2"/>
        <v>39.980226000000002</v>
      </c>
      <c r="Z15" s="5">
        <v>0.93300000000000005</v>
      </c>
      <c r="AA15" s="38">
        <f t="shared" si="3"/>
        <v>37.301550858000006</v>
      </c>
      <c r="AB15" s="5"/>
      <c r="AC15" s="38">
        <v>0.49</v>
      </c>
      <c r="AD15" s="5">
        <f t="shared" si="4"/>
        <v>0.80585400000000007</v>
      </c>
      <c r="AE15" s="1">
        <v>1</v>
      </c>
      <c r="AF15" s="38">
        <f t="shared" si="5"/>
        <v>0.80585400000000007</v>
      </c>
      <c r="AG15" s="1" t="s">
        <v>512</v>
      </c>
      <c r="AH15" s="1" t="s">
        <v>539</v>
      </c>
      <c r="AI15" s="1" t="s">
        <v>540</v>
      </c>
      <c r="AJ15" s="1" t="s">
        <v>534</v>
      </c>
      <c r="AK15" s="1" t="s">
        <v>535</v>
      </c>
    </row>
    <row r="16" spans="1:37" x14ac:dyDescent="0.25">
      <c r="A16" s="2" t="s">
        <v>30</v>
      </c>
      <c r="B16" s="2" t="s">
        <v>31</v>
      </c>
      <c r="C16" s="1" t="s">
        <v>32</v>
      </c>
      <c r="D16" s="1" t="s">
        <v>33</v>
      </c>
      <c r="E16" s="2" t="s">
        <v>525</v>
      </c>
      <c r="F16" s="1" t="s">
        <v>536</v>
      </c>
      <c r="G16" s="1" t="s">
        <v>520</v>
      </c>
      <c r="H16" s="1" t="s">
        <v>542</v>
      </c>
      <c r="I16" s="1" t="s">
        <v>528</v>
      </c>
      <c r="J16" s="1" t="s">
        <v>529</v>
      </c>
      <c r="K16" s="1" t="s">
        <v>543</v>
      </c>
      <c r="L16" s="1" t="s">
        <v>493</v>
      </c>
      <c r="M16" s="1"/>
      <c r="N16" s="1" t="s">
        <v>494</v>
      </c>
      <c r="O16" s="1" t="s">
        <v>495</v>
      </c>
      <c r="P16" s="1" t="s">
        <v>504</v>
      </c>
      <c r="Q16" s="4">
        <v>1.4016</v>
      </c>
      <c r="R16" s="5" t="s">
        <v>511</v>
      </c>
      <c r="S16" s="38">
        <v>0.31</v>
      </c>
      <c r="T16" s="5">
        <f t="shared" si="0"/>
        <v>0.43449599999999999</v>
      </c>
      <c r="U16" s="4">
        <v>0.12729380350348762</v>
      </c>
      <c r="V16" s="38">
        <f t="shared" si="1"/>
        <v>5.5308648447051356E-2</v>
      </c>
      <c r="W16" s="5" t="s">
        <v>511</v>
      </c>
      <c r="X16" s="38">
        <v>1.1299999999999999</v>
      </c>
      <c r="Y16" s="5">
        <f t="shared" si="2"/>
        <v>1.5838079999999999</v>
      </c>
      <c r="Z16" s="5">
        <v>0.93300000000000005</v>
      </c>
      <c r="AA16" s="38">
        <f t="shared" si="3"/>
        <v>1.477692864</v>
      </c>
      <c r="AB16" s="5"/>
      <c r="AC16" s="38">
        <v>7.0000000000000007E-2</v>
      </c>
      <c r="AD16" s="5">
        <f t="shared" si="4"/>
        <v>9.8112000000000005E-2</v>
      </c>
      <c r="AE16" s="1">
        <v>1</v>
      </c>
      <c r="AF16" s="38">
        <f t="shared" si="5"/>
        <v>9.8112000000000005E-2</v>
      </c>
      <c r="AG16" s="1" t="s">
        <v>531</v>
      </c>
      <c r="AH16" s="1" t="s">
        <v>539</v>
      </c>
      <c r="AI16" s="1" t="s">
        <v>540</v>
      </c>
      <c r="AJ16" s="1" t="s">
        <v>534</v>
      </c>
      <c r="AK16" s="1" t="s">
        <v>535</v>
      </c>
    </row>
    <row r="17" spans="1:37" x14ac:dyDescent="0.25">
      <c r="A17" s="2" t="s">
        <v>30</v>
      </c>
      <c r="B17" s="2" t="s">
        <v>31</v>
      </c>
      <c r="C17" s="1" t="s">
        <v>32</v>
      </c>
      <c r="D17" s="1" t="s">
        <v>33</v>
      </c>
      <c r="E17" s="2" t="s">
        <v>525</v>
      </c>
      <c r="F17" s="1" t="s">
        <v>536</v>
      </c>
      <c r="G17" s="1" t="s">
        <v>544</v>
      </c>
      <c r="H17" s="1" t="s">
        <v>545</v>
      </c>
      <c r="I17" s="1" t="s">
        <v>507</v>
      </c>
      <c r="J17" s="1" t="s">
        <v>529</v>
      </c>
      <c r="K17" s="1" t="s">
        <v>546</v>
      </c>
      <c r="L17" s="1" t="s">
        <v>493</v>
      </c>
      <c r="M17" s="1"/>
      <c r="N17" s="1" t="s">
        <v>494</v>
      </c>
      <c r="O17" s="1" t="s">
        <v>495</v>
      </c>
      <c r="P17" s="1" t="s">
        <v>510</v>
      </c>
      <c r="Q17" s="4">
        <v>1.6446000000000001</v>
      </c>
      <c r="R17" s="5" t="s">
        <v>511</v>
      </c>
      <c r="S17" s="38">
        <v>0.15</v>
      </c>
      <c r="T17" s="5">
        <f t="shared" si="0"/>
        <v>0.24668999999999999</v>
      </c>
      <c r="U17" s="4">
        <v>0.58069963105639388</v>
      </c>
      <c r="V17" s="38">
        <f t="shared" si="1"/>
        <v>0.1432527919853018</v>
      </c>
      <c r="W17" s="5" t="s">
        <v>511</v>
      </c>
      <c r="X17" s="38">
        <v>22.94</v>
      </c>
      <c r="Y17" s="5">
        <f t="shared" si="2"/>
        <v>37.727124000000003</v>
      </c>
      <c r="Z17" s="5">
        <v>0.95699999999999996</v>
      </c>
      <c r="AA17" s="38">
        <f t="shared" si="3"/>
        <v>36.104857668000001</v>
      </c>
      <c r="AB17" s="5"/>
      <c r="AC17" s="38">
        <v>0.45</v>
      </c>
      <c r="AD17" s="5">
        <f t="shared" si="4"/>
        <v>0.74007000000000001</v>
      </c>
      <c r="AE17" s="1">
        <v>1</v>
      </c>
      <c r="AF17" s="38">
        <f t="shared" si="5"/>
        <v>0.74007000000000001</v>
      </c>
      <c r="AG17" s="1" t="s">
        <v>512</v>
      </c>
      <c r="AH17" s="1" t="s">
        <v>539</v>
      </c>
      <c r="AI17" s="1" t="s">
        <v>540</v>
      </c>
      <c r="AJ17" s="1" t="s">
        <v>534</v>
      </c>
      <c r="AK17" s="1" t="s">
        <v>535</v>
      </c>
    </row>
    <row r="18" spans="1:37" x14ac:dyDescent="0.25">
      <c r="A18" s="2" t="s">
        <v>30</v>
      </c>
      <c r="B18" s="2" t="s">
        <v>31</v>
      </c>
      <c r="C18" s="1" t="s">
        <v>32</v>
      </c>
      <c r="D18" s="1" t="s">
        <v>33</v>
      </c>
      <c r="E18" s="2" t="s">
        <v>525</v>
      </c>
      <c r="F18" s="1" t="s">
        <v>536</v>
      </c>
      <c r="G18" s="1" t="s">
        <v>547</v>
      </c>
      <c r="H18" s="1" t="s">
        <v>545</v>
      </c>
      <c r="I18" s="1" t="s">
        <v>528</v>
      </c>
      <c r="J18" s="1" t="s">
        <v>529</v>
      </c>
      <c r="K18" s="1" t="s">
        <v>546</v>
      </c>
      <c r="L18" s="1" t="s">
        <v>493</v>
      </c>
      <c r="M18" s="1"/>
      <c r="N18" s="1" t="s">
        <v>494</v>
      </c>
      <c r="O18" s="1" t="s">
        <v>495</v>
      </c>
      <c r="P18" s="1" t="s">
        <v>504</v>
      </c>
      <c r="Q18" s="4">
        <v>1.4016</v>
      </c>
      <c r="R18" s="5" t="s">
        <v>511</v>
      </c>
      <c r="S18" s="38">
        <v>0.06</v>
      </c>
      <c r="T18" s="5">
        <f t="shared" si="0"/>
        <v>8.409599999999999E-2</v>
      </c>
      <c r="U18" s="4">
        <v>0.58069963105639388</v>
      </c>
      <c r="V18" s="38">
        <f t="shared" si="1"/>
        <v>4.8834516173318493E-2</v>
      </c>
      <c r="W18" s="5" t="s">
        <v>511</v>
      </c>
      <c r="X18" s="38">
        <v>0.27</v>
      </c>
      <c r="Y18" s="5">
        <f t="shared" si="2"/>
        <v>0.37843199999999999</v>
      </c>
      <c r="Z18" s="5">
        <v>0.95699999999999996</v>
      </c>
      <c r="AA18" s="38">
        <f t="shared" si="3"/>
        <v>0.36215942399999995</v>
      </c>
      <c r="AB18" s="5"/>
      <c r="AC18" s="38">
        <v>0.01</v>
      </c>
      <c r="AD18" s="5">
        <f t="shared" si="4"/>
        <v>1.4016000000000001E-2</v>
      </c>
      <c r="AE18" s="1">
        <v>1</v>
      </c>
      <c r="AF18" s="38">
        <f t="shared" si="5"/>
        <v>1.4016000000000001E-2</v>
      </c>
      <c r="AG18" s="1" t="s">
        <v>531</v>
      </c>
      <c r="AH18" s="1" t="s">
        <v>539</v>
      </c>
      <c r="AI18" s="1" t="s">
        <v>540</v>
      </c>
      <c r="AJ18" s="1" t="s">
        <v>534</v>
      </c>
      <c r="AK18" s="1" t="s">
        <v>535</v>
      </c>
    </row>
    <row r="19" spans="1:37" x14ac:dyDescent="0.25">
      <c r="A19" s="2" t="s">
        <v>30</v>
      </c>
      <c r="B19" s="2" t="s">
        <v>31</v>
      </c>
      <c r="C19" s="1" t="s">
        <v>32</v>
      </c>
      <c r="D19" s="1" t="s">
        <v>33</v>
      </c>
      <c r="E19" s="2" t="s">
        <v>525</v>
      </c>
      <c r="F19" s="1" t="s">
        <v>536</v>
      </c>
      <c r="G19" s="1" t="s">
        <v>502</v>
      </c>
      <c r="H19" s="1" t="s">
        <v>548</v>
      </c>
      <c r="I19" s="1" t="s">
        <v>507</v>
      </c>
      <c r="J19" s="1" t="s">
        <v>529</v>
      </c>
      <c r="K19" s="1" t="s">
        <v>549</v>
      </c>
      <c r="L19" s="1" t="s">
        <v>493</v>
      </c>
      <c r="M19" s="1"/>
      <c r="N19" s="1" t="s">
        <v>494</v>
      </c>
      <c r="O19" s="1" t="s">
        <v>495</v>
      </c>
      <c r="P19" s="1" t="s">
        <v>510</v>
      </c>
      <c r="Q19" s="4">
        <v>1.6446000000000001</v>
      </c>
      <c r="R19" s="5" t="s">
        <v>511</v>
      </c>
      <c r="S19" s="38">
        <v>0.14000000000000001</v>
      </c>
      <c r="T19" s="5">
        <f t="shared" si="0"/>
        <v>0.23024400000000003</v>
      </c>
      <c r="U19" s="4">
        <v>0.10108688628905693</v>
      </c>
      <c r="V19" s="38">
        <f t="shared" si="1"/>
        <v>2.3274649046737629E-2</v>
      </c>
      <c r="W19" s="5" t="s">
        <v>511</v>
      </c>
      <c r="X19" s="38">
        <v>21.21</v>
      </c>
      <c r="Y19" s="5">
        <f t="shared" si="2"/>
        <v>34.881966000000006</v>
      </c>
      <c r="Z19" s="5">
        <v>0.97599999999999998</v>
      </c>
      <c r="AA19" s="38">
        <f t="shared" si="3"/>
        <v>34.044798816000004</v>
      </c>
      <c r="AB19" s="5"/>
      <c r="AC19" s="38">
        <v>0.43</v>
      </c>
      <c r="AD19" s="5">
        <f t="shared" si="4"/>
        <v>0.70717799999999997</v>
      </c>
      <c r="AE19" s="1">
        <v>1</v>
      </c>
      <c r="AF19" s="38">
        <f t="shared" si="5"/>
        <v>0.70717799999999997</v>
      </c>
      <c r="AG19" s="1" t="s">
        <v>512</v>
      </c>
      <c r="AH19" s="1" t="s">
        <v>539</v>
      </c>
      <c r="AI19" s="1" t="s">
        <v>540</v>
      </c>
      <c r="AJ19" s="1" t="s">
        <v>534</v>
      </c>
      <c r="AK19" s="1" t="s">
        <v>535</v>
      </c>
    </row>
    <row r="20" spans="1:37" x14ac:dyDescent="0.25">
      <c r="A20" s="2" t="s">
        <v>30</v>
      </c>
      <c r="B20" s="2" t="s">
        <v>31</v>
      </c>
      <c r="C20" s="1" t="s">
        <v>32</v>
      </c>
      <c r="D20" s="1" t="s">
        <v>33</v>
      </c>
      <c r="E20" s="2" t="s">
        <v>525</v>
      </c>
      <c r="F20" s="1" t="s">
        <v>536</v>
      </c>
      <c r="G20" s="1" t="s">
        <v>550</v>
      </c>
      <c r="H20" s="1" t="s">
        <v>548</v>
      </c>
      <c r="I20" s="1" t="s">
        <v>528</v>
      </c>
      <c r="J20" s="1" t="s">
        <v>529</v>
      </c>
      <c r="K20" s="1" t="s">
        <v>549</v>
      </c>
      <c r="L20" s="1" t="s">
        <v>493</v>
      </c>
      <c r="M20" s="1"/>
      <c r="N20" s="1" t="s">
        <v>494</v>
      </c>
      <c r="O20" s="1" t="s">
        <v>495</v>
      </c>
      <c r="P20" s="1" t="s">
        <v>504</v>
      </c>
      <c r="Q20" s="4">
        <v>1.4016</v>
      </c>
      <c r="R20" s="5" t="s">
        <v>511</v>
      </c>
      <c r="S20" s="38">
        <v>0.35</v>
      </c>
      <c r="T20" s="5">
        <f t="shared" si="0"/>
        <v>0.49055999999999994</v>
      </c>
      <c r="U20" s="4">
        <v>0.10108688628905693</v>
      </c>
      <c r="V20" s="38">
        <f t="shared" si="1"/>
        <v>4.9589182937959761E-2</v>
      </c>
      <c r="W20" s="5" t="s">
        <v>511</v>
      </c>
      <c r="X20" s="38">
        <v>1.17</v>
      </c>
      <c r="Y20" s="5">
        <f t="shared" si="2"/>
        <v>1.6398719999999998</v>
      </c>
      <c r="Z20" s="5">
        <v>0.97599999999999998</v>
      </c>
      <c r="AA20" s="38">
        <f t="shared" si="3"/>
        <v>1.6005150719999997</v>
      </c>
      <c r="AB20" s="5"/>
      <c r="AC20" s="38">
        <v>0.08</v>
      </c>
      <c r="AD20" s="5">
        <f t="shared" si="4"/>
        <v>0.11212800000000001</v>
      </c>
      <c r="AE20" s="1">
        <v>1</v>
      </c>
      <c r="AF20" s="38">
        <f t="shared" si="5"/>
        <v>0.11212800000000001</v>
      </c>
      <c r="AG20" s="1" t="s">
        <v>531</v>
      </c>
      <c r="AH20" s="1" t="s">
        <v>539</v>
      </c>
      <c r="AI20" s="1" t="s">
        <v>540</v>
      </c>
      <c r="AJ20" s="1" t="s">
        <v>534</v>
      </c>
      <c r="AK20" s="1" t="s">
        <v>535</v>
      </c>
    </row>
    <row r="21" spans="1:37" x14ac:dyDescent="0.25">
      <c r="A21" s="2" t="s">
        <v>30</v>
      </c>
      <c r="B21" s="2" t="s">
        <v>31</v>
      </c>
      <c r="C21" s="1" t="s">
        <v>32</v>
      </c>
      <c r="D21" s="1" t="s">
        <v>33</v>
      </c>
      <c r="E21" s="2" t="s">
        <v>525</v>
      </c>
      <c r="F21" s="1" t="s">
        <v>526</v>
      </c>
      <c r="G21" s="1" t="s">
        <v>541</v>
      </c>
      <c r="H21" s="1" t="s">
        <v>551</v>
      </c>
      <c r="I21" s="1" t="s">
        <v>528</v>
      </c>
      <c r="J21" s="1" t="s">
        <v>529</v>
      </c>
      <c r="K21" s="1" t="s">
        <v>552</v>
      </c>
      <c r="L21" s="1" t="s">
        <v>493</v>
      </c>
      <c r="M21" s="1"/>
      <c r="N21" s="1" t="s">
        <v>494</v>
      </c>
      <c r="O21" s="1" t="s">
        <v>495</v>
      </c>
      <c r="P21" s="1" t="s">
        <v>504</v>
      </c>
      <c r="Q21" s="4">
        <v>1.4016</v>
      </c>
      <c r="R21" s="5" t="s">
        <v>511</v>
      </c>
      <c r="S21" s="38">
        <v>1.75</v>
      </c>
      <c r="T21" s="5">
        <f t="shared" si="0"/>
        <v>2.4527999999999999</v>
      </c>
      <c r="U21" s="4">
        <v>8.1667256825938561E-3</v>
      </c>
      <c r="V21" s="38">
        <f t="shared" si="1"/>
        <v>2.0031344754266208E-2</v>
      </c>
      <c r="W21" s="5" t="s">
        <v>511</v>
      </c>
      <c r="X21" s="38">
        <v>5.9</v>
      </c>
      <c r="Y21" s="5">
        <f t="shared" si="2"/>
        <v>8.2694399999999995</v>
      </c>
      <c r="Z21" s="5">
        <v>1</v>
      </c>
      <c r="AA21" s="38">
        <f t="shared" si="3"/>
        <v>8.2694399999999995</v>
      </c>
      <c r="AB21" s="5"/>
      <c r="AC21" s="38">
        <v>0.53</v>
      </c>
      <c r="AD21" s="5">
        <f t="shared" si="4"/>
        <v>0.74284800000000006</v>
      </c>
      <c r="AE21" s="1">
        <v>1</v>
      </c>
      <c r="AF21" s="38">
        <f t="shared" si="5"/>
        <v>0.74284800000000006</v>
      </c>
      <c r="AG21" s="1" t="s">
        <v>531</v>
      </c>
      <c r="AH21" s="1" t="s">
        <v>532</v>
      </c>
      <c r="AI21" s="1" t="s">
        <v>533</v>
      </c>
      <c r="AJ21" s="1" t="s">
        <v>534</v>
      </c>
      <c r="AK21" s="1" t="s">
        <v>535</v>
      </c>
    </row>
    <row r="22" spans="1:37" x14ac:dyDescent="0.25">
      <c r="A22" s="2" t="s">
        <v>30</v>
      </c>
      <c r="B22" s="2" t="s">
        <v>31</v>
      </c>
      <c r="C22" s="1" t="s">
        <v>32</v>
      </c>
      <c r="D22" s="1" t="s">
        <v>33</v>
      </c>
      <c r="E22" s="2" t="s">
        <v>525</v>
      </c>
      <c r="F22" s="1" t="s">
        <v>526</v>
      </c>
      <c r="G22" s="1" t="s">
        <v>544</v>
      </c>
      <c r="H22" s="1" t="s">
        <v>553</v>
      </c>
      <c r="I22" s="1" t="s">
        <v>528</v>
      </c>
      <c r="J22" s="1" t="s">
        <v>529</v>
      </c>
      <c r="K22" s="1" t="s">
        <v>554</v>
      </c>
      <c r="L22" s="1" t="s">
        <v>493</v>
      </c>
      <c r="M22" s="1"/>
      <c r="N22" s="1" t="s">
        <v>494</v>
      </c>
      <c r="O22" s="1" t="s">
        <v>495</v>
      </c>
      <c r="P22" s="1" t="s">
        <v>504</v>
      </c>
      <c r="Q22" s="4">
        <v>1.4016</v>
      </c>
      <c r="R22" s="5" t="s">
        <v>511</v>
      </c>
      <c r="S22" s="38">
        <v>1.58</v>
      </c>
      <c r="T22" s="5">
        <f t="shared" si="0"/>
        <v>2.2145280000000001</v>
      </c>
      <c r="U22" s="4">
        <v>8.1667256825938561E-3</v>
      </c>
      <c r="V22" s="38">
        <f t="shared" si="1"/>
        <v>1.8085442692423206E-2</v>
      </c>
      <c r="W22" s="5" t="s">
        <v>511</v>
      </c>
      <c r="X22" s="38">
        <v>5.32</v>
      </c>
      <c r="Y22" s="5">
        <f t="shared" si="2"/>
        <v>7.456512</v>
      </c>
      <c r="Z22" s="5">
        <v>1</v>
      </c>
      <c r="AA22" s="38">
        <f t="shared" si="3"/>
        <v>7.456512</v>
      </c>
      <c r="AB22" s="5"/>
      <c r="AC22" s="38">
        <v>0.48</v>
      </c>
      <c r="AD22" s="5">
        <f t="shared" si="4"/>
        <v>0.67276799999999992</v>
      </c>
      <c r="AE22" s="1">
        <v>1</v>
      </c>
      <c r="AF22" s="38">
        <f t="shared" si="5"/>
        <v>0.67276799999999992</v>
      </c>
      <c r="AG22" s="1" t="s">
        <v>531</v>
      </c>
      <c r="AH22" s="1" t="s">
        <v>532</v>
      </c>
      <c r="AI22" s="1" t="s">
        <v>533</v>
      </c>
      <c r="AJ22" s="1" t="s">
        <v>534</v>
      </c>
      <c r="AK22" s="1" t="s">
        <v>535</v>
      </c>
    </row>
    <row r="23" spans="1:37" x14ac:dyDescent="0.25">
      <c r="A23" s="2" t="s">
        <v>30</v>
      </c>
      <c r="B23" s="2" t="s">
        <v>31</v>
      </c>
      <c r="C23" s="1" t="s">
        <v>32</v>
      </c>
      <c r="D23" s="1" t="s">
        <v>33</v>
      </c>
      <c r="E23" s="2" t="s">
        <v>525</v>
      </c>
      <c r="F23" s="1" t="s">
        <v>526</v>
      </c>
      <c r="G23" s="1" t="s">
        <v>502</v>
      </c>
      <c r="H23" s="1" t="s">
        <v>555</v>
      </c>
      <c r="I23" s="1" t="s">
        <v>528</v>
      </c>
      <c r="J23" s="1" t="s">
        <v>529</v>
      </c>
      <c r="K23" s="1" t="s">
        <v>556</v>
      </c>
      <c r="L23" s="1" t="s">
        <v>493</v>
      </c>
      <c r="M23" s="1"/>
      <c r="N23" s="1" t="s">
        <v>494</v>
      </c>
      <c r="O23" s="1" t="s">
        <v>495</v>
      </c>
      <c r="P23" s="1" t="s">
        <v>504</v>
      </c>
      <c r="Q23" s="4">
        <v>1.4016</v>
      </c>
      <c r="R23" s="5" t="s">
        <v>511</v>
      </c>
      <c r="S23" s="38">
        <v>1.6</v>
      </c>
      <c r="T23" s="5">
        <f t="shared" si="0"/>
        <v>2.2425600000000001</v>
      </c>
      <c r="U23" s="4">
        <v>8.1667256825938561E-3</v>
      </c>
      <c r="V23" s="38">
        <f t="shared" si="1"/>
        <v>1.831437234675768E-2</v>
      </c>
      <c r="W23" s="5" t="s">
        <v>511</v>
      </c>
      <c r="X23" s="38">
        <v>5.4</v>
      </c>
      <c r="Y23" s="5">
        <f t="shared" si="2"/>
        <v>7.5686400000000003</v>
      </c>
      <c r="Z23" s="5">
        <v>1</v>
      </c>
      <c r="AA23" s="38">
        <f t="shared" si="3"/>
        <v>7.5686400000000003</v>
      </c>
      <c r="AB23" s="5"/>
      <c r="AC23" s="38">
        <v>0.48</v>
      </c>
      <c r="AD23" s="5">
        <f t="shared" si="4"/>
        <v>0.67276799999999992</v>
      </c>
      <c r="AE23" s="1">
        <v>1</v>
      </c>
      <c r="AF23" s="38">
        <f t="shared" si="5"/>
        <v>0.67276799999999992</v>
      </c>
      <c r="AG23" s="1" t="s">
        <v>531</v>
      </c>
      <c r="AH23" s="1" t="s">
        <v>532</v>
      </c>
      <c r="AI23" s="1" t="s">
        <v>533</v>
      </c>
      <c r="AJ23" s="1" t="s">
        <v>534</v>
      </c>
      <c r="AK23" s="1" t="s">
        <v>535</v>
      </c>
    </row>
    <row r="24" spans="1:37" x14ac:dyDescent="0.25">
      <c r="A24" s="2" t="s">
        <v>30</v>
      </c>
      <c r="B24" s="2" t="s">
        <v>31</v>
      </c>
      <c r="C24" s="1" t="s">
        <v>32</v>
      </c>
      <c r="D24" s="1" t="s">
        <v>33</v>
      </c>
      <c r="E24" s="2" t="s">
        <v>525</v>
      </c>
      <c r="F24" s="1" t="s">
        <v>557</v>
      </c>
      <c r="G24" s="1" t="s">
        <v>488</v>
      </c>
      <c r="H24" s="1" t="s">
        <v>558</v>
      </c>
      <c r="I24" s="1" t="s">
        <v>528</v>
      </c>
      <c r="J24" s="1" t="s">
        <v>529</v>
      </c>
      <c r="K24" s="1" t="s">
        <v>559</v>
      </c>
      <c r="L24" s="1" t="s">
        <v>493</v>
      </c>
      <c r="M24" s="1"/>
      <c r="N24" s="1" t="s">
        <v>494</v>
      </c>
      <c r="O24" s="1" t="s">
        <v>495</v>
      </c>
      <c r="P24" s="1" t="s">
        <v>504</v>
      </c>
      <c r="Q24" s="4">
        <v>1.4016</v>
      </c>
      <c r="R24" s="5" t="s">
        <v>511</v>
      </c>
      <c r="S24" s="38">
        <v>1.62</v>
      </c>
      <c r="T24" s="5">
        <f t="shared" si="0"/>
        <v>2.2705920000000002</v>
      </c>
      <c r="U24" s="4">
        <v>8.1667256825938561E-3</v>
      </c>
      <c r="V24" s="38">
        <f t="shared" si="1"/>
        <v>1.8543302001092152E-2</v>
      </c>
      <c r="W24" s="5" t="s">
        <v>511</v>
      </c>
      <c r="X24" s="38">
        <v>5.49</v>
      </c>
      <c r="Y24" s="5">
        <f t="shared" si="2"/>
        <v>7.6947840000000003</v>
      </c>
      <c r="Z24" s="5">
        <v>0.83319446758873528</v>
      </c>
      <c r="AA24" s="38">
        <f t="shared" si="3"/>
        <v>6.4112514580903186</v>
      </c>
      <c r="AB24" s="5"/>
      <c r="AC24" s="38">
        <v>0.49</v>
      </c>
      <c r="AD24" s="5">
        <f t="shared" si="4"/>
        <v>0.68678399999999995</v>
      </c>
      <c r="AE24" s="1">
        <v>1</v>
      </c>
      <c r="AF24" s="38">
        <f t="shared" si="5"/>
        <v>0.68678399999999995</v>
      </c>
      <c r="AG24" s="1" t="s">
        <v>531</v>
      </c>
      <c r="AH24" s="1" t="s">
        <v>560</v>
      </c>
      <c r="AI24" s="1" t="s">
        <v>561</v>
      </c>
      <c r="AJ24" s="1" t="s">
        <v>534</v>
      </c>
      <c r="AK24" s="1" t="s">
        <v>535</v>
      </c>
    </row>
    <row r="25" spans="1:37" x14ac:dyDescent="0.25">
      <c r="A25" s="2" t="s">
        <v>30</v>
      </c>
      <c r="B25" s="2" t="s">
        <v>31</v>
      </c>
      <c r="C25" s="1" t="s">
        <v>32</v>
      </c>
      <c r="D25" s="1" t="s">
        <v>33</v>
      </c>
      <c r="E25" s="2" t="s">
        <v>525</v>
      </c>
      <c r="F25" s="1" t="s">
        <v>557</v>
      </c>
      <c r="G25" s="1" t="s">
        <v>541</v>
      </c>
      <c r="H25" s="1" t="s">
        <v>562</v>
      </c>
      <c r="I25" s="1" t="s">
        <v>528</v>
      </c>
      <c r="J25" s="1" t="s">
        <v>529</v>
      </c>
      <c r="K25" s="1" t="s">
        <v>563</v>
      </c>
      <c r="L25" s="1" t="s">
        <v>493</v>
      </c>
      <c r="M25" s="1"/>
      <c r="N25" s="1" t="s">
        <v>494</v>
      </c>
      <c r="O25" s="1" t="s">
        <v>495</v>
      </c>
      <c r="P25" s="1" t="s">
        <v>504</v>
      </c>
      <c r="Q25" s="4">
        <v>1.4016</v>
      </c>
      <c r="R25" s="5" t="s">
        <v>511</v>
      </c>
      <c r="S25" s="38">
        <v>2.44</v>
      </c>
      <c r="T25" s="5">
        <f t="shared" si="0"/>
        <v>3.4199039999999998</v>
      </c>
      <c r="U25" s="4">
        <v>8.1667256825938561E-3</v>
      </c>
      <c r="V25" s="38">
        <f t="shared" si="1"/>
        <v>2.7929417828805456E-2</v>
      </c>
      <c r="W25" s="5" t="s">
        <v>511</v>
      </c>
      <c r="X25" s="38">
        <v>8.2100000000000009</v>
      </c>
      <c r="Y25" s="5">
        <f t="shared" si="2"/>
        <v>11.507136000000001</v>
      </c>
      <c r="Z25" s="5">
        <v>0.83319446758873528</v>
      </c>
      <c r="AA25" s="38">
        <f t="shared" si="3"/>
        <v>9.5876820529911697</v>
      </c>
      <c r="AB25" s="5"/>
      <c r="AC25" s="38">
        <v>0.74</v>
      </c>
      <c r="AD25" s="5">
        <f t="shared" si="4"/>
        <v>1.0371839999999999</v>
      </c>
      <c r="AE25" s="1">
        <v>1</v>
      </c>
      <c r="AF25" s="38">
        <f t="shared" si="5"/>
        <v>1.0371839999999999</v>
      </c>
      <c r="AG25" s="1" t="s">
        <v>531</v>
      </c>
      <c r="AH25" s="1" t="s">
        <v>560</v>
      </c>
      <c r="AI25" s="1" t="s">
        <v>561</v>
      </c>
      <c r="AJ25" s="1" t="s">
        <v>534</v>
      </c>
      <c r="AK25" s="1" t="s">
        <v>535</v>
      </c>
    </row>
    <row r="26" spans="1:37" x14ac:dyDescent="0.25">
      <c r="A26" s="2" t="s">
        <v>30</v>
      </c>
      <c r="B26" s="2" t="s">
        <v>31</v>
      </c>
      <c r="C26" s="1" t="s">
        <v>32</v>
      </c>
      <c r="D26" s="1" t="s">
        <v>33</v>
      </c>
      <c r="E26" s="2" t="s">
        <v>525</v>
      </c>
      <c r="F26" s="1" t="s">
        <v>557</v>
      </c>
      <c r="G26" s="1" t="s">
        <v>544</v>
      </c>
      <c r="H26" s="1" t="s">
        <v>564</v>
      </c>
      <c r="I26" s="1" t="s">
        <v>528</v>
      </c>
      <c r="J26" s="1" t="s">
        <v>529</v>
      </c>
      <c r="K26" s="1" t="s">
        <v>565</v>
      </c>
      <c r="L26" s="1" t="s">
        <v>493</v>
      </c>
      <c r="M26" s="1"/>
      <c r="N26" s="1" t="s">
        <v>494</v>
      </c>
      <c r="O26" s="1" t="s">
        <v>495</v>
      </c>
      <c r="P26" s="1" t="s">
        <v>504</v>
      </c>
      <c r="Q26" s="4">
        <v>1.4016</v>
      </c>
      <c r="R26" s="5" t="s">
        <v>511</v>
      </c>
      <c r="S26" s="38">
        <v>2.23</v>
      </c>
      <c r="T26" s="5">
        <f t="shared" si="0"/>
        <v>3.1255679999999999</v>
      </c>
      <c r="U26" s="4">
        <v>8.1667256825938561E-3</v>
      </c>
      <c r="V26" s="38">
        <f t="shared" si="1"/>
        <v>2.5525656458293512E-2</v>
      </c>
      <c r="W26" s="5" t="s">
        <v>511</v>
      </c>
      <c r="X26" s="38">
        <v>7.49</v>
      </c>
      <c r="Y26" s="5">
        <f t="shared" si="2"/>
        <v>10.497984000000001</v>
      </c>
      <c r="Z26" s="5">
        <v>0.83319446758873528</v>
      </c>
      <c r="AA26" s="38">
        <f t="shared" si="3"/>
        <v>8.7468621896350616</v>
      </c>
      <c r="AB26" s="5"/>
      <c r="AC26" s="38">
        <v>0.67</v>
      </c>
      <c r="AD26" s="5">
        <f t="shared" si="4"/>
        <v>0.93907200000000002</v>
      </c>
      <c r="AE26" s="1">
        <v>1</v>
      </c>
      <c r="AF26" s="38">
        <f t="shared" si="5"/>
        <v>0.93907200000000002</v>
      </c>
      <c r="AG26" s="1" t="s">
        <v>531</v>
      </c>
      <c r="AH26" s="1" t="s">
        <v>560</v>
      </c>
      <c r="AI26" s="1" t="s">
        <v>561</v>
      </c>
      <c r="AJ26" s="1" t="s">
        <v>534</v>
      </c>
      <c r="AK26" s="1" t="s">
        <v>535</v>
      </c>
    </row>
    <row r="27" spans="1:37" x14ac:dyDescent="0.25">
      <c r="A27" s="2" t="s">
        <v>30</v>
      </c>
      <c r="B27" s="2" t="s">
        <v>31</v>
      </c>
      <c r="C27" s="1" t="s">
        <v>32</v>
      </c>
      <c r="D27" s="1" t="s">
        <v>33</v>
      </c>
      <c r="E27" s="2" t="s">
        <v>525</v>
      </c>
      <c r="F27" s="1" t="s">
        <v>557</v>
      </c>
      <c r="G27" s="1" t="s">
        <v>502</v>
      </c>
      <c r="H27" s="1" t="s">
        <v>566</v>
      </c>
      <c r="I27" s="1" t="s">
        <v>528</v>
      </c>
      <c r="J27" s="1" t="s">
        <v>529</v>
      </c>
      <c r="K27" s="1" t="s">
        <v>567</v>
      </c>
      <c r="L27" s="1" t="s">
        <v>493</v>
      </c>
      <c r="M27" s="1"/>
      <c r="N27" s="1" t="s">
        <v>494</v>
      </c>
      <c r="O27" s="1" t="s">
        <v>495</v>
      </c>
      <c r="P27" s="1" t="s">
        <v>504</v>
      </c>
      <c r="Q27" s="4">
        <v>1.4016</v>
      </c>
      <c r="R27" s="5" t="s">
        <v>511</v>
      </c>
      <c r="S27" s="38">
        <v>2.35</v>
      </c>
      <c r="T27" s="5">
        <f t="shared" si="0"/>
        <v>3.2937600000000002</v>
      </c>
      <c r="U27" s="4">
        <v>8.1667256825938561E-3</v>
      </c>
      <c r="V27" s="38">
        <f t="shared" si="1"/>
        <v>2.6899234384300343E-2</v>
      </c>
      <c r="W27" s="5" t="s">
        <v>511</v>
      </c>
      <c r="X27" s="38">
        <v>7.89</v>
      </c>
      <c r="Y27" s="5">
        <f t="shared" si="2"/>
        <v>11.058624</v>
      </c>
      <c r="Z27" s="5">
        <v>0.83319446758873528</v>
      </c>
      <c r="AA27" s="38">
        <f t="shared" si="3"/>
        <v>9.2139843359440103</v>
      </c>
      <c r="AB27" s="5"/>
      <c r="AC27" s="38">
        <v>0.71</v>
      </c>
      <c r="AD27" s="5">
        <f t="shared" si="4"/>
        <v>0.99513599999999991</v>
      </c>
      <c r="AE27" s="1">
        <v>1</v>
      </c>
      <c r="AF27" s="38">
        <f t="shared" si="5"/>
        <v>0.99513599999999991</v>
      </c>
      <c r="AG27" s="1" t="s">
        <v>531</v>
      </c>
      <c r="AH27" s="1" t="s">
        <v>560</v>
      </c>
      <c r="AI27" s="1" t="s">
        <v>561</v>
      </c>
      <c r="AJ27" s="1" t="s">
        <v>534</v>
      </c>
      <c r="AK27" s="1" t="s">
        <v>535</v>
      </c>
    </row>
    <row r="28" spans="1:37" x14ac:dyDescent="0.25">
      <c r="A28" s="2" t="s">
        <v>30</v>
      </c>
      <c r="B28" s="2" t="s">
        <v>31</v>
      </c>
      <c r="C28" s="1" t="s">
        <v>32</v>
      </c>
      <c r="D28" s="1" t="s">
        <v>33</v>
      </c>
      <c r="E28" s="2" t="s">
        <v>525</v>
      </c>
      <c r="F28" s="1" t="s">
        <v>568</v>
      </c>
      <c r="G28" s="1" t="s">
        <v>488</v>
      </c>
      <c r="H28" s="1" t="s">
        <v>569</v>
      </c>
      <c r="I28" s="1" t="s">
        <v>528</v>
      </c>
      <c r="J28" s="1" t="s">
        <v>529</v>
      </c>
      <c r="K28" s="1" t="s">
        <v>570</v>
      </c>
      <c r="L28" s="1" t="s">
        <v>493</v>
      </c>
      <c r="M28" s="1"/>
      <c r="N28" s="1" t="s">
        <v>494</v>
      </c>
      <c r="O28" s="1" t="s">
        <v>495</v>
      </c>
      <c r="P28" s="1" t="s">
        <v>504</v>
      </c>
      <c r="Q28" s="4">
        <v>1.4016</v>
      </c>
      <c r="R28" s="5" t="s">
        <v>511</v>
      </c>
      <c r="S28" s="38">
        <v>0.25</v>
      </c>
      <c r="T28" s="5">
        <f t="shared" si="0"/>
        <v>0.35039999999999999</v>
      </c>
      <c r="U28" s="4">
        <v>8.1667256825938561E-3</v>
      </c>
      <c r="V28" s="38">
        <f t="shared" si="1"/>
        <v>2.8616206791808869E-3</v>
      </c>
      <c r="W28" s="5" t="s">
        <v>511</v>
      </c>
      <c r="X28" s="38">
        <v>0.97</v>
      </c>
      <c r="Y28" s="5">
        <f t="shared" si="2"/>
        <v>1.3595519999999999</v>
      </c>
      <c r="Z28" s="5">
        <v>0.83319446758873528</v>
      </c>
      <c r="AA28" s="38">
        <f t="shared" si="3"/>
        <v>1.1327712047992</v>
      </c>
      <c r="AB28" s="5"/>
      <c r="AC28" s="38">
        <v>7.0000000000000007E-2</v>
      </c>
      <c r="AD28" s="5">
        <f t="shared" si="4"/>
        <v>9.8112000000000005E-2</v>
      </c>
      <c r="AE28" s="1">
        <v>1</v>
      </c>
      <c r="AF28" s="38">
        <f t="shared" si="5"/>
        <v>9.8112000000000005E-2</v>
      </c>
      <c r="AG28" s="1" t="s">
        <v>531</v>
      </c>
      <c r="AH28" s="1" t="s">
        <v>571</v>
      </c>
      <c r="AI28" s="1" t="s">
        <v>571</v>
      </c>
      <c r="AJ28" s="1" t="s">
        <v>534</v>
      </c>
      <c r="AK28" s="1" t="s">
        <v>535</v>
      </c>
    </row>
    <row r="29" spans="1:37" x14ac:dyDescent="0.25">
      <c r="A29" s="2" t="s">
        <v>30</v>
      </c>
      <c r="B29" s="2" t="s">
        <v>456</v>
      </c>
      <c r="C29" s="1" t="s">
        <v>457</v>
      </c>
      <c r="D29" s="1" t="s">
        <v>33</v>
      </c>
      <c r="E29" s="2" t="s">
        <v>572</v>
      </c>
      <c r="F29" s="1" t="s">
        <v>487</v>
      </c>
      <c r="G29" s="1" t="s">
        <v>488</v>
      </c>
      <c r="H29" s="1" t="s">
        <v>489</v>
      </c>
      <c r="I29" s="1" t="s">
        <v>528</v>
      </c>
      <c r="J29" s="1" t="s">
        <v>573</v>
      </c>
      <c r="K29" s="1" t="s">
        <v>492</v>
      </c>
      <c r="L29" s="1" t="s">
        <v>493</v>
      </c>
      <c r="M29" s="1"/>
      <c r="N29" s="1" t="s">
        <v>494</v>
      </c>
      <c r="O29" s="1" t="s">
        <v>495</v>
      </c>
      <c r="P29" s="1" t="s">
        <v>504</v>
      </c>
      <c r="Q29" s="4">
        <v>1.4016</v>
      </c>
      <c r="R29" s="5"/>
      <c r="S29" s="38">
        <v>0.22</v>
      </c>
      <c r="T29" s="5">
        <f t="shared" si="0"/>
        <v>0.30835200000000001</v>
      </c>
      <c r="U29" s="1">
        <v>1</v>
      </c>
      <c r="V29" s="38">
        <f t="shared" si="1"/>
        <v>0.30835200000000001</v>
      </c>
      <c r="W29" s="5"/>
      <c r="X29" s="38">
        <v>0.86</v>
      </c>
      <c r="Y29" s="5">
        <f t="shared" si="2"/>
        <v>1.205376</v>
      </c>
      <c r="Z29" s="1">
        <v>1</v>
      </c>
      <c r="AA29" s="38">
        <f t="shared" si="3"/>
        <v>1.205376</v>
      </c>
      <c r="AB29" s="5"/>
      <c r="AC29" s="38">
        <v>7.0000000000000007E-2</v>
      </c>
      <c r="AD29" s="5">
        <f t="shared" si="4"/>
        <v>9.8112000000000005E-2</v>
      </c>
      <c r="AE29" s="1">
        <v>1</v>
      </c>
      <c r="AF29" s="38">
        <f t="shared" si="5"/>
        <v>9.8112000000000005E-2</v>
      </c>
      <c r="AG29" s="1" t="s">
        <v>531</v>
      </c>
      <c r="AH29" s="1" t="s">
        <v>574</v>
      </c>
      <c r="AI29" s="1" t="s">
        <v>575</v>
      </c>
      <c r="AJ29" s="1" t="s">
        <v>576</v>
      </c>
      <c r="AK29" s="1" t="s">
        <v>577</v>
      </c>
    </row>
    <row r="30" spans="1:37" x14ac:dyDescent="0.25">
      <c r="A30" s="36" t="s">
        <v>30</v>
      </c>
      <c r="B30" s="36" t="s">
        <v>456</v>
      </c>
      <c r="C30" s="37" t="s">
        <v>457</v>
      </c>
      <c r="D30" s="37" t="s">
        <v>33</v>
      </c>
      <c r="E30" s="36" t="s">
        <v>578</v>
      </c>
      <c r="F30" s="37" t="s">
        <v>579</v>
      </c>
      <c r="G30" s="37" t="s">
        <v>488</v>
      </c>
      <c r="H30" s="37" t="s">
        <v>580</v>
      </c>
      <c r="I30" s="37" t="s">
        <v>507</v>
      </c>
      <c r="J30" s="37" t="s">
        <v>581</v>
      </c>
      <c r="K30" s="37" t="s">
        <v>582</v>
      </c>
      <c r="L30" s="37" t="s">
        <v>493</v>
      </c>
      <c r="M30" s="37"/>
      <c r="N30" s="1" t="s">
        <v>494</v>
      </c>
      <c r="O30" s="1" t="s">
        <v>495</v>
      </c>
      <c r="P30" s="1" t="s">
        <v>510</v>
      </c>
      <c r="Q30" s="4">
        <v>1.6446000000000001</v>
      </c>
      <c r="R30" s="38"/>
      <c r="S30" s="38">
        <v>0.3</v>
      </c>
      <c r="T30" s="38">
        <f t="shared" si="0"/>
        <v>0.49337999999999999</v>
      </c>
      <c r="U30" s="37">
        <v>1</v>
      </c>
      <c r="V30" s="38">
        <f t="shared" si="1"/>
        <v>0.49337999999999999</v>
      </c>
      <c r="W30" s="38"/>
      <c r="X30" s="38">
        <v>12.65</v>
      </c>
      <c r="Y30" s="38">
        <f t="shared" si="2"/>
        <v>20.804190000000002</v>
      </c>
      <c r="Z30" s="37">
        <v>1</v>
      </c>
      <c r="AA30" s="38">
        <f t="shared" si="3"/>
        <v>20.804190000000002</v>
      </c>
      <c r="AB30" s="38"/>
      <c r="AC30" s="38">
        <v>5.33</v>
      </c>
      <c r="AD30" s="38">
        <f t="shared" si="4"/>
        <v>8.7657179999999997</v>
      </c>
      <c r="AE30" s="37">
        <v>1</v>
      </c>
      <c r="AF30" s="38">
        <f t="shared" si="5"/>
        <v>8.7657179999999997</v>
      </c>
      <c r="AG30" s="37" t="s">
        <v>512</v>
      </c>
      <c r="AH30" s="37" t="s">
        <v>583</v>
      </c>
      <c r="AI30" s="37" t="s">
        <v>584</v>
      </c>
      <c r="AJ30" s="37" t="s">
        <v>585</v>
      </c>
      <c r="AK30" s="37" t="s">
        <v>586</v>
      </c>
    </row>
    <row r="31" spans="1:37" x14ac:dyDescent="0.25">
      <c r="A31" s="36" t="s">
        <v>30</v>
      </c>
      <c r="B31" s="36" t="s">
        <v>456</v>
      </c>
      <c r="C31" s="37" t="s">
        <v>457</v>
      </c>
      <c r="D31" s="37" t="s">
        <v>33</v>
      </c>
      <c r="E31" s="36" t="s">
        <v>578</v>
      </c>
      <c r="F31" s="37" t="s">
        <v>579</v>
      </c>
      <c r="G31" s="37" t="s">
        <v>587</v>
      </c>
      <c r="H31" s="37" t="s">
        <v>580</v>
      </c>
      <c r="I31" s="37" t="s">
        <v>507</v>
      </c>
      <c r="J31" s="37" t="s">
        <v>581</v>
      </c>
      <c r="K31" s="37" t="s">
        <v>582</v>
      </c>
      <c r="L31" s="37" t="s">
        <v>493</v>
      </c>
      <c r="M31" s="37"/>
      <c r="N31" s="1" t="s">
        <v>494</v>
      </c>
      <c r="O31" s="1" t="s">
        <v>495</v>
      </c>
      <c r="P31" s="1" t="s">
        <v>510</v>
      </c>
      <c r="Q31" s="4">
        <v>1.6446000000000001</v>
      </c>
      <c r="R31" s="38"/>
      <c r="S31" s="38">
        <v>0.01</v>
      </c>
      <c r="T31" s="38">
        <f t="shared" si="0"/>
        <v>1.6446000000000002E-2</v>
      </c>
      <c r="U31" s="37">
        <v>1</v>
      </c>
      <c r="V31" s="38">
        <f t="shared" si="1"/>
        <v>1.6446000000000002E-2</v>
      </c>
      <c r="W31" s="38"/>
      <c r="X31" s="38">
        <v>0.28000000000000003</v>
      </c>
      <c r="Y31" s="38">
        <f t="shared" si="2"/>
        <v>0.46048800000000006</v>
      </c>
      <c r="Z31" s="37">
        <v>1</v>
      </c>
      <c r="AA31" s="38">
        <f t="shared" si="3"/>
        <v>0.46048800000000006</v>
      </c>
      <c r="AB31" s="38"/>
      <c r="AC31" s="38">
        <v>0.12</v>
      </c>
      <c r="AD31" s="38">
        <f t="shared" si="4"/>
        <v>0.197352</v>
      </c>
      <c r="AE31" s="37">
        <v>1</v>
      </c>
      <c r="AF31" s="38">
        <f t="shared" si="5"/>
        <v>0.197352</v>
      </c>
      <c r="AG31" s="37" t="s">
        <v>512</v>
      </c>
      <c r="AH31" s="37" t="s">
        <v>583</v>
      </c>
      <c r="AI31" s="37" t="s">
        <v>584</v>
      </c>
      <c r="AJ31" s="37" t="s">
        <v>585</v>
      </c>
      <c r="AK31" s="37" t="s">
        <v>586</v>
      </c>
    </row>
    <row r="32" spans="1:37" x14ac:dyDescent="0.25">
      <c r="A32" s="36" t="s">
        <v>30</v>
      </c>
      <c r="B32" s="36" t="s">
        <v>456</v>
      </c>
      <c r="C32" s="37" t="s">
        <v>457</v>
      </c>
      <c r="D32" s="37" t="s">
        <v>33</v>
      </c>
      <c r="E32" s="36" t="s">
        <v>578</v>
      </c>
      <c r="F32" s="37" t="s">
        <v>579</v>
      </c>
      <c r="G32" s="37" t="s">
        <v>588</v>
      </c>
      <c r="H32" s="37" t="s">
        <v>580</v>
      </c>
      <c r="I32" s="37" t="s">
        <v>528</v>
      </c>
      <c r="J32" s="37" t="s">
        <v>581</v>
      </c>
      <c r="K32" s="37" t="s">
        <v>582</v>
      </c>
      <c r="L32" s="37" t="s">
        <v>493</v>
      </c>
      <c r="M32" s="37"/>
      <c r="N32" s="37" t="s">
        <v>494</v>
      </c>
      <c r="O32" s="37" t="s">
        <v>495</v>
      </c>
      <c r="P32" s="37" t="s">
        <v>504</v>
      </c>
      <c r="Q32" s="6">
        <v>1.4016</v>
      </c>
      <c r="R32" s="38"/>
      <c r="S32" s="38">
        <v>0.04</v>
      </c>
      <c r="T32" s="38">
        <f t="shared" si="0"/>
        <v>5.6064000000000003E-2</v>
      </c>
      <c r="U32" s="37">
        <v>1</v>
      </c>
      <c r="V32" s="38">
        <f t="shared" si="1"/>
        <v>5.6064000000000003E-2</v>
      </c>
      <c r="W32" s="38"/>
      <c r="X32" s="38">
        <v>1.53</v>
      </c>
      <c r="Y32" s="38">
        <f t="shared" si="2"/>
        <v>2.1444480000000001</v>
      </c>
      <c r="Z32" s="37">
        <v>1</v>
      </c>
      <c r="AA32" s="38">
        <f t="shared" si="3"/>
        <v>2.1444480000000001</v>
      </c>
      <c r="AB32" s="38"/>
      <c r="AC32" s="38">
        <v>0.65</v>
      </c>
      <c r="AD32" s="38">
        <f t="shared" si="4"/>
        <v>0.91103999999999996</v>
      </c>
      <c r="AE32" s="37">
        <v>1</v>
      </c>
      <c r="AF32" s="38">
        <f t="shared" si="5"/>
        <v>0.91103999999999996</v>
      </c>
      <c r="AG32" s="37" t="s">
        <v>531</v>
      </c>
      <c r="AH32" s="37" t="s">
        <v>583</v>
      </c>
      <c r="AI32" s="37" t="s">
        <v>584</v>
      </c>
      <c r="AJ32" s="37" t="s">
        <v>585</v>
      </c>
      <c r="AK32" s="37" t="s">
        <v>586</v>
      </c>
    </row>
    <row r="33" spans="1:37" x14ac:dyDescent="0.25">
      <c r="A33" s="36" t="s">
        <v>30</v>
      </c>
      <c r="B33" s="36" t="s">
        <v>456</v>
      </c>
      <c r="C33" s="37" t="s">
        <v>457</v>
      </c>
      <c r="D33" s="37" t="s">
        <v>33</v>
      </c>
      <c r="E33" s="36" t="s">
        <v>578</v>
      </c>
      <c r="F33" s="37" t="s">
        <v>579</v>
      </c>
      <c r="G33" s="37" t="s">
        <v>589</v>
      </c>
      <c r="H33" s="37" t="s">
        <v>580</v>
      </c>
      <c r="I33" s="37" t="s">
        <v>528</v>
      </c>
      <c r="J33" s="37" t="s">
        <v>581</v>
      </c>
      <c r="K33" s="37" t="s">
        <v>582</v>
      </c>
      <c r="L33" s="37" t="s">
        <v>493</v>
      </c>
      <c r="M33" s="37"/>
      <c r="N33" s="37" t="s">
        <v>494</v>
      </c>
      <c r="O33" s="37" t="s">
        <v>495</v>
      </c>
      <c r="P33" s="37" t="s">
        <v>504</v>
      </c>
      <c r="Q33" s="6">
        <v>1.4016</v>
      </c>
      <c r="R33" s="38"/>
      <c r="S33" s="38">
        <v>0</v>
      </c>
      <c r="T33" s="38">
        <f t="shared" si="0"/>
        <v>0</v>
      </c>
      <c r="U33" s="37">
        <v>1</v>
      </c>
      <c r="V33" s="38">
        <f t="shared" si="1"/>
        <v>0</v>
      </c>
      <c r="W33" s="38"/>
      <c r="X33" s="38">
        <v>0.02</v>
      </c>
      <c r="Y33" s="38">
        <f t="shared" si="2"/>
        <v>2.8032000000000001E-2</v>
      </c>
      <c r="Z33" s="37">
        <v>1</v>
      </c>
      <c r="AA33" s="38">
        <f t="shared" si="3"/>
        <v>2.8032000000000001E-2</v>
      </c>
      <c r="AB33" s="38"/>
      <c r="AC33" s="38">
        <v>0</v>
      </c>
      <c r="AD33" s="38">
        <f t="shared" si="4"/>
        <v>0</v>
      </c>
      <c r="AE33" s="37">
        <v>1</v>
      </c>
      <c r="AF33" s="38">
        <f t="shared" si="5"/>
        <v>0</v>
      </c>
      <c r="AG33" s="37" t="s">
        <v>531</v>
      </c>
      <c r="AH33" s="37" t="s">
        <v>583</v>
      </c>
      <c r="AI33" s="37" t="s">
        <v>584</v>
      </c>
      <c r="AJ33" s="37" t="s">
        <v>585</v>
      </c>
      <c r="AK33" s="37" t="s">
        <v>586</v>
      </c>
    </row>
    <row r="34" spans="1:37" x14ac:dyDescent="0.25">
      <c r="A34" s="36" t="s">
        <v>30</v>
      </c>
      <c r="B34" s="36" t="s">
        <v>456</v>
      </c>
      <c r="C34" s="37" t="s">
        <v>457</v>
      </c>
      <c r="D34" s="37" t="s">
        <v>33</v>
      </c>
      <c r="E34" s="36" t="s">
        <v>578</v>
      </c>
      <c r="F34" s="37" t="s">
        <v>579</v>
      </c>
      <c r="G34" s="37" t="s">
        <v>590</v>
      </c>
      <c r="H34" s="37" t="s">
        <v>591</v>
      </c>
      <c r="I34" s="37" t="s">
        <v>507</v>
      </c>
      <c r="J34" s="37" t="s">
        <v>581</v>
      </c>
      <c r="K34" s="37" t="s">
        <v>592</v>
      </c>
      <c r="L34" s="37" t="s">
        <v>493</v>
      </c>
      <c r="M34" s="37"/>
      <c r="N34" s="1" t="s">
        <v>494</v>
      </c>
      <c r="O34" s="1" t="s">
        <v>495</v>
      </c>
      <c r="P34" s="1" t="s">
        <v>510</v>
      </c>
      <c r="Q34" s="4">
        <v>1.6446000000000001</v>
      </c>
      <c r="R34" s="38"/>
      <c r="S34" s="38">
        <v>0</v>
      </c>
      <c r="T34" s="38">
        <f t="shared" si="0"/>
        <v>0</v>
      </c>
      <c r="U34" s="37">
        <v>1</v>
      </c>
      <c r="V34" s="38">
        <f t="shared" si="1"/>
        <v>0</v>
      </c>
      <c r="W34" s="38"/>
      <c r="X34" s="38">
        <v>0.09</v>
      </c>
      <c r="Y34" s="38">
        <f t="shared" si="2"/>
        <v>0.14801400000000001</v>
      </c>
      <c r="Z34" s="37">
        <v>1</v>
      </c>
      <c r="AA34" s="38">
        <f t="shared" si="3"/>
        <v>0.14801400000000001</v>
      </c>
      <c r="AB34" s="38"/>
      <c r="AC34" s="38">
        <v>0.04</v>
      </c>
      <c r="AD34" s="38">
        <f t="shared" si="4"/>
        <v>6.5784000000000009E-2</v>
      </c>
      <c r="AE34" s="37">
        <v>1</v>
      </c>
      <c r="AF34" s="38">
        <f t="shared" si="5"/>
        <v>6.5784000000000009E-2</v>
      </c>
      <c r="AG34" s="37" t="s">
        <v>512</v>
      </c>
      <c r="AH34" s="37" t="s">
        <v>583</v>
      </c>
      <c r="AI34" s="37" t="s">
        <v>584</v>
      </c>
      <c r="AJ34" s="37" t="s">
        <v>585</v>
      </c>
      <c r="AK34" s="37" t="s">
        <v>586</v>
      </c>
    </row>
    <row r="35" spans="1:37" x14ac:dyDescent="0.25">
      <c r="A35" s="36" t="s">
        <v>30</v>
      </c>
      <c r="B35" s="36" t="s">
        <v>456</v>
      </c>
      <c r="C35" s="37" t="s">
        <v>457</v>
      </c>
      <c r="D35" s="37" t="s">
        <v>33</v>
      </c>
      <c r="E35" s="36" t="s">
        <v>578</v>
      </c>
      <c r="F35" s="37" t="s">
        <v>579</v>
      </c>
      <c r="G35" s="37" t="s">
        <v>593</v>
      </c>
      <c r="H35" s="37" t="s">
        <v>591</v>
      </c>
      <c r="I35" s="37" t="s">
        <v>507</v>
      </c>
      <c r="J35" s="37" t="s">
        <v>581</v>
      </c>
      <c r="K35" s="37" t="s">
        <v>592</v>
      </c>
      <c r="L35" s="37" t="s">
        <v>493</v>
      </c>
      <c r="M35" s="37"/>
      <c r="N35" s="1" t="s">
        <v>494</v>
      </c>
      <c r="O35" s="1" t="s">
        <v>495</v>
      </c>
      <c r="P35" s="1" t="s">
        <v>510</v>
      </c>
      <c r="Q35" s="4">
        <v>1.6446000000000001</v>
      </c>
      <c r="R35" s="38"/>
      <c r="S35" s="38">
        <v>0.03</v>
      </c>
      <c r="T35" s="38">
        <f t="shared" si="0"/>
        <v>4.9338E-2</v>
      </c>
      <c r="U35" s="37">
        <v>1</v>
      </c>
      <c r="V35" s="38">
        <f t="shared" si="1"/>
        <v>4.9338E-2</v>
      </c>
      <c r="W35" s="38"/>
      <c r="X35" s="38">
        <v>1.38</v>
      </c>
      <c r="Y35" s="38">
        <f t="shared" si="2"/>
        <v>2.2695479999999999</v>
      </c>
      <c r="Z35" s="37">
        <v>1</v>
      </c>
      <c r="AA35" s="38">
        <f t="shared" si="3"/>
        <v>2.2695479999999999</v>
      </c>
      <c r="AB35" s="38"/>
      <c r="AC35" s="38">
        <v>0.57999999999999996</v>
      </c>
      <c r="AD35" s="38">
        <f t="shared" si="4"/>
        <v>0.95386799999999994</v>
      </c>
      <c r="AE35" s="37">
        <v>1</v>
      </c>
      <c r="AF35" s="38">
        <f t="shared" si="5"/>
        <v>0.95386799999999994</v>
      </c>
      <c r="AG35" s="37" t="s">
        <v>512</v>
      </c>
      <c r="AH35" s="37" t="s">
        <v>583</v>
      </c>
      <c r="AI35" s="37" t="s">
        <v>584</v>
      </c>
      <c r="AJ35" s="37" t="s">
        <v>585</v>
      </c>
      <c r="AK35" s="37" t="s">
        <v>586</v>
      </c>
    </row>
    <row r="36" spans="1:37" x14ac:dyDescent="0.25">
      <c r="A36" s="36" t="s">
        <v>30</v>
      </c>
      <c r="B36" s="36" t="s">
        <v>456</v>
      </c>
      <c r="C36" s="37" t="s">
        <v>457</v>
      </c>
      <c r="D36" s="37" t="s">
        <v>33</v>
      </c>
      <c r="E36" s="36" t="s">
        <v>578</v>
      </c>
      <c r="F36" s="37" t="s">
        <v>579</v>
      </c>
      <c r="G36" s="37" t="s">
        <v>594</v>
      </c>
      <c r="H36" s="37" t="s">
        <v>591</v>
      </c>
      <c r="I36" s="37" t="s">
        <v>507</v>
      </c>
      <c r="J36" s="37" t="s">
        <v>581</v>
      </c>
      <c r="K36" s="37" t="s">
        <v>592</v>
      </c>
      <c r="L36" s="37" t="s">
        <v>493</v>
      </c>
      <c r="M36" s="37"/>
      <c r="N36" s="1" t="s">
        <v>494</v>
      </c>
      <c r="O36" s="1" t="s">
        <v>495</v>
      </c>
      <c r="P36" s="1" t="s">
        <v>510</v>
      </c>
      <c r="Q36" s="4">
        <v>1.6446000000000001</v>
      </c>
      <c r="R36" s="38"/>
      <c r="S36" s="38">
        <v>0</v>
      </c>
      <c r="T36" s="38">
        <f t="shared" si="0"/>
        <v>0</v>
      </c>
      <c r="U36" s="37">
        <v>1</v>
      </c>
      <c r="V36" s="38">
        <f t="shared" si="1"/>
        <v>0</v>
      </c>
      <c r="W36" s="38"/>
      <c r="X36" s="38">
        <v>0.04</v>
      </c>
      <c r="Y36" s="38">
        <f t="shared" si="2"/>
        <v>6.5784000000000009E-2</v>
      </c>
      <c r="Z36" s="37">
        <v>1</v>
      </c>
      <c r="AA36" s="38">
        <f t="shared" si="3"/>
        <v>6.5784000000000009E-2</v>
      </c>
      <c r="AB36" s="38"/>
      <c r="AC36" s="38">
        <v>0.02</v>
      </c>
      <c r="AD36" s="38">
        <f t="shared" si="4"/>
        <v>3.2892000000000005E-2</v>
      </c>
      <c r="AE36" s="37">
        <v>1</v>
      </c>
      <c r="AF36" s="38">
        <f t="shared" si="5"/>
        <v>3.2892000000000005E-2</v>
      </c>
      <c r="AG36" s="37" t="s">
        <v>512</v>
      </c>
      <c r="AH36" s="37" t="s">
        <v>583</v>
      </c>
      <c r="AI36" s="37" t="s">
        <v>584</v>
      </c>
      <c r="AJ36" s="37" t="s">
        <v>585</v>
      </c>
      <c r="AK36" s="37" t="s">
        <v>586</v>
      </c>
    </row>
    <row r="37" spans="1:37" x14ac:dyDescent="0.25">
      <c r="A37" s="36" t="s">
        <v>30</v>
      </c>
      <c r="B37" s="36" t="s">
        <v>456</v>
      </c>
      <c r="C37" s="37" t="s">
        <v>457</v>
      </c>
      <c r="D37" s="37" t="s">
        <v>33</v>
      </c>
      <c r="E37" s="36" t="s">
        <v>578</v>
      </c>
      <c r="F37" s="37" t="s">
        <v>579</v>
      </c>
      <c r="G37" s="37" t="s">
        <v>595</v>
      </c>
      <c r="H37" s="37" t="s">
        <v>591</v>
      </c>
      <c r="I37" s="37" t="s">
        <v>528</v>
      </c>
      <c r="J37" s="37" t="s">
        <v>581</v>
      </c>
      <c r="K37" s="37" t="s">
        <v>592</v>
      </c>
      <c r="L37" s="37" t="s">
        <v>493</v>
      </c>
      <c r="M37" s="37"/>
      <c r="N37" s="37" t="s">
        <v>494</v>
      </c>
      <c r="O37" s="37" t="s">
        <v>495</v>
      </c>
      <c r="P37" s="37" t="s">
        <v>504</v>
      </c>
      <c r="Q37" s="6">
        <v>1.4016</v>
      </c>
      <c r="R37" s="38"/>
      <c r="S37" s="38">
        <v>0.04</v>
      </c>
      <c r="T37" s="38">
        <f t="shared" si="0"/>
        <v>5.6064000000000003E-2</v>
      </c>
      <c r="U37" s="37">
        <v>1</v>
      </c>
      <c r="V37" s="38">
        <f t="shared" si="1"/>
        <v>5.6064000000000003E-2</v>
      </c>
      <c r="W37" s="38"/>
      <c r="X37" s="38">
        <v>0.69</v>
      </c>
      <c r="Y37" s="38">
        <f t="shared" si="2"/>
        <v>0.96710399999999985</v>
      </c>
      <c r="Z37" s="37">
        <v>1</v>
      </c>
      <c r="AA37" s="38">
        <f t="shared" si="3"/>
        <v>0.96710399999999985</v>
      </c>
      <c r="AB37" s="38"/>
      <c r="AC37" s="38">
        <v>0.28999999999999998</v>
      </c>
      <c r="AD37" s="38">
        <f t="shared" si="4"/>
        <v>0.40646399999999994</v>
      </c>
      <c r="AE37" s="37">
        <v>1</v>
      </c>
      <c r="AF37" s="38">
        <f t="shared" si="5"/>
        <v>0.40646399999999994</v>
      </c>
      <c r="AG37" s="37" t="s">
        <v>531</v>
      </c>
      <c r="AH37" s="37" t="s">
        <v>583</v>
      </c>
      <c r="AI37" s="37" t="s">
        <v>584</v>
      </c>
      <c r="AJ37" s="37" t="s">
        <v>585</v>
      </c>
      <c r="AK37" s="37" t="s">
        <v>586</v>
      </c>
    </row>
    <row r="38" spans="1:37" x14ac:dyDescent="0.25">
      <c r="A38" s="36" t="s">
        <v>30</v>
      </c>
      <c r="B38" s="36" t="s">
        <v>456</v>
      </c>
      <c r="C38" s="37" t="s">
        <v>457</v>
      </c>
      <c r="D38" s="37" t="s">
        <v>33</v>
      </c>
      <c r="E38" s="36" t="s">
        <v>578</v>
      </c>
      <c r="F38" s="37" t="s">
        <v>579</v>
      </c>
      <c r="G38" s="37" t="s">
        <v>547</v>
      </c>
      <c r="H38" s="37" t="s">
        <v>591</v>
      </c>
      <c r="I38" s="37" t="s">
        <v>507</v>
      </c>
      <c r="J38" s="37" t="s">
        <v>581</v>
      </c>
      <c r="K38" s="37" t="s">
        <v>592</v>
      </c>
      <c r="L38" s="37" t="s">
        <v>493</v>
      </c>
      <c r="M38" s="37"/>
      <c r="N38" s="1" t="s">
        <v>494</v>
      </c>
      <c r="O38" s="1" t="s">
        <v>495</v>
      </c>
      <c r="P38" s="1" t="s">
        <v>510</v>
      </c>
      <c r="Q38" s="4">
        <v>1.6446000000000001</v>
      </c>
      <c r="R38" s="38"/>
      <c r="S38" s="38">
        <v>0.59</v>
      </c>
      <c r="T38" s="38">
        <f t="shared" si="0"/>
        <v>0.97031400000000001</v>
      </c>
      <c r="U38" s="37">
        <v>1</v>
      </c>
      <c r="V38" s="38">
        <f t="shared" si="1"/>
        <v>0.97031400000000001</v>
      </c>
      <c r="W38" s="38"/>
      <c r="X38" s="38">
        <v>24.71</v>
      </c>
      <c r="Y38" s="38">
        <f t="shared" si="2"/>
        <v>40.638066000000002</v>
      </c>
      <c r="Z38" s="37">
        <v>1</v>
      </c>
      <c r="AA38" s="38">
        <f t="shared" si="3"/>
        <v>40.638066000000002</v>
      </c>
      <c r="AB38" s="38"/>
      <c r="AC38" s="38">
        <v>10.42</v>
      </c>
      <c r="AD38" s="38">
        <f t="shared" si="4"/>
        <v>17.136732000000002</v>
      </c>
      <c r="AE38" s="37">
        <v>1</v>
      </c>
      <c r="AF38" s="38">
        <f t="shared" si="5"/>
        <v>17.136732000000002</v>
      </c>
      <c r="AG38" s="37" t="s">
        <v>512</v>
      </c>
      <c r="AH38" s="37" t="s">
        <v>583</v>
      </c>
      <c r="AI38" s="37" t="s">
        <v>584</v>
      </c>
      <c r="AJ38" s="37" t="s">
        <v>585</v>
      </c>
      <c r="AK38" s="37" t="s">
        <v>586</v>
      </c>
    </row>
    <row r="39" spans="1:37" x14ac:dyDescent="0.25">
      <c r="A39" s="2" t="s">
        <v>30</v>
      </c>
      <c r="B39" s="2" t="s">
        <v>456</v>
      </c>
      <c r="C39" s="1" t="s">
        <v>457</v>
      </c>
      <c r="D39" s="1" t="s">
        <v>33</v>
      </c>
      <c r="E39" s="2" t="s">
        <v>596</v>
      </c>
      <c r="F39" s="1" t="s">
        <v>487</v>
      </c>
      <c r="G39" s="1" t="s">
        <v>488</v>
      </c>
      <c r="H39" s="1" t="s">
        <v>489</v>
      </c>
      <c r="I39" s="1" t="s">
        <v>507</v>
      </c>
      <c r="J39" s="1" t="s">
        <v>597</v>
      </c>
      <c r="K39" s="1" t="s">
        <v>598</v>
      </c>
      <c r="L39" s="1" t="s">
        <v>493</v>
      </c>
      <c r="M39" s="1"/>
      <c r="N39" s="1" t="s">
        <v>494</v>
      </c>
      <c r="O39" s="1" t="s">
        <v>495</v>
      </c>
      <c r="P39" s="1" t="s">
        <v>510</v>
      </c>
      <c r="Q39" s="4">
        <v>1.6446000000000001</v>
      </c>
      <c r="R39" s="5"/>
      <c r="S39" s="38">
        <v>2.3E-2</v>
      </c>
      <c r="T39" s="5">
        <f t="shared" si="0"/>
        <v>3.78258E-2</v>
      </c>
      <c r="U39" s="1">
        <v>1</v>
      </c>
      <c r="V39" s="38">
        <f t="shared" si="1"/>
        <v>3.78258E-2</v>
      </c>
      <c r="W39" s="5"/>
      <c r="X39" s="38">
        <v>5.819</v>
      </c>
      <c r="Y39" s="5">
        <f t="shared" si="2"/>
        <v>9.569927400000001</v>
      </c>
      <c r="Z39" s="1">
        <v>1</v>
      </c>
      <c r="AA39" s="38">
        <f t="shared" si="3"/>
        <v>9.569927400000001</v>
      </c>
      <c r="AB39" s="5"/>
      <c r="AC39" s="38">
        <v>0.26</v>
      </c>
      <c r="AD39" s="5">
        <f t="shared" si="4"/>
        <v>0.42759600000000003</v>
      </c>
      <c r="AE39" s="1">
        <v>1</v>
      </c>
      <c r="AF39" s="38">
        <f t="shared" si="5"/>
        <v>0.42759600000000003</v>
      </c>
      <c r="AG39" s="1" t="s">
        <v>512</v>
      </c>
      <c r="AH39" s="1" t="s">
        <v>599</v>
      </c>
      <c r="AI39" s="1" t="s">
        <v>599</v>
      </c>
      <c r="AJ39" s="1" t="s">
        <v>600</v>
      </c>
      <c r="AK39" s="1" t="s">
        <v>601</v>
      </c>
    </row>
    <row r="40" spans="1:37" x14ac:dyDescent="0.25">
      <c r="S40" s="85">
        <f>SUM(S6:S39)</f>
        <v>851.50299999999993</v>
      </c>
      <c r="V40" s="85">
        <f>SUM(V6:V39)</f>
        <v>750.08800185856603</v>
      </c>
      <c r="X40" s="85">
        <f>SUM(X6:X39)</f>
        <v>1246.6490000000006</v>
      </c>
      <c r="AA40" s="85">
        <f>SUM(AA6:AA39)</f>
        <v>1241.4011671334595</v>
      </c>
      <c r="AC40" s="85">
        <f>SUM(AC6:AC39)</f>
        <v>76.620000000000033</v>
      </c>
      <c r="AF40" s="85">
        <f>SUM(AF6:AF39)</f>
        <v>89.137691999999987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31"/>
  <sheetViews>
    <sheetView zoomScale="80" zoomScaleNormal="80" workbookViewId="0">
      <selection activeCell="A3" sqref="A3"/>
    </sheetView>
  </sheetViews>
  <sheetFormatPr defaultRowHeight="15" x14ac:dyDescent="0.25"/>
  <cols>
    <col min="3" max="3" width="10.28515625" customWidth="1"/>
    <col min="4" max="4" width="30.85546875" customWidth="1"/>
    <col min="9" max="9" width="9.85546875" customWidth="1"/>
    <col min="10" max="10" width="40.28515625" customWidth="1"/>
    <col min="20" max="20" width="29.28515625" customWidth="1"/>
    <col min="22" max="22" width="10" style="31" bestFit="1" customWidth="1"/>
    <col min="23" max="23" width="11.85546875" bestFit="1" customWidth="1"/>
    <col min="24" max="24" width="11.42578125" bestFit="1" customWidth="1"/>
    <col min="25" max="25" width="11.7109375" style="31" bestFit="1" customWidth="1"/>
    <col min="26" max="26" width="10.85546875" bestFit="1" customWidth="1"/>
    <col min="27" max="27" width="12.5703125" style="31" bestFit="1" customWidth="1"/>
    <col min="28" max="28" width="11.140625" bestFit="1" customWidth="1"/>
    <col min="29" max="29" width="10.7109375" bestFit="1" customWidth="1"/>
    <col min="30" max="30" width="11" style="31" bestFit="1" customWidth="1"/>
    <col min="31" max="31" width="9.7109375" style="31" bestFit="1" customWidth="1"/>
    <col min="32" max="32" width="11.5703125" bestFit="1" customWidth="1"/>
    <col min="33" max="33" width="11.140625" bestFit="1" customWidth="1"/>
    <col min="34" max="34" width="11.42578125" style="31" bestFit="1" customWidth="1"/>
    <col min="35" max="35" width="11.28515625" bestFit="1" customWidth="1"/>
    <col min="36" max="36" width="11.42578125" bestFit="1" customWidth="1"/>
  </cols>
  <sheetData>
    <row r="1" spans="1:37" x14ac:dyDescent="0.25">
      <c r="A1" s="117" t="s">
        <v>3176</v>
      </c>
    </row>
    <row r="2" spans="1:37" s="56" customFormat="1" ht="12.75" x14ac:dyDescent="0.2">
      <c r="A2" s="117" t="s">
        <v>3175</v>
      </c>
      <c r="B2" s="53"/>
      <c r="D2" s="53"/>
      <c r="E2" s="53"/>
      <c r="F2" s="53"/>
      <c r="G2" s="53"/>
      <c r="H2" s="53"/>
      <c r="I2" s="53"/>
      <c r="K2" s="54"/>
      <c r="L2" s="53"/>
      <c r="M2" s="53"/>
      <c r="N2" s="53"/>
      <c r="O2" s="53"/>
      <c r="P2" s="53"/>
      <c r="Q2" s="53"/>
      <c r="R2" s="53"/>
      <c r="S2" s="53"/>
      <c r="T2" s="53"/>
      <c r="U2" s="77"/>
      <c r="V2" s="86"/>
      <c r="W2" s="57"/>
      <c r="X2" s="57"/>
      <c r="Y2" s="86"/>
      <c r="Z2" s="57"/>
      <c r="AA2" s="86"/>
      <c r="AB2" s="57"/>
      <c r="AC2" s="57"/>
      <c r="AD2" s="86"/>
      <c r="AE2" s="88"/>
      <c r="AF2" s="78"/>
      <c r="AG2" s="46" t="s">
        <v>0</v>
      </c>
      <c r="AH2" s="90" t="s">
        <v>0</v>
      </c>
      <c r="AI2" s="46" t="s">
        <v>1</v>
      </c>
      <c r="AJ2" s="46" t="s">
        <v>1</v>
      </c>
      <c r="AK2" s="53"/>
    </row>
    <row r="3" spans="1:37" s="56" customFormat="1" ht="12.75" x14ac:dyDescent="0.2">
      <c r="A3" s="117" t="s">
        <v>3179</v>
      </c>
      <c r="B3" s="53"/>
      <c r="D3" s="53"/>
      <c r="E3" s="53"/>
      <c r="F3" s="53"/>
      <c r="G3" s="53"/>
      <c r="H3" s="53"/>
      <c r="I3" s="53"/>
      <c r="K3" s="54"/>
      <c r="L3" s="53"/>
      <c r="M3" s="53"/>
      <c r="N3" s="53"/>
      <c r="O3" s="53"/>
      <c r="P3" s="53"/>
      <c r="Q3" s="53"/>
      <c r="R3" s="53"/>
      <c r="S3" s="53"/>
      <c r="T3" s="53"/>
      <c r="U3" s="77"/>
      <c r="V3" s="86"/>
      <c r="W3" s="57"/>
      <c r="X3" s="57"/>
      <c r="Y3" s="86"/>
      <c r="Z3" s="57"/>
      <c r="AA3" s="86"/>
      <c r="AB3" s="57"/>
      <c r="AC3" s="57"/>
      <c r="AD3" s="86"/>
      <c r="AE3" s="88"/>
      <c r="AF3" s="78"/>
      <c r="AG3" s="46" t="s">
        <v>2</v>
      </c>
      <c r="AH3" s="90" t="s">
        <v>2</v>
      </c>
      <c r="AI3" s="46" t="s">
        <v>2</v>
      </c>
      <c r="AJ3" s="46" t="s">
        <v>2</v>
      </c>
      <c r="AK3" s="53"/>
    </row>
    <row r="4" spans="1:37" s="56" customFormat="1" ht="12.75" x14ac:dyDescent="0.2">
      <c r="B4" s="53"/>
      <c r="C4" s="53"/>
      <c r="D4" s="53"/>
      <c r="E4" s="53"/>
      <c r="F4" s="53"/>
      <c r="G4" s="53"/>
      <c r="H4" s="53"/>
      <c r="I4" s="53"/>
      <c r="K4" s="54"/>
      <c r="L4" s="53"/>
      <c r="M4" s="53"/>
      <c r="N4" s="53"/>
      <c r="O4" s="53"/>
      <c r="P4" s="53"/>
      <c r="Q4" s="53"/>
      <c r="R4" s="53"/>
      <c r="S4" s="53"/>
      <c r="T4" s="53"/>
      <c r="U4" s="79"/>
      <c r="V4" s="86"/>
      <c r="W4" s="57"/>
      <c r="X4" s="57"/>
      <c r="Y4" s="86"/>
      <c r="Z4" s="50" t="s">
        <v>3</v>
      </c>
      <c r="AA4" s="87" t="s">
        <v>4</v>
      </c>
      <c r="AB4" s="50" t="s">
        <v>4</v>
      </c>
      <c r="AC4" s="57"/>
      <c r="AD4" s="87" t="s">
        <v>4</v>
      </c>
      <c r="AE4" s="89"/>
      <c r="AF4" s="80"/>
      <c r="AG4" s="46" t="s">
        <v>5</v>
      </c>
      <c r="AH4" s="90" t="s">
        <v>5</v>
      </c>
      <c r="AI4" s="46" t="s">
        <v>5</v>
      </c>
      <c r="AJ4" s="46" t="s">
        <v>5</v>
      </c>
      <c r="AK4" s="53"/>
    </row>
    <row r="5" spans="1:37" s="56" customFormat="1" ht="12.75" x14ac:dyDescent="0.2">
      <c r="A5" s="81" t="s">
        <v>6</v>
      </c>
      <c r="B5" s="45" t="s">
        <v>7</v>
      </c>
      <c r="C5" s="45" t="s">
        <v>8</v>
      </c>
      <c r="D5" s="45" t="s">
        <v>459</v>
      </c>
      <c r="E5" s="45" t="s">
        <v>460</v>
      </c>
      <c r="F5" s="45" t="s">
        <v>461</v>
      </c>
      <c r="G5" s="45" t="s">
        <v>463</v>
      </c>
      <c r="H5" s="45" t="s">
        <v>462</v>
      </c>
      <c r="I5" s="45" t="s">
        <v>10</v>
      </c>
      <c r="J5" s="45" t="s">
        <v>1091</v>
      </c>
      <c r="K5" s="46" t="s">
        <v>12</v>
      </c>
      <c r="L5" s="48" t="s">
        <v>13</v>
      </c>
      <c r="M5" s="45" t="s">
        <v>464</v>
      </c>
      <c r="N5" s="45" t="s">
        <v>1092</v>
      </c>
      <c r="O5" s="45" t="s">
        <v>466</v>
      </c>
      <c r="P5" s="45" t="s">
        <v>1093</v>
      </c>
      <c r="Q5" s="82" t="s">
        <v>1094</v>
      </c>
      <c r="R5" s="45" t="s">
        <v>1095</v>
      </c>
      <c r="S5" s="45" t="s">
        <v>1096</v>
      </c>
      <c r="T5" s="45" t="s">
        <v>1097</v>
      </c>
      <c r="U5" s="47" t="s">
        <v>15</v>
      </c>
      <c r="V5" s="87" t="s">
        <v>17</v>
      </c>
      <c r="W5" s="50" t="s">
        <v>18</v>
      </c>
      <c r="X5" s="50" t="s">
        <v>19</v>
      </c>
      <c r="Y5" s="87" t="s">
        <v>20</v>
      </c>
      <c r="Z5" s="50" t="s">
        <v>21</v>
      </c>
      <c r="AA5" s="87" t="s">
        <v>22</v>
      </c>
      <c r="AB5" s="50" t="s">
        <v>23</v>
      </c>
      <c r="AC5" s="50" t="s">
        <v>24</v>
      </c>
      <c r="AD5" s="87" t="s">
        <v>25</v>
      </c>
      <c r="AE5" s="89" t="s">
        <v>26</v>
      </c>
      <c r="AF5" s="80" t="s">
        <v>27</v>
      </c>
      <c r="AG5" s="46" t="s">
        <v>28</v>
      </c>
      <c r="AH5" s="89" t="s">
        <v>29</v>
      </c>
      <c r="AI5" s="46" t="s">
        <v>28</v>
      </c>
      <c r="AJ5" s="80" t="s">
        <v>29</v>
      </c>
      <c r="AK5" s="45" t="s">
        <v>484</v>
      </c>
    </row>
    <row r="6" spans="1:37" s="56" customFormat="1" ht="12.75" x14ac:dyDescent="0.2">
      <c r="A6" s="56" t="s">
        <v>30</v>
      </c>
      <c r="B6" s="53" t="s">
        <v>31</v>
      </c>
      <c r="C6" s="53" t="s">
        <v>32</v>
      </c>
      <c r="D6" s="53" t="s">
        <v>33</v>
      </c>
      <c r="E6" s="53" t="s">
        <v>1098</v>
      </c>
      <c r="F6" s="53" t="s">
        <v>1099</v>
      </c>
      <c r="G6" s="53" t="s">
        <v>553</v>
      </c>
      <c r="H6" s="53" t="s">
        <v>1100</v>
      </c>
      <c r="I6" s="53" t="s">
        <v>1101</v>
      </c>
      <c r="J6" s="53" t="s">
        <v>1102</v>
      </c>
      <c r="K6" s="54" t="s">
        <v>36</v>
      </c>
      <c r="L6" s="68">
        <v>1</v>
      </c>
      <c r="M6" s="53"/>
      <c r="N6" s="53"/>
      <c r="O6" s="53" t="s">
        <v>1103</v>
      </c>
      <c r="P6" s="53"/>
      <c r="Q6" s="67">
        <v>0</v>
      </c>
      <c r="R6" s="53"/>
      <c r="S6" s="53" t="s">
        <v>1104</v>
      </c>
      <c r="T6" s="53" t="s">
        <v>1105</v>
      </c>
      <c r="U6" s="77">
        <v>1</v>
      </c>
      <c r="V6" s="86">
        <v>0</v>
      </c>
      <c r="W6" s="57">
        <f t="shared" ref="W6:W69" si="0">U6*V6</f>
        <v>0</v>
      </c>
      <c r="X6" s="57">
        <v>1</v>
      </c>
      <c r="Y6" s="86">
        <f t="shared" ref="Y6:Y69" si="1">W6*X6</f>
        <v>0</v>
      </c>
      <c r="Z6" s="57">
        <v>0</v>
      </c>
      <c r="AA6" s="86">
        <f t="shared" ref="AA6:AA69" si="2">Z6*L6</f>
        <v>0</v>
      </c>
      <c r="AB6" s="57">
        <f t="shared" ref="AB6:AB69" si="3">U6*AA6</f>
        <v>0</v>
      </c>
      <c r="AC6" s="57">
        <v>1</v>
      </c>
      <c r="AD6" s="86">
        <f t="shared" ref="AD6:AD69" si="4">AB6*AC6</f>
        <v>0</v>
      </c>
      <c r="AE6" s="86">
        <v>0</v>
      </c>
      <c r="AF6" s="57">
        <f t="shared" ref="AF6:AF69" si="5">U6*AE6</f>
        <v>0</v>
      </c>
      <c r="AG6" s="57">
        <v>1</v>
      </c>
      <c r="AH6" s="86">
        <f t="shared" ref="AH6:AH69" si="6">AF6*AG6</f>
        <v>0</v>
      </c>
      <c r="AI6" s="57">
        <v>1</v>
      </c>
      <c r="AJ6" s="57">
        <f t="shared" ref="AJ6:AJ69" si="7">AF6*AI6</f>
        <v>0</v>
      </c>
      <c r="AK6" s="53" t="s">
        <v>1106</v>
      </c>
    </row>
    <row r="7" spans="1:37" s="56" customFormat="1" ht="12.75" x14ac:dyDescent="0.2">
      <c r="A7" s="56" t="s">
        <v>30</v>
      </c>
      <c r="B7" s="53" t="s">
        <v>31</v>
      </c>
      <c r="C7" s="53" t="s">
        <v>32</v>
      </c>
      <c r="D7" s="53" t="s">
        <v>33</v>
      </c>
      <c r="E7" s="53" t="s">
        <v>1098</v>
      </c>
      <c r="F7" s="53" t="s">
        <v>1099</v>
      </c>
      <c r="G7" s="53" t="s">
        <v>1107</v>
      </c>
      <c r="H7" s="53" t="s">
        <v>1108</v>
      </c>
      <c r="I7" s="53" t="s">
        <v>1101</v>
      </c>
      <c r="J7" s="53" t="s">
        <v>1102</v>
      </c>
      <c r="K7" s="54" t="s">
        <v>36</v>
      </c>
      <c r="L7" s="68">
        <v>1</v>
      </c>
      <c r="M7" s="53"/>
      <c r="N7" s="53"/>
      <c r="O7" s="53" t="s">
        <v>1103</v>
      </c>
      <c r="P7" s="53"/>
      <c r="Q7" s="67">
        <v>0</v>
      </c>
      <c r="R7" s="53"/>
      <c r="S7" s="53" t="s">
        <v>1104</v>
      </c>
      <c r="T7" s="53" t="s">
        <v>1105</v>
      </c>
      <c r="U7" s="77">
        <v>1</v>
      </c>
      <c r="V7" s="86">
        <v>0</v>
      </c>
      <c r="W7" s="57">
        <f t="shared" si="0"/>
        <v>0</v>
      </c>
      <c r="X7" s="57">
        <v>1</v>
      </c>
      <c r="Y7" s="86">
        <f t="shared" si="1"/>
        <v>0</v>
      </c>
      <c r="Z7" s="57">
        <v>0</v>
      </c>
      <c r="AA7" s="86">
        <f t="shared" si="2"/>
        <v>0</v>
      </c>
      <c r="AB7" s="57">
        <f t="shared" si="3"/>
        <v>0</v>
      </c>
      <c r="AC7" s="57">
        <v>1</v>
      </c>
      <c r="AD7" s="86">
        <f t="shared" si="4"/>
        <v>0</v>
      </c>
      <c r="AE7" s="86">
        <v>0</v>
      </c>
      <c r="AF7" s="57">
        <f t="shared" si="5"/>
        <v>0</v>
      </c>
      <c r="AG7" s="57">
        <v>1</v>
      </c>
      <c r="AH7" s="86">
        <f t="shared" si="6"/>
        <v>0</v>
      </c>
      <c r="AI7" s="57">
        <v>1</v>
      </c>
      <c r="AJ7" s="57">
        <f t="shared" si="7"/>
        <v>0</v>
      </c>
      <c r="AK7" s="53" t="s">
        <v>1106</v>
      </c>
    </row>
    <row r="8" spans="1:37" s="56" customFormat="1" ht="12.75" x14ac:dyDescent="0.2">
      <c r="A8" s="56" t="s">
        <v>30</v>
      </c>
      <c r="B8" s="53" t="s">
        <v>31</v>
      </c>
      <c r="C8" s="53" t="s">
        <v>32</v>
      </c>
      <c r="D8" s="53" t="s">
        <v>33</v>
      </c>
      <c r="E8" s="53" t="s">
        <v>1098</v>
      </c>
      <c r="F8" s="53" t="s">
        <v>1099</v>
      </c>
      <c r="G8" s="53" t="s">
        <v>1107</v>
      </c>
      <c r="H8" s="53" t="s">
        <v>544</v>
      </c>
      <c r="I8" s="53" t="s">
        <v>1101</v>
      </c>
      <c r="J8" s="53" t="s">
        <v>1102</v>
      </c>
      <c r="K8" s="54" t="s">
        <v>36</v>
      </c>
      <c r="L8" s="68">
        <v>1</v>
      </c>
      <c r="M8" s="53"/>
      <c r="N8" s="53"/>
      <c r="O8" s="53" t="s">
        <v>1103</v>
      </c>
      <c r="P8" s="53"/>
      <c r="Q8" s="67">
        <v>0</v>
      </c>
      <c r="R8" s="53"/>
      <c r="S8" s="53" t="s">
        <v>1104</v>
      </c>
      <c r="T8" s="53" t="s">
        <v>1105</v>
      </c>
      <c r="U8" s="77">
        <v>1</v>
      </c>
      <c r="V8" s="86">
        <v>0</v>
      </c>
      <c r="W8" s="57">
        <f t="shared" si="0"/>
        <v>0</v>
      </c>
      <c r="X8" s="57">
        <v>1</v>
      </c>
      <c r="Y8" s="86">
        <f t="shared" si="1"/>
        <v>0</v>
      </c>
      <c r="Z8" s="57">
        <v>0</v>
      </c>
      <c r="AA8" s="86">
        <f t="shared" si="2"/>
        <v>0</v>
      </c>
      <c r="AB8" s="57">
        <f t="shared" si="3"/>
        <v>0</v>
      </c>
      <c r="AC8" s="57">
        <v>1</v>
      </c>
      <c r="AD8" s="86">
        <f t="shared" si="4"/>
        <v>0</v>
      </c>
      <c r="AE8" s="86">
        <v>0</v>
      </c>
      <c r="AF8" s="57">
        <f t="shared" si="5"/>
        <v>0</v>
      </c>
      <c r="AG8" s="57">
        <v>1</v>
      </c>
      <c r="AH8" s="86">
        <f t="shared" si="6"/>
        <v>0</v>
      </c>
      <c r="AI8" s="57">
        <v>1</v>
      </c>
      <c r="AJ8" s="57">
        <f t="shared" si="7"/>
        <v>0</v>
      </c>
      <c r="AK8" s="53" t="s">
        <v>1106</v>
      </c>
    </row>
    <row r="9" spans="1:37" s="56" customFormat="1" ht="12.75" x14ac:dyDescent="0.2">
      <c r="A9" s="56" t="s">
        <v>30</v>
      </c>
      <c r="B9" s="53" t="s">
        <v>31</v>
      </c>
      <c r="C9" s="53" t="s">
        <v>32</v>
      </c>
      <c r="D9" s="53" t="s">
        <v>33</v>
      </c>
      <c r="E9" s="53" t="s">
        <v>1098</v>
      </c>
      <c r="F9" s="53" t="s">
        <v>1099</v>
      </c>
      <c r="G9" s="53" t="s">
        <v>1107</v>
      </c>
      <c r="H9" s="53" t="s">
        <v>547</v>
      </c>
      <c r="I9" s="53" t="s">
        <v>1101</v>
      </c>
      <c r="J9" s="53" t="s">
        <v>1102</v>
      </c>
      <c r="K9" s="54" t="s">
        <v>36</v>
      </c>
      <c r="L9" s="68">
        <v>1</v>
      </c>
      <c r="M9" s="53"/>
      <c r="N9" s="53"/>
      <c r="O9" s="53" t="s">
        <v>1103</v>
      </c>
      <c r="P9" s="53"/>
      <c r="Q9" s="67">
        <v>0</v>
      </c>
      <c r="R9" s="53"/>
      <c r="S9" s="53" t="s">
        <v>1104</v>
      </c>
      <c r="T9" s="53" t="s">
        <v>1105</v>
      </c>
      <c r="U9" s="77">
        <v>1</v>
      </c>
      <c r="V9" s="86">
        <v>0</v>
      </c>
      <c r="W9" s="57">
        <f t="shared" si="0"/>
        <v>0</v>
      </c>
      <c r="X9" s="57">
        <v>1</v>
      </c>
      <c r="Y9" s="86">
        <f t="shared" si="1"/>
        <v>0</v>
      </c>
      <c r="Z9" s="57">
        <v>0</v>
      </c>
      <c r="AA9" s="86">
        <f t="shared" si="2"/>
        <v>0</v>
      </c>
      <c r="AB9" s="57">
        <f t="shared" si="3"/>
        <v>0</v>
      </c>
      <c r="AC9" s="57">
        <v>1</v>
      </c>
      <c r="AD9" s="86">
        <f t="shared" si="4"/>
        <v>0</v>
      </c>
      <c r="AE9" s="86">
        <v>0</v>
      </c>
      <c r="AF9" s="57">
        <f t="shared" si="5"/>
        <v>0</v>
      </c>
      <c r="AG9" s="57">
        <v>1</v>
      </c>
      <c r="AH9" s="86">
        <f t="shared" si="6"/>
        <v>0</v>
      </c>
      <c r="AI9" s="57">
        <v>1</v>
      </c>
      <c r="AJ9" s="57">
        <f t="shared" si="7"/>
        <v>0</v>
      </c>
      <c r="AK9" s="53" t="s">
        <v>1106</v>
      </c>
    </row>
    <row r="10" spans="1:37" s="56" customFormat="1" ht="12.75" x14ac:dyDescent="0.2">
      <c r="A10" s="56" t="s">
        <v>30</v>
      </c>
      <c r="B10" s="53" t="s">
        <v>31</v>
      </c>
      <c r="C10" s="53" t="s">
        <v>32</v>
      </c>
      <c r="D10" s="53" t="s">
        <v>33</v>
      </c>
      <c r="E10" s="53" t="s">
        <v>1098</v>
      </c>
      <c r="F10" s="53" t="s">
        <v>1099</v>
      </c>
      <c r="G10" s="53" t="s">
        <v>1107</v>
      </c>
      <c r="H10" s="53" t="s">
        <v>550</v>
      </c>
      <c r="I10" s="53" t="s">
        <v>1101</v>
      </c>
      <c r="J10" s="53" t="s">
        <v>1102</v>
      </c>
      <c r="K10" s="54" t="s">
        <v>36</v>
      </c>
      <c r="L10" s="68">
        <v>1</v>
      </c>
      <c r="M10" s="53"/>
      <c r="N10" s="53"/>
      <c r="O10" s="53" t="s">
        <v>1103</v>
      </c>
      <c r="P10" s="53"/>
      <c r="Q10" s="67">
        <v>0</v>
      </c>
      <c r="R10" s="53"/>
      <c r="S10" s="53" t="s">
        <v>1104</v>
      </c>
      <c r="T10" s="53" t="s">
        <v>1105</v>
      </c>
      <c r="U10" s="77">
        <v>1</v>
      </c>
      <c r="V10" s="86">
        <v>0</v>
      </c>
      <c r="W10" s="57">
        <f t="shared" si="0"/>
        <v>0</v>
      </c>
      <c r="X10" s="57">
        <v>1</v>
      </c>
      <c r="Y10" s="86">
        <f t="shared" si="1"/>
        <v>0</v>
      </c>
      <c r="Z10" s="57">
        <v>0</v>
      </c>
      <c r="AA10" s="86">
        <f t="shared" si="2"/>
        <v>0</v>
      </c>
      <c r="AB10" s="57">
        <f t="shared" si="3"/>
        <v>0</v>
      </c>
      <c r="AC10" s="57">
        <v>1</v>
      </c>
      <c r="AD10" s="86">
        <f t="shared" si="4"/>
        <v>0</v>
      </c>
      <c r="AE10" s="86">
        <v>0</v>
      </c>
      <c r="AF10" s="57">
        <f t="shared" si="5"/>
        <v>0</v>
      </c>
      <c r="AG10" s="57">
        <v>1</v>
      </c>
      <c r="AH10" s="86">
        <f t="shared" si="6"/>
        <v>0</v>
      </c>
      <c r="AI10" s="57">
        <v>1</v>
      </c>
      <c r="AJ10" s="57">
        <f t="shared" si="7"/>
        <v>0</v>
      </c>
      <c r="AK10" s="53" t="s">
        <v>1106</v>
      </c>
    </row>
    <row r="11" spans="1:37" s="56" customFormat="1" ht="12.75" x14ac:dyDescent="0.2">
      <c r="A11" s="56" t="s">
        <v>30</v>
      </c>
      <c r="B11" s="53" t="s">
        <v>31</v>
      </c>
      <c r="C11" s="53" t="s">
        <v>32</v>
      </c>
      <c r="D11" s="53" t="s">
        <v>33</v>
      </c>
      <c r="E11" s="53" t="s">
        <v>1098</v>
      </c>
      <c r="F11" s="53" t="s">
        <v>1099</v>
      </c>
      <c r="G11" s="53" t="s">
        <v>1107</v>
      </c>
      <c r="H11" s="53" t="s">
        <v>521</v>
      </c>
      <c r="I11" s="53" t="s">
        <v>1101</v>
      </c>
      <c r="J11" s="53" t="s">
        <v>1102</v>
      </c>
      <c r="K11" s="54" t="s">
        <v>36</v>
      </c>
      <c r="L11" s="68">
        <v>1</v>
      </c>
      <c r="M11" s="53"/>
      <c r="N11" s="53"/>
      <c r="O11" s="53" t="s">
        <v>1103</v>
      </c>
      <c r="P11" s="53"/>
      <c r="Q11" s="67">
        <v>0</v>
      </c>
      <c r="R11" s="53"/>
      <c r="S11" s="53" t="s">
        <v>1104</v>
      </c>
      <c r="T11" s="53" t="s">
        <v>1105</v>
      </c>
      <c r="U11" s="77">
        <v>1</v>
      </c>
      <c r="V11" s="86">
        <v>0</v>
      </c>
      <c r="W11" s="57">
        <f t="shared" si="0"/>
        <v>0</v>
      </c>
      <c r="X11" s="57">
        <v>1</v>
      </c>
      <c r="Y11" s="86">
        <f t="shared" si="1"/>
        <v>0</v>
      </c>
      <c r="Z11" s="57">
        <v>0</v>
      </c>
      <c r="AA11" s="86">
        <f t="shared" si="2"/>
        <v>0</v>
      </c>
      <c r="AB11" s="57">
        <f t="shared" si="3"/>
        <v>0</v>
      </c>
      <c r="AC11" s="57">
        <v>1</v>
      </c>
      <c r="AD11" s="86">
        <f t="shared" si="4"/>
        <v>0</v>
      </c>
      <c r="AE11" s="86">
        <v>0</v>
      </c>
      <c r="AF11" s="57">
        <f t="shared" si="5"/>
        <v>0</v>
      </c>
      <c r="AG11" s="57">
        <v>1</v>
      </c>
      <c r="AH11" s="86">
        <f t="shared" si="6"/>
        <v>0</v>
      </c>
      <c r="AI11" s="57">
        <v>1</v>
      </c>
      <c r="AJ11" s="57">
        <f t="shared" si="7"/>
        <v>0</v>
      </c>
      <c r="AK11" s="53" t="s">
        <v>1106</v>
      </c>
    </row>
    <row r="12" spans="1:37" s="56" customFormat="1" ht="12.75" x14ac:dyDescent="0.2">
      <c r="A12" s="56" t="s">
        <v>30</v>
      </c>
      <c r="B12" s="53" t="s">
        <v>31</v>
      </c>
      <c r="C12" s="53" t="s">
        <v>32</v>
      </c>
      <c r="D12" s="53" t="s">
        <v>33</v>
      </c>
      <c r="E12" s="53" t="s">
        <v>1098</v>
      </c>
      <c r="F12" s="53" t="s">
        <v>1099</v>
      </c>
      <c r="G12" s="53" t="s">
        <v>1109</v>
      </c>
      <c r="H12" s="53" t="s">
        <v>1110</v>
      </c>
      <c r="I12" s="53" t="s">
        <v>1101</v>
      </c>
      <c r="J12" s="53" t="s">
        <v>1102</v>
      </c>
      <c r="K12" s="54" t="s">
        <v>36</v>
      </c>
      <c r="L12" s="68">
        <v>1</v>
      </c>
      <c r="M12" s="53"/>
      <c r="N12" s="53"/>
      <c r="O12" s="53" t="s">
        <v>1103</v>
      </c>
      <c r="P12" s="53"/>
      <c r="Q12" s="67">
        <v>0</v>
      </c>
      <c r="R12" s="53"/>
      <c r="S12" s="53" t="s">
        <v>1104</v>
      </c>
      <c r="T12" s="53" t="s">
        <v>1105</v>
      </c>
      <c r="U12" s="77">
        <v>1</v>
      </c>
      <c r="V12" s="86">
        <v>0</v>
      </c>
      <c r="W12" s="57">
        <f t="shared" si="0"/>
        <v>0</v>
      </c>
      <c r="X12" s="57">
        <v>1</v>
      </c>
      <c r="Y12" s="86">
        <f t="shared" si="1"/>
        <v>0</v>
      </c>
      <c r="Z12" s="57">
        <v>0</v>
      </c>
      <c r="AA12" s="86">
        <f t="shared" si="2"/>
        <v>0</v>
      </c>
      <c r="AB12" s="57">
        <f t="shared" si="3"/>
        <v>0</v>
      </c>
      <c r="AC12" s="57">
        <v>1</v>
      </c>
      <c r="AD12" s="86">
        <f t="shared" si="4"/>
        <v>0</v>
      </c>
      <c r="AE12" s="86">
        <v>0</v>
      </c>
      <c r="AF12" s="57">
        <f t="shared" si="5"/>
        <v>0</v>
      </c>
      <c r="AG12" s="57">
        <v>1</v>
      </c>
      <c r="AH12" s="86">
        <f t="shared" si="6"/>
        <v>0</v>
      </c>
      <c r="AI12" s="57">
        <v>1</v>
      </c>
      <c r="AJ12" s="57">
        <f t="shared" si="7"/>
        <v>0</v>
      </c>
      <c r="AK12" s="53" t="s">
        <v>1106</v>
      </c>
    </row>
    <row r="13" spans="1:37" s="56" customFormat="1" ht="12.75" x14ac:dyDescent="0.2">
      <c r="A13" s="56" t="s">
        <v>30</v>
      </c>
      <c r="B13" s="53" t="s">
        <v>31</v>
      </c>
      <c r="C13" s="53" t="s">
        <v>32</v>
      </c>
      <c r="D13" s="53" t="s">
        <v>33</v>
      </c>
      <c r="E13" s="53" t="s">
        <v>1098</v>
      </c>
      <c r="F13" s="53" t="s">
        <v>1099</v>
      </c>
      <c r="G13" s="53" t="s">
        <v>1111</v>
      </c>
      <c r="H13" s="53" t="s">
        <v>1112</v>
      </c>
      <c r="I13" s="53" t="s">
        <v>1101</v>
      </c>
      <c r="J13" s="53" t="s">
        <v>1102</v>
      </c>
      <c r="K13" s="54" t="s">
        <v>36</v>
      </c>
      <c r="L13" s="68">
        <v>1</v>
      </c>
      <c r="M13" s="53"/>
      <c r="N13" s="53"/>
      <c r="O13" s="53" t="s">
        <v>1103</v>
      </c>
      <c r="P13" s="53"/>
      <c r="Q13" s="67">
        <v>0</v>
      </c>
      <c r="R13" s="53"/>
      <c r="S13" s="53" t="s">
        <v>1104</v>
      </c>
      <c r="T13" s="53" t="s">
        <v>1105</v>
      </c>
      <c r="U13" s="77">
        <v>1</v>
      </c>
      <c r="V13" s="86">
        <v>0</v>
      </c>
      <c r="W13" s="57">
        <f t="shared" si="0"/>
        <v>0</v>
      </c>
      <c r="X13" s="57">
        <v>1</v>
      </c>
      <c r="Y13" s="86">
        <f t="shared" si="1"/>
        <v>0</v>
      </c>
      <c r="Z13" s="57">
        <v>0</v>
      </c>
      <c r="AA13" s="86">
        <f t="shared" si="2"/>
        <v>0</v>
      </c>
      <c r="AB13" s="57">
        <f t="shared" si="3"/>
        <v>0</v>
      </c>
      <c r="AC13" s="57">
        <v>1</v>
      </c>
      <c r="AD13" s="86">
        <f t="shared" si="4"/>
        <v>0</v>
      </c>
      <c r="AE13" s="86">
        <v>0</v>
      </c>
      <c r="AF13" s="57">
        <f t="shared" si="5"/>
        <v>0</v>
      </c>
      <c r="AG13" s="57">
        <v>1</v>
      </c>
      <c r="AH13" s="86">
        <f t="shared" si="6"/>
        <v>0</v>
      </c>
      <c r="AI13" s="57">
        <v>1</v>
      </c>
      <c r="AJ13" s="57">
        <f t="shared" si="7"/>
        <v>0</v>
      </c>
      <c r="AK13" s="53" t="s">
        <v>1106</v>
      </c>
    </row>
    <row r="14" spans="1:37" s="56" customFormat="1" ht="12.75" x14ac:dyDescent="0.2">
      <c r="A14" s="56" t="s">
        <v>30</v>
      </c>
      <c r="B14" s="53" t="s">
        <v>31</v>
      </c>
      <c r="C14" s="53" t="s">
        <v>32</v>
      </c>
      <c r="D14" s="53" t="s">
        <v>33</v>
      </c>
      <c r="E14" s="53" t="s">
        <v>1098</v>
      </c>
      <c r="F14" s="53" t="s">
        <v>1099</v>
      </c>
      <c r="G14" s="53" t="s">
        <v>1113</v>
      </c>
      <c r="H14" s="53" t="s">
        <v>587</v>
      </c>
      <c r="I14" s="53" t="s">
        <v>1101</v>
      </c>
      <c r="J14" s="53" t="s">
        <v>1102</v>
      </c>
      <c r="K14" s="54" t="s">
        <v>36</v>
      </c>
      <c r="L14" s="68">
        <v>1</v>
      </c>
      <c r="M14" s="53"/>
      <c r="N14" s="53"/>
      <c r="O14" s="53" t="s">
        <v>1103</v>
      </c>
      <c r="P14" s="53"/>
      <c r="Q14" s="67">
        <v>0</v>
      </c>
      <c r="R14" s="53"/>
      <c r="S14" s="53" t="s">
        <v>1104</v>
      </c>
      <c r="T14" s="53" t="s">
        <v>1105</v>
      </c>
      <c r="U14" s="77">
        <v>1</v>
      </c>
      <c r="V14" s="86">
        <v>0</v>
      </c>
      <c r="W14" s="57">
        <f t="shared" si="0"/>
        <v>0</v>
      </c>
      <c r="X14" s="57">
        <v>1</v>
      </c>
      <c r="Y14" s="86">
        <f t="shared" si="1"/>
        <v>0</v>
      </c>
      <c r="Z14" s="57">
        <v>0</v>
      </c>
      <c r="AA14" s="86">
        <f t="shared" si="2"/>
        <v>0</v>
      </c>
      <c r="AB14" s="57">
        <f t="shared" si="3"/>
        <v>0</v>
      </c>
      <c r="AC14" s="57">
        <v>1</v>
      </c>
      <c r="AD14" s="86">
        <f t="shared" si="4"/>
        <v>0</v>
      </c>
      <c r="AE14" s="86">
        <v>0</v>
      </c>
      <c r="AF14" s="57">
        <f t="shared" si="5"/>
        <v>0</v>
      </c>
      <c r="AG14" s="57">
        <v>1</v>
      </c>
      <c r="AH14" s="86">
        <f t="shared" si="6"/>
        <v>0</v>
      </c>
      <c r="AI14" s="57">
        <v>1</v>
      </c>
      <c r="AJ14" s="57">
        <f t="shared" si="7"/>
        <v>0</v>
      </c>
      <c r="AK14" s="53" t="s">
        <v>1106</v>
      </c>
    </row>
    <row r="15" spans="1:37" s="56" customFormat="1" ht="12.75" x14ac:dyDescent="0.2">
      <c r="A15" s="56" t="s">
        <v>30</v>
      </c>
      <c r="B15" s="53" t="s">
        <v>31</v>
      </c>
      <c r="C15" s="53" t="s">
        <v>32</v>
      </c>
      <c r="D15" s="53" t="s">
        <v>33</v>
      </c>
      <c r="E15" s="53" t="s">
        <v>1098</v>
      </c>
      <c r="F15" s="53" t="s">
        <v>1114</v>
      </c>
      <c r="G15" s="53" t="s">
        <v>1115</v>
      </c>
      <c r="H15" s="53" t="s">
        <v>1116</v>
      </c>
      <c r="I15" s="53" t="s">
        <v>1117</v>
      </c>
      <c r="J15" s="53" t="s">
        <v>1118</v>
      </c>
      <c r="K15" s="54" t="s">
        <v>36</v>
      </c>
      <c r="L15" s="68">
        <v>1</v>
      </c>
      <c r="M15" s="53"/>
      <c r="N15" s="53"/>
      <c r="O15" s="53" t="s">
        <v>1103</v>
      </c>
      <c r="P15" s="53"/>
      <c r="Q15" s="67"/>
      <c r="R15" s="53"/>
      <c r="S15" s="53" t="s">
        <v>1104</v>
      </c>
      <c r="T15" s="53" t="s">
        <v>1105</v>
      </c>
      <c r="U15" s="77">
        <v>1</v>
      </c>
      <c r="V15" s="86">
        <v>0</v>
      </c>
      <c r="W15" s="57">
        <f t="shared" si="0"/>
        <v>0</v>
      </c>
      <c r="X15" s="57">
        <v>1</v>
      </c>
      <c r="Y15" s="86">
        <f t="shared" si="1"/>
        <v>0</v>
      </c>
      <c r="Z15" s="57">
        <v>0</v>
      </c>
      <c r="AA15" s="86">
        <f t="shared" si="2"/>
        <v>0</v>
      </c>
      <c r="AB15" s="57">
        <f t="shared" si="3"/>
        <v>0</v>
      </c>
      <c r="AC15" s="57">
        <v>1</v>
      </c>
      <c r="AD15" s="86">
        <f t="shared" si="4"/>
        <v>0</v>
      </c>
      <c r="AE15" s="86">
        <v>0</v>
      </c>
      <c r="AF15" s="57">
        <f t="shared" si="5"/>
        <v>0</v>
      </c>
      <c r="AG15" s="57">
        <v>1</v>
      </c>
      <c r="AH15" s="86">
        <f t="shared" si="6"/>
        <v>0</v>
      </c>
      <c r="AI15" s="57">
        <v>1</v>
      </c>
      <c r="AJ15" s="57">
        <f t="shared" si="7"/>
        <v>0</v>
      </c>
      <c r="AK15" s="53" t="s">
        <v>1106</v>
      </c>
    </row>
    <row r="16" spans="1:37" s="56" customFormat="1" ht="12.75" x14ac:dyDescent="0.2">
      <c r="A16" s="56" t="s">
        <v>30</v>
      </c>
      <c r="B16" s="53" t="s">
        <v>31</v>
      </c>
      <c r="C16" s="53" t="s">
        <v>32</v>
      </c>
      <c r="D16" s="53" t="s">
        <v>33</v>
      </c>
      <c r="E16" s="53" t="s">
        <v>1098</v>
      </c>
      <c r="F16" s="53" t="s">
        <v>1119</v>
      </c>
      <c r="G16" s="53" t="s">
        <v>1107</v>
      </c>
      <c r="H16" s="53" t="s">
        <v>1116</v>
      </c>
      <c r="I16" s="53" t="s">
        <v>1117</v>
      </c>
      <c r="J16" s="53" t="s">
        <v>1118</v>
      </c>
      <c r="K16" s="54" t="s">
        <v>36</v>
      </c>
      <c r="L16" s="68">
        <v>1</v>
      </c>
      <c r="M16" s="53"/>
      <c r="N16" s="53"/>
      <c r="O16" s="53" t="s">
        <v>1103</v>
      </c>
      <c r="P16" s="53"/>
      <c r="Q16" s="67">
        <v>0</v>
      </c>
      <c r="R16" s="53"/>
      <c r="S16" s="53" t="s">
        <v>1104</v>
      </c>
      <c r="T16" s="53" t="s">
        <v>1105</v>
      </c>
      <c r="U16" s="77">
        <v>1</v>
      </c>
      <c r="V16" s="86">
        <v>0</v>
      </c>
      <c r="W16" s="57">
        <f t="shared" si="0"/>
        <v>0</v>
      </c>
      <c r="X16" s="57">
        <v>1</v>
      </c>
      <c r="Y16" s="86">
        <f t="shared" si="1"/>
        <v>0</v>
      </c>
      <c r="Z16" s="57">
        <v>0</v>
      </c>
      <c r="AA16" s="86">
        <f t="shared" si="2"/>
        <v>0</v>
      </c>
      <c r="AB16" s="57">
        <f t="shared" si="3"/>
        <v>0</v>
      </c>
      <c r="AC16" s="57">
        <v>1</v>
      </c>
      <c r="AD16" s="86">
        <f t="shared" si="4"/>
        <v>0</v>
      </c>
      <c r="AE16" s="86">
        <v>0</v>
      </c>
      <c r="AF16" s="57">
        <f t="shared" si="5"/>
        <v>0</v>
      </c>
      <c r="AG16" s="57">
        <v>1</v>
      </c>
      <c r="AH16" s="86">
        <f t="shared" si="6"/>
        <v>0</v>
      </c>
      <c r="AI16" s="57">
        <v>1</v>
      </c>
      <c r="AJ16" s="57">
        <f t="shared" si="7"/>
        <v>0</v>
      </c>
      <c r="AK16" s="53" t="s">
        <v>1106</v>
      </c>
    </row>
    <row r="17" spans="1:37" s="56" customFormat="1" ht="12.75" x14ac:dyDescent="0.2">
      <c r="A17" s="56" t="s">
        <v>30</v>
      </c>
      <c r="B17" s="53" t="s">
        <v>31</v>
      </c>
      <c r="C17" s="53" t="s">
        <v>32</v>
      </c>
      <c r="D17" s="53" t="s">
        <v>33</v>
      </c>
      <c r="E17" s="53" t="s">
        <v>1098</v>
      </c>
      <c r="F17" s="53" t="s">
        <v>487</v>
      </c>
      <c r="G17" s="53" t="s">
        <v>1120</v>
      </c>
      <c r="H17" s="53" t="s">
        <v>1116</v>
      </c>
      <c r="I17" s="53" t="s">
        <v>1117</v>
      </c>
      <c r="J17" s="53" t="s">
        <v>1118</v>
      </c>
      <c r="K17" s="54" t="s">
        <v>36</v>
      </c>
      <c r="L17" s="68">
        <v>1</v>
      </c>
      <c r="M17" s="53"/>
      <c r="N17" s="53"/>
      <c r="O17" s="53" t="s">
        <v>1103</v>
      </c>
      <c r="P17" s="53"/>
      <c r="Q17" s="67">
        <v>0</v>
      </c>
      <c r="R17" s="53"/>
      <c r="S17" s="53" t="s">
        <v>1104</v>
      </c>
      <c r="T17" s="53" t="s">
        <v>1105</v>
      </c>
      <c r="U17" s="77">
        <v>1</v>
      </c>
      <c r="V17" s="86">
        <v>0</v>
      </c>
      <c r="W17" s="57">
        <f t="shared" si="0"/>
        <v>0</v>
      </c>
      <c r="X17" s="57">
        <v>1</v>
      </c>
      <c r="Y17" s="86">
        <f t="shared" si="1"/>
        <v>0</v>
      </c>
      <c r="Z17" s="57">
        <v>0</v>
      </c>
      <c r="AA17" s="86">
        <f t="shared" si="2"/>
        <v>0</v>
      </c>
      <c r="AB17" s="57">
        <f t="shared" si="3"/>
        <v>0</v>
      </c>
      <c r="AC17" s="57">
        <v>1</v>
      </c>
      <c r="AD17" s="86">
        <f t="shared" si="4"/>
        <v>0</v>
      </c>
      <c r="AE17" s="86">
        <v>0</v>
      </c>
      <c r="AF17" s="57">
        <f t="shared" si="5"/>
        <v>0</v>
      </c>
      <c r="AG17" s="57">
        <v>1</v>
      </c>
      <c r="AH17" s="86">
        <f t="shared" si="6"/>
        <v>0</v>
      </c>
      <c r="AI17" s="57">
        <v>1</v>
      </c>
      <c r="AJ17" s="57">
        <f t="shared" si="7"/>
        <v>0</v>
      </c>
      <c r="AK17" s="53" t="s">
        <v>1106</v>
      </c>
    </row>
    <row r="18" spans="1:37" s="56" customFormat="1" ht="12.75" x14ac:dyDescent="0.2">
      <c r="A18" s="56" t="s">
        <v>30</v>
      </c>
      <c r="B18" s="53" t="s">
        <v>31</v>
      </c>
      <c r="C18" s="53" t="s">
        <v>32</v>
      </c>
      <c r="D18" s="53" t="s">
        <v>33</v>
      </c>
      <c r="E18" s="53" t="s">
        <v>1098</v>
      </c>
      <c r="F18" s="53" t="s">
        <v>1121</v>
      </c>
      <c r="G18" s="53" t="s">
        <v>492</v>
      </c>
      <c r="H18" s="53" t="s">
        <v>488</v>
      </c>
      <c r="I18" s="53" t="s">
        <v>1122</v>
      </c>
      <c r="J18" s="53" t="s">
        <v>1123</v>
      </c>
      <c r="K18" s="54" t="s">
        <v>36</v>
      </c>
      <c r="L18" s="68">
        <v>1</v>
      </c>
      <c r="M18" s="53"/>
      <c r="N18" s="53"/>
      <c r="O18" s="53" t="s">
        <v>1103</v>
      </c>
      <c r="P18" s="53"/>
      <c r="Q18" s="67">
        <v>18</v>
      </c>
      <c r="R18" s="53"/>
      <c r="S18" s="53" t="s">
        <v>1104</v>
      </c>
      <c r="T18" s="53" t="s">
        <v>1105</v>
      </c>
      <c r="U18" s="77">
        <v>1</v>
      </c>
      <c r="V18" s="86">
        <v>3.85</v>
      </c>
      <c r="W18" s="57">
        <f t="shared" si="0"/>
        <v>3.85</v>
      </c>
      <c r="X18" s="57">
        <v>0.8</v>
      </c>
      <c r="Y18" s="86">
        <f t="shared" si="1"/>
        <v>3.08</v>
      </c>
      <c r="Z18" s="57">
        <v>0</v>
      </c>
      <c r="AA18" s="86">
        <f t="shared" si="2"/>
        <v>0</v>
      </c>
      <c r="AB18" s="57">
        <f t="shared" si="3"/>
        <v>0</v>
      </c>
      <c r="AC18" s="57">
        <v>1</v>
      </c>
      <c r="AD18" s="86">
        <f t="shared" si="4"/>
        <v>0</v>
      </c>
      <c r="AE18" s="86">
        <v>0.02</v>
      </c>
      <c r="AF18" s="57">
        <f t="shared" si="5"/>
        <v>0.02</v>
      </c>
      <c r="AG18" s="57">
        <v>1</v>
      </c>
      <c r="AH18" s="86">
        <f t="shared" si="6"/>
        <v>0.02</v>
      </c>
      <c r="AI18" s="57">
        <v>1</v>
      </c>
      <c r="AJ18" s="57">
        <f t="shared" si="7"/>
        <v>0.02</v>
      </c>
      <c r="AK18" s="53" t="s">
        <v>1106</v>
      </c>
    </row>
    <row r="19" spans="1:37" s="56" customFormat="1" ht="12.75" x14ac:dyDescent="0.2">
      <c r="A19" s="56" t="s">
        <v>30</v>
      </c>
      <c r="B19" s="53" t="s">
        <v>31</v>
      </c>
      <c r="C19" s="53" t="s">
        <v>32</v>
      </c>
      <c r="D19" s="53" t="s">
        <v>33</v>
      </c>
      <c r="E19" s="53" t="s">
        <v>1098</v>
      </c>
      <c r="F19" s="53" t="s">
        <v>1121</v>
      </c>
      <c r="G19" s="53" t="s">
        <v>492</v>
      </c>
      <c r="H19" s="53" t="s">
        <v>517</v>
      </c>
      <c r="I19" s="53" t="s">
        <v>1124</v>
      </c>
      <c r="J19" s="53" t="s">
        <v>1125</v>
      </c>
      <c r="K19" s="54" t="s">
        <v>36</v>
      </c>
      <c r="L19" s="68">
        <v>1</v>
      </c>
      <c r="M19" s="53"/>
      <c r="N19" s="53"/>
      <c r="O19" s="53" t="s">
        <v>1103</v>
      </c>
      <c r="P19" s="53"/>
      <c r="Q19" s="67">
        <v>18</v>
      </c>
      <c r="R19" s="53"/>
      <c r="S19" s="53" t="s">
        <v>1104</v>
      </c>
      <c r="T19" s="53" t="s">
        <v>1105</v>
      </c>
      <c r="U19" s="77">
        <v>1</v>
      </c>
      <c r="V19" s="86">
        <v>0.05</v>
      </c>
      <c r="W19" s="57">
        <f t="shared" si="0"/>
        <v>0.05</v>
      </c>
      <c r="X19" s="57">
        <v>0.8</v>
      </c>
      <c r="Y19" s="86">
        <f t="shared" si="1"/>
        <v>4.0000000000000008E-2</v>
      </c>
      <c r="Z19" s="57">
        <v>0</v>
      </c>
      <c r="AA19" s="86">
        <f t="shared" si="2"/>
        <v>0</v>
      </c>
      <c r="AB19" s="57">
        <f t="shared" si="3"/>
        <v>0</v>
      </c>
      <c r="AC19" s="57">
        <v>1</v>
      </c>
      <c r="AD19" s="86">
        <f t="shared" si="4"/>
        <v>0</v>
      </c>
      <c r="AE19" s="86">
        <v>7.0000000000000007E-2</v>
      </c>
      <c r="AF19" s="57">
        <f t="shared" si="5"/>
        <v>7.0000000000000007E-2</v>
      </c>
      <c r="AG19" s="70">
        <v>7.4999999999999997E-3</v>
      </c>
      <c r="AH19" s="86">
        <f t="shared" si="6"/>
        <v>5.2500000000000008E-4</v>
      </c>
      <c r="AI19" s="57">
        <v>7.4999999999999997E-3</v>
      </c>
      <c r="AJ19" s="57">
        <f t="shared" si="7"/>
        <v>5.2500000000000008E-4</v>
      </c>
      <c r="AK19" s="53" t="s">
        <v>1106</v>
      </c>
    </row>
    <row r="20" spans="1:37" s="56" customFormat="1" ht="12.75" x14ac:dyDescent="0.2">
      <c r="A20" s="56" t="s">
        <v>30</v>
      </c>
      <c r="B20" s="53" t="s">
        <v>31</v>
      </c>
      <c r="C20" s="53" t="s">
        <v>32</v>
      </c>
      <c r="D20" s="53" t="s">
        <v>33</v>
      </c>
      <c r="E20" s="53" t="s">
        <v>1098</v>
      </c>
      <c r="F20" s="53" t="s">
        <v>1121</v>
      </c>
      <c r="G20" s="53" t="s">
        <v>1126</v>
      </c>
      <c r="H20" s="53" t="s">
        <v>541</v>
      </c>
      <c r="I20" s="53" t="s">
        <v>1122</v>
      </c>
      <c r="J20" s="53" t="s">
        <v>1123</v>
      </c>
      <c r="K20" s="54" t="s">
        <v>36</v>
      </c>
      <c r="L20" s="68">
        <v>1</v>
      </c>
      <c r="M20" s="53"/>
      <c r="N20" s="53"/>
      <c r="O20" s="53" t="s">
        <v>1103</v>
      </c>
      <c r="P20" s="53"/>
      <c r="Q20" s="67">
        <v>18</v>
      </c>
      <c r="R20" s="53"/>
      <c r="S20" s="53" t="s">
        <v>1104</v>
      </c>
      <c r="T20" s="53" t="s">
        <v>1105</v>
      </c>
      <c r="U20" s="77">
        <v>1</v>
      </c>
      <c r="V20" s="86">
        <v>3.85</v>
      </c>
      <c r="W20" s="57">
        <f t="shared" si="0"/>
        <v>3.85</v>
      </c>
      <c r="X20" s="57">
        <v>0.8</v>
      </c>
      <c r="Y20" s="86">
        <f t="shared" si="1"/>
        <v>3.08</v>
      </c>
      <c r="Z20" s="57">
        <v>0</v>
      </c>
      <c r="AA20" s="86">
        <f t="shared" si="2"/>
        <v>0</v>
      </c>
      <c r="AB20" s="57">
        <f t="shared" si="3"/>
        <v>0</v>
      </c>
      <c r="AC20" s="57">
        <v>1</v>
      </c>
      <c r="AD20" s="86">
        <f t="shared" si="4"/>
        <v>0</v>
      </c>
      <c r="AE20" s="86">
        <v>0.02</v>
      </c>
      <c r="AF20" s="57">
        <f t="shared" si="5"/>
        <v>0.02</v>
      </c>
      <c r="AG20" s="57">
        <v>1</v>
      </c>
      <c r="AH20" s="86">
        <f t="shared" si="6"/>
        <v>0.02</v>
      </c>
      <c r="AI20" s="57">
        <v>1</v>
      </c>
      <c r="AJ20" s="57">
        <f t="shared" si="7"/>
        <v>0.02</v>
      </c>
      <c r="AK20" s="53" t="s">
        <v>1106</v>
      </c>
    </row>
    <row r="21" spans="1:37" s="56" customFormat="1" ht="12.75" x14ac:dyDescent="0.2">
      <c r="A21" s="56" t="s">
        <v>30</v>
      </c>
      <c r="B21" s="53" t="s">
        <v>31</v>
      </c>
      <c r="C21" s="53" t="s">
        <v>32</v>
      </c>
      <c r="D21" s="53" t="s">
        <v>33</v>
      </c>
      <c r="E21" s="53" t="s">
        <v>1098</v>
      </c>
      <c r="F21" s="53" t="s">
        <v>1121</v>
      </c>
      <c r="G21" s="53" t="s">
        <v>1126</v>
      </c>
      <c r="H21" s="53" t="s">
        <v>520</v>
      </c>
      <c r="I21" s="53" t="s">
        <v>1124</v>
      </c>
      <c r="J21" s="53" t="s">
        <v>1125</v>
      </c>
      <c r="K21" s="54" t="s">
        <v>36</v>
      </c>
      <c r="L21" s="68">
        <v>1</v>
      </c>
      <c r="M21" s="53"/>
      <c r="N21" s="53"/>
      <c r="O21" s="53" t="s">
        <v>1103</v>
      </c>
      <c r="P21" s="53"/>
      <c r="Q21" s="67">
        <v>18</v>
      </c>
      <c r="R21" s="53"/>
      <c r="S21" s="53" t="s">
        <v>1104</v>
      </c>
      <c r="T21" s="53" t="s">
        <v>1105</v>
      </c>
      <c r="U21" s="77">
        <v>1</v>
      </c>
      <c r="V21" s="86">
        <v>0.05</v>
      </c>
      <c r="W21" s="57">
        <f t="shared" si="0"/>
        <v>0.05</v>
      </c>
      <c r="X21" s="57">
        <v>0.8</v>
      </c>
      <c r="Y21" s="86">
        <f t="shared" si="1"/>
        <v>4.0000000000000008E-2</v>
      </c>
      <c r="Z21" s="57">
        <v>0</v>
      </c>
      <c r="AA21" s="86">
        <f t="shared" si="2"/>
        <v>0</v>
      </c>
      <c r="AB21" s="57">
        <f t="shared" si="3"/>
        <v>0</v>
      </c>
      <c r="AC21" s="57">
        <v>1</v>
      </c>
      <c r="AD21" s="86">
        <f t="shared" si="4"/>
        <v>0</v>
      </c>
      <c r="AE21" s="86">
        <v>7.0000000000000007E-2</v>
      </c>
      <c r="AF21" s="57">
        <f t="shared" si="5"/>
        <v>7.0000000000000007E-2</v>
      </c>
      <c r="AG21" s="70">
        <v>7.4999999999999997E-3</v>
      </c>
      <c r="AH21" s="86">
        <f t="shared" si="6"/>
        <v>5.2500000000000008E-4</v>
      </c>
      <c r="AI21" s="57">
        <v>7.4999999999999997E-3</v>
      </c>
      <c r="AJ21" s="57">
        <f t="shared" si="7"/>
        <v>5.2500000000000008E-4</v>
      </c>
      <c r="AK21" s="53" t="s">
        <v>1106</v>
      </c>
    </row>
    <row r="22" spans="1:37" s="56" customFormat="1" ht="12.75" x14ac:dyDescent="0.2">
      <c r="A22" s="56" t="s">
        <v>30</v>
      </c>
      <c r="B22" s="53" t="s">
        <v>31</v>
      </c>
      <c r="C22" s="53" t="s">
        <v>32</v>
      </c>
      <c r="D22" s="53" t="s">
        <v>33</v>
      </c>
      <c r="E22" s="53" t="s">
        <v>1098</v>
      </c>
      <c r="F22" s="53" t="s">
        <v>1127</v>
      </c>
      <c r="G22" s="53" t="s">
        <v>1128</v>
      </c>
      <c r="H22" s="53" t="s">
        <v>488</v>
      </c>
      <c r="I22" s="53" t="s">
        <v>1129</v>
      </c>
      <c r="J22" s="53" t="s">
        <v>1130</v>
      </c>
      <c r="K22" s="54" t="s">
        <v>36</v>
      </c>
      <c r="L22" s="68">
        <v>1</v>
      </c>
      <c r="M22" s="53"/>
      <c r="N22" s="53"/>
      <c r="O22" s="53" t="s">
        <v>1103</v>
      </c>
      <c r="P22" s="53"/>
      <c r="Q22" s="67">
        <v>0</v>
      </c>
      <c r="R22" s="53"/>
      <c r="S22" s="53" t="s">
        <v>1104</v>
      </c>
      <c r="T22" s="53" t="s">
        <v>1105</v>
      </c>
      <c r="U22" s="77">
        <v>1</v>
      </c>
      <c r="V22" s="86">
        <v>0</v>
      </c>
      <c r="W22" s="57">
        <f t="shared" si="0"/>
        <v>0</v>
      </c>
      <c r="X22" s="57">
        <v>1</v>
      </c>
      <c r="Y22" s="86">
        <f t="shared" si="1"/>
        <v>0</v>
      </c>
      <c r="Z22" s="57">
        <v>0</v>
      </c>
      <c r="AA22" s="86">
        <f t="shared" si="2"/>
        <v>0</v>
      </c>
      <c r="AB22" s="57">
        <f t="shared" si="3"/>
        <v>0</v>
      </c>
      <c r="AC22" s="57">
        <v>1</v>
      </c>
      <c r="AD22" s="86">
        <f t="shared" si="4"/>
        <v>0</v>
      </c>
      <c r="AE22" s="86">
        <v>0</v>
      </c>
      <c r="AF22" s="57">
        <f t="shared" si="5"/>
        <v>0</v>
      </c>
      <c r="AG22" s="57">
        <v>1</v>
      </c>
      <c r="AH22" s="86">
        <f t="shared" si="6"/>
        <v>0</v>
      </c>
      <c r="AI22" s="57">
        <v>1</v>
      </c>
      <c r="AJ22" s="57">
        <f t="shared" si="7"/>
        <v>0</v>
      </c>
      <c r="AK22" s="53" t="s">
        <v>1106</v>
      </c>
    </row>
    <row r="23" spans="1:37" s="56" customFormat="1" ht="12.75" x14ac:dyDescent="0.2">
      <c r="A23" s="56" t="s">
        <v>30</v>
      </c>
      <c r="B23" s="53" t="s">
        <v>31</v>
      </c>
      <c r="C23" s="53" t="s">
        <v>32</v>
      </c>
      <c r="D23" s="53" t="s">
        <v>33</v>
      </c>
      <c r="E23" s="53" t="s">
        <v>1098</v>
      </c>
      <c r="F23" s="53" t="s">
        <v>1127</v>
      </c>
      <c r="G23" s="53" t="s">
        <v>1131</v>
      </c>
      <c r="H23" s="53" t="s">
        <v>517</v>
      </c>
      <c r="I23" s="53" t="s">
        <v>1129</v>
      </c>
      <c r="J23" s="53" t="s">
        <v>1130</v>
      </c>
      <c r="K23" s="54" t="s">
        <v>36</v>
      </c>
      <c r="L23" s="68">
        <v>1</v>
      </c>
      <c r="M23" s="53"/>
      <c r="N23" s="53"/>
      <c r="O23" s="53" t="s">
        <v>1103</v>
      </c>
      <c r="P23" s="53"/>
      <c r="Q23" s="67">
        <v>0</v>
      </c>
      <c r="R23" s="53"/>
      <c r="S23" s="53" t="s">
        <v>1104</v>
      </c>
      <c r="T23" s="53" t="s">
        <v>1105</v>
      </c>
      <c r="U23" s="77">
        <v>1</v>
      </c>
      <c r="V23" s="86">
        <v>0</v>
      </c>
      <c r="W23" s="57">
        <f t="shared" si="0"/>
        <v>0</v>
      </c>
      <c r="X23" s="57">
        <v>1</v>
      </c>
      <c r="Y23" s="86">
        <f t="shared" si="1"/>
        <v>0</v>
      </c>
      <c r="Z23" s="57">
        <v>0</v>
      </c>
      <c r="AA23" s="86">
        <f t="shared" si="2"/>
        <v>0</v>
      </c>
      <c r="AB23" s="57">
        <f t="shared" si="3"/>
        <v>0</v>
      </c>
      <c r="AC23" s="57">
        <v>1</v>
      </c>
      <c r="AD23" s="86">
        <f t="shared" si="4"/>
        <v>0</v>
      </c>
      <c r="AE23" s="86">
        <v>0</v>
      </c>
      <c r="AF23" s="57">
        <f t="shared" si="5"/>
        <v>0</v>
      </c>
      <c r="AG23" s="57">
        <v>1</v>
      </c>
      <c r="AH23" s="86">
        <f t="shared" si="6"/>
        <v>0</v>
      </c>
      <c r="AI23" s="57">
        <v>1</v>
      </c>
      <c r="AJ23" s="57">
        <f t="shared" si="7"/>
        <v>0</v>
      </c>
      <c r="AK23" s="53" t="s">
        <v>1106</v>
      </c>
    </row>
    <row r="24" spans="1:37" s="56" customFormat="1" ht="12.75" x14ac:dyDescent="0.2">
      <c r="A24" s="56" t="s">
        <v>30</v>
      </c>
      <c r="B24" s="53" t="s">
        <v>31</v>
      </c>
      <c r="C24" s="53" t="s">
        <v>32</v>
      </c>
      <c r="D24" s="53" t="s">
        <v>33</v>
      </c>
      <c r="E24" s="53" t="s">
        <v>1098</v>
      </c>
      <c r="F24" s="53" t="s">
        <v>1127</v>
      </c>
      <c r="G24" s="53" t="s">
        <v>1132</v>
      </c>
      <c r="H24" s="53" t="s">
        <v>541</v>
      </c>
      <c r="I24" s="53" t="s">
        <v>1129</v>
      </c>
      <c r="J24" s="53" t="s">
        <v>1130</v>
      </c>
      <c r="K24" s="54" t="s">
        <v>36</v>
      </c>
      <c r="L24" s="68">
        <v>1</v>
      </c>
      <c r="M24" s="53"/>
      <c r="N24" s="53"/>
      <c r="O24" s="53" t="s">
        <v>1103</v>
      </c>
      <c r="P24" s="53"/>
      <c r="Q24" s="67">
        <v>0</v>
      </c>
      <c r="R24" s="53"/>
      <c r="S24" s="53" t="s">
        <v>1104</v>
      </c>
      <c r="T24" s="53" t="s">
        <v>1105</v>
      </c>
      <c r="U24" s="77">
        <v>1</v>
      </c>
      <c r="V24" s="86">
        <v>0</v>
      </c>
      <c r="W24" s="57">
        <f t="shared" si="0"/>
        <v>0</v>
      </c>
      <c r="X24" s="57">
        <v>1</v>
      </c>
      <c r="Y24" s="86">
        <f t="shared" si="1"/>
        <v>0</v>
      </c>
      <c r="Z24" s="57">
        <v>0</v>
      </c>
      <c r="AA24" s="86">
        <f t="shared" si="2"/>
        <v>0</v>
      </c>
      <c r="AB24" s="57">
        <f t="shared" si="3"/>
        <v>0</v>
      </c>
      <c r="AC24" s="57">
        <v>1</v>
      </c>
      <c r="AD24" s="86">
        <f t="shared" si="4"/>
        <v>0</v>
      </c>
      <c r="AE24" s="86">
        <v>0</v>
      </c>
      <c r="AF24" s="57">
        <f t="shared" si="5"/>
        <v>0</v>
      </c>
      <c r="AG24" s="57">
        <v>1</v>
      </c>
      <c r="AH24" s="86">
        <f t="shared" si="6"/>
        <v>0</v>
      </c>
      <c r="AI24" s="57">
        <v>1</v>
      </c>
      <c r="AJ24" s="57">
        <f t="shared" si="7"/>
        <v>0</v>
      </c>
      <c r="AK24" s="53" t="s">
        <v>1106</v>
      </c>
    </row>
    <row r="25" spans="1:37" s="56" customFormat="1" ht="12.75" x14ac:dyDescent="0.2">
      <c r="A25" s="56" t="s">
        <v>30</v>
      </c>
      <c r="B25" s="53" t="s">
        <v>31</v>
      </c>
      <c r="C25" s="53" t="s">
        <v>32</v>
      </c>
      <c r="D25" s="53" t="s">
        <v>33</v>
      </c>
      <c r="E25" s="53" t="s">
        <v>1098</v>
      </c>
      <c r="F25" s="53" t="s">
        <v>1133</v>
      </c>
      <c r="G25" s="53" t="s">
        <v>489</v>
      </c>
      <c r="H25" s="53" t="s">
        <v>488</v>
      </c>
      <c r="I25" s="53" t="s">
        <v>1134</v>
      </c>
      <c r="J25" s="53" t="s">
        <v>1135</v>
      </c>
      <c r="K25" s="54" t="s">
        <v>36</v>
      </c>
      <c r="L25" s="68">
        <v>1</v>
      </c>
      <c r="M25" s="53"/>
      <c r="N25" s="53"/>
      <c r="O25" s="53" t="s">
        <v>1103</v>
      </c>
      <c r="P25" s="53"/>
      <c r="Q25" s="67">
        <v>0</v>
      </c>
      <c r="R25" s="53"/>
      <c r="S25" s="53" t="s">
        <v>1104</v>
      </c>
      <c r="T25" s="53" t="s">
        <v>1105</v>
      </c>
      <c r="U25" s="77">
        <v>1</v>
      </c>
      <c r="V25" s="86">
        <v>0</v>
      </c>
      <c r="W25" s="57">
        <f t="shared" si="0"/>
        <v>0</v>
      </c>
      <c r="X25" s="57">
        <v>1</v>
      </c>
      <c r="Y25" s="86">
        <f t="shared" si="1"/>
        <v>0</v>
      </c>
      <c r="Z25" s="57">
        <v>0</v>
      </c>
      <c r="AA25" s="86">
        <f t="shared" si="2"/>
        <v>0</v>
      </c>
      <c r="AB25" s="57">
        <f t="shared" si="3"/>
        <v>0</v>
      </c>
      <c r="AC25" s="57">
        <v>1</v>
      </c>
      <c r="AD25" s="86">
        <f t="shared" si="4"/>
        <v>0</v>
      </c>
      <c r="AE25" s="86">
        <v>3.45</v>
      </c>
      <c r="AF25" s="57">
        <f t="shared" si="5"/>
        <v>3.45</v>
      </c>
      <c r="AG25" s="57">
        <v>1</v>
      </c>
      <c r="AH25" s="86">
        <f t="shared" si="6"/>
        <v>3.45</v>
      </c>
      <c r="AI25" s="57">
        <v>1</v>
      </c>
      <c r="AJ25" s="57">
        <f t="shared" si="7"/>
        <v>3.45</v>
      </c>
      <c r="AK25" s="53" t="s">
        <v>1106</v>
      </c>
    </row>
    <row r="26" spans="1:37" s="56" customFormat="1" ht="12.75" x14ac:dyDescent="0.2">
      <c r="A26" s="56" t="s">
        <v>30</v>
      </c>
      <c r="B26" s="53" t="s">
        <v>31</v>
      </c>
      <c r="C26" s="53" t="s">
        <v>32</v>
      </c>
      <c r="D26" s="53" t="s">
        <v>33</v>
      </c>
      <c r="E26" s="53" t="s">
        <v>1098</v>
      </c>
      <c r="F26" s="53" t="s">
        <v>1133</v>
      </c>
      <c r="G26" s="53" t="s">
        <v>489</v>
      </c>
      <c r="H26" s="53" t="s">
        <v>517</v>
      </c>
      <c r="I26" s="53" t="s">
        <v>1134</v>
      </c>
      <c r="J26" s="53" t="s">
        <v>1135</v>
      </c>
      <c r="K26" s="54" t="s">
        <v>36</v>
      </c>
      <c r="L26" s="68">
        <v>1</v>
      </c>
      <c r="M26" s="53"/>
      <c r="N26" s="53"/>
      <c r="O26" s="53" t="s">
        <v>1103</v>
      </c>
      <c r="P26" s="53"/>
      <c r="Q26" s="67">
        <v>0</v>
      </c>
      <c r="R26" s="53"/>
      <c r="S26" s="53" t="s">
        <v>1104</v>
      </c>
      <c r="T26" s="53" t="s">
        <v>1105</v>
      </c>
      <c r="U26" s="77">
        <v>1</v>
      </c>
      <c r="V26" s="86">
        <v>0</v>
      </c>
      <c r="W26" s="57">
        <f t="shared" si="0"/>
        <v>0</v>
      </c>
      <c r="X26" s="57">
        <v>1</v>
      </c>
      <c r="Y26" s="86">
        <f t="shared" si="1"/>
        <v>0</v>
      </c>
      <c r="Z26" s="57">
        <v>0</v>
      </c>
      <c r="AA26" s="86">
        <f t="shared" si="2"/>
        <v>0</v>
      </c>
      <c r="AB26" s="57">
        <f t="shared" si="3"/>
        <v>0</v>
      </c>
      <c r="AC26" s="57">
        <v>1</v>
      </c>
      <c r="AD26" s="86">
        <f t="shared" si="4"/>
        <v>0</v>
      </c>
      <c r="AE26" s="86">
        <v>0.14499999999999999</v>
      </c>
      <c r="AF26" s="57">
        <f t="shared" si="5"/>
        <v>0.14499999999999999</v>
      </c>
      <c r="AG26" s="57">
        <v>1</v>
      </c>
      <c r="AH26" s="86">
        <f t="shared" si="6"/>
        <v>0.14499999999999999</v>
      </c>
      <c r="AI26" s="57">
        <v>1</v>
      </c>
      <c r="AJ26" s="57">
        <f t="shared" si="7"/>
        <v>0.14499999999999999</v>
      </c>
      <c r="AK26" s="53" t="s">
        <v>1106</v>
      </c>
    </row>
    <row r="27" spans="1:37" s="56" customFormat="1" ht="12.75" x14ac:dyDescent="0.2">
      <c r="A27" s="56" t="s">
        <v>30</v>
      </c>
      <c r="B27" s="53" t="s">
        <v>31</v>
      </c>
      <c r="C27" s="53" t="s">
        <v>32</v>
      </c>
      <c r="D27" s="53" t="s">
        <v>33</v>
      </c>
      <c r="E27" s="53" t="s">
        <v>1098</v>
      </c>
      <c r="F27" s="53" t="s">
        <v>1133</v>
      </c>
      <c r="G27" s="53" t="s">
        <v>489</v>
      </c>
      <c r="H27" s="53" t="s">
        <v>541</v>
      </c>
      <c r="I27" s="53" t="s">
        <v>1134</v>
      </c>
      <c r="J27" s="53" t="s">
        <v>1135</v>
      </c>
      <c r="K27" s="54" t="s">
        <v>36</v>
      </c>
      <c r="L27" s="68">
        <v>1</v>
      </c>
      <c r="M27" s="53"/>
      <c r="N27" s="53"/>
      <c r="O27" s="53" t="s">
        <v>1103</v>
      </c>
      <c r="P27" s="53"/>
      <c r="Q27" s="67">
        <v>0</v>
      </c>
      <c r="R27" s="53"/>
      <c r="S27" s="53" t="s">
        <v>1104</v>
      </c>
      <c r="T27" s="53" t="s">
        <v>1105</v>
      </c>
      <c r="U27" s="77">
        <v>1</v>
      </c>
      <c r="V27" s="86">
        <v>0</v>
      </c>
      <c r="W27" s="57">
        <f t="shared" si="0"/>
        <v>0</v>
      </c>
      <c r="X27" s="57">
        <v>1</v>
      </c>
      <c r="Y27" s="86">
        <f t="shared" si="1"/>
        <v>0</v>
      </c>
      <c r="Z27" s="57">
        <v>0</v>
      </c>
      <c r="AA27" s="86">
        <f t="shared" si="2"/>
        <v>0</v>
      </c>
      <c r="AB27" s="57">
        <f t="shared" si="3"/>
        <v>0</v>
      </c>
      <c r="AC27" s="57">
        <v>1</v>
      </c>
      <c r="AD27" s="86">
        <f t="shared" si="4"/>
        <v>0</v>
      </c>
      <c r="AE27" s="86">
        <v>0.187</v>
      </c>
      <c r="AF27" s="57">
        <f t="shared" si="5"/>
        <v>0.187</v>
      </c>
      <c r="AG27" s="57">
        <v>1</v>
      </c>
      <c r="AH27" s="86">
        <f t="shared" si="6"/>
        <v>0.187</v>
      </c>
      <c r="AI27" s="57">
        <v>1</v>
      </c>
      <c r="AJ27" s="57">
        <f t="shared" si="7"/>
        <v>0.187</v>
      </c>
      <c r="AK27" s="53" t="s">
        <v>1106</v>
      </c>
    </row>
    <row r="28" spans="1:37" s="56" customFormat="1" ht="12.75" x14ac:dyDescent="0.2">
      <c r="A28" s="56" t="s">
        <v>30</v>
      </c>
      <c r="B28" s="53" t="s">
        <v>31</v>
      </c>
      <c r="C28" s="53" t="s">
        <v>32</v>
      </c>
      <c r="D28" s="53" t="s">
        <v>33</v>
      </c>
      <c r="E28" s="53" t="s">
        <v>1098</v>
      </c>
      <c r="F28" s="53" t="s">
        <v>1136</v>
      </c>
      <c r="G28" s="53" t="s">
        <v>1137</v>
      </c>
      <c r="H28" s="53" t="s">
        <v>1116</v>
      </c>
      <c r="I28" s="53" t="s">
        <v>1117</v>
      </c>
      <c r="J28" s="53" t="s">
        <v>1118</v>
      </c>
      <c r="K28" s="54" t="s">
        <v>36</v>
      </c>
      <c r="L28" s="68">
        <v>1</v>
      </c>
      <c r="M28" s="53"/>
      <c r="N28" s="53"/>
      <c r="O28" s="53" t="s">
        <v>1103</v>
      </c>
      <c r="P28" s="53"/>
      <c r="Q28" s="67">
        <v>0</v>
      </c>
      <c r="R28" s="53"/>
      <c r="S28" s="53" t="s">
        <v>1104</v>
      </c>
      <c r="T28" s="53" t="s">
        <v>1105</v>
      </c>
      <c r="U28" s="77">
        <v>1</v>
      </c>
      <c r="V28" s="86">
        <v>0</v>
      </c>
      <c r="W28" s="57">
        <f t="shared" si="0"/>
        <v>0</v>
      </c>
      <c r="X28" s="57">
        <v>1</v>
      </c>
      <c r="Y28" s="86">
        <f t="shared" si="1"/>
        <v>0</v>
      </c>
      <c r="Z28" s="57">
        <v>0</v>
      </c>
      <c r="AA28" s="86">
        <f t="shared" si="2"/>
        <v>0</v>
      </c>
      <c r="AB28" s="57">
        <f t="shared" si="3"/>
        <v>0</v>
      </c>
      <c r="AC28" s="57">
        <v>1</v>
      </c>
      <c r="AD28" s="86">
        <f t="shared" si="4"/>
        <v>0</v>
      </c>
      <c r="AE28" s="86">
        <v>0</v>
      </c>
      <c r="AF28" s="57">
        <f t="shared" si="5"/>
        <v>0</v>
      </c>
      <c r="AG28" s="57">
        <v>1</v>
      </c>
      <c r="AH28" s="86">
        <f t="shared" si="6"/>
        <v>0</v>
      </c>
      <c r="AI28" s="57">
        <v>1</v>
      </c>
      <c r="AJ28" s="57">
        <f t="shared" si="7"/>
        <v>0</v>
      </c>
      <c r="AK28" s="53" t="s">
        <v>1106</v>
      </c>
    </row>
    <row r="29" spans="1:37" s="56" customFormat="1" ht="12.75" x14ac:dyDescent="0.2">
      <c r="A29" s="56" t="s">
        <v>30</v>
      </c>
      <c r="B29" s="53" t="s">
        <v>31</v>
      </c>
      <c r="C29" s="53" t="s">
        <v>32</v>
      </c>
      <c r="D29" s="53" t="s">
        <v>33</v>
      </c>
      <c r="E29" s="53" t="s">
        <v>1098</v>
      </c>
      <c r="F29" s="53" t="s">
        <v>1138</v>
      </c>
      <c r="G29" s="53" t="s">
        <v>1139</v>
      </c>
      <c r="H29" s="53" t="s">
        <v>1116</v>
      </c>
      <c r="I29" s="53" t="s">
        <v>1117</v>
      </c>
      <c r="J29" s="53" t="s">
        <v>1118</v>
      </c>
      <c r="K29" s="54" t="s">
        <v>36</v>
      </c>
      <c r="L29" s="68">
        <v>1</v>
      </c>
      <c r="M29" s="53"/>
      <c r="N29" s="53"/>
      <c r="O29" s="53" t="s">
        <v>1103</v>
      </c>
      <c r="P29" s="53"/>
      <c r="Q29" s="67">
        <v>0</v>
      </c>
      <c r="R29" s="53"/>
      <c r="S29" s="53" t="s">
        <v>1104</v>
      </c>
      <c r="T29" s="53" t="s">
        <v>1105</v>
      </c>
      <c r="U29" s="77">
        <v>1</v>
      </c>
      <c r="V29" s="86">
        <v>0</v>
      </c>
      <c r="W29" s="57">
        <f t="shared" si="0"/>
        <v>0</v>
      </c>
      <c r="X29" s="57">
        <v>1</v>
      </c>
      <c r="Y29" s="86">
        <f t="shared" si="1"/>
        <v>0</v>
      </c>
      <c r="Z29" s="57">
        <v>0</v>
      </c>
      <c r="AA29" s="86">
        <f t="shared" si="2"/>
        <v>0</v>
      </c>
      <c r="AB29" s="57">
        <f t="shared" si="3"/>
        <v>0</v>
      </c>
      <c r="AC29" s="57">
        <v>1</v>
      </c>
      <c r="AD29" s="86">
        <f t="shared" si="4"/>
        <v>0</v>
      </c>
      <c r="AE29" s="86">
        <v>0</v>
      </c>
      <c r="AF29" s="57">
        <f t="shared" si="5"/>
        <v>0</v>
      </c>
      <c r="AG29" s="57">
        <v>1</v>
      </c>
      <c r="AH29" s="86">
        <f t="shared" si="6"/>
        <v>0</v>
      </c>
      <c r="AI29" s="57">
        <v>1</v>
      </c>
      <c r="AJ29" s="57">
        <f t="shared" si="7"/>
        <v>0</v>
      </c>
      <c r="AK29" s="53" t="s">
        <v>1106</v>
      </c>
    </row>
    <row r="30" spans="1:37" s="56" customFormat="1" ht="12.75" x14ac:dyDescent="0.2">
      <c r="A30" s="56" t="s">
        <v>30</v>
      </c>
      <c r="B30" s="53" t="s">
        <v>31</v>
      </c>
      <c r="C30" s="53" t="s">
        <v>32</v>
      </c>
      <c r="D30" s="53" t="s">
        <v>33</v>
      </c>
      <c r="E30" s="53" t="s">
        <v>1098</v>
      </c>
      <c r="F30" s="53" t="s">
        <v>1140</v>
      </c>
      <c r="G30" s="53" t="s">
        <v>1141</v>
      </c>
      <c r="H30" s="53" t="s">
        <v>1116</v>
      </c>
      <c r="I30" s="53" t="s">
        <v>1117</v>
      </c>
      <c r="J30" s="53" t="s">
        <v>1118</v>
      </c>
      <c r="K30" s="54" t="s">
        <v>36</v>
      </c>
      <c r="L30" s="68">
        <v>1</v>
      </c>
      <c r="M30" s="53"/>
      <c r="N30" s="53"/>
      <c r="O30" s="53" t="s">
        <v>1103</v>
      </c>
      <c r="P30" s="53"/>
      <c r="Q30" s="67">
        <v>0</v>
      </c>
      <c r="R30" s="53"/>
      <c r="S30" s="53" t="s">
        <v>1104</v>
      </c>
      <c r="T30" s="53" t="s">
        <v>1105</v>
      </c>
      <c r="U30" s="77">
        <v>1</v>
      </c>
      <c r="V30" s="86">
        <v>0</v>
      </c>
      <c r="W30" s="57">
        <f t="shared" si="0"/>
        <v>0</v>
      </c>
      <c r="X30" s="57">
        <v>1</v>
      </c>
      <c r="Y30" s="86">
        <f t="shared" si="1"/>
        <v>0</v>
      </c>
      <c r="Z30" s="57">
        <v>0</v>
      </c>
      <c r="AA30" s="86">
        <f t="shared" si="2"/>
        <v>0</v>
      </c>
      <c r="AB30" s="57">
        <f t="shared" si="3"/>
        <v>0</v>
      </c>
      <c r="AC30" s="57">
        <v>1</v>
      </c>
      <c r="AD30" s="86">
        <f t="shared" si="4"/>
        <v>0</v>
      </c>
      <c r="AE30" s="86">
        <v>0</v>
      </c>
      <c r="AF30" s="57">
        <f t="shared" si="5"/>
        <v>0</v>
      </c>
      <c r="AG30" s="57">
        <v>1</v>
      </c>
      <c r="AH30" s="86">
        <f t="shared" si="6"/>
        <v>0</v>
      </c>
      <c r="AI30" s="57">
        <v>1</v>
      </c>
      <c r="AJ30" s="57">
        <f t="shared" si="7"/>
        <v>0</v>
      </c>
      <c r="AK30" s="53" t="s">
        <v>1106</v>
      </c>
    </row>
    <row r="31" spans="1:37" s="56" customFormat="1" ht="12.75" x14ac:dyDescent="0.2">
      <c r="A31" s="56" t="s">
        <v>30</v>
      </c>
      <c r="B31" s="53" t="s">
        <v>31</v>
      </c>
      <c r="C31" s="53" t="s">
        <v>32</v>
      </c>
      <c r="D31" s="53" t="s">
        <v>33</v>
      </c>
      <c r="E31" s="53" t="s">
        <v>1098</v>
      </c>
      <c r="F31" s="53" t="s">
        <v>1142</v>
      </c>
      <c r="G31" s="53" t="s">
        <v>1143</v>
      </c>
      <c r="H31" s="53" t="s">
        <v>488</v>
      </c>
      <c r="I31" s="53" t="s">
        <v>1144</v>
      </c>
      <c r="J31" s="53" t="s">
        <v>1145</v>
      </c>
      <c r="K31" s="54" t="s">
        <v>36</v>
      </c>
      <c r="L31" s="68">
        <v>1</v>
      </c>
      <c r="M31" s="53"/>
      <c r="N31" s="53"/>
      <c r="O31" s="53" t="s">
        <v>1103</v>
      </c>
      <c r="P31" s="53"/>
      <c r="Q31" s="67">
        <v>0</v>
      </c>
      <c r="R31" s="53"/>
      <c r="S31" s="53" t="s">
        <v>1104</v>
      </c>
      <c r="T31" s="53" t="s">
        <v>1105</v>
      </c>
      <c r="U31" s="77">
        <v>1</v>
      </c>
      <c r="V31" s="86">
        <v>0</v>
      </c>
      <c r="W31" s="57">
        <f t="shared" si="0"/>
        <v>0</v>
      </c>
      <c r="X31" s="57">
        <v>1</v>
      </c>
      <c r="Y31" s="86">
        <f t="shared" si="1"/>
        <v>0</v>
      </c>
      <c r="Z31" s="57">
        <v>0</v>
      </c>
      <c r="AA31" s="86">
        <f t="shared" si="2"/>
        <v>0</v>
      </c>
      <c r="AB31" s="57">
        <f t="shared" si="3"/>
        <v>0</v>
      </c>
      <c r="AC31" s="57">
        <v>1</v>
      </c>
      <c r="AD31" s="86">
        <f t="shared" si="4"/>
        <v>0</v>
      </c>
      <c r="AE31" s="86">
        <v>0</v>
      </c>
      <c r="AF31" s="57">
        <f t="shared" si="5"/>
        <v>0</v>
      </c>
      <c r="AG31" s="57">
        <v>1</v>
      </c>
      <c r="AH31" s="86">
        <f t="shared" si="6"/>
        <v>0</v>
      </c>
      <c r="AI31" s="57">
        <v>1</v>
      </c>
      <c r="AJ31" s="57">
        <f t="shared" si="7"/>
        <v>0</v>
      </c>
      <c r="AK31" s="53" t="s">
        <v>1106</v>
      </c>
    </row>
    <row r="32" spans="1:37" s="56" customFormat="1" ht="12.75" x14ac:dyDescent="0.2">
      <c r="A32" s="56" t="s">
        <v>30</v>
      </c>
      <c r="B32" s="53" t="s">
        <v>31</v>
      </c>
      <c r="C32" s="53" t="s">
        <v>32</v>
      </c>
      <c r="D32" s="53" t="s">
        <v>33</v>
      </c>
      <c r="E32" s="53" t="s">
        <v>1098</v>
      </c>
      <c r="F32" s="53" t="s">
        <v>1146</v>
      </c>
      <c r="G32" s="53" t="s">
        <v>1147</v>
      </c>
      <c r="H32" s="53" t="s">
        <v>1116</v>
      </c>
      <c r="I32" s="53" t="s">
        <v>1117</v>
      </c>
      <c r="J32" s="53" t="s">
        <v>1118</v>
      </c>
      <c r="K32" s="54" t="s">
        <v>36</v>
      </c>
      <c r="L32" s="68">
        <v>1</v>
      </c>
      <c r="M32" s="53"/>
      <c r="N32" s="53"/>
      <c r="O32" s="53" t="s">
        <v>1103</v>
      </c>
      <c r="P32" s="53"/>
      <c r="Q32" s="67">
        <v>0</v>
      </c>
      <c r="R32" s="53"/>
      <c r="S32" s="53" t="s">
        <v>1104</v>
      </c>
      <c r="T32" s="53" t="s">
        <v>1105</v>
      </c>
      <c r="U32" s="77">
        <v>1</v>
      </c>
      <c r="V32" s="86">
        <v>0</v>
      </c>
      <c r="W32" s="57">
        <f t="shared" si="0"/>
        <v>0</v>
      </c>
      <c r="X32" s="57">
        <v>1</v>
      </c>
      <c r="Y32" s="86">
        <f t="shared" si="1"/>
        <v>0</v>
      </c>
      <c r="Z32" s="57">
        <v>0</v>
      </c>
      <c r="AA32" s="86">
        <f t="shared" si="2"/>
        <v>0</v>
      </c>
      <c r="AB32" s="57">
        <f t="shared" si="3"/>
        <v>0</v>
      </c>
      <c r="AC32" s="57">
        <v>1</v>
      </c>
      <c r="AD32" s="86">
        <f t="shared" si="4"/>
        <v>0</v>
      </c>
      <c r="AE32" s="86">
        <v>0</v>
      </c>
      <c r="AF32" s="57">
        <f t="shared" si="5"/>
        <v>0</v>
      </c>
      <c r="AG32" s="57">
        <v>1</v>
      </c>
      <c r="AH32" s="86">
        <f t="shared" si="6"/>
        <v>0</v>
      </c>
      <c r="AI32" s="57">
        <v>1</v>
      </c>
      <c r="AJ32" s="57">
        <f t="shared" si="7"/>
        <v>0</v>
      </c>
      <c r="AK32" s="53" t="s">
        <v>1106</v>
      </c>
    </row>
    <row r="33" spans="1:37" s="56" customFormat="1" ht="12.75" x14ac:dyDescent="0.2">
      <c r="A33" s="56" t="s">
        <v>30</v>
      </c>
      <c r="B33" s="53" t="s">
        <v>31</v>
      </c>
      <c r="C33" s="53" t="s">
        <v>32</v>
      </c>
      <c r="D33" s="53" t="s">
        <v>33</v>
      </c>
      <c r="E33" s="53" t="s">
        <v>1098</v>
      </c>
      <c r="F33" s="53" t="s">
        <v>1148</v>
      </c>
      <c r="G33" s="53" t="s">
        <v>1149</v>
      </c>
      <c r="H33" s="53" t="s">
        <v>488</v>
      </c>
      <c r="I33" s="53" t="s">
        <v>1101</v>
      </c>
      <c r="J33" s="53" t="s">
        <v>1102</v>
      </c>
      <c r="K33" s="54" t="s">
        <v>36</v>
      </c>
      <c r="L33" s="68">
        <v>1</v>
      </c>
      <c r="M33" s="53"/>
      <c r="N33" s="53"/>
      <c r="O33" s="53" t="s">
        <v>1103</v>
      </c>
      <c r="P33" s="53"/>
      <c r="Q33" s="67">
        <v>0</v>
      </c>
      <c r="R33" s="53"/>
      <c r="S33" s="53" t="s">
        <v>1104</v>
      </c>
      <c r="T33" s="53" t="s">
        <v>1105</v>
      </c>
      <c r="U33" s="77">
        <v>1</v>
      </c>
      <c r="V33" s="86">
        <v>0</v>
      </c>
      <c r="W33" s="57">
        <f t="shared" si="0"/>
        <v>0</v>
      </c>
      <c r="X33" s="57">
        <v>1</v>
      </c>
      <c r="Y33" s="86">
        <f t="shared" si="1"/>
        <v>0</v>
      </c>
      <c r="Z33" s="57">
        <v>0</v>
      </c>
      <c r="AA33" s="86">
        <f t="shared" si="2"/>
        <v>0</v>
      </c>
      <c r="AB33" s="57">
        <f t="shared" si="3"/>
        <v>0</v>
      </c>
      <c r="AC33" s="57">
        <v>1</v>
      </c>
      <c r="AD33" s="86">
        <f t="shared" si="4"/>
        <v>0</v>
      </c>
      <c r="AE33" s="86">
        <v>0</v>
      </c>
      <c r="AF33" s="57">
        <f t="shared" si="5"/>
        <v>0</v>
      </c>
      <c r="AG33" s="57">
        <v>1</v>
      </c>
      <c r="AH33" s="86">
        <f t="shared" si="6"/>
        <v>0</v>
      </c>
      <c r="AI33" s="57">
        <v>1</v>
      </c>
      <c r="AJ33" s="57">
        <f t="shared" si="7"/>
        <v>0</v>
      </c>
      <c r="AK33" s="53" t="s">
        <v>1106</v>
      </c>
    </row>
    <row r="34" spans="1:37" s="56" customFormat="1" ht="12.75" x14ac:dyDescent="0.2">
      <c r="A34" s="56" t="s">
        <v>30</v>
      </c>
      <c r="B34" s="53" t="s">
        <v>31</v>
      </c>
      <c r="C34" s="53" t="s">
        <v>32</v>
      </c>
      <c r="D34" s="53" t="s">
        <v>33</v>
      </c>
      <c r="E34" s="53" t="s">
        <v>1098</v>
      </c>
      <c r="F34" s="53" t="s">
        <v>1148</v>
      </c>
      <c r="G34" s="53" t="s">
        <v>1149</v>
      </c>
      <c r="H34" s="53" t="s">
        <v>517</v>
      </c>
      <c r="I34" s="53" t="s">
        <v>1101</v>
      </c>
      <c r="J34" s="53" t="s">
        <v>1102</v>
      </c>
      <c r="K34" s="54" t="s">
        <v>36</v>
      </c>
      <c r="L34" s="68">
        <v>1</v>
      </c>
      <c r="M34" s="53"/>
      <c r="N34" s="53"/>
      <c r="O34" s="53" t="s">
        <v>1103</v>
      </c>
      <c r="P34" s="53"/>
      <c r="Q34" s="67">
        <v>0</v>
      </c>
      <c r="R34" s="53"/>
      <c r="S34" s="53" t="s">
        <v>1104</v>
      </c>
      <c r="T34" s="53" t="s">
        <v>1105</v>
      </c>
      <c r="U34" s="77">
        <v>1</v>
      </c>
      <c r="V34" s="86">
        <v>0</v>
      </c>
      <c r="W34" s="57">
        <f t="shared" si="0"/>
        <v>0</v>
      </c>
      <c r="X34" s="57">
        <v>1</v>
      </c>
      <c r="Y34" s="86">
        <f t="shared" si="1"/>
        <v>0</v>
      </c>
      <c r="Z34" s="57">
        <v>0</v>
      </c>
      <c r="AA34" s="86">
        <f t="shared" si="2"/>
        <v>0</v>
      </c>
      <c r="AB34" s="57">
        <f t="shared" si="3"/>
        <v>0</v>
      </c>
      <c r="AC34" s="57">
        <v>1</v>
      </c>
      <c r="AD34" s="86">
        <f t="shared" si="4"/>
        <v>0</v>
      </c>
      <c r="AE34" s="86">
        <v>0</v>
      </c>
      <c r="AF34" s="57">
        <f t="shared" si="5"/>
        <v>0</v>
      </c>
      <c r="AG34" s="57">
        <v>1</v>
      </c>
      <c r="AH34" s="86">
        <f t="shared" si="6"/>
        <v>0</v>
      </c>
      <c r="AI34" s="57">
        <v>1</v>
      </c>
      <c r="AJ34" s="57">
        <f t="shared" si="7"/>
        <v>0</v>
      </c>
      <c r="AK34" s="53" t="s">
        <v>1106</v>
      </c>
    </row>
    <row r="35" spans="1:37" s="56" customFormat="1" ht="12.75" x14ac:dyDescent="0.2">
      <c r="A35" s="56" t="s">
        <v>30</v>
      </c>
      <c r="B35" s="53" t="s">
        <v>31</v>
      </c>
      <c r="C35" s="53" t="s">
        <v>32</v>
      </c>
      <c r="D35" s="53" t="s">
        <v>33</v>
      </c>
      <c r="E35" s="53" t="s">
        <v>1098</v>
      </c>
      <c r="F35" s="53" t="s">
        <v>1150</v>
      </c>
      <c r="G35" s="53" t="s">
        <v>1151</v>
      </c>
      <c r="H35" s="53" t="s">
        <v>1116</v>
      </c>
      <c r="I35" s="53" t="s">
        <v>1117</v>
      </c>
      <c r="J35" s="53" t="s">
        <v>1118</v>
      </c>
      <c r="K35" s="54" t="s">
        <v>36</v>
      </c>
      <c r="L35" s="68">
        <v>1</v>
      </c>
      <c r="M35" s="53"/>
      <c r="N35" s="53"/>
      <c r="O35" s="53" t="s">
        <v>1103</v>
      </c>
      <c r="P35" s="53"/>
      <c r="Q35" s="67">
        <v>0</v>
      </c>
      <c r="R35" s="53"/>
      <c r="S35" s="53" t="s">
        <v>1104</v>
      </c>
      <c r="T35" s="53" t="s">
        <v>1105</v>
      </c>
      <c r="U35" s="77">
        <v>1</v>
      </c>
      <c r="V35" s="86">
        <v>0</v>
      </c>
      <c r="W35" s="57">
        <f t="shared" si="0"/>
        <v>0</v>
      </c>
      <c r="X35" s="57">
        <v>1</v>
      </c>
      <c r="Y35" s="86">
        <f t="shared" si="1"/>
        <v>0</v>
      </c>
      <c r="Z35" s="57">
        <v>0</v>
      </c>
      <c r="AA35" s="86">
        <f t="shared" si="2"/>
        <v>0</v>
      </c>
      <c r="AB35" s="57">
        <f t="shared" si="3"/>
        <v>0</v>
      </c>
      <c r="AC35" s="57">
        <v>1</v>
      </c>
      <c r="AD35" s="86">
        <f t="shared" si="4"/>
        <v>0</v>
      </c>
      <c r="AE35" s="86">
        <v>0</v>
      </c>
      <c r="AF35" s="57">
        <f t="shared" si="5"/>
        <v>0</v>
      </c>
      <c r="AG35" s="57">
        <v>1</v>
      </c>
      <c r="AH35" s="86">
        <f t="shared" si="6"/>
        <v>0</v>
      </c>
      <c r="AI35" s="57">
        <v>1</v>
      </c>
      <c r="AJ35" s="57">
        <f t="shared" si="7"/>
        <v>0</v>
      </c>
      <c r="AK35" s="53" t="s">
        <v>1106</v>
      </c>
    </row>
    <row r="36" spans="1:37" s="56" customFormat="1" ht="12.75" x14ac:dyDescent="0.2">
      <c r="A36" s="56" t="s">
        <v>30</v>
      </c>
      <c r="B36" s="53" t="s">
        <v>31</v>
      </c>
      <c r="C36" s="53" t="s">
        <v>32</v>
      </c>
      <c r="D36" s="53" t="s">
        <v>33</v>
      </c>
      <c r="E36" s="53" t="s">
        <v>1098</v>
      </c>
      <c r="F36" s="53" t="s">
        <v>1152</v>
      </c>
      <c r="G36" s="53" t="s">
        <v>1153</v>
      </c>
      <c r="H36" s="53" t="s">
        <v>1116</v>
      </c>
      <c r="I36" s="53" t="s">
        <v>1117</v>
      </c>
      <c r="J36" s="53" t="s">
        <v>1118</v>
      </c>
      <c r="K36" s="54" t="s">
        <v>36</v>
      </c>
      <c r="L36" s="68">
        <v>1</v>
      </c>
      <c r="M36" s="53"/>
      <c r="N36" s="53"/>
      <c r="O36" s="53" t="s">
        <v>1103</v>
      </c>
      <c r="P36" s="53"/>
      <c r="Q36" s="67">
        <v>0</v>
      </c>
      <c r="R36" s="53"/>
      <c r="S36" s="53" t="s">
        <v>1104</v>
      </c>
      <c r="T36" s="53" t="s">
        <v>1105</v>
      </c>
      <c r="U36" s="77">
        <v>1</v>
      </c>
      <c r="V36" s="86">
        <v>0</v>
      </c>
      <c r="W36" s="57">
        <f t="shared" si="0"/>
        <v>0</v>
      </c>
      <c r="X36" s="57">
        <v>1</v>
      </c>
      <c r="Y36" s="86">
        <f t="shared" si="1"/>
        <v>0</v>
      </c>
      <c r="Z36" s="57">
        <v>0</v>
      </c>
      <c r="AA36" s="86">
        <f t="shared" si="2"/>
        <v>0</v>
      </c>
      <c r="AB36" s="57">
        <f t="shared" si="3"/>
        <v>0</v>
      </c>
      <c r="AC36" s="57">
        <v>1</v>
      </c>
      <c r="AD36" s="86">
        <f t="shared" si="4"/>
        <v>0</v>
      </c>
      <c r="AE36" s="86">
        <v>0</v>
      </c>
      <c r="AF36" s="57">
        <f t="shared" si="5"/>
        <v>0</v>
      </c>
      <c r="AG36" s="57">
        <v>1</v>
      </c>
      <c r="AH36" s="86">
        <f t="shared" si="6"/>
        <v>0</v>
      </c>
      <c r="AI36" s="57">
        <v>1</v>
      </c>
      <c r="AJ36" s="57">
        <f t="shared" si="7"/>
        <v>0</v>
      </c>
      <c r="AK36" s="53" t="s">
        <v>1106</v>
      </c>
    </row>
    <row r="37" spans="1:37" s="56" customFormat="1" ht="12.75" x14ac:dyDescent="0.2">
      <c r="A37" s="56" t="s">
        <v>30</v>
      </c>
      <c r="B37" s="53" t="s">
        <v>31</v>
      </c>
      <c r="C37" s="53" t="s">
        <v>32</v>
      </c>
      <c r="D37" s="53" t="s">
        <v>33</v>
      </c>
      <c r="E37" s="53" t="s">
        <v>1098</v>
      </c>
      <c r="F37" s="53" t="s">
        <v>1154</v>
      </c>
      <c r="G37" s="53" t="s">
        <v>1155</v>
      </c>
      <c r="H37" s="53" t="s">
        <v>1116</v>
      </c>
      <c r="I37" s="53" t="s">
        <v>1117</v>
      </c>
      <c r="J37" s="53" t="s">
        <v>1118</v>
      </c>
      <c r="K37" s="54" t="s">
        <v>36</v>
      </c>
      <c r="L37" s="68">
        <v>1</v>
      </c>
      <c r="M37" s="53"/>
      <c r="N37" s="53"/>
      <c r="O37" s="53" t="s">
        <v>1103</v>
      </c>
      <c r="P37" s="53"/>
      <c r="Q37" s="67">
        <v>0</v>
      </c>
      <c r="R37" s="53"/>
      <c r="S37" s="53" t="s">
        <v>1104</v>
      </c>
      <c r="T37" s="53" t="s">
        <v>1105</v>
      </c>
      <c r="U37" s="77">
        <v>1</v>
      </c>
      <c r="V37" s="86">
        <v>1.2999999999999999E-2</v>
      </c>
      <c r="W37" s="57">
        <f t="shared" si="0"/>
        <v>1.2999999999999999E-2</v>
      </c>
      <c r="X37" s="57">
        <v>1</v>
      </c>
      <c r="Y37" s="86">
        <f t="shared" si="1"/>
        <v>1.2999999999999999E-2</v>
      </c>
      <c r="Z37" s="57">
        <v>0</v>
      </c>
      <c r="AA37" s="86">
        <f t="shared" si="2"/>
        <v>0</v>
      </c>
      <c r="AB37" s="57">
        <f t="shared" si="3"/>
        <v>0</v>
      </c>
      <c r="AC37" s="57">
        <v>1</v>
      </c>
      <c r="AD37" s="86">
        <f t="shared" si="4"/>
        <v>0</v>
      </c>
      <c r="AE37" s="86">
        <v>0</v>
      </c>
      <c r="AF37" s="57">
        <f t="shared" si="5"/>
        <v>0</v>
      </c>
      <c r="AG37" s="57">
        <v>1</v>
      </c>
      <c r="AH37" s="86">
        <f t="shared" si="6"/>
        <v>0</v>
      </c>
      <c r="AI37" s="57">
        <v>1</v>
      </c>
      <c r="AJ37" s="57">
        <f t="shared" si="7"/>
        <v>0</v>
      </c>
      <c r="AK37" s="53" t="s">
        <v>1106</v>
      </c>
    </row>
    <row r="38" spans="1:37" s="56" customFormat="1" ht="12.75" x14ac:dyDescent="0.2">
      <c r="A38" s="56" t="s">
        <v>30</v>
      </c>
      <c r="B38" s="53" t="s">
        <v>31</v>
      </c>
      <c r="C38" s="53" t="s">
        <v>32</v>
      </c>
      <c r="D38" s="53" t="s">
        <v>33</v>
      </c>
      <c r="E38" s="53" t="s">
        <v>1098</v>
      </c>
      <c r="F38" s="53" t="s">
        <v>1156</v>
      </c>
      <c r="G38" s="53" t="s">
        <v>1157</v>
      </c>
      <c r="H38" s="53" t="s">
        <v>488</v>
      </c>
      <c r="I38" s="53" t="s">
        <v>1134</v>
      </c>
      <c r="J38" s="53" t="s">
        <v>1135</v>
      </c>
      <c r="K38" s="54" t="s">
        <v>36</v>
      </c>
      <c r="L38" s="68">
        <v>1</v>
      </c>
      <c r="M38" s="53"/>
      <c r="N38" s="53"/>
      <c r="O38" s="53" t="s">
        <v>1103</v>
      </c>
      <c r="P38" s="53"/>
      <c r="Q38" s="67">
        <v>0</v>
      </c>
      <c r="R38" s="53"/>
      <c r="S38" s="53" t="s">
        <v>1104</v>
      </c>
      <c r="T38" s="53" t="s">
        <v>1105</v>
      </c>
      <c r="U38" s="77">
        <v>1</v>
      </c>
      <c r="V38" s="86">
        <v>0</v>
      </c>
      <c r="W38" s="57">
        <f t="shared" si="0"/>
        <v>0</v>
      </c>
      <c r="X38" s="57">
        <v>1</v>
      </c>
      <c r="Y38" s="86">
        <f t="shared" si="1"/>
        <v>0</v>
      </c>
      <c r="Z38" s="57">
        <v>0</v>
      </c>
      <c r="AA38" s="86">
        <f t="shared" si="2"/>
        <v>0</v>
      </c>
      <c r="AB38" s="57">
        <f t="shared" si="3"/>
        <v>0</v>
      </c>
      <c r="AC38" s="57">
        <v>1</v>
      </c>
      <c r="AD38" s="86">
        <f t="shared" si="4"/>
        <v>0</v>
      </c>
      <c r="AE38" s="86">
        <v>0</v>
      </c>
      <c r="AF38" s="57">
        <f t="shared" si="5"/>
        <v>0</v>
      </c>
      <c r="AG38" s="57">
        <v>1</v>
      </c>
      <c r="AH38" s="86">
        <f t="shared" si="6"/>
        <v>0</v>
      </c>
      <c r="AI38" s="57">
        <v>1</v>
      </c>
      <c r="AJ38" s="57">
        <f t="shared" si="7"/>
        <v>0</v>
      </c>
      <c r="AK38" s="53" t="s">
        <v>1106</v>
      </c>
    </row>
    <row r="39" spans="1:37" s="56" customFormat="1" ht="12.75" x14ac:dyDescent="0.2">
      <c r="A39" s="56" t="s">
        <v>30</v>
      </c>
      <c r="B39" s="53" t="s">
        <v>31</v>
      </c>
      <c r="C39" s="53" t="s">
        <v>32</v>
      </c>
      <c r="D39" s="53" t="s">
        <v>33</v>
      </c>
      <c r="E39" s="53" t="s">
        <v>1098</v>
      </c>
      <c r="F39" s="53" t="s">
        <v>1158</v>
      </c>
      <c r="G39" s="53" t="s">
        <v>1159</v>
      </c>
      <c r="H39" s="53" t="s">
        <v>1116</v>
      </c>
      <c r="I39" s="53" t="s">
        <v>1117</v>
      </c>
      <c r="J39" s="53" t="s">
        <v>1118</v>
      </c>
      <c r="K39" s="54" t="s">
        <v>36</v>
      </c>
      <c r="L39" s="68">
        <v>1</v>
      </c>
      <c r="M39" s="53"/>
      <c r="N39" s="53"/>
      <c r="O39" s="53" t="s">
        <v>1103</v>
      </c>
      <c r="P39" s="53"/>
      <c r="Q39" s="67">
        <v>0</v>
      </c>
      <c r="R39" s="53"/>
      <c r="S39" s="53" t="s">
        <v>1104</v>
      </c>
      <c r="T39" s="53" t="s">
        <v>1105</v>
      </c>
      <c r="U39" s="77">
        <v>1</v>
      </c>
      <c r="V39" s="86">
        <v>0</v>
      </c>
      <c r="W39" s="57">
        <f t="shared" si="0"/>
        <v>0</v>
      </c>
      <c r="X39" s="57">
        <v>1</v>
      </c>
      <c r="Y39" s="86">
        <f t="shared" si="1"/>
        <v>0</v>
      </c>
      <c r="Z39" s="57">
        <v>0</v>
      </c>
      <c r="AA39" s="86">
        <f t="shared" si="2"/>
        <v>0</v>
      </c>
      <c r="AB39" s="57">
        <f t="shared" si="3"/>
        <v>0</v>
      </c>
      <c r="AC39" s="57">
        <v>1</v>
      </c>
      <c r="AD39" s="86">
        <f t="shared" si="4"/>
        <v>0</v>
      </c>
      <c r="AE39" s="86">
        <v>0</v>
      </c>
      <c r="AF39" s="57">
        <f t="shared" si="5"/>
        <v>0</v>
      </c>
      <c r="AG39" s="57">
        <v>1</v>
      </c>
      <c r="AH39" s="86">
        <f t="shared" si="6"/>
        <v>0</v>
      </c>
      <c r="AI39" s="57">
        <v>1</v>
      </c>
      <c r="AJ39" s="57">
        <f t="shared" si="7"/>
        <v>0</v>
      </c>
      <c r="AK39" s="53" t="s">
        <v>1106</v>
      </c>
    </row>
    <row r="40" spans="1:37" s="56" customFormat="1" ht="12.75" x14ac:dyDescent="0.2">
      <c r="A40" s="56" t="s">
        <v>30</v>
      </c>
      <c r="B40" s="53" t="s">
        <v>31</v>
      </c>
      <c r="C40" s="53" t="s">
        <v>32</v>
      </c>
      <c r="D40" s="53" t="s">
        <v>33</v>
      </c>
      <c r="E40" s="53" t="s">
        <v>1098</v>
      </c>
      <c r="F40" s="53" t="s">
        <v>1160</v>
      </c>
      <c r="G40" s="53" t="s">
        <v>1161</v>
      </c>
      <c r="H40" s="53" t="s">
        <v>1116</v>
      </c>
      <c r="I40" s="53" t="s">
        <v>1117</v>
      </c>
      <c r="J40" s="53" t="s">
        <v>1118</v>
      </c>
      <c r="K40" s="54" t="s">
        <v>36</v>
      </c>
      <c r="L40" s="68">
        <v>1</v>
      </c>
      <c r="M40" s="53"/>
      <c r="N40" s="53"/>
      <c r="O40" s="53" t="s">
        <v>1103</v>
      </c>
      <c r="P40" s="53"/>
      <c r="Q40" s="67">
        <v>0</v>
      </c>
      <c r="R40" s="53"/>
      <c r="S40" s="53" t="s">
        <v>1104</v>
      </c>
      <c r="T40" s="53" t="s">
        <v>1105</v>
      </c>
      <c r="U40" s="77">
        <v>1</v>
      </c>
      <c r="V40" s="86">
        <v>0</v>
      </c>
      <c r="W40" s="57">
        <f t="shared" si="0"/>
        <v>0</v>
      </c>
      <c r="X40" s="57">
        <v>1</v>
      </c>
      <c r="Y40" s="86">
        <f t="shared" si="1"/>
        <v>0</v>
      </c>
      <c r="Z40" s="57">
        <v>0</v>
      </c>
      <c r="AA40" s="86">
        <f t="shared" si="2"/>
        <v>0</v>
      </c>
      <c r="AB40" s="57">
        <f t="shared" si="3"/>
        <v>0</v>
      </c>
      <c r="AC40" s="57">
        <v>1</v>
      </c>
      <c r="AD40" s="86">
        <f t="shared" si="4"/>
        <v>0</v>
      </c>
      <c r="AE40" s="86">
        <v>0</v>
      </c>
      <c r="AF40" s="57">
        <f t="shared" si="5"/>
        <v>0</v>
      </c>
      <c r="AG40" s="57">
        <v>1</v>
      </c>
      <c r="AH40" s="86">
        <f t="shared" si="6"/>
        <v>0</v>
      </c>
      <c r="AI40" s="57">
        <v>1</v>
      </c>
      <c r="AJ40" s="57">
        <f t="shared" si="7"/>
        <v>0</v>
      </c>
      <c r="AK40" s="53" t="s">
        <v>1106</v>
      </c>
    </row>
    <row r="41" spans="1:37" s="56" customFormat="1" ht="12.75" x14ac:dyDescent="0.2">
      <c r="A41" s="56" t="s">
        <v>30</v>
      </c>
      <c r="B41" s="53" t="s">
        <v>31</v>
      </c>
      <c r="C41" s="53" t="s">
        <v>32</v>
      </c>
      <c r="D41" s="53" t="s">
        <v>33</v>
      </c>
      <c r="E41" s="53" t="s">
        <v>1098</v>
      </c>
      <c r="F41" s="53" t="s">
        <v>1162</v>
      </c>
      <c r="G41" s="53" t="s">
        <v>1163</v>
      </c>
      <c r="H41" s="53" t="s">
        <v>488</v>
      </c>
      <c r="I41" s="53" t="s">
        <v>1129</v>
      </c>
      <c r="J41" s="53" t="s">
        <v>1130</v>
      </c>
      <c r="K41" s="54" t="s">
        <v>36</v>
      </c>
      <c r="L41" s="68">
        <v>1</v>
      </c>
      <c r="M41" s="53"/>
      <c r="N41" s="53"/>
      <c r="O41" s="53" t="s">
        <v>1103</v>
      </c>
      <c r="P41" s="53"/>
      <c r="Q41" s="67">
        <v>0</v>
      </c>
      <c r="R41" s="53"/>
      <c r="S41" s="53" t="s">
        <v>1104</v>
      </c>
      <c r="T41" s="53" t="s">
        <v>1105</v>
      </c>
      <c r="U41" s="77">
        <v>1</v>
      </c>
      <c r="V41" s="86">
        <v>0</v>
      </c>
      <c r="W41" s="57">
        <f t="shared" si="0"/>
        <v>0</v>
      </c>
      <c r="X41" s="57">
        <v>1</v>
      </c>
      <c r="Y41" s="86">
        <f t="shared" si="1"/>
        <v>0</v>
      </c>
      <c r="Z41" s="57">
        <v>0</v>
      </c>
      <c r="AA41" s="86">
        <f t="shared" si="2"/>
        <v>0</v>
      </c>
      <c r="AB41" s="57">
        <f t="shared" si="3"/>
        <v>0</v>
      </c>
      <c r="AC41" s="57">
        <v>1</v>
      </c>
      <c r="AD41" s="86">
        <f t="shared" si="4"/>
        <v>0</v>
      </c>
      <c r="AE41" s="86">
        <v>0</v>
      </c>
      <c r="AF41" s="57">
        <f t="shared" si="5"/>
        <v>0</v>
      </c>
      <c r="AG41" s="57">
        <v>1</v>
      </c>
      <c r="AH41" s="86">
        <f t="shared" si="6"/>
        <v>0</v>
      </c>
      <c r="AI41" s="57">
        <v>1</v>
      </c>
      <c r="AJ41" s="57">
        <f t="shared" si="7"/>
        <v>0</v>
      </c>
      <c r="AK41" s="53" t="s">
        <v>1106</v>
      </c>
    </row>
    <row r="42" spans="1:37" s="56" customFormat="1" ht="12.75" x14ac:dyDescent="0.2">
      <c r="A42" s="56" t="s">
        <v>30</v>
      </c>
      <c r="B42" s="53" t="s">
        <v>31</v>
      </c>
      <c r="C42" s="53" t="s">
        <v>32</v>
      </c>
      <c r="D42" s="53" t="s">
        <v>33</v>
      </c>
      <c r="E42" s="53" t="s">
        <v>1098</v>
      </c>
      <c r="F42" s="53" t="s">
        <v>1162</v>
      </c>
      <c r="G42" s="53" t="s">
        <v>1164</v>
      </c>
      <c r="H42" s="53" t="s">
        <v>502</v>
      </c>
      <c r="I42" s="53" t="s">
        <v>1129</v>
      </c>
      <c r="J42" s="53" t="s">
        <v>1130</v>
      </c>
      <c r="K42" s="54" t="s">
        <v>36</v>
      </c>
      <c r="L42" s="68">
        <v>1</v>
      </c>
      <c r="M42" s="53"/>
      <c r="N42" s="53"/>
      <c r="O42" s="53" t="s">
        <v>1103</v>
      </c>
      <c r="P42" s="53"/>
      <c r="Q42" s="67">
        <v>0</v>
      </c>
      <c r="R42" s="53"/>
      <c r="S42" s="53" t="s">
        <v>1104</v>
      </c>
      <c r="T42" s="53" t="s">
        <v>1105</v>
      </c>
      <c r="U42" s="77">
        <v>1</v>
      </c>
      <c r="V42" s="86">
        <v>0</v>
      </c>
      <c r="W42" s="57">
        <f t="shared" si="0"/>
        <v>0</v>
      </c>
      <c r="X42" s="57">
        <v>1</v>
      </c>
      <c r="Y42" s="86">
        <f t="shared" si="1"/>
        <v>0</v>
      </c>
      <c r="Z42" s="57">
        <v>0</v>
      </c>
      <c r="AA42" s="86">
        <f t="shared" si="2"/>
        <v>0</v>
      </c>
      <c r="AB42" s="57">
        <f t="shared" si="3"/>
        <v>0</v>
      </c>
      <c r="AC42" s="57">
        <v>1</v>
      </c>
      <c r="AD42" s="86">
        <f t="shared" si="4"/>
        <v>0</v>
      </c>
      <c r="AE42" s="86">
        <v>0</v>
      </c>
      <c r="AF42" s="57">
        <f t="shared" si="5"/>
        <v>0</v>
      </c>
      <c r="AG42" s="57">
        <v>1</v>
      </c>
      <c r="AH42" s="86">
        <f t="shared" si="6"/>
        <v>0</v>
      </c>
      <c r="AI42" s="57">
        <v>1</v>
      </c>
      <c r="AJ42" s="57">
        <f t="shared" si="7"/>
        <v>0</v>
      </c>
      <c r="AK42" s="53" t="s">
        <v>1106</v>
      </c>
    </row>
    <row r="43" spans="1:37" s="56" customFormat="1" ht="12.75" x14ac:dyDescent="0.2">
      <c r="A43" s="56" t="s">
        <v>30</v>
      </c>
      <c r="B43" s="53" t="s">
        <v>31</v>
      </c>
      <c r="C43" s="53" t="s">
        <v>32</v>
      </c>
      <c r="D43" s="53" t="s">
        <v>33</v>
      </c>
      <c r="E43" s="53" t="s">
        <v>1098</v>
      </c>
      <c r="F43" s="53" t="s">
        <v>1162</v>
      </c>
      <c r="G43" s="53" t="s">
        <v>1165</v>
      </c>
      <c r="H43" s="53" t="s">
        <v>544</v>
      </c>
      <c r="I43" s="53" t="s">
        <v>1129</v>
      </c>
      <c r="J43" s="53" t="s">
        <v>1130</v>
      </c>
      <c r="K43" s="54" t="s">
        <v>36</v>
      </c>
      <c r="L43" s="68">
        <v>1</v>
      </c>
      <c r="M43" s="53"/>
      <c r="N43" s="53"/>
      <c r="O43" s="53" t="s">
        <v>1103</v>
      </c>
      <c r="P43" s="53"/>
      <c r="Q43" s="67">
        <v>0</v>
      </c>
      <c r="R43" s="53"/>
      <c r="S43" s="53" t="s">
        <v>1104</v>
      </c>
      <c r="T43" s="53" t="s">
        <v>1105</v>
      </c>
      <c r="U43" s="77">
        <v>1</v>
      </c>
      <c r="V43" s="86">
        <v>0</v>
      </c>
      <c r="W43" s="57">
        <f t="shared" si="0"/>
        <v>0</v>
      </c>
      <c r="X43" s="57">
        <v>1</v>
      </c>
      <c r="Y43" s="86">
        <f t="shared" si="1"/>
        <v>0</v>
      </c>
      <c r="Z43" s="57">
        <v>0</v>
      </c>
      <c r="AA43" s="86">
        <f t="shared" si="2"/>
        <v>0</v>
      </c>
      <c r="AB43" s="57">
        <f t="shared" si="3"/>
        <v>0</v>
      </c>
      <c r="AC43" s="57">
        <v>1</v>
      </c>
      <c r="AD43" s="86">
        <f t="shared" si="4"/>
        <v>0</v>
      </c>
      <c r="AE43" s="86">
        <v>0</v>
      </c>
      <c r="AF43" s="57">
        <f t="shared" si="5"/>
        <v>0</v>
      </c>
      <c r="AG43" s="57">
        <v>1</v>
      </c>
      <c r="AH43" s="86">
        <f t="shared" si="6"/>
        <v>0</v>
      </c>
      <c r="AI43" s="57">
        <v>1</v>
      </c>
      <c r="AJ43" s="57">
        <f t="shared" si="7"/>
        <v>0</v>
      </c>
      <c r="AK43" s="53" t="s">
        <v>1106</v>
      </c>
    </row>
    <row r="44" spans="1:37" s="56" customFormat="1" ht="12.75" x14ac:dyDescent="0.2">
      <c r="A44" s="56" t="s">
        <v>30</v>
      </c>
      <c r="B44" s="53" t="s">
        <v>31</v>
      </c>
      <c r="C44" s="53" t="s">
        <v>32</v>
      </c>
      <c r="D44" s="53" t="s">
        <v>33</v>
      </c>
      <c r="E44" s="53" t="s">
        <v>1098</v>
      </c>
      <c r="F44" s="53" t="s">
        <v>1162</v>
      </c>
      <c r="G44" s="53" t="s">
        <v>1166</v>
      </c>
      <c r="H44" s="53" t="s">
        <v>547</v>
      </c>
      <c r="I44" s="53" t="s">
        <v>1129</v>
      </c>
      <c r="J44" s="53" t="s">
        <v>1130</v>
      </c>
      <c r="K44" s="54" t="s">
        <v>36</v>
      </c>
      <c r="L44" s="68">
        <v>1</v>
      </c>
      <c r="M44" s="53"/>
      <c r="N44" s="53"/>
      <c r="O44" s="53" t="s">
        <v>1103</v>
      </c>
      <c r="P44" s="53"/>
      <c r="Q44" s="67">
        <v>0</v>
      </c>
      <c r="R44" s="53"/>
      <c r="S44" s="53" t="s">
        <v>1104</v>
      </c>
      <c r="T44" s="53" t="s">
        <v>1105</v>
      </c>
      <c r="U44" s="77">
        <v>1</v>
      </c>
      <c r="V44" s="86">
        <v>0</v>
      </c>
      <c r="W44" s="57">
        <f t="shared" si="0"/>
        <v>0</v>
      </c>
      <c r="X44" s="57">
        <v>1</v>
      </c>
      <c r="Y44" s="86">
        <f t="shared" si="1"/>
        <v>0</v>
      </c>
      <c r="Z44" s="57">
        <v>0</v>
      </c>
      <c r="AA44" s="86">
        <f t="shared" si="2"/>
        <v>0</v>
      </c>
      <c r="AB44" s="57">
        <f t="shared" si="3"/>
        <v>0</v>
      </c>
      <c r="AC44" s="57">
        <v>1</v>
      </c>
      <c r="AD44" s="86">
        <f t="shared" si="4"/>
        <v>0</v>
      </c>
      <c r="AE44" s="86">
        <v>0</v>
      </c>
      <c r="AF44" s="57">
        <f t="shared" si="5"/>
        <v>0</v>
      </c>
      <c r="AG44" s="57">
        <v>1</v>
      </c>
      <c r="AH44" s="86">
        <f t="shared" si="6"/>
        <v>0</v>
      </c>
      <c r="AI44" s="57">
        <v>1</v>
      </c>
      <c r="AJ44" s="57">
        <f t="shared" si="7"/>
        <v>0</v>
      </c>
      <c r="AK44" s="53" t="s">
        <v>1106</v>
      </c>
    </row>
    <row r="45" spans="1:37" s="56" customFormat="1" ht="12.75" x14ac:dyDescent="0.2">
      <c r="A45" s="56" t="s">
        <v>30</v>
      </c>
      <c r="B45" s="53" t="s">
        <v>31</v>
      </c>
      <c r="C45" s="53" t="s">
        <v>32</v>
      </c>
      <c r="D45" s="53" t="s">
        <v>33</v>
      </c>
      <c r="E45" s="53" t="s">
        <v>1098</v>
      </c>
      <c r="F45" s="53" t="s">
        <v>1162</v>
      </c>
      <c r="G45" s="53" t="s">
        <v>1167</v>
      </c>
      <c r="H45" s="53" t="s">
        <v>520</v>
      </c>
      <c r="I45" s="53" t="s">
        <v>1129</v>
      </c>
      <c r="J45" s="53" t="s">
        <v>1130</v>
      </c>
      <c r="K45" s="54" t="s">
        <v>36</v>
      </c>
      <c r="L45" s="68">
        <v>1</v>
      </c>
      <c r="M45" s="53"/>
      <c r="N45" s="53"/>
      <c r="O45" s="53" t="s">
        <v>1103</v>
      </c>
      <c r="P45" s="53"/>
      <c r="Q45" s="67">
        <v>0</v>
      </c>
      <c r="R45" s="53"/>
      <c r="S45" s="53" t="s">
        <v>1104</v>
      </c>
      <c r="T45" s="53" t="s">
        <v>1105</v>
      </c>
      <c r="U45" s="77">
        <v>1</v>
      </c>
      <c r="V45" s="86">
        <v>0</v>
      </c>
      <c r="W45" s="57">
        <f t="shared" si="0"/>
        <v>0</v>
      </c>
      <c r="X45" s="57">
        <v>1</v>
      </c>
      <c r="Y45" s="86">
        <f t="shared" si="1"/>
        <v>0</v>
      </c>
      <c r="Z45" s="57">
        <v>0</v>
      </c>
      <c r="AA45" s="86">
        <f t="shared" si="2"/>
        <v>0</v>
      </c>
      <c r="AB45" s="57">
        <f t="shared" si="3"/>
        <v>0</v>
      </c>
      <c r="AC45" s="57">
        <v>1</v>
      </c>
      <c r="AD45" s="86">
        <f t="shared" si="4"/>
        <v>0</v>
      </c>
      <c r="AE45" s="86">
        <v>0</v>
      </c>
      <c r="AF45" s="57">
        <f t="shared" si="5"/>
        <v>0</v>
      </c>
      <c r="AG45" s="57">
        <v>1</v>
      </c>
      <c r="AH45" s="86">
        <f t="shared" si="6"/>
        <v>0</v>
      </c>
      <c r="AI45" s="57">
        <v>1</v>
      </c>
      <c r="AJ45" s="57">
        <f t="shared" si="7"/>
        <v>0</v>
      </c>
      <c r="AK45" s="53" t="s">
        <v>1106</v>
      </c>
    </row>
    <row r="46" spans="1:37" s="56" customFormat="1" ht="12.75" x14ac:dyDescent="0.2">
      <c r="A46" s="56" t="s">
        <v>30</v>
      </c>
      <c r="B46" s="53" t="s">
        <v>31</v>
      </c>
      <c r="C46" s="53" t="s">
        <v>32</v>
      </c>
      <c r="D46" s="53" t="s">
        <v>33</v>
      </c>
      <c r="E46" s="53" t="s">
        <v>1098</v>
      </c>
      <c r="F46" s="53" t="s">
        <v>1162</v>
      </c>
      <c r="G46" s="53" t="s">
        <v>1168</v>
      </c>
      <c r="H46" s="53" t="s">
        <v>541</v>
      </c>
      <c r="I46" s="53" t="s">
        <v>1129</v>
      </c>
      <c r="J46" s="53" t="s">
        <v>1130</v>
      </c>
      <c r="K46" s="54" t="s">
        <v>36</v>
      </c>
      <c r="L46" s="68">
        <v>1</v>
      </c>
      <c r="M46" s="53"/>
      <c r="N46" s="53"/>
      <c r="O46" s="53" t="s">
        <v>1103</v>
      </c>
      <c r="P46" s="53"/>
      <c r="Q46" s="67">
        <v>0</v>
      </c>
      <c r="R46" s="53"/>
      <c r="S46" s="53" t="s">
        <v>1104</v>
      </c>
      <c r="T46" s="53" t="s">
        <v>1105</v>
      </c>
      <c r="U46" s="77">
        <v>1</v>
      </c>
      <c r="V46" s="86">
        <v>0</v>
      </c>
      <c r="W46" s="57">
        <f t="shared" si="0"/>
        <v>0</v>
      </c>
      <c r="X46" s="57">
        <v>1</v>
      </c>
      <c r="Y46" s="86">
        <f t="shared" si="1"/>
        <v>0</v>
      </c>
      <c r="Z46" s="57">
        <v>0</v>
      </c>
      <c r="AA46" s="86">
        <f t="shared" si="2"/>
        <v>0</v>
      </c>
      <c r="AB46" s="57">
        <f t="shared" si="3"/>
        <v>0</v>
      </c>
      <c r="AC46" s="57">
        <v>1</v>
      </c>
      <c r="AD46" s="86">
        <f t="shared" si="4"/>
        <v>0</v>
      </c>
      <c r="AE46" s="86">
        <v>0</v>
      </c>
      <c r="AF46" s="57">
        <f t="shared" si="5"/>
        <v>0</v>
      </c>
      <c r="AG46" s="57">
        <v>1</v>
      </c>
      <c r="AH46" s="86">
        <f t="shared" si="6"/>
        <v>0</v>
      </c>
      <c r="AI46" s="57">
        <v>1</v>
      </c>
      <c r="AJ46" s="57">
        <f t="shared" si="7"/>
        <v>0</v>
      </c>
      <c r="AK46" s="53" t="s">
        <v>1106</v>
      </c>
    </row>
    <row r="47" spans="1:37" s="56" customFormat="1" ht="12.75" x14ac:dyDescent="0.2">
      <c r="A47" s="56" t="s">
        <v>30</v>
      </c>
      <c r="B47" s="53" t="s">
        <v>31</v>
      </c>
      <c r="C47" s="53" t="s">
        <v>32</v>
      </c>
      <c r="D47" s="53" t="s">
        <v>33</v>
      </c>
      <c r="E47" s="53" t="s">
        <v>1098</v>
      </c>
      <c r="F47" s="53" t="s">
        <v>568</v>
      </c>
      <c r="G47" s="53" t="s">
        <v>1169</v>
      </c>
      <c r="H47" s="53" t="s">
        <v>1116</v>
      </c>
      <c r="I47" s="53" t="s">
        <v>1117</v>
      </c>
      <c r="J47" s="53" t="s">
        <v>1118</v>
      </c>
      <c r="K47" s="54" t="s">
        <v>36</v>
      </c>
      <c r="L47" s="68">
        <v>1</v>
      </c>
      <c r="M47" s="53"/>
      <c r="N47" s="53"/>
      <c r="O47" s="53" t="s">
        <v>1103</v>
      </c>
      <c r="P47" s="53"/>
      <c r="Q47" s="67">
        <v>0</v>
      </c>
      <c r="R47" s="53"/>
      <c r="S47" s="53" t="s">
        <v>1104</v>
      </c>
      <c r="T47" s="53" t="s">
        <v>1105</v>
      </c>
      <c r="U47" s="77">
        <v>1</v>
      </c>
      <c r="V47" s="86">
        <v>0</v>
      </c>
      <c r="W47" s="57">
        <f t="shared" si="0"/>
        <v>0</v>
      </c>
      <c r="X47" s="57">
        <v>1</v>
      </c>
      <c r="Y47" s="86">
        <f t="shared" si="1"/>
        <v>0</v>
      </c>
      <c r="Z47" s="57">
        <v>0</v>
      </c>
      <c r="AA47" s="86">
        <f t="shared" si="2"/>
        <v>0</v>
      </c>
      <c r="AB47" s="57">
        <f t="shared" si="3"/>
        <v>0</v>
      </c>
      <c r="AC47" s="57">
        <v>1</v>
      </c>
      <c r="AD47" s="86">
        <f t="shared" si="4"/>
        <v>0</v>
      </c>
      <c r="AE47" s="86">
        <v>0</v>
      </c>
      <c r="AF47" s="57">
        <f t="shared" si="5"/>
        <v>0</v>
      </c>
      <c r="AG47" s="57">
        <v>1</v>
      </c>
      <c r="AH47" s="86">
        <f t="shared" si="6"/>
        <v>0</v>
      </c>
      <c r="AI47" s="57">
        <v>1</v>
      </c>
      <c r="AJ47" s="57">
        <f t="shared" si="7"/>
        <v>0</v>
      </c>
      <c r="AK47" s="53" t="s">
        <v>1106</v>
      </c>
    </row>
    <row r="48" spans="1:37" s="56" customFormat="1" ht="12.75" x14ac:dyDescent="0.2">
      <c r="A48" s="56" t="s">
        <v>30</v>
      </c>
      <c r="B48" s="53" t="s">
        <v>31</v>
      </c>
      <c r="C48" s="53" t="s">
        <v>32</v>
      </c>
      <c r="D48" s="53" t="s">
        <v>33</v>
      </c>
      <c r="E48" s="53" t="s">
        <v>1098</v>
      </c>
      <c r="F48" s="53" t="s">
        <v>1170</v>
      </c>
      <c r="G48" s="53" t="s">
        <v>1171</v>
      </c>
      <c r="H48" s="53" t="s">
        <v>1116</v>
      </c>
      <c r="I48" s="53" t="s">
        <v>1117</v>
      </c>
      <c r="J48" s="53" t="s">
        <v>1118</v>
      </c>
      <c r="K48" s="54" t="s">
        <v>36</v>
      </c>
      <c r="L48" s="68">
        <v>1</v>
      </c>
      <c r="M48" s="53"/>
      <c r="N48" s="53"/>
      <c r="O48" s="53" t="s">
        <v>1103</v>
      </c>
      <c r="P48" s="53"/>
      <c r="Q48" s="67">
        <v>0</v>
      </c>
      <c r="R48" s="53"/>
      <c r="S48" s="53" t="s">
        <v>1104</v>
      </c>
      <c r="T48" s="53" t="s">
        <v>1105</v>
      </c>
      <c r="U48" s="77">
        <v>1</v>
      </c>
      <c r="V48" s="86">
        <v>0</v>
      </c>
      <c r="W48" s="57">
        <f t="shared" si="0"/>
        <v>0</v>
      </c>
      <c r="X48" s="57">
        <v>1</v>
      </c>
      <c r="Y48" s="86">
        <f t="shared" si="1"/>
        <v>0</v>
      </c>
      <c r="Z48" s="57">
        <v>0</v>
      </c>
      <c r="AA48" s="86">
        <f t="shared" si="2"/>
        <v>0</v>
      </c>
      <c r="AB48" s="57">
        <f t="shared" si="3"/>
        <v>0</v>
      </c>
      <c r="AC48" s="57">
        <v>1</v>
      </c>
      <c r="AD48" s="86">
        <f t="shared" si="4"/>
        <v>0</v>
      </c>
      <c r="AE48" s="86">
        <v>0</v>
      </c>
      <c r="AF48" s="57">
        <f t="shared" si="5"/>
        <v>0</v>
      </c>
      <c r="AG48" s="57">
        <v>1</v>
      </c>
      <c r="AH48" s="86">
        <f t="shared" si="6"/>
        <v>0</v>
      </c>
      <c r="AI48" s="57">
        <v>1</v>
      </c>
      <c r="AJ48" s="57">
        <f t="shared" si="7"/>
        <v>0</v>
      </c>
      <c r="AK48" s="53" t="s">
        <v>1106</v>
      </c>
    </row>
    <row r="49" spans="1:37" s="56" customFormat="1" ht="12.75" x14ac:dyDescent="0.2">
      <c r="A49" s="56" t="s">
        <v>30</v>
      </c>
      <c r="B49" s="53" t="s">
        <v>31</v>
      </c>
      <c r="C49" s="53" t="s">
        <v>32</v>
      </c>
      <c r="D49" s="53" t="s">
        <v>33</v>
      </c>
      <c r="E49" s="53" t="s">
        <v>1098</v>
      </c>
      <c r="F49" s="53" t="s">
        <v>1172</v>
      </c>
      <c r="G49" s="53" t="s">
        <v>1173</v>
      </c>
      <c r="H49" s="53" t="s">
        <v>1110</v>
      </c>
      <c r="I49" s="53" t="s">
        <v>1129</v>
      </c>
      <c r="J49" s="53" t="s">
        <v>1130</v>
      </c>
      <c r="K49" s="54" t="s">
        <v>36</v>
      </c>
      <c r="L49" s="68">
        <v>1</v>
      </c>
      <c r="M49" s="53"/>
      <c r="N49" s="53"/>
      <c r="O49" s="53" t="s">
        <v>1103</v>
      </c>
      <c r="P49" s="53"/>
      <c r="Q49" s="67">
        <v>0</v>
      </c>
      <c r="R49" s="53"/>
      <c r="S49" s="53" t="s">
        <v>1104</v>
      </c>
      <c r="T49" s="53" t="s">
        <v>1105</v>
      </c>
      <c r="U49" s="77">
        <v>1</v>
      </c>
      <c r="V49" s="86">
        <v>0</v>
      </c>
      <c r="W49" s="57">
        <f t="shared" si="0"/>
        <v>0</v>
      </c>
      <c r="X49" s="57">
        <v>1</v>
      </c>
      <c r="Y49" s="86">
        <f t="shared" si="1"/>
        <v>0</v>
      </c>
      <c r="Z49" s="57">
        <v>0</v>
      </c>
      <c r="AA49" s="86">
        <f t="shared" si="2"/>
        <v>0</v>
      </c>
      <c r="AB49" s="57">
        <f t="shared" si="3"/>
        <v>0</v>
      </c>
      <c r="AC49" s="57">
        <v>1</v>
      </c>
      <c r="AD49" s="86">
        <f t="shared" si="4"/>
        <v>0</v>
      </c>
      <c r="AE49" s="86">
        <v>0</v>
      </c>
      <c r="AF49" s="57">
        <f t="shared" si="5"/>
        <v>0</v>
      </c>
      <c r="AG49" s="57">
        <v>1</v>
      </c>
      <c r="AH49" s="86">
        <f t="shared" si="6"/>
        <v>0</v>
      </c>
      <c r="AI49" s="57">
        <v>1</v>
      </c>
      <c r="AJ49" s="57">
        <f t="shared" si="7"/>
        <v>0</v>
      </c>
      <c r="AK49" s="53" t="s">
        <v>1106</v>
      </c>
    </row>
    <row r="50" spans="1:37" s="56" customFormat="1" ht="12.75" x14ac:dyDescent="0.2">
      <c r="A50" s="56" t="s">
        <v>30</v>
      </c>
      <c r="B50" s="53" t="s">
        <v>31</v>
      </c>
      <c r="C50" s="53" t="s">
        <v>32</v>
      </c>
      <c r="D50" s="53" t="s">
        <v>33</v>
      </c>
      <c r="E50" s="53" t="s">
        <v>1098</v>
      </c>
      <c r="F50" s="53" t="s">
        <v>1172</v>
      </c>
      <c r="G50" s="53" t="s">
        <v>1174</v>
      </c>
      <c r="H50" s="53" t="s">
        <v>517</v>
      </c>
      <c r="I50" s="53" t="s">
        <v>1129</v>
      </c>
      <c r="J50" s="53" t="s">
        <v>1130</v>
      </c>
      <c r="K50" s="54" t="s">
        <v>36</v>
      </c>
      <c r="L50" s="68">
        <v>1</v>
      </c>
      <c r="M50" s="53"/>
      <c r="N50" s="53"/>
      <c r="O50" s="53" t="s">
        <v>1103</v>
      </c>
      <c r="P50" s="53"/>
      <c r="Q50" s="67">
        <v>0</v>
      </c>
      <c r="R50" s="53"/>
      <c r="S50" s="53" t="s">
        <v>1104</v>
      </c>
      <c r="T50" s="53" t="s">
        <v>1105</v>
      </c>
      <c r="U50" s="77">
        <v>1</v>
      </c>
      <c r="V50" s="86">
        <v>0</v>
      </c>
      <c r="W50" s="57">
        <f t="shared" si="0"/>
        <v>0</v>
      </c>
      <c r="X50" s="57">
        <v>1</v>
      </c>
      <c r="Y50" s="86">
        <f t="shared" si="1"/>
        <v>0</v>
      </c>
      <c r="Z50" s="57">
        <v>0</v>
      </c>
      <c r="AA50" s="86">
        <f t="shared" si="2"/>
        <v>0</v>
      </c>
      <c r="AB50" s="57">
        <f t="shared" si="3"/>
        <v>0</v>
      </c>
      <c r="AC50" s="57">
        <v>1</v>
      </c>
      <c r="AD50" s="86">
        <f t="shared" si="4"/>
        <v>0</v>
      </c>
      <c r="AE50" s="86">
        <v>0</v>
      </c>
      <c r="AF50" s="57">
        <f t="shared" si="5"/>
        <v>0</v>
      </c>
      <c r="AG50" s="57">
        <v>1</v>
      </c>
      <c r="AH50" s="86">
        <f t="shared" si="6"/>
        <v>0</v>
      </c>
      <c r="AI50" s="57">
        <v>1</v>
      </c>
      <c r="AJ50" s="57">
        <f t="shared" si="7"/>
        <v>0</v>
      </c>
      <c r="AK50" s="53" t="s">
        <v>1106</v>
      </c>
    </row>
    <row r="51" spans="1:37" s="56" customFormat="1" ht="12.75" x14ac:dyDescent="0.2">
      <c r="A51" s="56" t="s">
        <v>30</v>
      </c>
      <c r="B51" s="53" t="s">
        <v>31</v>
      </c>
      <c r="C51" s="53" t="s">
        <v>32</v>
      </c>
      <c r="D51" s="53" t="s">
        <v>33</v>
      </c>
      <c r="E51" s="53" t="s">
        <v>1098</v>
      </c>
      <c r="F51" s="53" t="s">
        <v>1172</v>
      </c>
      <c r="G51" s="53" t="s">
        <v>1175</v>
      </c>
      <c r="H51" s="53" t="s">
        <v>544</v>
      </c>
      <c r="I51" s="53" t="s">
        <v>1129</v>
      </c>
      <c r="J51" s="53" t="s">
        <v>1130</v>
      </c>
      <c r="K51" s="54" t="s">
        <v>36</v>
      </c>
      <c r="L51" s="68">
        <v>1</v>
      </c>
      <c r="M51" s="53"/>
      <c r="N51" s="53"/>
      <c r="O51" s="53" t="s">
        <v>1103</v>
      </c>
      <c r="P51" s="53"/>
      <c r="Q51" s="67">
        <v>0</v>
      </c>
      <c r="R51" s="53"/>
      <c r="S51" s="53" t="s">
        <v>1104</v>
      </c>
      <c r="T51" s="53" t="s">
        <v>1105</v>
      </c>
      <c r="U51" s="77">
        <v>1</v>
      </c>
      <c r="V51" s="86">
        <v>0</v>
      </c>
      <c r="W51" s="57">
        <f t="shared" si="0"/>
        <v>0</v>
      </c>
      <c r="X51" s="57">
        <v>1</v>
      </c>
      <c r="Y51" s="86">
        <f t="shared" si="1"/>
        <v>0</v>
      </c>
      <c r="Z51" s="57">
        <v>0</v>
      </c>
      <c r="AA51" s="86">
        <f t="shared" si="2"/>
        <v>0</v>
      </c>
      <c r="AB51" s="57">
        <f t="shared" si="3"/>
        <v>0</v>
      </c>
      <c r="AC51" s="57">
        <v>1</v>
      </c>
      <c r="AD51" s="86">
        <f t="shared" si="4"/>
        <v>0</v>
      </c>
      <c r="AE51" s="86">
        <v>0</v>
      </c>
      <c r="AF51" s="57">
        <f t="shared" si="5"/>
        <v>0</v>
      </c>
      <c r="AG51" s="57">
        <v>1</v>
      </c>
      <c r="AH51" s="86">
        <f t="shared" si="6"/>
        <v>0</v>
      </c>
      <c r="AI51" s="57">
        <v>1</v>
      </c>
      <c r="AJ51" s="57">
        <f t="shared" si="7"/>
        <v>0</v>
      </c>
      <c r="AK51" s="53" t="s">
        <v>1106</v>
      </c>
    </row>
    <row r="52" spans="1:37" s="56" customFormat="1" ht="12.75" x14ac:dyDescent="0.2">
      <c r="A52" s="56" t="s">
        <v>30</v>
      </c>
      <c r="B52" s="53" t="s">
        <v>31</v>
      </c>
      <c r="C52" s="53" t="s">
        <v>32</v>
      </c>
      <c r="D52" s="53" t="s">
        <v>33</v>
      </c>
      <c r="E52" s="53" t="s">
        <v>1098</v>
      </c>
      <c r="F52" s="53" t="s">
        <v>1176</v>
      </c>
      <c r="G52" s="53" t="s">
        <v>1177</v>
      </c>
      <c r="H52" s="53" t="s">
        <v>1116</v>
      </c>
      <c r="I52" s="53" t="s">
        <v>1117</v>
      </c>
      <c r="J52" s="53" t="s">
        <v>1118</v>
      </c>
      <c r="K52" s="54" t="s">
        <v>36</v>
      </c>
      <c r="L52" s="68">
        <v>1</v>
      </c>
      <c r="M52" s="53"/>
      <c r="N52" s="53"/>
      <c r="O52" s="53" t="s">
        <v>1103</v>
      </c>
      <c r="P52" s="53"/>
      <c r="Q52" s="67">
        <v>0</v>
      </c>
      <c r="R52" s="53"/>
      <c r="S52" s="53" t="s">
        <v>1104</v>
      </c>
      <c r="T52" s="53" t="s">
        <v>1105</v>
      </c>
      <c r="U52" s="77">
        <v>1</v>
      </c>
      <c r="V52" s="86">
        <v>0</v>
      </c>
      <c r="W52" s="57">
        <f t="shared" si="0"/>
        <v>0</v>
      </c>
      <c r="X52" s="57">
        <v>1</v>
      </c>
      <c r="Y52" s="86">
        <f t="shared" si="1"/>
        <v>0</v>
      </c>
      <c r="Z52" s="57">
        <v>0</v>
      </c>
      <c r="AA52" s="86">
        <f t="shared" si="2"/>
        <v>0</v>
      </c>
      <c r="AB52" s="57">
        <f t="shared" si="3"/>
        <v>0</v>
      </c>
      <c r="AC52" s="57">
        <v>1</v>
      </c>
      <c r="AD52" s="86">
        <f t="shared" si="4"/>
        <v>0</v>
      </c>
      <c r="AE52" s="86">
        <v>0</v>
      </c>
      <c r="AF52" s="57">
        <f t="shared" si="5"/>
        <v>0</v>
      </c>
      <c r="AG52" s="57">
        <v>1</v>
      </c>
      <c r="AH52" s="86">
        <f t="shared" si="6"/>
        <v>0</v>
      </c>
      <c r="AI52" s="57">
        <v>1</v>
      </c>
      <c r="AJ52" s="57">
        <f t="shared" si="7"/>
        <v>0</v>
      </c>
      <c r="AK52" s="53" t="s">
        <v>1106</v>
      </c>
    </row>
    <row r="53" spans="1:37" s="56" customFormat="1" ht="12.75" x14ac:dyDescent="0.2">
      <c r="A53" s="56" t="s">
        <v>30</v>
      </c>
      <c r="B53" s="53" t="s">
        <v>31</v>
      </c>
      <c r="C53" s="53" t="s">
        <v>32</v>
      </c>
      <c r="D53" s="53" t="s">
        <v>33</v>
      </c>
      <c r="E53" s="53" t="s">
        <v>1098</v>
      </c>
      <c r="F53" s="53" t="s">
        <v>1178</v>
      </c>
      <c r="G53" s="53" t="s">
        <v>1179</v>
      </c>
      <c r="H53" s="53" t="s">
        <v>1116</v>
      </c>
      <c r="I53" s="53" t="s">
        <v>1117</v>
      </c>
      <c r="J53" s="53" t="s">
        <v>1118</v>
      </c>
      <c r="K53" s="54" t="s">
        <v>36</v>
      </c>
      <c r="L53" s="68">
        <v>1</v>
      </c>
      <c r="M53" s="53"/>
      <c r="N53" s="53"/>
      <c r="O53" s="53" t="s">
        <v>1103</v>
      </c>
      <c r="P53" s="53"/>
      <c r="Q53" s="67">
        <v>0</v>
      </c>
      <c r="R53" s="53"/>
      <c r="S53" s="53" t="s">
        <v>1104</v>
      </c>
      <c r="T53" s="53" t="s">
        <v>1105</v>
      </c>
      <c r="U53" s="77">
        <v>1</v>
      </c>
      <c r="V53" s="86">
        <v>0</v>
      </c>
      <c r="W53" s="57">
        <f t="shared" si="0"/>
        <v>0</v>
      </c>
      <c r="X53" s="57">
        <v>1</v>
      </c>
      <c r="Y53" s="86">
        <f t="shared" si="1"/>
        <v>0</v>
      </c>
      <c r="Z53" s="57">
        <v>0</v>
      </c>
      <c r="AA53" s="86">
        <f t="shared" si="2"/>
        <v>0</v>
      </c>
      <c r="AB53" s="57">
        <f t="shared" si="3"/>
        <v>0</v>
      </c>
      <c r="AC53" s="57">
        <v>1</v>
      </c>
      <c r="AD53" s="86">
        <f t="shared" si="4"/>
        <v>0</v>
      </c>
      <c r="AE53" s="86">
        <v>0</v>
      </c>
      <c r="AF53" s="57">
        <f t="shared" si="5"/>
        <v>0</v>
      </c>
      <c r="AG53" s="57">
        <v>1</v>
      </c>
      <c r="AH53" s="86">
        <f t="shared" si="6"/>
        <v>0</v>
      </c>
      <c r="AI53" s="57">
        <v>1</v>
      </c>
      <c r="AJ53" s="57">
        <f t="shared" si="7"/>
        <v>0</v>
      </c>
      <c r="AK53" s="53" t="s">
        <v>1106</v>
      </c>
    </row>
    <row r="54" spans="1:37" s="56" customFormat="1" ht="12.75" x14ac:dyDescent="0.2">
      <c r="A54" s="56" t="s">
        <v>30</v>
      </c>
      <c r="B54" s="53" t="s">
        <v>31</v>
      </c>
      <c r="C54" s="53" t="s">
        <v>32</v>
      </c>
      <c r="D54" s="53" t="s">
        <v>33</v>
      </c>
      <c r="E54" s="53" t="s">
        <v>1098</v>
      </c>
      <c r="F54" s="53" t="s">
        <v>1180</v>
      </c>
      <c r="G54" s="53" t="s">
        <v>1181</v>
      </c>
      <c r="H54" s="53" t="s">
        <v>1116</v>
      </c>
      <c r="I54" s="53" t="s">
        <v>1117</v>
      </c>
      <c r="J54" s="53" t="s">
        <v>1118</v>
      </c>
      <c r="K54" s="54" t="s">
        <v>36</v>
      </c>
      <c r="L54" s="68">
        <v>1</v>
      </c>
      <c r="M54" s="53"/>
      <c r="N54" s="53"/>
      <c r="O54" s="53" t="s">
        <v>1103</v>
      </c>
      <c r="P54" s="53"/>
      <c r="Q54" s="67">
        <v>0</v>
      </c>
      <c r="R54" s="53"/>
      <c r="S54" s="53" t="s">
        <v>1104</v>
      </c>
      <c r="T54" s="53" t="s">
        <v>1105</v>
      </c>
      <c r="U54" s="77">
        <v>1</v>
      </c>
      <c r="V54" s="86">
        <v>0</v>
      </c>
      <c r="W54" s="57">
        <f t="shared" si="0"/>
        <v>0</v>
      </c>
      <c r="X54" s="57">
        <v>1</v>
      </c>
      <c r="Y54" s="86">
        <f t="shared" si="1"/>
        <v>0</v>
      </c>
      <c r="Z54" s="57">
        <v>0</v>
      </c>
      <c r="AA54" s="86">
        <f t="shared" si="2"/>
        <v>0</v>
      </c>
      <c r="AB54" s="57">
        <f t="shared" si="3"/>
        <v>0</v>
      </c>
      <c r="AC54" s="57">
        <v>1</v>
      </c>
      <c r="AD54" s="86">
        <f t="shared" si="4"/>
        <v>0</v>
      </c>
      <c r="AE54" s="86">
        <v>0</v>
      </c>
      <c r="AF54" s="57">
        <f t="shared" si="5"/>
        <v>0</v>
      </c>
      <c r="AG54" s="57">
        <v>1</v>
      </c>
      <c r="AH54" s="86">
        <f t="shared" si="6"/>
        <v>0</v>
      </c>
      <c r="AI54" s="57">
        <v>1</v>
      </c>
      <c r="AJ54" s="57">
        <f t="shared" si="7"/>
        <v>0</v>
      </c>
      <c r="AK54" s="53" t="s">
        <v>1106</v>
      </c>
    </row>
    <row r="55" spans="1:37" s="56" customFormat="1" ht="12.75" x14ac:dyDescent="0.2">
      <c r="A55" s="56" t="s">
        <v>30</v>
      </c>
      <c r="B55" s="53" t="s">
        <v>31</v>
      </c>
      <c r="C55" s="53" t="s">
        <v>32</v>
      </c>
      <c r="D55" s="53" t="s">
        <v>33</v>
      </c>
      <c r="E55" s="53" t="s">
        <v>1098</v>
      </c>
      <c r="F55" s="53" t="s">
        <v>1182</v>
      </c>
      <c r="G55" s="53" t="s">
        <v>1183</v>
      </c>
      <c r="H55" s="53" t="s">
        <v>547</v>
      </c>
      <c r="I55" s="53" t="s">
        <v>1129</v>
      </c>
      <c r="J55" s="53" t="s">
        <v>1130</v>
      </c>
      <c r="K55" s="54" t="s">
        <v>36</v>
      </c>
      <c r="L55" s="68">
        <v>1</v>
      </c>
      <c r="M55" s="53"/>
      <c r="N55" s="53"/>
      <c r="O55" s="53" t="s">
        <v>1103</v>
      </c>
      <c r="P55" s="53"/>
      <c r="Q55" s="67">
        <v>0</v>
      </c>
      <c r="R55" s="53"/>
      <c r="S55" s="53" t="s">
        <v>1104</v>
      </c>
      <c r="T55" s="53" t="s">
        <v>1105</v>
      </c>
      <c r="U55" s="77">
        <v>1</v>
      </c>
      <c r="V55" s="86">
        <v>0</v>
      </c>
      <c r="W55" s="57">
        <f t="shared" si="0"/>
        <v>0</v>
      </c>
      <c r="X55" s="57">
        <v>1</v>
      </c>
      <c r="Y55" s="86">
        <f t="shared" si="1"/>
        <v>0</v>
      </c>
      <c r="Z55" s="57">
        <v>0</v>
      </c>
      <c r="AA55" s="86">
        <f t="shared" si="2"/>
        <v>0</v>
      </c>
      <c r="AB55" s="57">
        <f t="shared" si="3"/>
        <v>0</v>
      </c>
      <c r="AC55" s="57">
        <v>1</v>
      </c>
      <c r="AD55" s="86">
        <f t="shared" si="4"/>
        <v>0</v>
      </c>
      <c r="AE55" s="86">
        <v>0</v>
      </c>
      <c r="AF55" s="57">
        <f t="shared" si="5"/>
        <v>0</v>
      </c>
      <c r="AG55" s="57">
        <v>1</v>
      </c>
      <c r="AH55" s="86">
        <f t="shared" si="6"/>
        <v>0</v>
      </c>
      <c r="AI55" s="57">
        <v>1</v>
      </c>
      <c r="AJ55" s="57">
        <f t="shared" si="7"/>
        <v>0</v>
      </c>
      <c r="AK55" s="53" t="s">
        <v>1106</v>
      </c>
    </row>
    <row r="56" spans="1:37" s="56" customFormat="1" ht="12.75" x14ac:dyDescent="0.2">
      <c r="A56" s="56" t="s">
        <v>30</v>
      </c>
      <c r="B56" s="53" t="s">
        <v>31</v>
      </c>
      <c r="C56" s="53" t="s">
        <v>32</v>
      </c>
      <c r="D56" s="53" t="s">
        <v>33</v>
      </c>
      <c r="E56" s="53" t="s">
        <v>1098</v>
      </c>
      <c r="F56" s="53" t="s">
        <v>1182</v>
      </c>
      <c r="G56" s="53" t="s">
        <v>1184</v>
      </c>
      <c r="H56" s="53" t="s">
        <v>544</v>
      </c>
      <c r="I56" s="53" t="s">
        <v>1129</v>
      </c>
      <c r="J56" s="53" t="s">
        <v>1130</v>
      </c>
      <c r="K56" s="54" t="s">
        <v>36</v>
      </c>
      <c r="L56" s="68">
        <v>1</v>
      </c>
      <c r="M56" s="53"/>
      <c r="N56" s="53"/>
      <c r="O56" s="53" t="s">
        <v>1103</v>
      </c>
      <c r="P56" s="53"/>
      <c r="Q56" s="67">
        <v>0</v>
      </c>
      <c r="R56" s="53"/>
      <c r="S56" s="53" t="s">
        <v>1104</v>
      </c>
      <c r="T56" s="53" t="s">
        <v>1105</v>
      </c>
      <c r="U56" s="77">
        <v>1</v>
      </c>
      <c r="V56" s="86">
        <v>0</v>
      </c>
      <c r="W56" s="57">
        <f t="shared" si="0"/>
        <v>0</v>
      </c>
      <c r="X56" s="57">
        <v>1</v>
      </c>
      <c r="Y56" s="86">
        <f t="shared" si="1"/>
        <v>0</v>
      </c>
      <c r="Z56" s="57">
        <v>0</v>
      </c>
      <c r="AA56" s="86">
        <f t="shared" si="2"/>
        <v>0</v>
      </c>
      <c r="AB56" s="57">
        <f t="shared" si="3"/>
        <v>0</v>
      </c>
      <c r="AC56" s="57">
        <v>1</v>
      </c>
      <c r="AD56" s="86">
        <f t="shared" si="4"/>
        <v>0</v>
      </c>
      <c r="AE56" s="86">
        <v>0</v>
      </c>
      <c r="AF56" s="57">
        <f t="shared" si="5"/>
        <v>0</v>
      </c>
      <c r="AG56" s="57">
        <v>1</v>
      </c>
      <c r="AH56" s="86">
        <f t="shared" si="6"/>
        <v>0</v>
      </c>
      <c r="AI56" s="57">
        <v>1</v>
      </c>
      <c r="AJ56" s="57">
        <f t="shared" si="7"/>
        <v>0</v>
      </c>
      <c r="AK56" s="53" t="s">
        <v>1106</v>
      </c>
    </row>
    <row r="57" spans="1:37" s="56" customFormat="1" ht="12.75" x14ac:dyDescent="0.2">
      <c r="A57" s="56" t="s">
        <v>30</v>
      </c>
      <c r="B57" s="53" t="s">
        <v>31</v>
      </c>
      <c r="C57" s="53" t="s">
        <v>32</v>
      </c>
      <c r="D57" s="53" t="s">
        <v>33</v>
      </c>
      <c r="E57" s="53" t="s">
        <v>1098</v>
      </c>
      <c r="F57" s="53" t="s">
        <v>1182</v>
      </c>
      <c r="G57" s="53" t="s">
        <v>1185</v>
      </c>
      <c r="H57" s="53" t="s">
        <v>488</v>
      </c>
      <c r="I57" s="53" t="s">
        <v>1129</v>
      </c>
      <c r="J57" s="53" t="s">
        <v>1130</v>
      </c>
      <c r="K57" s="54" t="s">
        <v>36</v>
      </c>
      <c r="L57" s="68">
        <v>1</v>
      </c>
      <c r="M57" s="53"/>
      <c r="N57" s="53"/>
      <c r="O57" s="53" t="s">
        <v>1103</v>
      </c>
      <c r="P57" s="53"/>
      <c r="Q57" s="67">
        <v>0</v>
      </c>
      <c r="R57" s="53"/>
      <c r="S57" s="53" t="s">
        <v>1104</v>
      </c>
      <c r="T57" s="53" t="s">
        <v>1105</v>
      </c>
      <c r="U57" s="77">
        <v>1</v>
      </c>
      <c r="V57" s="86">
        <v>0</v>
      </c>
      <c r="W57" s="57">
        <f t="shared" si="0"/>
        <v>0</v>
      </c>
      <c r="X57" s="57">
        <v>1</v>
      </c>
      <c r="Y57" s="86">
        <f t="shared" si="1"/>
        <v>0</v>
      </c>
      <c r="Z57" s="57">
        <v>0</v>
      </c>
      <c r="AA57" s="86">
        <f t="shared" si="2"/>
        <v>0</v>
      </c>
      <c r="AB57" s="57">
        <f t="shared" si="3"/>
        <v>0</v>
      </c>
      <c r="AC57" s="57">
        <v>1</v>
      </c>
      <c r="AD57" s="86">
        <f t="shared" si="4"/>
        <v>0</v>
      </c>
      <c r="AE57" s="86">
        <v>0</v>
      </c>
      <c r="AF57" s="57">
        <f t="shared" si="5"/>
        <v>0</v>
      </c>
      <c r="AG57" s="57">
        <v>1</v>
      </c>
      <c r="AH57" s="86">
        <f t="shared" si="6"/>
        <v>0</v>
      </c>
      <c r="AI57" s="57">
        <v>1</v>
      </c>
      <c r="AJ57" s="57">
        <f t="shared" si="7"/>
        <v>0</v>
      </c>
      <c r="AK57" s="53" t="s">
        <v>1106</v>
      </c>
    </row>
    <row r="58" spans="1:37" s="56" customFormat="1" ht="12.75" x14ac:dyDescent="0.2">
      <c r="A58" s="56" t="s">
        <v>30</v>
      </c>
      <c r="B58" s="53" t="s">
        <v>31</v>
      </c>
      <c r="C58" s="53" t="s">
        <v>32</v>
      </c>
      <c r="D58" s="53" t="s">
        <v>33</v>
      </c>
      <c r="E58" s="53" t="s">
        <v>1098</v>
      </c>
      <c r="F58" s="53" t="s">
        <v>1182</v>
      </c>
      <c r="G58" s="53" t="s">
        <v>1186</v>
      </c>
      <c r="H58" s="53" t="s">
        <v>520</v>
      </c>
      <c r="I58" s="53" t="s">
        <v>1129</v>
      </c>
      <c r="J58" s="53" t="s">
        <v>1130</v>
      </c>
      <c r="K58" s="54" t="s">
        <v>36</v>
      </c>
      <c r="L58" s="68">
        <v>1</v>
      </c>
      <c r="M58" s="53"/>
      <c r="N58" s="53"/>
      <c r="O58" s="53" t="s">
        <v>1103</v>
      </c>
      <c r="P58" s="53"/>
      <c r="Q58" s="67">
        <v>0</v>
      </c>
      <c r="R58" s="53"/>
      <c r="S58" s="53" t="s">
        <v>1104</v>
      </c>
      <c r="T58" s="53" t="s">
        <v>1105</v>
      </c>
      <c r="U58" s="77">
        <v>1</v>
      </c>
      <c r="V58" s="86">
        <v>0</v>
      </c>
      <c r="W58" s="57">
        <f t="shared" si="0"/>
        <v>0</v>
      </c>
      <c r="X58" s="57">
        <v>1</v>
      </c>
      <c r="Y58" s="86">
        <f t="shared" si="1"/>
        <v>0</v>
      </c>
      <c r="Z58" s="57">
        <v>0</v>
      </c>
      <c r="AA58" s="86">
        <f t="shared" si="2"/>
        <v>0</v>
      </c>
      <c r="AB58" s="57">
        <f t="shared" si="3"/>
        <v>0</v>
      </c>
      <c r="AC58" s="57">
        <v>1</v>
      </c>
      <c r="AD58" s="86">
        <f t="shared" si="4"/>
        <v>0</v>
      </c>
      <c r="AE58" s="86">
        <v>0</v>
      </c>
      <c r="AF58" s="57">
        <f t="shared" si="5"/>
        <v>0</v>
      </c>
      <c r="AG58" s="57">
        <v>1</v>
      </c>
      <c r="AH58" s="86">
        <f t="shared" si="6"/>
        <v>0</v>
      </c>
      <c r="AI58" s="57">
        <v>1</v>
      </c>
      <c r="AJ58" s="57">
        <f t="shared" si="7"/>
        <v>0</v>
      </c>
      <c r="AK58" s="53" t="s">
        <v>1106</v>
      </c>
    </row>
    <row r="59" spans="1:37" s="56" customFormat="1" ht="12.75" x14ac:dyDescent="0.2">
      <c r="A59" s="56" t="s">
        <v>30</v>
      </c>
      <c r="B59" s="53" t="s">
        <v>31</v>
      </c>
      <c r="C59" s="53" t="s">
        <v>32</v>
      </c>
      <c r="D59" s="53" t="s">
        <v>33</v>
      </c>
      <c r="E59" s="53" t="s">
        <v>1098</v>
      </c>
      <c r="F59" s="53" t="s">
        <v>1182</v>
      </c>
      <c r="G59" s="53" t="s">
        <v>1187</v>
      </c>
      <c r="H59" s="53" t="s">
        <v>517</v>
      </c>
      <c r="I59" s="53" t="s">
        <v>1129</v>
      </c>
      <c r="J59" s="53" t="s">
        <v>1130</v>
      </c>
      <c r="K59" s="54" t="s">
        <v>36</v>
      </c>
      <c r="L59" s="68">
        <v>1</v>
      </c>
      <c r="M59" s="53"/>
      <c r="N59" s="53"/>
      <c r="O59" s="53" t="s">
        <v>1103</v>
      </c>
      <c r="P59" s="53"/>
      <c r="Q59" s="67">
        <v>0</v>
      </c>
      <c r="R59" s="53"/>
      <c r="S59" s="53" t="s">
        <v>1104</v>
      </c>
      <c r="T59" s="53" t="s">
        <v>1105</v>
      </c>
      <c r="U59" s="77">
        <v>1</v>
      </c>
      <c r="V59" s="86">
        <v>0</v>
      </c>
      <c r="W59" s="57">
        <f t="shared" si="0"/>
        <v>0</v>
      </c>
      <c r="X59" s="57">
        <v>1</v>
      </c>
      <c r="Y59" s="86">
        <f t="shared" si="1"/>
        <v>0</v>
      </c>
      <c r="Z59" s="57">
        <v>0</v>
      </c>
      <c r="AA59" s="86">
        <f t="shared" si="2"/>
        <v>0</v>
      </c>
      <c r="AB59" s="57">
        <f t="shared" si="3"/>
        <v>0</v>
      </c>
      <c r="AC59" s="57">
        <v>1</v>
      </c>
      <c r="AD59" s="86">
        <f t="shared" si="4"/>
        <v>0</v>
      </c>
      <c r="AE59" s="86">
        <v>0</v>
      </c>
      <c r="AF59" s="57">
        <f t="shared" si="5"/>
        <v>0</v>
      </c>
      <c r="AG59" s="57">
        <v>1</v>
      </c>
      <c r="AH59" s="86">
        <f t="shared" si="6"/>
        <v>0</v>
      </c>
      <c r="AI59" s="57">
        <v>1</v>
      </c>
      <c r="AJ59" s="57">
        <f t="shared" si="7"/>
        <v>0</v>
      </c>
      <c r="AK59" s="53" t="s">
        <v>1106</v>
      </c>
    </row>
    <row r="60" spans="1:37" s="56" customFormat="1" ht="12.75" x14ac:dyDescent="0.2">
      <c r="A60" s="56" t="s">
        <v>30</v>
      </c>
      <c r="B60" s="53" t="s">
        <v>31</v>
      </c>
      <c r="C60" s="53" t="s">
        <v>32</v>
      </c>
      <c r="D60" s="53" t="s">
        <v>33</v>
      </c>
      <c r="E60" s="53" t="s">
        <v>1098</v>
      </c>
      <c r="F60" s="53" t="s">
        <v>1182</v>
      </c>
      <c r="G60" s="53" t="s">
        <v>1188</v>
      </c>
      <c r="H60" s="53" t="s">
        <v>541</v>
      </c>
      <c r="I60" s="53" t="s">
        <v>1129</v>
      </c>
      <c r="J60" s="53" t="s">
        <v>1130</v>
      </c>
      <c r="K60" s="54" t="s">
        <v>36</v>
      </c>
      <c r="L60" s="68">
        <v>1</v>
      </c>
      <c r="M60" s="53"/>
      <c r="N60" s="53"/>
      <c r="O60" s="53" t="s">
        <v>1103</v>
      </c>
      <c r="P60" s="53"/>
      <c r="Q60" s="67">
        <v>0</v>
      </c>
      <c r="R60" s="53"/>
      <c r="S60" s="53" t="s">
        <v>1104</v>
      </c>
      <c r="T60" s="53" t="s">
        <v>1105</v>
      </c>
      <c r="U60" s="77">
        <v>1</v>
      </c>
      <c r="V60" s="86">
        <v>0</v>
      </c>
      <c r="W60" s="57">
        <f t="shared" si="0"/>
        <v>0</v>
      </c>
      <c r="X60" s="57">
        <v>1</v>
      </c>
      <c r="Y60" s="86">
        <f t="shared" si="1"/>
        <v>0</v>
      </c>
      <c r="Z60" s="57">
        <v>0</v>
      </c>
      <c r="AA60" s="86">
        <f t="shared" si="2"/>
        <v>0</v>
      </c>
      <c r="AB60" s="57">
        <f t="shared" si="3"/>
        <v>0</v>
      </c>
      <c r="AC60" s="57">
        <v>1</v>
      </c>
      <c r="AD60" s="86">
        <f t="shared" si="4"/>
        <v>0</v>
      </c>
      <c r="AE60" s="86">
        <v>0</v>
      </c>
      <c r="AF60" s="57">
        <f t="shared" si="5"/>
        <v>0</v>
      </c>
      <c r="AG60" s="57">
        <v>1</v>
      </c>
      <c r="AH60" s="86">
        <f t="shared" si="6"/>
        <v>0</v>
      </c>
      <c r="AI60" s="57">
        <v>1</v>
      </c>
      <c r="AJ60" s="57">
        <f t="shared" si="7"/>
        <v>0</v>
      </c>
      <c r="AK60" s="53" t="s">
        <v>1106</v>
      </c>
    </row>
    <row r="61" spans="1:37" s="56" customFormat="1" ht="12.75" x14ac:dyDescent="0.2">
      <c r="A61" s="56" t="s">
        <v>30</v>
      </c>
      <c r="B61" s="53" t="s">
        <v>31</v>
      </c>
      <c r="C61" s="53" t="s">
        <v>32</v>
      </c>
      <c r="D61" s="53" t="s">
        <v>33</v>
      </c>
      <c r="E61" s="53" t="s">
        <v>1098</v>
      </c>
      <c r="F61" s="53" t="s">
        <v>1182</v>
      </c>
      <c r="G61" s="53" t="s">
        <v>1189</v>
      </c>
      <c r="H61" s="53" t="s">
        <v>550</v>
      </c>
      <c r="I61" s="53" t="s">
        <v>1129</v>
      </c>
      <c r="J61" s="53" t="s">
        <v>1130</v>
      </c>
      <c r="K61" s="54" t="s">
        <v>36</v>
      </c>
      <c r="L61" s="68">
        <v>1</v>
      </c>
      <c r="M61" s="53"/>
      <c r="N61" s="53"/>
      <c r="O61" s="53" t="s">
        <v>1103</v>
      </c>
      <c r="P61" s="53"/>
      <c r="Q61" s="67">
        <v>0</v>
      </c>
      <c r="R61" s="53"/>
      <c r="S61" s="53" t="s">
        <v>1104</v>
      </c>
      <c r="T61" s="53" t="s">
        <v>1105</v>
      </c>
      <c r="U61" s="77">
        <v>1</v>
      </c>
      <c r="V61" s="86">
        <v>0</v>
      </c>
      <c r="W61" s="57">
        <f t="shared" si="0"/>
        <v>0</v>
      </c>
      <c r="X61" s="57">
        <v>1</v>
      </c>
      <c r="Y61" s="86">
        <f t="shared" si="1"/>
        <v>0</v>
      </c>
      <c r="Z61" s="57">
        <v>0</v>
      </c>
      <c r="AA61" s="86">
        <f t="shared" si="2"/>
        <v>0</v>
      </c>
      <c r="AB61" s="57">
        <f t="shared" si="3"/>
        <v>0</v>
      </c>
      <c r="AC61" s="57">
        <v>1</v>
      </c>
      <c r="AD61" s="86">
        <f t="shared" si="4"/>
        <v>0</v>
      </c>
      <c r="AE61" s="86">
        <v>0</v>
      </c>
      <c r="AF61" s="57">
        <f t="shared" si="5"/>
        <v>0</v>
      </c>
      <c r="AG61" s="57">
        <v>1</v>
      </c>
      <c r="AH61" s="86">
        <f t="shared" si="6"/>
        <v>0</v>
      </c>
      <c r="AI61" s="57">
        <v>1</v>
      </c>
      <c r="AJ61" s="57">
        <f t="shared" si="7"/>
        <v>0</v>
      </c>
      <c r="AK61" s="53" t="s">
        <v>1106</v>
      </c>
    </row>
    <row r="62" spans="1:37" s="56" customFormat="1" ht="12.75" x14ac:dyDescent="0.2">
      <c r="A62" s="56" t="s">
        <v>30</v>
      </c>
      <c r="B62" s="53" t="s">
        <v>31</v>
      </c>
      <c r="C62" s="53" t="s">
        <v>32</v>
      </c>
      <c r="D62" s="53" t="s">
        <v>33</v>
      </c>
      <c r="E62" s="53" t="s">
        <v>1098</v>
      </c>
      <c r="F62" s="53" t="s">
        <v>1182</v>
      </c>
      <c r="G62" s="53" t="s">
        <v>1190</v>
      </c>
      <c r="H62" s="53" t="s">
        <v>521</v>
      </c>
      <c r="I62" s="53" t="s">
        <v>1129</v>
      </c>
      <c r="J62" s="53" t="s">
        <v>1130</v>
      </c>
      <c r="K62" s="54" t="s">
        <v>36</v>
      </c>
      <c r="L62" s="68">
        <v>1</v>
      </c>
      <c r="M62" s="53"/>
      <c r="N62" s="53"/>
      <c r="O62" s="53" t="s">
        <v>1103</v>
      </c>
      <c r="P62" s="53"/>
      <c r="Q62" s="67">
        <v>0</v>
      </c>
      <c r="R62" s="53"/>
      <c r="S62" s="53" t="s">
        <v>1104</v>
      </c>
      <c r="T62" s="53" t="s">
        <v>1105</v>
      </c>
      <c r="U62" s="77">
        <v>1</v>
      </c>
      <c r="V62" s="86">
        <v>0</v>
      </c>
      <c r="W62" s="57">
        <f t="shared" si="0"/>
        <v>0</v>
      </c>
      <c r="X62" s="57">
        <v>1</v>
      </c>
      <c r="Y62" s="86">
        <f t="shared" si="1"/>
        <v>0</v>
      </c>
      <c r="Z62" s="57">
        <v>0</v>
      </c>
      <c r="AA62" s="86">
        <f t="shared" si="2"/>
        <v>0</v>
      </c>
      <c r="AB62" s="57">
        <f t="shared" si="3"/>
        <v>0</v>
      </c>
      <c r="AC62" s="57">
        <v>1</v>
      </c>
      <c r="AD62" s="86">
        <f t="shared" si="4"/>
        <v>0</v>
      </c>
      <c r="AE62" s="86">
        <v>0</v>
      </c>
      <c r="AF62" s="57">
        <f t="shared" si="5"/>
        <v>0</v>
      </c>
      <c r="AG62" s="57">
        <v>1</v>
      </c>
      <c r="AH62" s="86">
        <f t="shared" si="6"/>
        <v>0</v>
      </c>
      <c r="AI62" s="57">
        <v>1</v>
      </c>
      <c r="AJ62" s="57">
        <f t="shared" si="7"/>
        <v>0</v>
      </c>
      <c r="AK62" s="53" t="s">
        <v>1106</v>
      </c>
    </row>
    <row r="63" spans="1:37" s="56" customFormat="1" ht="12.75" x14ac:dyDescent="0.2">
      <c r="A63" s="56" t="s">
        <v>30</v>
      </c>
      <c r="B63" s="53" t="s">
        <v>31</v>
      </c>
      <c r="C63" s="53" t="s">
        <v>32</v>
      </c>
      <c r="D63" s="53" t="s">
        <v>33</v>
      </c>
      <c r="E63" s="53" t="s">
        <v>1098</v>
      </c>
      <c r="F63" s="53" t="s">
        <v>1182</v>
      </c>
      <c r="G63" s="53" t="s">
        <v>1191</v>
      </c>
      <c r="H63" s="53" t="s">
        <v>1108</v>
      </c>
      <c r="I63" s="53" t="s">
        <v>1129</v>
      </c>
      <c r="J63" s="53" t="s">
        <v>1130</v>
      </c>
      <c r="K63" s="54" t="s">
        <v>36</v>
      </c>
      <c r="L63" s="68">
        <v>1</v>
      </c>
      <c r="M63" s="53"/>
      <c r="N63" s="53"/>
      <c r="O63" s="53" t="s">
        <v>1103</v>
      </c>
      <c r="P63" s="53"/>
      <c r="Q63" s="67">
        <v>0</v>
      </c>
      <c r="R63" s="53"/>
      <c r="S63" s="53" t="s">
        <v>1104</v>
      </c>
      <c r="T63" s="53" t="s">
        <v>1105</v>
      </c>
      <c r="U63" s="77">
        <v>1</v>
      </c>
      <c r="V63" s="86">
        <v>0</v>
      </c>
      <c r="W63" s="57">
        <f t="shared" si="0"/>
        <v>0</v>
      </c>
      <c r="X63" s="57">
        <v>1</v>
      </c>
      <c r="Y63" s="86">
        <f t="shared" si="1"/>
        <v>0</v>
      </c>
      <c r="Z63" s="57">
        <v>0</v>
      </c>
      <c r="AA63" s="86">
        <f t="shared" si="2"/>
        <v>0</v>
      </c>
      <c r="AB63" s="57">
        <f t="shared" si="3"/>
        <v>0</v>
      </c>
      <c r="AC63" s="57">
        <v>1</v>
      </c>
      <c r="AD63" s="86">
        <f t="shared" si="4"/>
        <v>0</v>
      </c>
      <c r="AE63" s="86">
        <v>0</v>
      </c>
      <c r="AF63" s="57">
        <f t="shared" si="5"/>
        <v>0</v>
      </c>
      <c r="AG63" s="57">
        <v>1</v>
      </c>
      <c r="AH63" s="86">
        <f t="shared" si="6"/>
        <v>0</v>
      </c>
      <c r="AI63" s="57">
        <v>1</v>
      </c>
      <c r="AJ63" s="57">
        <f t="shared" si="7"/>
        <v>0</v>
      </c>
      <c r="AK63" s="53" t="s">
        <v>1106</v>
      </c>
    </row>
    <row r="64" spans="1:37" s="56" customFormat="1" ht="12.75" x14ac:dyDescent="0.2">
      <c r="A64" s="56" t="s">
        <v>30</v>
      </c>
      <c r="B64" s="53" t="s">
        <v>31</v>
      </c>
      <c r="C64" s="53" t="s">
        <v>32</v>
      </c>
      <c r="D64" s="53" t="s">
        <v>33</v>
      </c>
      <c r="E64" s="53" t="s">
        <v>1098</v>
      </c>
      <c r="F64" s="53" t="s">
        <v>1182</v>
      </c>
      <c r="G64" s="53" t="s">
        <v>543</v>
      </c>
      <c r="H64" s="53" t="s">
        <v>502</v>
      </c>
      <c r="I64" s="53" t="s">
        <v>1129</v>
      </c>
      <c r="J64" s="53" t="s">
        <v>1130</v>
      </c>
      <c r="K64" s="54" t="s">
        <v>36</v>
      </c>
      <c r="L64" s="68">
        <v>1</v>
      </c>
      <c r="M64" s="53"/>
      <c r="N64" s="53"/>
      <c r="O64" s="53" t="s">
        <v>1103</v>
      </c>
      <c r="P64" s="53"/>
      <c r="Q64" s="67">
        <v>0</v>
      </c>
      <c r="R64" s="53"/>
      <c r="S64" s="53" t="s">
        <v>1104</v>
      </c>
      <c r="T64" s="53" t="s">
        <v>1105</v>
      </c>
      <c r="U64" s="77">
        <v>1</v>
      </c>
      <c r="V64" s="86">
        <v>0</v>
      </c>
      <c r="W64" s="57">
        <f t="shared" si="0"/>
        <v>0</v>
      </c>
      <c r="X64" s="57">
        <v>1</v>
      </c>
      <c r="Y64" s="86">
        <f t="shared" si="1"/>
        <v>0</v>
      </c>
      <c r="Z64" s="57">
        <v>0</v>
      </c>
      <c r="AA64" s="86">
        <f t="shared" si="2"/>
        <v>0</v>
      </c>
      <c r="AB64" s="57">
        <f t="shared" si="3"/>
        <v>0</v>
      </c>
      <c r="AC64" s="57">
        <v>1</v>
      </c>
      <c r="AD64" s="86">
        <f t="shared" si="4"/>
        <v>0</v>
      </c>
      <c r="AE64" s="86">
        <v>0</v>
      </c>
      <c r="AF64" s="57">
        <f t="shared" si="5"/>
        <v>0</v>
      </c>
      <c r="AG64" s="57">
        <v>1</v>
      </c>
      <c r="AH64" s="86">
        <f t="shared" si="6"/>
        <v>0</v>
      </c>
      <c r="AI64" s="57">
        <v>1</v>
      </c>
      <c r="AJ64" s="57">
        <f t="shared" si="7"/>
        <v>0</v>
      </c>
      <c r="AK64" s="53" t="s">
        <v>1106</v>
      </c>
    </row>
    <row r="65" spans="1:37" s="56" customFormat="1" ht="12.75" x14ac:dyDescent="0.2">
      <c r="A65" s="56" t="s">
        <v>30</v>
      </c>
      <c r="B65" s="53" t="s">
        <v>31</v>
      </c>
      <c r="C65" s="53" t="s">
        <v>32</v>
      </c>
      <c r="D65" s="53" t="s">
        <v>33</v>
      </c>
      <c r="E65" s="53" t="s">
        <v>1098</v>
      </c>
      <c r="F65" s="53" t="s">
        <v>1182</v>
      </c>
      <c r="G65" s="53" t="s">
        <v>1192</v>
      </c>
      <c r="H65" s="53" t="s">
        <v>1112</v>
      </c>
      <c r="I65" s="53" t="s">
        <v>1129</v>
      </c>
      <c r="J65" s="53" t="s">
        <v>1130</v>
      </c>
      <c r="K65" s="54" t="s">
        <v>36</v>
      </c>
      <c r="L65" s="68">
        <v>1</v>
      </c>
      <c r="M65" s="53"/>
      <c r="N65" s="53"/>
      <c r="O65" s="53" t="s">
        <v>1103</v>
      </c>
      <c r="P65" s="53"/>
      <c r="Q65" s="67">
        <v>0</v>
      </c>
      <c r="R65" s="53"/>
      <c r="S65" s="53" t="s">
        <v>1104</v>
      </c>
      <c r="T65" s="53" t="s">
        <v>1105</v>
      </c>
      <c r="U65" s="77">
        <v>1</v>
      </c>
      <c r="V65" s="86">
        <v>0</v>
      </c>
      <c r="W65" s="57">
        <f t="shared" si="0"/>
        <v>0</v>
      </c>
      <c r="X65" s="57">
        <v>1</v>
      </c>
      <c r="Y65" s="86">
        <f t="shared" si="1"/>
        <v>0</v>
      </c>
      <c r="Z65" s="57">
        <v>0</v>
      </c>
      <c r="AA65" s="86">
        <f t="shared" si="2"/>
        <v>0</v>
      </c>
      <c r="AB65" s="57">
        <f t="shared" si="3"/>
        <v>0</v>
      </c>
      <c r="AC65" s="57">
        <v>1</v>
      </c>
      <c r="AD65" s="86">
        <f t="shared" si="4"/>
        <v>0</v>
      </c>
      <c r="AE65" s="86">
        <v>0</v>
      </c>
      <c r="AF65" s="57">
        <f t="shared" si="5"/>
        <v>0</v>
      </c>
      <c r="AG65" s="57">
        <v>1</v>
      </c>
      <c r="AH65" s="86">
        <f t="shared" si="6"/>
        <v>0</v>
      </c>
      <c r="AI65" s="57">
        <v>1</v>
      </c>
      <c r="AJ65" s="57">
        <f t="shared" si="7"/>
        <v>0</v>
      </c>
      <c r="AK65" s="53" t="s">
        <v>1106</v>
      </c>
    </row>
    <row r="66" spans="1:37" s="56" customFormat="1" ht="12.75" x14ac:dyDescent="0.2">
      <c r="A66" s="56" t="s">
        <v>30</v>
      </c>
      <c r="B66" s="53" t="s">
        <v>31</v>
      </c>
      <c r="C66" s="53" t="s">
        <v>32</v>
      </c>
      <c r="D66" s="53" t="s">
        <v>33</v>
      </c>
      <c r="E66" s="53" t="s">
        <v>1098</v>
      </c>
      <c r="F66" s="53" t="s">
        <v>1193</v>
      </c>
      <c r="G66" s="53" t="s">
        <v>1194</v>
      </c>
      <c r="H66" s="53" t="s">
        <v>587</v>
      </c>
      <c r="I66" s="53" t="s">
        <v>1129</v>
      </c>
      <c r="J66" s="53" t="s">
        <v>1130</v>
      </c>
      <c r="K66" s="54" t="s">
        <v>36</v>
      </c>
      <c r="L66" s="68">
        <v>1</v>
      </c>
      <c r="M66" s="53"/>
      <c r="N66" s="53"/>
      <c r="O66" s="53" t="s">
        <v>1103</v>
      </c>
      <c r="P66" s="53"/>
      <c r="Q66" s="67">
        <v>0</v>
      </c>
      <c r="R66" s="53"/>
      <c r="S66" s="53" t="s">
        <v>1104</v>
      </c>
      <c r="T66" s="53" t="s">
        <v>1105</v>
      </c>
      <c r="U66" s="77">
        <v>1</v>
      </c>
      <c r="V66" s="86">
        <v>0</v>
      </c>
      <c r="W66" s="57">
        <f t="shared" si="0"/>
        <v>0</v>
      </c>
      <c r="X66" s="57">
        <v>1</v>
      </c>
      <c r="Y66" s="86">
        <f t="shared" si="1"/>
        <v>0</v>
      </c>
      <c r="Z66" s="57">
        <v>0</v>
      </c>
      <c r="AA66" s="86">
        <f t="shared" si="2"/>
        <v>0</v>
      </c>
      <c r="AB66" s="57">
        <f t="shared" si="3"/>
        <v>0</v>
      </c>
      <c r="AC66" s="57">
        <v>1</v>
      </c>
      <c r="AD66" s="86">
        <f t="shared" si="4"/>
        <v>0</v>
      </c>
      <c r="AE66" s="86">
        <v>0</v>
      </c>
      <c r="AF66" s="57">
        <f t="shared" si="5"/>
        <v>0</v>
      </c>
      <c r="AG66" s="57">
        <v>1</v>
      </c>
      <c r="AH66" s="86">
        <f t="shared" si="6"/>
        <v>0</v>
      </c>
      <c r="AI66" s="57">
        <v>1</v>
      </c>
      <c r="AJ66" s="57">
        <f t="shared" si="7"/>
        <v>0</v>
      </c>
      <c r="AK66" s="53" t="s">
        <v>1106</v>
      </c>
    </row>
    <row r="67" spans="1:37" s="56" customFormat="1" ht="12.75" x14ac:dyDescent="0.2">
      <c r="A67" s="56" t="s">
        <v>30</v>
      </c>
      <c r="B67" s="53" t="s">
        <v>31</v>
      </c>
      <c r="C67" s="53" t="s">
        <v>32</v>
      </c>
      <c r="D67" s="53" t="s">
        <v>33</v>
      </c>
      <c r="E67" s="53" t="s">
        <v>1098</v>
      </c>
      <c r="F67" s="53" t="s">
        <v>1193</v>
      </c>
      <c r="G67" s="53" t="s">
        <v>1195</v>
      </c>
      <c r="H67" s="53" t="s">
        <v>550</v>
      </c>
      <c r="I67" s="53" t="s">
        <v>1129</v>
      </c>
      <c r="J67" s="53" t="s">
        <v>1130</v>
      </c>
      <c r="K67" s="54" t="s">
        <v>36</v>
      </c>
      <c r="L67" s="68">
        <v>1</v>
      </c>
      <c r="M67" s="53"/>
      <c r="N67" s="53"/>
      <c r="O67" s="53" t="s">
        <v>1103</v>
      </c>
      <c r="P67" s="53"/>
      <c r="Q67" s="67">
        <v>0</v>
      </c>
      <c r="R67" s="53"/>
      <c r="S67" s="53" t="s">
        <v>1104</v>
      </c>
      <c r="T67" s="53" t="s">
        <v>1105</v>
      </c>
      <c r="U67" s="77">
        <v>1</v>
      </c>
      <c r="V67" s="86">
        <v>0</v>
      </c>
      <c r="W67" s="57">
        <f t="shared" si="0"/>
        <v>0</v>
      </c>
      <c r="X67" s="57">
        <v>1</v>
      </c>
      <c r="Y67" s="86">
        <f t="shared" si="1"/>
        <v>0</v>
      </c>
      <c r="Z67" s="57">
        <v>0</v>
      </c>
      <c r="AA67" s="86">
        <f t="shared" si="2"/>
        <v>0</v>
      </c>
      <c r="AB67" s="57">
        <f t="shared" si="3"/>
        <v>0</v>
      </c>
      <c r="AC67" s="57">
        <v>1</v>
      </c>
      <c r="AD67" s="86">
        <f t="shared" si="4"/>
        <v>0</v>
      </c>
      <c r="AE67" s="86">
        <v>0</v>
      </c>
      <c r="AF67" s="57">
        <f t="shared" si="5"/>
        <v>0</v>
      </c>
      <c r="AG67" s="57">
        <v>1</v>
      </c>
      <c r="AH67" s="86">
        <f t="shared" si="6"/>
        <v>0</v>
      </c>
      <c r="AI67" s="57">
        <v>1</v>
      </c>
      <c r="AJ67" s="57">
        <f t="shared" si="7"/>
        <v>0</v>
      </c>
      <c r="AK67" s="53" t="s">
        <v>1106</v>
      </c>
    </row>
    <row r="68" spans="1:37" s="56" customFormat="1" ht="12.75" x14ac:dyDescent="0.2">
      <c r="A68" s="56" t="s">
        <v>30</v>
      </c>
      <c r="B68" s="53" t="s">
        <v>31</v>
      </c>
      <c r="C68" s="53" t="s">
        <v>32</v>
      </c>
      <c r="D68" s="53" t="s">
        <v>33</v>
      </c>
      <c r="E68" s="53" t="s">
        <v>1098</v>
      </c>
      <c r="F68" s="53" t="s">
        <v>1193</v>
      </c>
      <c r="G68" s="53" t="s">
        <v>1196</v>
      </c>
      <c r="H68" s="53" t="s">
        <v>1108</v>
      </c>
      <c r="I68" s="53" t="s">
        <v>1129</v>
      </c>
      <c r="J68" s="53" t="s">
        <v>1130</v>
      </c>
      <c r="K68" s="54" t="s">
        <v>36</v>
      </c>
      <c r="L68" s="68">
        <v>1</v>
      </c>
      <c r="M68" s="53"/>
      <c r="N68" s="53"/>
      <c r="O68" s="53" t="s">
        <v>1103</v>
      </c>
      <c r="P68" s="53"/>
      <c r="Q68" s="67">
        <v>0</v>
      </c>
      <c r="R68" s="53"/>
      <c r="S68" s="53" t="s">
        <v>1104</v>
      </c>
      <c r="T68" s="53" t="s">
        <v>1105</v>
      </c>
      <c r="U68" s="77">
        <v>1</v>
      </c>
      <c r="V68" s="86">
        <v>0</v>
      </c>
      <c r="W68" s="57">
        <f t="shared" si="0"/>
        <v>0</v>
      </c>
      <c r="X68" s="57">
        <v>1</v>
      </c>
      <c r="Y68" s="86">
        <f t="shared" si="1"/>
        <v>0</v>
      </c>
      <c r="Z68" s="57">
        <v>0</v>
      </c>
      <c r="AA68" s="86">
        <f t="shared" si="2"/>
        <v>0</v>
      </c>
      <c r="AB68" s="57">
        <f t="shared" si="3"/>
        <v>0</v>
      </c>
      <c r="AC68" s="57">
        <v>1</v>
      </c>
      <c r="AD68" s="86">
        <f t="shared" si="4"/>
        <v>0</v>
      </c>
      <c r="AE68" s="86">
        <v>0</v>
      </c>
      <c r="AF68" s="57">
        <f t="shared" si="5"/>
        <v>0</v>
      </c>
      <c r="AG68" s="57">
        <v>1</v>
      </c>
      <c r="AH68" s="86">
        <f t="shared" si="6"/>
        <v>0</v>
      </c>
      <c r="AI68" s="57">
        <v>1</v>
      </c>
      <c r="AJ68" s="57">
        <f t="shared" si="7"/>
        <v>0</v>
      </c>
      <c r="AK68" s="53" t="s">
        <v>1106</v>
      </c>
    </row>
    <row r="69" spans="1:37" s="56" customFormat="1" ht="12.75" x14ac:dyDescent="0.2">
      <c r="A69" s="56" t="s">
        <v>30</v>
      </c>
      <c r="B69" s="53" t="s">
        <v>31</v>
      </c>
      <c r="C69" s="53" t="s">
        <v>32</v>
      </c>
      <c r="D69" s="53" t="s">
        <v>33</v>
      </c>
      <c r="E69" s="53" t="s">
        <v>1098</v>
      </c>
      <c r="F69" s="53" t="s">
        <v>1193</v>
      </c>
      <c r="G69" s="53" t="s">
        <v>1197</v>
      </c>
      <c r="H69" s="53" t="s">
        <v>1110</v>
      </c>
      <c r="I69" s="53" t="s">
        <v>1129</v>
      </c>
      <c r="J69" s="53" t="s">
        <v>1130</v>
      </c>
      <c r="K69" s="54" t="s">
        <v>36</v>
      </c>
      <c r="L69" s="68">
        <v>1</v>
      </c>
      <c r="M69" s="53"/>
      <c r="N69" s="53"/>
      <c r="O69" s="53" t="s">
        <v>1103</v>
      </c>
      <c r="P69" s="53"/>
      <c r="Q69" s="67">
        <v>0</v>
      </c>
      <c r="R69" s="53"/>
      <c r="S69" s="53" t="s">
        <v>1104</v>
      </c>
      <c r="T69" s="53" t="s">
        <v>1105</v>
      </c>
      <c r="U69" s="77">
        <v>1</v>
      </c>
      <c r="V69" s="86">
        <v>0</v>
      </c>
      <c r="W69" s="57">
        <f t="shared" si="0"/>
        <v>0</v>
      </c>
      <c r="X69" s="57">
        <v>1</v>
      </c>
      <c r="Y69" s="86">
        <f t="shared" si="1"/>
        <v>0</v>
      </c>
      <c r="Z69" s="57">
        <v>0</v>
      </c>
      <c r="AA69" s="86">
        <f t="shared" si="2"/>
        <v>0</v>
      </c>
      <c r="AB69" s="57">
        <f t="shared" si="3"/>
        <v>0</v>
      </c>
      <c r="AC69" s="57">
        <v>1</v>
      </c>
      <c r="AD69" s="86">
        <f t="shared" si="4"/>
        <v>0</v>
      </c>
      <c r="AE69" s="86">
        <v>0</v>
      </c>
      <c r="AF69" s="57">
        <f t="shared" si="5"/>
        <v>0</v>
      </c>
      <c r="AG69" s="57">
        <v>1</v>
      </c>
      <c r="AH69" s="86">
        <f t="shared" si="6"/>
        <v>0</v>
      </c>
      <c r="AI69" s="57">
        <v>1</v>
      </c>
      <c r="AJ69" s="57">
        <f t="shared" si="7"/>
        <v>0</v>
      </c>
      <c r="AK69" s="53" t="s">
        <v>1106</v>
      </c>
    </row>
    <row r="70" spans="1:37" s="56" customFormat="1" ht="12.75" x14ac:dyDescent="0.2">
      <c r="A70" s="56" t="s">
        <v>30</v>
      </c>
      <c r="B70" s="53" t="s">
        <v>31</v>
      </c>
      <c r="C70" s="53" t="s">
        <v>32</v>
      </c>
      <c r="D70" s="53" t="s">
        <v>33</v>
      </c>
      <c r="E70" s="53" t="s">
        <v>1098</v>
      </c>
      <c r="F70" s="53" t="s">
        <v>1193</v>
      </c>
      <c r="G70" s="53" t="s">
        <v>1198</v>
      </c>
      <c r="H70" s="53" t="s">
        <v>502</v>
      </c>
      <c r="I70" s="53" t="s">
        <v>1129</v>
      </c>
      <c r="J70" s="53" t="s">
        <v>1130</v>
      </c>
      <c r="K70" s="54" t="s">
        <v>36</v>
      </c>
      <c r="L70" s="68">
        <v>1</v>
      </c>
      <c r="M70" s="53"/>
      <c r="N70" s="53"/>
      <c r="O70" s="53" t="s">
        <v>1103</v>
      </c>
      <c r="P70" s="53"/>
      <c r="Q70" s="67">
        <v>0</v>
      </c>
      <c r="R70" s="53"/>
      <c r="S70" s="53" t="s">
        <v>1104</v>
      </c>
      <c r="T70" s="53" t="s">
        <v>1105</v>
      </c>
      <c r="U70" s="77">
        <v>1</v>
      </c>
      <c r="V70" s="86">
        <v>0</v>
      </c>
      <c r="W70" s="57">
        <f t="shared" ref="W70:W133" si="8">U70*V70</f>
        <v>0</v>
      </c>
      <c r="X70" s="57">
        <v>1</v>
      </c>
      <c r="Y70" s="86">
        <f t="shared" ref="Y70:Y133" si="9">W70*X70</f>
        <v>0</v>
      </c>
      <c r="Z70" s="57">
        <v>0</v>
      </c>
      <c r="AA70" s="86">
        <f t="shared" ref="AA70:AA133" si="10">Z70*L70</f>
        <v>0</v>
      </c>
      <c r="AB70" s="57">
        <f t="shared" ref="AB70:AB133" si="11">U70*AA70</f>
        <v>0</v>
      </c>
      <c r="AC70" s="57">
        <v>1</v>
      </c>
      <c r="AD70" s="86">
        <f t="shared" ref="AD70:AD133" si="12">AB70*AC70</f>
        <v>0</v>
      </c>
      <c r="AE70" s="86">
        <v>0</v>
      </c>
      <c r="AF70" s="57">
        <f t="shared" ref="AF70:AF133" si="13">U70*AE70</f>
        <v>0</v>
      </c>
      <c r="AG70" s="57">
        <v>1</v>
      </c>
      <c r="AH70" s="86">
        <f t="shared" ref="AH70:AH133" si="14">AF70*AG70</f>
        <v>0</v>
      </c>
      <c r="AI70" s="57">
        <v>1</v>
      </c>
      <c r="AJ70" s="57">
        <f t="shared" ref="AJ70:AJ133" si="15">AF70*AI70</f>
        <v>0</v>
      </c>
      <c r="AK70" s="53" t="s">
        <v>1106</v>
      </c>
    </row>
    <row r="71" spans="1:37" s="56" customFormat="1" ht="12.75" x14ac:dyDescent="0.2">
      <c r="A71" s="56" t="s">
        <v>30</v>
      </c>
      <c r="B71" s="53" t="s">
        <v>31</v>
      </c>
      <c r="C71" s="53" t="s">
        <v>32</v>
      </c>
      <c r="D71" s="53" t="s">
        <v>33</v>
      </c>
      <c r="E71" s="53" t="s">
        <v>1098</v>
      </c>
      <c r="F71" s="53" t="s">
        <v>1193</v>
      </c>
      <c r="G71" s="53" t="s">
        <v>1199</v>
      </c>
      <c r="H71" s="53" t="s">
        <v>1100</v>
      </c>
      <c r="I71" s="53" t="s">
        <v>1129</v>
      </c>
      <c r="J71" s="53" t="s">
        <v>1130</v>
      </c>
      <c r="K71" s="54" t="s">
        <v>36</v>
      </c>
      <c r="L71" s="68">
        <v>1</v>
      </c>
      <c r="M71" s="53"/>
      <c r="N71" s="53"/>
      <c r="O71" s="53" t="s">
        <v>1103</v>
      </c>
      <c r="P71" s="53"/>
      <c r="Q71" s="67">
        <v>0</v>
      </c>
      <c r="R71" s="53"/>
      <c r="S71" s="53" t="s">
        <v>1104</v>
      </c>
      <c r="T71" s="53" t="s">
        <v>1105</v>
      </c>
      <c r="U71" s="77">
        <v>1</v>
      </c>
      <c r="V71" s="86">
        <v>0</v>
      </c>
      <c r="W71" s="57">
        <f t="shared" si="8"/>
        <v>0</v>
      </c>
      <c r="X71" s="57">
        <v>1</v>
      </c>
      <c r="Y71" s="86">
        <f t="shared" si="9"/>
        <v>0</v>
      </c>
      <c r="Z71" s="57">
        <v>0</v>
      </c>
      <c r="AA71" s="86">
        <f t="shared" si="10"/>
        <v>0</v>
      </c>
      <c r="AB71" s="57">
        <f t="shared" si="11"/>
        <v>0</v>
      </c>
      <c r="AC71" s="57">
        <v>1</v>
      </c>
      <c r="AD71" s="86">
        <f t="shared" si="12"/>
        <v>0</v>
      </c>
      <c r="AE71" s="86">
        <v>0</v>
      </c>
      <c r="AF71" s="57">
        <f t="shared" si="13"/>
        <v>0</v>
      </c>
      <c r="AG71" s="57">
        <v>1</v>
      </c>
      <c r="AH71" s="86">
        <f t="shared" si="14"/>
        <v>0</v>
      </c>
      <c r="AI71" s="57">
        <v>1</v>
      </c>
      <c r="AJ71" s="57">
        <f t="shared" si="15"/>
        <v>0</v>
      </c>
      <c r="AK71" s="53" t="s">
        <v>1106</v>
      </c>
    </row>
    <row r="72" spans="1:37" s="56" customFormat="1" ht="12.75" x14ac:dyDescent="0.2">
      <c r="A72" s="56" t="s">
        <v>30</v>
      </c>
      <c r="B72" s="53" t="s">
        <v>31</v>
      </c>
      <c r="C72" s="53" t="s">
        <v>32</v>
      </c>
      <c r="D72" s="53" t="s">
        <v>33</v>
      </c>
      <c r="E72" s="53" t="s">
        <v>1098</v>
      </c>
      <c r="F72" s="53" t="s">
        <v>1200</v>
      </c>
      <c r="G72" s="53" t="s">
        <v>1201</v>
      </c>
      <c r="H72" s="53" t="s">
        <v>1116</v>
      </c>
      <c r="I72" s="53" t="s">
        <v>1117</v>
      </c>
      <c r="J72" s="53" t="s">
        <v>1118</v>
      </c>
      <c r="K72" s="54" t="s">
        <v>36</v>
      </c>
      <c r="L72" s="68">
        <v>1</v>
      </c>
      <c r="M72" s="53"/>
      <c r="N72" s="53"/>
      <c r="O72" s="53" t="s">
        <v>1103</v>
      </c>
      <c r="P72" s="53"/>
      <c r="Q72" s="67">
        <v>0</v>
      </c>
      <c r="R72" s="53"/>
      <c r="S72" s="53" t="s">
        <v>1104</v>
      </c>
      <c r="T72" s="53" t="s">
        <v>1105</v>
      </c>
      <c r="U72" s="77">
        <v>1</v>
      </c>
      <c r="V72" s="86">
        <v>0</v>
      </c>
      <c r="W72" s="57">
        <f t="shared" si="8"/>
        <v>0</v>
      </c>
      <c r="X72" s="57">
        <v>1</v>
      </c>
      <c r="Y72" s="86">
        <f t="shared" si="9"/>
        <v>0</v>
      </c>
      <c r="Z72" s="57">
        <v>0</v>
      </c>
      <c r="AA72" s="86">
        <f t="shared" si="10"/>
        <v>0</v>
      </c>
      <c r="AB72" s="57">
        <f t="shared" si="11"/>
        <v>0</v>
      </c>
      <c r="AC72" s="57">
        <v>1</v>
      </c>
      <c r="AD72" s="86">
        <f t="shared" si="12"/>
        <v>0</v>
      </c>
      <c r="AE72" s="86">
        <v>0</v>
      </c>
      <c r="AF72" s="57">
        <f t="shared" si="13"/>
        <v>0</v>
      </c>
      <c r="AG72" s="57">
        <v>1</v>
      </c>
      <c r="AH72" s="86">
        <f t="shared" si="14"/>
        <v>0</v>
      </c>
      <c r="AI72" s="57">
        <v>1</v>
      </c>
      <c r="AJ72" s="57">
        <f t="shared" si="15"/>
        <v>0</v>
      </c>
      <c r="AK72" s="53" t="s">
        <v>1106</v>
      </c>
    </row>
    <row r="73" spans="1:37" s="56" customFormat="1" ht="12.75" x14ac:dyDescent="0.2">
      <c r="A73" s="56" t="s">
        <v>30</v>
      </c>
      <c r="B73" s="53" t="s">
        <v>31</v>
      </c>
      <c r="C73" s="53" t="s">
        <v>32</v>
      </c>
      <c r="D73" s="53" t="s">
        <v>33</v>
      </c>
      <c r="E73" s="53" t="s">
        <v>1098</v>
      </c>
      <c r="F73" s="53" t="s">
        <v>1202</v>
      </c>
      <c r="G73" s="53" t="s">
        <v>1203</v>
      </c>
      <c r="H73" s="53" t="s">
        <v>1116</v>
      </c>
      <c r="I73" s="53" t="s">
        <v>1117</v>
      </c>
      <c r="J73" s="53" t="s">
        <v>1118</v>
      </c>
      <c r="K73" s="54" t="s">
        <v>36</v>
      </c>
      <c r="L73" s="68">
        <v>1</v>
      </c>
      <c r="M73" s="53"/>
      <c r="N73" s="53"/>
      <c r="O73" s="53" t="s">
        <v>1103</v>
      </c>
      <c r="P73" s="53"/>
      <c r="Q73" s="67">
        <v>0</v>
      </c>
      <c r="R73" s="53"/>
      <c r="S73" s="53" t="s">
        <v>1104</v>
      </c>
      <c r="T73" s="53" t="s">
        <v>1105</v>
      </c>
      <c r="U73" s="77">
        <v>1</v>
      </c>
      <c r="V73" s="86">
        <v>0</v>
      </c>
      <c r="W73" s="57">
        <f t="shared" si="8"/>
        <v>0</v>
      </c>
      <c r="X73" s="57">
        <v>1</v>
      </c>
      <c r="Y73" s="86">
        <f t="shared" si="9"/>
        <v>0</v>
      </c>
      <c r="Z73" s="57">
        <v>0</v>
      </c>
      <c r="AA73" s="86">
        <f t="shared" si="10"/>
        <v>0</v>
      </c>
      <c r="AB73" s="57">
        <f t="shared" si="11"/>
        <v>0</v>
      </c>
      <c r="AC73" s="57">
        <v>1</v>
      </c>
      <c r="AD73" s="86">
        <f t="shared" si="12"/>
        <v>0</v>
      </c>
      <c r="AE73" s="86">
        <v>0</v>
      </c>
      <c r="AF73" s="57">
        <f t="shared" si="13"/>
        <v>0</v>
      </c>
      <c r="AG73" s="57">
        <v>1</v>
      </c>
      <c r="AH73" s="86">
        <f t="shared" si="14"/>
        <v>0</v>
      </c>
      <c r="AI73" s="57">
        <v>1</v>
      </c>
      <c r="AJ73" s="57">
        <f t="shared" si="15"/>
        <v>0</v>
      </c>
      <c r="AK73" s="53" t="s">
        <v>1106</v>
      </c>
    </row>
    <row r="74" spans="1:37" s="56" customFormat="1" ht="12.75" x14ac:dyDescent="0.2">
      <c r="A74" s="56" t="s">
        <v>30</v>
      </c>
      <c r="B74" s="53" t="s">
        <v>31</v>
      </c>
      <c r="C74" s="53" t="s">
        <v>32</v>
      </c>
      <c r="D74" s="53" t="s">
        <v>33</v>
      </c>
      <c r="E74" s="53" t="s">
        <v>1098</v>
      </c>
      <c r="F74" s="53" t="s">
        <v>1204</v>
      </c>
      <c r="G74" s="53" t="s">
        <v>1205</v>
      </c>
      <c r="H74" s="53" t="s">
        <v>1116</v>
      </c>
      <c r="I74" s="53" t="s">
        <v>1117</v>
      </c>
      <c r="J74" s="53" t="s">
        <v>1118</v>
      </c>
      <c r="K74" s="54" t="s">
        <v>36</v>
      </c>
      <c r="L74" s="68">
        <v>1</v>
      </c>
      <c r="M74" s="53"/>
      <c r="N74" s="53"/>
      <c r="O74" s="53" t="s">
        <v>1103</v>
      </c>
      <c r="P74" s="53"/>
      <c r="Q74" s="67">
        <v>0</v>
      </c>
      <c r="R74" s="53"/>
      <c r="S74" s="53" t="s">
        <v>1104</v>
      </c>
      <c r="T74" s="53" t="s">
        <v>1105</v>
      </c>
      <c r="U74" s="77">
        <v>1</v>
      </c>
      <c r="V74" s="86">
        <v>0</v>
      </c>
      <c r="W74" s="57">
        <f t="shared" si="8"/>
        <v>0</v>
      </c>
      <c r="X74" s="57">
        <v>1</v>
      </c>
      <c r="Y74" s="86">
        <f t="shared" si="9"/>
        <v>0</v>
      </c>
      <c r="Z74" s="57">
        <v>0</v>
      </c>
      <c r="AA74" s="86">
        <f t="shared" si="10"/>
        <v>0</v>
      </c>
      <c r="AB74" s="57">
        <f t="shared" si="11"/>
        <v>0</v>
      </c>
      <c r="AC74" s="57">
        <v>1</v>
      </c>
      <c r="AD74" s="86">
        <f t="shared" si="12"/>
        <v>0</v>
      </c>
      <c r="AE74" s="86">
        <v>0</v>
      </c>
      <c r="AF74" s="57">
        <f t="shared" si="13"/>
        <v>0</v>
      </c>
      <c r="AG74" s="57">
        <v>1</v>
      </c>
      <c r="AH74" s="86">
        <f t="shared" si="14"/>
        <v>0</v>
      </c>
      <c r="AI74" s="57">
        <v>1</v>
      </c>
      <c r="AJ74" s="57">
        <f t="shared" si="15"/>
        <v>0</v>
      </c>
      <c r="AK74" s="53" t="s">
        <v>1106</v>
      </c>
    </row>
    <row r="75" spans="1:37" s="56" customFormat="1" ht="12.75" x14ac:dyDescent="0.2">
      <c r="A75" s="56" t="s">
        <v>30</v>
      </c>
      <c r="B75" s="53" t="s">
        <v>31</v>
      </c>
      <c r="C75" s="53" t="s">
        <v>32</v>
      </c>
      <c r="D75" s="53" t="s">
        <v>33</v>
      </c>
      <c r="E75" s="53" t="s">
        <v>1206</v>
      </c>
      <c r="F75" s="53" t="s">
        <v>1119</v>
      </c>
      <c r="G75" s="53" t="s">
        <v>492</v>
      </c>
      <c r="H75" s="53" t="s">
        <v>1116</v>
      </c>
      <c r="I75" s="53" t="s">
        <v>1117</v>
      </c>
      <c r="J75" s="53" t="s">
        <v>1118</v>
      </c>
      <c r="K75" s="54" t="s">
        <v>36</v>
      </c>
      <c r="L75" s="68">
        <v>1</v>
      </c>
      <c r="M75" s="53"/>
      <c r="N75" s="53"/>
      <c r="O75" s="53" t="s">
        <v>1103</v>
      </c>
      <c r="P75" s="53"/>
      <c r="Q75" s="67">
        <v>0</v>
      </c>
      <c r="R75" s="53"/>
      <c r="S75" s="53" t="s">
        <v>1207</v>
      </c>
      <c r="T75" s="53" t="s">
        <v>1105</v>
      </c>
      <c r="U75" s="77">
        <v>1</v>
      </c>
      <c r="V75" s="86">
        <v>0.313</v>
      </c>
      <c r="W75" s="57">
        <f t="shared" si="8"/>
        <v>0.313</v>
      </c>
      <c r="X75" s="57">
        <v>1</v>
      </c>
      <c r="Y75" s="86">
        <f t="shared" si="9"/>
        <v>0.313</v>
      </c>
      <c r="Z75" s="57">
        <v>0</v>
      </c>
      <c r="AA75" s="86">
        <f t="shared" si="10"/>
        <v>0</v>
      </c>
      <c r="AB75" s="57">
        <f t="shared" si="11"/>
        <v>0</v>
      </c>
      <c r="AC75" s="57">
        <v>1</v>
      </c>
      <c r="AD75" s="86">
        <f t="shared" si="12"/>
        <v>0</v>
      </c>
      <c r="AE75" s="86">
        <v>0</v>
      </c>
      <c r="AF75" s="57">
        <f t="shared" si="13"/>
        <v>0</v>
      </c>
      <c r="AG75" s="57">
        <v>1</v>
      </c>
      <c r="AH75" s="86">
        <f t="shared" si="14"/>
        <v>0</v>
      </c>
      <c r="AI75" s="57">
        <v>1</v>
      </c>
      <c r="AJ75" s="57">
        <f t="shared" si="15"/>
        <v>0</v>
      </c>
      <c r="AK75" s="53" t="s">
        <v>1208</v>
      </c>
    </row>
    <row r="76" spans="1:37" s="56" customFormat="1" ht="12.75" x14ac:dyDescent="0.2">
      <c r="A76" s="56" t="s">
        <v>30</v>
      </c>
      <c r="B76" s="53" t="s">
        <v>31</v>
      </c>
      <c r="C76" s="53" t="s">
        <v>32</v>
      </c>
      <c r="D76" s="53" t="s">
        <v>33</v>
      </c>
      <c r="E76" s="53" t="s">
        <v>1209</v>
      </c>
      <c r="F76" s="53" t="s">
        <v>1114</v>
      </c>
      <c r="G76" s="53" t="s">
        <v>1115</v>
      </c>
      <c r="H76" s="53" t="s">
        <v>1116</v>
      </c>
      <c r="I76" s="53" t="s">
        <v>1117</v>
      </c>
      <c r="J76" s="53" t="s">
        <v>1118</v>
      </c>
      <c r="K76" s="54" t="s">
        <v>36</v>
      </c>
      <c r="L76" s="68">
        <v>1</v>
      </c>
      <c r="M76" s="53"/>
      <c r="N76" s="53"/>
      <c r="O76" s="53" t="s">
        <v>1103</v>
      </c>
      <c r="P76" s="53"/>
      <c r="Q76" s="67"/>
      <c r="R76" s="53"/>
      <c r="S76" s="53" t="s">
        <v>1207</v>
      </c>
      <c r="T76" s="53" t="s">
        <v>1105</v>
      </c>
      <c r="U76" s="77">
        <v>1</v>
      </c>
      <c r="V76" s="86">
        <v>0</v>
      </c>
      <c r="W76" s="57">
        <f t="shared" si="8"/>
        <v>0</v>
      </c>
      <c r="X76" s="57">
        <v>1</v>
      </c>
      <c r="Y76" s="86">
        <f t="shared" si="9"/>
        <v>0</v>
      </c>
      <c r="Z76" s="57">
        <v>0</v>
      </c>
      <c r="AA76" s="86">
        <f t="shared" si="10"/>
        <v>0</v>
      </c>
      <c r="AB76" s="57">
        <f t="shared" si="11"/>
        <v>0</v>
      </c>
      <c r="AC76" s="57">
        <v>1</v>
      </c>
      <c r="AD76" s="86">
        <f t="shared" si="12"/>
        <v>0</v>
      </c>
      <c r="AE76" s="86">
        <v>0</v>
      </c>
      <c r="AF76" s="57">
        <f t="shared" si="13"/>
        <v>0</v>
      </c>
      <c r="AG76" s="57">
        <v>1</v>
      </c>
      <c r="AH76" s="86">
        <f t="shared" si="14"/>
        <v>0</v>
      </c>
      <c r="AI76" s="57">
        <v>1</v>
      </c>
      <c r="AJ76" s="57">
        <f t="shared" si="15"/>
        <v>0</v>
      </c>
      <c r="AK76" s="53" t="s">
        <v>1210</v>
      </c>
    </row>
    <row r="77" spans="1:37" s="56" customFormat="1" ht="12.75" x14ac:dyDescent="0.2">
      <c r="A77" s="56" t="s">
        <v>30</v>
      </c>
      <c r="B77" s="53" t="s">
        <v>31</v>
      </c>
      <c r="C77" s="53" t="s">
        <v>32</v>
      </c>
      <c r="D77" s="53" t="s">
        <v>33</v>
      </c>
      <c r="E77" s="53" t="s">
        <v>1209</v>
      </c>
      <c r="F77" s="53" t="s">
        <v>1211</v>
      </c>
      <c r="G77" s="53" t="s">
        <v>492</v>
      </c>
      <c r="H77" s="53" t="s">
        <v>1116</v>
      </c>
      <c r="I77" s="53" t="s">
        <v>1117</v>
      </c>
      <c r="J77" s="53" t="s">
        <v>1118</v>
      </c>
      <c r="K77" s="54" t="s">
        <v>36</v>
      </c>
      <c r="L77" s="68">
        <v>1</v>
      </c>
      <c r="M77" s="53"/>
      <c r="N77" s="53"/>
      <c r="O77" s="53" t="s">
        <v>1103</v>
      </c>
      <c r="P77" s="53"/>
      <c r="Q77" s="67">
        <v>0</v>
      </c>
      <c r="R77" s="53"/>
      <c r="S77" s="53" t="s">
        <v>1207</v>
      </c>
      <c r="T77" s="53" t="s">
        <v>1105</v>
      </c>
      <c r="U77" s="77">
        <v>1</v>
      </c>
      <c r="V77" s="86">
        <v>0.14000000000000001</v>
      </c>
      <c r="W77" s="57">
        <f t="shared" si="8"/>
        <v>0.14000000000000001</v>
      </c>
      <c r="X77" s="57">
        <v>1</v>
      </c>
      <c r="Y77" s="86">
        <f t="shared" si="9"/>
        <v>0.14000000000000001</v>
      </c>
      <c r="Z77" s="57">
        <v>0</v>
      </c>
      <c r="AA77" s="86">
        <f t="shared" si="10"/>
        <v>0</v>
      </c>
      <c r="AB77" s="57">
        <f t="shared" si="11"/>
        <v>0</v>
      </c>
      <c r="AC77" s="57">
        <v>1</v>
      </c>
      <c r="AD77" s="86">
        <f t="shared" si="12"/>
        <v>0</v>
      </c>
      <c r="AE77" s="86">
        <v>0</v>
      </c>
      <c r="AF77" s="57">
        <f t="shared" si="13"/>
        <v>0</v>
      </c>
      <c r="AG77" s="57">
        <v>1</v>
      </c>
      <c r="AH77" s="86">
        <f t="shared" si="14"/>
        <v>0</v>
      </c>
      <c r="AI77" s="57">
        <v>1</v>
      </c>
      <c r="AJ77" s="57">
        <f t="shared" si="15"/>
        <v>0</v>
      </c>
      <c r="AK77" s="53" t="s">
        <v>1210</v>
      </c>
    </row>
    <row r="78" spans="1:37" s="56" customFormat="1" ht="12.75" x14ac:dyDescent="0.2">
      <c r="A78" s="56" t="s">
        <v>30</v>
      </c>
      <c r="B78" s="53" t="s">
        <v>31</v>
      </c>
      <c r="C78" s="53" t="s">
        <v>32</v>
      </c>
      <c r="D78" s="53" t="s">
        <v>33</v>
      </c>
      <c r="E78" s="53" t="s">
        <v>1209</v>
      </c>
      <c r="F78" s="53" t="s">
        <v>1158</v>
      </c>
      <c r="G78" s="53" t="s">
        <v>1212</v>
      </c>
      <c r="H78" s="53" t="s">
        <v>488</v>
      </c>
      <c r="I78" s="53" t="s">
        <v>1213</v>
      </c>
      <c r="J78" s="53" t="s">
        <v>1214</v>
      </c>
      <c r="K78" s="54" t="s">
        <v>36</v>
      </c>
      <c r="L78" s="68">
        <v>1</v>
      </c>
      <c r="M78" s="53"/>
      <c r="N78" s="53"/>
      <c r="O78" s="53" t="s">
        <v>1103</v>
      </c>
      <c r="P78" s="53"/>
      <c r="Q78" s="67">
        <v>0</v>
      </c>
      <c r="R78" s="53"/>
      <c r="S78" s="53" t="s">
        <v>1207</v>
      </c>
      <c r="T78" s="53" t="s">
        <v>1105</v>
      </c>
      <c r="U78" s="77">
        <v>1</v>
      </c>
      <c r="V78" s="86">
        <v>0.06</v>
      </c>
      <c r="W78" s="57">
        <f t="shared" si="8"/>
        <v>0.06</v>
      </c>
      <c r="X78" s="57">
        <v>1</v>
      </c>
      <c r="Y78" s="86">
        <f t="shared" si="9"/>
        <v>0.06</v>
      </c>
      <c r="Z78" s="57">
        <v>0</v>
      </c>
      <c r="AA78" s="86">
        <f t="shared" si="10"/>
        <v>0</v>
      </c>
      <c r="AB78" s="57">
        <f t="shared" si="11"/>
        <v>0</v>
      </c>
      <c r="AC78" s="57">
        <v>1</v>
      </c>
      <c r="AD78" s="86">
        <f t="shared" si="12"/>
        <v>0</v>
      </c>
      <c r="AE78" s="86">
        <v>0</v>
      </c>
      <c r="AF78" s="57">
        <f t="shared" si="13"/>
        <v>0</v>
      </c>
      <c r="AG78" s="57">
        <v>1</v>
      </c>
      <c r="AH78" s="86">
        <f t="shared" si="14"/>
        <v>0</v>
      </c>
      <c r="AI78" s="57">
        <v>1</v>
      </c>
      <c r="AJ78" s="57">
        <f t="shared" si="15"/>
        <v>0</v>
      </c>
      <c r="AK78" s="53" t="s">
        <v>1210</v>
      </c>
    </row>
    <row r="79" spans="1:37" s="56" customFormat="1" ht="12.75" x14ac:dyDescent="0.2">
      <c r="A79" s="56" t="s">
        <v>30</v>
      </c>
      <c r="B79" s="53" t="s">
        <v>31</v>
      </c>
      <c r="C79" s="53" t="s">
        <v>32</v>
      </c>
      <c r="D79" s="53" t="s">
        <v>33</v>
      </c>
      <c r="E79" s="53" t="s">
        <v>1209</v>
      </c>
      <c r="F79" s="53" t="s">
        <v>1160</v>
      </c>
      <c r="G79" s="53" t="s">
        <v>1215</v>
      </c>
      <c r="H79" s="53" t="s">
        <v>488</v>
      </c>
      <c r="I79" s="53" t="s">
        <v>1216</v>
      </c>
      <c r="J79" s="53" t="s">
        <v>1217</v>
      </c>
      <c r="K79" s="54" t="s">
        <v>36</v>
      </c>
      <c r="L79" s="68">
        <v>1</v>
      </c>
      <c r="M79" s="53"/>
      <c r="N79" s="53"/>
      <c r="O79" s="53" t="s">
        <v>1103</v>
      </c>
      <c r="P79" s="53"/>
      <c r="Q79" s="67">
        <v>0</v>
      </c>
      <c r="R79" s="53"/>
      <c r="S79" s="53" t="s">
        <v>1207</v>
      </c>
      <c r="T79" s="53" t="s">
        <v>1105</v>
      </c>
      <c r="U79" s="77">
        <v>1</v>
      </c>
      <c r="V79" s="86">
        <v>0</v>
      </c>
      <c r="W79" s="57">
        <f t="shared" si="8"/>
        <v>0</v>
      </c>
      <c r="X79" s="57">
        <v>1</v>
      </c>
      <c r="Y79" s="86">
        <f t="shared" si="9"/>
        <v>0</v>
      </c>
      <c r="Z79" s="57">
        <v>0</v>
      </c>
      <c r="AA79" s="86">
        <f t="shared" si="10"/>
        <v>0</v>
      </c>
      <c r="AB79" s="57">
        <f t="shared" si="11"/>
        <v>0</v>
      </c>
      <c r="AC79" s="57">
        <v>1</v>
      </c>
      <c r="AD79" s="86">
        <f t="shared" si="12"/>
        <v>0</v>
      </c>
      <c r="AE79" s="86">
        <v>0</v>
      </c>
      <c r="AF79" s="57">
        <f t="shared" si="13"/>
        <v>0</v>
      </c>
      <c r="AG79" s="57">
        <v>1</v>
      </c>
      <c r="AH79" s="86">
        <f t="shared" si="14"/>
        <v>0</v>
      </c>
      <c r="AI79" s="57">
        <v>1</v>
      </c>
      <c r="AJ79" s="57">
        <f t="shared" si="15"/>
        <v>0</v>
      </c>
      <c r="AK79" s="53" t="s">
        <v>1210</v>
      </c>
    </row>
    <row r="80" spans="1:37" s="56" customFormat="1" ht="12.75" x14ac:dyDescent="0.2">
      <c r="A80" s="56" t="s">
        <v>30</v>
      </c>
      <c r="B80" s="53" t="s">
        <v>31</v>
      </c>
      <c r="C80" s="53" t="s">
        <v>32</v>
      </c>
      <c r="D80" s="53" t="s">
        <v>33</v>
      </c>
      <c r="E80" s="53" t="s">
        <v>1209</v>
      </c>
      <c r="F80" s="53" t="s">
        <v>568</v>
      </c>
      <c r="G80" s="53" t="s">
        <v>569</v>
      </c>
      <c r="H80" s="53" t="s">
        <v>488</v>
      </c>
      <c r="I80" s="53" t="s">
        <v>1216</v>
      </c>
      <c r="J80" s="53" t="s">
        <v>1217</v>
      </c>
      <c r="K80" s="54" t="s">
        <v>36</v>
      </c>
      <c r="L80" s="68">
        <v>1</v>
      </c>
      <c r="M80" s="53"/>
      <c r="N80" s="53"/>
      <c r="O80" s="53" t="s">
        <v>1103</v>
      </c>
      <c r="P80" s="53"/>
      <c r="Q80" s="67">
        <v>0</v>
      </c>
      <c r="R80" s="53"/>
      <c r="S80" s="53" t="s">
        <v>1207</v>
      </c>
      <c r="T80" s="53" t="s">
        <v>1105</v>
      </c>
      <c r="U80" s="77">
        <v>1</v>
      </c>
      <c r="V80" s="86">
        <v>0</v>
      </c>
      <c r="W80" s="57">
        <f t="shared" si="8"/>
        <v>0</v>
      </c>
      <c r="X80" s="57">
        <v>1</v>
      </c>
      <c r="Y80" s="86">
        <f t="shared" si="9"/>
        <v>0</v>
      </c>
      <c r="Z80" s="57">
        <v>0</v>
      </c>
      <c r="AA80" s="86">
        <f t="shared" si="10"/>
        <v>0</v>
      </c>
      <c r="AB80" s="57">
        <f t="shared" si="11"/>
        <v>0</v>
      </c>
      <c r="AC80" s="57">
        <v>1</v>
      </c>
      <c r="AD80" s="86">
        <f t="shared" si="12"/>
        <v>0</v>
      </c>
      <c r="AE80" s="86">
        <v>0</v>
      </c>
      <c r="AF80" s="57">
        <f t="shared" si="13"/>
        <v>0</v>
      </c>
      <c r="AG80" s="57">
        <v>1</v>
      </c>
      <c r="AH80" s="86">
        <f t="shared" si="14"/>
        <v>0</v>
      </c>
      <c r="AI80" s="57">
        <v>1</v>
      </c>
      <c r="AJ80" s="57">
        <f t="shared" si="15"/>
        <v>0</v>
      </c>
      <c r="AK80" s="53" t="s">
        <v>1210</v>
      </c>
    </row>
    <row r="81" spans="1:37" s="56" customFormat="1" ht="12.75" x14ac:dyDescent="0.2">
      <c r="A81" s="56" t="s">
        <v>30</v>
      </c>
      <c r="B81" s="53" t="s">
        <v>31</v>
      </c>
      <c r="C81" s="53" t="s">
        <v>32</v>
      </c>
      <c r="D81" s="53" t="s">
        <v>33</v>
      </c>
      <c r="E81" s="53" t="s">
        <v>1209</v>
      </c>
      <c r="F81" s="53" t="s">
        <v>557</v>
      </c>
      <c r="G81" s="53" t="s">
        <v>558</v>
      </c>
      <c r="H81" s="53" t="s">
        <v>488</v>
      </c>
      <c r="I81" s="53" t="s">
        <v>1216</v>
      </c>
      <c r="J81" s="53" t="s">
        <v>1217</v>
      </c>
      <c r="K81" s="54" t="s">
        <v>36</v>
      </c>
      <c r="L81" s="68">
        <v>1</v>
      </c>
      <c r="M81" s="53"/>
      <c r="N81" s="53"/>
      <c r="O81" s="53" t="s">
        <v>1103</v>
      </c>
      <c r="P81" s="53"/>
      <c r="Q81" s="67">
        <v>0</v>
      </c>
      <c r="R81" s="53"/>
      <c r="S81" s="53" t="s">
        <v>1207</v>
      </c>
      <c r="T81" s="53" t="s">
        <v>1105</v>
      </c>
      <c r="U81" s="77">
        <v>1</v>
      </c>
      <c r="V81" s="86">
        <v>0</v>
      </c>
      <c r="W81" s="57">
        <f t="shared" si="8"/>
        <v>0</v>
      </c>
      <c r="X81" s="57">
        <v>1</v>
      </c>
      <c r="Y81" s="86">
        <f t="shared" si="9"/>
        <v>0</v>
      </c>
      <c r="Z81" s="57">
        <v>0</v>
      </c>
      <c r="AA81" s="86">
        <f t="shared" si="10"/>
        <v>0</v>
      </c>
      <c r="AB81" s="57">
        <f t="shared" si="11"/>
        <v>0</v>
      </c>
      <c r="AC81" s="57">
        <v>1</v>
      </c>
      <c r="AD81" s="86">
        <f t="shared" si="12"/>
        <v>0</v>
      </c>
      <c r="AE81" s="86">
        <v>0</v>
      </c>
      <c r="AF81" s="57">
        <f t="shared" si="13"/>
        <v>0</v>
      </c>
      <c r="AG81" s="57">
        <v>1</v>
      </c>
      <c r="AH81" s="86">
        <f t="shared" si="14"/>
        <v>0</v>
      </c>
      <c r="AI81" s="57">
        <v>1</v>
      </c>
      <c r="AJ81" s="57">
        <f t="shared" si="15"/>
        <v>0</v>
      </c>
      <c r="AK81" s="53" t="s">
        <v>1210</v>
      </c>
    </row>
    <row r="82" spans="1:37" s="56" customFormat="1" ht="12.75" x14ac:dyDescent="0.2">
      <c r="A82" s="56" t="s">
        <v>30</v>
      </c>
      <c r="B82" s="53" t="s">
        <v>31</v>
      </c>
      <c r="C82" s="53" t="s">
        <v>32</v>
      </c>
      <c r="D82" s="53" t="s">
        <v>33</v>
      </c>
      <c r="E82" s="53" t="s">
        <v>1209</v>
      </c>
      <c r="F82" s="53" t="s">
        <v>1218</v>
      </c>
      <c r="G82" s="53" t="s">
        <v>522</v>
      </c>
      <c r="H82" s="53" t="s">
        <v>488</v>
      </c>
      <c r="I82" s="53" t="s">
        <v>1216</v>
      </c>
      <c r="J82" s="53" t="s">
        <v>1217</v>
      </c>
      <c r="K82" s="54" t="s">
        <v>36</v>
      </c>
      <c r="L82" s="68">
        <v>1</v>
      </c>
      <c r="M82" s="53"/>
      <c r="N82" s="53"/>
      <c r="O82" s="53" t="s">
        <v>1103</v>
      </c>
      <c r="P82" s="53"/>
      <c r="Q82" s="67">
        <v>0</v>
      </c>
      <c r="R82" s="53"/>
      <c r="S82" s="53" t="s">
        <v>1207</v>
      </c>
      <c r="T82" s="53" t="s">
        <v>1105</v>
      </c>
      <c r="U82" s="77">
        <v>1</v>
      </c>
      <c r="V82" s="86">
        <v>0</v>
      </c>
      <c r="W82" s="57">
        <f t="shared" si="8"/>
        <v>0</v>
      </c>
      <c r="X82" s="57">
        <v>1</v>
      </c>
      <c r="Y82" s="86">
        <f t="shared" si="9"/>
        <v>0</v>
      </c>
      <c r="Z82" s="57">
        <v>0</v>
      </c>
      <c r="AA82" s="86">
        <f t="shared" si="10"/>
        <v>0</v>
      </c>
      <c r="AB82" s="57">
        <f t="shared" si="11"/>
        <v>0</v>
      </c>
      <c r="AC82" s="57">
        <v>1</v>
      </c>
      <c r="AD82" s="86">
        <f t="shared" si="12"/>
        <v>0</v>
      </c>
      <c r="AE82" s="86">
        <v>0</v>
      </c>
      <c r="AF82" s="57">
        <f t="shared" si="13"/>
        <v>0</v>
      </c>
      <c r="AG82" s="57">
        <v>1</v>
      </c>
      <c r="AH82" s="86">
        <f t="shared" si="14"/>
        <v>0</v>
      </c>
      <c r="AI82" s="57">
        <v>1</v>
      </c>
      <c r="AJ82" s="57">
        <f t="shared" si="15"/>
        <v>0</v>
      </c>
      <c r="AK82" s="53" t="s">
        <v>1210</v>
      </c>
    </row>
    <row r="83" spans="1:37" s="56" customFormat="1" ht="12.75" x14ac:dyDescent="0.2">
      <c r="A83" s="56" t="s">
        <v>30</v>
      </c>
      <c r="B83" s="53" t="s">
        <v>31</v>
      </c>
      <c r="C83" s="53" t="s">
        <v>32</v>
      </c>
      <c r="D83" s="53" t="s">
        <v>33</v>
      </c>
      <c r="E83" s="53" t="s">
        <v>1219</v>
      </c>
      <c r="F83" s="53" t="s">
        <v>1211</v>
      </c>
      <c r="G83" s="53" t="s">
        <v>1212</v>
      </c>
      <c r="H83" s="53" t="s">
        <v>1116</v>
      </c>
      <c r="I83" s="53" t="s">
        <v>1117</v>
      </c>
      <c r="J83" s="53" t="s">
        <v>1118</v>
      </c>
      <c r="K83" s="54" t="s">
        <v>36</v>
      </c>
      <c r="L83" s="68">
        <v>1</v>
      </c>
      <c r="M83" s="53"/>
      <c r="N83" s="53"/>
      <c r="O83" s="53" t="s">
        <v>1103</v>
      </c>
      <c r="P83" s="53"/>
      <c r="Q83" s="67">
        <v>0</v>
      </c>
      <c r="R83" s="53"/>
      <c r="S83" s="53" t="s">
        <v>1104</v>
      </c>
      <c r="T83" s="53" t="s">
        <v>1105</v>
      </c>
      <c r="U83" s="77">
        <v>1</v>
      </c>
      <c r="V83" s="86">
        <v>0.32</v>
      </c>
      <c r="W83" s="57">
        <f t="shared" si="8"/>
        <v>0.32</v>
      </c>
      <c r="X83" s="57">
        <v>1</v>
      </c>
      <c r="Y83" s="86">
        <f t="shared" si="9"/>
        <v>0.32</v>
      </c>
      <c r="Z83" s="57">
        <v>0</v>
      </c>
      <c r="AA83" s="86">
        <f t="shared" si="10"/>
        <v>0</v>
      </c>
      <c r="AB83" s="57">
        <f t="shared" si="11"/>
        <v>0</v>
      </c>
      <c r="AC83" s="57">
        <v>1</v>
      </c>
      <c r="AD83" s="86">
        <f t="shared" si="12"/>
        <v>0</v>
      </c>
      <c r="AE83" s="86">
        <v>0</v>
      </c>
      <c r="AF83" s="57">
        <f t="shared" si="13"/>
        <v>0</v>
      </c>
      <c r="AG83" s="57">
        <v>1</v>
      </c>
      <c r="AH83" s="86">
        <f t="shared" si="14"/>
        <v>0</v>
      </c>
      <c r="AI83" s="57">
        <v>1</v>
      </c>
      <c r="AJ83" s="57">
        <f t="shared" si="15"/>
        <v>0</v>
      </c>
      <c r="AK83" s="53" t="s">
        <v>1220</v>
      </c>
    </row>
    <row r="84" spans="1:37" s="56" customFormat="1" ht="12.75" x14ac:dyDescent="0.2">
      <c r="A84" s="56" t="s">
        <v>30</v>
      </c>
      <c r="B84" s="53" t="s">
        <v>31</v>
      </c>
      <c r="C84" s="53" t="s">
        <v>32</v>
      </c>
      <c r="D84" s="53" t="s">
        <v>33</v>
      </c>
      <c r="E84" s="53" t="s">
        <v>1219</v>
      </c>
      <c r="F84" s="53" t="s">
        <v>487</v>
      </c>
      <c r="G84" s="53" t="s">
        <v>1221</v>
      </c>
      <c r="H84" s="53" t="s">
        <v>1116</v>
      </c>
      <c r="I84" s="53" t="s">
        <v>1117</v>
      </c>
      <c r="J84" s="53" t="s">
        <v>1118</v>
      </c>
      <c r="K84" s="54" t="s">
        <v>36</v>
      </c>
      <c r="L84" s="68">
        <v>1</v>
      </c>
      <c r="M84" s="53"/>
      <c r="N84" s="53"/>
      <c r="O84" s="53" t="s">
        <v>1103</v>
      </c>
      <c r="P84" s="53"/>
      <c r="Q84" s="67">
        <v>0</v>
      </c>
      <c r="R84" s="53"/>
      <c r="S84" s="53" t="s">
        <v>1104</v>
      </c>
      <c r="T84" s="53" t="s">
        <v>1105</v>
      </c>
      <c r="U84" s="77">
        <v>1</v>
      </c>
      <c r="V84" s="86">
        <v>0</v>
      </c>
      <c r="W84" s="57">
        <f t="shared" si="8"/>
        <v>0</v>
      </c>
      <c r="X84" s="57">
        <v>1</v>
      </c>
      <c r="Y84" s="86">
        <f t="shared" si="9"/>
        <v>0</v>
      </c>
      <c r="Z84" s="57">
        <v>0</v>
      </c>
      <c r="AA84" s="86">
        <f t="shared" si="10"/>
        <v>0</v>
      </c>
      <c r="AB84" s="57">
        <f t="shared" si="11"/>
        <v>0</v>
      </c>
      <c r="AC84" s="57">
        <v>1</v>
      </c>
      <c r="AD84" s="86">
        <f t="shared" si="12"/>
        <v>0</v>
      </c>
      <c r="AE84" s="86">
        <v>0</v>
      </c>
      <c r="AF84" s="57">
        <f t="shared" si="13"/>
        <v>0</v>
      </c>
      <c r="AG84" s="57">
        <v>1</v>
      </c>
      <c r="AH84" s="86">
        <f t="shared" si="14"/>
        <v>0</v>
      </c>
      <c r="AI84" s="57">
        <v>1</v>
      </c>
      <c r="AJ84" s="57">
        <f t="shared" si="15"/>
        <v>0</v>
      </c>
      <c r="AK84" s="53" t="s">
        <v>1220</v>
      </c>
    </row>
    <row r="85" spans="1:37" s="56" customFormat="1" ht="12.75" x14ac:dyDescent="0.2">
      <c r="A85" s="56" t="s">
        <v>30</v>
      </c>
      <c r="B85" s="53" t="s">
        <v>31</v>
      </c>
      <c r="C85" s="53" t="s">
        <v>32</v>
      </c>
      <c r="D85" s="53" t="s">
        <v>33</v>
      </c>
      <c r="E85" s="53" t="s">
        <v>1219</v>
      </c>
      <c r="F85" s="53" t="s">
        <v>1222</v>
      </c>
      <c r="G85" s="53" t="s">
        <v>1223</v>
      </c>
      <c r="H85" s="53" t="s">
        <v>1116</v>
      </c>
      <c r="I85" s="53" t="s">
        <v>1117</v>
      </c>
      <c r="J85" s="53" t="s">
        <v>1118</v>
      </c>
      <c r="K85" s="54" t="s">
        <v>36</v>
      </c>
      <c r="L85" s="68">
        <v>1</v>
      </c>
      <c r="M85" s="53"/>
      <c r="N85" s="53"/>
      <c r="O85" s="53" t="s">
        <v>1103</v>
      </c>
      <c r="P85" s="53"/>
      <c r="Q85" s="67">
        <v>0</v>
      </c>
      <c r="R85" s="53"/>
      <c r="S85" s="53" t="s">
        <v>1104</v>
      </c>
      <c r="T85" s="53" t="s">
        <v>1105</v>
      </c>
      <c r="U85" s="77">
        <v>1</v>
      </c>
      <c r="V85" s="86">
        <v>0</v>
      </c>
      <c r="W85" s="57">
        <f t="shared" si="8"/>
        <v>0</v>
      </c>
      <c r="X85" s="57">
        <v>1</v>
      </c>
      <c r="Y85" s="86">
        <f t="shared" si="9"/>
        <v>0</v>
      </c>
      <c r="Z85" s="57">
        <v>0</v>
      </c>
      <c r="AA85" s="86">
        <f t="shared" si="10"/>
        <v>0</v>
      </c>
      <c r="AB85" s="57">
        <f t="shared" si="11"/>
        <v>0</v>
      </c>
      <c r="AC85" s="57">
        <v>1</v>
      </c>
      <c r="AD85" s="86">
        <f t="shared" si="12"/>
        <v>0</v>
      </c>
      <c r="AE85" s="86">
        <v>0</v>
      </c>
      <c r="AF85" s="57">
        <f t="shared" si="13"/>
        <v>0</v>
      </c>
      <c r="AG85" s="57">
        <v>1</v>
      </c>
      <c r="AH85" s="86">
        <f t="shared" si="14"/>
        <v>0</v>
      </c>
      <c r="AI85" s="57">
        <v>1</v>
      </c>
      <c r="AJ85" s="57">
        <f t="shared" si="15"/>
        <v>0</v>
      </c>
      <c r="AK85" s="53" t="s">
        <v>1220</v>
      </c>
    </row>
    <row r="86" spans="1:37" s="56" customFormat="1" ht="12.75" x14ac:dyDescent="0.2">
      <c r="A86" s="56" t="s">
        <v>30</v>
      </c>
      <c r="B86" s="53" t="s">
        <v>31</v>
      </c>
      <c r="C86" s="53" t="s">
        <v>32</v>
      </c>
      <c r="D86" s="53" t="s">
        <v>33</v>
      </c>
      <c r="E86" s="53" t="s">
        <v>1219</v>
      </c>
      <c r="F86" s="53" t="s">
        <v>1224</v>
      </c>
      <c r="G86" s="53" t="s">
        <v>1225</v>
      </c>
      <c r="H86" s="53" t="s">
        <v>1116</v>
      </c>
      <c r="I86" s="53" t="s">
        <v>1117</v>
      </c>
      <c r="J86" s="53" t="s">
        <v>1118</v>
      </c>
      <c r="K86" s="54" t="s">
        <v>36</v>
      </c>
      <c r="L86" s="68">
        <v>1</v>
      </c>
      <c r="M86" s="53"/>
      <c r="N86" s="53"/>
      <c r="O86" s="53" t="s">
        <v>1103</v>
      </c>
      <c r="P86" s="53"/>
      <c r="Q86" s="67">
        <v>0</v>
      </c>
      <c r="R86" s="53"/>
      <c r="S86" s="53" t="s">
        <v>1104</v>
      </c>
      <c r="T86" s="53" t="s">
        <v>1105</v>
      </c>
      <c r="U86" s="77">
        <v>1</v>
      </c>
      <c r="V86" s="86">
        <v>0</v>
      </c>
      <c r="W86" s="57">
        <f t="shared" si="8"/>
        <v>0</v>
      </c>
      <c r="X86" s="57">
        <v>1</v>
      </c>
      <c r="Y86" s="86">
        <f t="shared" si="9"/>
        <v>0</v>
      </c>
      <c r="Z86" s="57">
        <v>0</v>
      </c>
      <c r="AA86" s="86">
        <f t="shared" si="10"/>
        <v>0</v>
      </c>
      <c r="AB86" s="57">
        <f t="shared" si="11"/>
        <v>0</v>
      </c>
      <c r="AC86" s="57">
        <v>1</v>
      </c>
      <c r="AD86" s="86">
        <f t="shared" si="12"/>
        <v>0</v>
      </c>
      <c r="AE86" s="86">
        <v>0</v>
      </c>
      <c r="AF86" s="57">
        <f t="shared" si="13"/>
        <v>0</v>
      </c>
      <c r="AG86" s="57">
        <v>1</v>
      </c>
      <c r="AH86" s="86">
        <f t="shared" si="14"/>
        <v>0</v>
      </c>
      <c r="AI86" s="57">
        <v>1</v>
      </c>
      <c r="AJ86" s="57">
        <f t="shared" si="15"/>
        <v>0</v>
      </c>
      <c r="AK86" s="53" t="s">
        <v>1220</v>
      </c>
    </row>
    <row r="87" spans="1:37" s="56" customFormat="1" ht="12.75" x14ac:dyDescent="0.2">
      <c r="A87" s="56" t="s">
        <v>30</v>
      </c>
      <c r="B87" s="53" t="s">
        <v>31</v>
      </c>
      <c r="C87" s="53" t="s">
        <v>32</v>
      </c>
      <c r="D87" s="53" t="s">
        <v>33</v>
      </c>
      <c r="E87" s="53" t="s">
        <v>1219</v>
      </c>
      <c r="F87" s="53" t="s">
        <v>1226</v>
      </c>
      <c r="G87" s="53" t="s">
        <v>1227</v>
      </c>
      <c r="H87" s="53" t="s">
        <v>1116</v>
      </c>
      <c r="I87" s="53" t="s">
        <v>1117</v>
      </c>
      <c r="J87" s="53" t="s">
        <v>1118</v>
      </c>
      <c r="K87" s="54" t="s">
        <v>36</v>
      </c>
      <c r="L87" s="68">
        <v>1</v>
      </c>
      <c r="M87" s="53"/>
      <c r="N87" s="53"/>
      <c r="O87" s="53" t="s">
        <v>1103</v>
      </c>
      <c r="P87" s="53"/>
      <c r="Q87" s="67">
        <v>0</v>
      </c>
      <c r="R87" s="53"/>
      <c r="S87" s="53" t="s">
        <v>1104</v>
      </c>
      <c r="T87" s="53" t="s">
        <v>1105</v>
      </c>
      <c r="U87" s="77">
        <v>1</v>
      </c>
      <c r="V87" s="86">
        <v>0</v>
      </c>
      <c r="W87" s="57">
        <f t="shared" si="8"/>
        <v>0</v>
      </c>
      <c r="X87" s="57">
        <v>1</v>
      </c>
      <c r="Y87" s="86">
        <f t="shared" si="9"/>
        <v>0</v>
      </c>
      <c r="Z87" s="57">
        <v>0</v>
      </c>
      <c r="AA87" s="86">
        <f t="shared" si="10"/>
        <v>0</v>
      </c>
      <c r="AB87" s="57">
        <f t="shared" si="11"/>
        <v>0</v>
      </c>
      <c r="AC87" s="57">
        <v>1</v>
      </c>
      <c r="AD87" s="86">
        <f t="shared" si="12"/>
        <v>0</v>
      </c>
      <c r="AE87" s="86">
        <v>0</v>
      </c>
      <c r="AF87" s="57">
        <f t="shared" si="13"/>
        <v>0</v>
      </c>
      <c r="AG87" s="57">
        <v>1</v>
      </c>
      <c r="AH87" s="86">
        <f t="shared" si="14"/>
        <v>0</v>
      </c>
      <c r="AI87" s="57">
        <v>1</v>
      </c>
      <c r="AJ87" s="57">
        <f t="shared" si="15"/>
        <v>0</v>
      </c>
      <c r="AK87" s="53" t="s">
        <v>1220</v>
      </c>
    </row>
    <row r="88" spans="1:37" s="56" customFormat="1" ht="12.75" x14ac:dyDescent="0.2">
      <c r="A88" s="56" t="s">
        <v>30</v>
      </c>
      <c r="B88" s="53" t="s">
        <v>31</v>
      </c>
      <c r="C88" s="53" t="s">
        <v>32</v>
      </c>
      <c r="D88" s="53" t="s">
        <v>33</v>
      </c>
      <c r="E88" s="53" t="s">
        <v>1228</v>
      </c>
      <c r="F88" s="53" t="s">
        <v>1211</v>
      </c>
      <c r="G88" s="53" t="s">
        <v>1229</v>
      </c>
      <c r="H88" s="53" t="s">
        <v>1116</v>
      </c>
      <c r="I88" s="53" t="s">
        <v>1117</v>
      </c>
      <c r="J88" s="53" t="s">
        <v>1118</v>
      </c>
      <c r="K88" s="54" t="s">
        <v>36</v>
      </c>
      <c r="L88" s="68">
        <v>1</v>
      </c>
      <c r="M88" s="53"/>
      <c r="N88" s="53"/>
      <c r="O88" s="53" t="s">
        <v>1103</v>
      </c>
      <c r="P88" s="53"/>
      <c r="Q88" s="67">
        <v>0</v>
      </c>
      <c r="R88" s="53"/>
      <c r="S88" s="53" t="s">
        <v>1230</v>
      </c>
      <c r="T88" s="53" t="s">
        <v>1105</v>
      </c>
      <c r="U88" s="77">
        <v>1</v>
      </c>
      <c r="V88" s="86">
        <v>0</v>
      </c>
      <c r="W88" s="57">
        <f t="shared" si="8"/>
        <v>0</v>
      </c>
      <c r="X88" s="57">
        <v>1</v>
      </c>
      <c r="Y88" s="86">
        <f t="shared" si="9"/>
        <v>0</v>
      </c>
      <c r="Z88" s="57">
        <v>0</v>
      </c>
      <c r="AA88" s="86">
        <f t="shared" si="10"/>
        <v>0</v>
      </c>
      <c r="AB88" s="57">
        <f t="shared" si="11"/>
        <v>0</v>
      </c>
      <c r="AC88" s="57">
        <v>1</v>
      </c>
      <c r="AD88" s="86">
        <f t="shared" si="12"/>
        <v>0</v>
      </c>
      <c r="AE88" s="86">
        <v>0</v>
      </c>
      <c r="AF88" s="57">
        <f t="shared" si="13"/>
        <v>0</v>
      </c>
      <c r="AG88" s="57">
        <v>1</v>
      </c>
      <c r="AH88" s="86">
        <f t="shared" si="14"/>
        <v>0</v>
      </c>
      <c r="AI88" s="57">
        <v>1</v>
      </c>
      <c r="AJ88" s="57">
        <f t="shared" si="15"/>
        <v>0</v>
      </c>
      <c r="AK88" s="53" t="s">
        <v>1231</v>
      </c>
    </row>
    <row r="89" spans="1:37" s="56" customFormat="1" ht="12.75" x14ac:dyDescent="0.2">
      <c r="A89" s="56" t="s">
        <v>30</v>
      </c>
      <c r="B89" s="53" t="s">
        <v>31</v>
      </c>
      <c r="C89" s="53" t="s">
        <v>32</v>
      </c>
      <c r="D89" s="53" t="s">
        <v>33</v>
      </c>
      <c r="E89" s="53" t="s">
        <v>1228</v>
      </c>
      <c r="F89" s="53" t="s">
        <v>1232</v>
      </c>
      <c r="G89" s="53" t="s">
        <v>1233</v>
      </c>
      <c r="H89" s="53" t="s">
        <v>1116</v>
      </c>
      <c r="I89" s="53" t="s">
        <v>1117</v>
      </c>
      <c r="J89" s="53" t="s">
        <v>1118</v>
      </c>
      <c r="K89" s="54" t="s">
        <v>36</v>
      </c>
      <c r="L89" s="68">
        <v>1</v>
      </c>
      <c r="M89" s="53"/>
      <c r="N89" s="53"/>
      <c r="O89" s="53" t="s">
        <v>1103</v>
      </c>
      <c r="P89" s="53"/>
      <c r="Q89" s="67">
        <v>0</v>
      </c>
      <c r="R89" s="53"/>
      <c r="S89" s="53" t="s">
        <v>1230</v>
      </c>
      <c r="T89" s="53" t="s">
        <v>1105</v>
      </c>
      <c r="U89" s="77">
        <v>1</v>
      </c>
      <c r="V89" s="86">
        <v>0</v>
      </c>
      <c r="W89" s="57">
        <f t="shared" si="8"/>
        <v>0</v>
      </c>
      <c r="X89" s="57">
        <v>1</v>
      </c>
      <c r="Y89" s="86">
        <f t="shared" si="9"/>
        <v>0</v>
      </c>
      <c r="Z89" s="57">
        <v>0</v>
      </c>
      <c r="AA89" s="86">
        <f t="shared" si="10"/>
        <v>0</v>
      </c>
      <c r="AB89" s="57">
        <f t="shared" si="11"/>
        <v>0</v>
      </c>
      <c r="AC89" s="57">
        <v>1</v>
      </c>
      <c r="AD89" s="86">
        <f t="shared" si="12"/>
        <v>0</v>
      </c>
      <c r="AE89" s="86">
        <v>0</v>
      </c>
      <c r="AF89" s="57">
        <f t="shared" si="13"/>
        <v>0</v>
      </c>
      <c r="AG89" s="57">
        <v>1</v>
      </c>
      <c r="AH89" s="86">
        <f t="shared" si="14"/>
        <v>0</v>
      </c>
      <c r="AI89" s="57">
        <v>1</v>
      </c>
      <c r="AJ89" s="57">
        <f t="shared" si="15"/>
        <v>0</v>
      </c>
      <c r="AK89" s="53" t="s">
        <v>1231</v>
      </c>
    </row>
    <row r="90" spans="1:37" s="56" customFormat="1" ht="12.75" x14ac:dyDescent="0.2">
      <c r="A90" s="56" t="s">
        <v>30</v>
      </c>
      <c r="B90" s="53" t="s">
        <v>31</v>
      </c>
      <c r="C90" s="53" t="s">
        <v>32</v>
      </c>
      <c r="D90" s="53" t="s">
        <v>33</v>
      </c>
      <c r="E90" s="53" t="s">
        <v>1228</v>
      </c>
      <c r="F90" s="53" t="s">
        <v>1234</v>
      </c>
      <c r="G90" s="53" t="s">
        <v>1235</v>
      </c>
      <c r="H90" s="53" t="s">
        <v>1116</v>
      </c>
      <c r="I90" s="53" t="s">
        <v>1117</v>
      </c>
      <c r="J90" s="53" t="s">
        <v>1118</v>
      </c>
      <c r="K90" s="54" t="s">
        <v>36</v>
      </c>
      <c r="L90" s="68">
        <v>1</v>
      </c>
      <c r="M90" s="53"/>
      <c r="N90" s="53"/>
      <c r="O90" s="53" t="s">
        <v>1103</v>
      </c>
      <c r="P90" s="53"/>
      <c r="Q90" s="67">
        <v>0</v>
      </c>
      <c r="R90" s="53"/>
      <c r="S90" s="53" t="s">
        <v>1230</v>
      </c>
      <c r="T90" s="53" t="s">
        <v>1105</v>
      </c>
      <c r="U90" s="77">
        <v>1</v>
      </c>
      <c r="V90" s="86">
        <v>0</v>
      </c>
      <c r="W90" s="57">
        <f t="shared" si="8"/>
        <v>0</v>
      </c>
      <c r="X90" s="57">
        <v>1</v>
      </c>
      <c r="Y90" s="86">
        <f t="shared" si="9"/>
        <v>0</v>
      </c>
      <c r="Z90" s="57">
        <v>0</v>
      </c>
      <c r="AA90" s="86">
        <f t="shared" si="10"/>
        <v>0</v>
      </c>
      <c r="AB90" s="57">
        <f t="shared" si="11"/>
        <v>0</v>
      </c>
      <c r="AC90" s="57">
        <v>1</v>
      </c>
      <c r="AD90" s="86">
        <f t="shared" si="12"/>
        <v>0</v>
      </c>
      <c r="AE90" s="86">
        <v>0</v>
      </c>
      <c r="AF90" s="57">
        <f t="shared" si="13"/>
        <v>0</v>
      </c>
      <c r="AG90" s="57">
        <v>1</v>
      </c>
      <c r="AH90" s="86">
        <f t="shared" si="14"/>
        <v>0</v>
      </c>
      <c r="AI90" s="57">
        <v>1</v>
      </c>
      <c r="AJ90" s="57">
        <f t="shared" si="15"/>
        <v>0</v>
      </c>
      <c r="AK90" s="53" t="s">
        <v>1231</v>
      </c>
    </row>
    <row r="91" spans="1:37" s="56" customFormat="1" ht="12.75" x14ac:dyDescent="0.2">
      <c r="A91" s="56" t="s">
        <v>30</v>
      </c>
      <c r="B91" s="53" t="s">
        <v>31</v>
      </c>
      <c r="C91" s="53" t="s">
        <v>32</v>
      </c>
      <c r="D91" s="53" t="s">
        <v>33</v>
      </c>
      <c r="E91" s="53" t="s">
        <v>1228</v>
      </c>
      <c r="F91" s="53" t="s">
        <v>1236</v>
      </c>
      <c r="G91" s="53" t="s">
        <v>1237</v>
      </c>
      <c r="H91" s="53" t="s">
        <v>1116</v>
      </c>
      <c r="I91" s="53" t="s">
        <v>1117</v>
      </c>
      <c r="J91" s="53" t="s">
        <v>1118</v>
      </c>
      <c r="K91" s="54" t="s">
        <v>36</v>
      </c>
      <c r="L91" s="68">
        <v>1</v>
      </c>
      <c r="M91" s="53"/>
      <c r="N91" s="53"/>
      <c r="O91" s="53" t="s">
        <v>1103</v>
      </c>
      <c r="P91" s="53"/>
      <c r="Q91" s="67">
        <v>0</v>
      </c>
      <c r="R91" s="53"/>
      <c r="S91" s="53" t="s">
        <v>1230</v>
      </c>
      <c r="T91" s="53" t="s">
        <v>1105</v>
      </c>
      <c r="U91" s="77">
        <v>1</v>
      </c>
      <c r="V91" s="86">
        <v>0</v>
      </c>
      <c r="W91" s="57">
        <f t="shared" si="8"/>
        <v>0</v>
      </c>
      <c r="X91" s="57">
        <v>1</v>
      </c>
      <c r="Y91" s="86">
        <f t="shared" si="9"/>
        <v>0</v>
      </c>
      <c r="Z91" s="57">
        <v>0</v>
      </c>
      <c r="AA91" s="86">
        <f t="shared" si="10"/>
        <v>0</v>
      </c>
      <c r="AB91" s="57">
        <f t="shared" si="11"/>
        <v>0</v>
      </c>
      <c r="AC91" s="57">
        <v>1</v>
      </c>
      <c r="AD91" s="86">
        <f t="shared" si="12"/>
        <v>0</v>
      </c>
      <c r="AE91" s="86">
        <v>0</v>
      </c>
      <c r="AF91" s="57">
        <f t="shared" si="13"/>
        <v>0</v>
      </c>
      <c r="AG91" s="57">
        <v>1</v>
      </c>
      <c r="AH91" s="86">
        <f t="shared" si="14"/>
        <v>0</v>
      </c>
      <c r="AI91" s="57">
        <v>1</v>
      </c>
      <c r="AJ91" s="57">
        <f t="shared" si="15"/>
        <v>0</v>
      </c>
      <c r="AK91" s="53" t="s">
        <v>1231</v>
      </c>
    </row>
    <row r="92" spans="1:37" s="56" customFormat="1" ht="12.75" x14ac:dyDescent="0.2">
      <c r="A92" s="56" t="s">
        <v>30</v>
      </c>
      <c r="B92" s="53" t="s">
        <v>31</v>
      </c>
      <c r="C92" s="53" t="s">
        <v>32</v>
      </c>
      <c r="D92" s="53" t="s">
        <v>33</v>
      </c>
      <c r="E92" s="53" t="s">
        <v>1228</v>
      </c>
      <c r="F92" s="53" t="s">
        <v>1238</v>
      </c>
      <c r="G92" s="53" t="s">
        <v>1239</v>
      </c>
      <c r="H92" s="53" t="s">
        <v>1116</v>
      </c>
      <c r="I92" s="53" t="s">
        <v>1117</v>
      </c>
      <c r="J92" s="53" t="s">
        <v>1118</v>
      </c>
      <c r="K92" s="54" t="s">
        <v>36</v>
      </c>
      <c r="L92" s="68">
        <v>1</v>
      </c>
      <c r="M92" s="53"/>
      <c r="N92" s="53"/>
      <c r="O92" s="53" t="s">
        <v>1103</v>
      </c>
      <c r="P92" s="53"/>
      <c r="Q92" s="67">
        <v>0</v>
      </c>
      <c r="R92" s="53"/>
      <c r="S92" s="53" t="s">
        <v>1230</v>
      </c>
      <c r="T92" s="53" t="s">
        <v>1105</v>
      </c>
      <c r="U92" s="77">
        <v>1</v>
      </c>
      <c r="V92" s="86">
        <v>7.9000000000000001E-2</v>
      </c>
      <c r="W92" s="57">
        <f t="shared" si="8"/>
        <v>7.9000000000000001E-2</v>
      </c>
      <c r="X92" s="57">
        <v>1</v>
      </c>
      <c r="Y92" s="86">
        <f t="shared" si="9"/>
        <v>7.9000000000000001E-2</v>
      </c>
      <c r="Z92" s="57">
        <v>0</v>
      </c>
      <c r="AA92" s="86">
        <f t="shared" si="10"/>
        <v>0</v>
      </c>
      <c r="AB92" s="57">
        <f t="shared" si="11"/>
        <v>0</v>
      </c>
      <c r="AC92" s="57">
        <v>1</v>
      </c>
      <c r="AD92" s="86">
        <f t="shared" si="12"/>
        <v>0</v>
      </c>
      <c r="AE92" s="86">
        <v>0</v>
      </c>
      <c r="AF92" s="57">
        <f t="shared" si="13"/>
        <v>0</v>
      </c>
      <c r="AG92" s="57">
        <v>1</v>
      </c>
      <c r="AH92" s="86">
        <f t="shared" si="14"/>
        <v>0</v>
      </c>
      <c r="AI92" s="57">
        <v>1</v>
      </c>
      <c r="AJ92" s="57">
        <f t="shared" si="15"/>
        <v>0</v>
      </c>
      <c r="AK92" s="53" t="s">
        <v>1231</v>
      </c>
    </row>
    <row r="93" spans="1:37" s="56" customFormat="1" ht="12.75" x14ac:dyDescent="0.2">
      <c r="A93" s="56" t="s">
        <v>30</v>
      </c>
      <c r="B93" s="53" t="s">
        <v>31</v>
      </c>
      <c r="C93" s="53" t="s">
        <v>32</v>
      </c>
      <c r="D93" s="53" t="s">
        <v>33</v>
      </c>
      <c r="E93" s="53" t="s">
        <v>1228</v>
      </c>
      <c r="F93" s="53" t="s">
        <v>1240</v>
      </c>
      <c r="G93" s="53" t="s">
        <v>1241</v>
      </c>
      <c r="H93" s="53" t="s">
        <v>1116</v>
      </c>
      <c r="I93" s="53" t="s">
        <v>1117</v>
      </c>
      <c r="J93" s="53" t="s">
        <v>1118</v>
      </c>
      <c r="K93" s="54" t="s">
        <v>36</v>
      </c>
      <c r="L93" s="68">
        <v>1</v>
      </c>
      <c r="M93" s="53"/>
      <c r="N93" s="53"/>
      <c r="O93" s="53" t="s">
        <v>1103</v>
      </c>
      <c r="P93" s="53"/>
      <c r="Q93" s="67">
        <v>0</v>
      </c>
      <c r="R93" s="53"/>
      <c r="S93" s="53" t="s">
        <v>1230</v>
      </c>
      <c r="T93" s="53" t="s">
        <v>1105</v>
      </c>
      <c r="U93" s="77">
        <v>1</v>
      </c>
      <c r="V93" s="86">
        <v>6.6000000000000003E-2</v>
      </c>
      <c r="W93" s="57">
        <f t="shared" si="8"/>
        <v>6.6000000000000003E-2</v>
      </c>
      <c r="X93" s="57">
        <v>1</v>
      </c>
      <c r="Y93" s="86">
        <f t="shared" si="9"/>
        <v>6.6000000000000003E-2</v>
      </c>
      <c r="Z93" s="57">
        <v>0</v>
      </c>
      <c r="AA93" s="86">
        <f t="shared" si="10"/>
        <v>0</v>
      </c>
      <c r="AB93" s="57">
        <f t="shared" si="11"/>
        <v>0</v>
      </c>
      <c r="AC93" s="57">
        <v>1</v>
      </c>
      <c r="AD93" s="86">
        <f t="shared" si="12"/>
        <v>0</v>
      </c>
      <c r="AE93" s="86">
        <v>0</v>
      </c>
      <c r="AF93" s="57">
        <f t="shared" si="13"/>
        <v>0</v>
      </c>
      <c r="AG93" s="57">
        <v>1</v>
      </c>
      <c r="AH93" s="86">
        <f t="shared" si="14"/>
        <v>0</v>
      </c>
      <c r="AI93" s="57">
        <v>1</v>
      </c>
      <c r="AJ93" s="57">
        <f t="shared" si="15"/>
        <v>0</v>
      </c>
      <c r="AK93" s="53" t="s">
        <v>1231</v>
      </c>
    </row>
    <row r="94" spans="1:37" s="56" customFormat="1" ht="12.75" x14ac:dyDescent="0.2">
      <c r="A94" s="56" t="s">
        <v>30</v>
      </c>
      <c r="B94" s="53" t="s">
        <v>31</v>
      </c>
      <c r="C94" s="53" t="s">
        <v>32</v>
      </c>
      <c r="D94" s="53" t="s">
        <v>33</v>
      </c>
      <c r="E94" s="53" t="s">
        <v>1228</v>
      </c>
      <c r="F94" s="53" t="s">
        <v>1242</v>
      </c>
      <c r="G94" s="53" t="s">
        <v>1243</v>
      </c>
      <c r="H94" s="53" t="s">
        <v>1116</v>
      </c>
      <c r="I94" s="53" t="s">
        <v>1117</v>
      </c>
      <c r="J94" s="53" t="s">
        <v>1118</v>
      </c>
      <c r="K94" s="54" t="s">
        <v>36</v>
      </c>
      <c r="L94" s="68">
        <v>1</v>
      </c>
      <c r="M94" s="53"/>
      <c r="N94" s="53"/>
      <c r="O94" s="53" t="s">
        <v>1103</v>
      </c>
      <c r="P94" s="53"/>
      <c r="Q94" s="67">
        <v>0</v>
      </c>
      <c r="R94" s="53"/>
      <c r="S94" s="53" t="s">
        <v>1230</v>
      </c>
      <c r="T94" s="53" t="s">
        <v>1105</v>
      </c>
      <c r="U94" s="77">
        <v>1</v>
      </c>
      <c r="V94" s="86">
        <v>0</v>
      </c>
      <c r="W94" s="57">
        <f t="shared" si="8"/>
        <v>0</v>
      </c>
      <c r="X94" s="57">
        <v>1</v>
      </c>
      <c r="Y94" s="86">
        <f t="shared" si="9"/>
        <v>0</v>
      </c>
      <c r="Z94" s="57">
        <v>0</v>
      </c>
      <c r="AA94" s="86">
        <f t="shared" si="10"/>
        <v>0</v>
      </c>
      <c r="AB94" s="57">
        <f t="shared" si="11"/>
        <v>0</v>
      </c>
      <c r="AC94" s="57">
        <v>1</v>
      </c>
      <c r="AD94" s="86">
        <f t="shared" si="12"/>
        <v>0</v>
      </c>
      <c r="AE94" s="86">
        <v>0</v>
      </c>
      <c r="AF94" s="57">
        <f t="shared" si="13"/>
        <v>0</v>
      </c>
      <c r="AG94" s="57">
        <v>1</v>
      </c>
      <c r="AH94" s="86">
        <f t="shared" si="14"/>
        <v>0</v>
      </c>
      <c r="AI94" s="57">
        <v>1</v>
      </c>
      <c r="AJ94" s="57">
        <f t="shared" si="15"/>
        <v>0</v>
      </c>
      <c r="AK94" s="53" t="s">
        <v>1231</v>
      </c>
    </row>
    <row r="95" spans="1:37" s="56" customFormat="1" ht="12.75" x14ac:dyDescent="0.2">
      <c r="A95" s="56" t="s">
        <v>30</v>
      </c>
      <c r="B95" s="53" t="s">
        <v>31</v>
      </c>
      <c r="C95" s="53" t="s">
        <v>32</v>
      </c>
      <c r="D95" s="53" t="s">
        <v>33</v>
      </c>
      <c r="E95" s="53" t="s">
        <v>1228</v>
      </c>
      <c r="F95" s="53" t="s">
        <v>1244</v>
      </c>
      <c r="G95" s="53" t="s">
        <v>1245</v>
      </c>
      <c r="H95" s="53" t="s">
        <v>1116</v>
      </c>
      <c r="I95" s="53" t="s">
        <v>1117</v>
      </c>
      <c r="J95" s="53" t="s">
        <v>1118</v>
      </c>
      <c r="K95" s="54" t="s">
        <v>36</v>
      </c>
      <c r="L95" s="68">
        <v>1</v>
      </c>
      <c r="M95" s="53"/>
      <c r="N95" s="53"/>
      <c r="O95" s="53" t="s">
        <v>1103</v>
      </c>
      <c r="P95" s="53"/>
      <c r="Q95" s="67">
        <v>0</v>
      </c>
      <c r="R95" s="53"/>
      <c r="S95" s="53" t="s">
        <v>1230</v>
      </c>
      <c r="T95" s="53" t="s">
        <v>1105</v>
      </c>
      <c r="U95" s="77">
        <v>1</v>
      </c>
      <c r="V95" s="86">
        <v>0</v>
      </c>
      <c r="W95" s="57">
        <f t="shared" si="8"/>
        <v>0</v>
      </c>
      <c r="X95" s="57">
        <v>1</v>
      </c>
      <c r="Y95" s="86">
        <f t="shared" si="9"/>
        <v>0</v>
      </c>
      <c r="Z95" s="57">
        <v>0</v>
      </c>
      <c r="AA95" s="86">
        <f t="shared" si="10"/>
        <v>0</v>
      </c>
      <c r="AB95" s="57">
        <f t="shared" si="11"/>
        <v>0</v>
      </c>
      <c r="AC95" s="57">
        <v>1</v>
      </c>
      <c r="AD95" s="86">
        <f t="shared" si="12"/>
        <v>0</v>
      </c>
      <c r="AE95" s="86">
        <v>0</v>
      </c>
      <c r="AF95" s="57">
        <f t="shared" si="13"/>
        <v>0</v>
      </c>
      <c r="AG95" s="57">
        <v>1</v>
      </c>
      <c r="AH95" s="86">
        <f t="shared" si="14"/>
        <v>0</v>
      </c>
      <c r="AI95" s="57">
        <v>1</v>
      </c>
      <c r="AJ95" s="57">
        <f t="shared" si="15"/>
        <v>0</v>
      </c>
      <c r="AK95" s="53" t="s">
        <v>1231</v>
      </c>
    </row>
    <row r="96" spans="1:37" s="56" customFormat="1" ht="12.75" x14ac:dyDescent="0.2">
      <c r="A96" s="56" t="s">
        <v>30</v>
      </c>
      <c r="B96" s="53" t="s">
        <v>31</v>
      </c>
      <c r="C96" s="53" t="s">
        <v>32</v>
      </c>
      <c r="D96" s="53" t="s">
        <v>33</v>
      </c>
      <c r="E96" s="53" t="s">
        <v>1228</v>
      </c>
      <c r="F96" s="53" t="s">
        <v>1246</v>
      </c>
      <c r="G96" s="53" t="s">
        <v>1247</v>
      </c>
      <c r="H96" s="53" t="s">
        <v>1116</v>
      </c>
      <c r="I96" s="53" t="s">
        <v>1117</v>
      </c>
      <c r="J96" s="53" t="s">
        <v>1118</v>
      </c>
      <c r="K96" s="54" t="s">
        <v>36</v>
      </c>
      <c r="L96" s="68">
        <v>1</v>
      </c>
      <c r="M96" s="53"/>
      <c r="N96" s="53"/>
      <c r="O96" s="53" t="s">
        <v>1103</v>
      </c>
      <c r="P96" s="53"/>
      <c r="Q96" s="67">
        <v>0</v>
      </c>
      <c r="R96" s="53"/>
      <c r="S96" s="53" t="s">
        <v>1230</v>
      </c>
      <c r="T96" s="53" t="s">
        <v>1105</v>
      </c>
      <c r="U96" s="77">
        <v>1</v>
      </c>
      <c r="V96" s="86">
        <v>0</v>
      </c>
      <c r="W96" s="57">
        <f t="shared" si="8"/>
        <v>0</v>
      </c>
      <c r="X96" s="57">
        <v>1</v>
      </c>
      <c r="Y96" s="86">
        <f t="shared" si="9"/>
        <v>0</v>
      </c>
      <c r="Z96" s="57">
        <v>0</v>
      </c>
      <c r="AA96" s="86">
        <f t="shared" si="10"/>
        <v>0</v>
      </c>
      <c r="AB96" s="57">
        <f t="shared" si="11"/>
        <v>0</v>
      </c>
      <c r="AC96" s="57">
        <v>1</v>
      </c>
      <c r="AD96" s="86">
        <f t="shared" si="12"/>
        <v>0</v>
      </c>
      <c r="AE96" s="86">
        <v>0</v>
      </c>
      <c r="AF96" s="57">
        <f t="shared" si="13"/>
        <v>0</v>
      </c>
      <c r="AG96" s="57">
        <v>1</v>
      </c>
      <c r="AH96" s="86">
        <f t="shared" si="14"/>
        <v>0</v>
      </c>
      <c r="AI96" s="57">
        <v>1</v>
      </c>
      <c r="AJ96" s="57">
        <f t="shared" si="15"/>
        <v>0</v>
      </c>
      <c r="AK96" s="53" t="s">
        <v>1231</v>
      </c>
    </row>
    <row r="97" spans="1:37" s="56" customFormat="1" ht="12.75" x14ac:dyDescent="0.2">
      <c r="A97" s="56" t="s">
        <v>30</v>
      </c>
      <c r="B97" s="53" t="s">
        <v>31</v>
      </c>
      <c r="C97" s="53" t="s">
        <v>32</v>
      </c>
      <c r="D97" s="53" t="s">
        <v>33</v>
      </c>
      <c r="E97" s="53" t="s">
        <v>1228</v>
      </c>
      <c r="F97" s="53" t="s">
        <v>1248</v>
      </c>
      <c r="G97" s="53" t="s">
        <v>1249</v>
      </c>
      <c r="H97" s="53" t="s">
        <v>1116</v>
      </c>
      <c r="I97" s="53" t="s">
        <v>1117</v>
      </c>
      <c r="J97" s="53" t="s">
        <v>1118</v>
      </c>
      <c r="K97" s="54" t="s">
        <v>36</v>
      </c>
      <c r="L97" s="68">
        <v>1</v>
      </c>
      <c r="M97" s="53"/>
      <c r="N97" s="53"/>
      <c r="O97" s="53" t="s">
        <v>1103</v>
      </c>
      <c r="P97" s="53"/>
      <c r="Q97" s="67">
        <v>0</v>
      </c>
      <c r="R97" s="53"/>
      <c r="S97" s="53" t="s">
        <v>1230</v>
      </c>
      <c r="T97" s="53" t="s">
        <v>1105</v>
      </c>
      <c r="U97" s="77">
        <v>1</v>
      </c>
      <c r="V97" s="86">
        <v>0</v>
      </c>
      <c r="W97" s="57">
        <f t="shared" si="8"/>
        <v>0</v>
      </c>
      <c r="X97" s="57">
        <v>1</v>
      </c>
      <c r="Y97" s="86">
        <f t="shared" si="9"/>
        <v>0</v>
      </c>
      <c r="Z97" s="57">
        <v>0</v>
      </c>
      <c r="AA97" s="86">
        <f t="shared" si="10"/>
        <v>0</v>
      </c>
      <c r="AB97" s="57">
        <f t="shared" si="11"/>
        <v>0</v>
      </c>
      <c r="AC97" s="57">
        <v>1</v>
      </c>
      <c r="AD97" s="86">
        <f t="shared" si="12"/>
        <v>0</v>
      </c>
      <c r="AE97" s="86">
        <v>0</v>
      </c>
      <c r="AF97" s="57">
        <f t="shared" si="13"/>
        <v>0</v>
      </c>
      <c r="AG97" s="57">
        <v>1</v>
      </c>
      <c r="AH97" s="86">
        <f t="shared" si="14"/>
        <v>0</v>
      </c>
      <c r="AI97" s="57">
        <v>1</v>
      </c>
      <c r="AJ97" s="57">
        <f t="shared" si="15"/>
        <v>0</v>
      </c>
      <c r="AK97" s="53" t="s">
        <v>1231</v>
      </c>
    </row>
    <row r="98" spans="1:37" s="56" customFormat="1" ht="12.75" x14ac:dyDescent="0.2">
      <c r="A98" s="56" t="s">
        <v>30</v>
      </c>
      <c r="B98" s="53" t="s">
        <v>31</v>
      </c>
      <c r="C98" s="53" t="s">
        <v>32</v>
      </c>
      <c r="D98" s="53" t="s">
        <v>33</v>
      </c>
      <c r="E98" s="53" t="s">
        <v>1228</v>
      </c>
      <c r="F98" s="53" t="s">
        <v>1250</v>
      </c>
      <c r="G98" s="53" t="s">
        <v>1251</v>
      </c>
      <c r="H98" s="53" t="s">
        <v>1116</v>
      </c>
      <c r="I98" s="53" t="s">
        <v>1117</v>
      </c>
      <c r="J98" s="53" t="s">
        <v>1118</v>
      </c>
      <c r="K98" s="54" t="s">
        <v>36</v>
      </c>
      <c r="L98" s="68">
        <v>1</v>
      </c>
      <c r="M98" s="53"/>
      <c r="N98" s="53"/>
      <c r="O98" s="53" t="s">
        <v>1103</v>
      </c>
      <c r="P98" s="53"/>
      <c r="Q98" s="67">
        <v>0</v>
      </c>
      <c r="R98" s="53"/>
      <c r="S98" s="53" t="s">
        <v>1230</v>
      </c>
      <c r="T98" s="53" t="s">
        <v>1105</v>
      </c>
      <c r="U98" s="77">
        <v>1</v>
      </c>
      <c r="V98" s="86">
        <v>0</v>
      </c>
      <c r="W98" s="57">
        <f t="shared" si="8"/>
        <v>0</v>
      </c>
      <c r="X98" s="57">
        <v>1</v>
      </c>
      <c r="Y98" s="86">
        <f t="shared" si="9"/>
        <v>0</v>
      </c>
      <c r="Z98" s="57">
        <v>0</v>
      </c>
      <c r="AA98" s="86">
        <f t="shared" si="10"/>
        <v>0</v>
      </c>
      <c r="AB98" s="57">
        <f t="shared" si="11"/>
        <v>0</v>
      </c>
      <c r="AC98" s="57">
        <v>1</v>
      </c>
      <c r="AD98" s="86">
        <f t="shared" si="12"/>
        <v>0</v>
      </c>
      <c r="AE98" s="86">
        <v>0</v>
      </c>
      <c r="AF98" s="57">
        <f t="shared" si="13"/>
        <v>0</v>
      </c>
      <c r="AG98" s="57">
        <v>1</v>
      </c>
      <c r="AH98" s="86">
        <f t="shared" si="14"/>
        <v>0</v>
      </c>
      <c r="AI98" s="57">
        <v>1</v>
      </c>
      <c r="AJ98" s="57">
        <f t="shared" si="15"/>
        <v>0</v>
      </c>
      <c r="AK98" s="53" t="s">
        <v>1231</v>
      </c>
    </row>
    <row r="99" spans="1:37" s="56" customFormat="1" ht="12.75" x14ac:dyDescent="0.2">
      <c r="A99" s="56" t="s">
        <v>30</v>
      </c>
      <c r="B99" s="53" t="s">
        <v>31</v>
      </c>
      <c r="C99" s="53" t="s">
        <v>32</v>
      </c>
      <c r="D99" s="53" t="s">
        <v>33</v>
      </c>
      <c r="E99" s="53" t="s">
        <v>1228</v>
      </c>
      <c r="F99" s="53" t="s">
        <v>1252</v>
      </c>
      <c r="G99" s="53" t="s">
        <v>1253</v>
      </c>
      <c r="H99" s="53" t="s">
        <v>1116</v>
      </c>
      <c r="I99" s="53" t="s">
        <v>1117</v>
      </c>
      <c r="J99" s="53" t="s">
        <v>1118</v>
      </c>
      <c r="K99" s="54" t="s">
        <v>36</v>
      </c>
      <c r="L99" s="68">
        <v>1</v>
      </c>
      <c r="M99" s="53"/>
      <c r="N99" s="53"/>
      <c r="O99" s="53" t="s">
        <v>1103</v>
      </c>
      <c r="P99" s="53"/>
      <c r="Q99" s="67">
        <v>0</v>
      </c>
      <c r="R99" s="53"/>
      <c r="S99" s="53" t="s">
        <v>1230</v>
      </c>
      <c r="T99" s="53" t="s">
        <v>1105</v>
      </c>
      <c r="U99" s="77">
        <v>1</v>
      </c>
      <c r="V99" s="86">
        <v>0</v>
      </c>
      <c r="W99" s="57">
        <f t="shared" si="8"/>
        <v>0</v>
      </c>
      <c r="X99" s="57">
        <v>1</v>
      </c>
      <c r="Y99" s="86">
        <f t="shared" si="9"/>
        <v>0</v>
      </c>
      <c r="Z99" s="57">
        <v>0</v>
      </c>
      <c r="AA99" s="86">
        <f t="shared" si="10"/>
        <v>0</v>
      </c>
      <c r="AB99" s="57">
        <f t="shared" si="11"/>
        <v>0</v>
      </c>
      <c r="AC99" s="57">
        <v>1</v>
      </c>
      <c r="AD99" s="86">
        <f t="shared" si="12"/>
        <v>0</v>
      </c>
      <c r="AE99" s="86">
        <v>0</v>
      </c>
      <c r="AF99" s="57">
        <f t="shared" si="13"/>
        <v>0</v>
      </c>
      <c r="AG99" s="57">
        <v>1</v>
      </c>
      <c r="AH99" s="86">
        <f t="shared" si="14"/>
        <v>0</v>
      </c>
      <c r="AI99" s="57">
        <v>1</v>
      </c>
      <c r="AJ99" s="57">
        <f t="shared" si="15"/>
        <v>0</v>
      </c>
      <c r="AK99" s="53" t="s">
        <v>1231</v>
      </c>
    </row>
    <row r="100" spans="1:37" s="56" customFormat="1" ht="12.75" x14ac:dyDescent="0.2">
      <c r="A100" s="56" t="s">
        <v>30</v>
      </c>
      <c r="B100" s="53" t="s">
        <v>31</v>
      </c>
      <c r="C100" s="53" t="s">
        <v>32</v>
      </c>
      <c r="D100" s="53" t="s">
        <v>33</v>
      </c>
      <c r="E100" s="53" t="s">
        <v>1228</v>
      </c>
      <c r="F100" s="53" t="s">
        <v>1254</v>
      </c>
      <c r="G100" s="53" t="s">
        <v>1255</v>
      </c>
      <c r="H100" s="53" t="s">
        <v>1116</v>
      </c>
      <c r="I100" s="53" t="s">
        <v>1117</v>
      </c>
      <c r="J100" s="53" t="s">
        <v>1118</v>
      </c>
      <c r="K100" s="54" t="s">
        <v>36</v>
      </c>
      <c r="L100" s="68">
        <v>1</v>
      </c>
      <c r="M100" s="53"/>
      <c r="N100" s="53"/>
      <c r="O100" s="53" t="s">
        <v>1103</v>
      </c>
      <c r="P100" s="53"/>
      <c r="Q100" s="67">
        <v>0</v>
      </c>
      <c r="R100" s="53"/>
      <c r="S100" s="53" t="s">
        <v>1230</v>
      </c>
      <c r="T100" s="53" t="s">
        <v>1105</v>
      </c>
      <c r="U100" s="77">
        <v>1</v>
      </c>
      <c r="V100" s="86">
        <v>0</v>
      </c>
      <c r="W100" s="57">
        <f t="shared" si="8"/>
        <v>0</v>
      </c>
      <c r="X100" s="57">
        <v>1</v>
      </c>
      <c r="Y100" s="86">
        <f t="shared" si="9"/>
        <v>0</v>
      </c>
      <c r="Z100" s="57">
        <v>0</v>
      </c>
      <c r="AA100" s="86">
        <f t="shared" si="10"/>
        <v>0</v>
      </c>
      <c r="AB100" s="57">
        <f t="shared" si="11"/>
        <v>0</v>
      </c>
      <c r="AC100" s="57">
        <v>1</v>
      </c>
      <c r="AD100" s="86">
        <f t="shared" si="12"/>
        <v>0</v>
      </c>
      <c r="AE100" s="86">
        <v>0</v>
      </c>
      <c r="AF100" s="57">
        <f t="shared" si="13"/>
        <v>0</v>
      </c>
      <c r="AG100" s="57">
        <v>1</v>
      </c>
      <c r="AH100" s="86">
        <f t="shared" si="14"/>
        <v>0</v>
      </c>
      <c r="AI100" s="57">
        <v>1</v>
      </c>
      <c r="AJ100" s="57">
        <f t="shared" si="15"/>
        <v>0</v>
      </c>
      <c r="AK100" s="53" t="s">
        <v>1231</v>
      </c>
    </row>
    <row r="101" spans="1:37" s="56" customFormat="1" ht="12.75" x14ac:dyDescent="0.2">
      <c r="A101" s="56" t="s">
        <v>30</v>
      </c>
      <c r="B101" s="53" t="s">
        <v>31</v>
      </c>
      <c r="C101" s="53" t="s">
        <v>32</v>
      </c>
      <c r="D101" s="53" t="s">
        <v>33</v>
      </c>
      <c r="E101" s="53" t="s">
        <v>1228</v>
      </c>
      <c r="F101" s="53" t="s">
        <v>1256</v>
      </c>
      <c r="G101" s="53" t="s">
        <v>1257</v>
      </c>
      <c r="H101" s="53" t="s">
        <v>1116</v>
      </c>
      <c r="I101" s="53" t="s">
        <v>1117</v>
      </c>
      <c r="J101" s="53" t="s">
        <v>1118</v>
      </c>
      <c r="K101" s="54" t="s">
        <v>36</v>
      </c>
      <c r="L101" s="68">
        <v>1</v>
      </c>
      <c r="M101" s="53"/>
      <c r="N101" s="53"/>
      <c r="O101" s="53" t="s">
        <v>1103</v>
      </c>
      <c r="P101" s="53"/>
      <c r="Q101" s="67">
        <v>0</v>
      </c>
      <c r="R101" s="53"/>
      <c r="S101" s="53" t="s">
        <v>1230</v>
      </c>
      <c r="T101" s="53" t="s">
        <v>1105</v>
      </c>
      <c r="U101" s="77">
        <v>1</v>
      </c>
      <c r="V101" s="86">
        <v>1.7000000000000001E-2</v>
      </c>
      <c r="W101" s="57">
        <f t="shared" si="8"/>
        <v>1.7000000000000001E-2</v>
      </c>
      <c r="X101" s="57">
        <v>1</v>
      </c>
      <c r="Y101" s="86">
        <f t="shared" si="9"/>
        <v>1.7000000000000001E-2</v>
      </c>
      <c r="Z101" s="57">
        <v>0</v>
      </c>
      <c r="AA101" s="86">
        <f t="shared" si="10"/>
        <v>0</v>
      </c>
      <c r="AB101" s="57">
        <f t="shared" si="11"/>
        <v>0</v>
      </c>
      <c r="AC101" s="57">
        <v>1</v>
      </c>
      <c r="AD101" s="86">
        <f t="shared" si="12"/>
        <v>0</v>
      </c>
      <c r="AE101" s="86">
        <v>0</v>
      </c>
      <c r="AF101" s="57">
        <f t="shared" si="13"/>
        <v>0</v>
      </c>
      <c r="AG101" s="57">
        <v>1</v>
      </c>
      <c r="AH101" s="86">
        <f t="shared" si="14"/>
        <v>0</v>
      </c>
      <c r="AI101" s="57">
        <v>1</v>
      </c>
      <c r="AJ101" s="57">
        <f t="shared" si="15"/>
        <v>0</v>
      </c>
      <c r="AK101" s="53" t="s">
        <v>1231</v>
      </c>
    </row>
    <row r="102" spans="1:37" s="56" customFormat="1" ht="12.75" x14ac:dyDescent="0.2">
      <c r="A102" s="56" t="s">
        <v>30</v>
      </c>
      <c r="B102" s="53" t="s">
        <v>31</v>
      </c>
      <c r="C102" s="53" t="s">
        <v>32</v>
      </c>
      <c r="D102" s="53" t="s">
        <v>33</v>
      </c>
      <c r="E102" s="53" t="s">
        <v>1228</v>
      </c>
      <c r="F102" s="53" t="s">
        <v>1258</v>
      </c>
      <c r="G102" s="53" t="s">
        <v>527</v>
      </c>
      <c r="H102" s="53" t="s">
        <v>488</v>
      </c>
      <c r="I102" s="53" t="s">
        <v>1259</v>
      </c>
      <c r="J102" s="53" t="s">
        <v>1260</v>
      </c>
      <c r="K102" s="54" t="s">
        <v>36</v>
      </c>
      <c r="L102" s="68">
        <v>1</v>
      </c>
      <c r="M102" s="53"/>
      <c r="N102" s="53"/>
      <c r="O102" s="53" t="s">
        <v>1103</v>
      </c>
      <c r="P102" s="53"/>
      <c r="Q102" s="67">
        <v>0</v>
      </c>
      <c r="R102" s="53"/>
      <c r="S102" s="53" t="s">
        <v>1230</v>
      </c>
      <c r="T102" s="53" t="s">
        <v>1105</v>
      </c>
      <c r="U102" s="77">
        <v>1</v>
      </c>
      <c r="V102" s="86">
        <v>0</v>
      </c>
      <c r="W102" s="57">
        <f t="shared" si="8"/>
        <v>0</v>
      </c>
      <c r="X102" s="57">
        <v>1</v>
      </c>
      <c r="Y102" s="86">
        <f t="shared" si="9"/>
        <v>0</v>
      </c>
      <c r="Z102" s="57">
        <v>0</v>
      </c>
      <c r="AA102" s="86">
        <f t="shared" si="10"/>
        <v>0</v>
      </c>
      <c r="AB102" s="57">
        <f t="shared" si="11"/>
        <v>0</v>
      </c>
      <c r="AC102" s="57">
        <v>1</v>
      </c>
      <c r="AD102" s="86">
        <f t="shared" si="12"/>
        <v>0</v>
      </c>
      <c r="AE102" s="86">
        <v>0</v>
      </c>
      <c r="AF102" s="57">
        <f t="shared" si="13"/>
        <v>0</v>
      </c>
      <c r="AG102" s="57">
        <v>1</v>
      </c>
      <c r="AH102" s="86">
        <f t="shared" si="14"/>
        <v>0</v>
      </c>
      <c r="AI102" s="57">
        <v>1</v>
      </c>
      <c r="AJ102" s="57">
        <f t="shared" si="15"/>
        <v>0</v>
      </c>
      <c r="AK102" s="53" t="s">
        <v>1231</v>
      </c>
    </row>
    <row r="103" spans="1:37" s="56" customFormat="1" ht="12.75" x14ac:dyDescent="0.2">
      <c r="A103" s="56" t="s">
        <v>30</v>
      </c>
      <c r="B103" s="53" t="s">
        <v>31</v>
      </c>
      <c r="C103" s="53" t="s">
        <v>32</v>
      </c>
      <c r="D103" s="53" t="s">
        <v>33</v>
      </c>
      <c r="E103" s="53" t="s">
        <v>1228</v>
      </c>
      <c r="F103" s="53" t="s">
        <v>1261</v>
      </c>
      <c r="G103" s="53" t="s">
        <v>1262</v>
      </c>
      <c r="H103" s="53" t="s">
        <v>488</v>
      </c>
      <c r="I103" s="53" t="s">
        <v>1263</v>
      </c>
      <c r="J103" s="53" t="s">
        <v>1264</v>
      </c>
      <c r="K103" s="54" t="s">
        <v>36</v>
      </c>
      <c r="L103" s="68">
        <v>1</v>
      </c>
      <c r="M103" s="53"/>
      <c r="N103" s="53"/>
      <c r="O103" s="53" t="s">
        <v>1103</v>
      </c>
      <c r="P103" s="53"/>
      <c r="Q103" s="67">
        <v>9</v>
      </c>
      <c r="R103" s="53" t="s">
        <v>1265</v>
      </c>
      <c r="S103" s="53" t="s">
        <v>1230</v>
      </c>
      <c r="T103" s="53" t="s">
        <v>1105</v>
      </c>
      <c r="U103" s="77">
        <v>1</v>
      </c>
      <c r="V103" s="86">
        <v>7.9000000000000001E-2</v>
      </c>
      <c r="W103" s="57">
        <f t="shared" si="8"/>
        <v>7.9000000000000001E-2</v>
      </c>
      <c r="X103" s="57">
        <v>0.8</v>
      </c>
      <c r="Y103" s="86">
        <f t="shared" si="9"/>
        <v>6.3200000000000006E-2</v>
      </c>
      <c r="Z103" s="57">
        <v>0</v>
      </c>
      <c r="AA103" s="86">
        <f t="shared" si="10"/>
        <v>0</v>
      </c>
      <c r="AB103" s="57">
        <f t="shared" si="11"/>
        <v>0</v>
      </c>
      <c r="AC103" s="57">
        <v>1</v>
      </c>
      <c r="AD103" s="86">
        <f t="shared" si="12"/>
        <v>0</v>
      </c>
      <c r="AE103" s="86">
        <v>0</v>
      </c>
      <c r="AF103" s="57">
        <f t="shared" si="13"/>
        <v>0</v>
      </c>
      <c r="AG103" s="57">
        <v>1</v>
      </c>
      <c r="AH103" s="86">
        <f t="shared" si="14"/>
        <v>0</v>
      </c>
      <c r="AI103" s="57">
        <v>1</v>
      </c>
      <c r="AJ103" s="57">
        <f t="shared" si="15"/>
        <v>0</v>
      </c>
      <c r="AK103" s="53" t="s">
        <v>1231</v>
      </c>
    </row>
    <row r="104" spans="1:37" s="56" customFormat="1" ht="12.75" x14ac:dyDescent="0.2">
      <c r="A104" s="56" t="s">
        <v>30</v>
      </c>
      <c r="B104" s="53" t="s">
        <v>31</v>
      </c>
      <c r="C104" s="53" t="s">
        <v>32</v>
      </c>
      <c r="D104" s="53" t="s">
        <v>33</v>
      </c>
      <c r="E104" s="53" t="s">
        <v>1228</v>
      </c>
      <c r="F104" s="53" t="s">
        <v>1160</v>
      </c>
      <c r="G104" s="53" t="s">
        <v>1215</v>
      </c>
      <c r="H104" s="53" t="s">
        <v>488</v>
      </c>
      <c r="I104" s="53" t="s">
        <v>1266</v>
      </c>
      <c r="J104" s="53" t="s">
        <v>1267</v>
      </c>
      <c r="K104" s="54" t="s">
        <v>36</v>
      </c>
      <c r="L104" s="68">
        <v>1</v>
      </c>
      <c r="M104" s="53"/>
      <c r="N104" s="53"/>
      <c r="O104" s="53" t="s">
        <v>1103</v>
      </c>
      <c r="P104" s="53"/>
      <c r="Q104" s="67">
        <v>21</v>
      </c>
      <c r="R104" s="53"/>
      <c r="S104" s="53" t="s">
        <v>1230</v>
      </c>
      <c r="T104" s="53" t="s">
        <v>1105</v>
      </c>
      <c r="U104" s="77">
        <v>1</v>
      </c>
      <c r="V104" s="86">
        <v>0.09</v>
      </c>
      <c r="W104" s="57">
        <f t="shared" si="8"/>
        <v>0.09</v>
      </c>
      <c r="X104" s="57">
        <v>0.8</v>
      </c>
      <c r="Y104" s="86">
        <f t="shared" si="9"/>
        <v>7.1999999999999995E-2</v>
      </c>
      <c r="Z104" s="57">
        <v>0</v>
      </c>
      <c r="AA104" s="86">
        <f t="shared" si="10"/>
        <v>0</v>
      </c>
      <c r="AB104" s="57">
        <f t="shared" si="11"/>
        <v>0</v>
      </c>
      <c r="AC104" s="57">
        <v>1</v>
      </c>
      <c r="AD104" s="86">
        <f t="shared" si="12"/>
        <v>0</v>
      </c>
      <c r="AE104" s="86">
        <v>0</v>
      </c>
      <c r="AF104" s="57">
        <f t="shared" si="13"/>
        <v>0</v>
      </c>
      <c r="AG104" s="70">
        <v>7.4999999999999997E-3</v>
      </c>
      <c r="AH104" s="86">
        <f t="shared" si="14"/>
        <v>0</v>
      </c>
      <c r="AI104" s="57">
        <v>7.4999999999999997E-3</v>
      </c>
      <c r="AJ104" s="57">
        <f t="shared" si="15"/>
        <v>0</v>
      </c>
      <c r="AK104" s="53" t="s">
        <v>1231</v>
      </c>
    </row>
    <row r="105" spans="1:37" s="56" customFormat="1" ht="12.75" x14ac:dyDescent="0.2">
      <c r="A105" s="56" t="s">
        <v>30</v>
      </c>
      <c r="B105" s="53" t="s">
        <v>31</v>
      </c>
      <c r="C105" s="53" t="s">
        <v>32</v>
      </c>
      <c r="D105" s="53" t="s">
        <v>33</v>
      </c>
      <c r="E105" s="53" t="s">
        <v>1228</v>
      </c>
      <c r="F105" s="53" t="s">
        <v>1160</v>
      </c>
      <c r="G105" s="53" t="s">
        <v>1215</v>
      </c>
      <c r="H105" s="53" t="s">
        <v>517</v>
      </c>
      <c r="I105" s="53" t="s">
        <v>523</v>
      </c>
      <c r="J105" s="53" t="s">
        <v>524</v>
      </c>
      <c r="K105" s="54" t="s">
        <v>36</v>
      </c>
      <c r="L105" s="68">
        <v>1</v>
      </c>
      <c r="M105" s="53"/>
      <c r="N105" s="53"/>
      <c r="O105" s="53" t="s">
        <v>1103</v>
      </c>
      <c r="P105" s="53"/>
      <c r="Q105" s="67">
        <v>21</v>
      </c>
      <c r="R105" s="53"/>
      <c r="S105" s="53" t="s">
        <v>1230</v>
      </c>
      <c r="T105" s="53" t="s">
        <v>1105</v>
      </c>
      <c r="U105" s="77">
        <v>1</v>
      </c>
      <c r="V105" s="86">
        <v>1.542</v>
      </c>
      <c r="W105" s="57">
        <f t="shared" si="8"/>
        <v>1.542</v>
      </c>
      <c r="X105" s="57">
        <v>0.8</v>
      </c>
      <c r="Y105" s="86">
        <f t="shared" si="9"/>
        <v>1.2336</v>
      </c>
      <c r="Z105" s="57">
        <v>0</v>
      </c>
      <c r="AA105" s="86">
        <f t="shared" si="10"/>
        <v>0</v>
      </c>
      <c r="AB105" s="57">
        <f t="shared" si="11"/>
        <v>0</v>
      </c>
      <c r="AC105" s="57">
        <v>1</v>
      </c>
      <c r="AD105" s="86">
        <f t="shared" si="12"/>
        <v>0</v>
      </c>
      <c r="AE105" s="86">
        <v>0</v>
      </c>
      <c r="AF105" s="57">
        <f t="shared" si="13"/>
        <v>0</v>
      </c>
      <c r="AG105" s="57">
        <v>1</v>
      </c>
      <c r="AH105" s="86">
        <f t="shared" si="14"/>
        <v>0</v>
      </c>
      <c r="AI105" s="57">
        <v>1</v>
      </c>
      <c r="AJ105" s="57">
        <f t="shared" si="15"/>
        <v>0</v>
      </c>
      <c r="AK105" s="53" t="s">
        <v>1231</v>
      </c>
    </row>
    <row r="106" spans="1:37" s="56" customFormat="1" ht="12.75" x14ac:dyDescent="0.2">
      <c r="A106" s="56" t="s">
        <v>30</v>
      </c>
      <c r="B106" s="53" t="s">
        <v>31</v>
      </c>
      <c r="C106" s="53" t="s">
        <v>32</v>
      </c>
      <c r="D106" s="53" t="s">
        <v>33</v>
      </c>
      <c r="E106" s="53" t="s">
        <v>1228</v>
      </c>
      <c r="F106" s="53" t="s">
        <v>1268</v>
      </c>
      <c r="G106" s="53" t="s">
        <v>537</v>
      </c>
      <c r="H106" s="53" t="s">
        <v>488</v>
      </c>
      <c r="I106" s="53" t="s">
        <v>1269</v>
      </c>
      <c r="J106" s="53" t="s">
        <v>1270</v>
      </c>
      <c r="K106" s="54" t="s">
        <v>36</v>
      </c>
      <c r="L106" s="68">
        <v>1</v>
      </c>
      <c r="M106" s="53"/>
      <c r="N106" s="53"/>
      <c r="O106" s="53" t="s">
        <v>1103</v>
      </c>
      <c r="P106" s="53"/>
      <c r="Q106" s="67">
        <v>0</v>
      </c>
      <c r="R106" s="53"/>
      <c r="S106" s="53" t="s">
        <v>1230</v>
      </c>
      <c r="T106" s="53" t="s">
        <v>1105</v>
      </c>
      <c r="U106" s="77">
        <v>1</v>
      </c>
      <c r="V106" s="86">
        <v>0</v>
      </c>
      <c r="W106" s="57">
        <f t="shared" si="8"/>
        <v>0</v>
      </c>
      <c r="X106" s="57">
        <v>1</v>
      </c>
      <c r="Y106" s="86">
        <f t="shared" si="9"/>
        <v>0</v>
      </c>
      <c r="Z106" s="57">
        <v>0</v>
      </c>
      <c r="AA106" s="86">
        <f t="shared" si="10"/>
        <v>0</v>
      </c>
      <c r="AB106" s="57">
        <f t="shared" si="11"/>
        <v>0</v>
      </c>
      <c r="AC106" s="57">
        <v>1</v>
      </c>
      <c r="AD106" s="86">
        <f t="shared" si="12"/>
        <v>0</v>
      </c>
      <c r="AE106" s="86">
        <v>0</v>
      </c>
      <c r="AF106" s="57">
        <f t="shared" si="13"/>
        <v>0</v>
      </c>
      <c r="AG106" s="57">
        <v>1</v>
      </c>
      <c r="AH106" s="86">
        <f t="shared" si="14"/>
        <v>0</v>
      </c>
      <c r="AI106" s="57">
        <v>1</v>
      </c>
      <c r="AJ106" s="57">
        <f t="shared" si="15"/>
        <v>0</v>
      </c>
      <c r="AK106" s="53" t="s">
        <v>1231</v>
      </c>
    </row>
    <row r="107" spans="1:37" s="56" customFormat="1" ht="12.75" x14ac:dyDescent="0.2">
      <c r="A107" s="56" t="s">
        <v>30</v>
      </c>
      <c r="B107" s="53" t="s">
        <v>31</v>
      </c>
      <c r="C107" s="53" t="s">
        <v>32</v>
      </c>
      <c r="D107" s="53" t="s">
        <v>33</v>
      </c>
      <c r="E107" s="53" t="s">
        <v>1228</v>
      </c>
      <c r="F107" s="53" t="s">
        <v>1268</v>
      </c>
      <c r="G107" s="53" t="s">
        <v>537</v>
      </c>
      <c r="H107" s="53" t="s">
        <v>541</v>
      </c>
      <c r="I107" s="53" t="s">
        <v>1271</v>
      </c>
      <c r="J107" s="53" t="s">
        <v>1272</v>
      </c>
      <c r="K107" s="54" t="s">
        <v>36</v>
      </c>
      <c r="L107" s="68">
        <v>1</v>
      </c>
      <c r="M107" s="53"/>
      <c r="N107" s="53"/>
      <c r="O107" s="53" t="s">
        <v>1103</v>
      </c>
      <c r="P107" s="53"/>
      <c r="Q107" s="67">
        <v>0</v>
      </c>
      <c r="R107" s="53"/>
      <c r="S107" s="53" t="s">
        <v>1230</v>
      </c>
      <c r="T107" s="53" t="s">
        <v>1105</v>
      </c>
      <c r="U107" s="77">
        <v>1</v>
      </c>
      <c r="V107" s="86">
        <v>0</v>
      </c>
      <c r="W107" s="57">
        <f t="shared" si="8"/>
        <v>0</v>
      </c>
      <c r="X107" s="57">
        <v>1</v>
      </c>
      <c r="Y107" s="86">
        <f t="shared" si="9"/>
        <v>0</v>
      </c>
      <c r="Z107" s="57">
        <v>0</v>
      </c>
      <c r="AA107" s="86">
        <f t="shared" si="10"/>
        <v>0</v>
      </c>
      <c r="AB107" s="57">
        <f t="shared" si="11"/>
        <v>0</v>
      </c>
      <c r="AC107" s="57">
        <v>1</v>
      </c>
      <c r="AD107" s="86">
        <f t="shared" si="12"/>
        <v>0</v>
      </c>
      <c r="AE107" s="86">
        <v>0</v>
      </c>
      <c r="AF107" s="57">
        <f t="shared" si="13"/>
        <v>0</v>
      </c>
      <c r="AG107" s="57">
        <v>1</v>
      </c>
      <c r="AH107" s="86">
        <f t="shared" si="14"/>
        <v>0</v>
      </c>
      <c r="AI107" s="57">
        <v>1</v>
      </c>
      <c r="AJ107" s="57">
        <f t="shared" si="15"/>
        <v>0</v>
      </c>
      <c r="AK107" s="53" t="s">
        <v>1231</v>
      </c>
    </row>
    <row r="108" spans="1:37" s="56" customFormat="1" ht="12.75" x14ac:dyDescent="0.2">
      <c r="A108" s="56" t="s">
        <v>30</v>
      </c>
      <c r="B108" s="53" t="s">
        <v>31</v>
      </c>
      <c r="C108" s="53" t="s">
        <v>32</v>
      </c>
      <c r="D108" s="53" t="s">
        <v>33</v>
      </c>
      <c r="E108" s="53" t="s">
        <v>1228</v>
      </c>
      <c r="F108" s="53" t="s">
        <v>1273</v>
      </c>
      <c r="G108" s="53" t="s">
        <v>1274</v>
      </c>
      <c r="H108" s="53" t="s">
        <v>488</v>
      </c>
      <c r="I108" s="53" t="s">
        <v>1275</v>
      </c>
      <c r="J108" s="53" t="s">
        <v>1276</v>
      </c>
      <c r="K108" s="54" t="s">
        <v>36</v>
      </c>
      <c r="L108" s="68">
        <v>1</v>
      </c>
      <c r="M108" s="53"/>
      <c r="N108" s="53"/>
      <c r="O108" s="53" t="s">
        <v>1103</v>
      </c>
      <c r="P108" s="53"/>
      <c r="Q108" s="67">
        <v>0</v>
      </c>
      <c r="R108" s="53"/>
      <c r="S108" s="53" t="s">
        <v>1230</v>
      </c>
      <c r="T108" s="53" t="s">
        <v>1105</v>
      </c>
      <c r="U108" s="77">
        <v>1</v>
      </c>
      <c r="V108" s="86">
        <v>6.8000000000000005E-2</v>
      </c>
      <c r="W108" s="57">
        <f t="shared" si="8"/>
        <v>6.8000000000000005E-2</v>
      </c>
      <c r="X108" s="57">
        <v>1</v>
      </c>
      <c r="Y108" s="86">
        <f t="shared" si="9"/>
        <v>6.8000000000000005E-2</v>
      </c>
      <c r="Z108" s="57">
        <v>0</v>
      </c>
      <c r="AA108" s="86">
        <f t="shared" si="10"/>
        <v>0</v>
      </c>
      <c r="AB108" s="57">
        <f t="shared" si="11"/>
        <v>0</v>
      </c>
      <c r="AC108" s="57">
        <v>0.84860000000000002</v>
      </c>
      <c r="AD108" s="86">
        <f t="shared" si="12"/>
        <v>0</v>
      </c>
      <c r="AE108" s="86">
        <v>0</v>
      </c>
      <c r="AF108" s="57">
        <f t="shared" si="13"/>
        <v>0</v>
      </c>
      <c r="AG108" s="70">
        <v>7.4999999999999997E-3</v>
      </c>
      <c r="AH108" s="86">
        <f t="shared" si="14"/>
        <v>0</v>
      </c>
      <c r="AI108" s="57">
        <v>7.4999999999999997E-3</v>
      </c>
      <c r="AJ108" s="57">
        <f t="shared" si="15"/>
        <v>0</v>
      </c>
      <c r="AK108" s="53" t="s">
        <v>1231</v>
      </c>
    </row>
    <row r="109" spans="1:37" s="56" customFormat="1" ht="12.75" x14ac:dyDescent="0.2">
      <c r="A109" s="56" t="s">
        <v>30</v>
      </c>
      <c r="B109" s="53" t="s">
        <v>31</v>
      </c>
      <c r="C109" s="53" t="s">
        <v>32</v>
      </c>
      <c r="D109" s="53" t="s">
        <v>33</v>
      </c>
      <c r="E109" s="53" t="s">
        <v>1228</v>
      </c>
      <c r="F109" s="53" t="s">
        <v>1277</v>
      </c>
      <c r="G109" s="53" t="s">
        <v>1278</v>
      </c>
      <c r="H109" s="53" t="s">
        <v>488</v>
      </c>
      <c r="I109" s="53" t="s">
        <v>1279</v>
      </c>
      <c r="J109" s="53" t="s">
        <v>1280</v>
      </c>
      <c r="K109" s="54" t="s">
        <v>36</v>
      </c>
      <c r="L109" s="68">
        <v>1</v>
      </c>
      <c r="M109" s="53"/>
      <c r="N109" s="53"/>
      <c r="O109" s="53" t="s">
        <v>1103</v>
      </c>
      <c r="P109" s="53"/>
      <c r="Q109" s="67">
        <v>0</v>
      </c>
      <c r="R109" s="53"/>
      <c r="S109" s="53" t="s">
        <v>1230</v>
      </c>
      <c r="T109" s="53" t="s">
        <v>1105</v>
      </c>
      <c r="U109" s="77">
        <v>1</v>
      </c>
      <c r="V109" s="86">
        <v>0</v>
      </c>
      <c r="W109" s="57">
        <f t="shared" si="8"/>
        <v>0</v>
      </c>
      <c r="X109" s="57">
        <v>1</v>
      </c>
      <c r="Y109" s="86">
        <f t="shared" si="9"/>
        <v>0</v>
      </c>
      <c r="Z109" s="57">
        <v>0</v>
      </c>
      <c r="AA109" s="86">
        <f t="shared" si="10"/>
        <v>0</v>
      </c>
      <c r="AB109" s="57">
        <f t="shared" si="11"/>
        <v>0</v>
      </c>
      <c r="AC109" s="57">
        <v>1</v>
      </c>
      <c r="AD109" s="86">
        <f t="shared" si="12"/>
        <v>0</v>
      </c>
      <c r="AE109" s="86">
        <v>0</v>
      </c>
      <c r="AF109" s="57">
        <f t="shared" si="13"/>
        <v>0</v>
      </c>
      <c r="AG109" s="57">
        <v>1</v>
      </c>
      <c r="AH109" s="86">
        <f t="shared" si="14"/>
        <v>0</v>
      </c>
      <c r="AI109" s="57">
        <v>1</v>
      </c>
      <c r="AJ109" s="57">
        <f t="shared" si="15"/>
        <v>0</v>
      </c>
      <c r="AK109" s="53" t="s">
        <v>1231</v>
      </c>
    </row>
    <row r="110" spans="1:37" s="56" customFormat="1" ht="12.75" x14ac:dyDescent="0.2">
      <c r="A110" s="56" t="s">
        <v>30</v>
      </c>
      <c r="B110" s="53" t="s">
        <v>31</v>
      </c>
      <c r="C110" s="53" t="s">
        <v>32</v>
      </c>
      <c r="D110" s="53" t="s">
        <v>33</v>
      </c>
      <c r="E110" s="53" t="s">
        <v>1228</v>
      </c>
      <c r="F110" s="53" t="s">
        <v>568</v>
      </c>
      <c r="G110" s="53" t="s">
        <v>569</v>
      </c>
      <c r="H110" s="53" t="s">
        <v>488</v>
      </c>
      <c r="I110" s="53" t="s">
        <v>1266</v>
      </c>
      <c r="J110" s="53" t="s">
        <v>1267</v>
      </c>
      <c r="K110" s="54" t="s">
        <v>36</v>
      </c>
      <c r="L110" s="68">
        <v>1</v>
      </c>
      <c r="M110" s="53"/>
      <c r="N110" s="53"/>
      <c r="O110" s="53" t="s">
        <v>1103</v>
      </c>
      <c r="P110" s="53"/>
      <c r="Q110" s="67">
        <v>21</v>
      </c>
      <c r="R110" s="53"/>
      <c r="S110" s="53" t="s">
        <v>1230</v>
      </c>
      <c r="T110" s="53" t="s">
        <v>1105</v>
      </c>
      <c r="U110" s="77">
        <v>1</v>
      </c>
      <c r="V110" s="86">
        <v>0.09</v>
      </c>
      <c r="W110" s="57">
        <f t="shared" si="8"/>
        <v>0.09</v>
      </c>
      <c r="X110" s="57">
        <v>0.8</v>
      </c>
      <c r="Y110" s="86">
        <f t="shared" si="9"/>
        <v>7.1999999999999995E-2</v>
      </c>
      <c r="Z110" s="57">
        <v>0</v>
      </c>
      <c r="AA110" s="86">
        <f t="shared" si="10"/>
        <v>0</v>
      </c>
      <c r="AB110" s="57">
        <f t="shared" si="11"/>
        <v>0</v>
      </c>
      <c r="AC110" s="57">
        <v>1</v>
      </c>
      <c r="AD110" s="86">
        <f t="shared" si="12"/>
        <v>0</v>
      </c>
      <c r="AE110" s="86">
        <v>0</v>
      </c>
      <c r="AF110" s="57">
        <f t="shared" si="13"/>
        <v>0</v>
      </c>
      <c r="AG110" s="70">
        <v>7.4999999999999997E-3</v>
      </c>
      <c r="AH110" s="86">
        <f t="shared" si="14"/>
        <v>0</v>
      </c>
      <c r="AI110" s="57">
        <v>7.4999999999999997E-3</v>
      </c>
      <c r="AJ110" s="57">
        <f t="shared" si="15"/>
        <v>0</v>
      </c>
      <c r="AK110" s="53" t="s">
        <v>1231</v>
      </c>
    </row>
    <row r="111" spans="1:37" s="56" customFormat="1" ht="12.75" x14ac:dyDescent="0.2">
      <c r="A111" s="56" t="s">
        <v>30</v>
      </c>
      <c r="B111" s="53" t="s">
        <v>31</v>
      </c>
      <c r="C111" s="53" t="s">
        <v>32</v>
      </c>
      <c r="D111" s="53" t="s">
        <v>33</v>
      </c>
      <c r="E111" s="53" t="s">
        <v>1228</v>
      </c>
      <c r="F111" s="53" t="s">
        <v>568</v>
      </c>
      <c r="G111" s="53" t="s">
        <v>569</v>
      </c>
      <c r="H111" s="53" t="s">
        <v>517</v>
      </c>
      <c r="I111" s="53" t="s">
        <v>523</v>
      </c>
      <c r="J111" s="53" t="s">
        <v>524</v>
      </c>
      <c r="K111" s="54" t="s">
        <v>36</v>
      </c>
      <c r="L111" s="68">
        <v>1</v>
      </c>
      <c r="M111" s="53"/>
      <c r="N111" s="53"/>
      <c r="O111" s="53" t="s">
        <v>1103</v>
      </c>
      <c r="P111" s="53"/>
      <c r="Q111" s="67">
        <v>21</v>
      </c>
      <c r="R111" s="53"/>
      <c r="S111" s="53" t="s">
        <v>1230</v>
      </c>
      <c r="T111" s="53" t="s">
        <v>1105</v>
      </c>
      <c r="U111" s="77">
        <v>1</v>
      </c>
      <c r="V111" s="86">
        <v>1.542</v>
      </c>
      <c r="W111" s="57">
        <f t="shared" si="8"/>
        <v>1.542</v>
      </c>
      <c r="X111" s="57">
        <v>0.8</v>
      </c>
      <c r="Y111" s="86">
        <f t="shared" si="9"/>
        <v>1.2336</v>
      </c>
      <c r="Z111" s="57">
        <v>0</v>
      </c>
      <c r="AA111" s="86">
        <f t="shared" si="10"/>
        <v>0</v>
      </c>
      <c r="AB111" s="57">
        <f t="shared" si="11"/>
        <v>0</v>
      </c>
      <c r="AC111" s="57">
        <v>1</v>
      </c>
      <c r="AD111" s="86">
        <f t="shared" si="12"/>
        <v>0</v>
      </c>
      <c r="AE111" s="86">
        <v>0</v>
      </c>
      <c r="AF111" s="57">
        <f t="shared" si="13"/>
        <v>0</v>
      </c>
      <c r="AG111" s="57">
        <v>1</v>
      </c>
      <c r="AH111" s="86">
        <f t="shared" si="14"/>
        <v>0</v>
      </c>
      <c r="AI111" s="57">
        <v>1</v>
      </c>
      <c r="AJ111" s="57">
        <f t="shared" si="15"/>
        <v>0</v>
      </c>
      <c r="AK111" s="53" t="s">
        <v>1231</v>
      </c>
    </row>
    <row r="112" spans="1:37" s="56" customFormat="1" ht="12.75" x14ac:dyDescent="0.2">
      <c r="A112" s="56" t="s">
        <v>30</v>
      </c>
      <c r="B112" s="53" t="s">
        <v>31</v>
      </c>
      <c r="C112" s="53" t="s">
        <v>32</v>
      </c>
      <c r="D112" s="53" t="s">
        <v>33</v>
      </c>
      <c r="E112" s="53" t="s">
        <v>1228</v>
      </c>
      <c r="F112" s="53" t="s">
        <v>1281</v>
      </c>
      <c r="G112" s="53" t="s">
        <v>1282</v>
      </c>
      <c r="H112" s="53" t="s">
        <v>488</v>
      </c>
      <c r="I112" s="53" t="s">
        <v>1275</v>
      </c>
      <c r="J112" s="53" t="s">
        <v>1276</v>
      </c>
      <c r="K112" s="54" t="s">
        <v>36</v>
      </c>
      <c r="L112" s="68">
        <v>1</v>
      </c>
      <c r="M112" s="53"/>
      <c r="N112" s="53"/>
      <c r="O112" s="53" t="s">
        <v>1103</v>
      </c>
      <c r="P112" s="53"/>
      <c r="Q112" s="67">
        <v>0</v>
      </c>
      <c r="R112" s="53"/>
      <c r="S112" s="53" t="s">
        <v>1230</v>
      </c>
      <c r="T112" s="53" t="s">
        <v>1105</v>
      </c>
      <c r="U112" s="77">
        <v>1</v>
      </c>
      <c r="V112" s="86">
        <v>7.0000000000000007E-2</v>
      </c>
      <c r="W112" s="57">
        <f t="shared" si="8"/>
        <v>7.0000000000000007E-2</v>
      </c>
      <c r="X112" s="57">
        <v>1</v>
      </c>
      <c r="Y112" s="86">
        <f t="shared" si="9"/>
        <v>7.0000000000000007E-2</v>
      </c>
      <c r="Z112" s="57">
        <v>0</v>
      </c>
      <c r="AA112" s="86">
        <f t="shared" si="10"/>
        <v>0</v>
      </c>
      <c r="AB112" s="57">
        <f t="shared" si="11"/>
        <v>0</v>
      </c>
      <c r="AC112" s="57">
        <v>0.84860000000000002</v>
      </c>
      <c r="AD112" s="86">
        <f t="shared" si="12"/>
        <v>0</v>
      </c>
      <c r="AE112" s="86">
        <v>0</v>
      </c>
      <c r="AF112" s="57">
        <f t="shared" si="13"/>
        <v>0</v>
      </c>
      <c r="AG112" s="70">
        <v>7.4999999999999997E-3</v>
      </c>
      <c r="AH112" s="86">
        <f t="shared" si="14"/>
        <v>0</v>
      </c>
      <c r="AI112" s="57">
        <v>7.4999999999999997E-3</v>
      </c>
      <c r="AJ112" s="57">
        <f t="shared" si="15"/>
        <v>0</v>
      </c>
      <c r="AK112" s="53" t="s">
        <v>1231</v>
      </c>
    </row>
    <row r="113" spans="1:37" s="56" customFormat="1" ht="12.75" x14ac:dyDescent="0.2">
      <c r="A113" s="56" t="s">
        <v>30</v>
      </c>
      <c r="B113" s="53" t="s">
        <v>31</v>
      </c>
      <c r="C113" s="53" t="s">
        <v>32</v>
      </c>
      <c r="D113" s="53" t="s">
        <v>33</v>
      </c>
      <c r="E113" s="53" t="s">
        <v>1228</v>
      </c>
      <c r="F113" s="53" t="s">
        <v>1283</v>
      </c>
      <c r="G113" s="53" t="s">
        <v>1284</v>
      </c>
      <c r="H113" s="53" t="s">
        <v>488</v>
      </c>
      <c r="I113" s="53" t="s">
        <v>1275</v>
      </c>
      <c r="J113" s="53" t="s">
        <v>1276</v>
      </c>
      <c r="K113" s="54" t="s">
        <v>36</v>
      </c>
      <c r="L113" s="68">
        <v>1</v>
      </c>
      <c r="M113" s="53"/>
      <c r="N113" s="53"/>
      <c r="O113" s="53" t="s">
        <v>1103</v>
      </c>
      <c r="P113" s="53"/>
      <c r="Q113" s="67">
        <v>0</v>
      </c>
      <c r="R113" s="53"/>
      <c r="S113" s="53" t="s">
        <v>1230</v>
      </c>
      <c r="T113" s="53" t="s">
        <v>1105</v>
      </c>
      <c r="U113" s="77">
        <v>1</v>
      </c>
      <c r="V113" s="86">
        <v>0.245</v>
      </c>
      <c r="W113" s="57">
        <f t="shared" si="8"/>
        <v>0.245</v>
      </c>
      <c r="X113" s="57">
        <v>1</v>
      </c>
      <c r="Y113" s="86">
        <f t="shared" si="9"/>
        <v>0.245</v>
      </c>
      <c r="Z113" s="57">
        <v>0</v>
      </c>
      <c r="AA113" s="86">
        <f t="shared" si="10"/>
        <v>0</v>
      </c>
      <c r="AB113" s="57">
        <f t="shared" si="11"/>
        <v>0</v>
      </c>
      <c r="AC113" s="57">
        <v>0.84860000000000002</v>
      </c>
      <c r="AD113" s="86">
        <f t="shared" si="12"/>
        <v>0</v>
      </c>
      <c r="AE113" s="86">
        <v>0</v>
      </c>
      <c r="AF113" s="57">
        <f t="shared" si="13"/>
        <v>0</v>
      </c>
      <c r="AG113" s="70">
        <v>7.4999999999999997E-3</v>
      </c>
      <c r="AH113" s="86">
        <f t="shared" si="14"/>
        <v>0</v>
      </c>
      <c r="AI113" s="57">
        <v>7.4999999999999997E-3</v>
      </c>
      <c r="AJ113" s="57">
        <f t="shared" si="15"/>
        <v>0</v>
      </c>
      <c r="AK113" s="53" t="s">
        <v>1231</v>
      </c>
    </row>
    <row r="114" spans="1:37" s="56" customFormat="1" ht="12.75" x14ac:dyDescent="0.2">
      <c r="A114" s="56" t="s">
        <v>30</v>
      </c>
      <c r="B114" s="53" t="s">
        <v>31</v>
      </c>
      <c r="C114" s="53" t="s">
        <v>32</v>
      </c>
      <c r="D114" s="53" t="s">
        <v>33</v>
      </c>
      <c r="E114" s="53" t="s">
        <v>1228</v>
      </c>
      <c r="F114" s="53" t="s">
        <v>1285</v>
      </c>
      <c r="G114" s="53" t="s">
        <v>1197</v>
      </c>
      <c r="H114" s="53" t="s">
        <v>488</v>
      </c>
      <c r="I114" s="53" t="s">
        <v>1263</v>
      </c>
      <c r="J114" s="53" t="s">
        <v>1264</v>
      </c>
      <c r="K114" s="54" t="s">
        <v>36</v>
      </c>
      <c r="L114" s="68">
        <v>1</v>
      </c>
      <c r="M114" s="53"/>
      <c r="N114" s="53"/>
      <c r="O114" s="53" t="s">
        <v>1103</v>
      </c>
      <c r="P114" s="53"/>
      <c r="Q114" s="67">
        <v>9</v>
      </c>
      <c r="R114" s="53" t="s">
        <v>1265</v>
      </c>
      <c r="S114" s="53" t="s">
        <v>1230</v>
      </c>
      <c r="T114" s="53" t="s">
        <v>1105</v>
      </c>
      <c r="U114" s="77">
        <v>1</v>
      </c>
      <c r="V114" s="86">
        <v>0.159</v>
      </c>
      <c r="W114" s="57">
        <f t="shared" si="8"/>
        <v>0.159</v>
      </c>
      <c r="X114" s="57">
        <v>0.8</v>
      </c>
      <c r="Y114" s="86">
        <f t="shared" si="9"/>
        <v>0.12720000000000001</v>
      </c>
      <c r="Z114" s="57">
        <v>0</v>
      </c>
      <c r="AA114" s="86">
        <f t="shared" si="10"/>
        <v>0</v>
      </c>
      <c r="AB114" s="57">
        <f t="shared" si="11"/>
        <v>0</v>
      </c>
      <c r="AC114" s="57">
        <v>1</v>
      </c>
      <c r="AD114" s="86">
        <f t="shared" si="12"/>
        <v>0</v>
      </c>
      <c r="AE114" s="86">
        <v>0</v>
      </c>
      <c r="AF114" s="57">
        <f t="shared" si="13"/>
        <v>0</v>
      </c>
      <c r="AG114" s="57">
        <v>1</v>
      </c>
      <c r="AH114" s="86">
        <f t="shared" si="14"/>
        <v>0</v>
      </c>
      <c r="AI114" s="57">
        <v>1</v>
      </c>
      <c r="AJ114" s="57">
        <f t="shared" si="15"/>
        <v>0</v>
      </c>
      <c r="AK114" s="53" t="s">
        <v>1231</v>
      </c>
    </row>
    <row r="115" spans="1:37" s="56" customFormat="1" ht="12.75" x14ac:dyDescent="0.2">
      <c r="A115" s="56" t="s">
        <v>30</v>
      </c>
      <c r="B115" s="53" t="s">
        <v>31</v>
      </c>
      <c r="C115" s="53" t="s">
        <v>32</v>
      </c>
      <c r="D115" s="53" t="s">
        <v>33</v>
      </c>
      <c r="E115" s="53" t="s">
        <v>1228</v>
      </c>
      <c r="F115" s="53" t="s">
        <v>1286</v>
      </c>
      <c r="G115" s="53" t="s">
        <v>1196</v>
      </c>
      <c r="H115" s="53" t="s">
        <v>488</v>
      </c>
      <c r="I115" s="53" t="s">
        <v>1287</v>
      </c>
      <c r="J115" s="53" t="s">
        <v>1288</v>
      </c>
      <c r="K115" s="54" t="s">
        <v>36</v>
      </c>
      <c r="L115" s="68">
        <v>1</v>
      </c>
      <c r="M115" s="53"/>
      <c r="N115" s="53"/>
      <c r="O115" s="53" t="s">
        <v>1103</v>
      </c>
      <c r="P115" s="53"/>
      <c r="Q115" s="67">
        <v>0</v>
      </c>
      <c r="R115" s="53"/>
      <c r="S115" s="53" t="s">
        <v>1230</v>
      </c>
      <c r="T115" s="53" t="s">
        <v>1105</v>
      </c>
      <c r="U115" s="77">
        <v>1</v>
      </c>
      <c r="V115" s="86">
        <v>5.0999999999999997E-2</v>
      </c>
      <c r="W115" s="57">
        <f t="shared" si="8"/>
        <v>5.0999999999999997E-2</v>
      </c>
      <c r="X115" s="57">
        <v>0.87470000000000003</v>
      </c>
      <c r="Y115" s="86">
        <f t="shared" si="9"/>
        <v>4.4609700000000002E-2</v>
      </c>
      <c r="Z115" s="57">
        <v>0</v>
      </c>
      <c r="AA115" s="86">
        <f t="shared" si="10"/>
        <v>0</v>
      </c>
      <c r="AB115" s="57">
        <f t="shared" si="11"/>
        <v>0</v>
      </c>
      <c r="AC115" s="57">
        <v>1</v>
      </c>
      <c r="AD115" s="86">
        <f t="shared" si="12"/>
        <v>0</v>
      </c>
      <c r="AE115" s="86">
        <v>0</v>
      </c>
      <c r="AF115" s="57">
        <f t="shared" si="13"/>
        <v>0</v>
      </c>
      <c r="AG115" s="57">
        <v>1</v>
      </c>
      <c r="AH115" s="86">
        <f t="shared" si="14"/>
        <v>0</v>
      </c>
      <c r="AI115" s="57">
        <v>1</v>
      </c>
      <c r="AJ115" s="57">
        <f t="shared" si="15"/>
        <v>0</v>
      </c>
      <c r="AK115" s="53" t="s">
        <v>1231</v>
      </c>
    </row>
    <row r="116" spans="1:37" s="56" customFormat="1" ht="12.75" x14ac:dyDescent="0.2">
      <c r="A116" s="56" t="s">
        <v>30</v>
      </c>
      <c r="B116" s="53" t="s">
        <v>31</v>
      </c>
      <c r="C116" s="53" t="s">
        <v>32</v>
      </c>
      <c r="D116" s="53" t="s">
        <v>33</v>
      </c>
      <c r="E116" s="53" t="s">
        <v>1228</v>
      </c>
      <c r="F116" s="53" t="s">
        <v>1289</v>
      </c>
      <c r="G116" s="53" t="s">
        <v>1290</v>
      </c>
      <c r="H116" s="53" t="s">
        <v>488</v>
      </c>
      <c r="I116" s="53" t="s">
        <v>1275</v>
      </c>
      <c r="J116" s="53" t="s">
        <v>1276</v>
      </c>
      <c r="K116" s="54" t="s">
        <v>36</v>
      </c>
      <c r="L116" s="68">
        <v>1</v>
      </c>
      <c r="M116" s="53"/>
      <c r="N116" s="53"/>
      <c r="O116" s="53" t="s">
        <v>1103</v>
      </c>
      <c r="P116" s="53"/>
      <c r="Q116" s="67">
        <v>0</v>
      </c>
      <c r="R116" s="53"/>
      <c r="S116" s="53" t="s">
        <v>1230</v>
      </c>
      <c r="T116" s="53" t="s">
        <v>1105</v>
      </c>
      <c r="U116" s="77">
        <v>1</v>
      </c>
      <c r="V116" s="86">
        <v>0.12</v>
      </c>
      <c r="W116" s="57">
        <f t="shared" si="8"/>
        <v>0.12</v>
      </c>
      <c r="X116" s="57">
        <v>1</v>
      </c>
      <c r="Y116" s="86">
        <f t="shared" si="9"/>
        <v>0.12</v>
      </c>
      <c r="Z116" s="57">
        <v>0</v>
      </c>
      <c r="AA116" s="86">
        <f t="shared" si="10"/>
        <v>0</v>
      </c>
      <c r="AB116" s="57">
        <f t="shared" si="11"/>
        <v>0</v>
      </c>
      <c r="AC116" s="57">
        <v>0.84860000000000002</v>
      </c>
      <c r="AD116" s="86">
        <f t="shared" si="12"/>
        <v>0</v>
      </c>
      <c r="AE116" s="86">
        <v>0</v>
      </c>
      <c r="AF116" s="57">
        <f t="shared" si="13"/>
        <v>0</v>
      </c>
      <c r="AG116" s="70">
        <v>7.4999999999999997E-3</v>
      </c>
      <c r="AH116" s="86">
        <f t="shared" si="14"/>
        <v>0</v>
      </c>
      <c r="AI116" s="57">
        <v>7.4999999999999997E-3</v>
      </c>
      <c r="AJ116" s="57">
        <f t="shared" si="15"/>
        <v>0</v>
      </c>
      <c r="AK116" s="53" t="s">
        <v>1231</v>
      </c>
    </row>
    <row r="117" spans="1:37" s="56" customFormat="1" ht="12.75" x14ac:dyDescent="0.2">
      <c r="A117" s="56" t="s">
        <v>30</v>
      </c>
      <c r="B117" s="53" t="s">
        <v>31</v>
      </c>
      <c r="C117" s="53" t="s">
        <v>32</v>
      </c>
      <c r="D117" s="53" t="s">
        <v>33</v>
      </c>
      <c r="E117" s="53" t="s">
        <v>1228</v>
      </c>
      <c r="F117" s="53" t="s">
        <v>1170</v>
      </c>
      <c r="G117" s="53" t="s">
        <v>1291</v>
      </c>
      <c r="H117" s="53" t="s">
        <v>488</v>
      </c>
      <c r="I117" s="53" t="s">
        <v>1271</v>
      </c>
      <c r="J117" s="53" t="s">
        <v>1272</v>
      </c>
      <c r="K117" s="54" t="s">
        <v>36</v>
      </c>
      <c r="L117" s="68">
        <v>1</v>
      </c>
      <c r="M117" s="53"/>
      <c r="N117" s="53"/>
      <c r="O117" s="53" t="s">
        <v>1103</v>
      </c>
      <c r="P117" s="53"/>
      <c r="Q117" s="67">
        <v>0</v>
      </c>
      <c r="R117" s="53"/>
      <c r="S117" s="53" t="s">
        <v>1230</v>
      </c>
      <c r="T117" s="53" t="s">
        <v>1105</v>
      </c>
      <c r="U117" s="77">
        <v>1</v>
      </c>
      <c r="V117" s="86">
        <v>0</v>
      </c>
      <c r="W117" s="57">
        <f t="shared" si="8"/>
        <v>0</v>
      </c>
      <c r="X117" s="57">
        <v>1</v>
      </c>
      <c r="Y117" s="86">
        <f t="shared" si="9"/>
        <v>0</v>
      </c>
      <c r="Z117" s="57">
        <v>0</v>
      </c>
      <c r="AA117" s="86">
        <f t="shared" si="10"/>
        <v>0</v>
      </c>
      <c r="AB117" s="57">
        <f t="shared" si="11"/>
        <v>0</v>
      </c>
      <c r="AC117" s="57">
        <v>1</v>
      </c>
      <c r="AD117" s="86">
        <f t="shared" si="12"/>
        <v>0</v>
      </c>
      <c r="AE117" s="86">
        <v>0</v>
      </c>
      <c r="AF117" s="57">
        <f t="shared" si="13"/>
        <v>0</v>
      </c>
      <c r="AG117" s="57">
        <v>1</v>
      </c>
      <c r="AH117" s="86">
        <f t="shared" si="14"/>
        <v>0</v>
      </c>
      <c r="AI117" s="57">
        <v>1</v>
      </c>
      <c r="AJ117" s="57">
        <f t="shared" si="15"/>
        <v>0</v>
      </c>
      <c r="AK117" s="53" t="s">
        <v>1231</v>
      </c>
    </row>
    <row r="118" spans="1:37" s="56" customFormat="1" ht="12.75" x14ac:dyDescent="0.2">
      <c r="A118" s="56" t="s">
        <v>30</v>
      </c>
      <c r="B118" s="53" t="s">
        <v>31</v>
      </c>
      <c r="C118" s="53" t="s">
        <v>32</v>
      </c>
      <c r="D118" s="53" t="s">
        <v>33</v>
      </c>
      <c r="E118" s="53" t="s">
        <v>1228</v>
      </c>
      <c r="F118" s="53" t="s">
        <v>557</v>
      </c>
      <c r="G118" s="53" t="s">
        <v>558</v>
      </c>
      <c r="H118" s="53" t="s">
        <v>488</v>
      </c>
      <c r="I118" s="53" t="s">
        <v>1266</v>
      </c>
      <c r="J118" s="53" t="s">
        <v>1267</v>
      </c>
      <c r="K118" s="54" t="s">
        <v>36</v>
      </c>
      <c r="L118" s="68">
        <v>1</v>
      </c>
      <c r="M118" s="53"/>
      <c r="N118" s="53"/>
      <c r="O118" s="53" t="s">
        <v>1103</v>
      </c>
      <c r="P118" s="53"/>
      <c r="Q118" s="67">
        <v>21</v>
      </c>
      <c r="R118" s="53"/>
      <c r="S118" s="53" t="s">
        <v>1230</v>
      </c>
      <c r="T118" s="53" t="s">
        <v>1105</v>
      </c>
      <c r="U118" s="77">
        <v>1</v>
      </c>
      <c r="V118" s="86">
        <v>0.09</v>
      </c>
      <c r="W118" s="57">
        <f t="shared" si="8"/>
        <v>0.09</v>
      </c>
      <c r="X118" s="57">
        <v>0.8</v>
      </c>
      <c r="Y118" s="86">
        <f t="shared" si="9"/>
        <v>7.1999999999999995E-2</v>
      </c>
      <c r="Z118" s="57">
        <v>0</v>
      </c>
      <c r="AA118" s="86">
        <f t="shared" si="10"/>
        <v>0</v>
      </c>
      <c r="AB118" s="57">
        <f t="shared" si="11"/>
        <v>0</v>
      </c>
      <c r="AC118" s="57">
        <v>1</v>
      </c>
      <c r="AD118" s="86">
        <f t="shared" si="12"/>
        <v>0</v>
      </c>
      <c r="AE118" s="86">
        <v>0</v>
      </c>
      <c r="AF118" s="57">
        <f t="shared" si="13"/>
        <v>0</v>
      </c>
      <c r="AG118" s="70">
        <v>7.4999999999999997E-3</v>
      </c>
      <c r="AH118" s="86">
        <f t="shared" si="14"/>
        <v>0</v>
      </c>
      <c r="AI118" s="57">
        <v>7.4999999999999997E-3</v>
      </c>
      <c r="AJ118" s="57">
        <f t="shared" si="15"/>
        <v>0</v>
      </c>
      <c r="AK118" s="53" t="s">
        <v>1231</v>
      </c>
    </row>
    <row r="119" spans="1:37" s="56" customFormat="1" ht="12.75" x14ac:dyDescent="0.2">
      <c r="A119" s="56" t="s">
        <v>30</v>
      </c>
      <c r="B119" s="53" t="s">
        <v>31</v>
      </c>
      <c r="C119" s="53" t="s">
        <v>32</v>
      </c>
      <c r="D119" s="53" t="s">
        <v>33</v>
      </c>
      <c r="E119" s="53" t="s">
        <v>1228</v>
      </c>
      <c r="F119" s="53" t="s">
        <v>557</v>
      </c>
      <c r="G119" s="53" t="s">
        <v>558</v>
      </c>
      <c r="H119" s="53" t="s">
        <v>517</v>
      </c>
      <c r="I119" s="53" t="s">
        <v>523</v>
      </c>
      <c r="J119" s="53" t="s">
        <v>524</v>
      </c>
      <c r="K119" s="54" t="s">
        <v>36</v>
      </c>
      <c r="L119" s="68">
        <v>1</v>
      </c>
      <c r="M119" s="53"/>
      <c r="N119" s="53"/>
      <c r="O119" s="53" t="s">
        <v>1103</v>
      </c>
      <c r="P119" s="53"/>
      <c r="Q119" s="67">
        <v>21</v>
      </c>
      <c r="R119" s="53"/>
      <c r="S119" s="53" t="s">
        <v>1230</v>
      </c>
      <c r="T119" s="53" t="s">
        <v>1105</v>
      </c>
      <c r="U119" s="77">
        <v>1</v>
      </c>
      <c r="V119" s="86">
        <v>1.542</v>
      </c>
      <c r="W119" s="57">
        <f t="shared" si="8"/>
        <v>1.542</v>
      </c>
      <c r="X119" s="57">
        <v>0.8</v>
      </c>
      <c r="Y119" s="86">
        <f t="shared" si="9"/>
        <v>1.2336</v>
      </c>
      <c r="Z119" s="57">
        <v>0</v>
      </c>
      <c r="AA119" s="86">
        <f t="shared" si="10"/>
        <v>0</v>
      </c>
      <c r="AB119" s="57">
        <f t="shared" si="11"/>
        <v>0</v>
      </c>
      <c r="AC119" s="57">
        <v>1</v>
      </c>
      <c r="AD119" s="86">
        <f t="shared" si="12"/>
        <v>0</v>
      </c>
      <c r="AE119" s="86">
        <v>0</v>
      </c>
      <c r="AF119" s="57">
        <f t="shared" si="13"/>
        <v>0</v>
      </c>
      <c r="AG119" s="57">
        <v>1</v>
      </c>
      <c r="AH119" s="86">
        <f t="shared" si="14"/>
        <v>0</v>
      </c>
      <c r="AI119" s="57">
        <v>1</v>
      </c>
      <c r="AJ119" s="57">
        <f t="shared" si="15"/>
        <v>0</v>
      </c>
      <c r="AK119" s="53" t="s">
        <v>1231</v>
      </c>
    </row>
    <row r="120" spans="1:37" s="56" customFormat="1" ht="12.75" x14ac:dyDescent="0.2">
      <c r="A120" s="56" t="s">
        <v>30</v>
      </c>
      <c r="B120" s="53" t="s">
        <v>31</v>
      </c>
      <c r="C120" s="53" t="s">
        <v>32</v>
      </c>
      <c r="D120" s="53" t="s">
        <v>33</v>
      </c>
      <c r="E120" s="53" t="s">
        <v>1292</v>
      </c>
      <c r="F120" s="53" t="s">
        <v>1114</v>
      </c>
      <c r="G120" s="53" t="s">
        <v>1115</v>
      </c>
      <c r="H120" s="53" t="s">
        <v>1116</v>
      </c>
      <c r="I120" s="53" t="s">
        <v>1117</v>
      </c>
      <c r="J120" s="53" t="s">
        <v>1118</v>
      </c>
      <c r="K120" s="54" t="s">
        <v>36</v>
      </c>
      <c r="L120" s="68">
        <v>1</v>
      </c>
      <c r="M120" s="53"/>
      <c r="N120" s="53"/>
      <c r="O120" s="53" t="s">
        <v>1103</v>
      </c>
      <c r="P120" s="53"/>
      <c r="Q120" s="67"/>
      <c r="R120" s="53"/>
      <c r="S120" s="53" t="s">
        <v>1293</v>
      </c>
      <c r="T120" s="53" t="s">
        <v>1105</v>
      </c>
      <c r="U120" s="77">
        <v>1.0616461941293833</v>
      </c>
      <c r="V120" s="86">
        <v>0</v>
      </c>
      <c r="W120" s="57">
        <f t="shared" si="8"/>
        <v>0</v>
      </c>
      <c r="X120" s="57">
        <v>1</v>
      </c>
      <c r="Y120" s="86">
        <f t="shared" si="9"/>
        <v>0</v>
      </c>
      <c r="Z120" s="57">
        <v>0</v>
      </c>
      <c r="AA120" s="86">
        <f t="shared" si="10"/>
        <v>0</v>
      </c>
      <c r="AB120" s="57">
        <f t="shared" si="11"/>
        <v>0</v>
      </c>
      <c r="AC120" s="57">
        <v>1</v>
      </c>
      <c r="AD120" s="86">
        <f t="shared" si="12"/>
        <v>0</v>
      </c>
      <c r="AE120" s="86">
        <v>0</v>
      </c>
      <c r="AF120" s="57">
        <f t="shared" si="13"/>
        <v>0</v>
      </c>
      <c r="AG120" s="57">
        <v>1</v>
      </c>
      <c r="AH120" s="86">
        <f t="shared" si="14"/>
        <v>0</v>
      </c>
      <c r="AI120" s="57">
        <v>1</v>
      </c>
      <c r="AJ120" s="57">
        <f t="shared" si="15"/>
        <v>0</v>
      </c>
      <c r="AK120" s="53" t="s">
        <v>1294</v>
      </c>
    </row>
    <row r="121" spans="1:37" s="56" customFormat="1" ht="12.75" x14ac:dyDescent="0.2">
      <c r="A121" s="56" t="s">
        <v>30</v>
      </c>
      <c r="B121" s="53" t="s">
        <v>31</v>
      </c>
      <c r="C121" s="53" t="s">
        <v>32</v>
      </c>
      <c r="D121" s="53" t="s">
        <v>33</v>
      </c>
      <c r="E121" s="53" t="s">
        <v>1292</v>
      </c>
      <c r="F121" s="53" t="s">
        <v>1295</v>
      </c>
      <c r="G121" s="53" t="s">
        <v>1115</v>
      </c>
      <c r="H121" s="53" t="s">
        <v>1116</v>
      </c>
      <c r="I121" s="53" t="s">
        <v>1117</v>
      </c>
      <c r="J121" s="53" t="s">
        <v>1118</v>
      </c>
      <c r="K121" s="54" t="s">
        <v>36</v>
      </c>
      <c r="L121" s="68">
        <v>1</v>
      </c>
      <c r="M121" s="53"/>
      <c r="N121" s="53"/>
      <c r="O121" s="53" t="s">
        <v>1103</v>
      </c>
      <c r="P121" s="53"/>
      <c r="Q121" s="67"/>
      <c r="R121" s="53"/>
      <c r="S121" s="53" t="s">
        <v>1293</v>
      </c>
      <c r="T121" s="53" t="s">
        <v>1105</v>
      </c>
      <c r="U121" s="77">
        <v>1.0616461941293833</v>
      </c>
      <c r="V121" s="86">
        <v>0</v>
      </c>
      <c r="W121" s="57">
        <f t="shared" si="8"/>
        <v>0</v>
      </c>
      <c r="X121" s="57">
        <v>1</v>
      </c>
      <c r="Y121" s="86">
        <f t="shared" si="9"/>
        <v>0</v>
      </c>
      <c r="Z121" s="57">
        <v>0</v>
      </c>
      <c r="AA121" s="86">
        <f t="shared" si="10"/>
        <v>0</v>
      </c>
      <c r="AB121" s="57">
        <f t="shared" si="11"/>
        <v>0</v>
      </c>
      <c r="AC121" s="57">
        <v>1</v>
      </c>
      <c r="AD121" s="86">
        <f t="shared" si="12"/>
        <v>0</v>
      </c>
      <c r="AE121" s="86">
        <v>0</v>
      </c>
      <c r="AF121" s="57">
        <f t="shared" si="13"/>
        <v>0</v>
      </c>
      <c r="AG121" s="57">
        <v>1</v>
      </c>
      <c r="AH121" s="86">
        <f t="shared" si="14"/>
        <v>0</v>
      </c>
      <c r="AI121" s="57">
        <v>1</v>
      </c>
      <c r="AJ121" s="57">
        <f t="shared" si="15"/>
        <v>0</v>
      </c>
      <c r="AK121" s="53" t="s">
        <v>1294</v>
      </c>
    </row>
    <row r="122" spans="1:37" s="56" customFormat="1" ht="12.75" x14ac:dyDescent="0.2">
      <c r="A122" s="56" t="s">
        <v>30</v>
      </c>
      <c r="B122" s="53" t="s">
        <v>31</v>
      </c>
      <c r="C122" s="53" t="s">
        <v>32</v>
      </c>
      <c r="D122" s="53" t="s">
        <v>33</v>
      </c>
      <c r="E122" s="53" t="s">
        <v>1292</v>
      </c>
      <c r="F122" s="53" t="s">
        <v>1211</v>
      </c>
      <c r="G122" s="53" t="s">
        <v>1296</v>
      </c>
      <c r="H122" s="53" t="s">
        <v>1116</v>
      </c>
      <c r="I122" s="53" t="s">
        <v>1117</v>
      </c>
      <c r="J122" s="53" t="s">
        <v>1118</v>
      </c>
      <c r="K122" s="54" t="s">
        <v>36</v>
      </c>
      <c r="L122" s="68">
        <v>1</v>
      </c>
      <c r="M122" s="53"/>
      <c r="N122" s="53"/>
      <c r="O122" s="53" t="s">
        <v>1103</v>
      </c>
      <c r="P122" s="53"/>
      <c r="Q122" s="67">
        <v>0</v>
      </c>
      <c r="R122" s="53"/>
      <c r="S122" s="53" t="s">
        <v>1293</v>
      </c>
      <c r="T122" s="53" t="s">
        <v>1105</v>
      </c>
      <c r="U122" s="77">
        <v>1.0616461941293833</v>
      </c>
      <c r="V122" s="86">
        <v>8.9999999999999993E-3</v>
      </c>
      <c r="W122" s="57">
        <f t="shared" si="8"/>
        <v>9.5548157471644496E-3</v>
      </c>
      <c r="X122" s="57">
        <v>1</v>
      </c>
      <c r="Y122" s="86">
        <f t="shared" si="9"/>
        <v>9.5548157471644496E-3</v>
      </c>
      <c r="Z122" s="57">
        <v>0</v>
      </c>
      <c r="AA122" s="86">
        <f t="shared" si="10"/>
        <v>0</v>
      </c>
      <c r="AB122" s="57">
        <f t="shared" si="11"/>
        <v>0</v>
      </c>
      <c r="AC122" s="57">
        <v>1</v>
      </c>
      <c r="AD122" s="86">
        <f t="shared" si="12"/>
        <v>0</v>
      </c>
      <c r="AE122" s="86">
        <v>3.1E-2</v>
      </c>
      <c r="AF122" s="57">
        <f t="shared" si="13"/>
        <v>3.2911032018010884E-2</v>
      </c>
      <c r="AG122" s="57">
        <v>1</v>
      </c>
      <c r="AH122" s="86">
        <f t="shared" si="14"/>
        <v>3.2911032018010884E-2</v>
      </c>
      <c r="AI122" s="57">
        <v>1</v>
      </c>
      <c r="AJ122" s="57">
        <f t="shared" si="15"/>
        <v>3.2911032018010884E-2</v>
      </c>
      <c r="AK122" s="53" t="s">
        <v>1294</v>
      </c>
    </row>
    <row r="123" spans="1:37" s="56" customFormat="1" ht="12.75" x14ac:dyDescent="0.2">
      <c r="A123" s="56" t="s">
        <v>30</v>
      </c>
      <c r="B123" s="53" t="s">
        <v>31</v>
      </c>
      <c r="C123" s="53" t="s">
        <v>32</v>
      </c>
      <c r="D123" s="53" t="s">
        <v>33</v>
      </c>
      <c r="E123" s="53" t="s">
        <v>1292</v>
      </c>
      <c r="F123" s="53" t="s">
        <v>1297</v>
      </c>
      <c r="G123" s="53" t="s">
        <v>1298</v>
      </c>
      <c r="H123" s="53" t="s">
        <v>488</v>
      </c>
      <c r="I123" s="53" t="s">
        <v>1299</v>
      </c>
      <c r="J123" s="53" t="s">
        <v>1300</v>
      </c>
      <c r="K123" s="54" t="s">
        <v>36</v>
      </c>
      <c r="L123" s="68">
        <v>1</v>
      </c>
      <c r="M123" s="53"/>
      <c r="N123" s="53"/>
      <c r="O123" s="53" t="s">
        <v>1103</v>
      </c>
      <c r="P123" s="53"/>
      <c r="Q123" s="67">
        <v>0</v>
      </c>
      <c r="R123" s="53"/>
      <c r="S123" s="53" t="s">
        <v>1293</v>
      </c>
      <c r="T123" s="53" t="s">
        <v>1105</v>
      </c>
      <c r="U123" s="77">
        <v>1.0616461941293833</v>
      </c>
      <c r="V123" s="86">
        <v>0</v>
      </c>
      <c r="W123" s="57">
        <f t="shared" si="8"/>
        <v>0</v>
      </c>
      <c r="X123" s="57">
        <v>1</v>
      </c>
      <c r="Y123" s="86">
        <f t="shared" si="9"/>
        <v>0</v>
      </c>
      <c r="Z123" s="57">
        <v>0</v>
      </c>
      <c r="AA123" s="86">
        <f t="shared" si="10"/>
        <v>0</v>
      </c>
      <c r="AB123" s="57">
        <f t="shared" si="11"/>
        <v>0</v>
      </c>
      <c r="AC123" s="57">
        <v>1</v>
      </c>
      <c r="AD123" s="86">
        <f t="shared" si="12"/>
        <v>0</v>
      </c>
      <c r="AE123" s="86">
        <v>0</v>
      </c>
      <c r="AF123" s="57">
        <f t="shared" si="13"/>
        <v>0</v>
      </c>
      <c r="AG123" s="57">
        <v>1</v>
      </c>
      <c r="AH123" s="86">
        <f t="shared" si="14"/>
        <v>0</v>
      </c>
      <c r="AI123" s="57">
        <v>1</v>
      </c>
      <c r="AJ123" s="57">
        <f t="shared" si="15"/>
        <v>0</v>
      </c>
      <c r="AK123" s="53" t="s">
        <v>1294</v>
      </c>
    </row>
    <row r="124" spans="1:37" s="56" customFormat="1" ht="12.75" x14ac:dyDescent="0.2">
      <c r="A124" s="56" t="s">
        <v>30</v>
      </c>
      <c r="B124" s="53" t="s">
        <v>31</v>
      </c>
      <c r="C124" s="53" t="s">
        <v>32</v>
      </c>
      <c r="D124" s="53" t="s">
        <v>33</v>
      </c>
      <c r="E124" s="53" t="s">
        <v>1292</v>
      </c>
      <c r="F124" s="53" t="s">
        <v>1297</v>
      </c>
      <c r="G124" s="53" t="s">
        <v>1301</v>
      </c>
      <c r="H124" s="53" t="s">
        <v>1108</v>
      </c>
      <c r="I124" s="53" t="s">
        <v>1299</v>
      </c>
      <c r="J124" s="53" t="s">
        <v>1300</v>
      </c>
      <c r="K124" s="54" t="s">
        <v>36</v>
      </c>
      <c r="L124" s="68">
        <v>1</v>
      </c>
      <c r="M124" s="53"/>
      <c r="N124" s="53"/>
      <c r="O124" s="53" t="s">
        <v>1103</v>
      </c>
      <c r="P124" s="53"/>
      <c r="Q124" s="67">
        <v>0</v>
      </c>
      <c r="R124" s="53"/>
      <c r="S124" s="53" t="s">
        <v>1293</v>
      </c>
      <c r="T124" s="53" t="s">
        <v>1105</v>
      </c>
      <c r="U124" s="77">
        <v>1.0616461941293833</v>
      </c>
      <c r="V124" s="86">
        <v>0</v>
      </c>
      <c r="W124" s="57">
        <f t="shared" si="8"/>
        <v>0</v>
      </c>
      <c r="X124" s="57">
        <v>1</v>
      </c>
      <c r="Y124" s="86">
        <f t="shared" si="9"/>
        <v>0</v>
      </c>
      <c r="Z124" s="57">
        <v>0</v>
      </c>
      <c r="AA124" s="86">
        <f t="shared" si="10"/>
        <v>0</v>
      </c>
      <c r="AB124" s="57">
        <f t="shared" si="11"/>
        <v>0</v>
      </c>
      <c r="AC124" s="57">
        <v>1</v>
      </c>
      <c r="AD124" s="86">
        <f t="shared" si="12"/>
        <v>0</v>
      </c>
      <c r="AE124" s="86">
        <v>0</v>
      </c>
      <c r="AF124" s="57">
        <f t="shared" si="13"/>
        <v>0</v>
      </c>
      <c r="AG124" s="57">
        <v>1</v>
      </c>
      <c r="AH124" s="86">
        <f t="shared" si="14"/>
        <v>0</v>
      </c>
      <c r="AI124" s="57">
        <v>1</v>
      </c>
      <c r="AJ124" s="57">
        <f t="shared" si="15"/>
        <v>0</v>
      </c>
      <c r="AK124" s="53" t="s">
        <v>1294</v>
      </c>
    </row>
    <row r="125" spans="1:37" s="56" customFormat="1" ht="12.75" x14ac:dyDescent="0.2">
      <c r="A125" s="56" t="s">
        <v>30</v>
      </c>
      <c r="B125" s="53" t="s">
        <v>31</v>
      </c>
      <c r="C125" s="53" t="s">
        <v>32</v>
      </c>
      <c r="D125" s="53" t="s">
        <v>33</v>
      </c>
      <c r="E125" s="53" t="s">
        <v>1292</v>
      </c>
      <c r="F125" s="53" t="s">
        <v>1297</v>
      </c>
      <c r="G125" s="53" t="s">
        <v>1302</v>
      </c>
      <c r="H125" s="53" t="s">
        <v>517</v>
      </c>
      <c r="I125" s="53" t="s">
        <v>1299</v>
      </c>
      <c r="J125" s="53" t="s">
        <v>1300</v>
      </c>
      <c r="K125" s="54" t="s">
        <v>36</v>
      </c>
      <c r="L125" s="68">
        <v>1</v>
      </c>
      <c r="M125" s="53"/>
      <c r="N125" s="53"/>
      <c r="O125" s="53" t="s">
        <v>1103</v>
      </c>
      <c r="P125" s="53"/>
      <c r="Q125" s="67">
        <v>0</v>
      </c>
      <c r="R125" s="53"/>
      <c r="S125" s="53" t="s">
        <v>1293</v>
      </c>
      <c r="T125" s="53" t="s">
        <v>1105</v>
      </c>
      <c r="U125" s="77">
        <v>1.0616461941293833</v>
      </c>
      <c r="V125" s="86">
        <v>0</v>
      </c>
      <c r="W125" s="57">
        <f t="shared" si="8"/>
        <v>0</v>
      </c>
      <c r="X125" s="57">
        <v>1</v>
      </c>
      <c r="Y125" s="86">
        <f t="shared" si="9"/>
        <v>0</v>
      </c>
      <c r="Z125" s="57">
        <v>0</v>
      </c>
      <c r="AA125" s="86">
        <f t="shared" si="10"/>
        <v>0</v>
      </c>
      <c r="AB125" s="57">
        <f t="shared" si="11"/>
        <v>0</v>
      </c>
      <c r="AC125" s="57">
        <v>1</v>
      </c>
      <c r="AD125" s="86">
        <f t="shared" si="12"/>
        <v>0</v>
      </c>
      <c r="AE125" s="86">
        <v>0</v>
      </c>
      <c r="AF125" s="57">
        <f t="shared" si="13"/>
        <v>0</v>
      </c>
      <c r="AG125" s="57">
        <v>1</v>
      </c>
      <c r="AH125" s="86">
        <f t="shared" si="14"/>
        <v>0</v>
      </c>
      <c r="AI125" s="57">
        <v>1</v>
      </c>
      <c r="AJ125" s="57">
        <f t="shared" si="15"/>
        <v>0</v>
      </c>
      <c r="AK125" s="53" t="s">
        <v>1294</v>
      </c>
    </row>
    <row r="126" spans="1:37" s="56" customFormat="1" ht="12.75" x14ac:dyDescent="0.2">
      <c r="A126" s="56" t="s">
        <v>30</v>
      </c>
      <c r="B126" s="53" t="s">
        <v>31</v>
      </c>
      <c r="C126" s="53" t="s">
        <v>32</v>
      </c>
      <c r="D126" s="53" t="s">
        <v>33</v>
      </c>
      <c r="E126" s="53" t="s">
        <v>1292</v>
      </c>
      <c r="F126" s="53" t="s">
        <v>1297</v>
      </c>
      <c r="G126" s="53" t="s">
        <v>527</v>
      </c>
      <c r="H126" s="53" t="s">
        <v>541</v>
      </c>
      <c r="I126" s="53" t="s">
        <v>1299</v>
      </c>
      <c r="J126" s="53" t="s">
        <v>1300</v>
      </c>
      <c r="K126" s="54" t="s">
        <v>36</v>
      </c>
      <c r="L126" s="68">
        <v>1</v>
      </c>
      <c r="M126" s="53"/>
      <c r="N126" s="53"/>
      <c r="O126" s="53" t="s">
        <v>1103</v>
      </c>
      <c r="P126" s="53"/>
      <c r="Q126" s="67">
        <v>0</v>
      </c>
      <c r="R126" s="53"/>
      <c r="S126" s="53" t="s">
        <v>1293</v>
      </c>
      <c r="T126" s="53" t="s">
        <v>1105</v>
      </c>
      <c r="U126" s="77">
        <v>1.0616461941293833</v>
      </c>
      <c r="V126" s="86">
        <v>0</v>
      </c>
      <c r="W126" s="57">
        <f t="shared" si="8"/>
        <v>0</v>
      </c>
      <c r="X126" s="57">
        <v>1</v>
      </c>
      <c r="Y126" s="86">
        <f t="shared" si="9"/>
        <v>0</v>
      </c>
      <c r="Z126" s="57">
        <v>0</v>
      </c>
      <c r="AA126" s="86">
        <f t="shared" si="10"/>
        <v>0</v>
      </c>
      <c r="AB126" s="57">
        <f t="shared" si="11"/>
        <v>0</v>
      </c>
      <c r="AC126" s="57">
        <v>1</v>
      </c>
      <c r="AD126" s="86">
        <f t="shared" si="12"/>
        <v>0</v>
      </c>
      <c r="AE126" s="86">
        <v>0</v>
      </c>
      <c r="AF126" s="57">
        <f t="shared" si="13"/>
        <v>0</v>
      </c>
      <c r="AG126" s="57">
        <v>1</v>
      </c>
      <c r="AH126" s="86">
        <f t="shared" si="14"/>
        <v>0</v>
      </c>
      <c r="AI126" s="57">
        <v>1</v>
      </c>
      <c r="AJ126" s="57">
        <f t="shared" si="15"/>
        <v>0</v>
      </c>
      <c r="AK126" s="53" t="s">
        <v>1294</v>
      </c>
    </row>
    <row r="127" spans="1:37" s="56" customFormat="1" ht="12.75" x14ac:dyDescent="0.2">
      <c r="A127" s="56" t="s">
        <v>30</v>
      </c>
      <c r="B127" s="53" t="s">
        <v>31</v>
      </c>
      <c r="C127" s="53" t="s">
        <v>32</v>
      </c>
      <c r="D127" s="53" t="s">
        <v>33</v>
      </c>
      <c r="E127" s="53" t="s">
        <v>1292</v>
      </c>
      <c r="F127" s="53" t="s">
        <v>1297</v>
      </c>
      <c r="G127" s="53" t="s">
        <v>1262</v>
      </c>
      <c r="H127" s="53" t="s">
        <v>520</v>
      </c>
      <c r="I127" s="53" t="s">
        <v>1299</v>
      </c>
      <c r="J127" s="53" t="s">
        <v>1300</v>
      </c>
      <c r="K127" s="54" t="s">
        <v>36</v>
      </c>
      <c r="L127" s="68">
        <v>1</v>
      </c>
      <c r="M127" s="53"/>
      <c r="N127" s="53"/>
      <c r="O127" s="53" t="s">
        <v>1103</v>
      </c>
      <c r="P127" s="53"/>
      <c r="Q127" s="67">
        <v>0</v>
      </c>
      <c r="R127" s="53"/>
      <c r="S127" s="53" t="s">
        <v>1293</v>
      </c>
      <c r="T127" s="53" t="s">
        <v>1105</v>
      </c>
      <c r="U127" s="77">
        <v>1.0616461941293833</v>
      </c>
      <c r="V127" s="86">
        <v>0</v>
      </c>
      <c r="W127" s="57">
        <f t="shared" si="8"/>
        <v>0</v>
      </c>
      <c r="X127" s="57">
        <v>1</v>
      </c>
      <c r="Y127" s="86">
        <f t="shared" si="9"/>
        <v>0</v>
      </c>
      <c r="Z127" s="57">
        <v>0</v>
      </c>
      <c r="AA127" s="86">
        <f t="shared" si="10"/>
        <v>0</v>
      </c>
      <c r="AB127" s="57">
        <f t="shared" si="11"/>
        <v>0</v>
      </c>
      <c r="AC127" s="57">
        <v>1</v>
      </c>
      <c r="AD127" s="86">
        <f t="shared" si="12"/>
        <v>0</v>
      </c>
      <c r="AE127" s="86">
        <v>0</v>
      </c>
      <c r="AF127" s="57">
        <f t="shared" si="13"/>
        <v>0</v>
      </c>
      <c r="AG127" s="57">
        <v>1</v>
      </c>
      <c r="AH127" s="86">
        <f t="shared" si="14"/>
        <v>0</v>
      </c>
      <c r="AI127" s="57">
        <v>1</v>
      </c>
      <c r="AJ127" s="57">
        <f t="shared" si="15"/>
        <v>0</v>
      </c>
      <c r="AK127" s="53" t="s">
        <v>1294</v>
      </c>
    </row>
    <row r="128" spans="1:37" s="56" customFormat="1" ht="12.75" x14ac:dyDescent="0.2">
      <c r="A128" s="56" t="s">
        <v>30</v>
      </c>
      <c r="B128" s="53" t="s">
        <v>31</v>
      </c>
      <c r="C128" s="53" t="s">
        <v>32</v>
      </c>
      <c r="D128" s="53" t="s">
        <v>33</v>
      </c>
      <c r="E128" s="53" t="s">
        <v>1292</v>
      </c>
      <c r="F128" s="53" t="s">
        <v>1297</v>
      </c>
      <c r="G128" s="53" t="s">
        <v>551</v>
      </c>
      <c r="H128" s="53" t="s">
        <v>544</v>
      </c>
      <c r="I128" s="53" t="s">
        <v>1303</v>
      </c>
      <c r="J128" s="53" t="s">
        <v>1304</v>
      </c>
      <c r="K128" s="54" t="s">
        <v>36</v>
      </c>
      <c r="L128" s="68">
        <v>1</v>
      </c>
      <c r="M128" s="53"/>
      <c r="N128" s="53"/>
      <c r="O128" s="53" t="s">
        <v>1103</v>
      </c>
      <c r="P128" s="53"/>
      <c r="Q128" s="67">
        <v>0</v>
      </c>
      <c r="R128" s="53"/>
      <c r="S128" s="53" t="s">
        <v>1293</v>
      </c>
      <c r="T128" s="53" t="s">
        <v>1105</v>
      </c>
      <c r="U128" s="77">
        <v>1.0616461941293833</v>
      </c>
      <c r="V128" s="86">
        <v>0</v>
      </c>
      <c r="W128" s="57">
        <f t="shared" si="8"/>
        <v>0</v>
      </c>
      <c r="X128" s="57">
        <v>1</v>
      </c>
      <c r="Y128" s="86">
        <f t="shared" si="9"/>
        <v>0</v>
      </c>
      <c r="Z128" s="57">
        <v>0</v>
      </c>
      <c r="AA128" s="86">
        <f t="shared" si="10"/>
        <v>0</v>
      </c>
      <c r="AB128" s="57">
        <f t="shared" si="11"/>
        <v>0</v>
      </c>
      <c r="AC128" s="57">
        <v>1</v>
      </c>
      <c r="AD128" s="86">
        <f t="shared" si="12"/>
        <v>0</v>
      </c>
      <c r="AE128" s="86">
        <v>0</v>
      </c>
      <c r="AF128" s="57">
        <f t="shared" si="13"/>
        <v>0</v>
      </c>
      <c r="AG128" s="57">
        <v>1</v>
      </c>
      <c r="AH128" s="86">
        <f t="shared" si="14"/>
        <v>0</v>
      </c>
      <c r="AI128" s="57">
        <v>1</v>
      </c>
      <c r="AJ128" s="57">
        <f t="shared" si="15"/>
        <v>0</v>
      </c>
      <c r="AK128" s="53" t="s">
        <v>1294</v>
      </c>
    </row>
    <row r="129" spans="1:37" s="56" customFormat="1" ht="12.75" x14ac:dyDescent="0.2">
      <c r="A129" s="56" t="s">
        <v>30</v>
      </c>
      <c r="B129" s="53" t="s">
        <v>31</v>
      </c>
      <c r="C129" s="53" t="s">
        <v>32</v>
      </c>
      <c r="D129" s="53" t="s">
        <v>33</v>
      </c>
      <c r="E129" s="53" t="s">
        <v>1292</v>
      </c>
      <c r="F129" s="53" t="s">
        <v>1297</v>
      </c>
      <c r="G129" s="53" t="s">
        <v>1305</v>
      </c>
      <c r="H129" s="53" t="s">
        <v>547</v>
      </c>
      <c r="I129" s="53" t="s">
        <v>1299</v>
      </c>
      <c r="J129" s="53" t="s">
        <v>1300</v>
      </c>
      <c r="K129" s="54" t="s">
        <v>36</v>
      </c>
      <c r="L129" s="68">
        <v>1</v>
      </c>
      <c r="M129" s="53"/>
      <c r="N129" s="53"/>
      <c r="O129" s="53" t="s">
        <v>1103</v>
      </c>
      <c r="P129" s="53"/>
      <c r="Q129" s="67">
        <v>0</v>
      </c>
      <c r="R129" s="53"/>
      <c r="S129" s="53" t="s">
        <v>1293</v>
      </c>
      <c r="T129" s="53" t="s">
        <v>1105</v>
      </c>
      <c r="U129" s="77">
        <v>1.0616461941293833</v>
      </c>
      <c r="V129" s="86">
        <v>0</v>
      </c>
      <c r="W129" s="57">
        <f t="shared" si="8"/>
        <v>0</v>
      </c>
      <c r="X129" s="57">
        <v>1</v>
      </c>
      <c r="Y129" s="86">
        <f t="shared" si="9"/>
        <v>0</v>
      </c>
      <c r="Z129" s="57">
        <v>0</v>
      </c>
      <c r="AA129" s="86">
        <f t="shared" si="10"/>
        <v>0</v>
      </c>
      <c r="AB129" s="57">
        <f t="shared" si="11"/>
        <v>0</v>
      </c>
      <c r="AC129" s="57">
        <v>1</v>
      </c>
      <c r="AD129" s="86">
        <f t="shared" si="12"/>
        <v>0</v>
      </c>
      <c r="AE129" s="86">
        <v>0</v>
      </c>
      <c r="AF129" s="57">
        <f t="shared" si="13"/>
        <v>0</v>
      </c>
      <c r="AG129" s="57">
        <v>1</v>
      </c>
      <c r="AH129" s="86">
        <f t="shared" si="14"/>
        <v>0</v>
      </c>
      <c r="AI129" s="57">
        <v>1</v>
      </c>
      <c r="AJ129" s="57">
        <f t="shared" si="15"/>
        <v>0</v>
      </c>
      <c r="AK129" s="53" t="s">
        <v>1294</v>
      </c>
    </row>
    <row r="130" spans="1:37" s="56" customFormat="1" ht="12.75" x14ac:dyDescent="0.2">
      <c r="A130" s="56" t="s">
        <v>30</v>
      </c>
      <c r="B130" s="53" t="s">
        <v>31</v>
      </c>
      <c r="C130" s="53" t="s">
        <v>32</v>
      </c>
      <c r="D130" s="53" t="s">
        <v>33</v>
      </c>
      <c r="E130" s="53" t="s">
        <v>1292</v>
      </c>
      <c r="F130" s="53" t="s">
        <v>1297</v>
      </c>
      <c r="G130" s="53" t="s">
        <v>553</v>
      </c>
      <c r="H130" s="53" t="s">
        <v>502</v>
      </c>
      <c r="I130" s="53" t="s">
        <v>1299</v>
      </c>
      <c r="J130" s="53" t="s">
        <v>1300</v>
      </c>
      <c r="K130" s="54" t="s">
        <v>36</v>
      </c>
      <c r="L130" s="68">
        <v>1</v>
      </c>
      <c r="M130" s="53"/>
      <c r="N130" s="53"/>
      <c r="O130" s="53" t="s">
        <v>1103</v>
      </c>
      <c r="P130" s="53"/>
      <c r="Q130" s="67">
        <v>0</v>
      </c>
      <c r="R130" s="53"/>
      <c r="S130" s="53" t="s">
        <v>1293</v>
      </c>
      <c r="T130" s="53" t="s">
        <v>1105</v>
      </c>
      <c r="U130" s="77">
        <v>1.0616461941293833</v>
      </c>
      <c r="V130" s="86">
        <v>0</v>
      </c>
      <c r="W130" s="57">
        <f t="shared" si="8"/>
        <v>0</v>
      </c>
      <c r="X130" s="57">
        <v>1</v>
      </c>
      <c r="Y130" s="86">
        <f t="shared" si="9"/>
        <v>0</v>
      </c>
      <c r="Z130" s="57">
        <v>0</v>
      </c>
      <c r="AA130" s="86">
        <f t="shared" si="10"/>
        <v>0</v>
      </c>
      <c r="AB130" s="57">
        <f t="shared" si="11"/>
        <v>0</v>
      </c>
      <c r="AC130" s="57">
        <v>1</v>
      </c>
      <c r="AD130" s="86">
        <f t="shared" si="12"/>
        <v>0</v>
      </c>
      <c r="AE130" s="86">
        <v>0</v>
      </c>
      <c r="AF130" s="57">
        <f t="shared" si="13"/>
        <v>0</v>
      </c>
      <c r="AG130" s="57">
        <v>1</v>
      </c>
      <c r="AH130" s="86">
        <f t="shared" si="14"/>
        <v>0</v>
      </c>
      <c r="AI130" s="57">
        <v>1</v>
      </c>
      <c r="AJ130" s="57">
        <f t="shared" si="15"/>
        <v>0</v>
      </c>
      <c r="AK130" s="53" t="s">
        <v>1294</v>
      </c>
    </row>
    <row r="131" spans="1:37" s="56" customFormat="1" ht="12.75" x14ac:dyDescent="0.2">
      <c r="A131" s="56" t="s">
        <v>30</v>
      </c>
      <c r="B131" s="53" t="s">
        <v>31</v>
      </c>
      <c r="C131" s="53" t="s">
        <v>32</v>
      </c>
      <c r="D131" s="53" t="s">
        <v>33</v>
      </c>
      <c r="E131" s="53" t="s">
        <v>1292</v>
      </c>
      <c r="F131" s="53" t="s">
        <v>1297</v>
      </c>
      <c r="G131" s="53" t="s">
        <v>555</v>
      </c>
      <c r="H131" s="53" t="s">
        <v>521</v>
      </c>
      <c r="I131" s="53" t="s">
        <v>1299</v>
      </c>
      <c r="J131" s="53" t="s">
        <v>1300</v>
      </c>
      <c r="K131" s="54" t="s">
        <v>36</v>
      </c>
      <c r="L131" s="68">
        <v>1</v>
      </c>
      <c r="M131" s="53"/>
      <c r="N131" s="53"/>
      <c r="O131" s="53" t="s">
        <v>1103</v>
      </c>
      <c r="P131" s="53"/>
      <c r="Q131" s="67">
        <v>0</v>
      </c>
      <c r="R131" s="53"/>
      <c r="S131" s="53" t="s">
        <v>1293</v>
      </c>
      <c r="T131" s="53" t="s">
        <v>1105</v>
      </c>
      <c r="U131" s="77">
        <v>1.0616461941293833</v>
      </c>
      <c r="V131" s="86">
        <v>0</v>
      </c>
      <c r="W131" s="57">
        <f t="shared" si="8"/>
        <v>0</v>
      </c>
      <c r="X131" s="57">
        <v>1</v>
      </c>
      <c r="Y131" s="86">
        <f t="shared" si="9"/>
        <v>0</v>
      </c>
      <c r="Z131" s="57">
        <v>0</v>
      </c>
      <c r="AA131" s="86">
        <f t="shared" si="10"/>
        <v>0</v>
      </c>
      <c r="AB131" s="57">
        <f t="shared" si="11"/>
        <v>0</v>
      </c>
      <c r="AC131" s="57">
        <v>1</v>
      </c>
      <c r="AD131" s="86">
        <f t="shared" si="12"/>
        <v>0</v>
      </c>
      <c r="AE131" s="86">
        <v>0</v>
      </c>
      <c r="AF131" s="57">
        <f t="shared" si="13"/>
        <v>0</v>
      </c>
      <c r="AG131" s="57">
        <v>1</v>
      </c>
      <c r="AH131" s="86">
        <f t="shared" si="14"/>
        <v>0</v>
      </c>
      <c r="AI131" s="57">
        <v>1</v>
      </c>
      <c r="AJ131" s="57">
        <f t="shared" si="15"/>
        <v>0</v>
      </c>
      <c r="AK131" s="53" t="s">
        <v>1294</v>
      </c>
    </row>
    <row r="132" spans="1:37" s="56" customFormat="1" ht="12.75" x14ac:dyDescent="0.2">
      <c r="A132" s="56" t="s">
        <v>30</v>
      </c>
      <c r="B132" s="53" t="s">
        <v>31</v>
      </c>
      <c r="C132" s="53" t="s">
        <v>32</v>
      </c>
      <c r="D132" s="53" t="s">
        <v>33</v>
      </c>
      <c r="E132" s="53" t="s">
        <v>1292</v>
      </c>
      <c r="F132" s="53" t="s">
        <v>1297</v>
      </c>
      <c r="G132" s="53" t="s">
        <v>1306</v>
      </c>
      <c r="H132" s="53" t="s">
        <v>1110</v>
      </c>
      <c r="I132" s="53" t="s">
        <v>1275</v>
      </c>
      <c r="J132" s="53" t="s">
        <v>1276</v>
      </c>
      <c r="K132" s="54" t="s">
        <v>36</v>
      </c>
      <c r="L132" s="68">
        <v>1</v>
      </c>
      <c r="M132" s="53"/>
      <c r="N132" s="53"/>
      <c r="O132" s="53" t="s">
        <v>1103</v>
      </c>
      <c r="P132" s="53"/>
      <c r="Q132" s="67">
        <v>0</v>
      </c>
      <c r="R132" s="53"/>
      <c r="S132" s="53" t="s">
        <v>1293</v>
      </c>
      <c r="T132" s="53" t="s">
        <v>1105</v>
      </c>
      <c r="U132" s="77">
        <v>1.0616461941293833</v>
      </c>
      <c r="V132" s="86">
        <v>5.0000000000000001E-3</v>
      </c>
      <c r="W132" s="57">
        <f t="shared" si="8"/>
        <v>5.3082309706469167E-3</v>
      </c>
      <c r="X132" s="57">
        <v>1</v>
      </c>
      <c r="Y132" s="86">
        <f t="shared" si="9"/>
        <v>5.3082309706469167E-3</v>
      </c>
      <c r="Z132" s="57">
        <v>0</v>
      </c>
      <c r="AA132" s="86">
        <f t="shared" si="10"/>
        <v>0</v>
      </c>
      <c r="AB132" s="57">
        <f t="shared" si="11"/>
        <v>0</v>
      </c>
      <c r="AC132" s="57">
        <v>0.84860000000000002</v>
      </c>
      <c r="AD132" s="86">
        <f t="shared" si="12"/>
        <v>0</v>
      </c>
      <c r="AE132" s="86">
        <v>0.02</v>
      </c>
      <c r="AF132" s="57">
        <f t="shared" si="13"/>
        <v>2.1232923882587667E-2</v>
      </c>
      <c r="AG132" s="70">
        <v>7.4999999999999997E-3</v>
      </c>
      <c r="AH132" s="86">
        <f t="shared" si="14"/>
        <v>1.5924692911940751E-4</v>
      </c>
      <c r="AI132" s="57">
        <v>7.4999999999999997E-3</v>
      </c>
      <c r="AJ132" s="57">
        <f t="shared" si="15"/>
        <v>1.5924692911940751E-4</v>
      </c>
      <c r="AK132" s="53" t="s">
        <v>1294</v>
      </c>
    </row>
    <row r="133" spans="1:37" s="56" customFormat="1" ht="12.75" x14ac:dyDescent="0.2">
      <c r="A133" s="56" t="s">
        <v>30</v>
      </c>
      <c r="B133" s="53" t="s">
        <v>31</v>
      </c>
      <c r="C133" s="53" t="s">
        <v>32</v>
      </c>
      <c r="D133" s="53" t="s">
        <v>33</v>
      </c>
      <c r="E133" s="53" t="s">
        <v>1292</v>
      </c>
      <c r="F133" s="53" t="s">
        <v>1297</v>
      </c>
      <c r="G133" s="53" t="s">
        <v>1307</v>
      </c>
      <c r="H133" s="53" t="s">
        <v>1112</v>
      </c>
      <c r="I133" s="53" t="s">
        <v>1275</v>
      </c>
      <c r="J133" s="53" t="s">
        <v>1276</v>
      </c>
      <c r="K133" s="54" t="s">
        <v>36</v>
      </c>
      <c r="L133" s="68">
        <v>1</v>
      </c>
      <c r="M133" s="53"/>
      <c r="N133" s="53"/>
      <c r="O133" s="53" t="s">
        <v>1103</v>
      </c>
      <c r="P133" s="53"/>
      <c r="Q133" s="67">
        <v>0</v>
      </c>
      <c r="R133" s="53"/>
      <c r="S133" s="53" t="s">
        <v>1293</v>
      </c>
      <c r="T133" s="53" t="s">
        <v>1105</v>
      </c>
      <c r="U133" s="77">
        <v>1.0616461941293833</v>
      </c>
      <c r="V133" s="86">
        <v>1.4999999999999999E-2</v>
      </c>
      <c r="W133" s="57">
        <f t="shared" si="8"/>
        <v>1.5924692911940749E-2</v>
      </c>
      <c r="X133" s="57">
        <v>1</v>
      </c>
      <c r="Y133" s="86">
        <f t="shared" si="9"/>
        <v>1.5924692911940749E-2</v>
      </c>
      <c r="Z133" s="57">
        <v>0</v>
      </c>
      <c r="AA133" s="86">
        <f t="shared" si="10"/>
        <v>0</v>
      </c>
      <c r="AB133" s="57">
        <f t="shared" si="11"/>
        <v>0</v>
      </c>
      <c r="AC133" s="57">
        <v>0.84860000000000002</v>
      </c>
      <c r="AD133" s="86">
        <f t="shared" si="12"/>
        <v>0</v>
      </c>
      <c r="AE133" s="86">
        <v>0.05</v>
      </c>
      <c r="AF133" s="57">
        <f t="shared" si="13"/>
        <v>5.3082309706469169E-2</v>
      </c>
      <c r="AG133" s="70">
        <v>7.4999999999999997E-3</v>
      </c>
      <c r="AH133" s="86">
        <f t="shared" si="14"/>
        <v>3.9811732279851873E-4</v>
      </c>
      <c r="AI133" s="57">
        <v>7.4999999999999997E-3</v>
      </c>
      <c r="AJ133" s="57">
        <f t="shared" si="15"/>
        <v>3.9811732279851873E-4</v>
      </c>
      <c r="AK133" s="53" t="s">
        <v>1294</v>
      </c>
    </row>
    <row r="134" spans="1:37" s="56" customFormat="1" ht="12.75" x14ac:dyDescent="0.2">
      <c r="A134" s="56" t="s">
        <v>30</v>
      </c>
      <c r="B134" s="53" t="s">
        <v>31</v>
      </c>
      <c r="C134" s="53" t="s">
        <v>32</v>
      </c>
      <c r="D134" s="53" t="s">
        <v>33</v>
      </c>
      <c r="E134" s="53" t="s">
        <v>1308</v>
      </c>
      <c r="F134" s="53" t="s">
        <v>1114</v>
      </c>
      <c r="G134" s="53" t="s">
        <v>1115</v>
      </c>
      <c r="H134" s="53" t="s">
        <v>1116</v>
      </c>
      <c r="I134" s="53" t="s">
        <v>1117</v>
      </c>
      <c r="J134" s="53" t="s">
        <v>1118</v>
      </c>
      <c r="K134" s="54" t="s">
        <v>36</v>
      </c>
      <c r="L134" s="68">
        <v>1</v>
      </c>
      <c r="M134" s="53"/>
      <c r="N134" s="53"/>
      <c r="O134" s="53" t="s">
        <v>1103</v>
      </c>
      <c r="P134" s="53"/>
      <c r="Q134" s="67"/>
      <c r="R134" s="53"/>
      <c r="S134" s="53" t="s">
        <v>1104</v>
      </c>
      <c r="T134" s="53" t="s">
        <v>1105</v>
      </c>
      <c r="U134" s="77">
        <v>1</v>
      </c>
      <c r="V134" s="86">
        <v>0</v>
      </c>
      <c r="W134" s="57">
        <f t="shared" ref="W134:W197" si="16">U134*V134</f>
        <v>0</v>
      </c>
      <c r="X134" s="57">
        <v>1</v>
      </c>
      <c r="Y134" s="86">
        <f t="shared" ref="Y134:Y197" si="17">W134*X134</f>
        <v>0</v>
      </c>
      <c r="Z134" s="57">
        <v>0</v>
      </c>
      <c r="AA134" s="86">
        <f t="shared" ref="AA134:AA197" si="18">Z134*L134</f>
        <v>0</v>
      </c>
      <c r="AB134" s="57">
        <f t="shared" ref="AB134:AB197" si="19">U134*AA134</f>
        <v>0</v>
      </c>
      <c r="AC134" s="57">
        <v>1</v>
      </c>
      <c r="AD134" s="86">
        <f t="shared" ref="AD134:AD197" si="20">AB134*AC134</f>
        <v>0</v>
      </c>
      <c r="AE134" s="86">
        <v>0</v>
      </c>
      <c r="AF134" s="57">
        <f t="shared" ref="AF134:AF197" si="21">U134*AE134</f>
        <v>0</v>
      </c>
      <c r="AG134" s="57">
        <v>1</v>
      </c>
      <c r="AH134" s="86">
        <f t="shared" ref="AH134:AH197" si="22">AF134*AG134</f>
        <v>0</v>
      </c>
      <c r="AI134" s="57">
        <v>1</v>
      </c>
      <c r="AJ134" s="57">
        <f t="shared" ref="AJ134:AJ197" si="23">AF134*AI134</f>
        <v>0</v>
      </c>
      <c r="AK134" s="53" t="s">
        <v>1309</v>
      </c>
    </row>
    <row r="135" spans="1:37" s="56" customFormat="1" ht="12.75" x14ac:dyDescent="0.2">
      <c r="A135" s="56" t="s">
        <v>30</v>
      </c>
      <c r="B135" s="53" t="s">
        <v>31</v>
      </c>
      <c r="C135" s="53" t="s">
        <v>32</v>
      </c>
      <c r="D135" s="53" t="s">
        <v>33</v>
      </c>
      <c r="E135" s="53" t="s">
        <v>1308</v>
      </c>
      <c r="F135" s="53" t="s">
        <v>1119</v>
      </c>
      <c r="G135" s="53" t="s">
        <v>1298</v>
      </c>
      <c r="H135" s="53" t="s">
        <v>1116</v>
      </c>
      <c r="I135" s="53" t="s">
        <v>1117</v>
      </c>
      <c r="J135" s="53" t="s">
        <v>1118</v>
      </c>
      <c r="K135" s="54" t="s">
        <v>36</v>
      </c>
      <c r="L135" s="68">
        <v>1</v>
      </c>
      <c r="M135" s="53"/>
      <c r="N135" s="53"/>
      <c r="O135" s="53" t="s">
        <v>1103</v>
      </c>
      <c r="P135" s="53"/>
      <c r="Q135" s="67">
        <v>0</v>
      </c>
      <c r="R135" s="53"/>
      <c r="S135" s="53" t="s">
        <v>1104</v>
      </c>
      <c r="T135" s="53" t="s">
        <v>1105</v>
      </c>
      <c r="U135" s="77">
        <v>1</v>
      </c>
      <c r="V135" s="86">
        <v>0.05</v>
      </c>
      <c r="W135" s="57">
        <f t="shared" si="16"/>
        <v>0.05</v>
      </c>
      <c r="X135" s="57">
        <v>1</v>
      </c>
      <c r="Y135" s="86">
        <f t="shared" si="17"/>
        <v>0.05</v>
      </c>
      <c r="Z135" s="57">
        <v>0</v>
      </c>
      <c r="AA135" s="86">
        <f t="shared" si="18"/>
        <v>0</v>
      </c>
      <c r="AB135" s="57">
        <f t="shared" si="19"/>
        <v>0</v>
      </c>
      <c r="AC135" s="57">
        <v>1</v>
      </c>
      <c r="AD135" s="86">
        <f t="shared" si="20"/>
        <v>0</v>
      </c>
      <c r="AE135" s="86">
        <v>0</v>
      </c>
      <c r="AF135" s="57">
        <f t="shared" si="21"/>
        <v>0</v>
      </c>
      <c r="AG135" s="57">
        <v>1</v>
      </c>
      <c r="AH135" s="86">
        <f t="shared" si="22"/>
        <v>0</v>
      </c>
      <c r="AI135" s="57">
        <v>1</v>
      </c>
      <c r="AJ135" s="57">
        <f t="shared" si="23"/>
        <v>0</v>
      </c>
      <c r="AK135" s="53" t="s">
        <v>1309</v>
      </c>
    </row>
    <row r="136" spans="1:37" s="56" customFormat="1" ht="12.75" x14ac:dyDescent="0.2">
      <c r="A136" s="56" t="s">
        <v>30</v>
      </c>
      <c r="B136" s="53" t="s">
        <v>31</v>
      </c>
      <c r="C136" s="53" t="s">
        <v>32</v>
      </c>
      <c r="D136" s="53" t="s">
        <v>33</v>
      </c>
      <c r="E136" s="53" t="s">
        <v>1308</v>
      </c>
      <c r="F136" s="53" t="s">
        <v>1310</v>
      </c>
      <c r="G136" s="53" t="s">
        <v>1311</v>
      </c>
      <c r="H136" s="53" t="s">
        <v>1312</v>
      </c>
      <c r="I136" s="53" t="s">
        <v>1313</v>
      </c>
      <c r="J136" s="53" t="s">
        <v>1314</v>
      </c>
      <c r="K136" s="54" t="s">
        <v>36</v>
      </c>
      <c r="L136" s="68">
        <v>1</v>
      </c>
      <c r="M136" s="53"/>
      <c r="N136" s="53"/>
      <c r="O136" s="53" t="s">
        <v>1103</v>
      </c>
      <c r="P136" s="53"/>
      <c r="Q136" s="67">
        <v>0</v>
      </c>
      <c r="R136" s="53"/>
      <c r="S136" s="53" t="s">
        <v>1104</v>
      </c>
      <c r="T136" s="53" t="s">
        <v>1105</v>
      </c>
      <c r="U136" s="77">
        <v>1</v>
      </c>
      <c r="V136" s="86">
        <v>0</v>
      </c>
      <c r="W136" s="57">
        <f t="shared" si="16"/>
        <v>0</v>
      </c>
      <c r="X136" s="57">
        <v>1</v>
      </c>
      <c r="Y136" s="86">
        <f t="shared" si="17"/>
        <v>0</v>
      </c>
      <c r="Z136" s="57">
        <v>0</v>
      </c>
      <c r="AA136" s="86">
        <f t="shared" si="18"/>
        <v>0</v>
      </c>
      <c r="AB136" s="57">
        <f t="shared" si="19"/>
        <v>0</v>
      </c>
      <c r="AC136" s="57">
        <v>1</v>
      </c>
      <c r="AD136" s="86">
        <f t="shared" si="20"/>
        <v>0</v>
      </c>
      <c r="AE136" s="86">
        <v>0</v>
      </c>
      <c r="AF136" s="57">
        <f t="shared" si="21"/>
        <v>0</v>
      </c>
      <c r="AG136" s="57">
        <v>1</v>
      </c>
      <c r="AH136" s="86">
        <f t="shared" si="22"/>
        <v>0</v>
      </c>
      <c r="AI136" s="57">
        <v>1</v>
      </c>
      <c r="AJ136" s="57">
        <f t="shared" si="23"/>
        <v>0</v>
      </c>
      <c r="AK136" s="53" t="s">
        <v>1309</v>
      </c>
    </row>
    <row r="137" spans="1:37" s="56" customFormat="1" ht="12.75" x14ac:dyDescent="0.2">
      <c r="A137" s="56" t="s">
        <v>30</v>
      </c>
      <c r="B137" s="53" t="s">
        <v>31</v>
      </c>
      <c r="C137" s="53" t="s">
        <v>32</v>
      </c>
      <c r="D137" s="53" t="s">
        <v>33</v>
      </c>
      <c r="E137" s="53" t="s">
        <v>1308</v>
      </c>
      <c r="F137" s="53" t="s">
        <v>1310</v>
      </c>
      <c r="G137" s="53" t="s">
        <v>1311</v>
      </c>
      <c r="H137" s="53" t="s">
        <v>1315</v>
      </c>
      <c r="I137" s="53" t="s">
        <v>1316</v>
      </c>
      <c r="J137" s="53" t="s">
        <v>1317</v>
      </c>
      <c r="K137" s="54" t="s">
        <v>36</v>
      </c>
      <c r="L137" s="68">
        <v>1</v>
      </c>
      <c r="M137" s="53"/>
      <c r="N137" s="53"/>
      <c r="O137" s="53" t="s">
        <v>1103</v>
      </c>
      <c r="P137" s="53"/>
      <c r="Q137" s="67">
        <v>0</v>
      </c>
      <c r="R137" s="53"/>
      <c r="S137" s="53" t="s">
        <v>1104</v>
      </c>
      <c r="T137" s="53" t="s">
        <v>1105</v>
      </c>
      <c r="U137" s="77">
        <v>1</v>
      </c>
      <c r="V137" s="86">
        <v>9.4E-2</v>
      </c>
      <c r="W137" s="57">
        <f t="shared" si="16"/>
        <v>9.4E-2</v>
      </c>
      <c r="X137" s="57">
        <v>1</v>
      </c>
      <c r="Y137" s="86">
        <f t="shared" si="17"/>
        <v>9.4E-2</v>
      </c>
      <c r="Z137" s="57">
        <v>0</v>
      </c>
      <c r="AA137" s="86">
        <f t="shared" si="18"/>
        <v>0</v>
      </c>
      <c r="AB137" s="57">
        <f t="shared" si="19"/>
        <v>0</v>
      </c>
      <c r="AC137" s="57">
        <v>1</v>
      </c>
      <c r="AD137" s="86">
        <f t="shared" si="20"/>
        <v>0</v>
      </c>
      <c r="AE137" s="86">
        <v>0</v>
      </c>
      <c r="AF137" s="57">
        <f t="shared" si="21"/>
        <v>0</v>
      </c>
      <c r="AG137" s="57">
        <v>1</v>
      </c>
      <c r="AH137" s="86">
        <f t="shared" si="22"/>
        <v>0</v>
      </c>
      <c r="AI137" s="57">
        <v>1</v>
      </c>
      <c r="AJ137" s="57">
        <f t="shared" si="23"/>
        <v>0</v>
      </c>
      <c r="AK137" s="53" t="s">
        <v>1309</v>
      </c>
    </row>
    <row r="138" spans="1:37" s="56" customFormat="1" ht="12.75" x14ac:dyDescent="0.2">
      <c r="A138" s="56" t="s">
        <v>30</v>
      </c>
      <c r="B138" s="53" t="s">
        <v>31</v>
      </c>
      <c r="C138" s="53" t="s">
        <v>32</v>
      </c>
      <c r="D138" s="53" t="s">
        <v>33</v>
      </c>
      <c r="E138" s="53" t="s">
        <v>1308</v>
      </c>
      <c r="F138" s="53" t="s">
        <v>1310</v>
      </c>
      <c r="G138" s="53" t="s">
        <v>1318</v>
      </c>
      <c r="H138" s="53" t="s">
        <v>1319</v>
      </c>
      <c r="I138" s="53" t="s">
        <v>1320</v>
      </c>
      <c r="J138" s="53" t="s">
        <v>1321</v>
      </c>
      <c r="K138" s="54" t="s">
        <v>36</v>
      </c>
      <c r="L138" s="68">
        <v>1</v>
      </c>
      <c r="M138" s="53"/>
      <c r="N138" s="53"/>
      <c r="O138" s="53" t="s">
        <v>1103</v>
      </c>
      <c r="P138" s="53"/>
      <c r="Q138" s="67">
        <v>0</v>
      </c>
      <c r="R138" s="53"/>
      <c r="S138" s="53" t="s">
        <v>1104</v>
      </c>
      <c r="T138" s="53" t="s">
        <v>1105</v>
      </c>
      <c r="U138" s="77">
        <v>1</v>
      </c>
      <c r="V138" s="86">
        <v>4.9000000000000002E-2</v>
      </c>
      <c r="W138" s="57">
        <f t="shared" si="16"/>
        <v>4.9000000000000002E-2</v>
      </c>
      <c r="X138" s="57">
        <v>1</v>
      </c>
      <c r="Y138" s="86">
        <f t="shared" si="17"/>
        <v>4.9000000000000002E-2</v>
      </c>
      <c r="Z138" s="57">
        <v>0</v>
      </c>
      <c r="AA138" s="86">
        <f t="shared" si="18"/>
        <v>0</v>
      </c>
      <c r="AB138" s="57">
        <f t="shared" si="19"/>
        <v>0</v>
      </c>
      <c r="AC138" s="57">
        <v>1</v>
      </c>
      <c r="AD138" s="86">
        <f t="shared" si="20"/>
        <v>0</v>
      </c>
      <c r="AE138" s="86">
        <v>0</v>
      </c>
      <c r="AF138" s="57">
        <f t="shared" si="21"/>
        <v>0</v>
      </c>
      <c r="AG138" s="57">
        <v>1</v>
      </c>
      <c r="AH138" s="86">
        <f t="shared" si="22"/>
        <v>0</v>
      </c>
      <c r="AI138" s="57">
        <v>1</v>
      </c>
      <c r="AJ138" s="57">
        <f t="shared" si="23"/>
        <v>0</v>
      </c>
      <c r="AK138" s="53" t="s">
        <v>1309</v>
      </c>
    </row>
    <row r="139" spans="1:37" s="56" customFormat="1" ht="12.75" x14ac:dyDescent="0.2">
      <c r="A139" s="56" t="s">
        <v>30</v>
      </c>
      <c r="B139" s="53" t="s">
        <v>31</v>
      </c>
      <c r="C139" s="53" t="s">
        <v>32</v>
      </c>
      <c r="D139" s="53" t="s">
        <v>33</v>
      </c>
      <c r="E139" s="53" t="s">
        <v>1308</v>
      </c>
      <c r="F139" s="53" t="s">
        <v>1310</v>
      </c>
      <c r="G139" s="53" t="s">
        <v>1322</v>
      </c>
      <c r="H139" s="53" t="s">
        <v>1323</v>
      </c>
      <c r="I139" s="53" t="s">
        <v>1320</v>
      </c>
      <c r="J139" s="53" t="s">
        <v>1321</v>
      </c>
      <c r="K139" s="54" t="s">
        <v>36</v>
      </c>
      <c r="L139" s="68">
        <v>1</v>
      </c>
      <c r="M139" s="53"/>
      <c r="N139" s="53"/>
      <c r="O139" s="53" t="s">
        <v>1103</v>
      </c>
      <c r="P139" s="53"/>
      <c r="Q139" s="67">
        <v>0</v>
      </c>
      <c r="R139" s="53"/>
      <c r="S139" s="53" t="s">
        <v>1104</v>
      </c>
      <c r="T139" s="53" t="s">
        <v>1105</v>
      </c>
      <c r="U139" s="77">
        <v>1</v>
      </c>
      <c r="V139" s="86">
        <v>4.9000000000000002E-2</v>
      </c>
      <c r="W139" s="57">
        <f t="shared" si="16"/>
        <v>4.9000000000000002E-2</v>
      </c>
      <c r="X139" s="57">
        <v>1</v>
      </c>
      <c r="Y139" s="86">
        <f t="shared" si="17"/>
        <v>4.9000000000000002E-2</v>
      </c>
      <c r="Z139" s="57">
        <v>0</v>
      </c>
      <c r="AA139" s="86">
        <f t="shared" si="18"/>
        <v>0</v>
      </c>
      <c r="AB139" s="57">
        <f t="shared" si="19"/>
        <v>0</v>
      </c>
      <c r="AC139" s="57">
        <v>1</v>
      </c>
      <c r="AD139" s="86">
        <f t="shared" si="20"/>
        <v>0</v>
      </c>
      <c r="AE139" s="86">
        <v>0</v>
      </c>
      <c r="AF139" s="57">
        <f t="shared" si="21"/>
        <v>0</v>
      </c>
      <c r="AG139" s="57">
        <v>1</v>
      </c>
      <c r="AH139" s="86">
        <f t="shared" si="22"/>
        <v>0</v>
      </c>
      <c r="AI139" s="57">
        <v>1</v>
      </c>
      <c r="AJ139" s="57">
        <f t="shared" si="23"/>
        <v>0</v>
      </c>
      <c r="AK139" s="53" t="s">
        <v>1309</v>
      </c>
    </row>
    <row r="140" spans="1:37" s="56" customFormat="1" ht="12.75" x14ac:dyDescent="0.2">
      <c r="A140" s="56" t="s">
        <v>30</v>
      </c>
      <c r="B140" s="53" t="s">
        <v>31</v>
      </c>
      <c r="C140" s="53" t="s">
        <v>32</v>
      </c>
      <c r="D140" s="53" t="s">
        <v>33</v>
      </c>
      <c r="E140" s="53" t="s">
        <v>1308</v>
      </c>
      <c r="F140" s="53" t="s">
        <v>1310</v>
      </c>
      <c r="G140" s="53" t="s">
        <v>1324</v>
      </c>
      <c r="H140" s="53" t="s">
        <v>1325</v>
      </c>
      <c r="I140" s="53" t="s">
        <v>1313</v>
      </c>
      <c r="J140" s="53" t="s">
        <v>1314</v>
      </c>
      <c r="K140" s="54" t="s">
        <v>36</v>
      </c>
      <c r="L140" s="68">
        <v>1</v>
      </c>
      <c r="M140" s="53"/>
      <c r="N140" s="53"/>
      <c r="O140" s="53" t="s">
        <v>1103</v>
      </c>
      <c r="P140" s="53"/>
      <c r="Q140" s="67">
        <v>0</v>
      </c>
      <c r="R140" s="53"/>
      <c r="S140" s="53" t="s">
        <v>1104</v>
      </c>
      <c r="T140" s="53" t="s">
        <v>1105</v>
      </c>
      <c r="U140" s="77">
        <v>1</v>
      </c>
      <c r="V140" s="86">
        <v>0</v>
      </c>
      <c r="W140" s="57">
        <f t="shared" si="16"/>
        <v>0</v>
      </c>
      <c r="X140" s="57">
        <v>1</v>
      </c>
      <c r="Y140" s="86">
        <f t="shared" si="17"/>
        <v>0</v>
      </c>
      <c r="Z140" s="57">
        <v>0</v>
      </c>
      <c r="AA140" s="86">
        <f t="shared" si="18"/>
        <v>0</v>
      </c>
      <c r="AB140" s="57">
        <f t="shared" si="19"/>
        <v>0</v>
      </c>
      <c r="AC140" s="57">
        <v>1</v>
      </c>
      <c r="AD140" s="86">
        <f t="shared" si="20"/>
        <v>0</v>
      </c>
      <c r="AE140" s="86">
        <v>0</v>
      </c>
      <c r="AF140" s="57">
        <f t="shared" si="21"/>
        <v>0</v>
      </c>
      <c r="AG140" s="57">
        <v>1</v>
      </c>
      <c r="AH140" s="86">
        <f t="shared" si="22"/>
        <v>0</v>
      </c>
      <c r="AI140" s="57">
        <v>1</v>
      </c>
      <c r="AJ140" s="57">
        <f t="shared" si="23"/>
        <v>0</v>
      </c>
      <c r="AK140" s="53" t="s">
        <v>1309</v>
      </c>
    </row>
    <row r="141" spans="1:37" s="56" customFormat="1" ht="12.75" x14ac:dyDescent="0.2">
      <c r="A141" s="56" t="s">
        <v>30</v>
      </c>
      <c r="B141" s="53" t="s">
        <v>31</v>
      </c>
      <c r="C141" s="53" t="s">
        <v>32</v>
      </c>
      <c r="D141" s="53" t="s">
        <v>33</v>
      </c>
      <c r="E141" s="53" t="s">
        <v>1308</v>
      </c>
      <c r="F141" s="53" t="s">
        <v>1310</v>
      </c>
      <c r="G141" s="53" t="s">
        <v>1324</v>
      </c>
      <c r="H141" s="53" t="s">
        <v>1326</v>
      </c>
      <c r="I141" s="53" t="s">
        <v>1313</v>
      </c>
      <c r="J141" s="53" t="s">
        <v>1314</v>
      </c>
      <c r="K141" s="54" t="s">
        <v>36</v>
      </c>
      <c r="L141" s="68">
        <v>1</v>
      </c>
      <c r="M141" s="53"/>
      <c r="N141" s="53"/>
      <c r="O141" s="53" t="s">
        <v>1103</v>
      </c>
      <c r="P141" s="53"/>
      <c r="Q141" s="67">
        <v>0</v>
      </c>
      <c r="R141" s="53"/>
      <c r="S141" s="53" t="s">
        <v>1104</v>
      </c>
      <c r="T141" s="53" t="s">
        <v>1105</v>
      </c>
      <c r="U141" s="77">
        <v>1</v>
      </c>
      <c r="V141" s="86">
        <v>0</v>
      </c>
      <c r="W141" s="57">
        <f t="shared" si="16"/>
        <v>0</v>
      </c>
      <c r="X141" s="57">
        <v>1</v>
      </c>
      <c r="Y141" s="86">
        <f t="shared" si="17"/>
        <v>0</v>
      </c>
      <c r="Z141" s="57">
        <v>0</v>
      </c>
      <c r="AA141" s="86">
        <f t="shared" si="18"/>
        <v>0</v>
      </c>
      <c r="AB141" s="57">
        <f t="shared" si="19"/>
        <v>0</v>
      </c>
      <c r="AC141" s="57">
        <v>1</v>
      </c>
      <c r="AD141" s="86">
        <f t="shared" si="20"/>
        <v>0</v>
      </c>
      <c r="AE141" s="86">
        <v>0</v>
      </c>
      <c r="AF141" s="57">
        <f t="shared" si="21"/>
        <v>0</v>
      </c>
      <c r="AG141" s="57">
        <v>1</v>
      </c>
      <c r="AH141" s="86">
        <f t="shared" si="22"/>
        <v>0</v>
      </c>
      <c r="AI141" s="57">
        <v>1</v>
      </c>
      <c r="AJ141" s="57">
        <f t="shared" si="23"/>
        <v>0</v>
      </c>
      <c r="AK141" s="53" t="s">
        <v>1309</v>
      </c>
    </row>
    <row r="142" spans="1:37" s="56" customFormat="1" ht="12.75" x14ac:dyDescent="0.2">
      <c r="A142" s="56" t="s">
        <v>30</v>
      </c>
      <c r="B142" s="53" t="s">
        <v>31</v>
      </c>
      <c r="C142" s="53" t="s">
        <v>32</v>
      </c>
      <c r="D142" s="53" t="s">
        <v>33</v>
      </c>
      <c r="E142" s="53" t="s">
        <v>1308</v>
      </c>
      <c r="F142" s="53" t="s">
        <v>1310</v>
      </c>
      <c r="G142" s="53" t="s">
        <v>1324</v>
      </c>
      <c r="H142" s="53" t="s">
        <v>1327</v>
      </c>
      <c r="I142" s="53" t="s">
        <v>1316</v>
      </c>
      <c r="J142" s="53" t="s">
        <v>1317</v>
      </c>
      <c r="K142" s="54" t="s">
        <v>36</v>
      </c>
      <c r="L142" s="68">
        <v>1</v>
      </c>
      <c r="M142" s="53"/>
      <c r="N142" s="53"/>
      <c r="O142" s="53" t="s">
        <v>1103</v>
      </c>
      <c r="P142" s="53"/>
      <c r="Q142" s="67">
        <v>0</v>
      </c>
      <c r="R142" s="53"/>
      <c r="S142" s="53" t="s">
        <v>1104</v>
      </c>
      <c r="T142" s="53" t="s">
        <v>1105</v>
      </c>
      <c r="U142" s="77">
        <v>1</v>
      </c>
      <c r="V142" s="86">
        <v>1.6E-2</v>
      </c>
      <c r="W142" s="57">
        <f t="shared" si="16"/>
        <v>1.6E-2</v>
      </c>
      <c r="X142" s="57">
        <v>1</v>
      </c>
      <c r="Y142" s="86">
        <f t="shared" si="17"/>
        <v>1.6E-2</v>
      </c>
      <c r="Z142" s="57">
        <v>0</v>
      </c>
      <c r="AA142" s="86">
        <f t="shared" si="18"/>
        <v>0</v>
      </c>
      <c r="AB142" s="57">
        <f t="shared" si="19"/>
        <v>0</v>
      </c>
      <c r="AC142" s="57">
        <v>1</v>
      </c>
      <c r="AD142" s="86">
        <f t="shared" si="20"/>
        <v>0</v>
      </c>
      <c r="AE142" s="86">
        <v>0</v>
      </c>
      <c r="AF142" s="57">
        <f t="shared" si="21"/>
        <v>0</v>
      </c>
      <c r="AG142" s="57">
        <v>1</v>
      </c>
      <c r="AH142" s="86">
        <f t="shared" si="22"/>
        <v>0</v>
      </c>
      <c r="AI142" s="57">
        <v>1</v>
      </c>
      <c r="AJ142" s="57">
        <f t="shared" si="23"/>
        <v>0</v>
      </c>
      <c r="AK142" s="53" t="s">
        <v>1309</v>
      </c>
    </row>
    <row r="143" spans="1:37" s="56" customFormat="1" ht="12.75" x14ac:dyDescent="0.2">
      <c r="A143" s="56" t="s">
        <v>30</v>
      </c>
      <c r="B143" s="53" t="s">
        <v>31</v>
      </c>
      <c r="C143" s="53" t="s">
        <v>32</v>
      </c>
      <c r="D143" s="53" t="s">
        <v>33</v>
      </c>
      <c r="E143" s="53" t="s">
        <v>1308</v>
      </c>
      <c r="F143" s="53" t="s">
        <v>1310</v>
      </c>
      <c r="G143" s="53" t="s">
        <v>1328</v>
      </c>
      <c r="H143" s="53" t="s">
        <v>1329</v>
      </c>
      <c r="I143" s="53" t="s">
        <v>1313</v>
      </c>
      <c r="J143" s="53" t="s">
        <v>1314</v>
      </c>
      <c r="K143" s="54" t="s">
        <v>36</v>
      </c>
      <c r="L143" s="68">
        <v>1</v>
      </c>
      <c r="M143" s="53"/>
      <c r="N143" s="53"/>
      <c r="O143" s="53" t="s">
        <v>1103</v>
      </c>
      <c r="P143" s="53"/>
      <c r="Q143" s="67">
        <v>0</v>
      </c>
      <c r="R143" s="53"/>
      <c r="S143" s="53" t="s">
        <v>1104</v>
      </c>
      <c r="T143" s="53" t="s">
        <v>1105</v>
      </c>
      <c r="U143" s="77">
        <v>1</v>
      </c>
      <c r="V143" s="86">
        <v>0</v>
      </c>
      <c r="W143" s="57">
        <f t="shared" si="16"/>
        <v>0</v>
      </c>
      <c r="X143" s="57">
        <v>1</v>
      </c>
      <c r="Y143" s="86">
        <f t="shared" si="17"/>
        <v>0</v>
      </c>
      <c r="Z143" s="57">
        <v>0</v>
      </c>
      <c r="AA143" s="86">
        <f t="shared" si="18"/>
        <v>0</v>
      </c>
      <c r="AB143" s="57">
        <f t="shared" si="19"/>
        <v>0</v>
      </c>
      <c r="AC143" s="57">
        <v>1</v>
      </c>
      <c r="AD143" s="86">
        <f t="shared" si="20"/>
        <v>0</v>
      </c>
      <c r="AE143" s="86">
        <v>0</v>
      </c>
      <c r="AF143" s="57">
        <f t="shared" si="21"/>
        <v>0</v>
      </c>
      <c r="AG143" s="57">
        <v>1</v>
      </c>
      <c r="AH143" s="86">
        <f t="shared" si="22"/>
        <v>0</v>
      </c>
      <c r="AI143" s="57">
        <v>1</v>
      </c>
      <c r="AJ143" s="57">
        <f t="shared" si="23"/>
        <v>0</v>
      </c>
      <c r="AK143" s="53" t="s">
        <v>1309</v>
      </c>
    </row>
    <row r="144" spans="1:37" s="56" customFormat="1" ht="12.75" x14ac:dyDescent="0.2">
      <c r="A144" s="56" t="s">
        <v>30</v>
      </c>
      <c r="B144" s="53" t="s">
        <v>31</v>
      </c>
      <c r="C144" s="53" t="s">
        <v>32</v>
      </c>
      <c r="D144" s="53" t="s">
        <v>33</v>
      </c>
      <c r="E144" s="53" t="s">
        <v>1308</v>
      </c>
      <c r="F144" s="53" t="s">
        <v>1310</v>
      </c>
      <c r="G144" s="53" t="s">
        <v>1328</v>
      </c>
      <c r="H144" s="53" t="s">
        <v>1330</v>
      </c>
      <c r="I144" s="53" t="s">
        <v>1331</v>
      </c>
      <c r="J144" s="53" t="s">
        <v>1332</v>
      </c>
      <c r="K144" s="54" t="s">
        <v>36</v>
      </c>
      <c r="L144" s="68">
        <v>1</v>
      </c>
      <c r="M144" s="53"/>
      <c r="N144" s="53"/>
      <c r="O144" s="53" t="s">
        <v>1103</v>
      </c>
      <c r="P144" s="53"/>
      <c r="Q144" s="67">
        <v>0</v>
      </c>
      <c r="R144" s="53"/>
      <c r="S144" s="53" t="s">
        <v>1104</v>
      </c>
      <c r="T144" s="53" t="s">
        <v>1105</v>
      </c>
      <c r="U144" s="77">
        <v>1</v>
      </c>
      <c r="V144" s="86">
        <v>0</v>
      </c>
      <c r="W144" s="57">
        <f t="shared" si="16"/>
        <v>0</v>
      </c>
      <c r="X144" s="57">
        <v>1</v>
      </c>
      <c r="Y144" s="86">
        <f t="shared" si="17"/>
        <v>0</v>
      </c>
      <c r="Z144" s="57">
        <v>0</v>
      </c>
      <c r="AA144" s="86">
        <f t="shared" si="18"/>
        <v>0</v>
      </c>
      <c r="AB144" s="57">
        <f t="shared" si="19"/>
        <v>0</v>
      </c>
      <c r="AC144" s="57">
        <v>1</v>
      </c>
      <c r="AD144" s="86">
        <f t="shared" si="20"/>
        <v>0</v>
      </c>
      <c r="AE144" s="86">
        <v>0</v>
      </c>
      <c r="AF144" s="57">
        <f t="shared" si="21"/>
        <v>0</v>
      </c>
      <c r="AG144" s="57">
        <v>1</v>
      </c>
      <c r="AH144" s="86">
        <f t="shared" si="22"/>
        <v>0</v>
      </c>
      <c r="AI144" s="57">
        <v>1</v>
      </c>
      <c r="AJ144" s="57">
        <f t="shared" si="23"/>
        <v>0</v>
      </c>
      <c r="AK144" s="53" t="s">
        <v>1309</v>
      </c>
    </row>
    <row r="145" spans="1:37" s="56" customFormat="1" ht="12.75" x14ac:dyDescent="0.2">
      <c r="A145" s="56" t="s">
        <v>30</v>
      </c>
      <c r="B145" s="53" t="s">
        <v>31</v>
      </c>
      <c r="C145" s="53" t="s">
        <v>32</v>
      </c>
      <c r="D145" s="53" t="s">
        <v>33</v>
      </c>
      <c r="E145" s="53" t="s">
        <v>1308</v>
      </c>
      <c r="F145" s="53" t="s">
        <v>1310</v>
      </c>
      <c r="G145" s="53" t="s">
        <v>1333</v>
      </c>
      <c r="H145" s="53" t="s">
        <v>1334</v>
      </c>
      <c r="I145" s="53" t="s">
        <v>1335</v>
      </c>
      <c r="J145" s="53" t="s">
        <v>1336</v>
      </c>
      <c r="K145" s="54" t="s">
        <v>36</v>
      </c>
      <c r="L145" s="68">
        <v>1</v>
      </c>
      <c r="M145" s="53"/>
      <c r="N145" s="53"/>
      <c r="O145" s="53" t="s">
        <v>1103</v>
      </c>
      <c r="P145" s="53"/>
      <c r="Q145" s="67">
        <v>0</v>
      </c>
      <c r="R145" s="53"/>
      <c r="S145" s="53" t="s">
        <v>1104</v>
      </c>
      <c r="T145" s="53" t="s">
        <v>1105</v>
      </c>
      <c r="U145" s="77">
        <v>1</v>
      </c>
      <c r="V145" s="86">
        <v>1.2E-2</v>
      </c>
      <c r="W145" s="57">
        <f t="shared" si="16"/>
        <v>1.2E-2</v>
      </c>
      <c r="X145" s="57">
        <v>1</v>
      </c>
      <c r="Y145" s="86">
        <f t="shared" si="17"/>
        <v>1.2E-2</v>
      </c>
      <c r="Z145" s="57">
        <v>0</v>
      </c>
      <c r="AA145" s="86">
        <f t="shared" si="18"/>
        <v>0</v>
      </c>
      <c r="AB145" s="57">
        <f t="shared" si="19"/>
        <v>0</v>
      </c>
      <c r="AC145" s="57">
        <v>1</v>
      </c>
      <c r="AD145" s="86">
        <f t="shared" si="20"/>
        <v>0</v>
      </c>
      <c r="AE145" s="86">
        <v>0</v>
      </c>
      <c r="AF145" s="57">
        <f t="shared" si="21"/>
        <v>0</v>
      </c>
      <c r="AG145" s="57">
        <v>1</v>
      </c>
      <c r="AH145" s="86">
        <f t="shared" si="22"/>
        <v>0</v>
      </c>
      <c r="AI145" s="57">
        <v>1</v>
      </c>
      <c r="AJ145" s="57">
        <f t="shared" si="23"/>
        <v>0</v>
      </c>
      <c r="AK145" s="53" t="s">
        <v>1309</v>
      </c>
    </row>
    <row r="146" spans="1:37" s="56" customFormat="1" ht="12.75" x14ac:dyDescent="0.2">
      <c r="A146" s="56" t="s">
        <v>30</v>
      </c>
      <c r="B146" s="53" t="s">
        <v>31</v>
      </c>
      <c r="C146" s="53" t="s">
        <v>32</v>
      </c>
      <c r="D146" s="53" t="s">
        <v>33</v>
      </c>
      <c r="E146" s="53" t="s">
        <v>1308</v>
      </c>
      <c r="F146" s="53" t="s">
        <v>1310</v>
      </c>
      <c r="G146" s="53" t="s">
        <v>1337</v>
      </c>
      <c r="H146" s="53" t="s">
        <v>1338</v>
      </c>
      <c r="I146" s="53" t="s">
        <v>1335</v>
      </c>
      <c r="J146" s="53" t="s">
        <v>1336</v>
      </c>
      <c r="K146" s="54" t="s">
        <v>36</v>
      </c>
      <c r="L146" s="68">
        <v>1</v>
      </c>
      <c r="M146" s="53"/>
      <c r="N146" s="53"/>
      <c r="O146" s="53" t="s">
        <v>1103</v>
      </c>
      <c r="P146" s="53"/>
      <c r="Q146" s="67">
        <v>0</v>
      </c>
      <c r="R146" s="53"/>
      <c r="S146" s="53" t="s">
        <v>1104</v>
      </c>
      <c r="T146" s="53" t="s">
        <v>1105</v>
      </c>
      <c r="U146" s="77">
        <v>1</v>
      </c>
      <c r="V146" s="86">
        <v>1.2E-2</v>
      </c>
      <c r="W146" s="57">
        <f t="shared" si="16"/>
        <v>1.2E-2</v>
      </c>
      <c r="X146" s="57">
        <v>1</v>
      </c>
      <c r="Y146" s="86">
        <f t="shared" si="17"/>
        <v>1.2E-2</v>
      </c>
      <c r="Z146" s="57">
        <v>0</v>
      </c>
      <c r="AA146" s="86">
        <f t="shared" si="18"/>
        <v>0</v>
      </c>
      <c r="AB146" s="57">
        <f t="shared" si="19"/>
        <v>0</v>
      </c>
      <c r="AC146" s="57">
        <v>1</v>
      </c>
      <c r="AD146" s="86">
        <f t="shared" si="20"/>
        <v>0</v>
      </c>
      <c r="AE146" s="86">
        <v>0</v>
      </c>
      <c r="AF146" s="57">
        <f t="shared" si="21"/>
        <v>0</v>
      </c>
      <c r="AG146" s="57">
        <v>1</v>
      </c>
      <c r="AH146" s="86">
        <f t="shared" si="22"/>
        <v>0</v>
      </c>
      <c r="AI146" s="57">
        <v>1</v>
      </c>
      <c r="AJ146" s="57">
        <f t="shared" si="23"/>
        <v>0</v>
      </c>
      <c r="AK146" s="53" t="s">
        <v>1309</v>
      </c>
    </row>
    <row r="147" spans="1:37" s="56" customFormat="1" ht="12.75" x14ac:dyDescent="0.2">
      <c r="A147" s="56" t="s">
        <v>30</v>
      </c>
      <c r="B147" s="53" t="s">
        <v>31</v>
      </c>
      <c r="C147" s="53" t="s">
        <v>32</v>
      </c>
      <c r="D147" s="53" t="s">
        <v>33</v>
      </c>
      <c r="E147" s="53" t="s">
        <v>1308</v>
      </c>
      <c r="F147" s="53" t="s">
        <v>1310</v>
      </c>
      <c r="G147" s="53" t="s">
        <v>1339</v>
      </c>
      <c r="H147" s="53" t="s">
        <v>1340</v>
      </c>
      <c r="I147" s="53" t="s">
        <v>1335</v>
      </c>
      <c r="J147" s="53" t="s">
        <v>1336</v>
      </c>
      <c r="K147" s="54" t="s">
        <v>36</v>
      </c>
      <c r="L147" s="68">
        <v>1</v>
      </c>
      <c r="M147" s="53"/>
      <c r="N147" s="53"/>
      <c r="O147" s="53" t="s">
        <v>1103</v>
      </c>
      <c r="P147" s="53"/>
      <c r="Q147" s="67">
        <v>0</v>
      </c>
      <c r="R147" s="53"/>
      <c r="S147" s="53" t="s">
        <v>1104</v>
      </c>
      <c r="T147" s="53" t="s">
        <v>1105</v>
      </c>
      <c r="U147" s="77">
        <v>1</v>
      </c>
      <c r="V147" s="86">
        <v>1.2E-2</v>
      </c>
      <c r="W147" s="57">
        <f t="shared" si="16"/>
        <v>1.2E-2</v>
      </c>
      <c r="X147" s="57">
        <v>1</v>
      </c>
      <c r="Y147" s="86">
        <f t="shared" si="17"/>
        <v>1.2E-2</v>
      </c>
      <c r="Z147" s="57">
        <v>0</v>
      </c>
      <c r="AA147" s="86">
        <f t="shared" si="18"/>
        <v>0</v>
      </c>
      <c r="AB147" s="57">
        <f t="shared" si="19"/>
        <v>0</v>
      </c>
      <c r="AC147" s="57">
        <v>1</v>
      </c>
      <c r="AD147" s="86">
        <f t="shared" si="20"/>
        <v>0</v>
      </c>
      <c r="AE147" s="86">
        <v>0</v>
      </c>
      <c r="AF147" s="57">
        <f t="shared" si="21"/>
        <v>0</v>
      </c>
      <c r="AG147" s="57">
        <v>1</v>
      </c>
      <c r="AH147" s="86">
        <f t="shared" si="22"/>
        <v>0</v>
      </c>
      <c r="AI147" s="57">
        <v>1</v>
      </c>
      <c r="AJ147" s="57">
        <f t="shared" si="23"/>
        <v>0</v>
      </c>
      <c r="AK147" s="53" t="s">
        <v>1309</v>
      </c>
    </row>
    <row r="148" spans="1:37" s="56" customFormat="1" ht="12.75" x14ac:dyDescent="0.2">
      <c r="A148" s="56" t="s">
        <v>30</v>
      </c>
      <c r="B148" s="53" t="s">
        <v>31</v>
      </c>
      <c r="C148" s="53" t="s">
        <v>32</v>
      </c>
      <c r="D148" s="53" t="s">
        <v>33</v>
      </c>
      <c r="E148" s="53" t="s">
        <v>1308</v>
      </c>
      <c r="F148" s="53" t="s">
        <v>1310</v>
      </c>
      <c r="G148" s="53" t="s">
        <v>1143</v>
      </c>
      <c r="H148" s="53" t="s">
        <v>1341</v>
      </c>
      <c r="I148" s="53" t="s">
        <v>1342</v>
      </c>
      <c r="J148" s="53" t="s">
        <v>1343</v>
      </c>
      <c r="K148" s="54" t="s">
        <v>36</v>
      </c>
      <c r="L148" s="68">
        <v>1</v>
      </c>
      <c r="M148" s="53"/>
      <c r="N148" s="53"/>
      <c r="O148" s="53" t="s">
        <v>1103</v>
      </c>
      <c r="P148" s="53"/>
      <c r="Q148" s="67">
        <v>0</v>
      </c>
      <c r="R148" s="53"/>
      <c r="S148" s="53" t="s">
        <v>1104</v>
      </c>
      <c r="T148" s="53" t="s">
        <v>1105</v>
      </c>
      <c r="U148" s="77">
        <v>1</v>
      </c>
      <c r="V148" s="86">
        <v>0</v>
      </c>
      <c r="W148" s="57">
        <f t="shared" si="16"/>
        <v>0</v>
      </c>
      <c r="X148" s="57">
        <v>1</v>
      </c>
      <c r="Y148" s="86">
        <f t="shared" si="17"/>
        <v>0</v>
      </c>
      <c r="Z148" s="57">
        <v>0</v>
      </c>
      <c r="AA148" s="86">
        <f t="shared" si="18"/>
        <v>0</v>
      </c>
      <c r="AB148" s="57">
        <f t="shared" si="19"/>
        <v>0</v>
      </c>
      <c r="AC148" s="57">
        <v>1</v>
      </c>
      <c r="AD148" s="86">
        <f t="shared" si="20"/>
        <v>0</v>
      </c>
      <c r="AE148" s="86">
        <v>0</v>
      </c>
      <c r="AF148" s="57">
        <f t="shared" si="21"/>
        <v>0</v>
      </c>
      <c r="AG148" s="57">
        <v>1</v>
      </c>
      <c r="AH148" s="86">
        <f t="shared" si="22"/>
        <v>0</v>
      </c>
      <c r="AI148" s="57">
        <v>1</v>
      </c>
      <c r="AJ148" s="57">
        <f t="shared" si="23"/>
        <v>0</v>
      </c>
      <c r="AK148" s="53" t="s">
        <v>1309</v>
      </c>
    </row>
    <row r="149" spans="1:37" s="56" customFormat="1" ht="12.75" x14ac:dyDescent="0.2">
      <c r="A149" s="56" t="s">
        <v>30</v>
      </c>
      <c r="B149" s="53" t="s">
        <v>31</v>
      </c>
      <c r="C149" s="53" t="s">
        <v>32</v>
      </c>
      <c r="D149" s="53" t="s">
        <v>33</v>
      </c>
      <c r="E149" s="53" t="s">
        <v>1308</v>
      </c>
      <c r="F149" s="53" t="s">
        <v>1310</v>
      </c>
      <c r="G149" s="53" t="s">
        <v>1143</v>
      </c>
      <c r="H149" s="53" t="s">
        <v>1344</v>
      </c>
      <c r="I149" s="53" t="s">
        <v>1345</v>
      </c>
      <c r="J149" s="53" t="s">
        <v>1346</v>
      </c>
      <c r="K149" s="54" t="s">
        <v>36</v>
      </c>
      <c r="L149" s="68">
        <v>1</v>
      </c>
      <c r="M149" s="53"/>
      <c r="N149" s="53"/>
      <c r="O149" s="53" t="s">
        <v>1103</v>
      </c>
      <c r="P149" s="53"/>
      <c r="Q149" s="67">
        <v>0</v>
      </c>
      <c r="R149" s="53"/>
      <c r="S149" s="53" t="s">
        <v>1104</v>
      </c>
      <c r="T149" s="53" t="s">
        <v>1105</v>
      </c>
      <c r="U149" s="77">
        <v>1</v>
      </c>
      <c r="V149" s="86">
        <v>0</v>
      </c>
      <c r="W149" s="57">
        <f t="shared" si="16"/>
        <v>0</v>
      </c>
      <c r="X149" s="57">
        <v>1</v>
      </c>
      <c r="Y149" s="86">
        <f t="shared" si="17"/>
        <v>0</v>
      </c>
      <c r="Z149" s="57">
        <v>0</v>
      </c>
      <c r="AA149" s="86">
        <f t="shared" si="18"/>
        <v>0</v>
      </c>
      <c r="AB149" s="57">
        <f t="shared" si="19"/>
        <v>0</v>
      </c>
      <c r="AC149" s="57">
        <v>1</v>
      </c>
      <c r="AD149" s="86">
        <f t="shared" si="20"/>
        <v>0</v>
      </c>
      <c r="AE149" s="86">
        <v>0</v>
      </c>
      <c r="AF149" s="57">
        <f t="shared" si="21"/>
        <v>0</v>
      </c>
      <c r="AG149" s="57">
        <v>1</v>
      </c>
      <c r="AH149" s="86">
        <f t="shared" si="22"/>
        <v>0</v>
      </c>
      <c r="AI149" s="57">
        <v>1</v>
      </c>
      <c r="AJ149" s="57">
        <f t="shared" si="23"/>
        <v>0</v>
      </c>
      <c r="AK149" s="53" t="s">
        <v>1309</v>
      </c>
    </row>
    <row r="150" spans="1:37" s="56" customFormat="1" ht="12.75" x14ac:dyDescent="0.2">
      <c r="A150" s="56" t="s">
        <v>30</v>
      </c>
      <c r="B150" s="53" t="s">
        <v>31</v>
      </c>
      <c r="C150" s="53" t="s">
        <v>32</v>
      </c>
      <c r="D150" s="53" t="s">
        <v>33</v>
      </c>
      <c r="E150" s="53" t="s">
        <v>1308</v>
      </c>
      <c r="F150" s="53" t="s">
        <v>1310</v>
      </c>
      <c r="G150" s="53" t="s">
        <v>1143</v>
      </c>
      <c r="H150" s="53" t="s">
        <v>1347</v>
      </c>
      <c r="I150" s="53" t="s">
        <v>1342</v>
      </c>
      <c r="J150" s="53" t="s">
        <v>1343</v>
      </c>
      <c r="K150" s="54" t="s">
        <v>36</v>
      </c>
      <c r="L150" s="68">
        <v>1</v>
      </c>
      <c r="M150" s="53"/>
      <c r="N150" s="53"/>
      <c r="O150" s="53" t="s">
        <v>1103</v>
      </c>
      <c r="P150" s="53"/>
      <c r="Q150" s="67">
        <v>0</v>
      </c>
      <c r="R150" s="53"/>
      <c r="S150" s="53" t="s">
        <v>1104</v>
      </c>
      <c r="T150" s="53" t="s">
        <v>1105</v>
      </c>
      <c r="U150" s="77">
        <v>1</v>
      </c>
      <c r="V150" s="86">
        <v>0</v>
      </c>
      <c r="W150" s="57">
        <f t="shared" si="16"/>
        <v>0</v>
      </c>
      <c r="X150" s="57">
        <v>1</v>
      </c>
      <c r="Y150" s="86">
        <f t="shared" si="17"/>
        <v>0</v>
      </c>
      <c r="Z150" s="57">
        <v>0</v>
      </c>
      <c r="AA150" s="86">
        <f t="shared" si="18"/>
        <v>0</v>
      </c>
      <c r="AB150" s="57">
        <f t="shared" si="19"/>
        <v>0</v>
      </c>
      <c r="AC150" s="57">
        <v>1</v>
      </c>
      <c r="AD150" s="86">
        <f t="shared" si="20"/>
        <v>0</v>
      </c>
      <c r="AE150" s="86">
        <v>0</v>
      </c>
      <c r="AF150" s="57">
        <f t="shared" si="21"/>
        <v>0</v>
      </c>
      <c r="AG150" s="57">
        <v>1</v>
      </c>
      <c r="AH150" s="86">
        <f t="shared" si="22"/>
        <v>0</v>
      </c>
      <c r="AI150" s="57">
        <v>1</v>
      </c>
      <c r="AJ150" s="57">
        <f t="shared" si="23"/>
        <v>0</v>
      </c>
      <c r="AK150" s="53" t="s">
        <v>1309</v>
      </c>
    </row>
    <row r="151" spans="1:37" s="56" customFormat="1" ht="12.75" x14ac:dyDescent="0.2">
      <c r="A151" s="56" t="s">
        <v>30</v>
      </c>
      <c r="B151" s="53" t="s">
        <v>31</v>
      </c>
      <c r="C151" s="53" t="s">
        <v>32</v>
      </c>
      <c r="D151" s="53" t="s">
        <v>33</v>
      </c>
      <c r="E151" s="53" t="s">
        <v>1308</v>
      </c>
      <c r="F151" s="53" t="s">
        <v>1310</v>
      </c>
      <c r="G151" s="53" t="s">
        <v>1115</v>
      </c>
      <c r="H151" s="53" t="s">
        <v>1348</v>
      </c>
      <c r="I151" s="53" t="s">
        <v>1349</v>
      </c>
      <c r="J151" s="53" t="s">
        <v>1350</v>
      </c>
      <c r="K151" s="54" t="s">
        <v>36</v>
      </c>
      <c r="L151" s="68">
        <v>1</v>
      </c>
      <c r="M151" s="53"/>
      <c r="N151" s="53"/>
      <c r="O151" s="53" t="s">
        <v>1103</v>
      </c>
      <c r="P151" s="53"/>
      <c r="Q151" s="67">
        <v>0</v>
      </c>
      <c r="R151" s="53"/>
      <c r="S151" s="53" t="s">
        <v>1104</v>
      </c>
      <c r="T151" s="53" t="s">
        <v>1105</v>
      </c>
      <c r="U151" s="77">
        <v>1</v>
      </c>
      <c r="V151" s="86">
        <v>0</v>
      </c>
      <c r="W151" s="57">
        <f t="shared" si="16"/>
        <v>0</v>
      </c>
      <c r="X151" s="57">
        <v>1</v>
      </c>
      <c r="Y151" s="86">
        <f t="shared" si="17"/>
        <v>0</v>
      </c>
      <c r="Z151" s="57">
        <v>0</v>
      </c>
      <c r="AA151" s="86">
        <f t="shared" si="18"/>
        <v>0</v>
      </c>
      <c r="AB151" s="57">
        <f t="shared" si="19"/>
        <v>0</v>
      </c>
      <c r="AC151" s="57">
        <v>1</v>
      </c>
      <c r="AD151" s="86">
        <f t="shared" si="20"/>
        <v>0</v>
      </c>
      <c r="AE151" s="86">
        <v>0</v>
      </c>
      <c r="AF151" s="57">
        <f t="shared" si="21"/>
        <v>0</v>
      </c>
      <c r="AG151" s="57">
        <v>1</v>
      </c>
      <c r="AH151" s="86">
        <f t="shared" si="22"/>
        <v>0</v>
      </c>
      <c r="AI151" s="57">
        <v>1</v>
      </c>
      <c r="AJ151" s="57">
        <f t="shared" si="23"/>
        <v>0</v>
      </c>
      <c r="AK151" s="53" t="s">
        <v>1309</v>
      </c>
    </row>
    <row r="152" spans="1:37" s="56" customFormat="1" ht="12.75" x14ac:dyDescent="0.2">
      <c r="A152" s="56" t="s">
        <v>30</v>
      </c>
      <c r="B152" s="53" t="s">
        <v>31</v>
      </c>
      <c r="C152" s="53" t="s">
        <v>32</v>
      </c>
      <c r="D152" s="53" t="s">
        <v>33</v>
      </c>
      <c r="E152" s="53" t="s">
        <v>1351</v>
      </c>
      <c r="F152" s="53" t="s">
        <v>1211</v>
      </c>
      <c r="G152" s="53" t="s">
        <v>1324</v>
      </c>
      <c r="H152" s="53" t="s">
        <v>1116</v>
      </c>
      <c r="I152" s="53" t="s">
        <v>1117</v>
      </c>
      <c r="J152" s="53" t="s">
        <v>1118</v>
      </c>
      <c r="K152" s="54" t="s">
        <v>36</v>
      </c>
      <c r="L152" s="68">
        <v>1</v>
      </c>
      <c r="M152" s="53"/>
      <c r="N152" s="53"/>
      <c r="O152" s="53" t="s">
        <v>1103</v>
      </c>
      <c r="P152" s="53"/>
      <c r="Q152" s="67">
        <v>0</v>
      </c>
      <c r="R152" s="53"/>
      <c r="S152" s="53" t="s">
        <v>1352</v>
      </c>
      <c r="T152" s="53" t="s">
        <v>1105</v>
      </c>
      <c r="U152" s="77">
        <v>1</v>
      </c>
      <c r="V152" s="86">
        <v>0.23</v>
      </c>
      <c r="W152" s="57">
        <f t="shared" si="16"/>
        <v>0.23</v>
      </c>
      <c r="X152" s="57">
        <v>1</v>
      </c>
      <c r="Y152" s="86">
        <f t="shared" si="17"/>
        <v>0.23</v>
      </c>
      <c r="Z152" s="57">
        <v>0</v>
      </c>
      <c r="AA152" s="86">
        <f t="shared" si="18"/>
        <v>0</v>
      </c>
      <c r="AB152" s="57">
        <f t="shared" si="19"/>
        <v>0</v>
      </c>
      <c r="AC152" s="57">
        <v>1</v>
      </c>
      <c r="AD152" s="86">
        <f t="shared" si="20"/>
        <v>0</v>
      </c>
      <c r="AE152" s="86">
        <v>2E-3</v>
      </c>
      <c r="AF152" s="57">
        <f t="shared" si="21"/>
        <v>2E-3</v>
      </c>
      <c r="AG152" s="57">
        <v>1</v>
      </c>
      <c r="AH152" s="86">
        <f t="shared" si="22"/>
        <v>2E-3</v>
      </c>
      <c r="AI152" s="57">
        <v>1</v>
      </c>
      <c r="AJ152" s="57">
        <f t="shared" si="23"/>
        <v>2E-3</v>
      </c>
      <c r="AK152" s="53" t="s">
        <v>1353</v>
      </c>
    </row>
    <row r="153" spans="1:37" s="56" customFormat="1" ht="12.75" x14ac:dyDescent="0.2">
      <c r="A153" s="56" t="s">
        <v>30</v>
      </c>
      <c r="B153" s="53" t="s">
        <v>31</v>
      </c>
      <c r="C153" s="53" t="s">
        <v>32</v>
      </c>
      <c r="D153" s="53" t="s">
        <v>33</v>
      </c>
      <c r="E153" s="53" t="s">
        <v>1351</v>
      </c>
      <c r="F153" s="53" t="s">
        <v>1246</v>
      </c>
      <c r="G153" s="53" t="s">
        <v>1324</v>
      </c>
      <c r="H153" s="53" t="s">
        <v>1116</v>
      </c>
      <c r="I153" s="53" t="s">
        <v>1117</v>
      </c>
      <c r="J153" s="53" t="s">
        <v>1118</v>
      </c>
      <c r="K153" s="54" t="s">
        <v>36</v>
      </c>
      <c r="L153" s="68">
        <v>1</v>
      </c>
      <c r="M153" s="53"/>
      <c r="N153" s="53"/>
      <c r="O153" s="53" t="s">
        <v>1103</v>
      </c>
      <c r="P153" s="53"/>
      <c r="Q153" s="67">
        <v>0</v>
      </c>
      <c r="R153" s="53"/>
      <c r="S153" s="53" t="s">
        <v>1352</v>
      </c>
      <c r="T153" s="53" t="s">
        <v>1105</v>
      </c>
      <c r="U153" s="77">
        <v>1</v>
      </c>
      <c r="V153" s="86">
        <v>0</v>
      </c>
      <c r="W153" s="57">
        <f t="shared" si="16"/>
        <v>0</v>
      </c>
      <c r="X153" s="57">
        <v>1</v>
      </c>
      <c r="Y153" s="86">
        <f t="shared" si="17"/>
        <v>0</v>
      </c>
      <c r="Z153" s="57">
        <v>0</v>
      </c>
      <c r="AA153" s="86">
        <f t="shared" si="18"/>
        <v>0</v>
      </c>
      <c r="AB153" s="57">
        <f t="shared" si="19"/>
        <v>0</v>
      </c>
      <c r="AC153" s="57">
        <v>1</v>
      </c>
      <c r="AD153" s="86">
        <f t="shared" si="20"/>
        <v>0</v>
      </c>
      <c r="AE153" s="86">
        <v>0</v>
      </c>
      <c r="AF153" s="57">
        <f t="shared" si="21"/>
        <v>0</v>
      </c>
      <c r="AG153" s="57">
        <v>1</v>
      </c>
      <c r="AH153" s="86">
        <f t="shared" si="22"/>
        <v>0</v>
      </c>
      <c r="AI153" s="57">
        <v>1</v>
      </c>
      <c r="AJ153" s="57">
        <f t="shared" si="23"/>
        <v>0</v>
      </c>
      <c r="AK153" s="53" t="s">
        <v>1353</v>
      </c>
    </row>
    <row r="154" spans="1:37" s="56" customFormat="1" ht="12.75" x14ac:dyDescent="0.2">
      <c r="A154" s="56" t="s">
        <v>30</v>
      </c>
      <c r="B154" s="53" t="s">
        <v>31</v>
      </c>
      <c r="C154" s="53" t="s">
        <v>32</v>
      </c>
      <c r="D154" s="53" t="s">
        <v>33</v>
      </c>
      <c r="E154" s="53" t="s">
        <v>1351</v>
      </c>
      <c r="F154" s="53" t="s">
        <v>1248</v>
      </c>
      <c r="G154" s="53" t="s">
        <v>1324</v>
      </c>
      <c r="H154" s="53" t="s">
        <v>1116</v>
      </c>
      <c r="I154" s="53" t="s">
        <v>1117</v>
      </c>
      <c r="J154" s="53" t="s">
        <v>1118</v>
      </c>
      <c r="K154" s="54" t="s">
        <v>36</v>
      </c>
      <c r="L154" s="68">
        <v>1</v>
      </c>
      <c r="M154" s="53"/>
      <c r="N154" s="53"/>
      <c r="O154" s="53" t="s">
        <v>1103</v>
      </c>
      <c r="P154" s="53"/>
      <c r="Q154" s="67">
        <v>0</v>
      </c>
      <c r="R154" s="53"/>
      <c r="S154" s="53" t="s">
        <v>1352</v>
      </c>
      <c r="T154" s="53" t="s">
        <v>1105</v>
      </c>
      <c r="U154" s="77">
        <v>1</v>
      </c>
      <c r="V154" s="86">
        <v>0</v>
      </c>
      <c r="W154" s="57">
        <f t="shared" si="16"/>
        <v>0</v>
      </c>
      <c r="X154" s="57">
        <v>1</v>
      </c>
      <c r="Y154" s="86">
        <f t="shared" si="17"/>
        <v>0</v>
      </c>
      <c r="Z154" s="57">
        <v>0</v>
      </c>
      <c r="AA154" s="86">
        <f t="shared" si="18"/>
        <v>0</v>
      </c>
      <c r="AB154" s="57">
        <f t="shared" si="19"/>
        <v>0</v>
      </c>
      <c r="AC154" s="57">
        <v>1</v>
      </c>
      <c r="AD154" s="86">
        <f t="shared" si="20"/>
        <v>0</v>
      </c>
      <c r="AE154" s="86">
        <v>0</v>
      </c>
      <c r="AF154" s="57">
        <f t="shared" si="21"/>
        <v>0</v>
      </c>
      <c r="AG154" s="57">
        <v>1</v>
      </c>
      <c r="AH154" s="86">
        <f t="shared" si="22"/>
        <v>0</v>
      </c>
      <c r="AI154" s="57">
        <v>1</v>
      </c>
      <c r="AJ154" s="57">
        <f t="shared" si="23"/>
        <v>0</v>
      </c>
      <c r="AK154" s="53" t="s">
        <v>1353</v>
      </c>
    </row>
    <row r="155" spans="1:37" s="56" customFormat="1" ht="12.75" x14ac:dyDescent="0.2">
      <c r="A155" s="56" t="s">
        <v>30</v>
      </c>
      <c r="B155" s="53" t="s">
        <v>31</v>
      </c>
      <c r="C155" s="53" t="s">
        <v>32</v>
      </c>
      <c r="D155" s="53" t="s">
        <v>33</v>
      </c>
      <c r="E155" s="53" t="s">
        <v>1351</v>
      </c>
      <c r="F155" s="53" t="s">
        <v>1250</v>
      </c>
      <c r="G155" s="53" t="s">
        <v>1324</v>
      </c>
      <c r="H155" s="53" t="s">
        <v>1116</v>
      </c>
      <c r="I155" s="53" t="s">
        <v>1117</v>
      </c>
      <c r="J155" s="53" t="s">
        <v>1118</v>
      </c>
      <c r="K155" s="54" t="s">
        <v>36</v>
      </c>
      <c r="L155" s="68">
        <v>1</v>
      </c>
      <c r="M155" s="53"/>
      <c r="N155" s="53"/>
      <c r="O155" s="53" t="s">
        <v>1103</v>
      </c>
      <c r="P155" s="53"/>
      <c r="Q155" s="67">
        <v>0</v>
      </c>
      <c r="R155" s="53"/>
      <c r="S155" s="53" t="s">
        <v>1352</v>
      </c>
      <c r="T155" s="53" t="s">
        <v>1105</v>
      </c>
      <c r="U155" s="77">
        <v>1</v>
      </c>
      <c r="V155" s="86">
        <v>0</v>
      </c>
      <c r="W155" s="57">
        <f t="shared" si="16"/>
        <v>0</v>
      </c>
      <c r="X155" s="57">
        <v>1</v>
      </c>
      <c r="Y155" s="86">
        <f t="shared" si="17"/>
        <v>0</v>
      </c>
      <c r="Z155" s="57">
        <v>0</v>
      </c>
      <c r="AA155" s="86">
        <f t="shared" si="18"/>
        <v>0</v>
      </c>
      <c r="AB155" s="57">
        <f t="shared" si="19"/>
        <v>0</v>
      </c>
      <c r="AC155" s="57">
        <v>1</v>
      </c>
      <c r="AD155" s="86">
        <f t="shared" si="20"/>
        <v>0</v>
      </c>
      <c r="AE155" s="86">
        <v>0</v>
      </c>
      <c r="AF155" s="57">
        <f t="shared" si="21"/>
        <v>0</v>
      </c>
      <c r="AG155" s="57">
        <v>1</v>
      </c>
      <c r="AH155" s="86">
        <f t="shared" si="22"/>
        <v>0</v>
      </c>
      <c r="AI155" s="57">
        <v>1</v>
      </c>
      <c r="AJ155" s="57">
        <f t="shared" si="23"/>
        <v>0</v>
      </c>
      <c r="AK155" s="53" t="s">
        <v>1353</v>
      </c>
    </row>
    <row r="156" spans="1:37" s="56" customFormat="1" ht="12.75" x14ac:dyDescent="0.2">
      <c r="A156" s="56" t="s">
        <v>30</v>
      </c>
      <c r="B156" s="53" t="s">
        <v>31</v>
      </c>
      <c r="C156" s="53" t="s">
        <v>32</v>
      </c>
      <c r="D156" s="53" t="s">
        <v>33</v>
      </c>
      <c r="E156" s="53" t="s">
        <v>1351</v>
      </c>
      <c r="F156" s="53" t="s">
        <v>1354</v>
      </c>
      <c r="G156" s="53" t="s">
        <v>1324</v>
      </c>
      <c r="H156" s="53" t="s">
        <v>1116</v>
      </c>
      <c r="I156" s="53" t="s">
        <v>1117</v>
      </c>
      <c r="J156" s="53" t="s">
        <v>1118</v>
      </c>
      <c r="K156" s="54" t="s">
        <v>36</v>
      </c>
      <c r="L156" s="68">
        <v>1</v>
      </c>
      <c r="M156" s="53"/>
      <c r="N156" s="53"/>
      <c r="O156" s="53" t="s">
        <v>1103</v>
      </c>
      <c r="P156" s="53"/>
      <c r="Q156" s="67">
        <v>0</v>
      </c>
      <c r="R156" s="53"/>
      <c r="S156" s="53" t="s">
        <v>1352</v>
      </c>
      <c r="T156" s="53" t="s">
        <v>1105</v>
      </c>
      <c r="U156" s="77">
        <v>1</v>
      </c>
      <c r="V156" s="86">
        <v>0.06</v>
      </c>
      <c r="W156" s="57">
        <f t="shared" si="16"/>
        <v>0.06</v>
      </c>
      <c r="X156" s="57">
        <v>1</v>
      </c>
      <c r="Y156" s="86">
        <f t="shared" si="17"/>
        <v>0.06</v>
      </c>
      <c r="Z156" s="57">
        <v>0</v>
      </c>
      <c r="AA156" s="86">
        <f t="shared" si="18"/>
        <v>0</v>
      </c>
      <c r="AB156" s="57">
        <f t="shared" si="19"/>
        <v>0</v>
      </c>
      <c r="AC156" s="57">
        <v>1</v>
      </c>
      <c r="AD156" s="86">
        <f t="shared" si="20"/>
        <v>0</v>
      </c>
      <c r="AE156" s="86">
        <v>0.01</v>
      </c>
      <c r="AF156" s="57">
        <f t="shared" si="21"/>
        <v>0.01</v>
      </c>
      <c r="AG156" s="57">
        <v>1</v>
      </c>
      <c r="AH156" s="86">
        <f t="shared" si="22"/>
        <v>0.01</v>
      </c>
      <c r="AI156" s="57">
        <v>1</v>
      </c>
      <c r="AJ156" s="57">
        <f t="shared" si="23"/>
        <v>0.01</v>
      </c>
      <c r="AK156" s="53" t="s">
        <v>1353</v>
      </c>
    </row>
    <row r="157" spans="1:37" s="56" customFormat="1" ht="12.75" x14ac:dyDescent="0.2">
      <c r="A157" s="56" t="s">
        <v>30</v>
      </c>
      <c r="B157" s="53" t="s">
        <v>31</v>
      </c>
      <c r="C157" s="53" t="s">
        <v>32</v>
      </c>
      <c r="D157" s="53" t="s">
        <v>33</v>
      </c>
      <c r="E157" s="53" t="s">
        <v>1351</v>
      </c>
      <c r="F157" s="53" t="s">
        <v>1252</v>
      </c>
      <c r="G157" s="53" t="s">
        <v>1324</v>
      </c>
      <c r="H157" s="53" t="s">
        <v>1116</v>
      </c>
      <c r="I157" s="53" t="s">
        <v>1117</v>
      </c>
      <c r="J157" s="53" t="s">
        <v>1118</v>
      </c>
      <c r="K157" s="54" t="s">
        <v>36</v>
      </c>
      <c r="L157" s="68">
        <v>1</v>
      </c>
      <c r="M157" s="53"/>
      <c r="N157" s="53"/>
      <c r="O157" s="53" t="s">
        <v>1103</v>
      </c>
      <c r="P157" s="53"/>
      <c r="Q157" s="67">
        <v>0</v>
      </c>
      <c r="R157" s="53"/>
      <c r="S157" s="53" t="s">
        <v>1352</v>
      </c>
      <c r="T157" s="53" t="s">
        <v>1105</v>
      </c>
      <c r="U157" s="77">
        <v>1</v>
      </c>
      <c r="V157" s="86">
        <v>0</v>
      </c>
      <c r="W157" s="57">
        <f t="shared" si="16"/>
        <v>0</v>
      </c>
      <c r="X157" s="57">
        <v>1</v>
      </c>
      <c r="Y157" s="86">
        <f t="shared" si="17"/>
        <v>0</v>
      </c>
      <c r="Z157" s="57">
        <v>0</v>
      </c>
      <c r="AA157" s="86">
        <f t="shared" si="18"/>
        <v>0</v>
      </c>
      <c r="AB157" s="57">
        <f t="shared" si="19"/>
        <v>0</v>
      </c>
      <c r="AC157" s="57">
        <v>1</v>
      </c>
      <c r="AD157" s="86">
        <f t="shared" si="20"/>
        <v>0</v>
      </c>
      <c r="AE157" s="86">
        <v>0</v>
      </c>
      <c r="AF157" s="57">
        <f t="shared" si="21"/>
        <v>0</v>
      </c>
      <c r="AG157" s="57">
        <v>1</v>
      </c>
      <c r="AH157" s="86">
        <f t="shared" si="22"/>
        <v>0</v>
      </c>
      <c r="AI157" s="57">
        <v>1</v>
      </c>
      <c r="AJ157" s="57">
        <f t="shared" si="23"/>
        <v>0</v>
      </c>
      <c r="AK157" s="53" t="s">
        <v>1353</v>
      </c>
    </row>
    <row r="158" spans="1:37" s="56" customFormat="1" ht="12.75" x14ac:dyDescent="0.2">
      <c r="A158" s="56" t="s">
        <v>30</v>
      </c>
      <c r="B158" s="53" t="s">
        <v>31</v>
      </c>
      <c r="C158" s="53" t="s">
        <v>32</v>
      </c>
      <c r="D158" s="53" t="s">
        <v>33</v>
      </c>
      <c r="E158" s="53" t="s">
        <v>1351</v>
      </c>
      <c r="F158" s="53" t="s">
        <v>1254</v>
      </c>
      <c r="G158" s="53" t="s">
        <v>1324</v>
      </c>
      <c r="H158" s="53" t="s">
        <v>1116</v>
      </c>
      <c r="I158" s="53" t="s">
        <v>1117</v>
      </c>
      <c r="J158" s="53" t="s">
        <v>1118</v>
      </c>
      <c r="K158" s="54" t="s">
        <v>36</v>
      </c>
      <c r="L158" s="68">
        <v>1</v>
      </c>
      <c r="M158" s="53"/>
      <c r="N158" s="53"/>
      <c r="O158" s="53" t="s">
        <v>1103</v>
      </c>
      <c r="P158" s="53"/>
      <c r="Q158" s="67">
        <v>0</v>
      </c>
      <c r="R158" s="53"/>
      <c r="S158" s="53" t="s">
        <v>1352</v>
      </c>
      <c r="T158" s="53" t="s">
        <v>1105</v>
      </c>
      <c r="U158" s="77">
        <v>1</v>
      </c>
      <c r="V158" s="86">
        <v>0</v>
      </c>
      <c r="W158" s="57">
        <f t="shared" si="16"/>
        <v>0</v>
      </c>
      <c r="X158" s="57">
        <v>1</v>
      </c>
      <c r="Y158" s="86">
        <f t="shared" si="17"/>
        <v>0</v>
      </c>
      <c r="Z158" s="57">
        <v>0</v>
      </c>
      <c r="AA158" s="86">
        <f t="shared" si="18"/>
        <v>0</v>
      </c>
      <c r="AB158" s="57">
        <f t="shared" si="19"/>
        <v>0</v>
      </c>
      <c r="AC158" s="57">
        <v>1</v>
      </c>
      <c r="AD158" s="86">
        <f t="shared" si="20"/>
        <v>0</v>
      </c>
      <c r="AE158" s="86">
        <v>0</v>
      </c>
      <c r="AF158" s="57">
        <f t="shared" si="21"/>
        <v>0</v>
      </c>
      <c r="AG158" s="57">
        <v>1</v>
      </c>
      <c r="AH158" s="86">
        <f t="shared" si="22"/>
        <v>0</v>
      </c>
      <c r="AI158" s="57">
        <v>1</v>
      </c>
      <c r="AJ158" s="57">
        <f t="shared" si="23"/>
        <v>0</v>
      </c>
      <c r="AK158" s="53" t="s">
        <v>1353</v>
      </c>
    </row>
    <row r="159" spans="1:37" s="56" customFormat="1" ht="12.75" x14ac:dyDescent="0.2">
      <c r="A159" s="56" t="s">
        <v>30</v>
      </c>
      <c r="B159" s="53" t="s">
        <v>31</v>
      </c>
      <c r="C159" s="53" t="s">
        <v>32</v>
      </c>
      <c r="D159" s="53" t="s">
        <v>33</v>
      </c>
      <c r="E159" s="53" t="s">
        <v>1351</v>
      </c>
      <c r="F159" s="53" t="s">
        <v>487</v>
      </c>
      <c r="G159" s="53" t="s">
        <v>1355</v>
      </c>
      <c r="H159" s="53" t="s">
        <v>488</v>
      </c>
      <c r="I159" s="53" t="s">
        <v>1356</v>
      </c>
      <c r="J159" s="53" t="s">
        <v>1357</v>
      </c>
      <c r="K159" s="54" t="s">
        <v>36</v>
      </c>
      <c r="L159" s="68">
        <v>1</v>
      </c>
      <c r="M159" s="53"/>
      <c r="N159" s="53"/>
      <c r="O159" s="53" t="s">
        <v>1103</v>
      </c>
      <c r="P159" s="53"/>
      <c r="Q159" s="67">
        <v>0</v>
      </c>
      <c r="R159" s="53"/>
      <c r="S159" s="53" t="s">
        <v>1352</v>
      </c>
      <c r="T159" s="53" t="s">
        <v>1105</v>
      </c>
      <c r="U159" s="77">
        <v>1</v>
      </c>
      <c r="V159" s="86">
        <v>0.04</v>
      </c>
      <c r="W159" s="57">
        <f t="shared" si="16"/>
        <v>0.04</v>
      </c>
      <c r="X159" s="57">
        <v>1</v>
      </c>
      <c r="Y159" s="86">
        <f t="shared" si="17"/>
        <v>0.04</v>
      </c>
      <c r="Z159" s="57">
        <v>0</v>
      </c>
      <c r="AA159" s="86">
        <f t="shared" si="18"/>
        <v>0</v>
      </c>
      <c r="AB159" s="57">
        <f t="shared" si="19"/>
        <v>0</v>
      </c>
      <c r="AC159" s="57">
        <v>0.84860000000000002</v>
      </c>
      <c r="AD159" s="86">
        <f t="shared" si="20"/>
        <v>0</v>
      </c>
      <c r="AE159" s="86">
        <v>5.0000000000000001E-3</v>
      </c>
      <c r="AF159" s="57">
        <f t="shared" si="21"/>
        <v>5.0000000000000001E-3</v>
      </c>
      <c r="AG159" s="70">
        <v>7.4999999999999997E-3</v>
      </c>
      <c r="AH159" s="86">
        <f t="shared" si="22"/>
        <v>3.7499999999999997E-5</v>
      </c>
      <c r="AI159" s="57">
        <v>7.4999999999999997E-3</v>
      </c>
      <c r="AJ159" s="57">
        <f t="shared" si="23"/>
        <v>3.7499999999999997E-5</v>
      </c>
      <c r="AK159" s="53" t="s">
        <v>1353</v>
      </c>
    </row>
    <row r="160" spans="1:37" s="56" customFormat="1" ht="12.75" x14ac:dyDescent="0.2">
      <c r="A160" s="56" t="s">
        <v>30</v>
      </c>
      <c r="B160" s="53" t="s">
        <v>31</v>
      </c>
      <c r="C160" s="53" t="s">
        <v>32</v>
      </c>
      <c r="D160" s="53" t="s">
        <v>33</v>
      </c>
      <c r="E160" s="53" t="s">
        <v>1351</v>
      </c>
      <c r="F160" s="53" t="s">
        <v>1310</v>
      </c>
      <c r="G160" s="53" t="s">
        <v>1358</v>
      </c>
      <c r="H160" s="53" t="s">
        <v>1359</v>
      </c>
      <c r="I160" s="53" t="s">
        <v>1356</v>
      </c>
      <c r="J160" s="53" t="s">
        <v>1357</v>
      </c>
      <c r="K160" s="54" t="s">
        <v>36</v>
      </c>
      <c r="L160" s="68">
        <v>1</v>
      </c>
      <c r="M160" s="53"/>
      <c r="N160" s="53"/>
      <c r="O160" s="53" t="s">
        <v>1103</v>
      </c>
      <c r="P160" s="53"/>
      <c r="Q160" s="67">
        <v>0</v>
      </c>
      <c r="R160" s="53"/>
      <c r="S160" s="53" t="s">
        <v>1352</v>
      </c>
      <c r="T160" s="53" t="s">
        <v>1105</v>
      </c>
      <c r="U160" s="77">
        <v>1</v>
      </c>
      <c r="V160" s="86">
        <v>0.02</v>
      </c>
      <c r="W160" s="57">
        <f t="shared" si="16"/>
        <v>0.02</v>
      </c>
      <c r="X160" s="57">
        <v>1</v>
      </c>
      <c r="Y160" s="86">
        <f t="shared" si="17"/>
        <v>0.02</v>
      </c>
      <c r="Z160" s="57">
        <v>0</v>
      </c>
      <c r="AA160" s="86">
        <f t="shared" si="18"/>
        <v>0</v>
      </c>
      <c r="AB160" s="57">
        <f t="shared" si="19"/>
        <v>0</v>
      </c>
      <c r="AC160" s="57">
        <v>0.84860000000000002</v>
      </c>
      <c r="AD160" s="86">
        <f t="shared" si="20"/>
        <v>0</v>
      </c>
      <c r="AE160" s="86">
        <v>2E-3</v>
      </c>
      <c r="AF160" s="57">
        <f t="shared" si="21"/>
        <v>2E-3</v>
      </c>
      <c r="AG160" s="70">
        <v>7.4999999999999997E-3</v>
      </c>
      <c r="AH160" s="86">
        <f t="shared" si="22"/>
        <v>1.5E-5</v>
      </c>
      <c r="AI160" s="57">
        <v>7.4999999999999997E-3</v>
      </c>
      <c r="AJ160" s="57">
        <f t="shared" si="23"/>
        <v>1.5E-5</v>
      </c>
      <c r="AK160" s="53" t="s">
        <v>1353</v>
      </c>
    </row>
    <row r="161" spans="1:37" s="56" customFormat="1" ht="12.75" x14ac:dyDescent="0.2">
      <c r="A161" s="56" t="s">
        <v>30</v>
      </c>
      <c r="B161" s="53" t="s">
        <v>31</v>
      </c>
      <c r="C161" s="53" t="s">
        <v>32</v>
      </c>
      <c r="D161" s="53" t="s">
        <v>33</v>
      </c>
      <c r="E161" s="53" t="s">
        <v>1351</v>
      </c>
      <c r="F161" s="53" t="s">
        <v>1360</v>
      </c>
      <c r="G161" s="53" t="s">
        <v>566</v>
      </c>
      <c r="H161" s="53" t="s">
        <v>488</v>
      </c>
      <c r="I161" s="53" t="s">
        <v>1361</v>
      </c>
      <c r="J161" s="53" t="s">
        <v>1362</v>
      </c>
      <c r="K161" s="54" t="s">
        <v>36</v>
      </c>
      <c r="L161" s="68">
        <v>1</v>
      </c>
      <c r="M161" s="53"/>
      <c r="N161" s="53"/>
      <c r="O161" s="53" t="s">
        <v>1103</v>
      </c>
      <c r="P161" s="53"/>
      <c r="Q161" s="67">
        <v>9</v>
      </c>
      <c r="R161" s="53" t="s">
        <v>1265</v>
      </c>
      <c r="S161" s="53" t="s">
        <v>1352</v>
      </c>
      <c r="T161" s="53" t="s">
        <v>1105</v>
      </c>
      <c r="U161" s="77">
        <v>1</v>
      </c>
      <c r="V161" s="86">
        <v>9.7000000000000003E-2</v>
      </c>
      <c r="W161" s="57">
        <f t="shared" si="16"/>
        <v>9.7000000000000003E-2</v>
      </c>
      <c r="X161" s="57">
        <v>0.8</v>
      </c>
      <c r="Y161" s="86">
        <f t="shared" si="17"/>
        <v>7.7600000000000002E-2</v>
      </c>
      <c r="Z161" s="57">
        <v>0</v>
      </c>
      <c r="AA161" s="86">
        <f t="shared" si="18"/>
        <v>0</v>
      </c>
      <c r="AB161" s="57">
        <f t="shared" si="19"/>
        <v>0</v>
      </c>
      <c r="AC161" s="57">
        <v>1</v>
      </c>
      <c r="AD161" s="86">
        <f t="shared" si="20"/>
        <v>0</v>
      </c>
      <c r="AE161" s="86">
        <v>6.0000000000000001E-3</v>
      </c>
      <c r="AF161" s="57">
        <f t="shared" si="21"/>
        <v>6.0000000000000001E-3</v>
      </c>
      <c r="AG161" s="57">
        <v>1</v>
      </c>
      <c r="AH161" s="86">
        <f t="shared" si="22"/>
        <v>6.0000000000000001E-3</v>
      </c>
      <c r="AI161" s="57">
        <v>1</v>
      </c>
      <c r="AJ161" s="57">
        <f t="shared" si="23"/>
        <v>6.0000000000000001E-3</v>
      </c>
      <c r="AK161" s="53" t="s">
        <v>1353</v>
      </c>
    </row>
    <row r="162" spans="1:37" s="56" customFormat="1" ht="12.75" x14ac:dyDescent="0.2">
      <c r="A162" s="56" t="s">
        <v>30</v>
      </c>
      <c r="B162" s="53" t="s">
        <v>31</v>
      </c>
      <c r="C162" s="53" t="s">
        <v>32</v>
      </c>
      <c r="D162" s="53" t="s">
        <v>33</v>
      </c>
      <c r="E162" s="53" t="s">
        <v>1351</v>
      </c>
      <c r="F162" s="53" t="s">
        <v>1363</v>
      </c>
      <c r="G162" s="53" t="s">
        <v>1364</v>
      </c>
      <c r="H162" s="53" t="s">
        <v>1365</v>
      </c>
      <c r="I162" s="53" t="s">
        <v>1356</v>
      </c>
      <c r="J162" s="53" t="s">
        <v>1357</v>
      </c>
      <c r="K162" s="54" t="s">
        <v>36</v>
      </c>
      <c r="L162" s="68">
        <v>1</v>
      </c>
      <c r="M162" s="53"/>
      <c r="N162" s="53"/>
      <c r="O162" s="53" t="s">
        <v>1103</v>
      </c>
      <c r="P162" s="53"/>
      <c r="Q162" s="67">
        <v>0</v>
      </c>
      <c r="R162" s="53"/>
      <c r="S162" s="53" t="s">
        <v>1352</v>
      </c>
      <c r="T162" s="53" t="s">
        <v>1105</v>
      </c>
      <c r="U162" s="77">
        <v>1</v>
      </c>
      <c r="V162" s="86">
        <v>2.4E-2</v>
      </c>
      <c r="W162" s="57">
        <f t="shared" si="16"/>
        <v>2.4E-2</v>
      </c>
      <c r="X162" s="57">
        <v>1</v>
      </c>
      <c r="Y162" s="86">
        <f t="shared" si="17"/>
        <v>2.4E-2</v>
      </c>
      <c r="Z162" s="57">
        <v>0</v>
      </c>
      <c r="AA162" s="86">
        <f t="shared" si="18"/>
        <v>0</v>
      </c>
      <c r="AB162" s="57">
        <f t="shared" si="19"/>
        <v>0</v>
      </c>
      <c r="AC162" s="57">
        <v>0.84860000000000002</v>
      </c>
      <c r="AD162" s="86">
        <f t="shared" si="20"/>
        <v>0</v>
      </c>
      <c r="AE162" s="86">
        <v>3.0000000000000001E-3</v>
      </c>
      <c r="AF162" s="57">
        <f t="shared" si="21"/>
        <v>3.0000000000000001E-3</v>
      </c>
      <c r="AG162" s="70">
        <v>7.4999999999999997E-3</v>
      </c>
      <c r="AH162" s="86">
        <f t="shared" si="22"/>
        <v>2.2499999999999998E-5</v>
      </c>
      <c r="AI162" s="57">
        <v>7.4999999999999997E-3</v>
      </c>
      <c r="AJ162" s="57">
        <f t="shared" si="23"/>
        <v>2.2499999999999998E-5</v>
      </c>
      <c r="AK162" s="53" t="s">
        <v>1353</v>
      </c>
    </row>
    <row r="163" spans="1:37" s="56" customFormat="1" ht="12.75" x14ac:dyDescent="0.2">
      <c r="A163" s="56" t="s">
        <v>30</v>
      </c>
      <c r="B163" s="53" t="s">
        <v>31</v>
      </c>
      <c r="C163" s="53" t="s">
        <v>32</v>
      </c>
      <c r="D163" s="53" t="s">
        <v>33</v>
      </c>
      <c r="E163" s="53" t="s">
        <v>1351</v>
      </c>
      <c r="F163" s="53" t="s">
        <v>1366</v>
      </c>
      <c r="G163" s="53" t="s">
        <v>1367</v>
      </c>
      <c r="H163" s="53" t="s">
        <v>488</v>
      </c>
      <c r="I163" s="53" t="s">
        <v>1122</v>
      </c>
      <c r="J163" s="53" t="s">
        <v>1123</v>
      </c>
      <c r="K163" s="54" t="s">
        <v>36</v>
      </c>
      <c r="L163" s="68">
        <v>1</v>
      </c>
      <c r="M163" s="53"/>
      <c r="N163" s="53"/>
      <c r="O163" s="53" t="s">
        <v>1103</v>
      </c>
      <c r="P163" s="53"/>
      <c r="Q163" s="67">
        <v>55</v>
      </c>
      <c r="R163" s="53" t="s">
        <v>1265</v>
      </c>
      <c r="S163" s="53" t="s">
        <v>1352</v>
      </c>
      <c r="T163" s="53" t="s">
        <v>1105</v>
      </c>
      <c r="U163" s="77">
        <v>1</v>
      </c>
      <c r="V163" s="86">
        <v>8.16</v>
      </c>
      <c r="W163" s="57">
        <f t="shared" si="16"/>
        <v>8.16</v>
      </c>
      <c r="X163" s="57">
        <v>0.6</v>
      </c>
      <c r="Y163" s="86">
        <f t="shared" si="17"/>
        <v>4.8959999999999999</v>
      </c>
      <c r="Z163" s="57">
        <v>0</v>
      </c>
      <c r="AA163" s="86">
        <f t="shared" si="18"/>
        <v>0</v>
      </c>
      <c r="AB163" s="57">
        <f t="shared" si="19"/>
        <v>0</v>
      </c>
      <c r="AC163" s="57">
        <v>1</v>
      </c>
      <c r="AD163" s="86">
        <f t="shared" si="20"/>
        <v>0</v>
      </c>
      <c r="AE163" s="86">
        <v>4.9000000000000002E-2</v>
      </c>
      <c r="AF163" s="57">
        <f t="shared" si="21"/>
        <v>4.9000000000000002E-2</v>
      </c>
      <c r="AG163" s="57">
        <v>1</v>
      </c>
      <c r="AH163" s="86">
        <f t="shared" si="22"/>
        <v>4.9000000000000002E-2</v>
      </c>
      <c r="AI163" s="57">
        <v>1</v>
      </c>
      <c r="AJ163" s="57">
        <f t="shared" si="23"/>
        <v>4.9000000000000002E-2</v>
      </c>
      <c r="AK163" s="53" t="s">
        <v>1353</v>
      </c>
    </row>
    <row r="164" spans="1:37" s="56" customFormat="1" ht="12.75" x14ac:dyDescent="0.2">
      <c r="A164" s="56" t="s">
        <v>30</v>
      </c>
      <c r="B164" s="53" t="s">
        <v>31</v>
      </c>
      <c r="C164" s="53" t="s">
        <v>32</v>
      </c>
      <c r="D164" s="53" t="s">
        <v>33</v>
      </c>
      <c r="E164" s="53" t="s">
        <v>1351</v>
      </c>
      <c r="F164" s="53" t="s">
        <v>1366</v>
      </c>
      <c r="G164" s="53" t="s">
        <v>1367</v>
      </c>
      <c r="H164" s="53" t="s">
        <v>517</v>
      </c>
      <c r="I164" s="53" t="s">
        <v>1124</v>
      </c>
      <c r="J164" s="53" t="s">
        <v>1125</v>
      </c>
      <c r="K164" s="54" t="s">
        <v>36</v>
      </c>
      <c r="L164" s="68">
        <v>1</v>
      </c>
      <c r="M164" s="53"/>
      <c r="N164" s="53"/>
      <c r="O164" s="53" t="s">
        <v>1103</v>
      </c>
      <c r="P164" s="53"/>
      <c r="Q164" s="67">
        <v>55</v>
      </c>
      <c r="R164" s="53" t="s">
        <v>1265</v>
      </c>
      <c r="S164" s="53" t="s">
        <v>1352</v>
      </c>
      <c r="T164" s="53" t="s">
        <v>1105</v>
      </c>
      <c r="U164" s="77">
        <v>1</v>
      </c>
      <c r="V164" s="86">
        <v>0.26600000000000001</v>
      </c>
      <c r="W164" s="57">
        <f t="shared" si="16"/>
        <v>0.26600000000000001</v>
      </c>
      <c r="X164" s="57">
        <v>0.73</v>
      </c>
      <c r="Y164" s="86">
        <f t="shared" si="17"/>
        <v>0.19418000000000002</v>
      </c>
      <c r="Z164" s="57">
        <v>0</v>
      </c>
      <c r="AA164" s="86">
        <f t="shared" si="18"/>
        <v>0</v>
      </c>
      <c r="AB164" s="57">
        <f t="shared" si="19"/>
        <v>0</v>
      </c>
      <c r="AC164" s="57">
        <v>1</v>
      </c>
      <c r="AD164" s="86">
        <f t="shared" si="20"/>
        <v>0</v>
      </c>
      <c r="AE164" s="86">
        <v>0.192</v>
      </c>
      <c r="AF164" s="57">
        <f t="shared" si="21"/>
        <v>0.192</v>
      </c>
      <c r="AG164" s="70">
        <v>7.4999999999999997E-3</v>
      </c>
      <c r="AH164" s="86">
        <f t="shared" si="22"/>
        <v>1.4399999999999999E-3</v>
      </c>
      <c r="AI164" s="57">
        <v>7.4999999999999997E-3</v>
      </c>
      <c r="AJ164" s="57">
        <f t="shared" si="23"/>
        <v>1.4399999999999999E-3</v>
      </c>
      <c r="AK164" s="53" t="s">
        <v>1353</v>
      </c>
    </row>
    <row r="165" spans="1:37" s="56" customFormat="1" ht="12.75" x14ac:dyDescent="0.2">
      <c r="A165" s="56" t="s">
        <v>30</v>
      </c>
      <c r="B165" s="53" t="s">
        <v>31</v>
      </c>
      <c r="C165" s="53" t="s">
        <v>32</v>
      </c>
      <c r="D165" s="53" t="s">
        <v>33</v>
      </c>
      <c r="E165" s="53" t="s">
        <v>1351</v>
      </c>
      <c r="F165" s="53" t="s">
        <v>1366</v>
      </c>
      <c r="G165" s="53" t="s">
        <v>1368</v>
      </c>
      <c r="H165" s="53" t="s">
        <v>541</v>
      </c>
      <c r="I165" s="53" t="s">
        <v>1122</v>
      </c>
      <c r="J165" s="53" t="s">
        <v>1123</v>
      </c>
      <c r="K165" s="54" t="s">
        <v>36</v>
      </c>
      <c r="L165" s="68">
        <v>1</v>
      </c>
      <c r="M165" s="53"/>
      <c r="N165" s="53"/>
      <c r="O165" s="53" t="s">
        <v>1103</v>
      </c>
      <c r="P165" s="53"/>
      <c r="Q165" s="67">
        <v>55</v>
      </c>
      <c r="R165" s="53" t="s">
        <v>1265</v>
      </c>
      <c r="S165" s="53" t="s">
        <v>1352</v>
      </c>
      <c r="T165" s="53" t="s">
        <v>1105</v>
      </c>
      <c r="U165" s="77">
        <v>1</v>
      </c>
      <c r="V165" s="86">
        <v>1.63</v>
      </c>
      <c r="W165" s="57">
        <f t="shared" si="16"/>
        <v>1.63</v>
      </c>
      <c r="X165" s="57">
        <v>0.6</v>
      </c>
      <c r="Y165" s="86">
        <f t="shared" si="17"/>
        <v>0.97799999999999987</v>
      </c>
      <c r="Z165" s="57">
        <v>0</v>
      </c>
      <c r="AA165" s="86">
        <f t="shared" si="18"/>
        <v>0</v>
      </c>
      <c r="AB165" s="57">
        <f t="shared" si="19"/>
        <v>0</v>
      </c>
      <c r="AC165" s="57">
        <v>1</v>
      </c>
      <c r="AD165" s="86">
        <f t="shared" si="20"/>
        <v>0</v>
      </c>
      <c r="AE165" s="86">
        <v>0.01</v>
      </c>
      <c r="AF165" s="57">
        <f t="shared" si="21"/>
        <v>0.01</v>
      </c>
      <c r="AG165" s="57">
        <v>1</v>
      </c>
      <c r="AH165" s="86">
        <f t="shared" si="22"/>
        <v>0.01</v>
      </c>
      <c r="AI165" s="57">
        <v>1</v>
      </c>
      <c r="AJ165" s="57">
        <f t="shared" si="23"/>
        <v>0.01</v>
      </c>
      <c r="AK165" s="53" t="s">
        <v>1353</v>
      </c>
    </row>
    <row r="166" spans="1:37" s="56" customFormat="1" ht="12.75" x14ac:dyDescent="0.2">
      <c r="A166" s="56" t="s">
        <v>30</v>
      </c>
      <c r="B166" s="53" t="s">
        <v>31</v>
      </c>
      <c r="C166" s="53" t="s">
        <v>32</v>
      </c>
      <c r="D166" s="53" t="s">
        <v>33</v>
      </c>
      <c r="E166" s="53" t="s">
        <v>1351</v>
      </c>
      <c r="F166" s="53" t="s">
        <v>1366</v>
      </c>
      <c r="G166" s="53" t="s">
        <v>1368</v>
      </c>
      <c r="H166" s="53" t="s">
        <v>520</v>
      </c>
      <c r="I166" s="53" t="s">
        <v>1369</v>
      </c>
      <c r="J166" s="53" t="s">
        <v>1370</v>
      </c>
      <c r="K166" s="54" t="s">
        <v>36</v>
      </c>
      <c r="L166" s="68">
        <v>1</v>
      </c>
      <c r="M166" s="53"/>
      <c r="N166" s="53"/>
      <c r="O166" s="53" t="s">
        <v>1103</v>
      </c>
      <c r="P166" s="53"/>
      <c r="Q166" s="67">
        <v>9</v>
      </c>
      <c r="R166" s="53" t="s">
        <v>1265</v>
      </c>
      <c r="S166" s="53" t="s">
        <v>1352</v>
      </c>
      <c r="T166" s="53" t="s">
        <v>1105</v>
      </c>
      <c r="U166" s="77">
        <v>1</v>
      </c>
      <c r="V166" s="86">
        <v>8.3000000000000004E-2</v>
      </c>
      <c r="W166" s="57">
        <f t="shared" si="16"/>
        <v>8.3000000000000004E-2</v>
      </c>
      <c r="X166" s="57">
        <v>0.8</v>
      </c>
      <c r="Y166" s="86">
        <f t="shared" si="17"/>
        <v>6.6400000000000001E-2</v>
      </c>
      <c r="Z166" s="57">
        <v>0</v>
      </c>
      <c r="AA166" s="86">
        <f t="shared" si="18"/>
        <v>0</v>
      </c>
      <c r="AB166" s="57">
        <f t="shared" si="19"/>
        <v>0</v>
      </c>
      <c r="AC166" s="57">
        <v>1</v>
      </c>
      <c r="AD166" s="86">
        <f t="shared" si="20"/>
        <v>0</v>
      </c>
      <c r="AE166" s="86">
        <v>0.06</v>
      </c>
      <c r="AF166" s="57">
        <f t="shared" si="21"/>
        <v>0.06</v>
      </c>
      <c r="AG166" s="70">
        <v>7.4999999999999997E-3</v>
      </c>
      <c r="AH166" s="86">
        <f t="shared" si="22"/>
        <v>4.4999999999999999E-4</v>
      </c>
      <c r="AI166" s="57">
        <v>7.4999999999999997E-3</v>
      </c>
      <c r="AJ166" s="57">
        <f t="shared" si="23"/>
        <v>4.4999999999999999E-4</v>
      </c>
      <c r="AK166" s="53" t="s">
        <v>1353</v>
      </c>
    </row>
    <row r="167" spans="1:37" s="56" customFormat="1" ht="12.75" x14ac:dyDescent="0.2">
      <c r="A167" s="56" t="s">
        <v>30</v>
      </c>
      <c r="B167" s="53" t="s">
        <v>31</v>
      </c>
      <c r="C167" s="53" t="s">
        <v>32</v>
      </c>
      <c r="D167" s="53" t="s">
        <v>33</v>
      </c>
      <c r="E167" s="53" t="s">
        <v>1351</v>
      </c>
      <c r="F167" s="53" t="s">
        <v>1366</v>
      </c>
      <c r="G167" s="53" t="s">
        <v>1371</v>
      </c>
      <c r="H167" s="53" t="s">
        <v>544</v>
      </c>
      <c r="I167" s="53" t="s">
        <v>1122</v>
      </c>
      <c r="J167" s="53" t="s">
        <v>1123</v>
      </c>
      <c r="K167" s="54" t="s">
        <v>36</v>
      </c>
      <c r="L167" s="68">
        <v>1</v>
      </c>
      <c r="M167" s="53"/>
      <c r="N167" s="53"/>
      <c r="O167" s="53" t="s">
        <v>1103</v>
      </c>
      <c r="P167" s="53"/>
      <c r="Q167" s="67">
        <v>55</v>
      </c>
      <c r="R167" s="53" t="s">
        <v>1265</v>
      </c>
      <c r="S167" s="53" t="s">
        <v>1352</v>
      </c>
      <c r="T167" s="53" t="s">
        <v>1105</v>
      </c>
      <c r="U167" s="77">
        <v>1</v>
      </c>
      <c r="V167" s="86">
        <v>0.14000000000000001</v>
      </c>
      <c r="W167" s="57">
        <f t="shared" si="16"/>
        <v>0.14000000000000001</v>
      </c>
      <c r="X167" s="57">
        <v>0.6</v>
      </c>
      <c r="Y167" s="86">
        <f t="shared" si="17"/>
        <v>8.4000000000000005E-2</v>
      </c>
      <c r="Z167" s="57">
        <v>0</v>
      </c>
      <c r="AA167" s="86">
        <f t="shared" si="18"/>
        <v>0</v>
      </c>
      <c r="AB167" s="57">
        <f t="shared" si="19"/>
        <v>0</v>
      </c>
      <c r="AC167" s="57">
        <v>1</v>
      </c>
      <c r="AD167" s="86">
        <f t="shared" si="20"/>
        <v>0</v>
      </c>
      <c r="AE167" s="86">
        <v>1E-3</v>
      </c>
      <c r="AF167" s="57">
        <f t="shared" si="21"/>
        <v>1E-3</v>
      </c>
      <c r="AG167" s="57">
        <v>1</v>
      </c>
      <c r="AH167" s="86">
        <f t="shared" si="22"/>
        <v>1E-3</v>
      </c>
      <c r="AI167" s="57">
        <v>1</v>
      </c>
      <c r="AJ167" s="57">
        <f t="shared" si="23"/>
        <v>1E-3</v>
      </c>
      <c r="AK167" s="53" t="s">
        <v>1353</v>
      </c>
    </row>
    <row r="168" spans="1:37" s="56" customFormat="1" ht="12.75" x14ac:dyDescent="0.2">
      <c r="A168" s="56" t="s">
        <v>30</v>
      </c>
      <c r="B168" s="53" t="s">
        <v>31</v>
      </c>
      <c r="C168" s="53" t="s">
        <v>32</v>
      </c>
      <c r="D168" s="53" t="s">
        <v>33</v>
      </c>
      <c r="E168" s="53" t="s">
        <v>1351</v>
      </c>
      <c r="F168" s="53" t="s">
        <v>1366</v>
      </c>
      <c r="G168" s="53" t="s">
        <v>1371</v>
      </c>
      <c r="H168" s="53" t="s">
        <v>547</v>
      </c>
      <c r="I168" s="53" t="s">
        <v>1124</v>
      </c>
      <c r="J168" s="53" t="s">
        <v>1125</v>
      </c>
      <c r="K168" s="54" t="s">
        <v>36</v>
      </c>
      <c r="L168" s="68">
        <v>1</v>
      </c>
      <c r="M168" s="53"/>
      <c r="N168" s="53"/>
      <c r="O168" s="53" t="s">
        <v>1103</v>
      </c>
      <c r="P168" s="53"/>
      <c r="Q168" s="67">
        <v>55</v>
      </c>
      <c r="R168" s="53" t="s">
        <v>1265</v>
      </c>
      <c r="S168" s="53" t="s">
        <v>1352</v>
      </c>
      <c r="T168" s="53" t="s">
        <v>1105</v>
      </c>
      <c r="U168" s="77">
        <v>1</v>
      </c>
      <c r="V168" s="86">
        <v>6.2E-2</v>
      </c>
      <c r="W168" s="57">
        <f t="shared" si="16"/>
        <v>6.2E-2</v>
      </c>
      <c r="X168" s="57">
        <v>0.73</v>
      </c>
      <c r="Y168" s="86">
        <f t="shared" si="17"/>
        <v>4.5260000000000002E-2</v>
      </c>
      <c r="Z168" s="57">
        <v>0</v>
      </c>
      <c r="AA168" s="86">
        <f t="shared" si="18"/>
        <v>0</v>
      </c>
      <c r="AB168" s="57">
        <f t="shared" si="19"/>
        <v>0</v>
      </c>
      <c r="AC168" s="57">
        <v>1</v>
      </c>
      <c r="AD168" s="86">
        <f t="shared" si="20"/>
        <v>0</v>
      </c>
      <c r="AE168" s="86">
        <v>4.3999999999999997E-2</v>
      </c>
      <c r="AF168" s="57">
        <f t="shared" si="21"/>
        <v>4.3999999999999997E-2</v>
      </c>
      <c r="AG168" s="70">
        <v>7.4999999999999997E-3</v>
      </c>
      <c r="AH168" s="86">
        <f t="shared" si="22"/>
        <v>3.2999999999999994E-4</v>
      </c>
      <c r="AI168" s="57">
        <v>7.4999999999999997E-3</v>
      </c>
      <c r="AJ168" s="57">
        <f t="shared" si="23"/>
        <v>3.2999999999999994E-4</v>
      </c>
      <c r="AK168" s="53" t="s">
        <v>1353</v>
      </c>
    </row>
    <row r="169" spans="1:37" s="56" customFormat="1" ht="12.75" x14ac:dyDescent="0.2">
      <c r="A169" s="56" t="s">
        <v>30</v>
      </c>
      <c r="B169" s="53" t="s">
        <v>31</v>
      </c>
      <c r="C169" s="53" t="s">
        <v>32</v>
      </c>
      <c r="D169" s="53" t="s">
        <v>33</v>
      </c>
      <c r="E169" s="53" t="s">
        <v>1351</v>
      </c>
      <c r="F169" s="53" t="s">
        <v>1218</v>
      </c>
      <c r="G169" s="53" t="s">
        <v>522</v>
      </c>
      <c r="H169" s="53" t="s">
        <v>488</v>
      </c>
      <c r="I169" s="53" t="s">
        <v>1361</v>
      </c>
      <c r="J169" s="53" t="s">
        <v>1362</v>
      </c>
      <c r="K169" s="54" t="s">
        <v>36</v>
      </c>
      <c r="L169" s="68">
        <v>1</v>
      </c>
      <c r="M169" s="53"/>
      <c r="N169" s="53"/>
      <c r="O169" s="53" t="s">
        <v>1103</v>
      </c>
      <c r="P169" s="53"/>
      <c r="Q169" s="67">
        <v>9</v>
      </c>
      <c r="R169" s="53" t="s">
        <v>1265</v>
      </c>
      <c r="S169" s="53" t="s">
        <v>1352</v>
      </c>
      <c r="T169" s="53" t="s">
        <v>1105</v>
      </c>
      <c r="U169" s="77">
        <v>1</v>
      </c>
      <c r="V169" s="86">
        <v>0.13</v>
      </c>
      <c r="W169" s="57">
        <f t="shared" si="16"/>
        <v>0.13</v>
      </c>
      <c r="X169" s="57">
        <v>0.8</v>
      </c>
      <c r="Y169" s="86">
        <f t="shared" si="17"/>
        <v>0.10400000000000001</v>
      </c>
      <c r="Z169" s="57">
        <v>0</v>
      </c>
      <c r="AA169" s="86">
        <f t="shared" si="18"/>
        <v>0</v>
      </c>
      <c r="AB169" s="57">
        <f t="shared" si="19"/>
        <v>0</v>
      </c>
      <c r="AC169" s="57">
        <v>1</v>
      </c>
      <c r="AD169" s="86">
        <f t="shared" si="20"/>
        <v>0</v>
      </c>
      <c r="AE169" s="86">
        <v>0</v>
      </c>
      <c r="AF169" s="57">
        <f t="shared" si="21"/>
        <v>0</v>
      </c>
      <c r="AG169" s="57">
        <v>1</v>
      </c>
      <c r="AH169" s="86">
        <f t="shared" si="22"/>
        <v>0</v>
      </c>
      <c r="AI169" s="57">
        <v>1</v>
      </c>
      <c r="AJ169" s="57">
        <f t="shared" si="23"/>
        <v>0</v>
      </c>
      <c r="AK169" s="53" t="s">
        <v>1353</v>
      </c>
    </row>
    <row r="170" spans="1:37" s="56" customFormat="1" ht="12.75" x14ac:dyDescent="0.2">
      <c r="A170" s="56" t="s">
        <v>30</v>
      </c>
      <c r="B170" s="53" t="s">
        <v>31</v>
      </c>
      <c r="C170" s="53" t="s">
        <v>32</v>
      </c>
      <c r="D170" s="53" t="s">
        <v>33</v>
      </c>
      <c r="E170" s="53" t="s">
        <v>1351</v>
      </c>
      <c r="F170" s="53" t="s">
        <v>1224</v>
      </c>
      <c r="G170" s="53" t="s">
        <v>1372</v>
      </c>
      <c r="H170" s="53" t="s">
        <v>488</v>
      </c>
      <c r="I170" s="53" t="s">
        <v>1361</v>
      </c>
      <c r="J170" s="53" t="s">
        <v>1362</v>
      </c>
      <c r="K170" s="54" t="s">
        <v>36</v>
      </c>
      <c r="L170" s="68">
        <v>1</v>
      </c>
      <c r="M170" s="53"/>
      <c r="N170" s="53"/>
      <c r="O170" s="53" t="s">
        <v>1103</v>
      </c>
      <c r="P170" s="53"/>
      <c r="Q170" s="67">
        <v>9</v>
      </c>
      <c r="R170" s="53" t="s">
        <v>1265</v>
      </c>
      <c r="S170" s="53" t="s">
        <v>1352</v>
      </c>
      <c r="T170" s="53" t="s">
        <v>1105</v>
      </c>
      <c r="U170" s="77">
        <v>1</v>
      </c>
      <c r="V170" s="86">
        <v>0.13</v>
      </c>
      <c r="W170" s="57">
        <f t="shared" si="16"/>
        <v>0.13</v>
      </c>
      <c r="X170" s="57">
        <v>0.8</v>
      </c>
      <c r="Y170" s="86">
        <f t="shared" si="17"/>
        <v>0.10400000000000001</v>
      </c>
      <c r="Z170" s="57">
        <v>0</v>
      </c>
      <c r="AA170" s="86">
        <f t="shared" si="18"/>
        <v>0</v>
      </c>
      <c r="AB170" s="57">
        <f t="shared" si="19"/>
        <v>0</v>
      </c>
      <c r="AC170" s="57">
        <v>1</v>
      </c>
      <c r="AD170" s="86">
        <f t="shared" si="20"/>
        <v>0</v>
      </c>
      <c r="AE170" s="86">
        <v>0</v>
      </c>
      <c r="AF170" s="57">
        <f t="shared" si="21"/>
        <v>0</v>
      </c>
      <c r="AG170" s="57">
        <v>1</v>
      </c>
      <c r="AH170" s="86">
        <f t="shared" si="22"/>
        <v>0</v>
      </c>
      <c r="AI170" s="57">
        <v>1</v>
      </c>
      <c r="AJ170" s="57">
        <f t="shared" si="23"/>
        <v>0</v>
      </c>
      <c r="AK170" s="53" t="s">
        <v>1353</v>
      </c>
    </row>
    <row r="171" spans="1:37" s="56" customFormat="1" ht="12.75" x14ac:dyDescent="0.2">
      <c r="A171" s="56" t="s">
        <v>30</v>
      </c>
      <c r="B171" s="53" t="s">
        <v>31</v>
      </c>
      <c r="C171" s="53" t="s">
        <v>32</v>
      </c>
      <c r="D171" s="53" t="s">
        <v>33</v>
      </c>
      <c r="E171" s="53" t="s">
        <v>1351</v>
      </c>
      <c r="F171" s="53" t="s">
        <v>1226</v>
      </c>
      <c r="G171" s="53" t="s">
        <v>1373</v>
      </c>
      <c r="H171" s="53" t="s">
        <v>1116</v>
      </c>
      <c r="I171" s="53" t="s">
        <v>1117</v>
      </c>
      <c r="J171" s="53" t="s">
        <v>1118</v>
      </c>
      <c r="K171" s="54" t="s">
        <v>36</v>
      </c>
      <c r="L171" s="68">
        <v>1</v>
      </c>
      <c r="M171" s="53"/>
      <c r="N171" s="53"/>
      <c r="O171" s="53" t="s">
        <v>1103</v>
      </c>
      <c r="P171" s="53"/>
      <c r="Q171" s="67">
        <v>0</v>
      </c>
      <c r="R171" s="53"/>
      <c r="S171" s="53" t="s">
        <v>1352</v>
      </c>
      <c r="T171" s="53" t="s">
        <v>1105</v>
      </c>
      <c r="U171" s="77">
        <v>1</v>
      </c>
      <c r="V171" s="86">
        <v>0</v>
      </c>
      <c r="W171" s="57">
        <f t="shared" si="16"/>
        <v>0</v>
      </c>
      <c r="X171" s="57">
        <v>1</v>
      </c>
      <c r="Y171" s="86">
        <f t="shared" si="17"/>
        <v>0</v>
      </c>
      <c r="Z171" s="57">
        <v>0</v>
      </c>
      <c r="AA171" s="86">
        <f t="shared" si="18"/>
        <v>0</v>
      </c>
      <c r="AB171" s="57">
        <f t="shared" si="19"/>
        <v>0</v>
      </c>
      <c r="AC171" s="57">
        <v>1</v>
      </c>
      <c r="AD171" s="86">
        <f t="shared" si="20"/>
        <v>0</v>
      </c>
      <c r="AE171" s="86">
        <v>0</v>
      </c>
      <c r="AF171" s="57">
        <f t="shared" si="21"/>
        <v>0</v>
      </c>
      <c r="AG171" s="57">
        <v>1</v>
      </c>
      <c r="AH171" s="86">
        <f t="shared" si="22"/>
        <v>0</v>
      </c>
      <c r="AI171" s="57">
        <v>1</v>
      </c>
      <c r="AJ171" s="57">
        <f t="shared" si="23"/>
        <v>0</v>
      </c>
      <c r="AK171" s="53" t="s">
        <v>1353</v>
      </c>
    </row>
    <row r="172" spans="1:37" s="56" customFormat="1" ht="12.75" x14ac:dyDescent="0.2">
      <c r="A172" s="56" t="s">
        <v>30</v>
      </c>
      <c r="B172" s="53" t="s">
        <v>31</v>
      </c>
      <c r="C172" s="53" t="s">
        <v>32</v>
      </c>
      <c r="D172" s="53" t="s">
        <v>33</v>
      </c>
      <c r="E172" s="53" t="s">
        <v>1374</v>
      </c>
      <c r="F172" s="53" t="s">
        <v>1211</v>
      </c>
      <c r="G172" s="53" t="s">
        <v>1375</v>
      </c>
      <c r="H172" s="53" t="s">
        <v>1116</v>
      </c>
      <c r="I172" s="53" t="s">
        <v>1117</v>
      </c>
      <c r="J172" s="53" t="s">
        <v>1118</v>
      </c>
      <c r="K172" s="54" t="s">
        <v>36</v>
      </c>
      <c r="L172" s="68">
        <v>1</v>
      </c>
      <c r="M172" s="53"/>
      <c r="N172" s="53"/>
      <c r="O172" s="53" t="s">
        <v>1103</v>
      </c>
      <c r="P172" s="53"/>
      <c r="Q172" s="67">
        <v>0</v>
      </c>
      <c r="R172" s="53"/>
      <c r="S172" s="53" t="s">
        <v>1376</v>
      </c>
      <c r="T172" s="53" t="s">
        <v>1105</v>
      </c>
      <c r="U172" s="77">
        <v>1.0511401320407892</v>
      </c>
      <c r="V172" s="86">
        <v>0</v>
      </c>
      <c r="W172" s="57">
        <f t="shared" si="16"/>
        <v>0</v>
      </c>
      <c r="X172" s="57">
        <v>1</v>
      </c>
      <c r="Y172" s="86">
        <f t="shared" si="17"/>
        <v>0</v>
      </c>
      <c r="Z172" s="57">
        <v>0</v>
      </c>
      <c r="AA172" s="86">
        <f t="shared" si="18"/>
        <v>0</v>
      </c>
      <c r="AB172" s="57">
        <f t="shared" si="19"/>
        <v>0</v>
      </c>
      <c r="AC172" s="57">
        <v>1</v>
      </c>
      <c r="AD172" s="86">
        <f t="shared" si="20"/>
        <v>0</v>
      </c>
      <c r="AE172" s="86">
        <v>0</v>
      </c>
      <c r="AF172" s="57">
        <f t="shared" si="21"/>
        <v>0</v>
      </c>
      <c r="AG172" s="57">
        <v>1</v>
      </c>
      <c r="AH172" s="86">
        <f t="shared" si="22"/>
        <v>0</v>
      </c>
      <c r="AI172" s="57">
        <v>1</v>
      </c>
      <c r="AJ172" s="57">
        <f t="shared" si="23"/>
        <v>0</v>
      </c>
      <c r="AK172" s="53" t="s">
        <v>1377</v>
      </c>
    </row>
    <row r="173" spans="1:37" s="56" customFormat="1" ht="12.75" x14ac:dyDescent="0.2">
      <c r="A173" s="56" t="s">
        <v>30</v>
      </c>
      <c r="B173" s="53" t="s">
        <v>31</v>
      </c>
      <c r="C173" s="53" t="s">
        <v>32</v>
      </c>
      <c r="D173" s="53" t="s">
        <v>33</v>
      </c>
      <c r="E173" s="53" t="s">
        <v>1374</v>
      </c>
      <c r="F173" s="53" t="s">
        <v>487</v>
      </c>
      <c r="G173" s="53" t="s">
        <v>489</v>
      </c>
      <c r="H173" s="53" t="s">
        <v>488</v>
      </c>
      <c r="I173" s="53" t="s">
        <v>1378</v>
      </c>
      <c r="J173" s="53" t="s">
        <v>1379</v>
      </c>
      <c r="K173" s="54" t="s">
        <v>36</v>
      </c>
      <c r="L173" s="68">
        <v>1</v>
      </c>
      <c r="M173" s="53"/>
      <c r="N173" s="53"/>
      <c r="O173" s="53" t="s">
        <v>1103</v>
      </c>
      <c r="P173" s="53"/>
      <c r="Q173" s="67">
        <v>4.12</v>
      </c>
      <c r="R173" s="53"/>
      <c r="S173" s="53" t="s">
        <v>1376</v>
      </c>
      <c r="T173" s="53" t="s">
        <v>1105</v>
      </c>
      <c r="U173" s="77">
        <v>1.0511401320407892</v>
      </c>
      <c r="V173" s="86">
        <v>0.622</v>
      </c>
      <c r="W173" s="57">
        <f t="shared" si="16"/>
        <v>0.6538091621293709</v>
      </c>
      <c r="X173" s="57">
        <v>1</v>
      </c>
      <c r="Y173" s="86">
        <f t="shared" si="17"/>
        <v>0.6538091621293709</v>
      </c>
      <c r="Z173" s="57">
        <v>0</v>
      </c>
      <c r="AA173" s="86">
        <f t="shared" si="18"/>
        <v>0</v>
      </c>
      <c r="AB173" s="57">
        <f t="shared" si="19"/>
        <v>0</v>
      </c>
      <c r="AC173" s="57">
        <v>1</v>
      </c>
      <c r="AD173" s="86">
        <f t="shared" si="20"/>
        <v>0</v>
      </c>
      <c r="AE173" s="86">
        <v>4.0000000000000001E-3</v>
      </c>
      <c r="AF173" s="57">
        <f t="shared" si="21"/>
        <v>4.2045605281631569E-3</v>
      </c>
      <c r="AG173" s="57">
        <v>1</v>
      </c>
      <c r="AH173" s="86">
        <f t="shared" si="22"/>
        <v>4.2045605281631569E-3</v>
      </c>
      <c r="AI173" s="57">
        <v>1</v>
      </c>
      <c r="AJ173" s="57">
        <f t="shared" si="23"/>
        <v>4.2045605281631569E-3</v>
      </c>
      <c r="AK173" s="53" t="s">
        <v>1377</v>
      </c>
    </row>
    <row r="174" spans="1:37" s="56" customFormat="1" ht="12.75" x14ac:dyDescent="0.2">
      <c r="A174" s="56" t="s">
        <v>30</v>
      </c>
      <c r="B174" s="53" t="s">
        <v>31</v>
      </c>
      <c r="C174" s="53" t="s">
        <v>32</v>
      </c>
      <c r="D174" s="53" t="s">
        <v>33</v>
      </c>
      <c r="E174" s="53" t="s">
        <v>1374</v>
      </c>
      <c r="F174" s="53" t="s">
        <v>1160</v>
      </c>
      <c r="G174" s="53" t="s">
        <v>1215</v>
      </c>
      <c r="H174" s="53" t="s">
        <v>488</v>
      </c>
      <c r="I174" s="53" t="s">
        <v>1378</v>
      </c>
      <c r="J174" s="53" t="s">
        <v>1379</v>
      </c>
      <c r="K174" s="54" t="s">
        <v>36</v>
      </c>
      <c r="L174" s="68">
        <v>1</v>
      </c>
      <c r="M174" s="53"/>
      <c r="N174" s="53"/>
      <c r="O174" s="53" t="s">
        <v>1103</v>
      </c>
      <c r="P174" s="53"/>
      <c r="Q174" s="67">
        <v>4.12</v>
      </c>
      <c r="R174" s="53"/>
      <c r="S174" s="53" t="s">
        <v>1376</v>
      </c>
      <c r="T174" s="53" t="s">
        <v>1105</v>
      </c>
      <c r="U174" s="77">
        <v>1.0511401320407892</v>
      </c>
      <c r="V174" s="86">
        <v>0.32700000000000001</v>
      </c>
      <c r="W174" s="57">
        <f t="shared" si="16"/>
        <v>0.34372282317733804</v>
      </c>
      <c r="X174" s="57">
        <v>1</v>
      </c>
      <c r="Y174" s="86">
        <f t="shared" si="17"/>
        <v>0.34372282317733804</v>
      </c>
      <c r="Z174" s="57">
        <v>0</v>
      </c>
      <c r="AA174" s="86">
        <f t="shared" si="18"/>
        <v>0</v>
      </c>
      <c r="AB174" s="57">
        <f t="shared" si="19"/>
        <v>0</v>
      </c>
      <c r="AC174" s="57">
        <v>1</v>
      </c>
      <c r="AD174" s="86">
        <f t="shared" si="20"/>
        <v>0</v>
      </c>
      <c r="AE174" s="86">
        <v>2E-3</v>
      </c>
      <c r="AF174" s="57">
        <f t="shared" si="21"/>
        <v>2.1022802640815784E-3</v>
      </c>
      <c r="AG174" s="57">
        <v>1</v>
      </c>
      <c r="AH174" s="86">
        <f t="shared" si="22"/>
        <v>2.1022802640815784E-3</v>
      </c>
      <c r="AI174" s="57">
        <v>1</v>
      </c>
      <c r="AJ174" s="57">
        <f t="shared" si="23"/>
        <v>2.1022802640815784E-3</v>
      </c>
      <c r="AK174" s="53" t="s">
        <v>1377</v>
      </c>
    </row>
    <row r="175" spans="1:37" s="56" customFormat="1" ht="12.75" x14ac:dyDescent="0.2">
      <c r="A175" s="56" t="s">
        <v>30</v>
      </c>
      <c r="B175" s="53" t="s">
        <v>31</v>
      </c>
      <c r="C175" s="53" t="s">
        <v>32</v>
      </c>
      <c r="D175" s="53" t="s">
        <v>33</v>
      </c>
      <c r="E175" s="53" t="s">
        <v>1374</v>
      </c>
      <c r="F175" s="53" t="s">
        <v>568</v>
      </c>
      <c r="G175" s="53" t="s">
        <v>569</v>
      </c>
      <c r="H175" s="53" t="s">
        <v>488</v>
      </c>
      <c r="I175" s="53" t="s">
        <v>1378</v>
      </c>
      <c r="J175" s="53" t="s">
        <v>1379</v>
      </c>
      <c r="K175" s="54" t="s">
        <v>36</v>
      </c>
      <c r="L175" s="68">
        <v>1</v>
      </c>
      <c r="M175" s="53"/>
      <c r="N175" s="53"/>
      <c r="O175" s="53" t="s">
        <v>1103</v>
      </c>
      <c r="P175" s="53"/>
      <c r="Q175" s="67">
        <v>4.95</v>
      </c>
      <c r="R175" s="53"/>
      <c r="S175" s="53" t="s">
        <v>1376</v>
      </c>
      <c r="T175" s="53" t="s">
        <v>1105</v>
      </c>
      <c r="U175" s="77">
        <v>1.0511401320407892</v>
      </c>
      <c r="V175" s="86">
        <v>0.60499999999999998</v>
      </c>
      <c r="W175" s="57">
        <f t="shared" si="16"/>
        <v>0.63593977988467743</v>
      </c>
      <c r="X175" s="57">
        <v>1</v>
      </c>
      <c r="Y175" s="86">
        <f t="shared" si="17"/>
        <v>0.63593977988467743</v>
      </c>
      <c r="Z175" s="57">
        <v>0</v>
      </c>
      <c r="AA175" s="86">
        <f t="shared" si="18"/>
        <v>0</v>
      </c>
      <c r="AB175" s="57">
        <f t="shared" si="19"/>
        <v>0</v>
      </c>
      <c r="AC175" s="57">
        <v>1</v>
      </c>
      <c r="AD175" s="86">
        <f t="shared" si="20"/>
        <v>0</v>
      </c>
      <c r="AE175" s="86">
        <v>4.0000000000000001E-3</v>
      </c>
      <c r="AF175" s="57">
        <f t="shared" si="21"/>
        <v>4.2045605281631569E-3</v>
      </c>
      <c r="AG175" s="57">
        <v>1</v>
      </c>
      <c r="AH175" s="86">
        <f t="shared" si="22"/>
        <v>4.2045605281631569E-3</v>
      </c>
      <c r="AI175" s="57">
        <v>1</v>
      </c>
      <c r="AJ175" s="57">
        <f t="shared" si="23"/>
        <v>4.2045605281631569E-3</v>
      </c>
      <c r="AK175" s="53" t="s">
        <v>1377</v>
      </c>
    </row>
    <row r="176" spans="1:37" s="56" customFormat="1" ht="12.75" x14ac:dyDescent="0.2">
      <c r="A176" s="56" t="s">
        <v>30</v>
      </c>
      <c r="B176" s="53" t="s">
        <v>31</v>
      </c>
      <c r="C176" s="53" t="s">
        <v>32</v>
      </c>
      <c r="D176" s="53" t="s">
        <v>33</v>
      </c>
      <c r="E176" s="53" t="s">
        <v>1374</v>
      </c>
      <c r="F176" s="53" t="s">
        <v>557</v>
      </c>
      <c r="G176" s="53" t="s">
        <v>558</v>
      </c>
      <c r="H176" s="53" t="s">
        <v>488</v>
      </c>
      <c r="I176" s="53" t="s">
        <v>528</v>
      </c>
      <c r="J176" s="53" t="s">
        <v>531</v>
      </c>
      <c r="K176" s="54" t="s">
        <v>36</v>
      </c>
      <c r="L176" s="68">
        <v>1</v>
      </c>
      <c r="M176" s="53"/>
      <c r="N176" s="53"/>
      <c r="O176" s="53" t="s">
        <v>1103</v>
      </c>
      <c r="P176" s="53"/>
      <c r="Q176" s="67">
        <v>0</v>
      </c>
      <c r="R176" s="53"/>
      <c r="S176" s="53" t="s">
        <v>1376</v>
      </c>
      <c r="T176" s="53" t="s">
        <v>1105</v>
      </c>
      <c r="U176" s="77">
        <v>1.0511401320407892</v>
      </c>
      <c r="V176" s="86">
        <v>0.30399999999999999</v>
      </c>
      <c r="W176" s="57">
        <f t="shared" si="16"/>
        <v>0.31954660014039987</v>
      </c>
      <c r="X176" s="57">
        <v>1</v>
      </c>
      <c r="Y176" s="86">
        <f t="shared" si="17"/>
        <v>0.31954660014039987</v>
      </c>
      <c r="Z176" s="57">
        <v>0</v>
      </c>
      <c r="AA176" s="86">
        <f t="shared" si="18"/>
        <v>0</v>
      </c>
      <c r="AB176" s="57">
        <f t="shared" si="19"/>
        <v>0</v>
      </c>
      <c r="AC176" s="57">
        <v>1</v>
      </c>
      <c r="AD176" s="86">
        <f t="shared" si="20"/>
        <v>0</v>
      </c>
      <c r="AE176" s="86">
        <v>0.02</v>
      </c>
      <c r="AF176" s="57">
        <f t="shared" si="21"/>
        <v>2.1022802640815783E-2</v>
      </c>
      <c r="AG176" s="70">
        <v>7.4999999999999997E-3</v>
      </c>
      <c r="AH176" s="86">
        <f t="shared" si="22"/>
        <v>1.5767101980611838E-4</v>
      </c>
      <c r="AI176" s="57">
        <v>7.4999999999999997E-3</v>
      </c>
      <c r="AJ176" s="57">
        <f t="shared" si="23"/>
        <v>1.5767101980611838E-4</v>
      </c>
      <c r="AK176" s="53" t="s">
        <v>1377</v>
      </c>
    </row>
    <row r="177" spans="1:37" s="56" customFormat="1" ht="12.75" x14ac:dyDescent="0.2">
      <c r="A177" s="56" t="s">
        <v>30</v>
      </c>
      <c r="B177" s="53" t="s">
        <v>31</v>
      </c>
      <c r="C177" s="53" t="s">
        <v>32</v>
      </c>
      <c r="D177" s="53" t="s">
        <v>33</v>
      </c>
      <c r="E177" s="53" t="s">
        <v>1374</v>
      </c>
      <c r="F177" s="53" t="s">
        <v>1218</v>
      </c>
      <c r="G177" s="53" t="s">
        <v>522</v>
      </c>
      <c r="H177" s="53" t="s">
        <v>488</v>
      </c>
      <c r="I177" s="53" t="s">
        <v>528</v>
      </c>
      <c r="J177" s="53" t="s">
        <v>531</v>
      </c>
      <c r="K177" s="54" t="s">
        <v>36</v>
      </c>
      <c r="L177" s="68">
        <v>1</v>
      </c>
      <c r="M177" s="53"/>
      <c r="N177" s="53"/>
      <c r="O177" s="53" t="s">
        <v>1103</v>
      </c>
      <c r="P177" s="53"/>
      <c r="Q177" s="67">
        <v>0</v>
      </c>
      <c r="R177" s="53"/>
      <c r="S177" s="53" t="s">
        <v>1376</v>
      </c>
      <c r="T177" s="53" t="s">
        <v>1105</v>
      </c>
      <c r="U177" s="77">
        <v>1.0511401320407892</v>
      </c>
      <c r="V177" s="86">
        <v>0.33200000000000002</v>
      </c>
      <c r="W177" s="57">
        <f t="shared" si="16"/>
        <v>0.34897852383754202</v>
      </c>
      <c r="X177" s="57">
        <v>1</v>
      </c>
      <c r="Y177" s="86">
        <f t="shared" si="17"/>
        <v>0.34897852383754202</v>
      </c>
      <c r="Z177" s="57">
        <v>0</v>
      </c>
      <c r="AA177" s="86">
        <f t="shared" si="18"/>
        <v>0</v>
      </c>
      <c r="AB177" s="57">
        <f t="shared" si="19"/>
        <v>0</v>
      </c>
      <c r="AC177" s="57">
        <v>1</v>
      </c>
      <c r="AD177" s="86">
        <f t="shared" si="20"/>
        <v>0</v>
      </c>
      <c r="AE177" s="86">
        <v>2.1999999999999999E-2</v>
      </c>
      <c r="AF177" s="57">
        <f t="shared" si="21"/>
        <v>2.312508290489736E-2</v>
      </c>
      <c r="AG177" s="70">
        <v>7.4999999999999997E-3</v>
      </c>
      <c r="AH177" s="86">
        <f t="shared" si="22"/>
        <v>1.7343812178673018E-4</v>
      </c>
      <c r="AI177" s="57">
        <v>7.4999999999999997E-3</v>
      </c>
      <c r="AJ177" s="57">
        <f t="shared" si="23"/>
        <v>1.7343812178673018E-4</v>
      </c>
      <c r="AK177" s="53" t="s">
        <v>1377</v>
      </c>
    </row>
    <row r="178" spans="1:37" s="56" customFormat="1" ht="12.75" x14ac:dyDescent="0.2">
      <c r="A178" s="56" t="s">
        <v>30</v>
      </c>
      <c r="B178" s="53" t="s">
        <v>31</v>
      </c>
      <c r="C178" s="53" t="s">
        <v>32</v>
      </c>
      <c r="D178" s="53" t="s">
        <v>33</v>
      </c>
      <c r="E178" s="53" t="s">
        <v>1374</v>
      </c>
      <c r="F178" s="53" t="s">
        <v>526</v>
      </c>
      <c r="G178" s="53" t="s">
        <v>562</v>
      </c>
      <c r="H178" s="53" t="s">
        <v>488</v>
      </c>
      <c r="I178" s="53" t="s">
        <v>528</v>
      </c>
      <c r="J178" s="53" t="s">
        <v>531</v>
      </c>
      <c r="K178" s="54" t="s">
        <v>36</v>
      </c>
      <c r="L178" s="68">
        <v>1</v>
      </c>
      <c r="M178" s="53"/>
      <c r="N178" s="53"/>
      <c r="O178" s="53" t="s">
        <v>1103</v>
      </c>
      <c r="P178" s="53"/>
      <c r="Q178" s="67">
        <v>0</v>
      </c>
      <c r="R178" s="53"/>
      <c r="S178" s="53" t="s">
        <v>1376</v>
      </c>
      <c r="T178" s="53" t="s">
        <v>1105</v>
      </c>
      <c r="U178" s="77">
        <v>1.0511401320407892</v>
      </c>
      <c r="V178" s="86">
        <v>0.56000000000000005</v>
      </c>
      <c r="W178" s="57">
        <f t="shared" si="16"/>
        <v>0.58863847394284197</v>
      </c>
      <c r="X178" s="57">
        <v>1</v>
      </c>
      <c r="Y178" s="86">
        <f t="shared" si="17"/>
        <v>0.58863847394284197</v>
      </c>
      <c r="Z178" s="57">
        <v>0</v>
      </c>
      <c r="AA178" s="86">
        <f t="shared" si="18"/>
        <v>0</v>
      </c>
      <c r="AB178" s="57">
        <f t="shared" si="19"/>
        <v>0</v>
      </c>
      <c r="AC178" s="57">
        <v>1</v>
      </c>
      <c r="AD178" s="86">
        <f t="shared" si="20"/>
        <v>0</v>
      </c>
      <c r="AE178" s="86">
        <v>3.6999999999999998E-2</v>
      </c>
      <c r="AF178" s="57">
        <f t="shared" si="21"/>
        <v>3.8892184885509197E-2</v>
      </c>
      <c r="AG178" s="70">
        <v>7.4999999999999997E-3</v>
      </c>
      <c r="AH178" s="86">
        <f t="shared" si="22"/>
        <v>2.9169138664131896E-4</v>
      </c>
      <c r="AI178" s="57">
        <v>7.4999999999999997E-3</v>
      </c>
      <c r="AJ178" s="57">
        <f t="shared" si="23"/>
        <v>2.9169138664131896E-4</v>
      </c>
      <c r="AK178" s="53" t="s">
        <v>1377</v>
      </c>
    </row>
    <row r="179" spans="1:37" s="56" customFormat="1" ht="12.75" x14ac:dyDescent="0.2">
      <c r="A179" s="56" t="s">
        <v>30</v>
      </c>
      <c r="B179" s="53" t="s">
        <v>31</v>
      </c>
      <c r="C179" s="53" t="s">
        <v>32</v>
      </c>
      <c r="D179" s="53" t="s">
        <v>33</v>
      </c>
      <c r="E179" s="53" t="s">
        <v>1380</v>
      </c>
      <c r="F179" s="53" t="s">
        <v>1114</v>
      </c>
      <c r="G179" s="53" t="s">
        <v>1115</v>
      </c>
      <c r="H179" s="53" t="s">
        <v>1116</v>
      </c>
      <c r="I179" s="53" t="s">
        <v>1117</v>
      </c>
      <c r="J179" s="53" t="s">
        <v>1118</v>
      </c>
      <c r="K179" s="54" t="s">
        <v>36</v>
      </c>
      <c r="L179" s="68">
        <v>1</v>
      </c>
      <c r="M179" s="53"/>
      <c r="N179" s="53"/>
      <c r="O179" s="53" t="s">
        <v>1103</v>
      </c>
      <c r="P179" s="53"/>
      <c r="Q179" s="67"/>
      <c r="R179" s="53"/>
      <c r="S179" s="53" t="s">
        <v>1381</v>
      </c>
      <c r="T179" s="53" t="s">
        <v>1105</v>
      </c>
      <c r="U179" s="77">
        <v>1</v>
      </c>
      <c r="V179" s="86">
        <v>0</v>
      </c>
      <c r="W179" s="57">
        <f t="shared" si="16"/>
        <v>0</v>
      </c>
      <c r="X179" s="57">
        <v>1</v>
      </c>
      <c r="Y179" s="86">
        <f t="shared" si="17"/>
        <v>0</v>
      </c>
      <c r="Z179" s="57">
        <v>0</v>
      </c>
      <c r="AA179" s="86">
        <f t="shared" si="18"/>
        <v>0</v>
      </c>
      <c r="AB179" s="57">
        <f t="shared" si="19"/>
        <v>0</v>
      </c>
      <c r="AC179" s="57">
        <v>1</v>
      </c>
      <c r="AD179" s="86">
        <f t="shared" si="20"/>
        <v>0</v>
      </c>
      <c r="AE179" s="86">
        <v>0</v>
      </c>
      <c r="AF179" s="57">
        <f t="shared" si="21"/>
        <v>0</v>
      </c>
      <c r="AG179" s="57">
        <v>1</v>
      </c>
      <c r="AH179" s="86">
        <f t="shared" si="22"/>
        <v>0</v>
      </c>
      <c r="AI179" s="57">
        <v>1</v>
      </c>
      <c r="AJ179" s="57">
        <f t="shared" si="23"/>
        <v>0</v>
      </c>
      <c r="AK179" s="53" t="s">
        <v>1382</v>
      </c>
    </row>
    <row r="180" spans="1:37" s="56" customFormat="1" ht="12.75" x14ac:dyDescent="0.2">
      <c r="A180" s="56" t="s">
        <v>30</v>
      </c>
      <c r="B180" s="53" t="s">
        <v>31</v>
      </c>
      <c r="C180" s="53" t="s">
        <v>32</v>
      </c>
      <c r="D180" s="53" t="s">
        <v>33</v>
      </c>
      <c r="E180" s="53" t="s">
        <v>1380</v>
      </c>
      <c r="F180" s="53" t="s">
        <v>1211</v>
      </c>
      <c r="G180" s="53" t="s">
        <v>489</v>
      </c>
      <c r="H180" s="53" t="s">
        <v>1116</v>
      </c>
      <c r="I180" s="53" t="s">
        <v>1117</v>
      </c>
      <c r="J180" s="53" t="s">
        <v>1118</v>
      </c>
      <c r="K180" s="54" t="s">
        <v>36</v>
      </c>
      <c r="L180" s="68">
        <v>1</v>
      </c>
      <c r="M180" s="53"/>
      <c r="N180" s="53"/>
      <c r="O180" s="53" t="s">
        <v>1103</v>
      </c>
      <c r="P180" s="53"/>
      <c r="Q180" s="67">
        <v>0</v>
      </c>
      <c r="R180" s="53"/>
      <c r="S180" s="53" t="s">
        <v>1381</v>
      </c>
      <c r="T180" s="53" t="s">
        <v>1105</v>
      </c>
      <c r="U180" s="77">
        <v>1</v>
      </c>
      <c r="V180" s="86">
        <v>0.16</v>
      </c>
      <c r="W180" s="57">
        <f t="shared" si="16"/>
        <v>0.16</v>
      </c>
      <c r="X180" s="57">
        <v>1</v>
      </c>
      <c r="Y180" s="86">
        <f t="shared" si="17"/>
        <v>0.16</v>
      </c>
      <c r="Z180" s="57">
        <v>0</v>
      </c>
      <c r="AA180" s="86">
        <f t="shared" si="18"/>
        <v>0</v>
      </c>
      <c r="AB180" s="57">
        <f t="shared" si="19"/>
        <v>0</v>
      </c>
      <c r="AC180" s="57">
        <v>1</v>
      </c>
      <c r="AD180" s="86">
        <f t="shared" si="20"/>
        <v>0</v>
      </c>
      <c r="AE180" s="86">
        <v>0</v>
      </c>
      <c r="AF180" s="57">
        <f t="shared" si="21"/>
        <v>0</v>
      </c>
      <c r="AG180" s="57">
        <v>1</v>
      </c>
      <c r="AH180" s="86">
        <f t="shared" si="22"/>
        <v>0</v>
      </c>
      <c r="AI180" s="57">
        <v>1</v>
      </c>
      <c r="AJ180" s="57">
        <f t="shared" si="23"/>
        <v>0</v>
      </c>
      <c r="AK180" s="53" t="s">
        <v>1382</v>
      </c>
    </row>
    <row r="181" spans="1:37" s="56" customFormat="1" ht="12.75" x14ac:dyDescent="0.2">
      <c r="A181" s="56" t="s">
        <v>30</v>
      </c>
      <c r="B181" s="53" t="s">
        <v>31</v>
      </c>
      <c r="C181" s="53" t="s">
        <v>32</v>
      </c>
      <c r="D181" s="53" t="s">
        <v>33</v>
      </c>
      <c r="E181" s="53" t="s">
        <v>1380</v>
      </c>
      <c r="F181" s="53" t="s">
        <v>1246</v>
      </c>
      <c r="G181" s="53" t="s">
        <v>1115</v>
      </c>
      <c r="H181" s="53" t="s">
        <v>1116</v>
      </c>
      <c r="I181" s="53" t="s">
        <v>1117</v>
      </c>
      <c r="J181" s="53" t="s">
        <v>1118</v>
      </c>
      <c r="K181" s="54" t="s">
        <v>36</v>
      </c>
      <c r="L181" s="68">
        <v>1</v>
      </c>
      <c r="M181" s="53"/>
      <c r="N181" s="53"/>
      <c r="O181" s="53" t="s">
        <v>1103</v>
      </c>
      <c r="P181" s="53"/>
      <c r="Q181" s="67"/>
      <c r="R181" s="53"/>
      <c r="S181" s="53" t="s">
        <v>1381</v>
      </c>
      <c r="T181" s="53" t="s">
        <v>1105</v>
      </c>
      <c r="U181" s="77">
        <v>1</v>
      </c>
      <c r="V181" s="86">
        <v>0</v>
      </c>
      <c r="W181" s="57">
        <f t="shared" si="16"/>
        <v>0</v>
      </c>
      <c r="X181" s="57">
        <v>1</v>
      </c>
      <c r="Y181" s="86">
        <f t="shared" si="17"/>
        <v>0</v>
      </c>
      <c r="Z181" s="57">
        <v>0</v>
      </c>
      <c r="AA181" s="86">
        <f t="shared" si="18"/>
        <v>0</v>
      </c>
      <c r="AB181" s="57">
        <f t="shared" si="19"/>
        <v>0</v>
      </c>
      <c r="AC181" s="57">
        <v>1</v>
      </c>
      <c r="AD181" s="86">
        <f t="shared" si="20"/>
        <v>0</v>
      </c>
      <c r="AE181" s="86">
        <v>0</v>
      </c>
      <c r="AF181" s="57">
        <f t="shared" si="21"/>
        <v>0</v>
      </c>
      <c r="AG181" s="57">
        <v>1</v>
      </c>
      <c r="AH181" s="86">
        <f t="shared" si="22"/>
        <v>0</v>
      </c>
      <c r="AI181" s="57">
        <v>1</v>
      </c>
      <c r="AJ181" s="57">
        <f t="shared" si="23"/>
        <v>0</v>
      </c>
      <c r="AK181" s="53" t="s">
        <v>1382</v>
      </c>
    </row>
    <row r="182" spans="1:37" s="56" customFormat="1" ht="12.75" x14ac:dyDescent="0.2">
      <c r="A182" s="56" t="s">
        <v>30</v>
      </c>
      <c r="B182" s="53" t="s">
        <v>31</v>
      </c>
      <c r="C182" s="53" t="s">
        <v>32</v>
      </c>
      <c r="D182" s="53" t="s">
        <v>33</v>
      </c>
      <c r="E182" s="53" t="s">
        <v>1380</v>
      </c>
      <c r="F182" s="53" t="s">
        <v>487</v>
      </c>
      <c r="G182" s="53" t="s">
        <v>489</v>
      </c>
      <c r="H182" s="53" t="s">
        <v>488</v>
      </c>
      <c r="I182" s="53" t="s">
        <v>1383</v>
      </c>
      <c r="J182" s="53" t="s">
        <v>1384</v>
      </c>
      <c r="K182" s="54" t="s">
        <v>36</v>
      </c>
      <c r="L182" s="68">
        <v>1</v>
      </c>
      <c r="M182" s="53"/>
      <c r="N182" s="53"/>
      <c r="O182" s="53" t="s">
        <v>1103</v>
      </c>
      <c r="P182" s="53"/>
      <c r="Q182" s="67">
        <v>0</v>
      </c>
      <c r="R182" s="53"/>
      <c r="S182" s="53" t="s">
        <v>1381</v>
      </c>
      <c r="T182" s="53" t="s">
        <v>1105</v>
      </c>
      <c r="U182" s="77">
        <v>1</v>
      </c>
      <c r="V182" s="86">
        <v>0</v>
      </c>
      <c r="W182" s="57">
        <f t="shared" si="16"/>
        <v>0</v>
      </c>
      <c r="X182" s="57">
        <v>1</v>
      </c>
      <c r="Y182" s="86">
        <f t="shared" si="17"/>
        <v>0</v>
      </c>
      <c r="Z182" s="57">
        <v>0</v>
      </c>
      <c r="AA182" s="86">
        <f t="shared" si="18"/>
        <v>0</v>
      </c>
      <c r="AB182" s="57">
        <f t="shared" si="19"/>
        <v>0</v>
      </c>
      <c r="AC182" s="57">
        <v>1</v>
      </c>
      <c r="AD182" s="86">
        <f t="shared" si="20"/>
        <v>0</v>
      </c>
      <c r="AE182" s="86">
        <v>0</v>
      </c>
      <c r="AF182" s="57">
        <f t="shared" si="21"/>
        <v>0</v>
      </c>
      <c r="AG182" s="57">
        <v>1</v>
      </c>
      <c r="AH182" s="86">
        <f t="shared" si="22"/>
        <v>0</v>
      </c>
      <c r="AI182" s="57">
        <v>1</v>
      </c>
      <c r="AJ182" s="57">
        <f t="shared" si="23"/>
        <v>0</v>
      </c>
      <c r="AK182" s="53" t="s">
        <v>1382</v>
      </c>
    </row>
    <row r="183" spans="1:37" s="56" customFormat="1" ht="12.75" x14ac:dyDescent="0.2">
      <c r="A183" s="56" t="s">
        <v>30</v>
      </c>
      <c r="B183" s="53" t="s">
        <v>31</v>
      </c>
      <c r="C183" s="53" t="s">
        <v>32</v>
      </c>
      <c r="D183" s="53" t="s">
        <v>33</v>
      </c>
      <c r="E183" s="53" t="s">
        <v>1380</v>
      </c>
      <c r="F183" s="53" t="s">
        <v>487</v>
      </c>
      <c r="G183" s="53" t="s">
        <v>1212</v>
      </c>
      <c r="H183" s="53" t="s">
        <v>517</v>
      </c>
      <c r="I183" s="53" t="s">
        <v>1383</v>
      </c>
      <c r="J183" s="53" t="s">
        <v>1384</v>
      </c>
      <c r="K183" s="54" t="s">
        <v>36</v>
      </c>
      <c r="L183" s="68">
        <v>1</v>
      </c>
      <c r="M183" s="53"/>
      <c r="N183" s="53"/>
      <c r="O183" s="53" t="s">
        <v>1103</v>
      </c>
      <c r="P183" s="53"/>
      <c r="Q183" s="67">
        <v>0</v>
      </c>
      <c r="R183" s="53"/>
      <c r="S183" s="53" t="s">
        <v>1381</v>
      </c>
      <c r="T183" s="53" t="s">
        <v>1105</v>
      </c>
      <c r="U183" s="77">
        <v>1</v>
      </c>
      <c r="V183" s="86">
        <v>0</v>
      </c>
      <c r="W183" s="57">
        <f t="shared" si="16"/>
        <v>0</v>
      </c>
      <c r="X183" s="57">
        <v>1</v>
      </c>
      <c r="Y183" s="86">
        <f t="shared" si="17"/>
        <v>0</v>
      </c>
      <c r="Z183" s="57">
        <v>0</v>
      </c>
      <c r="AA183" s="86">
        <f t="shared" si="18"/>
        <v>0</v>
      </c>
      <c r="AB183" s="57">
        <f t="shared" si="19"/>
        <v>0</v>
      </c>
      <c r="AC183" s="57">
        <v>1</v>
      </c>
      <c r="AD183" s="86">
        <f t="shared" si="20"/>
        <v>0</v>
      </c>
      <c r="AE183" s="86">
        <v>0</v>
      </c>
      <c r="AF183" s="57">
        <f t="shared" si="21"/>
        <v>0</v>
      </c>
      <c r="AG183" s="57">
        <v>1</v>
      </c>
      <c r="AH183" s="86">
        <f t="shared" si="22"/>
        <v>0</v>
      </c>
      <c r="AI183" s="57">
        <v>1</v>
      </c>
      <c r="AJ183" s="57">
        <f t="shared" si="23"/>
        <v>0</v>
      </c>
      <c r="AK183" s="53" t="s">
        <v>1382</v>
      </c>
    </row>
    <row r="184" spans="1:37" s="56" customFormat="1" ht="12.75" x14ac:dyDescent="0.2">
      <c r="A184" s="56" t="s">
        <v>30</v>
      </c>
      <c r="B184" s="53" t="s">
        <v>31</v>
      </c>
      <c r="C184" s="53" t="s">
        <v>32</v>
      </c>
      <c r="D184" s="53" t="s">
        <v>33</v>
      </c>
      <c r="E184" s="53" t="s">
        <v>1380</v>
      </c>
      <c r="F184" s="53" t="s">
        <v>487</v>
      </c>
      <c r="G184" s="53" t="s">
        <v>1215</v>
      </c>
      <c r="H184" s="53" t="s">
        <v>541</v>
      </c>
      <c r="I184" s="53" t="s">
        <v>1383</v>
      </c>
      <c r="J184" s="53" t="s">
        <v>1384</v>
      </c>
      <c r="K184" s="54" t="s">
        <v>36</v>
      </c>
      <c r="L184" s="68">
        <v>1</v>
      </c>
      <c r="M184" s="53"/>
      <c r="N184" s="53"/>
      <c r="O184" s="53" t="s">
        <v>1103</v>
      </c>
      <c r="P184" s="53"/>
      <c r="Q184" s="67">
        <v>0</v>
      </c>
      <c r="R184" s="53"/>
      <c r="S184" s="53" t="s">
        <v>1381</v>
      </c>
      <c r="T184" s="53" t="s">
        <v>1105</v>
      </c>
      <c r="U184" s="77">
        <v>1</v>
      </c>
      <c r="V184" s="86">
        <v>0</v>
      </c>
      <c r="W184" s="57">
        <f t="shared" si="16"/>
        <v>0</v>
      </c>
      <c r="X184" s="57">
        <v>1</v>
      </c>
      <c r="Y184" s="86">
        <f t="shared" si="17"/>
        <v>0</v>
      </c>
      <c r="Z184" s="57">
        <v>0</v>
      </c>
      <c r="AA184" s="86">
        <f t="shared" si="18"/>
        <v>0</v>
      </c>
      <c r="AB184" s="57">
        <f t="shared" si="19"/>
        <v>0</v>
      </c>
      <c r="AC184" s="57">
        <v>1</v>
      </c>
      <c r="AD184" s="86">
        <f t="shared" si="20"/>
        <v>0</v>
      </c>
      <c r="AE184" s="86">
        <v>0</v>
      </c>
      <c r="AF184" s="57">
        <f t="shared" si="21"/>
        <v>0</v>
      </c>
      <c r="AG184" s="57">
        <v>1</v>
      </c>
      <c r="AH184" s="86">
        <f t="shared" si="22"/>
        <v>0</v>
      </c>
      <c r="AI184" s="57">
        <v>1</v>
      </c>
      <c r="AJ184" s="57">
        <f t="shared" si="23"/>
        <v>0</v>
      </c>
      <c r="AK184" s="53" t="s">
        <v>1382</v>
      </c>
    </row>
    <row r="185" spans="1:37" s="56" customFormat="1" ht="12.75" x14ac:dyDescent="0.2">
      <c r="A185" s="56" t="s">
        <v>30</v>
      </c>
      <c r="B185" s="53" t="s">
        <v>31</v>
      </c>
      <c r="C185" s="53" t="s">
        <v>32</v>
      </c>
      <c r="D185" s="53" t="s">
        <v>33</v>
      </c>
      <c r="E185" s="53" t="s">
        <v>1380</v>
      </c>
      <c r="F185" s="53" t="s">
        <v>487</v>
      </c>
      <c r="G185" s="53" t="s">
        <v>569</v>
      </c>
      <c r="H185" s="53" t="s">
        <v>520</v>
      </c>
      <c r="I185" s="53" t="s">
        <v>1383</v>
      </c>
      <c r="J185" s="53" t="s">
        <v>1384</v>
      </c>
      <c r="K185" s="54" t="s">
        <v>36</v>
      </c>
      <c r="L185" s="68">
        <v>1</v>
      </c>
      <c r="M185" s="53"/>
      <c r="N185" s="53"/>
      <c r="O185" s="53" t="s">
        <v>1103</v>
      </c>
      <c r="P185" s="53"/>
      <c r="Q185" s="67">
        <v>0</v>
      </c>
      <c r="R185" s="53"/>
      <c r="S185" s="53" t="s">
        <v>1381</v>
      </c>
      <c r="T185" s="53" t="s">
        <v>1105</v>
      </c>
      <c r="U185" s="77">
        <v>1</v>
      </c>
      <c r="V185" s="86">
        <v>0</v>
      </c>
      <c r="W185" s="57">
        <f t="shared" si="16"/>
        <v>0</v>
      </c>
      <c r="X185" s="57">
        <v>1</v>
      </c>
      <c r="Y185" s="86">
        <f t="shared" si="17"/>
        <v>0</v>
      </c>
      <c r="Z185" s="57">
        <v>0</v>
      </c>
      <c r="AA185" s="86">
        <f t="shared" si="18"/>
        <v>0</v>
      </c>
      <c r="AB185" s="57">
        <f t="shared" si="19"/>
        <v>0</v>
      </c>
      <c r="AC185" s="57">
        <v>1</v>
      </c>
      <c r="AD185" s="86">
        <f t="shared" si="20"/>
        <v>0</v>
      </c>
      <c r="AE185" s="86">
        <v>0</v>
      </c>
      <c r="AF185" s="57">
        <f t="shared" si="21"/>
        <v>0</v>
      </c>
      <c r="AG185" s="57">
        <v>1</v>
      </c>
      <c r="AH185" s="86">
        <f t="shared" si="22"/>
        <v>0</v>
      </c>
      <c r="AI185" s="57">
        <v>1</v>
      </c>
      <c r="AJ185" s="57">
        <f t="shared" si="23"/>
        <v>0</v>
      </c>
      <c r="AK185" s="53" t="s">
        <v>1382</v>
      </c>
    </row>
    <row r="186" spans="1:37" s="56" customFormat="1" ht="12.75" x14ac:dyDescent="0.2">
      <c r="A186" s="56" t="s">
        <v>30</v>
      </c>
      <c r="B186" s="53" t="s">
        <v>31</v>
      </c>
      <c r="C186" s="53" t="s">
        <v>32</v>
      </c>
      <c r="D186" s="53" t="s">
        <v>33</v>
      </c>
      <c r="E186" s="53" t="s">
        <v>1380</v>
      </c>
      <c r="F186" s="53" t="s">
        <v>487</v>
      </c>
      <c r="G186" s="53" t="s">
        <v>558</v>
      </c>
      <c r="H186" s="53" t="s">
        <v>544</v>
      </c>
      <c r="I186" s="53" t="s">
        <v>1383</v>
      </c>
      <c r="J186" s="53" t="s">
        <v>1384</v>
      </c>
      <c r="K186" s="54" t="s">
        <v>36</v>
      </c>
      <c r="L186" s="68">
        <v>1</v>
      </c>
      <c r="M186" s="53"/>
      <c r="N186" s="53"/>
      <c r="O186" s="53" t="s">
        <v>1103</v>
      </c>
      <c r="P186" s="53"/>
      <c r="Q186" s="67">
        <v>0</v>
      </c>
      <c r="R186" s="53"/>
      <c r="S186" s="53" t="s">
        <v>1381</v>
      </c>
      <c r="T186" s="53" t="s">
        <v>1105</v>
      </c>
      <c r="U186" s="77">
        <v>1</v>
      </c>
      <c r="V186" s="86">
        <v>0</v>
      </c>
      <c r="W186" s="57">
        <f t="shared" si="16"/>
        <v>0</v>
      </c>
      <c r="X186" s="57">
        <v>1</v>
      </c>
      <c r="Y186" s="86">
        <f t="shared" si="17"/>
        <v>0</v>
      </c>
      <c r="Z186" s="57">
        <v>0</v>
      </c>
      <c r="AA186" s="86">
        <f t="shared" si="18"/>
        <v>0</v>
      </c>
      <c r="AB186" s="57">
        <f t="shared" si="19"/>
        <v>0</v>
      </c>
      <c r="AC186" s="57">
        <v>1</v>
      </c>
      <c r="AD186" s="86">
        <f t="shared" si="20"/>
        <v>0</v>
      </c>
      <c r="AE186" s="86">
        <v>0</v>
      </c>
      <c r="AF186" s="57">
        <f t="shared" si="21"/>
        <v>0</v>
      </c>
      <c r="AG186" s="57">
        <v>1</v>
      </c>
      <c r="AH186" s="86">
        <f t="shared" si="22"/>
        <v>0</v>
      </c>
      <c r="AI186" s="57">
        <v>1</v>
      </c>
      <c r="AJ186" s="57">
        <f t="shared" si="23"/>
        <v>0</v>
      </c>
      <c r="AK186" s="53" t="s">
        <v>1382</v>
      </c>
    </row>
    <row r="187" spans="1:37" s="56" customFormat="1" ht="12.75" x14ac:dyDescent="0.2">
      <c r="A187" s="56" t="s">
        <v>30</v>
      </c>
      <c r="B187" s="53" t="s">
        <v>31</v>
      </c>
      <c r="C187" s="53" t="s">
        <v>32</v>
      </c>
      <c r="D187" s="53" t="s">
        <v>33</v>
      </c>
      <c r="E187" s="53" t="s">
        <v>1380</v>
      </c>
      <c r="F187" s="53" t="s">
        <v>487</v>
      </c>
      <c r="G187" s="53" t="s">
        <v>522</v>
      </c>
      <c r="H187" s="53" t="s">
        <v>547</v>
      </c>
      <c r="I187" s="53" t="s">
        <v>1383</v>
      </c>
      <c r="J187" s="53" t="s">
        <v>1384</v>
      </c>
      <c r="K187" s="54" t="s">
        <v>36</v>
      </c>
      <c r="L187" s="68">
        <v>1</v>
      </c>
      <c r="M187" s="53"/>
      <c r="N187" s="53"/>
      <c r="O187" s="53" t="s">
        <v>1103</v>
      </c>
      <c r="P187" s="53"/>
      <c r="Q187" s="67">
        <v>0</v>
      </c>
      <c r="R187" s="53"/>
      <c r="S187" s="53" t="s">
        <v>1381</v>
      </c>
      <c r="T187" s="53" t="s">
        <v>1105</v>
      </c>
      <c r="U187" s="77">
        <v>1</v>
      </c>
      <c r="V187" s="86">
        <v>0</v>
      </c>
      <c r="W187" s="57">
        <f t="shared" si="16"/>
        <v>0</v>
      </c>
      <c r="X187" s="57">
        <v>1</v>
      </c>
      <c r="Y187" s="86">
        <f t="shared" si="17"/>
        <v>0</v>
      </c>
      <c r="Z187" s="57">
        <v>0</v>
      </c>
      <c r="AA187" s="86">
        <f t="shared" si="18"/>
        <v>0</v>
      </c>
      <c r="AB187" s="57">
        <f t="shared" si="19"/>
        <v>0</v>
      </c>
      <c r="AC187" s="57">
        <v>1</v>
      </c>
      <c r="AD187" s="86">
        <f t="shared" si="20"/>
        <v>0</v>
      </c>
      <c r="AE187" s="86">
        <v>0</v>
      </c>
      <c r="AF187" s="57">
        <f t="shared" si="21"/>
        <v>0</v>
      </c>
      <c r="AG187" s="57">
        <v>1</v>
      </c>
      <c r="AH187" s="86">
        <f t="shared" si="22"/>
        <v>0</v>
      </c>
      <c r="AI187" s="57">
        <v>1</v>
      </c>
      <c r="AJ187" s="57">
        <f t="shared" si="23"/>
        <v>0</v>
      </c>
      <c r="AK187" s="53" t="s">
        <v>1382</v>
      </c>
    </row>
    <row r="188" spans="1:37" s="56" customFormat="1" ht="12.75" x14ac:dyDescent="0.2">
      <c r="A188" s="56" t="s">
        <v>30</v>
      </c>
      <c r="B188" s="53" t="s">
        <v>31</v>
      </c>
      <c r="C188" s="53" t="s">
        <v>32</v>
      </c>
      <c r="D188" s="53" t="s">
        <v>33</v>
      </c>
      <c r="E188" s="53" t="s">
        <v>1380</v>
      </c>
      <c r="F188" s="53" t="s">
        <v>487</v>
      </c>
      <c r="G188" s="53" t="s">
        <v>562</v>
      </c>
      <c r="H188" s="53" t="s">
        <v>502</v>
      </c>
      <c r="I188" s="53" t="s">
        <v>1383</v>
      </c>
      <c r="J188" s="53" t="s">
        <v>1384</v>
      </c>
      <c r="K188" s="54" t="s">
        <v>36</v>
      </c>
      <c r="L188" s="68">
        <v>1</v>
      </c>
      <c r="M188" s="53"/>
      <c r="N188" s="53"/>
      <c r="O188" s="53" t="s">
        <v>1103</v>
      </c>
      <c r="P188" s="53"/>
      <c r="Q188" s="67">
        <v>0</v>
      </c>
      <c r="R188" s="53"/>
      <c r="S188" s="53" t="s">
        <v>1381</v>
      </c>
      <c r="T188" s="53" t="s">
        <v>1105</v>
      </c>
      <c r="U188" s="77">
        <v>1</v>
      </c>
      <c r="V188" s="86">
        <v>0</v>
      </c>
      <c r="W188" s="57">
        <f t="shared" si="16"/>
        <v>0</v>
      </c>
      <c r="X188" s="57">
        <v>1</v>
      </c>
      <c r="Y188" s="86">
        <f t="shared" si="17"/>
        <v>0</v>
      </c>
      <c r="Z188" s="57">
        <v>0</v>
      </c>
      <c r="AA188" s="86">
        <f t="shared" si="18"/>
        <v>0</v>
      </c>
      <c r="AB188" s="57">
        <f t="shared" si="19"/>
        <v>0</v>
      </c>
      <c r="AC188" s="57">
        <v>1</v>
      </c>
      <c r="AD188" s="86">
        <f t="shared" si="20"/>
        <v>0</v>
      </c>
      <c r="AE188" s="86">
        <v>0</v>
      </c>
      <c r="AF188" s="57">
        <f t="shared" si="21"/>
        <v>0</v>
      </c>
      <c r="AG188" s="57">
        <v>1</v>
      </c>
      <c r="AH188" s="86">
        <f t="shared" si="22"/>
        <v>0</v>
      </c>
      <c r="AI188" s="57">
        <v>1</v>
      </c>
      <c r="AJ188" s="57">
        <f t="shared" si="23"/>
        <v>0</v>
      </c>
      <c r="AK188" s="53" t="s">
        <v>1382</v>
      </c>
    </row>
    <row r="189" spans="1:37" s="56" customFormat="1" ht="12.75" x14ac:dyDescent="0.2">
      <c r="A189" s="56" t="s">
        <v>30</v>
      </c>
      <c r="B189" s="53" t="s">
        <v>31</v>
      </c>
      <c r="C189" s="53" t="s">
        <v>32</v>
      </c>
      <c r="D189" s="53" t="s">
        <v>33</v>
      </c>
      <c r="E189" s="53" t="s">
        <v>1385</v>
      </c>
      <c r="F189" s="53" t="s">
        <v>487</v>
      </c>
      <c r="G189" s="53" t="s">
        <v>489</v>
      </c>
      <c r="H189" s="53" t="s">
        <v>488</v>
      </c>
      <c r="I189" s="53" t="s">
        <v>1386</v>
      </c>
      <c r="J189" s="53" t="s">
        <v>1387</v>
      </c>
      <c r="K189" s="54" t="s">
        <v>36</v>
      </c>
      <c r="L189" s="68">
        <v>1</v>
      </c>
      <c r="M189" s="53"/>
      <c r="N189" s="53"/>
      <c r="O189" s="53" t="s">
        <v>1103</v>
      </c>
      <c r="P189" s="53"/>
      <c r="Q189" s="67">
        <v>0</v>
      </c>
      <c r="R189" s="53"/>
      <c r="S189" s="53" t="s">
        <v>1388</v>
      </c>
      <c r="T189" s="53" t="s">
        <v>1105</v>
      </c>
      <c r="U189" s="77">
        <v>1.1605408250251485</v>
      </c>
      <c r="V189" s="86">
        <v>0</v>
      </c>
      <c r="W189" s="57">
        <f t="shared" si="16"/>
        <v>0</v>
      </c>
      <c r="X189" s="57">
        <v>1</v>
      </c>
      <c r="Y189" s="86">
        <f t="shared" si="17"/>
        <v>0</v>
      </c>
      <c r="Z189" s="57">
        <v>0</v>
      </c>
      <c r="AA189" s="86">
        <f t="shared" si="18"/>
        <v>0</v>
      </c>
      <c r="AB189" s="57">
        <f t="shared" si="19"/>
        <v>0</v>
      </c>
      <c r="AC189" s="57">
        <v>1</v>
      </c>
      <c r="AD189" s="86">
        <f t="shared" si="20"/>
        <v>0</v>
      </c>
      <c r="AE189" s="86">
        <v>0</v>
      </c>
      <c r="AF189" s="57">
        <f t="shared" si="21"/>
        <v>0</v>
      </c>
      <c r="AG189" s="57">
        <v>1</v>
      </c>
      <c r="AH189" s="86">
        <f t="shared" si="22"/>
        <v>0</v>
      </c>
      <c r="AI189" s="57">
        <v>1</v>
      </c>
      <c r="AJ189" s="57">
        <f t="shared" si="23"/>
        <v>0</v>
      </c>
      <c r="AK189" s="53" t="s">
        <v>1389</v>
      </c>
    </row>
    <row r="190" spans="1:37" s="56" customFormat="1" ht="12.75" x14ac:dyDescent="0.2">
      <c r="A190" s="56" t="s">
        <v>30</v>
      </c>
      <c r="B190" s="53" t="s">
        <v>31</v>
      </c>
      <c r="C190" s="53" t="s">
        <v>32</v>
      </c>
      <c r="D190" s="53" t="s">
        <v>33</v>
      </c>
      <c r="E190" s="53" t="s">
        <v>1385</v>
      </c>
      <c r="F190" s="53" t="s">
        <v>1222</v>
      </c>
      <c r="G190" s="53" t="s">
        <v>1390</v>
      </c>
      <c r="H190" s="53" t="s">
        <v>488</v>
      </c>
      <c r="I190" s="53" t="s">
        <v>1391</v>
      </c>
      <c r="J190" s="53" t="s">
        <v>1392</v>
      </c>
      <c r="K190" s="54" t="s">
        <v>36</v>
      </c>
      <c r="L190" s="68">
        <v>1</v>
      </c>
      <c r="M190" s="53"/>
      <c r="N190" s="53"/>
      <c r="O190" s="53" t="s">
        <v>1103</v>
      </c>
      <c r="P190" s="53"/>
      <c r="Q190" s="67">
        <v>0</v>
      </c>
      <c r="R190" s="53"/>
      <c r="S190" s="53" t="s">
        <v>1388</v>
      </c>
      <c r="T190" s="53" t="s">
        <v>1105</v>
      </c>
      <c r="U190" s="77">
        <v>1.1605408250251485</v>
      </c>
      <c r="V190" s="86">
        <v>0</v>
      </c>
      <c r="W190" s="57">
        <f t="shared" si="16"/>
        <v>0</v>
      </c>
      <c r="X190" s="57">
        <v>1</v>
      </c>
      <c r="Y190" s="86">
        <f t="shared" si="17"/>
        <v>0</v>
      </c>
      <c r="Z190" s="57">
        <v>0</v>
      </c>
      <c r="AA190" s="86">
        <f t="shared" si="18"/>
        <v>0</v>
      </c>
      <c r="AB190" s="57">
        <f t="shared" si="19"/>
        <v>0</v>
      </c>
      <c r="AC190" s="57">
        <v>1</v>
      </c>
      <c r="AD190" s="86">
        <f t="shared" si="20"/>
        <v>0</v>
      </c>
      <c r="AE190" s="86">
        <v>0</v>
      </c>
      <c r="AF190" s="57">
        <f t="shared" si="21"/>
        <v>0</v>
      </c>
      <c r="AG190" s="57">
        <v>1</v>
      </c>
      <c r="AH190" s="86">
        <f t="shared" si="22"/>
        <v>0</v>
      </c>
      <c r="AI190" s="57">
        <v>1</v>
      </c>
      <c r="AJ190" s="57">
        <f t="shared" si="23"/>
        <v>0</v>
      </c>
      <c r="AK190" s="53" t="s">
        <v>1389</v>
      </c>
    </row>
    <row r="191" spans="1:37" s="56" customFormat="1" ht="12.75" x14ac:dyDescent="0.2">
      <c r="A191" s="56" t="s">
        <v>30</v>
      </c>
      <c r="B191" s="53" t="s">
        <v>31</v>
      </c>
      <c r="C191" s="53" t="s">
        <v>32</v>
      </c>
      <c r="D191" s="53" t="s">
        <v>33</v>
      </c>
      <c r="E191" s="53" t="s">
        <v>1385</v>
      </c>
      <c r="F191" s="53" t="s">
        <v>1393</v>
      </c>
      <c r="G191" s="53" t="s">
        <v>1194</v>
      </c>
      <c r="H191" s="53" t="s">
        <v>488</v>
      </c>
      <c r="I191" s="53" t="s">
        <v>1394</v>
      </c>
      <c r="J191" s="53" t="s">
        <v>1395</v>
      </c>
      <c r="K191" s="54" t="s">
        <v>36</v>
      </c>
      <c r="L191" s="68">
        <v>1</v>
      </c>
      <c r="M191" s="53"/>
      <c r="N191" s="53"/>
      <c r="O191" s="53" t="s">
        <v>1103</v>
      </c>
      <c r="P191" s="53"/>
      <c r="Q191" s="67">
        <v>0</v>
      </c>
      <c r="R191" s="53"/>
      <c r="S191" s="53" t="s">
        <v>1388</v>
      </c>
      <c r="T191" s="53" t="s">
        <v>1105</v>
      </c>
      <c r="U191" s="77">
        <v>1.1605408250251485</v>
      </c>
      <c r="V191" s="86">
        <v>0</v>
      </c>
      <c r="W191" s="57">
        <f t="shared" si="16"/>
        <v>0</v>
      </c>
      <c r="X191" s="57">
        <v>1</v>
      </c>
      <c r="Y191" s="86">
        <f t="shared" si="17"/>
        <v>0</v>
      </c>
      <c r="Z191" s="57">
        <v>0</v>
      </c>
      <c r="AA191" s="86">
        <f t="shared" si="18"/>
        <v>0</v>
      </c>
      <c r="AB191" s="57">
        <f t="shared" si="19"/>
        <v>0</v>
      </c>
      <c r="AC191" s="57">
        <v>1</v>
      </c>
      <c r="AD191" s="86">
        <f t="shared" si="20"/>
        <v>0</v>
      </c>
      <c r="AE191" s="86">
        <v>0</v>
      </c>
      <c r="AF191" s="57">
        <f t="shared" si="21"/>
        <v>0</v>
      </c>
      <c r="AG191" s="57">
        <v>1</v>
      </c>
      <c r="AH191" s="86">
        <f t="shared" si="22"/>
        <v>0</v>
      </c>
      <c r="AI191" s="57">
        <v>1</v>
      </c>
      <c r="AJ191" s="57">
        <f t="shared" si="23"/>
        <v>0</v>
      </c>
      <c r="AK191" s="53" t="s">
        <v>1389</v>
      </c>
    </row>
    <row r="192" spans="1:37" s="56" customFormat="1" ht="12.75" x14ac:dyDescent="0.2">
      <c r="A192" s="56" t="s">
        <v>30</v>
      </c>
      <c r="B192" s="53" t="s">
        <v>31</v>
      </c>
      <c r="C192" s="53" t="s">
        <v>32</v>
      </c>
      <c r="D192" s="53" t="s">
        <v>33</v>
      </c>
      <c r="E192" s="53" t="s">
        <v>1385</v>
      </c>
      <c r="F192" s="53" t="s">
        <v>1158</v>
      </c>
      <c r="G192" s="53" t="s">
        <v>1212</v>
      </c>
      <c r="H192" s="53" t="s">
        <v>488</v>
      </c>
      <c r="I192" s="53" t="s">
        <v>1386</v>
      </c>
      <c r="J192" s="53" t="s">
        <v>1387</v>
      </c>
      <c r="K192" s="54" t="s">
        <v>36</v>
      </c>
      <c r="L192" s="68">
        <v>1</v>
      </c>
      <c r="M192" s="53"/>
      <c r="N192" s="53"/>
      <c r="O192" s="53" t="s">
        <v>1103</v>
      </c>
      <c r="P192" s="53"/>
      <c r="Q192" s="67">
        <v>0</v>
      </c>
      <c r="R192" s="53"/>
      <c r="S192" s="53" t="s">
        <v>1388</v>
      </c>
      <c r="T192" s="53" t="s">
        <v>1105</v>
      </c>
      <c r="U192" s="77">
        <v>1.1605408250251485</v>
      </c>
      <c r="V192" s="86">
        <v>0</v>
      </c>
      <c r="W192" s="57">
        <f t="shared" si="16"/>
        <v>0</v>
      </c>
      <c r="X192" s="57">
        <v>1</v>
      </c>
      <c r="Y192" s="86">
        <f t="shared" si="17"/>
        <v>0</v>
      </c>
      <c r="Z192" s="57">
        <v>0</v>
      </c>
      <c r="AA192" s="86">
        <f t="shared" si="18"/>
        <v>0</v>
      </c>
      <c r="AB192" s="57">
        <f t="shared" si="19"/>
        <v>0</v>
      </c>
      <c r="AC192" s="57">
        <v>1</v>
      </c>
      <c r="AD192" s="86">
        <f t="shared" si="20"/>
        <v>0</v>
      </c>
      <c r="AE192" s="86">
        <v>0</v>
      </c>
      <c r="AF192" s="57">
        <f t="shared" si="21"/>
        <v>0</v>
      </c>
      <c r="AG192" s="57">
        <v>1</v>
      </c>
      <c r="AH192" s="86">
        <f t="shared" si="22"/>
        <v>0</v>
      </c>
      <c r="AI192" s="57">
        <v>1</v>
      </c>
      <c r="AJ192" s="57">
        <f t="shared" si="23"/>
        <v>0</v>
      </c>
      <c r="AK192" s="53" t="s">
        <v>1389</v>
      </c>
    </row>
    <row r="193" spans="1:37" s="56" customFormat="1" ht="12.75" x14ac:dyDescent="0.2">
      <c r="A193" s="56" t="s">
        <v>30</v>
      </c>
      <c r="B193" s="53" t="s">
        <v>31</v>
      </c>
      <c r="C193" s="53" t="s">
        <v>32</v>
      </c>
      <c r="D193" s="53" t="s">
        <v>33</v>
      </c>
      <c r="E193" s="53" t="s">
        <v>1385</v>
      </c>
      <c r="F193" s="53" t="s">
        <v>557</v>
      </c>
      <c r="G193" s="53" t="s">
        <v>1396</v>
      </c>
      <c r="H193" s="53" t="s">
        <v>1116</v>
      </c>
      <c r="I193" s="53" t="s">
        <v>1117</v>
      </c>
      <c r="J193" s="53" t="s">
        <v>1118</v>
      </c>
      <c r="K193" s="54" t="s">
        <v>36</v>
      </c>
      <c r="L193" s="68">
        <v>1</v>
      </c>
      <c r="M193" s="53"/>
      <c r="N193" s="53"/>
      <c r="O193" s="53" t="s">
        <v>1103</v>
      </c>
      <c r="P193" s="53"/>
      <c r="Q193" s="67">
        <v>0</v>
      </c>
      <c r="R193" s="53"/>
      <c r="S193" s="53" t="s">
        <v>1388</v>
      </c>
      <c r="T193" s="53" t="s">
        <v>1105</v>
      </c>
      <c r="U193" s="77">
        <v>1.1605408250251485</v>
      </c>
      <c r="V193" s="86">
        <v>15.1</v>
      </c>
      <c r="W193" s="57">
        <f t="shared" si="16"/>
        <v>17.524166457879744</v>
      </c>
      <c r="X193" s="57">
        <v>1</v>
      </c>
      <c r="Y193" s="86">
        <f t="shared" si="17"/>
        <v>17.524166457879744</v>
      </c>
      <c r="Z193" s="57">
        <v>0</v>
      </c>
      <c r="AA193" s="86">
        <f t="shared" si="18"/>
        <v>0</v>
      </c>
      <c r="AB193" s="57">
        <f t="shared" si="19"/>
        <v>0</v>
      </c>
      <c r="AC193" s="57">
        <v>1</v>
      </c>
      <c r="AD193" s="86">
        <f t="shared" si="20"/>
        <v>0</v>
      </c>
      <c r="AE193" s="86">
        <v>0</v>
      </c>
      <c r="AF193" s="57">
        <f t="shared" si="21"/>
        <v>0</v>
      </c>
      <c r="AG193" s="57">
        <v>1</v>
      </c>
      <c r="AH193" s="86">
        <f t="shared" si="22"/>
        <v>0</v>
      </c>
      <c r="AI193" s="57">
        <v>1</v>
      </c>
      <c r="AJ193" s="57">
        <f t="shared" si="23"/>
        <v>0</v>
      </c>
      <c r="AK193" s="53" t="s">
        <v>1389</v>
      </c>
    </row>
    <row r="194" spans="1:37" s="56" customFormat="1" ht="12.75" x14ac:dyDescent="0.2">
      <c r="A194" s="56" t="s">
        <v>30</v>
      </c>
      <c r="B194" s="53" t="s">
        <v>31</v>
      </c>
      <c r="C194" s="53" t="s">
        <v>32</v>
      </c>
      <c r="D194" s="53" t="s">
        <v>33</v>
      </c>
      <c r="E194" s="53" t="s">
        <v>1397</v>
      </c>
      <c r="F194" s="53" t="s">
        <v>1211</v>
      </c>
      <c r="G194" s="53" t="s">
        <v>1398</v>
      </c>
      <c r="H194" s="53" t="s">
        <v>1116</v>
      </c>
      <c r="I194" s="53" t="s">
        <v>1117</v>
      </c>
      <c r="J194" s="53" t="s">
        <v>1118</v>
      </c>
      <c r="K194" s="54" t="s">
        <v>36</v>
      </c>
      <c r="L194" s="68">
        <v>1</v>
      </c>
      <c r="M194" s="53"/>
      <c r="N194" s="53"/>
      <c r="O194" s="53" t="s">
        <v>1103</v>
      </c>
      <c r="P194" s="53"/>
      <c r="Q194" s="67">
        <v>0</v>
      </c>
      <c r="R194" s="53"/>
      <c r="S194" s="53" t="s">
        <v>1399</v>
      </c>
      <c r="T194" s="53" t="s">
        <v>1105</v>
      </c>
      <c r="U194" s="77">
        <v>1</v>
      </c>
      <c r="V194" s="86">
        <v>0.05</v>
      </c>
      <c r="W194" s="57">
        <f t="shared" si="16"/>
        <v>0.05</v>
      </c>
      <c r="X194" s="57">
        <v>1</v>
      </c>
      <c r="Y194" s="86">
        <f t="shared" si="17"/>
        <v>0.05</v>
      </c>
      <c r="Z194" s="57">
        <v>0</v>
      </c>
      <c r="AA194" s="86">
        <f t="shared" si="18"/>
        <v>0</v>
      </c>
      <c r="AB194" s="57">
        <f t="shared" si="19"/>
        <v>0</v>
      </c>
      <c r="AC194" s="57">
        <v>1</v>
      </c>
      <c r="AD194" s="86">
        <f t="shared" si="20"/>
        <v>0</v>
      </c>
      <c r="AE194" s="86">
        <v>0</v>
      </c>
      <c r="AF194" s="57">
        <f t="shared" si="21"/>
        <v>0</v>
      </c>
      <c r="AG194" s="57">
        <v>1</v>
      </c>
      <c r="AH194" s="86">
        <f t="shared" si="22"/>
        <v>0</v>
      </c>
      <c r="AI194" s="57">
        <v>1</v>
      </c>
      <c r="AJ194" s="57">
        <f t="shared" si="23"/>
        <v>0</v>
      </c>
      <c r="AK194" s="53" t="s">
        <v>1400</v>
      </c>
    </row>
    <row r="195" spans="1:37" s="56" customFormat="1" ht="12.75" x14ac:dyDescent="0.2">
      <c r="A195" s="56" t="s">
        <v>30</v>
      </c>
      <c r="B195" s="53" t="s">
        <v>31</v>
      </c>
      <c r="C195" s="53" t="s">
        <v>32</v>
      </c>
      <c r="D195" s="53" t="s">
        <v>33</v>
      </c>
      <c r="E195" s="53" t="s">
        <v>1397</v>
      </c>
      <c r="F195" s="53" t="s">
        <v>1246</v>
      </c>
      <c r="G195" s="53" t="s">
        <v>1115</v>
      </c>
      <c r="H195" s="53" t="s">
        <v>1116</v>
      </c>
      <c r="I195" s="53" t="s">
        <v>1117</v>
      </c>
      <c r="J195" s="53" t="s">
        <v>1118</v>
      </c>
      <c r="K195" s="54" t="s">
        <v>36</v>
      </c>
      <c r="L195" s="68">
        <v>1</v>
      </c>
      <c r="M195" s="53"/>
      <c r="N195" s="53"/>
      <c r="O195" s="53" t="s">
        <v>1103</v>
      </c>
      <c r="P195" s="53"/>
      <c r="Q195" s="67"/>
      <c r="R195" s="53"/>
      <c r="S195" s="53" t="s">
        <v>1399</v>
      </c>
      <c r="T195" s="53" t="s">
        <v>1105</v>
      </c>
      <c r="U195" s="77">
        <v>1</v>
      </c>
      <c r="V195" s="86">
        <v>0</v>
      </c>
      <c r="W195" s="57">
        <f t="shared" si="16"/>
        <v>0</v>
      </c>
      <c r="X195" s="57">
        <v>1</v>
      </c>
      <c r="Y195" s="86">
        <f t="shared" si="17"/>
        <v>0</v>
      </c>
      <c r="Z195" s="57">
        <v>0</v>
      </c>
      <c r="AA195" s="86">
        <f t="shared" si="18"/>
        <v>0</v>
      </c>
      <c r="AB195" s="57">
        <f t="shared" si="19"/>
        <v>0</v>
      </c>
      <c r="AC195" s="57">
        <v>1</v>
      </c>
      <c r="AD195" s="86">
        <f t="shared" si="20"/>
        <v>0</v>
      </c>
      <c r="AE195" s="86">
        <v>0</v>
      </c>
      <c r="AF195" s="57">
        <f t="shared" si="21"/>
        <v>0</v>
      </c>
      <c r="AG195" s="57">
        <v>1</v>
      </c>
      <c r="AH195" s="86">
        <f t="shared" si="22"/>
        <v>0</v>
      </c>
      <c r="AI195" s="57">
        <v>1</v>
      </c>
      <c r="AJ195" s="57">
        <f t="shared" si="23"/>
        <v>0</v>
      </c>
      <c r="AK195" s="53" t="s">
        <v>1400</v>
      </c>
    </row>
    <row r="196" spans="1:37" s="56" customFormat="1" ht="12.75" x14ac:dyDescent="0.2">
      <c r="A196" s="56" t="s">
        <v>30</v>
      </c>
      <c r="B196" s="53" t="s">
        <v>31</v>
      </c>
      <c r="C196" s="53" t="s">
        <v>32</v>
      </c>
      <c r="D196" s="53" t="s">
        <v>33</v>
      </c>
      <c r="E196" s="53" t="s">
        <v>1397</v>
      </c>
      <c r="F196" s="53" t="s">
        <v>1393</v>
      </c>
      <c r="G196" s="53" t="s">
        <v>1194</v>
      </c>
      <c r="H196" s="53" t="s">
        <v>488</v>
      </c>
      <c r="I196" s="53" t="s">
        <v>1401</v>
      </c>
      <c r="J196" s="53" t="s">
        <v>1402</v>
      </c>
      <c r="K196" s="54" t="s">
        <v>36</v>
      </c>
      <c r="L196" s="68">
        <v>1</v>
      </c>
      <c r="M196" s="53"/>
      <c r="N196" s="53"/>
      <c r="O196" s="53" t="s">
        <v>1103</v>
      </c>
      <c r="P196" s="53"/>
      <c r="Q196" s="67">
        <v>0</v>
      </c>
      <c r="R196" s="53"/>
      <c r="S196" s="53" t="s">
        <v>1399</v>
      </c>
      <c r="T196" s="53" t="s">
        <v>1105</v>
      </c>
      <c r="U196" s="77">
        <v>1</v>
      </c>
      <c r="V196" s="86">
        <v>0</v>
      </c>
      <c r="W196" s="57">
        <f t="shared" si="16"/>
        <v>0</v>
      </c>
      <c r="X196" s="57">
        <v>1</v>
      </c>
      <c r="Y196" s="86">
        <f t="shared" si="17"/>
        <v>0</v>
      </c>
      <c r="Z196" s="57">
        <v>0</v>
      </c>
      <c r="AA196" s="86">
        <f t="shared" si="18"/>
        <v>0</v>
      </c>
      <c r="AB196" s="57">
        <f t="shared" si="19"/>
        <v>0</v>
      </c>
      <c r="AC196" s="57">
        <v>1</v>
      </c>
      <c r="AD196" s="86">
        <f t="shared" si="20"/>
        <v>0</v>
      </c>
      <c r="AE196" s="86">
        <v>0</v>
      </c>
      <c r="AF196" s="57">
        <f t="shared" si="21"/>
        <v>0</v>
      </c>
      <c r="AG196" s="57">
        <v>1</v>
      </c>
      <c r="AH196" s="86">
        <f t="shared" si="22"/>
        <v>0</v>
      </c>
      <c r="AI196" s="57">
        <v>1</v>
      </c>
      <c r="AJ196" s="57">
        <f t="shared" si="23"/>
        <v>0</v>
      </c>
      <c r="AK196" s="53" t="s">
        <v>1400</v>
      </c>
    </row>
    <row r="197" spans="1:37" s="56" customFormat="1" ht="12.75" x14ac:dyDescent="0.2">
      <c r="A197" s="56" t="s">
        <v>30</v>
      </c>
      <c r="B197" s="53" t="s">
        <v>31</v>
      </c>
      <c r="C197" s="53" t="s">
        <v>32</v>
      </c>
      <c r="D197" s="53" t="s">
        <v>33</v>
      </c>
      <c r="E197" s="53" t="s">
        <v>1397</v>
      </c>
      <c r="F197" s="53" t="s">
        <v>1393</v>
      </c>
      <c r="G197" s="53" t="s">
        <v>1194</v>
      </c>
      <c r="H197" s="53" t="s">
        <v>541</v>
      </c>
      <c r="I197" s="53" t="s">
        <v>1316</v>
      </c>
      <c r="J197" s="53" t="s">
        <v>1317</v>
      </c>
      <c r="K197" s="54" t="s">
        <v>36</v>
      </c>
      <c r="L197" s="68">
        <v>1</v>
      </c>
      <c r="M197" s="53"/>
      <c r="N197" s="53"/>
      <c r="O197" s="53" t="s">
        <v>1103</v>
      </c>
      <c r="P197" s="53"/>
      <c r="Q197" s="67">
        <v>0</v>
      </c>
      <c r="R197" s="53"/>
      <c r="S197" s="53" t="s">
        <v>1399</v>
      </c>
      <c r="T197" s="53" t="s">
        <v>1105</v>
      </c>
      <c r="U197" s="77">
        <v>1</v>
      </c>
      <c r="V197" s="86">
        <v>3.9E-2</v>
      </c>
      <c r="W197" s="57">
        <f t="shared" si="16"/>
        <v>3.9E-2</v>
      </c>
      <c r="X197" s="57">
        <v>1</v>
      </c>
      <c r="Y197" s="86">
        <f t="shared" si="17"/>
        <v>3.9E-2</v>
      </c>
      <c r="Z197" s="57">
        <v>0</v>
      </c>
      <c r="AA197" s="86">
        <f t="shared" si="18"/>
        <v>0</v>
      </c>
      <c r="AB197" s="57">
        <f t="shared" si="19"/>
        <v>0</v>
      </c>
      <c r="AC197" s="57">
        <v>1</v>
      </c>
      <c r="AD197" s="86">
        <f t="shared" si="20"/>
        <v>0</v>
      </c>
      <c r="AE197" s="86">
        <v>0</v>
      </c>
      <c r="AF197" s="57">
        <f t="shared" si="21"/>
        <v>0</v>
      </c>
      <c r="AG197" s="57">
        <v>1</v>
      </c>
      <c r="AH197" s="86">
        <f t="shared" si="22"/>
        <v>0</v>
      </c>
      <c r="AI197" s="57">
        <v>1</v>
      </c>
      <c r="AJ197" s="57">
        <f t="shared" si="23"/>
        <v>0</v>
      </c>
      <c r="AK197" s="53" t="s">
        <v>1400</v>
      </c>
    </row>
    <row r="198" spans="1:37" s="56" customFormat="1" ht="12.75" x14ac:dyDescent="0.2">
      <c r="A198" s="56" t="s">
        <v>30</v>
      </c>
      <c r="B198" s="53" t="s">
        <v>31</v>
      </c>
      <c r="C198" s="53" t="s">
        <v>32</v>
      </c>
      <c r="D198" s="53" t="s">
        <v>33</v>
      </c>
      <c r="E198" s="53" t="s">
        <v>1397</v>
      </c>
      <c r="F198" s="53" t="s">
        <v>1393</v>
      </c>
      <c r="G198" s="53" t="s">
        <v>1115</v>
      </c>
      <c r="H198" s="53" t="s">
        <v>517</v>
      </c>
      <c r="I198" s="53" t="s">
        <v>1403</v>
      </c>
      <c r="J198" s="53" t="s">
        <v>1404</v>
      </c>
      <c r="K198" s="54" t="s">
        <v>36</v>
      </c>
      <c r="L198" s="68">
        <v>1</v>
      </c>
      <c r="M198" s="53"/>
      <c r="N198" s="53"/>
      <c r="O198" s="53" t="s">
        <v>1103</v>
      </c>
      <c r="P198" s="53"/>
      <c r="Q198" s="67">
        <v>0</v>
      </c>
      <c r="R198" s="53"/>
      <c r="S198" s="53" t="s">
        <v>1399</v>
      </c>
      <c r="T198" s="53" t="s">
        <v>1105</v>
      </c>
      <c r="U198" s="77">
        <v>1</v>
      </c>
      <c r="V198" s="86">
        <v>0</v>
      </c>
      <c r="W198" s="57">
        <f t="shared" ref="W198:W261" si="24">U198*V198</f>
        <v>0</v>
      </c>
      <c r="X198" s="57">
        <v>1</v>
      </c>
      <c r="Y198" s="86">
        <f t="shared" ref="Y198:Y261" si="25">W198*X198</f>
        <v>0</v>
      </c>
      <c r="Z198" s="57">
        <v>0</v>
      </c>
      <c r="AA198" s="86">
        <f t="shared" ref="AA198:AA261" si="26">Z198*L198</f>
        <v>0</v>
      </c>
      <c r="AB198" s="57">
        <f t="shared" ref="AB198:AB261" si="27">U198*AA198</f>
        <v>0</v>
      </c>
      <c r="AC198" s="57">
        <v>1</v>
      </c>
      <c r="AD198" s="86">
        <f t="shared" ref="AD198:AD261" si="28">AB198*AC198</f>
        <v>0</v>
      </c>
      <c r="AE198" s="86">
        <v>0</v>
      </c>
      <c r="AF198" s="57">
        <f t="shared" ref="AF198:AF261" si="29">U198*AE198</f>
        <v>0</v>
      </c>
      <c r="AG198" s="57">
        <v>1</v>
      </c>
      <c r="AH198" s="86">
        <f t="shared" ref="AH198:AH261" si="30">AF198*AG198</f>
        <v>0</v>
      </c>
      <c r="AI198" s="57">
        <v>1</v>
      </c>
      <c r="AJ198" s="57">
        <f t="shared" ref="AJ198:AJ261" si="31">AF198*AI198</f>
        <v>0</v>
      </c>
      <c r="AK198" s="53" t="s">
        <v>1400</v>
      </c>
    </row>
    <row r="199" spans="1:37" s="56" customFormat="1" ht="12.75" x14ac:dyDescent="0.2">
      <c r="A199" s="56" t="s">
        <v>30</v>
      </c>
      <c r="B199" s="53" t="s">
        <v>31</v>
      </c>
      <c r="C199" s="53" t="s">
        <v>32</v>
      </c>
      <c r="D199" s="53" t="s">
        <v>33</v>
      </c>
      <c r="E199" s="53" t="s">
        <v>1397</v>
      </c>
      <c r="F199" s="53" t="s">
        <v>1158</v>
      </c>
      <c r="G199" s="53" t="s">
        <v>522</v>
      </c>
      <c r="H199" s="53" t="s">
        <v>488</v>
      </c>
      <c r="I199" s="53" t="s">
        <v>1405</v>
      </c>
      <c r="J199" s="53" t="s">
        <v>1406</v>
      </c>
      <c r="K199" s="54" t="s">
        <v>36</v>
      </c>
      <c r="L199" s="68">
        <v>1</v>
      </c>
      <c r="M199" s="53"/>
      <c r="N199" s="53"/>
      <c r="O199" s="53" t="s">
        <v>1103</v>
      </c>
      <c r="P199" s="53"/>
      <c r="Q199" s="67">
        <v>0</v>
      </c>
      <c r="R199" s="53"/>
      <c r="S199" s="53" t="s">
        <v>1399</v>
      </c>
      <c r="T199" s="53" t="s">
        <v>1105</v>
      </c>
      <c r="U199" s="77">
        <v>1</v>
      </c>
      <c r="V199" s="86">
        <v>0</v>
      </c>
      <c r="W199" s="57">
        <f t="shared" si="24"/>
        <v>0</v>
      </c>
      <c r="X199" s="57">
        <v>1</v>
      </c>
      <c r="Y199" s="86">
        <f t="shared" si="25"/>
        <v>0</v>
      </c>
      <c r="Z199" s="57">
        <v>0</v>
      </c>
      <c r="AA199" s="86">
        <f t="shared" si="26"/>
        <v>0</v>
      </c>
      <c r="AB199" s="57">
        <f t="shared" si="27"/>
        <v>0</v>
      </c>
      <c r="AC199" s="57">
        <v>1</v>
      </c>
      <c r="AD199" s="86">
        <f t="shared" si="28"/>
        <v>0</v>
      </c>
      <c r="AE199" s="86">
        <v>0</v>
      </c>
      <c r="AF199" s="57">
        <f t="shared" si="29"/>
        <v>0</v>
      </c>
      <c r="AG199" s="57">
        <v>1</v>
      </c>
      <c r="AH199" s="86">
        <f t="shared" si="30"/>
        <v>0</v>
      </c>
      <c r="AI199" s="57">
        <v>1</v>
      </c>
      <c r="AJ199" s="57">
        <f t="shared" si="31"/>
        <v>0</v>
      </c>
      <c r="AK199" s="53" t="s">
        <v>1400</v>
      </c>
    </row>
    <row r="200" spans="1:37" s="56" customFormat="1" ht="12.75" x14ac:dyDescent="0.2">
      <c r="A200" s="56" t="s">
        <v>30</v>
      </c>
      <c r="B200" s="53" t="s">
        <v>31</v>
      </c>
      <c r="C200" s="53" t="s">
        <v>32</v>
      </c>
      <c r="D200" s="53" t="s">
        <v>33</v>
      </c>
      <c r="E200" s="53" t="s">
        <v>1397</v>
      </c>
      <c r="F200" s="53" t="s">
        <v>1158</v>
      </c>
      <c r="G200" s="53" t="s">
        <v>564</v>
      </c>
      <c r="H200" s="53" t="s">
        <v>544</v>
      </c>
      <c r="I200" s="53" t="s">
        <v>1405</v>
      </c>
      <c r="J200" s="53" t="s">
        <v>1406</v>
      </c>
      <c r="K200" s="54" t="s">
        <v>36</v>
      </c>
      <c r="L200" s="68">
        <v>1</v>
      </c>
      <c r="M200" s="53"/>
      <c r="N200" s="53"/>
      <c r="O200" s="53" t="s">
        <v>1103</v>
      </c>
      <c r="P200" s="53"/>
      <c r="Q200" s="67">
        <v>0</v>
      </c>
      <c r="R200" s="53"/>
      <c r="S200" s="53" t="s">
        <v>1399</v>
      </c>
      <c r="T200" s="53" t="s">
        <v>1105</v>
      </c>
      <c r="U200" s="77">
        <v>1</v>
      </c>
      <c r="V200" s="86">
        <v>0</v>
      </c>
      <c r="W200" s="57">
        <f t="shared" si="24"/>
        <v>0</v>
      </c>
      <c r="X200" s="57">
        <v>1</v>
      </c>
      <c r="Y200" s="86">
        <f t="shared" si="25"/>
        <v>0</v>
      </c>
      <c r="Z200" s="57">
        <v>0</v>
      </c>
      <c r="AA200" s="86">
        <f t="shared" si="26"/>
        <v>0</v>
      </c>
      <c r="AB200" s="57">
        <f t="shared" si="27"/>
        <v>0</v>
      </c>
      <c r="AC200" s="57">
        <v>1</v>
      </c>
      <c r="AD200" s="86">
        <f t="shared" si="28"/>
        <v>0</v>
      </c>
      <c r="AE200" s="86">
        <v>0</v>
      </c>
      <c r="AF200" s="57">
        <f t="shared" si="29"/>
        <v>0</v>
      </c>
      <c r="AG200" s="57">
        <v>1</v>
      </c>
      <c r="AH200" s="86">
        <f t="shared" si="30"/>
        <v>0</v>
      </c>
      <c r="AI200" s="57">
        <v>1</v>
      </c>
      <c r="AJ200" s="57">
        <f t="shared" si="31"/>
        <v>0</v>
      </c>
      <c r="AK200" s="53" t="s">
        <v>1400</v>
      </c>
    </row>
    <row r="201" spans="1:37" s="56" customFormat="1" ht="12.75" x14ac:dyDescent="0.2">
      <c r="A201" s="56" t="s">
        <v>30</v>
      </c>
      <c r="B201" s="53" t="s">
        <v>31</v>
      </c>
      <c r="C201" s="53" t="s">
        <v>32</v>
      </c>
      <c r="D201" s="53" t="s">
        <v>33</v>
      </c>
      <c r="E201" s="53" t="s">
        <v>1397</v>
      </c>
      <c r="F201" s="53" t="s">
        <v>1158</v>
      </c>
      <c r="G201" s="53" t="s">
        <v>1407</v>
      </c>
      <c r="H201" s="53" t="s">
        <v>502</v>
      </c>
      <c r="I201" s="53" t="s">
        <v>1405</v>
      </c>
      <c r="J201" s="53" t="s">
        <v>1406</v>
      </c>
      <c r="K201" s="54" t="s">
        <v>36</v>
      </c>
      <c r="L201" s="68">
        <v>1</v>
      </c>
      <c r="M201" s="53"/>
      <c r="N201" s="53"/>
      <c r="O201" s="53" t="s">
        <v>1103</v>
      </c>
      <c r="P201" s="53"/>
      <c r="Q201" s="67">
        <v>0</v>
      </c>
      <c r="R201" s="53"/>
      <c r="S201" s="53" t="s">
        <v>1399</v>
      </c>
      <c r="T201" s="53" t="s">
        <v>1105</v>
      </c>
      <c r="U201" s="77">
        <v>1</v>
      </c>
      <c r="V201" s="86">
        <v>0</v>
      </c>
      <c r="W201" s="57">
        <f t="shared" si="24"/>
        <v>0</v>
      </c>
      <c r="X201" s="57">
        <v>1</v>
      </c>
      <c r="Y201" s="86">
        <f t="shared" si="25"/>
        <v>0</v>
      </c>
      <c r="Z201" s="57">
        <v>0</v>
      </c>
      <c r="AA201" s="86">
        <f t="shared" si="26"/>
        <v>0</v>
      </c>
      <c r="AB201" s="57">
        <f t="shared" si="27"/>
        <v>0</v>
      </c>
      <c r="AC201" s="57">
        <v>1</v>
      </c>
      <c r="AD201" s="86">
        <f t="shared" si="28"/>
        <v>0</v>
      </c>
      <c r="AE201" s="86">
        <v>0</v>
      </c>
      <c r="AF201" s="57">
        <f t="shared" si="29"/>
        <v>0</v>
      </c>
      <c r="AG201" s="57">
        <v>1</v>
      </c>
      <c r="AH201" s="86">
        <f t="shared" si="30"/>
        <v>0</v>
      </c>
      <c r="AI201" s="57">
        <v>1</v>
      </c>
      <c r="AJ201" s="57">
        <f t="shared" si="31"/>
        <v>0</v>
      </c>
      <c r="AK201" s="53" t="s">
        <v>1400</v>
      </c>
    </row>
    <row r="202" spans="1:37" s="56" customFormat="1" ht="12.75" x14ac:dyDescent="0.2">
      <c r="A202" s="56" t="s">
        <v>30</v>
      </c>
      <c r="B202" s="53" t="s">
        <v>31</v>
      </c>
      <c r="C202" s="53" t="s">
        <v>32</v>
      </c>
      <c r="D202" s="53" t="s">
        <v>33</v>
      </c>
      <c r="E202" s="53" t="s">
        <v>1397</v>
      </c>
      <c r="F202" s="53" t="s">
        <v>1158</v>
      </c>
      <c r="G202" s="53" t="s">
        <v>1298</v>
      </c>
      <c r="H202" s="53" t="s">
        <v>521</v>
      </c>
      <c r="I202" s="53" t="s">
        <v>1405</v>
      </c>
      <c r="J202" s="53" t="s">
        <v>1406</v>
      </c>
      <c r="K202" s="54" t="s">
        <v>36</v>
      </c>
      <c r="L202" s="68">
        <v>1</v>
      </c>
      <c r="M202" s="53"/>
      <c r="N202" s="53"/>
      <c r="O202" s="53" t="s">
        <v>1103</v>
      </c>
      <c r="P202" s="53"/>
      <c r="Q202" s="67">
        <v>0</v>
      </c>
      <c r="R202" s="53"/>
      <c r="S202" s="53" t="s">
        <v>1399</v>
      </c>
      <c r="T202" s="53" t="s">
        <v>1105</v>
      </c>
      <c r="U202" s="77">
        <v>1</v>
      </c>
      <c r="V202" s="86">
        <v>0</v>
      </c>
      <c r="W202" s="57">
        <f t="shared" si="24"/>
        <v>0</v>
      </c>
      <c r="X202" s="57">
        <v>1</v>
      </c>
      <c r="Y202" s="86">
        <f t="shared" si="25"/>
        <v>0</v>
      </c>
      <c r="Z202" s="57">
        <v>0</v>
      </c>
      <c r="AA202" s="86">
        <f t="shared" si="26"/>
        <v>0</v>
      </c>
      <c r="AB202" s="57">
        <f t="shared" si="27"/>
        <v>0</v>
      </c>
      <c r="AC202" s="57">
        <v>1</v>
      </c>
      <c r="AD202" s="86">
        <f t="shared" si="28"/>
        <v>0</v>
      </c>
      <c r="AE202" s="86">
        <v>0</v>
      </c>
      <c r="AF202" s="57">
        <f t="shared" si="29"/>
        <v>0</v>
      </c>
      <c r="AG202" s="57">
        <v>1</v>
      </c>
      <c r="AH202" s="86">
        <f t="shared" si="30"/>
        <v>0</v>
      </c>
      <c r="AI202" s="57">
        <v>1</v>
      </c>
      <c r="AJ202" s="57">
        <f t="shared" si="31"/>
        <v>0</v>
      </c>
      <c r="AK202" s="53" t="s">
        <v>1400</v>
      </c>
    </row>
    <row r="203" spans="1:37" s="56" customFormat="1" ht="12.75" x14ac:dyDescent="0.2">
      <c r="A203" s="56" t="s">
        <v>30</v>
      </c>
      <c r="B203" s="53" t="s">
        <v>31</v>
      </c>
      <c r="C203" s="53" t="s">
        <v>32</v>
      </c>
      <c r="D203" s="53" t="s">
        <v>33</v>
      </c>
      <c r="E203" s="53" t="s">
        <v>1397</v>
      </c>
      <c r="F203" s="53" t="s">
        <v>1158</v>
      </c>
      <c r="G203" s="53" t="s">
        <v>1115</v>
      </c>
      <c r="H203" s="53" t="s">
        <v>1108</v>
      </c>
      <c r="I203" s="53" t="s">
        <v>1403</v>
      </c>
      <c r="J203" s="53" t="s">
        <v>1404</v>
      </c>
      <c r="K203" s="54" t="s">
        <v>36</v>
      </c>
      <c r="L203" s="68">
        <v>1</v>
      </c>
      <c r="M203" s="53"/>
      <c r="N203" s="53"/>
      <c r="O203" s="53" t="s">
        <v>1103</v>
      </c>
      <c r="P203" s="53"/>
      <c r="Q203" s="67">
        <v>0</v>
      </c>
      <c r="R203" s="53"/>
      <c r="S203" s="53" t="s">
        <v>1399</v>
      </c>
      <c r="T203" s="53" t="s">
        <v>1105</v>
      </c>
      <c r="U203" s="77">
        <v>1</v>
      </c>
      <c r="V203" s="86">
        <v>0</v>
      </c>
      <c r="W203" s="57">
        <f t="shared" si="24"/>
        <v>0</v>
      </c>
      <c r="X203" s="57">
        <v>1</v>
      </c>
      <c r="Y203" s="86">
        <f t="shared" si="25"/>
        <v>0</v>
      </c>
      <c r="Z203" s="57">
        <v>0</v>
      </c>
      <c r="AA203" s="86">
        <f t="shared" si="26"/>
        <v>0</v>
      </c>
      <c r="AB203" s="57">
        <f t="shared" si="27"/>
        <v>0</v>
      </c>
      <c r="AC203" s="57">
        <v>1</v>
      </c>
      <c r="AD203" s="86">
        <f t="shared" si="28"/>
        <v>0</v>
      </c>
      <c r="AE203" s="86">
        <v>0</v>
      </c>
      <c r="AF203" s="57">
        <f t="shared" si="29"/>
        <v>0</v>
      </c>
      <c r="AG203" s="57">
        <v>1</v>
      </c>
      <c r="AH203" s="86">
        <f t="shared" si="30"/>
        <v>0</v>
      </c>
      <c r="AI203" s="57">
        <v>1</v>
      </c>
      <c r="AJ203" s="57">
        <f t="shared" si="31"/>
        <v>0</v>
      </c>
      <c r="AK203" s="53" t="s">
        <v>1400</v>
      </c>
    </row>
    <row r="204" spans="1:37" s="56" customFormat="1" ht="12.75" x14ac:dyDescent="0.2">
      <c r="A204" s="56" t="s">
        <v>30</v>
      </c>
      <c r="B204" s="53" t="s">
        <v>31</v>
      </c>
      <c r="C204" s="53" t="s">
        <v>32</v>
      </c>
      <c r="D204" s="53" t="s">
        <v>33</v>
      </c>
      <c r="E204" s="53" t="s">
        <v>1397</v>
      </c>
      <c r="F204" s="53" t="s">
        <v>1158</v>
      </c>
      <c r="G204" s="53" t="s">
        <v>1115</v>
      </c>
      <c r="H204" s="53" t="s">
        <v>517</v>
      </c>
      <c r="I204" s="53" t="s">
        <v>1403</v>
      </c>
      <c r="J204" s="53" t="s">
        <v>1404</v>
      </c>
      <c r="K204" s="54" t="s">
        <v>36</v>
      </c>
      <c r="L204" s="68">
        <v>1</v>
      </c>
      <c r="M204" s="53"/>
      <c r="N204" s="53"/>
      <c r="O204" s="53" t="s">
        <v>1103</v>
      </c>
      <c r="P204" s="53"/>
      <c r="Q204" s="67">
        <v>0</v>
      </c>
      <c r="R204" s="53"/>
      <c r="S204" s="53" t="s">
        <v>1399</v>
      </c>
      <c r="T204" s="53" t="s">
        <v>1105</v>
      </c>
      <c r="U204" s="77">
        <v>1</v>
      </c>
      <c r="V204" s="86">
        <v>0</v>
      </c>
      <c r="W204" s="57">
        <f t="shared" si="24"/>
        <v>0</v>
      </c>
      <c r="X204" s="57">
        <v>1</v>
      </c>
      <c r="Y204" s="86">
        <f t="shared" si="25"/>
        <v>0</v>
      </c>
      <c r="Z204" s="57">
        <v>0</v>
      </c>
      <c r="AA204" s="86">
        <f t="shared" si="26"/>
        <v>0</v>
      </c>
      <c r="AB204" s="57">
        <f t="shared" si="27"/>
        <v>0</v>
      </c>
      <c r="AC204" s="57">
        <v>1</v>
      </c>
      <c r="AD204" s="86">
        <f t="shared" si="28"/>
        <v>0</v>
      </c>
      <c r="AE204" s="86">
        <v>0</v>
      </c>
      <c r="AF204" s="57">
        <f t="shared" si="29"/>
        <v>0</v>
      </c>
      <c r="AG204" s="57">
        <v>1</v>
      </c>
      <c r="AH204" s="86">
        <f t="shared" si="30"/>
        <v>0</v>
      </c>
      <c r="AI204" s="57">
        <v>1</v>
      </c>
      <c r="AJ204" s="57">
        <f t="shared" si="31"/>
        <v>0</v>
      </c>
      <c r="AK204" s="53" t="s">
        <v>1400</v>
      </c>
    </row>
    <row r="205" spans="1:37" s="56" customFormat="1" ht="12.75" x14ac:dyDescent="0.2">
      <c r="A205" s="56" t="s">
        <v>30</v>
      </c>
      <c r="B205" s="53" t="s">
        <v>31</v>
      </c>
      <c r="C205" s="53" t="s">
        <v>32</v>
      </c>
      <c r="D205" s="53" t="s">
        <v>33</v>
      </c>
      <c r="E205" s="53" t="s">
        <v>1397</v>
      </c>
      <c r="F205" s="53" t="s">
        <v>1158</v>
      </c>
      <c r="G205" s="53" t="s">
        <v>1115</v>
      </c>
      <c r="H205" s="53" t="s">
        <v>547</v>
      </c>
      <c r="I205" s="53" t="s">
        <v>1403</v>
      </c>
      <c r="J205" s="53" t="s">
        <v>1404</v>
      </c>
      <c r="K205" s="54" t="s">
        <v>36</v>
      </c>
      <c r="L205" s="68">
        <v>1</v>
      </c>
      <c r="M205" s="53"/>
      <c r="N205" s="53"/>
      <c r="O205" s="53" t="s">
        <v>1103</v>
      </c>
      <c r="P205" s="53"/>
      <c r="Q205" s="67">
        <v>0</v>
      </c>
      <c r="R205" s="53"/>
      <c r="S205" s="53" t="s">
        <v>1399</v>
      </c>
      <c r="T205" s="53" t="s">
        <v>1105</v>
      </c>
      <c r="U205" s="77">
        <v>1</v>
      </c>
      <c r="V205" s="86">
        <v>0</v>
      </c>
      <c r="W205" s="57">
        <f t="shared" si="24"/>
        <v>0</v>
      </c>
      <c r="X205" s="57">
        <v>1</v>
      </c>
      <c r="Y205" s="86">
        <f t="shared" si="25"/>
        <v>0</v>
      </c>
      <c r="Z205" s="57">
        <v>0</v>
      </c>
      <c r="AA205" s="86">
        <f t="shared" si="26"/>
        <v>0</v>
      </c>
      <c r="AB205" s="57">
        <f t="shared" si="27"/>
        <v>0</v>
      </c>
      <c r="AC205" s="57">
        <v>1</v>
      </c>
      <c r="AD205" s="86">
        <f t="shared" si="28"/>
        <v>0</v>
      </c>
      <c r="AE205" s="86">
        <v>0</v>
      </c>
      <c r="AF205" s="57">
        <f t="shared" si="29"/>
        <v>0</v>
      </c>
      <c r="AG205" s="57">
        <v>1</v>
      </c>
      <c r="AH205" s="86">
        <f t="shared" si="30"/>
        <v>0</v>
      </c>
      <c r="AI205" s="57">
        <v>1</v>
      </c>
      <c r="AJ205" s="57">
        <f t="shared" si="31"/>
        <v>0</v>
      </c>
      <c r="AK205" s="53" t="s">
        <v>1400</v>
      </c>
    </row>
    <row r="206" spans="1:37" s="56" customFormat="1" ht="12.75" x14ac:dyDescent="0.2">
      <c r="A206" s="56" t="s">
        <v>30</v>
      </c>
      <c r="B206" s="53" t="s">
        <v>31</v>
      </c>
      <c r="C206" s="53" t="s">
        <v>32</v>
      </c>
      <c r="D206" s="53" t="s">
        <v>33</v>
      </c>
      <c r="E206" s="53" t="s">
        <v>1397</v>
      </c>
      <c r="F206" s="53" t="s">
        <v>1158</v>
      </c>
      <c r="G206" s="53" t="s">
        <v>1115</v>
      </c>
      <c r="H206" s="53" t="s">
        <v>550</v>
      </c>
      <c r="I206" s="53" t="s">
        <v>1403</v>
      </c>
      <c r="J206" s="53" t="s">
        <v>1404</v>
      </c>
      <c r="K206" s="54" t="s">
        <v>36</v>
      </c>
      <c r="L206" s="68">
        <v>1</v>
      </c>
      <c r="M206" s="53"/>
      <c r="N206" s="53"/>
      <c r="O206" s="53" t="s">
        <v>1103</v>
      </c>
      <c r="P206" s="53"/>
      <c r="Q206" s="67">
        <v>0</v>
      </c>
      <c r="R206" s="53"/>
      <c r="S206" s="53" t="s">
        <v>1399</v>
      </c>
      <c r="T206" s="53" t="s">
        <v>1105</v>
      </c>
      <c r="U206" s="77">
        <v>1</v>
      </c>
      <c r="V206" s="86">
        <v>0</v>
      </c>
      <c r="W206" s="57">
        <f t="shared" si="24"/>
        <v>0</v>
      </c>
      <c r="X206" s="57">
        <v>1</v>
      </c>
      <c r="Y206" s="86">
        <f t="shared" si="25"/>
        <v>0</v>
      </c>
      <c r="Z206" s="57">
        <v>0</v>
      </c>
      <c r="AA206" s="86">
        <f t="shared" si="26"/>
        <v>0</v>
      </c>
      <c r="AB206" s="57">
        <f t="shared" si="27"/>
        <v>0</v>
      </c>
      <c r="AC206" s="57">
        <v>1</v>
      </c>
      <c r="AD206" s="86">
        <f t="shared" si="28"/>
        <v>0</v>
      </c>
      <c r="AE206" s="86">
        <v>0</v>
      </c>
      <c r="AF206" s="57">
        <f t="shared" si="29"/>
        <v>0</v>
      </c>
      <c r="AG206" s="57">
        <v>1</v>
      </c>
      <c r="AH206" s="86">
        <f t="shared" si="30"/>
        <v>0</v>
      </c>
      <c r="AI206" s="57">
        <v>1</v>
      </c>
      <c r="AJ206" s="57">
        <f t="shared" si="31"/>
        <v>0</v>
      </c>
      <c r="AK206" s="53" t="s">
        <v>1400</v>
      </c>
    </row>
    <row r="207" spans="1:37" s="56" customFormat="1" ht="12.75" x14ac:dyDescent="0.2">
      <c r="A207" s="56" t="s">
        <v>30</v>
      </c>
      <c r="B207" s="53" t="s">
        <v>31</v>
      </c>
      <c r="C207" s="53" t="s">
        <v>32</v>
      </c>
      <c r="D207" s="53" t="s">
        <v>33</v>
      </c>
      <c r="E207" s="53" t="s">
        <v>1408</v>
      </c>
      <c r="F207" s="53" t="s">
        <v>1114</v>
      </c>
      <c r="G207" s="53" t="s">
        <v>1115</v>
      </c>
      <c r="H207" s="53" t="s">
        <v>1116</v>
      </c>
      <c r="I207" s="53" t="s">
        <v>1117</v>
      </c>
      <c r="J207" s="53" t="s">
        <v>1118</v>
      </c>
      <c r="K207" s="54" t="s">
        <v>36</v>
      </c>
      <c r="L207" s="68">
        <v>1</v>
      </c>
      <c r="M207" s="53"/>
      <c r="N207" s="53"/>
      <c r="O207" s="53" t="s">
        <v>1103</v>
      </c>
      <c r="P207" s="53"/>
      <c r="Q207" s="67"/>
      <c r="R207" s="53"/>
      <c r="S207" s="53" t="s">
        <v>1104</v>
      </c>
      <c r="T207" s="53" t="s">
        <v>1105</v>
      </c>
      <c r="U207" s="77">
        <v>1</v>
      </c>
      <c r="V207" s="86">
        <v>0</v>
      </c>
      <c r="W207" s="57">
        <f t="shared" si="24"/>
        <v>0</v>
      </c>
      <c r="X207" s="57">
        <v>1</v>
      </c>
      <c r="Y207" s="86">
        <f t="shared" si="25"/>
        <v>0</v>
      </c>
      <c r="Z207" s="57">
        <v>0</v>
      </c>
      <c r="AA207" s="86">
        <f t="shared" si="26"/>
        <v>0</v>
      </c>
      <c r="AB207" s="57">
        <f t="shared" si="27"/>
        <v>0</v>
      </c>
      <c r="AC207" s="57">
        <v>1</v>
      </c>
      <c r="AD207" s="86">
        <f t="shared" si="28"/>
        <v>0</v>
      </c>
      <c r="AE207" s="86">
        <v>0</v>
      </c>
      <c r="AF207" s="57">
        <f t="shared" si="29"/>
        <v>0</v>
      </c>
      <c r="AG207" s="57">
        <v>1</v>
      </c>
      <c r="AH207" s="86">
        <f t="shared" si="30"/>
        <v>0</v>
      </c>
      <c r="AI207" s="57">
        <v>1</v>
      </c>
      <c r="AJ207" s="57">
        <f t="shared" si="31"/>
        <v>0</v>
      </c>
      <c r="AK207" s="53" t="s">
        <v>1409</v>
      </c>
    </row>
    <row r="208" spans="1:37" s="56" customFormat="1" ht="12.75" x14ac:dyDescent="0.2">
      <c r="A208" s="56" t="s">
        <v>30</v>
      </c>
      <c r="B208" s="53" t="s">
        <v>31</v>
      </c>
      <c r="C208" s="53" t="s">
        <v>32</v>
      </c>
      <c r="D208" s="53" t="s">
        <v>33</v>
      </c>
      <c r="E208" s="53" t="s">
        <v>1408</v>
      </c>
      <c r="F208" s="53" t="s">
        <v>1295</v>
      </c>
      <c r="G208" s="53" t="s">
        <v>1115</v>
      </c>
      <c r="H208" s="53" t="s">
        <v>1116</v>
      </c>
      <c r="I208" s="53" t="s">
        <v>1117</v>
      </c>
      <c r="J208" s="53" t="s">
        <v>1118</v>
      </c>
      <c r="K208" s="54" t="s">
        <v>36</v>
      </c>
      <c r="L208" s="68">
        <v>1</v>
      </c>
      <c r="M208" s="53"/>
      <c r="N208" s="53"/>
      <c r="O208" s="53" t="s">
        <v>1103</v>
      </c>
      <c r="P208" s="53"/>
      <c r="Q208" s="67"/>
      <c r="R208" s="53"/>
      <c r="S208" s="53" t="s">
        <v>1104</v>
      </c>
      <c r="T208" s="53" t="s">
        <v>1105</v>
      </c>
      <c r="U208" s="77">
        <v>1</v>
      </c>
      <c r="V208" s="86">
        <v>0</v>
      </c>
      <c r="W208" s="57">
        <f t="shared" si="24"/>
        <v>0</v>
      </c>
      <c r="X208" s="57">
        <v>1</v>
      </c>
      <c r="Y208" s="86">
        <f t="shared" si="25"/>
        <v>0</v>
      </c>
      <c r="Z208" s="57">
        <v>0</v>
      </c>
      <c r="AA208" s="86">
        <f t="shared" si="26"/>
        <v>0</v>
      </c>
      <c r="AB208" s="57">
        <f t="shared" si="27"/>
        <v>0</v>
      </c>
      <c r="AC208" s="57">
        <v>1</v>
      </c>
      <c r="AD208" s="86">
        <f t="shared" si="28"/>
        <v>0</v>
      </c>
      <c r="AE208" s="86">
        <v>0</v>
      </c>
      <c r="AF208" s="57">
        <f t="shared" si="29"/>
        <v>0</v>
      </c>
      <c r="AG208" s="57">
        <v>1</v>
      </c>
      <c r="AH208" s="86">
        <f t="shared" si="30"/>
        <v>0</v>
      </c>
      <c r="AI208" s="57">
        <v>1</v>
      </c>
      <c r="AJ208" s="57">
        <f t="shared" si="31"/>
        <v>0</v>
      </c>
      <c r="AK208" s="53" t="s">
        <v>1409</v>
      </c>
    </row>
    <row r="209" spans="1:37" s="56" customFormat="1" ht="12.75" x14ac:dyDescent="0.2">
      <c r="A209" s="56" t="s">
        <v>30</v>
      </c>
      <c r="B209" s="53" t="s">
        <v>31</v>
      </c>
      <c r="C209" s="53" t="s">
        <v>32</v>
      </c>
      <c r="D209" s="53" t="s">
        <v>33</v>
      </c>
      <c r="E209" s="53" t="s">
        <v>1408</v>
      </c>
      <c r="F209" s="53" t="s">
        <v>1410</v>
      </c>
      <c r="G209" s="53" t="s">
        <v>1115</v>
      </c>
      <c r="H209" s="53" t="s">
        <v>1116</v>
      </c>
      <c r="I209" s="53" t="s">
        <v>1117</v>
      </c>
      <c r="J209" s="53" t="s">
        <v>1118</v>
      </c>
      <c r="K209" s="54" t="s">
        <v>36</v>
      </c>
      <c r="L209" s="68">
        <v>1</v>
      </c>
      <c r="M209" s="53"/>
      <c r="N209" s="53"/>
      <c r="O209" s="53" t="s">
        <v>1103</v>
      </c>
      <c r="P209" s="53"/>
      <c r="Q209" s="67"/>
      <c r="R209" s="53"/>
      <c r="S209" s="53" t="s">
        <v>1104</v>
      </c>
      <c r="T209" s="53" t="s">
        <v>1105</v>
      </c>
      <c r="U209" s="77">
        <v>1</v>
      </c>
      <c r="V209" s="86">
        <v>0</v>
      </c>
      <c r="W209" s="57">
        <f t="shared" si="24"/>
        <v>0</v>
      </c>
      <c r="X209" s="57">
        <v>1</v>
      </c>
      <c r="Y209" s="86">
        <f t="shared" si="25"/>
        <v>0</v>
      </c>
      <c r="Z209" s="57">
        <v>0</v>
      </c>
      <c r="AA209" s="86">
        <f t="shared" si="26"/>
        <v>0</v>
      </c>
      <c r="AB209" s="57">
        <f t="shared" si="27"/>
        <v>0</v>
      </c>
      <c r="AC209" s="57">
        <v>1</v>
      </c>
      <c r="AD209" s="86">
        <f t="shared" si="28"/>
        <v>0</v>
      </c>
      <c r="AE209" s="86">
        <v>0</v>
      </c>
      <c r="AF209" s="57">
        <f t="shared" si="29"/>
        <v>0</v>
      </c>
      <c r="AG209" s="57">
        <v>1</v>
      </c>
      <c r="AH209" s="86">
        <f t="shared" si="30"/>
        <v>0</v>
      </c>
      <c r="AI209" s="57">
        <v>1</v>
      </c>
      <c r="AJ209" s="57">
        <f t="shared" si="31"/>
        <v>0</v>
      </c>
      <c r="AK209" s="53" t="s">
        <v>1409</v>
      </c>
    </row>
    <row r="210" spans="1:37" s="56" customFormat="1" ht="12.75" x14ac:dyDescent="0.2">
      <c r="A210" s="56" t="s">
        <v>30</v>
      </c>
      <c r="B210" s="53" t="s">
        <v>31</v>
      </c>
      <c r="C210" s="53" t="s">
        <v>32</v>
      </c>
      <c r="D210" s="53" t="s">
        <v>33</v>
      </c>
      <c r="E210" s="53" t="s">
        <v>1408</v>
      </c>
      <c r="F210" s="53" t="s">
        <v>1211</v>
      </c>
      <c r="G210" s="53" t="s">
        <v>522</v>
      </c>
      <c r="H210" s="53" t="s">
        <v>1116</v>
      </c>
      <c r="I210" s="53" t="s">
        <v>1117</v>
      </c>
      <c r="J210" s="53" t="s">
        <v>1118</v>
      </c>
      <c r="K210" s="54" t="s">
        <v>36</v>
      </c>
      <c r="L210" s="68">
        <v>1</v>
      </c>
      <c r="M210" s="53"/>
      <c r="N210" s="53"/>
      <c r="O210" s="53" t="s">
        <v>1103</v>
      </c>
      <c r="P210" s="53"/>
      <c r="Q210" s="67">
        <v>0</v>
      </c>
      <c r="R210" s="53"/>
      <c r="S210" s="53" t="s">
        <v>1104</v>
      </c>
      <c r="T210" s="53" t="s">
        <v>1105</v>
      </c>
      <c r="U210" s="77">
        <v>1</v>
      </c>
      <c r="V210" s="86">
        <v>0</v>
      </c>
      <c r="W210" s="57">
        <f t="shared" si="24"/>
        <v>0</v>
      </c>
      <c r="X210" s="57">
        <v>1</v>
      </c>
      <c r="Y210" s="86">
        <f t="shared" si="25"/>
        <v>0</v>
      </c>
      <c r="Z210" s="57">
        <v>0</v>
      </c>
      <c r="AA210" s="86">
        <f t="shared" si="26"/>
        <v>0</v>
      </c>
      <c r="AB210" s="57">
        <f t="shared" si="27"/>
        <v>0</v>
      </c>
      <c r="AC210" s="57">
        <v>1</v>
      </c>
      <c r="AD210" s="86">
        <f t="shared" si="28"/>
        <v>0</v>
      </c>
      <c r="AE210" s="86">
        <v>0</v>
      </c>
      <c r="AF210" s="57">
        <f t="shared" si="29"/>
        <v>0</v>
      </c>
      <c r="AG210" s="57">
        <v>1</v>
      </c>
      <c r="AH210" s="86">
        <f t="shared" si="30"/>
        <v>0</v>
      </c>
      <c r="AI210" s="57">
        <v>1</v>
      </c>
      <c r="AJ210" s="57">
        <f t="shared" si="31"/>
        <v>0</v>
      </c>
      <c r="AK210" s="53" t="s">
        <v>1409</v>
      </c>
    </row>
    <row r="211" spans="1:37" s="56" customFormat="1" ht="12.75" x14ac:dyDescent="0.2">
      <c r="A211" s="56" t="s">
        <v>30</v>
      </c>
      <c r="B211" s="53" t="s">
        <v>31</v>
      </c>
      <c r="C211" s="53" t="s">
        <v>32</v>
      </c>
      <c r="D211" s="53" t="s">
        <v>33</v>
      </c>
      <c r="E211" s="53" t="s">
        <v>1408</v>
      </c>
      <c r="F211" s="53" t="s">
        <v>1246</v>
      </c>
      <c r="G211" s="53" t="s">
        <v>522</v>
      </c>
      <c r="H211" s="53" t="s">
        <v>1116</v>
      </c>
      <c r="I211" s="53" t="s">
        <v>1117</v>
      </c>
      <c r="J211" s="53" t="s">
        <v>1118</v>
      </c>
      <c r="K211" s="54" t="s">
        <v>36</v>
      </c>
      <c r="L211" s="68">
        <v>1</v>
      </c>
      <c r="M211" s="53"/>
      <c r="N211" s="53"/>
      <c r="O211" s="53" t="s">
        <v>1103</v>
      </c>
      <c r="P211" s="53"/>
      <c r="Q211" s="67">
        <v>0</v>
      </c>
      <c r="R211" s="53"/>
      <c r="S211" s="53" t="s">
        <v>1104</v>
      </c>
      <c r="T211" s="53" t="s">
        <v>1105</v>
      </c>
      <c r="U211" s="77">
        <v>1</v>
      </c>
      <c r="V211" s="86">
        <v>0.17</v>
      </c>
      <c r="W211" s="57">
        <f t="shared" si="24"/>
        <v>0.17</v>
      </c>
      <c r="X211" s="57">
        <v>1</v>
      </c>
      <c r="Y211" s="86">
        <f t="shared" si="25"/>
        <v>0.17</v>
      </c>
      <c r="Z211" s="57">
        <v>0</v>
      </c>
      <c r="AA211" s="86">
        <f t="shared" si="26"/>
        <v>0</v>
      </c>
      <c r="AB211" s="57">
        <f t="shared" si="27"/>
        <v>0</v>
      </c>
      <c r="AC211" s="57">
        <v>1</v>
      </c>
      <c r="AD211" s="86">
        <f t="shared" si="28"/>
        <v>0</v>
      </c>
      <c r="AE211" s="86">
        <v>0</v>
      </c>
      <c r="AF211" s="57">
        <f t="shared" si="29"/>
        <v>0</v>
      </c>
      <c r="AG211" s="57">
        <v>1</v>
      </c>
      <c r="AH211" s="86">
        <f t="shared" si="30"/>
        <v>0</v>
      </c>
      <c r="AI211" s="57">
        <v>1</v>
      </c>
      <c r="AJ211" s="57">
        <f t="shared" si="31"/>
        <v>0</v>
      </c>
      <c r="AK211" s="53" t="s">
        <v>1409</v>
      </c>
    </row>
    <row r="212" spans="1:37" s="56" customFormat="1" ht="12.75" x14ac:dyDescent="0.2">
      <c r="A212" s="56" t="s">
        <v>30</v>
      </c>
      <c r="B212" s="53" t="s">
        <v>31</v>
      </c>
      <c r="C212" s="53" t="s">
        <v>32</v>
      </c>
      <c r="D212" s="53" t="s">
        <v>33</v>
      </c>
      <c r="E212" s="53" t="s">
        <v>1408</v>
      </c>
      <c r="F212" s="53" t="s">
        <v>1248</v>
      </c>
      <c r="G212" s="53" t="s">
        <v>522</v>
      </c>
      <c r="H212" s="53" t="s">
        <v>1116</v>
      </c>
      <c r="I212" s="53" t="s">
        <v>1117</v>
      </c>
      <c r="J212" s="53" t="s">
        <v>1118</v>
      </c>
      <c r="K212" s="54" t="s">
        <v>36</v>
      </c>
      <c r="L212" s="68">
        <v>1</v>
      </c>
      <c r="M212" s="53"/>
      <c r="N212" s="53"/>
      <c r="O212" s="53" t="s">
        <v>1103</v>
      </c>
      <c r="P212" s="53"/>
      <c r="Q212" s="67">
        <v>0</v>
      </c>
      <c r="R212" s="53"/>
      <c r="S212" s="53" t="s">
        <v>1104</v>
      </c>
      <c r="T212" s="53" t="s">
        <v>1105</v>
      </c>
      <c r="U212" s="77">
        <v>1</v>
      </c>
      <c r="V212" s="86">
        <v>0</v>
      </c>
      <c r="W212" s="57">
        <f t="shared" si="24"/>
        <v>0</v>
      </c>
      <c r="X212" s="57">
        <v>1</v>
      </c>
      <c r="Y212" s="86">
        <f t="shared" si="25"/>
        <v>0</v>
      </c>
      <c r="Z212" s="57">
        <v>0</v>
      </c>
      <c r="AA212" s="86">
        <f t="shared" si="26"/>
        <v>0</v>
      </c>
      <c r="AB212" s="57">
        <f t="shared" si="27"/>
        <v>0</v>
      </c>
      <c r="AC212" s="57">
        <v>1</v>
      </c>
      <c r="AD212" s="86">
        <f t="shared" si="28"/>
        <v>0</v>
      </c>
      <c r="AE212" s="86">
        <v>0</v>
      </c>
      <c r="AF212" s="57">
        <f t="shared" si="29"/>
        <v>0</v>
      </c>
      <c r="AG212" s="57">
        <v>1</v>
      </c>
      <c r="AH212" s="86">
        <f t="shared" si="30"/>
        <v>0</v>
      </c>
      <c r="AI212" s="57">
        <v>1</v>
      </c>
      <c r="AJ212" s="57">
        <f t="shared" si="31"/>
        <v>0</v>
      </c>
      <c r="AK212" s="53" t="s">
        <v>1409</v>
      </c>
    </row>
    <row r="213" spans="1:37" s="56" customFormat="1" ht="12.75" x14ac:dyDescent="0.2">
      <c r="A213" s="56" t="s">
        <v>30</v>
      </c>
      <c r="B213" s="53" t="s">
        <v>31</v>
      </c>
      <c r="C213" s="53" t="s">
        <v>32</v>
      </c>
      <c r="D213" s="53" t="s">
        <v>33</v>
      </c>
      <c r="E213" s="53" t="s">
        <v>1408</v>
      </c>
      <c r="F213" s="53" t="s">
        <v>1250</v>
      </c>
      <c r="G213" s="53" t="s">
        <v>522</v>
      </c>
      <c r="H213" s="53" t="s">
        <v>1116</v>
      </c>
      <c r="I213" s="53" t="s">
        <v>1117</v>
      </c>
      <c r="J213" s="53" t="s">
        <v>1118</v>
      </c>
      <c r="K213" s="54" t="s">
        <v>36</v>
      </c>
      <c r="L213" s="68">
        <v>1</v>
      </c>
      <c r="M213" s="53"/>
      <c r="N213" s="53"/>
      <c r="O213" s="53" t="s">
        <v>1103</v>
      </c>
      <c r="P213" s="53"/>
      <c r="Q213" s="67">
        <v>0</v>
      </c>
      <c r="R213" s="53"/>
      <c r="S213" s="53" t="s">
        <v>1104</v>
      </c>
      <c r="T213" s="53" t="s">
        <v>1105</v>
      </c>
      <c r="U213" s="77">
        <v>1</v>
      </c>
      <c r="V213" s="86">
        <v>0</v>
      </c>
      <c r="W213" s="57">
        <f t="shared" si="24"/>
        <v>0</v>
      </c>
      <c r="X213" s="57">
        <v>1</v>
      </c>
      <c r="Y213" s="86">
        <f t="shared" si="25"/>
        <v>0</v>
      </c>
      <c r="Z213" s="57">
        <v>0</v>
      </c>
      <c r="AA213" s="86">
        <f t="shared" si="26"/>
        <v>0</v>
      </c>
      <c r="AB213" s="57">
        <f t="shared" si="27"/>
        <v>0</v>
      </c>
      <c r="AC213" s="57">
        <v>1</v>
      </c>
      <c r="AD213" s="86">
        <f t="shared" si="28"/>
        <v>0</v>
      </c>
      <c r="AE213" s="86">
        <v>0</v>
      </c>
      <c r="AF213" s="57">
        <f t="shared" si="29"/>
        <v>0</v>
      </c>
      <c r="AG213" s="57">
        <v>1</v>
      </c>
      <c r="AH213" s="86">
        <f t="shared" si="30"/>
        <v>0</v>
      </c>
      <c r="AI213" s="57">
        <v>1</v>
      </c>
      <c r="AJ213" s="57">
        <f t="shared" si="31"/>
        <v>0</v>
      </c>
      <c r="AK213" s="53" t="s">
        <v>1409</v>
      </c>
    </row>
    <row r="214" spans="1:37" s="56" customFormat="1" ht="12.75" x14ac:dyDescent="0.2">
      <c r="A214" s="56" t="s">
        <v>30</v>
      </c>
      <c r="B214" s="53" t="s">
        <v>31</v>
      </c>
      <c r="C214" s="53" t="s">
        <v>32</v>
      </c>
      <c r="D214" s="53" t="s">
        <v>33</v>
      </c>
      <c r="E214" s="53" t="s">
        <v>1408</v>
      </c>
      <c r="F214" s="53" t="s">
        <v>487</v>
      </c>
      <c r="G214" s="53" t="s">
        <v>1215</v>
      </c>
      <c r="H214" s="53" t="s">
        <v>488</v>
      </c>
      <c r="I214" s="53" t="s">
        <v>1411</v>
      </c>
      <c r="J214" s="53" t="s">
        <v>1412</v>
      </c>
      <c r="K214" s="54" t="s">
        <v>36</v>
      </c>
      <c r="L214" s="68">
        <v>1</v>
      </c>
      <c r="M214" s="53"/>
      <c r="N214" s="53"/>
      <c r="O214" s="53" t="s">
        <v>1103</v>
      </c>
      <c r="P214" s="53"/>
      <c r="Q214" s="67">
        <v>0</v>
      </c>
      <c r="R214" s="53"/>
      <c r="S214" s="53" t="s">
        <v>1104</v>
      </c>
      <c r="T214" s="53" t="s">
        <v>1105</v>
      </c>
      <c r="U214" s="77">
        <v>1</v>
      </c>
      <c r="V214" s="86">
        <v>0</v>
      </c>
      <c r="W214" s="57">
        <f t="shared" si="24"/>
        <v>0</v>
      </c>
      <c r="X214" s="57">
        <v>1</v>
      </c>
      <c r="Y214" s="86">
        <f t="shared" si="25"/>
        <v>0</v>
      </c>
      <c r="Z214" s="57">
        <v>0</v>
      </c>
      <c r="AA214" s="86">
        <f t="shared" si="26"/>
        <v>0</v>
      </c>
      <c r="AB214" s="57">
        <f t="shared" si="27"/>
        <v>0</v>
      </c>
      <c r="AC214" s="57">
        <v>1</v>
      </c>
      <c r="AD214" s="86">
        <f t="shared" si="28"/>
        <v>0</v>
      </c>
      <c r="AE214" s="86">
        <v>0</v>
      </c>
      <c r="AF214" s="57">
        <f t="shared" si="29"/>
        <v>0</v>
      </c>
      <c r="AG214" s="57">
        <v>1</v>
      </c>
      <c r="AH214" s="86">
        <f t="shared" si="30"/>
        <v>0</v>
      </c>
      <c r="AI214" s="57">
        <v>1</v>
      </c>
      <c r="AJ214" s="57">
        <f t="shared" si="31"/>
        <v>0</v>
      </c>
      <c r="AK214" s="53" t="s">
        <v>1409</v>
      </c>
    </row>
    <row r="215" spans="1:37" s="56" customFormat="1" ht="12.75" x14ac:dyDescent="0.2">
      <c r="A215" s="56" t="s">
        <v>30</v>
      </c>
      <c r="B215" s="53" t="s">
        <v>31</v>
      </c>
      <c r="C215" s="53" t="s">
        <v>32</v>
      </c>
      <c r="D215" s="53" t="s">
        <v>33</v>
      </c>
      <c r="E215" s="53" t="s">
        <v>1408</v>
      </c>
      <c r="F215" s="53" t="s">
        <v>1160</v>
      </c>
      <c r="G215" s="53" t="s">
        <v>489</v>
      </c>
      <c r="H215" s="53" t="s">
        <v>1413</v>
      </c>
      <c r="I215" s="53" t="s">
        <v>1414</v>
      </c>
      <c r="J215" s="53" t="s">
        <v>1415</v>
      </c>
      <c r="K215" s="54" t="s">
        <v>36</v>
      </c>
      <c r="L215" s="68">
        <v>1</v>
      </c>
      <c r="M215" s="53"/>
      <c r="N215" s="53"/>
      <c r="O215" s="53" t="s">
        <v>1103</v>
      </c>
      <c r="P215" s="53"/>
      <c r="Q215" s="67">
        <v>0</v>
      </c>
      <c r="R215" s="53"/>
      <c r="S215" s="53" t="s">
        <v>1104</v>
      </c>
      <c r="T215" s="53" t="s">
        <v>1105</v>
      </c>
      <c r="U215" s="77">
        <v>1</v>
      </c>
      <c r="V215" s="86">
        <v>0</v>
      </c>
      <c r="W215" s="57">
        <f t="shared" si="24"/>
        <v>0</v>
      </c>
      <c r="X215" s="57">
        <v>1</v>
      </c>
      <c r="Y215" s="86">
        <f t="shared" si="25"/>
        <v>0</v>
      </c>
      <c r="Z215" s="57">
        <v>0</v>
      </c>
      <c r="AA215" s="86">
        <f t="shared" si="26"/>
        <v>0</v>
      </c>
      <c r="AB215" s="57">
        <f t="shared" si="27"/>
        <v>0</v>
      </c>
      <c r="AC215" s="57">
        <v>1</v>
      </c>
      <c r="AD215" s="86">
        <f t="shared" si="28"/>
        <v>0</v>
      </c>
      <c r="AE215" s="86">
        <v>0</v>
      </c>
      <c r="AF215" s="57">
        <f t="shared" si="29"/>
        <v>0</v>
      </c>
      <c r="AG215" s="57">
        <v>1</v>
      </c>
      <c r="AH215" s="86">
        <f t="shared" si="30"/>
        <v>0</v>
      </c>
      <c r="AI215" s="57">
        <v>1</v>
      </c>
      <c r="AJ215" s="57">
        <f t="shared" si="31"/>
        <v>0</v>
      </c>
      <c r="AK215" s="53" t="s">
        <v>1409</v>
      </c>
    </row>
    <row r="216" spans="1:37" s="56" customFormat="1" ht="12.75" x14ac:dyDescent="0.2">
      <c r="A216" s="56" t="s">
        <v>30</v>
      </c>
      <c r="B216" s="53" t="s">
        <v>31</v>
      </c>
      <c r="C216" s="53" t="s">
        <v>32</v>
      </c>
      <c r="D216" s="53" t="s">
        <v>33</v>
      </c>
      <c r="E216" s="53" t="s">
        <v>1408</v>
      </c>
      <c r="F216" s="53" t="s">
        <v>1160</v>
      </c>
      <c r="G216" s="53" t="s">
        <v>489</v>
      </c>
      <c r="H216" s="53" t="s">
        <v>1416</v>
      </c>
      <c r="I216" s="53" t="s">
        <v>1414</v>
      </c>
      <c r="J216" s="53" t="s">
        <v>1415</v>
      </c>
      <c r="K216" s="54" t="s">
        <v>36</v>
      </c>
      <c r="L216" s="68">
        <v>1</v>
      </c>
      <c r="M216" s="53"/>
      <c r="N216" s="53"/>
      <c r="O216" s="53" t="s">
        <v>1103</v>
      </c>
      <c r="P216" s="53"/>
      <c r="Q216" s="67">
        <v>0</v>
      </c>
      <c r="R216" s="53"/>
      <c r="S216" s="53" t="s">
        <v>1104</v>
      </c>
      <c r="T216" s="53" t="s">
        <v>1105</v>
      </c>
      <c r="U216" s="77">
        <v>1</v>
      </c>
      <c r="V216" s="86">
        <v>0</v>
      </c>
      <c r="W216" s="57">
        <f t="shared" si="24"/>
        <v>0</v>
      </c>
      <c r="X216" s="57">
        <v>1</v>
      </c>
      <c r="Y216" s="86">
        <f t="shared" si="25"/>
        <v>0</v>
      </c>
      <c r="Z216" s="57">
        <v>0</v>
      </c>
      <c r="AA216" s="86">
        <f t="shared" si="26"/>
        <v>0</v>
      </c>
      <c r="AB216" s="57">
        <f t="shared" si="27"/>
        <v>0</v>
      </c>
      <c r="AC216" s="57">
        <v>1</v>
      </c>
      <c r="AD216" s="86">
        <f t="shared" si="28"/>
        <v>0</v>
      </c>
      <c r="AE216" s="86">
        <v>0</v>
      </c>
      <c r="AF216" s="57">
        <f t="shared" si="29"/>
        <v>0</v>
      </c>
      <c r="AG216" s="57">
        <v>1</v>
      </c>
      <c r="AH216" s="86">
        <f t="shared" si="30"/>
        <v>0</v>
      </c>
      <c r="AI216" s="57">
        <v>1</v>
      </c>
      <c r="AJ216" s="57">
        <f t="shared" si="31"/>
        <v>0</v>
      </c>
      <c r="AK216" s="53" t="s">
        <v>1409</v>
      </c>
    </row>
    <row r="217" spans="1:37" s="56" customFormat="1" ht="12.75" x14ac:dyDescent="0.2">
      <c r="A217" s="56" t="s">
        <v>30</v>
      </c>
      <c r="B217" s="53" t="s">
        <v>31</v>
      </c>
      <c r="C217" s="53" t="s">
        <v>32</v>
      </c>
      <c r="D217" s="53" t="s">
        <v>33</v>
      </c>
      <c r="E217" s="53" t="s">
        <v>1408</v>
      </c>
      <c r="F217" s="53" t="s">
        <v>1160</v>
      </c>
      <c r="G217" s="53" t="s">
        <v>489</v>
      </c>
      <c r="H217" s="53" t="s">
        <v>1417</v>
      </c>
      <c r="I217" s="53" t="s">
        <v>1414</v>
      </c>
      <c r="J217" s="53" t="s">
        <v>1415</v>
      </c>
      <c r="K217" s="54" t="s">
        <v>36</v>
      </c>
      <c r="L217" s="68">
        <v>1</v>
      </c>
      <c r="M217" s="53"/>
      <c r="N217" s="53"/>
      <c r="O217" s="53" t="s">
        <v>1103</v>
      </c>
      <c r="P217" s="53"/>
      <c r="Q217" s="67">
        <v>0</v>
      </c>
      <c r="R217" s="53"/>
      <c r="S217" s="53" t="s">
        <v>1104</v>
      </c>
      <c r="T217" s="53" t="s">
        <v>1105</v>
      </c>
      <c r="U217" s="77">
        <v>1</v>
      </c>
      <c r="V217" s="86">
        <v>0</v>
      </c>
      <c r="W217" s="57">
        <f t="shared" si="24"/>
        <v>0</v>
      </c>
      <c r="X217" s="57">
        <v>1</v>
      </c>
      <c r="Y217" s="86">
        <f t="shared" si="25"/>
        <v>0</v>
      </c>
      <c r="Z217" s="57">
        <v>0</v>
      </c>
      <c r="AA217" s="86">
        <f t="shared" si="26"/>
        <v>0</v>
      </c>
      <c r="AB217" s="57">
        <f t="shared" si="27"/>
        <v>0</v>
      </c>
      <c r="AC217" s="57">
        <v>1</v>
      </c>
      <c r="AD217" s="86">
        <f t="shared" si="28"/>
        <v>0</v>
      </c>
      <c r="AE217" s="86">
        <v>0</v>
      </c>
      <c r="AF217" s="57">
        <f t="shared" si="29"/>
        <v>0</v>
      </c>
      <c r="AG217" s="57">
        <v>1</v>
      </c>
      <c r="AH217" s="86">
        <f t="shared" si="30"/>
        <v>0</v>
      </c>
      <c r="AI217" s="57">
        <v>1</v>
      </c>
      <c r="AJ217" s="57">
        <f t="shared" si="31"/>
        <v>0</v>
      </c>
      <c r="AK217" s="53" t="s">
        <v>1409</v>
      </c>
    </row>
    <row r="218" spans="1:37" s="56" customFormat="1" ht="12.75" x14ac:dyDescent="0.2">
      <c r="A218" s="56" t="s">
        <v>30</v>
      </c>
      <c r="B218" s="53" t="s">
        <v>31</v>
      </c>
      <c r="C218" s="53" t="s">
        <v>32</v>
      </c>
      <c r="D218" s="53" t="s">
        <v>33</v>
      </c>
      <c r="E218" s="53" t="s">
        <v>1408</v>
      </c>
      <c r="F218" s="53" t="s">
        <v>1160</v>
      </c>
      <c r="G218" s="53" t="s">
        <v>489</v>
      </c>
      <c r="H218" s="53" t="s">
        <v>1418</v>
      </c>
      <c r="I218" s="53" t="s">
        <v>1414</v>
      </c>
      <c r="J218" s="53" t="s">
        <v>1415</v>
      </c>
      <c r="K218" s="54" t="s">
        <v>36</v>
      </c>
      <c r="L218" s="68">
        <v>1</v>
      </c>
      <c r="M218" s="53"/>
      <c r="N218" s="53"/>
      <c r="O218" s="53" t="s">
        <v>1103</v>
      </c>
      <c r="P218" s="53"/>
      <c r="Q218" s="67">
        <v>0</v>
      </c>
      <c r="R218" s="53"/>
      <c r="S218" s="53" t="s">
        <v>1104</v>
      </c>
      <c r="T218" s="53" t="s">
        <v>1105</v>
      </c>
      <c r="U218" s="77">
        <v>1</v>
      </c>
      <c r="V218" s="86">
        <v>0</v>
      </c>
      <c r="W218" s="57">
        <f t="shared" si="24"/>
        <v>0</v>
      </c>
      <c r="X218" s="57">
        <v>1</v>
      </c>
      <c r="Y218" s="86">
        <f t="shared" si="25"/>
        <v>0</v>
      </c>
      <c r="Z218" s="57">
        <v>0</v>
      </c>
      <c r="AA218" s="86">
        <f t="shared" si="26"/>
        <v>0</v>
      </c>
      <c r="AB218" s="57">
        <f t="shared" si="27"/>
        <v>0</v>
      </c>
      <c r="AC218" s="57">
        <v>1</v>
      </c>
      <c r="AD218" s="86">
        <f t="shared" si="28"/>
        <v>0</v>
      </c>
      <c r="AE218" s="86">
        <v>0</v>
      </c>
      <c r="AF218" s="57">
        <f t="shared" si="29"/>
        <v>0</v>
      </c>
      <c r="AG218" s="57">
        <v>1</v>
      </c>
      <c r="AH218" s="86">
        <f t="shared" si="30"/>
        <v>0</v>
      </c>
      <c r="AI218" s="57">
        <v>1</v>
      </c>
      <c r="AJ218" s="57">
        <f t="shared" si="31"/>
        <v>0</v>
      </c>
      <c r="AK218" s="53" t="s">
        <v>1409</v>
      </c>
    </row>
    <row r="219" spans="1:37" s="56" customFormat="1" ht="12.75" x14ac:dyDescent="0.2">
      <c r="A219" s="56" t="s">
        <v>30</v>
      </c>
      <c r="B219" s="53" t="s">
        <v>31</v>
      </c>
      <c r="C219" s="53" t="s">
        <v>32</v>
      </c>
      <c r="D219" s="53" t="s">
        <v>33</v>
      </c>
      <c r="E219" s="53" t="s">
        <v>1408</v>
      </c>
      <c r="F219" s="53" t="s">
        <v>1160</v>
      </c>
      <c r="G219" s="53" t="s">
        <v>489</v>
      </c>
      <c r="H219" s="53" t="s">
        <v>1419</v>
      </c>
      <c r="I219" s="53" t="s">
        <v>1414</v>
      </c>
      <c r="J219" s="53" t="s">
        <v>1415</v>
      </c>
      <c r="K219" s="54" t="s">
        <v>36</v>
      </c>
      <c r="L219" s="68">
        <v>1</v>
      </c>
      <c r="M219" s="53"/>
      <c r="N219" s="53"/>
      <c r="O219" s="53" t="s">
        <v>1103</v>
      </c>
      <c r="P219" s="53"/>
      <c r="Q219" s="67">
        <v>0</v>
      </c>
      <c r="R219" s="53"/>
      <c r="S219" s="53" t="s">
        <v>1104</v>
      </c>
      <c r="T219" s="53" t="s">
        <v>1105</v>
      </c>
      <c r="U219" s="77">
        <v>1</v>
      </c>
      <c r="V219" s="86">
        <v>0</v>
      </c>
      <c r="W219" s="57">
        <f t="shared" si="24"/>
        <v>0</v>
      </c>
      <c r="X219" s="57">
        <v>1</v>
      </c>
      <c r="Y219" s="86">
        <f t="shared" si="25"/>
        <v>0</v>
      </c>
      <c r="Z219" s="57">
        <v>0</v>
      </c>
      <c r="AA219" s="86">
        <f t="shared" si="26"/>
        <v>0</v>
      </c>
      <c r="AB219" s="57">
        <f t="shared" si="27"/>
        <v>0</v>
      </c>
      <c r="AC219" s="57">
        <v>1</v>
      </c>
      <c r="AD219" s="86">
        <f t="shared" si="28"/>
        <v>0</v>
      </c>
      <c r="AE219" s="86">
        <v>0</v>
      </c>
      <c r="AF219" s="57">
        <f t="shared" si="29"/>
        <v>0</v>
      </c>
      <c r="AG219" s="57">
        <v>1</v>
      </c>
      <c r="AH219" s="86">
        <f t="shared" si="30"/>
        <v>0</v>
      </c>
      <c r="AI219" s="57">
        <v>1</v>
      </c>
      <c r="AJ219" s="57">
        <f t="shared" si="31"/>
        <v>0</v>
      </c>
      <c r="AK219" s="53" t="s">
        <v>1409</v>
      </c>
    </row>
    <row r="220" spans="1:37" s="56" customFormat="1" ht="12.75" x14ac:dyDescent="0.2">
      <c r="A220" s="56" t="s">
        <v>30</v>
      </c>
      <c r="B220" s="53" t="s">
        <v>31</v>
      </c>
      <c r="C220" s="53" t="s">
        <v>32</v>
      </c>
      <c r="D220" s="53" t="s">
        <v>33</v>
      </c>
      <c r="E220" s="53" t="s">
        <v>1408</v>
      </c>
      <c r="F220" s="53" t="s">
        <v>1160</v>
      </c>
      <c r="G220" s="53" t="s">
        <v>489</v>
      </c>
      <c r="H220" s="53" t="s">
        <v>1420</v>
      </c>
      <c r="I220" s="53" t="s">
        <v>1414</v>
      </c>
      <c r="J220" s="53" t="s">
        <v>1415</v>
      </c>
      <c r="K220" s="54" t="s">
        <v>36</v>
      </c>
      <c r="L220" s="68">
        <v>1</v>
      </c>
      <c r="M220" s="53"/>
      <c r="N220" s="53"/>
      <c r="O220" s="53" t="s">
        <v>1103</v>
      </c>
      <c r="P220" s="53"/>
      <c r="Q220" s="67">
        <v>0</v>
      </c>
      <c r="R220" s="53"/>
      <c r="S220" s="53" t="s">
        <v>1104</v>
      </c>
      <c r="T220" s="53" t="s">
        <v>1105</v>
      </c>
      <c r="U220" s="77">
        <v>1</v>
      </c>
      <c r="V220" s="86">
        <v>0</v>
      </c>
      <c r="W220" s="57">
        <f t="shared" si="24"/>
        <v>0</v>
      </c>
      <c r="X220" s="57">
        <v>1</v>
      </c>
      <c r="Y220" s="86">
        <f t="shared" si="25"/>
        <v>0</v>
      </c>
      <c r="Z220" s="57">
        <v>0</v>
      </c>
      <c r="AA220" s="86">
        <f t="shared" si="26"/>
        <v>0</v>
      </c>
      <c r="AB220" s="57">
        <f t="shared" si="27"/>
        <v>0</v>
      </c>
      <c r="AC220" s="57">
        <v>1</v>
      </c>
      <c r="AD220" s="86">
        <f t="shared" si="28"/>
        <v>0</v>
      </c>
      <c r="AE220" s="86">
        <v>0</v>
      </c>
      <c r="AF220" s="57">
        <f t="shared" si="29"/>
        <v>0</v>
      </c>
      <c r="AG220" s="57">
        <v>1</v>
      </c>
      <c r="AH220" s="86">
        <f t="shared" si="30"/>
        <v>0</v>
      </c>
      <c r="AI220" s="57">
        <v>1</v>
      </c>
      <c r="AJ220" s="57">
        <f t="shared" si="31"/>
        <v>0</v>
      </c>
      <c r="AK220" s="53" t="s">
        <v>1409</v>
      </c>
    </row>
    <row r="221" spans="1:37" s="56" customFormat="1" ht="12.75" x14ac:dyDescent="0.2">
      <c r="A221" s="56" t="s">
        <v>30</v>
      </c>
      <c r="B221" s="53" t="s">
        <v>31</v>
      </c>
      <c r="C221" s="53" t="s">
        <v>32</v>
      </c>
      <c r="D221" s="53" t="s">
        <v>33</v>
      </c>
      <c r="E221" s="53" t="s">
        <v>1408</v>
      </c>
      <c r="F221" s="53" t="s">
        <v>1160</v>
      </c>
      <c r="G221" s="53" t="s">
        <v>489</v>
      </c>
      <c r="H221" s="53" t="s">
        <v>1421</v>
      </c>
      <c r="I221" s="53" t="s">
        <v>1414</v>
      </c>
      <c r="J221" s="53" t="s">
        <v>1415</v>
      </c>
      <c r="K221" s="54" t="s">
        <v>36</v>
      </c>
      <c r="L221" s="68">
        <v>1</v>
      </c>
      <c r="M221" s="53"/>
      <c r="N221" s="53"/>
      <c r="O221" s="53" t="s">
        <v>1103</v>
      </c>
      <c r="P221" s="53"/>
      <c r="Q221" s="67">
        <v>0</v>
      </c>
      <c r="R221" s="53"/>
      <c r="S221" s="53" t="s">
        <v>1104</v>
      </c>
      <c r="T221" s="53" t="s">
        <v>1105</v>
      </c>
      <c r="U221" s="77">
        <v>1</v>
      </c>
      <c r="V221" s="86">
        <v>0</v>
      </c>
      <c r="W221" s="57">
        <f t="shared" si="24"/>
        <v>0</v>
      </c>
      <c r="X221" s="57">
        <v>1</v>
      </c>
      <c r="Y221" s="86">
        <f t="shared" si="25"/>
        <v>0</v>
      </c>
      <c r="Z221" s="57">
        <v>0</v>
      </c>
      <c r="AA221" s="86">
        <f t="shared" si="26"/>
        <v>0</v>
      </c>
      <c r="AB221" s="57">
        <f t="shared" si="27"/>
        <v>0</v>
      </c>
      <c r="AC221" s="57">
        <v>1</v>
      </c>
      <c r="AD221" s="86">
        <f t="shared" si="28"/>
        <v>0</v>
      </c>
      <c r="AE221" s="86">
        <v>0</v>
      </c>
      <c r="AF221" s="57">
        <f t="shared" si="29"/>
        <v>0</v>
      </c>
      <c r="AG221" s="57">
        <v>1</v>
      </c>
      <c r="AH221" s="86">
        <f t="shared" si="30"/>
        <v>0</v>
      </c>
      <c r="AI221" s="57">
        <v>1</v>
      </c>
      <c r="AJ221" s="57">
        <f t="shared" si="31"/>
        <v>0</v>
      </c>
      <c r="AK221" s="53" t="s">
        <v>1409</v>
      </c>
    </row>
    <row r="222" spans="1:37" s="56" customFormat="1" ht="12.75" x14ac:dyDescent="0.2">
      <c r="A222" s="56" t="s">
        <v>30</v>
      </c>
      <c r="B222" s="53" t="s">
        <v>31</v>
      </c>
      <c r="C222" s="53" t="s">
        <v>32</v>
      </c>
      <c r="D222" s="53" t="s">
        <v>33</v>
      </c>
      <c r="E222" s="53" t="s">
        <v>1408</v>
      </c>
      <c r="F222" s="53" t="s">
        <v>1160</v>
      </c>
      <c r="G222" s="53" t="s">
        <v>489</v>
      </c>
      <c r="H222" s="53" t="s">
        <v>1422</v>
      </c>
      <c r="I222" s="53" t="s">
        <v>1414</v>
      </c>
      <c r="J222" s="53" t="s">
        <v>1415</v>
      </c>
      <c r="K222" s="54" t="s">
        <v>36</v>
      </c>
      <c r="L222" s="68">
        <v>1</v>
      </c>
      <c r="M222" s="53"/>
      <c r="N222" s="53"/>
      <c r="O222" s="53" t="s">
        <v>1103</v>
      </c>
      <c r="P222" s="53"/>
      <c r="Q222" s="67">
        <v>0</v>
      </c>
      <c r="R222" s="53"/>
      <c r="S222" s="53" t="s">
        <v>1104</v>
      </c>
      <c r="T222" s="53" t="s">
        <v>1105</v>
      </c>
      <c r="U222" s="77">
        <v>1</v>
      </c>
      <c r="V222" s="86">
        <v>0</v>
      </c>
      <c r="W222" s="57">
        <f t="shared" si="24"/>
        <v>0</v>
      </c>
      <c r="X222" s="57">
        <v>1</v>
      </c>
      <c r="Y222" s="86">
        <f t="shared" si="25"/>
        <v>0</v>
      </c>
      <c r="Z222" s="57">
        <v>0</v>
      </c>
      <c r="AA222" s="86">
        <f t="shared" si="26"/>
        <v>0</v>
      </c>
      <c r="AB222" s="57">
        <f t="shared" si="27"/>
        <v>0</v>
      </c>
      <c r="AC222" s="57">
        <v>1</v>
      </c>
      <c r="AD222" s="86">
        <f t="shared" si="28"/>
        <v>0</v>
      </c>
      <c r="AE222" s="86">
        <v>0</v>
      </c>
      <c r="AF222" s="57">
        <f t="shared" si="29"/>
        <v>0</v>
      </c>
      <c r="AG222" s="57">
        <v>1</v>
      </c>
      <c r="AH222" s="86">
        <f t="shared" si="30"/>
        <v>0</v>
      </c>
      <c r="AI222" s="57">
        <v>1</v>
      </c>
      <c r="AJ222" s="57">
        <f t="shared" si="31"/>
        <v>0</v>
      </c>
      <c r="AK222" s="53" t="s">
        <v>1409</v>
      </c>
    </row>
    <row r="223" spans="1:37" s="56" customFormat="1" ht="12.75" x14ac:dyDescent="0.2">
      <c r="A223" s="56" t="s">
        <v>30</v>
      </c>
      <c r="B223" s="53" t="s">
        <v>31</v>
      </c>
      <c r="C223" s="53" t="s">
        <v>32</v>
      </c>
      <c r="D223" s="53" t="s">
        <v>33</v>
      </c>
      <c r="E223" s="53" t="s">
        <v>1408</v>
      </c>
      <c r="F223" s="53" t="s">
        <v>1160</v>
      </c>
      <c r="G223" s="53" t="s">
        <v>489</v>
      </c>
      <c r="H223" s="53" t="s">
        <v>1423</v>
      </c>
      <c r="I223" s="53" t="s">
        <v>1414</v>
      </c>
      <c r="J223" s="53" t="s">
        <v>1415</v>
      </c>
      <c r="K223" s="54" t="s">
        <v>36</v>
      </c>
      <c r="L223" s="68">
        <v>1</v>
      </c>
      <c r="M223" s="53"/>
      <c r="N223" s="53"/>
      <c r="O223" s="53" t="s">
        <v>1103</v>
      </c>
      <c r="P223" s="53"/>
      <c r="Q223" s="67">
        <v>0</v>
      </c>
      <c r="R223" s="53"/>
      <c r="S223" s="53" t="s">
        <v>1104</v>
      </c>
      <c r="T223" s="53" t="s">
        <v>1105</v>
      </c>
      <c r="U223" s="77">
        <v>1</v>
      </c>
      <c r="V223" s="86">
        <v>0</v>
      </c>
      <c r="W223" s="57">
        <f t="shared" si="24"/>
        <v>0</v>
      </c>
      <c r="X223" s="57">
        <v>1</v>
      </c>
      <c r="Y223" s="86">
        <f t="shared" si="25"/>
        <v>0</v>
      </c>
      <c r="Z223" s="57">
        <v>0</v>
      </c>
      <c r="AA223" s="86">
        <f t="shared" si="26"/>
        <v>0</v>
      </c>
      <c r="AB223" s="57">
        <f t="shared" si="27"/>
        <v>0</v>
      </c>
      <c r="AC223" s="57">
        <v>1</v>
      </c>
      <c r="AD223" s="86">
        <f t="shared" si="28"/>
        <v>0</v>
      </c>
      <c r="AE223" s="86">
        <v>0</v>
      </c>
      <c r="AF223" s="57">
        <f t="shared" si="29"/>
        <v>0</v>
      </c>
      <c r="AG223" s="57">
        <v>1</v>
      </c>
      <c r="AH223" s="86">
        <f t="shared" si="30"/>
        <v>0</v>
      </c>
      <c r="AI223" s="57">
        <v>1</v>
      </c>
      <c r="AJ223" s="57">
        <f t="shared" si="31"/>
        <v>0</v>
      </c>
      <c r="AK223" s="53" t="s">
        <v>1409</v>
      </c>
    </row>
    <row r="224" spans="1:37" s="56" customFormat="1" ht="12.75" x14ac:dyDescent="0.2">
      <c r="A224" s="56" t="s">
        <v>30</v>
      </c>
      <c r="B224" s="53" t="s">
        <v>31</v>
      </c>
      <c r="C224" s="53" t="s">
        <v>32</v>
      </c>
      <c r="D224" s="53" t="s">
        <v>33</v>
      </c>
      <c r="E224" s="53" t="s">
        <v>1408</v>
      </c>
      <c r="F224" s="53" t="s">
        <v>1160</v>
      </c>
      <c r="G224" s="53" t="s">
        <v>1424</v>
      </c>
      <c r="H224" s="53" t="s">
        <v>1425</v>
      </c>
      <c r="I224" s="53" t="s">
        <v>1414</v>
      </c>
      <c r="J224" s="53" t="s">
        <v>1415</v>
      </c>
      <c r="K224" s="54" t="s">
        <v>36</v>
      </c>
      <c r="L224" s="68">
        <v>1</v>
      </c>
      <c r="M224" s="53"/>
      <c r="N224" s="53"/>
      <c r="O224" s="53" t="s">
        <v>1103</v>
      </c>
      <c r="P224" s="53"/>
      <c r="Q224" s="67">
        <v>0</v>
      </c>
      <c r="R224" s="53"/>
      <c r="S224" s="53" t="s">
        <v>1104</v>
      </c>
      <c r="T224" s="53" t="s">
        <v>1105</v>
      </c>
      <c r="U224" s="77">
        <v>1</v>
      </c>
      <c r="V224" s="86">
        <v>0</v>
      </c>
      <c r="W224" s="57">
        <f t="shared" si="24"/>
        <v>0</v>
      </c>
      <c r="X224" s="57">
        <v>1</v>
      </c>
      <c r="Y224" s="86">
        <f t="shared" si="25"/>
        <v>0</v>
      </c>
      <c r="Z224" s="57">
        <v>0</v>
      </c>
      <c r="AA224" s="86">
        <f t="shared" si="26"/>
        <v>0</v>
      </c>
      <c r="AB224" s="57">
        <f t="shared" si="27"/>
        <v>0</v>
      </c>
      <c r="AC224" s="57">
        <v>1</v>
      </c>
      <c r="AD224" s="86">
        <f t="shared" si="28"/>
        <v>0</v>
      </c>
      <c r="AE224" s="86">
        <v>0</v>
      </c>
      <c r="AF224" s="57">
        <f t="shared" si="29"/>
        <v>0</v>
      </c>
      <c r="AG224" s="57">
        <v>1</v>
      </c>
      <c r="AH224" s="86">
        <f t="shared" si="30"/>
        <v>0</v>
      </c>
      <c r="AI224" s="57">
        <v>1</v>
      </c>
      <c r="AJ224" s="57">
        <f t="shared" si="31"/>
        <v>0</v>
      </c>
      <c r="AK224" s="53" t="s">
        <v>1409</v>
      </c>
    </row>
    <row r="225" spans="1:37" s="56" customFormat="1" ht="12.75" x14ac:dyDescent="0.2">
      <c r="A225" s="56" t="s">
        <v>30</v>
      </c>
      <c r="B225" s="53" t="s">
        <v>31</v>
      </c>
      <c r="C225" s="53" t="s">
        <v>32</v>
      </c>
      <c r="D225" s="53" t="s">
        <v>33</v>
      </c>
      <c r="E225" s="53" t="s">
        <v>1408</v>
      </c>
      <c r="F225" s="53" t="s">
        <v>1160</v>
      </c>
      <c r="G225" s="53" t="s">
        <v>1424</v>
      </c>
      <c r="H225" s="53" t="s">
        <v>1426</v>
      </c>
      <c r="I225" s="53" t="s">
        <v>1414</v>
      </c>
      <c r="J225" s="53" t="s">
        <v>1415</v>
      </c>
      <c r="K225" s="54" t="s">
        <v>36</v>
      </c>
      <c r="L225" s="68">
        <v>1</v>
      </c>
      <c r="M225" s="53"/>
      <c r="N225" s="53"/>
      <c r="O225" s="53" t="s">
        <v>1103</v>
      </c>
      <c r="P225" s="53"/>
      <c r="Q225" s="67">
        <v>0</v>
      </c>
      <c r="R225" s="53"/>
      <c r="S225" s="53" t="s">
        <v>1104</v>
      </c>
      <c r="T225" s="53" t="s">
        <v>1105</v>
      </c>
      <c r="U225" s="77">
        <v>1</v>
      </c>
      <c r="V225" s="86">
        <v>0</v>
      </c>
      <c r="W225" s="57">
        <f t="shared" si="24"/>
        <v>0</v>
      </c>
      <c r="X225" s="57">
        <v>1</v>
      </c>
      <c r="Y225" s="86">
        <f t="shared" si="25"/>
        <v>0</v>
      </c>
      <c r="Z225" s="57">
        <v>0</v>
      </c>
      <c r="AA225" s="86">
        <f t="shared" si="26"/>
        <v>0</v>
      </c>
      <c r="AB225" s="57">
        <f t="shared" si="27"/>
        <v>0</v>
      </c>
      <c r="AC225" s="57">
        <v>1</v>
      </c>
      <c r="AD225" s="86">
        <f t="shared" si="28"/>
        <v>0</v>
      </c>
      <c r="AE225" s="86">
        <v>0</v>
      </c>
      <c r="AF225" s="57">
        <f t="shared" si="29"/>
        <v>0</v>
      </c>
      <c r="AG225" s="57">
        <v>1</v>
      </c>
      <c r="AH225" s="86">
        <f t="shared" si="30"/>
        <v>0</v>
      </c>
      <c r="AI225" s="57">
        <v>1</v>
      </c>
      <c r="AJ225" s="57">
        <f t="shared" si="31"/>
        <v>0</v>
      </c>
      <c r="AK225" s="53" t="s">
        <v>1409</v>
      </c>
    </row>
    <row r="226" spans="1:37" s="56" customFormat="1" ht="12.75" x14ac:dyDescent="0.2">
      <c r="A226" s="56" t="s">
        <v>30</v>
      </c>
      <c r="B226" s="53" t="s">
        <v>31</v>
      </c>
      <c r="C226" s="53" t="s">
        <v>32</v>
      </c>
      <c r="D226" s="53" t="s">
        <v>33</v>
      </c>
      <c r="E226" s="53" t="s">
        <v>1408</v>
      </c>
      <c r="F226" s="53" t="s">
        <v>1160</v>
      </c>
      <c r="G226" s="53" t="s">
        <v>1427</v>
      </c>
      <c r="H226" s="53" t="s">
        <v>1428</v>
      </c>
      <c r="I226" s="53" t="s">
        <v>1414</v>
      </c>
      <c r="J226" s="53" t="s">
        <v>1415</v>
      </c>
      <c r="K226" s="54" t="s">
        <v>36</v>
      </c>
      <c r="L226" s="68">
        <v>1</v>
      </c>
      <c r="M226" s="53"/>
      <c r="N226" s="53"/>
      <c r="O226" s="53" t="s">
        <v>1103</v>
      </c>
      <c r="P226" s="53"/>
      <c r="Q226" s="67">
        <v>0</v>
      </c>
      <c r="R226" s="53"/>
      <c r="S226" s="53" t="s">
        <v>1104</v>
      </c>
      <c r="T226" s="53" t="s">
        <v>1105</v>
      </c>
      <c r="U226" s="77">
        <v>1</v>
      </c>
      <c r="V226" s="86">
        <v>0</v>
      </c>
      <c r="W226" s="57">
        <f t="shared" si="24"/>
        <v>0</v>
      </c>
      <c r="X226" s="57">
        <v>1</v>
      </c>
      <c r="Y226" s="86">
        <f t="shared" si="25"/>
        <v>0</v>
      </c>
      <c r="Z226" s="57">
        <v>0</v>
      </c>
      <c r="AA226" s="86">
        <f t="shared" si="26"/>
        <v>0</v>
      </c>
      <c r="AB226" s="57">
        <f t="shared" si="27"/>
        <v>0</v>
      </c>
      <c r="AC226" s="57">
        <v>1</v>
      </c>
      <c r="AD226" s="86">
        <f t="shared" si="28"/>
        <v>0</v>
      </c>
      <c r="AE226" s="86">
        <v>0</v>
      </c>
      <c r="AF226" s="57">
        <f t="shared" si="29"/>
        <v>0</v>
      </c>
      <c r="AG226" s="57">
        <v>1</v>
      </c>
      <c r="AH226" s="86">
        <f t="shared" si="30"/>
        <v>0</v>
      </c>
      <c r="AI226" s="57">
        <v>1</v>
      </c>
      <c r="AJ226" s="57">
        <f t="shared" si="31"/>
        <v>0</v>
      </c>
      <c r="AK226" s="53" t="s">
        <v>1409</v>
      </c>
    </row>
    <row r="227" spans="1:37" s="56" customFormat="1" ht="12.75" x14ac:dyDescent="0.2">
      <c r="A227" s="56" t="s">
        <v>30</v>
      </c>
      <c r="B227" s="53" t="s">
        <v>31</v>
      </c>
      <c r="C227" s="53" t="s">
        <v>32</v>
      </c>
      <c r="D227" s="53" t="s">
        <v>33</v>
      </c>
      <c r="E227" s="53" t="s">
        <v>1408</v>
      </c>
      <c r="F227" s="53" t="s">
        <v>1160</v>
      </c>
      <c r="G227" s="53" t="s">
        <v>1427</v>
      </c>
      <c r="H227" s="53" t="s">
        <v>1429</v>
      </c>
      <c r="I227" s="53" t="s">
        <v>1414</v>
      </c>
      <c r="J227" s="53" t="s">
        <v>1415</v>
      </c>
      <c r="K227" s="54" t="s">
        <v>36</v>
      </c>
      <c r="L227" s="68">
        <v>1</v>
      </c>
      <c r="M227" s="53"/>
      <c r="N227" s="53"/>
      <c r="O227" s="53" t="s">
        <v>1103</v>
      </c>
      <c r="P227" s="53"/>
      <c r="Q227" s="67">
        <v>0</v>
      </c>
      <c r="R227" s="53"/>
      <c r="S227" s="53" t="s">
        <v>1104</v>
      </c>
      <c r="T227" s="53" t="s">
        <v>1105</v>
      </c>
      <c r="U227" s="77">
        <v>1</v>
      </c>
      <c r="V227" s="86">
        <v>0</v>
      </c>
      <c r="W227" s="57">
        <f t="shared" si="24"/>
        <v>0</v>
      </c>
      <c r="X227" s="57">
        <v>1</v>
      </c>
      <c r="Y227" s="86">
        <f t="shared" si="25"/>
        <v>0</v>
      </c>
      <c r="Z227" s="57">
        <v>0</v>
      </c>
      <c r="AA227" s="86">
        <f t="shared" si="26"/>
        <v>0</v>
      </c>
      <c r="AB227" s="57">
        <f t="shared" si="27"/>
        <v>0</v>
      </c>
      <c r="AC227" s="57">
        <v>1</v>
      </c>
      <c r="AD227" s="86">
        <f t="shared" si="28"/>
        <v>0</v>
      </c>
      <c r="AE227" s="86">
        <v>0</v>
      </c>
      <c r="AF227" s="57">
        <f t="shared" si="29"/>
        <v>0</v>
      </c>
      <c r="AG227" s="57">
        <v>1</v>
      </c>
      <c r="AH227" s="86">
        <f t="shared" si="30"/>
        <v>0</v>
      </c>
      <c r="AI227" s="57">
        <v>1</v>
      </c>
      <c r="AJ227" s="57">
        <f t="shared" si="31"/>
        <v>0</v>
      </c>
      <c r="AK227" s="53" t="s">
        <v>1409</v>
      </c>
    </row>
    <row r="228" spans="1:37" s="56" customFormat="1" ht="12.75" x14ac:dyDescent="0.2">
      <c r="A228" s="56" t="s">
        <v>30</v>
      </c>
      <c r="B228" s="53" t="s">
        <v>31</v>
      </c>
      <c r="C228" s="53" t="s">
        <v>32</v>
      </c>
      <c r="D228" s="53" t="s">
        <v>33</v>
      </c>
      <c r="E228" s="53" t="s">
        <v>1408</v>
      </c>
      <c r="F228" s="53" t="s">
        <v>1160</v>
      </c>
      <c r="G228" s="53" t="s">
        <v>1427</v>
      </c>
      <c r="H228" s="53" t="s">
        <v>1430</v>
      </c>
      <c r="I228" s="53" t="s">
        <v>1414</v>
      </c>
      <c r="J228" s="53" t="s">
        <v>1415</v>
      </c>
      <c r="K228" s="54" t="s">
        <v>36</v>
      </c>
      <c r="L228" s="68">
        <v>1</v>
      </c>
      <c r="M228" s="53"/>
      <c r="N228" s="53"/>
      <c r="O228" s="53" t="s">
        <v>1103</v>
      </c>
      <c r="P228" s="53"/>
      <c r="Q228" s="67">
        <v>0</v>
      </c>
      <c r="R228" s="53"/>
      <c r="S228" s="53" t="s">
        <v>1104</v>
      </c>
      <c r="T228" s="53" t="s">
        <v>1105</v>
      </c>
      <c r="U228" s="77">
        <v>1</v>
      </c>
      <c r="V228" s="86">
        <v>0</v>
      </c>
      <c r="W228" s="57">
        <f t="shared" si="24"/>
        <v>0</v>
      </c>
      <c r="X228" s="57">
        <v>1</v>
      </c>
      <c r="Y228" s="86">
        <f t="shared" si="25"/>
        <v>0</v>
      </c>
      <c r="Z228" s="57">
        <v>0</v>
      </c>
      <c r="AA228" s="86">
        <f t="shared" si="26"/>
        <v>0</v>
      </c>
      <c r="AB228" s="57">
        <f t="shared" si="27"/>
        <v>0</v>
      </c>
      <c r="AC228" s="57">
        <v>1</v>
      </c>
      <c r="AD228" s="86">
        <f t="shared" si="28"/>
        <v>0</v>
      </c>
      <c r="AE228" s="86">
        <v>0</v>
      </c>
      <c r="AF228" s="57">
        <f t="shared" si="29"/>
        <v>0</v>
      </c>
      <c r="AG228" s="57">
        <v>1</v>
      </c>
      <c r="AH228" s="86">
        <f t="shared" si="30"/>
        <v>0</v>
      </c>
      <c r="AI228" s="57">
        <v>1</v>
      </c>
      <c r="AJ228" s="57">
        <f t="shared" si="31"/>
        <v>0</v>
      </c>
      <c r="AK228" s="53" t="s">
        <v>1409</v>
      </c>
    </row>
    <row r="229" spans="1:37" s="56" customFormat="1" ht="12.75" x14ac:dyDescent="0.2">
      <c r="A229" s="56" t="s">
        <v>30</v>
      </c>
      <c r="B229" s="53" t="s">
        <v>31</v>
      </c>
      <c r="C229" s="53" t="s">
        <v>32</v>
      </c>
      <c r="D229" s="53" t="s">
        <v>33</v>
      </c>
      <c r="E229" s="53" t="s">
        <v>1408</v>
      </c>
      <c r="F229" s="53" t="s">
        <v>1160</v>
      </c>
      <c r="G229" s="53" t="s">
        <v>1427</v>
      </c>
      <c r="H229" s="53" t="s">
        <v>1431</v>
      </c>
      <c r="I229" s="53" t="s">
        <v>1414</v>
      </c>
      <c r="J229" s="53" t="s">
        <v>1415</v>
      </c>
      <c r="K229" s="54" t="s">
        <v>36</v>
      </c>
      <c r="L229" s="68">
        <v>1</v>
      </c>
      <c r="M229" s="53"/>
      <c r="N229" s="53"/>
      <c r="O229" s="53" t="s">
        <v>1103</v>
      </c>
      <c r="P229" s="53"/>
      <c r="Q229" s="67">
        <v>0</v>
      </c>
      <c r="R229" s="53"/>
      <c r="S229" s="53" t="s">
        <v>1104</v>
      </c>
      <c r="T229" s="53" t="s">
        <v>1105</v>
      </c>
      <c r="U229" s="77">
        <v>1</v>
      </c>
      <c r="V229" s="86">
        <v>0</v>
      </c>
      <c r="W229" s="57">
        <f t="shared" si="24"/>
        <v>0</v>
      </c>
      <c r="X229" s="57">
        <v>1</v>
      </c>
      <c r="Y229" s="86">
        <f t="shared" si="25"/>
        <v>0</v>
      </c>
      <c r="Z229" s="57">
        <v>0</v>
      </c>
      <c r="AA229" s="86">
        <f t="shared" si="26"/>
        <v>0</v>
      </c>
      <c r="AB229" s="57">
        <f t="shared" si="27"/>
        <v>0</v>
      </c>
      <c r="AC229" s="57">
        <v>1</v>
      </c>
      <c r="AD229" s="86">
        <f t="shared" si="28"/>
        <v>0</v>
      </c>
      <c r="AE229" s="86">
        <v>0</v>
      </c>
      <c r="AF229" s="57">
        <f t="shared" si="29"/>
        <v>0</v>
      </c>
      <c r="AG229" s="57">
        <v>1</v>
      </c>
      <c r="AH229" s="86">
        <f t="shared" si="30"/>
        <v>0</v>
      </c>
      <c r="AI229" s="57">
        <v>1</v>
      </c>
      <c r="AJ229" s="57">
        <f t="shared" si="31"/>
        <v>0</v>
      </c>
      <c r="AK229" s="53" t="s">
        <v>1409</v>
      </c>
    </row>
    <row r="230" spans="1:37" s="56" customFormat="1" ht="12.75" x14ac:dyDescent="0.2">
      <c r="A230" s="56" t="s">
        <v>30</v>
      </c>
      <c r="B230" s="53" t="s">
        <v>31</v>
      </c>
      <c r="C230" s="53" t="s">
        <v>32</v>
      </c>
      <c r="D230" s="53" t="s">
        <v>33</v>
      </c>
      <c r="E230" s="53" t="s">
        <v>1408</v>
      </c>
      <c r="F230" s="53" t="s">
        <v>1160</v>
      </c>
      <c r="G230" s="53" t="s">
        <v>1427</v>
      </c>
      <c r="H230" s="53" t="s">
        <v>1432</v>
      </c>
      <c r="I230" s="53" t="s">
        <v>1414</v>
      </c>
      <c r="J230" s="53" t="s">
        <v>1415</v>
      </c>
      <c r="K230" s="54" t="s">
        <v>36</v>
      </c>
      <c r="L230" s="68">
        <v>1</v>
      </c>
      <c r="M230" s="53"/>
      <c r="N230" s="53"/>
      <c r="O230" s="53" t="s">
        <v>1103</v>
      </c>
      <c r="P230" s="53"/>
      <c r="Q230" s="67">
        <v>0</v>
      </c>
      <c r="R230" s="53"/>
      <c r="S230" s="53" t="s">
        <v>1104</v>
      </c>
      <c r="T230" s="53" t="s">
        <v>1105</v>
      </c>
      <c r="U230" s="77">
        <v>1</v>
      </c>
      <c r="V230" s="86">
        <v>0</v>
      </c>
      <c r="W230" s="57">
        <f t="shared" si="24"/>
        <v>0</v>
      </c>
      <c r="X230" s="57">
        <v>1</v>
      </c>
      <c r="Y230" s="86">
        <f t="shared" si="25"/>
        <v>0</v>
      </c>
      <c r="Z230" s="57">
        <v>0</v>
      </c>
      <c r="AA230" s="86">
        <f t="shared" si="26"/>
        <v>0</v>
      </c>
      <c r="AB230" s="57">
        <f t="shared" si="27"/>
        <v>0</v>
      </c>
      <c r="AC230" s="57">
        <v>1</v>
      </c>
      <c r="AD230" s="86">
        <f t="shared" si="28"/>
        <v>0</v>
      </c>
      <c r="AE230" s="86">
        <v>0</v>
      </c>
      <c r="AF230" s="57">
        <f t="shared" si="29"/>
        <v>0</v>
      </c>
      <c r="AG230" s="57">
        <v>1</v>
      </c>
      <c r="AH230" s="86">
        <f t="shared" si="30"/>
        <v>0</v>
      </c>
      <c r="AI230" s="57">
        <v>1</v>
      </c>
      <c r="AJ230" s="57">
        <f t="shared" si="31"/>
        <v>0</v>
      </c>
      <c r="AK230" s="53" t="s">
        <v>1409</v>
      </c>
    </row>
    <row r="231" spans="1:37" s="56" customFormat="1" ht="12.75" x14ac:dyDescent="0.2">
      <c r="A231" s="56" t="s">
        <v>30</v>
      </c>
      <c r="B231" s="53" t="s">
        <v>31</v>
      </c>
      <c r="C231" s="53" t="s">
        <v>32</v>
      </c>
      <c r="D231" s="53" t="s">
        <v>33</v>
      </c>
      <c r="E231" s="53" t="s">
        <v>1408</v>
      </c>
      <c r="F231" s="53" t="s">
        <v>1160</v>
      </c>
      <c r="G231" s="53" t="s">
        <v>1427</v>
      </c>
      <c r="H231" s="53" t="s">
        <v>1433</v>
      </c>
      <c r="I231" s="53" t="s">
        <v>1414</v>
      </c>
      <c r="J231" s="53" t="s">
        <v>1415</v>
      </c>
      <c r="K231" s="54" t="s">
        <v>36</v>
      </c>
      <c r="L231" s="68">
        <v>1</v>
      </c>
      <c r="M231" s="53"/>
      <c r="N231" s="53"/>
      <c r="O231" s="53" t="s">
        <v>1103</v>
      </c>
      <c r="P231" s="53"/>
      <c r="Q231" s="67">
        <v>0</v>
      </c>
      <c r="R231" s="53"/>
      <c r="S231" s="53" t="s">
        <v>1104</v>
      </c>
      <c r="T231" s="53" t="s">
        <v>1105</v>
      </c>
      <c r="U231" s="77">
        <v>1</v>
      </c>
      <c r="V231" s="86">
        <v>0</v>
      </c>
      <c r="W231" s="57">
        <f t="shared" si="24"/>
        <v>0</v>
      </c>
      <c r="X231" s="57">
        <v>1</v>
      </c>
      <c r="Y231" s="86">
        <f t="shared" si="25"/>
        <v>0</v>
      </c>
      <c r="Z231" s="57">
        <v>0</v>
      </c>
      <c r="AA231" s="86">
        <f t="shared" si="26"/>
        <v>0</v>
      </c>
      <c r="AB231" s="57">
        <f t="shared" si="27"/>
        <v>0</v>
      </c>
      <c r="AC231" s="57">
        <v>1</v>
      </c>
      <c r="AD231" s="86">
        <f t="shared" si="28"/>
        <v>0</v>
      </c>
      <c r="AE231" s="86">
        <v>0</v>
      </c>
      <c r="AF231" s="57">
        <f t="shared" si="29"/>
        <v>0</v>
      </c>
      <c r="AG231" s="57">
        <v>1</v>
      </c>
      <c r="AH231" s="86">
        <f t="shared" si="30"/>
        <v>0</v>
      </c>
      <c r="AI231" s="57">
        <v>1</v>
      </c>
      <c r="AJ231" s="57">
        <f t="shared" si="31"/>
        <v>0</v>
      </c>
      <c r="AK231" s="53" t="s">
        <v>1409</v>
      </c>
    </row>
    <row r="232" spans="1:37" s="56" customFormat="1" ht="12.75" x14ac:dyDescent="0.2">
      <c r="A232" s="56" t="s">
        <v>30</v>
      </c>
      <c r="B232" s="53" t="s">
        <v>31</v>
      </c>
      <c r="C232" s="53" t="s">
        <v>32</v>
      </c>
      <c r="D232" s="53" t="s">
        <v>33</v>
      </c>
      <c r="E232" s="53" t="s">
        <v>1408</v>
      </c>
      <c r="F232" s="53" t="s">
        <v>1160</v>
      </c>
      <c r="G232" s="53" t="s">
        <v>1427</v>
      </c>
      <c r="H232" s="53" t="s">
        <v>1434</v>
      </c>
      <c r="I232" s="53" t="s">
        <v>1414</v>
      </c>
      <c r="J232" s="53" t="s">
        <v>1415</v>
      </c>
      <c r="K232" s="54" t="s">
        <v>36</v>
      </c>
      <c r="L232" s="68">
        <v>1</v>
      </c>
      <c r="M232" s="53"/>
      <c r="N232" s="53"/>
      <c r="O232" s="53" t="s">
        <v>1103</v>
      </c>
      <c r="P232" s="53"/>
      <c r="Q232" s="67">
        <v>0</v>
      </c>
      <c r="R232" s="53"/>
      <c r="S232" s="53" t="s">
        <v>1104</v>
      </c>
      <c r="T232" s="53" t="s">
        <v>1105</v>
      </c>
      <c r="U232" s="77">
        <v>1</v>
      </c>
      <c r="V232" s="86">
        <v>0</v>
      </c>
      <c r="W232" s="57">
        <f t="shared" si="24"/>
        <v>0</v>
      </c>
      <c r="X232" s="57">
        <v>1</v>
      </c>
      <c r="Y232" s="86">
        <f t="shared" si="25"/>
        <v>0</v>
      </c>
      <c r="Z232" s="57">
        <v>0</v>
      </c>
      <c r="AA232" s="86">
        <f t="shared" si="26"/>
        <v>0</v>
      </c>
      <c r="AB232" s="57">
        <f t="shared" si="27"/>
        <v>0</v>
      </c>
      <c r="AC232" s="57">
        <v>1</v>
      </c>
      <c r="AD232" s="86">
        <f t="shared" si="28"/>
        <v>0</v>
      </c>
      <c r="AE232" s="86">
        <v>0</v>
      </c>
      <c r="AF232" s="57">
        <f t="shared" si="29"/>
        <v>0</v>
      </c>
      <c r="AG232" s="57">
        <v>1</v>
      </c>
      <c r="AH232" s="86">
        <f t="shared" si="30"/>
        <v>0</v>
      </c>
      <c r="AI232" s="57">
        <v>1</v>
      </c>
      <c r="AJ232" s="57">
        <f t="shared" si="31"/>
        <v>0</v>
      </c>
      <c r="AK232" s="53" t="s">
        <v>1409</v>
      </c>
    </row>
    <row r="233" spans="1:37" s="56" customFormat="1" ht="12.75" x14ac:dyDescent="0.2">
      <c r="A233" s="56" t="s">
        <v>30</v>
      </c>
      <c r="B233" s="53" t="s">
        <v>31</v>
      </c>
      <c r="C233" s="53" t="s">
        <v>32</v>
      </c>
      <c r="D233" s="53" t="s">
        <v>33</v>
      </c>
      <c r="E233" s="53" t="s">
        <v>1408</v>
      </c>
      <c r="F233" s="53" t="s">
        <v>1160</v>
      </c>
      <c r="G233" s="53" t="s">
        <v>1435</v>
      </c>
      <c r="H233" s="53" t="s">
        <v>1436</v>
      </c>
      <c r="I233" s="53" t="s">
        <v>1414</v>
      </c>
      <c r="J233" s="53" t="s">
        <v>1415</v>
      </c>
      <c r="K233" s="54" t="s">
        <v>36</v>
      </c>
      <c r="L233" s="68">
        <v>1</v>
      </c>
      <c r="M233" s="53"/>
      <c r="N233" s="53"/>
      <c r="O233" s="53" t="s">
        <v>1103</v>
      </c>
      <c r="P233" s="53"/>
      <c r="Q233" s="67">
        <v>0</v>
      </c>
      <c r="R233" s="53"/>
      <c r="S233" s="53" t="s">
        <v>1104</v>
      </c>
      <c r="T233" s="53" t="s">
        <v>1105</v>
      </c>
      <c r="U233" s="77">
        <v>1</v>
      </c>
      <c r="V233" s="86">
        <v>0</v>
      </c>
      <c r="W233" s="57">
        <f t="shared" si="24"/>
        <v>0</v>
      </c>
      <c r="X233" s="57">
        <v>1</v>
      </c>
      <c r="Y233" s="86">
        <f t="shared" si="25"/>
        <v>0</v>
      </c>
      <c r="Z233" s="57">
        <v>0</v>
      </c>
      <c r="AA233" s="86">
        <f t="shared" si="26"/>
        <v>0</v>
      </c>
      <c r="AB233" s="57">
        <f t="shared" si="27"/>
        <v>0</v>
      </c>
      <c r="AC233" s="57">
        <v>1</v>
      </c>
      <c r="AD233" s="86">
        <f t="shared" si="28"/>
        <v>0</v>
      </c>
      <c r="AE233" s="86">
        <v>0</v>
      </c>
      <c r="AF233" s="57">
        <f t="shared" si="29"/>
        <v>0</v>
      </c>
      <c r="AG233" s="57">
        <v>1</v>
      </c>
      <c r="AH233" s="86">
        <f t="shared" si="30"/>
        <v>0</v>
      </c>
      <c r="AI233" s="57">
        <v>1</v>
      </c>
      <c r="AJ233" s="57">
        <f t="shared" si="31"/>
        <v>0</v>
      </c>
      <c r="AK233" s="53" t="s">
        <v>1409</v>
      </c>
    </row>
    <row r="234" spans="1:37" s="56" customFormat="1" ht="12.75" x14ac:dyDescent="0.2">
      <c r="A234" s="56" t="s">
        <v>30</v>
      </c>
      <c r="B234" s="53" t="s">
        <v>31</v>
      </c>
      <c r="C234" s="53" t="s">
        <v>32</v>
      </c>
      <c r="D234" s="53" t="s">
        <v>33</v>
      </c>
      <c r="E234" s="53" t="s">
        <v>1408</v>
      </c>
      <c r="F234" s="53" t="s">
        <v>1160</v>
      </c>
      <c r="G234" s="53" t="s">
        <v>1437</v>
      </c>
      <c r="H234" s="53" t="s">
        <v>1438</v>
      </c>
      <c r="I234" s="53" t="s">
        <v>1414</v>
      </c>
      <c r="J234" s="53" t="s">
        <v>1415</v>
      </c>
      <c r="K234" s="54" t="s">
        <v>36</v>
      </c>
      <c r="L234" s="68">
        <v>1</v>
      </c>
      <c r="M234" s="53"/>
      <c r="N234" s="53"/>
      <c r="O234" s="53" t="s">
        <v>1103</v>
      </c>
      <c r="P234" s="53"/>
      <c r="Q234" s="67">
        <v>0</v>
      </c>
      <c r="R234" s="53"/>
      <c r="S234" s="53" t="s">
        <v>1104</v>
      </c>
      <c r="T234" s="53" t="s">
        <v>1105</v>
      </c>
      <c r="U234" s="77">
        <v>1</v>
      </c>
      <c r="V234" s="86">
        <v>0</v>
      </c>
      <c r="W234" s="57">
        <f t="shared" si="24"/>
        <v>0</v>
      </c>
      <c r="X234" s="57">
        <v>1</v>
      </c>
      <c r="Y234" s="86">
        <f t="shared" si="25"/>
        <v>0</v>
      </c>
      <c r="Z234" s="57">
        <v>0</v>
      </c>
      <c r="AA234" s="86">
        <f t="shared" si="26"/>
        <v>0</v>
      </c>
      <c r="AB234" s="57">
        <f t="shared" si="27"/>
        <v>0</v>
      </c>
      <c r="AC234" s="57">
        <v>1</v>
      </c>
      <c r="AD234" s="86">
        <f t="shared" si="28"/>
        <v>0</v>
      </c>
      <c r="AE234" s="86">
        <v>0</v>
      </c>
      <c r="AF234" s="57">
        <f t="shared" si="29"/>
        <v>0</v>
      </c>
      <c r="AG234" s="57">
        <v>1</v>
      </c>
      <c r="AH234" s="86">
        <f t="shared" si="30"/>
        <v>0</v>
      </c>
      <c r="AI234" s="57">
        <v>1</v>
      </c>
      <c r="AJ234" s="57">
        <f t="shared" si="31"/>
        <v>0</v>
      </c>
      <c r="AK234" s="53" t="s">
        <v>1409</v>
      </c>
    </row>
    <row r="235" spans="1:37" s="56" customFormat="1" ht="12.75" x14ac:dyDescent="0.2">
      <c r="A235" s="56" t="s">
        <v>30</v>
      </c>
      <c r="B235" s="53" t="s">
        <v>31</v>
      </c>
      <c r="C235" s="53" t="s">
        <v>32</v>
      </c>
      <c r="D235" s="53" t="s">
        <v>33</v>
      </c>
      <c r="E235" s="53" t="s">
        <v>1439</v>
      </c>
      <c r="F235" s="53" t="s">
        <v>1250</v>
      </c>
      <c r="G235" s="53" t="s">
        <v>1115</v>
      </c>
      <c r="H235" s="53" t="s">
        <v>1116</v>
      </c>
      <c r="I235" s="53" t="s">
        <v>1117</v>
      </c>
      <c r="J235" s="53" t="s">
        <v>1118</v>
      </c>
      <c r="K235" s="54" t="s">
        <v>36</v>
      </c>
      <c r="L235" s="68">
        <v>1</v>
      </c>
      <c r="M235" s="53"/>
      <c r="N235" s="53"/>
      <c r="O235" s="53" t="s">
        <v>1103</v>
      </c>
      <c r="P235" s="53"/>
      <c r="Q235" s="67"/>
      <c r="R235" s="53"/>
      <c r="S235" s="53" t="s">
        <v>1399</v>
      </c>
      <c r="T235" s="53" t="s">
        <v>1105</v>
      </c>
      <c r="U235" s="77">
        <v>1</v>
      </c>
      <c r="V235" s="86">
        <v>0</v>
      </c>
      <c r="W235" s="57">
        <f t="shared" si="24"/>
        <v>0</v>
      </c>
      <c r="X235" s="57">
        <v>1</v>
      </c>
      <c r="Y235" s="86">
        <f t="shared" si="25"/>
        <v>0</v>
      </c>
      <c r="Z235" s="57">
        <v>0</v>
      </c>
      <c r="AA235" s="86">
        <f t="shared" si="26"/>
        <v>0</v>
      </c>
      <c r="AB235" s="57">
        <f t="shared" si="27"/>
        <v>0</v>
      </c>
      <c r="AC235" s="57">
        <v>1</v>
      </c>
      <c r="AD235" s="86">
        <f t="shared" si="28"/>
        <v>0</v>
      </c>
      <c r="AE235" s="86">
        <v>0</v>
      </c>
      <c r="AF235" s="57">
        <f t="shared" si="29"/>
        <v>0</v>
      </c>
      <c r="AG235" s="57">
        <v>1</v>
      </c>
      <c r="AH235" s="86">
        <f t="shared" si="30"/>
        <v>0</v>
      </c>
      <c r="AI235" s="57">
        <v>1</v>
      </c>
      <c r="AJ235" s="57">
        <f t="shared" si="31"/>
        <v>0</v>
      </c>
      <c r="AK235" s="53" t="s">
        <v>1440</v>
      </c>
    </row>
    <row r="236" spans="1:37" s="56" customFormat="1" ht="12.75" x14ac:dyDescent="0.2">
      <c r="A236" s="56" t="s">
        <v>30</v>
      </c>
      <c r="B236" s="53" t="s">
        <v>31</v>
      </c>
      <c r="C236" s="53" t="s">
        <v>32</v>
      </c>
      <c r="D236" s="53" t="s">
        <v>33</v>
      </c>
      <c r="E236" s="53" t="s">
        <v>1439</v>
      </c>
      <c r="F236" s="53" t="s">
        <v>1354</v>
      </c>
      <c r="G236" s="53" t="s">
        <v>1115</v>
      </c>
      <c r="H236" s="53" t="s">
        <v>1116</v>
      </c>
      <c r="I236" s="53" t="s">
        <v>1117</v>
      </c>
      <c r="J236" s="53" t="s">
        <v>1118</v>
      </c>
      <c r="K236" s="54" t="s">
        <v>36</v>
      </c>
      <c r="L236" s="68">
        <v>1</v>
      </c>
      <c r="M236" s="53"/>
      <c r="N236" s="53"/>
      <c r="O236" s="53" t="s">
        <v>1103</v>
      </c>
      <c r="P236" s="53"/>
      <c r="Q236" s="67"/>
      <c r="R236" s="53"/>
      <c r="S236" s="53" t="s">
        <v>1399</v>
      </c>
      <c r="T236" s="53" t="s">
        <v>1105</v>
      </c>
      <c r="U236" s="77">
        <v>1</v>
      </c>
      <c r="V236" s="86">
        <v>0.19</v>
      </c>
      <c r="W236" s="57">
        <f t="shared" si="24"/>
        <v>0.19</v>
      </c>
      <c r="X236" s="57">
        <v>1</v>
      </c>
      <c r="Y236" s="86">
        <f t="shared" si="25"/>
        <v>0.19</v>
      </c>
      <c r="Z236" s="57">
        <v>0</v>
      </c>
      <c r="AA236" s="86">
        <f t="shared" si="26"/>
        <v>0</v>
      </c>
      <c r="AB236" s="57">
        <f t="shared" si="27"/>
        <v>0</v>
      </c>
      <c r="AC236" s="57">
        <v>1</v>
      </c>
      <c r="AD236" s="86">
        <f t="shared" si="28"/>
        <v>0</v>
      </c>
      <c r="AE236" s="86">
        <v>0</v>
      </c>
      <c r="AF236" s="57">
        <f t="shared" si="29"/>
        <v>0</v>
      </c>
      <c r="AG236" s="57">
        <v>1</v>
      </c>
      <c r="AH236" s="86">
        <f t="shared" si="30"/>
        <v>0</v>
      </c>
      <c r="AI236" s="57">
        <v>1</v>
      </c>
      <c r="AJ236" s="57">
        <f t="shared" si="31"/>
        <v>0</v>
      </c>
      <c r="AK236" s="53" t="s">
        <v>1440</v>
      </c>
    </row>
    <row r="237" spans="1:37" s="56" customFormat="1" ht="12.75" x14ac:dyDescent="0.2">
      <c r="A237" s="56" t="s">
        <v>30</v>
      </c>
      <c r="B237" s="53" t="s">
        <v>31</v>
      </c>
      <c r="C237" s="53" t="s">
        <v>32</v>
      </c>
      <c r="D237" s="53" t="s">
        <v>33</v>
      </c>
      <c r="E237" s="53" t="s">
        <v>1439</v>
      </c>
      <c r="F237" s="53" t="s">
        <v>1222</v>
      </c>
      <c r="G237" s="53" t="s">
        <v>492</v>
      </c>
      <c r="H237" s="53" t="s">
        <v>488</v>
      </c>
      <c r="I237" s="53" t="s">
        <v>1441</v>
      </c>
      <c r="J237" s="53" t="s">
        <v>1332</v>
      </c>
      <c r="K237" s="54" t="s">
        <v>36</v>
      </c>
      <c r="L237" s="68">
        <v>1</v>
      </c>
      <c r="M237" s="53"/>
      <c r="N237" s="53"/>
      <c r="O237" s="53" t="s">
        <v>1103</v>
      </c>
      <c r="P237" s="53"/>
      <c r="Q237" s="67">
        <v>0</v>
      </c>
      <c r="R237" s="53"/>
      <c r="S237" s="53" t="s">
        <v>1399</v>
      </c>
      <c r="T237" s="53" t="s">
        <v>1105</v>
      </c>
      <c r="U237" s="77">
        <v>1</v>
      </c>
      <c r="V237" s="86">
        <v>0</v>
      </c>
      <c r="W237" s="57">
        <f t="shared" si="24"/>
        <v>0</v>
      </c>
      <c r="X237" s="57">
        <v>1</v>
      </c>
      <c r="Y237" s="86">
        <f t="shared" si="25"/>
        <v>0</v>
      </c>
      <c r="Z237" s="57">
        <v>0</v>
      </c>
      <c r="AA237" s="86">
        <f t="shared" si="26"/>
        <v>0</v>
      </c>
      <c r="AB237" s="57">
        <f t="shared" si="27"/>
        <v>0</v>
      </c>
      <c r="AC237" s="57">
        <v>1</v>
      </c>
      <c r="AD237" s="86">
        <f t="shared" si="28"/>
        <v>0</v>
      </c>
      <c r="AE237" s="86">
        <v>0</v>
      </c>
      <c r="AF237" s="57">
        <f t="shared" si="29"/>
        <v>0</v>
      </c>
      <c r="AG237" s="57">
        <v>1</v>
      </c>
      <c r="AH237" s="86">
        <f t="shared" si="30"/>
        <v>0</v>
      </c>
      <c r="AI237" s="57">
        <v>1</v>
      </c>
      <c r="AJ237" s="57">
        <f t="shared" si="31"/>
        <v>0</v>
      </c>
      <c r="AK237" s="53" t="s">
        <v>1440</v>
      </c>
    </row>
    <row r="238" spans="1:37" s="56" customFormat="1" ht="12.75" x14ac:dyDescent="0.2">
      <c r="A238" s="56" t="s">
        <v>30</v>
      </c>
      <c r="B238" s="53" t="s">
        <v>31</v>
      </c>
      <c r="C238" s="53" t="s">
        <v>32</v>
      </c>
      <c r="D238" s="53" t="s">
        <v>33</v>
      </c>
      <c r="E238" s="53" t="s">
        <v>1439</v>
      </c>
      <c r="F238" s="53" t="s">
        <v>1222</v>
      </c>
      <c r="G238" s="53" t="s">
        <v>492</v>
      </c>
      <c r="H238" s="53" t="s">
        <v>1110</v>
      </c>
      <c r="I238" s="53" t="s">
        <v>1316</v>
      </c>
      <c r="J238" s="53" t="s">
        <v>1317</v>
      </c>
      <c r="K238" s="54" t="s">
        <v>36</v>
      </c>
      <c r="L238" s="68">
        <v>1</v>
      </c>
      <c r="M238" s="53"/>
      <c r="N238" s="53"/>
      <c r="O238" s="53" t="s">
        <v>1103</v>
      </c>
      <c r="P238" s="53"/>
      <c r="Q238" s="67">
        <v>0</v>
      </c>
      <c r="R238" s="53"/>
      <c r="S238" s="53" t="s">
        <v>1399</v>
      </c>
      <c r="T238" s="53" t="s">
        <v>1105</v>
      </c>
      <c r="U238" s="77">
        <v>1</v>
      </c>
      <c r="V238" s="86">
        <v>1.6E-2</v>
      </c>
      <c r="W238" s="57">
        <f t="shared" si="24"/>
        <v>1.6E-2</v>
      </c>
      <c r="X238" s="57">
        <v>1</v>
      </c>
      <c r="Y238" s="86">
        <f t="shared" si="25"/>
        <v>1.6E-2</v>
      </c>
      <c r="Z238" s="57">
        <v>0</v>
      </c>
      <c r="AA238" s="86">
        <f t="shared" si="26"/>
        <v>0</v>
      </c>
      <c r="AB238" s="57">
        <f t="shared" si="27"/>
        <v>0</v>
      </c>
      <c r="AC238" s="57">
        <v>1</v>
      </c>
      <c r="AD238" s="86">
        <f t="shared" si="28"/>
        <v>0</v>
      </c>
      <c r="AE238" s="86">
        <v>0</v>
      </c>
      <c r="AF238" s="57">
        <f t="shared" si="29"/>
        <v>0</v>
      </c>
      <c r="AG238" s="57">
        <v>1</v>
      </c>
      <c r="AH238" s="86">
        <f t="shared" si="30"/>
        <v>0</v>
      </c>
      <c r="AI238" s="57">
        <v>1</v>
      </c>
      <c r="AJ238" s="57">
        <f t="shared" si="31"/>
        <v>0</v>
      </c>
      <c r="AK238" s="53" t="s">
        <v>1440</v>
      </c>
    </row>
    <row r="239" spans="1:37" s="56" customFormat="1" ht="12.75" x14ac:dyDescent="0.2">
      <c r="A239" s="56" t="s">
        <v>30</v>
      </c>
      <c r="B239" s="53" t="s">
        <v>31</v>
      </c>
      <c r="C239" s="53" t="s">
        <v>32</v>
      </c>
      <c r="D239" s="53" t="s">
        <v>33</v>
      </c>
      <c r="E239" s="53" t="s">
        <v>1439</v>
      </c>
      <c r="F239" s="53" t="s">
        <v>1222</v>
      </c>
      <c r="G239" s="53" t="s">
        <v>492</v>
      </c>
      <c r="H239" s="53" t="s">
        <v>1112</v>
      </c>
      <c r="I239" s="53" t="s">
        <v>1441</v>
      </c>
      <c r="J239" s="53" t="s">
        <v>1332</v>
      </c>
      <c r="K239" s="54" t="s">
        <v>36</v>
      </c>
      <c r="L239" s="68">
        <v>1</v>
      </c>
      <c r="M239" s="53"/>
      <c r="N239" s="53"/>
      <c r="O239" s="53" t="s">
        <v>1103</v>
      </c>
      <c r="P239" s="53"/>
      <c r="Q239" s="67">
        <v>0</v>
      </c>
      <c r="R239" s="53"/>
      <c r="S239" s="53" t="s">
        <v>1399</v>
      </c>
      <c r="T239" s="53" t="s">
        <v>1105</v>
      </c>
      <c r="U239" s="77">
        <v>1</v>
      </c>
      <c r="V239" s="86">
        <v>0</v>
      </c>
      <c r="W239" s="57">
        <f t="shared" si="24"/>
        <v>0</v>
      </c>
      <c r="X239" s="57">
        <v>1</v>
      </c>
      <c r="Y239" s="86">
        <f t="shared" si="25"/>
        <v>0</v>
      </c>
      <c r="Z239" s="57">
        <v>0</v>
      </c>
      <c r="AA239" s="86">
        <f t="shared" si="26"/>
        <v>0</v>
      </c>
      <c r="AB239" s="57">
        <f t="shared" si="27"/>
        <v>0</v>
      </c>
      <c r="AC239" s="57">
        <v>1</v>
      </c>
      <c r="AD239" s="86">
        <f t="shared" si="28"/>
        <v>0</v>
      </c>
      <c r="AE239" s="86">
        <v>0</v>
      </c>
      <c r="AF239" s="57">
        <f t="shared" si="29"/>
        <v>0</v>
      </c>
      <c r="AG239" s="57">
        <v>1</v>
      </c>
      <c r="AH239" s="86">
        <f t="shared" si="30"/>
        <v>0</v>
      </c>
      <c r="AI239" s="57">
        <v>1</v>
      </c>
      <c r="AJ239" s="57">
        <f t="shared" si="31"/>
        <v>0</v>
      </c>
      <c r="AK239" s="53" t="s">
        <v>1440</v>
      </c>
    </row>
    <row r="240" spans="1:37" s="56" customFormat="1" ht="12.75" x14ac:dyDescent="0.2">
      <c r="A240" s="56" t="s">
        <v>30</v>
      </c>
      <c r="B240" s="53" t="s">
        <v>31</v>
      </c>
      <c r="C240" s="53" t="s">
        <v>32</v>
      </c>
      <c r="D240" s="53" t="s">
        <v>33</v>
      </c>
      <c r="E240" s="53" t="s">
        <v>1439</v>
      </c>
      <c r="F240" s="53" t="s">
        <v>1222</v>
      </c>
      <c r="G240" s="53" t="s">
        <v>492</v>
      </c>
      <c r="H240" s="53" t="s">
        <v>1100</v>
      </c>
      <c r="I240" s="53" t="s">
        <v>1441</v>
      </c>
      <c r="J240" s="53" t="s">
        <v>1332</v>
      </c>
      <c r="K240" s="54" t="s">
        <v>36</v>
      </c>
      <c r="L240" s="68">
        <v>1</v>
      </c>
      <c r="M240" s="53"/>
      <c r="N240" s="53"/>
      <c r="O240" s="53" t="s">
        <v>1103</v>
      </c>
      <c r="P240" s="53"/>
      <c r="Q240" s="67">
        <v>0</v>
      </c>
      <c r="R240" s="53"/>
      <c r="S240" s="53" t="s">
        <v>1399</v>
      </c>
      <c r="T240" s="53" t="s">
        <v>1105</v>
      </c>
      <c r="U240" s="77">
        <v>1</v>
      </c>
      <c r="V240" s="86">
        <v>0</v>
      </c>
      <c r="W240" s="57">
        <f t="shared" si="24"/>
        <v>0</v>
      </c>
      <c r="X240" s="57">
        <v>1</v>
      </c>
      <c r="Y240" s="86">
        <f t="shared" si="25"/>
        <v>0</v>
      </c>
      <c r="Z240" s="57">
        <v>0</v>
      </c>
      <c r="AA240" s="86">
        <f t="shared" si="26"/>
        <v>0</v>
      </c>
      <c r="AB240" s="57">
        <f t="shared" si="27"/>
        <v>0</v>
      </c>
      <c r="AC240" s="57">
        <v>1</v>
      </c>
      <c r="AD240" s="86">
        <f t="shared" si="28"/>
        <v>0</v>
      </c>
      <c r="AE240" s="86">
        <v>0</v>
      </c>
      <c r="AF240" s="57">
        <f t="shared" si="29"/>
        <v>0</v>
      </c>
      <c r="AG240" s="57">
        <v>1</v>
      </c>
      <c r="AH240" s="86">
        <f t="shared" si="30"/>
        <v>0</v>
      </c>
      <c r="AI240" s="57">
        <v>1</v>
      </c>
      <c r="AJ240" s="57">
        <f t="shared" si="31"/>
        <v>0</v>
      </c>
      <c r="AK240" s="53" t="s">
        <v>1440</v>
      </c>
    </row>
    <row r="241" spans="1:37" s="56" customFormat="1" ht="12.75" x14ac:dyDescent="0.2">
      <c r="A241" s="56" t="s">
        <v>30</v>
      </c>
      <c r="B241" s="53" t="s">
        <v>31</v>
      </c>
      <c r="C241" s="53" t="s">
        <v>32</v>
      </c>
      <c r="D241" s="53" t="s">
        <v>33</v>
      </c>
      <c r="E241" s="53" t="s">
        <v>1439</v>
      </c>
      <c r="F241" s="53" t="s">
        <v>1222</v>
      </c>
      <c r="G241" s="53" t="s">
        <v>492</v>
      </c>
      <c r="H241" s="53" t="s">
        <v>1442</v>
      </c>
      <c r="I241" s="53" t="s">
        <v>1316</v>
      </c>
      <c r="J241" s="53" t="s">
        <v>1317</v>
      </c>
      <c r="K241" s="54" t="s">
        <v>36</v>
      </c>
      <c r="L241" s="68">
        <v>1</v>
      </c>
      <c r="M241" s="53"/>
      <c r="N241" s="53"/>
      <c r="O241" s="53" t="s">
        <v>1103</v>
      </c>
      <c r="P241" s="53"/>
      <c r="Q241" s="67">
        <v>0</v>
      </c>
      <c r="R241" s="53"/>
      <c r="S241" s="53" t="s">
        <v>1399</v>
      </c>
      <c r="T241" s="53" t="s">
        <v>1105</v>
      </c>
      <c r="U241" s="77">
        <v>1</v>
      </c>
      <c r="V241" s="86">
        <v>1.2999999999999999E-2</v>
      </c>
      <c r="W241" s="57">
        <f t="shared" si="24"/>
        <v>1.2999999999999999E-2</v>
      </c>
      <c r="X241" s="57">
        <v>1</v>
      </c>
      <c r="Y241" s="86">
        <f t="shared" si="25"/>
        <v>1.2999999999999999E-2</v>
      </c>
      <c r="Z241" s="57">
        <v>0</v>
      </c>
      <c r="AA241" s="86">
        <f t="shared" si="26"/>
        <v>0</v>
      </c>
      <c r="AB241" s="57">
        <f t="shared" si="27"/>
        <v>0</v>
      </c>
      <c r="AC241" s="57">
        <v>1</v>
      </c>
      <c r="AD241" s="86">
        <f t="shared" si="28"/>
        <v>0</v>
      </c>
      <c r="AE241" s="86">
        <v>0</v>
      </c>
      <c r="AF241" s="57">
        <f t="shared" si="29"/>
        <v>0</v>
      </c>
      <c r="AG241" s="57">
        <v>1</v>
      </c>
      <c r="AH241" s="86">
        <f t="shared" si="30"/>
        <v>0</v>
      </c>
      <c r="AI241" s="57">
        <v>1</v>
      </c>
      <c r="AJ241" s="57">
        <f t="shared" si="31"/>
        <v>0</v>
      </c>
      <c r="AK241" s="53" t="s">
        <v>1440</v>
      </c>
    </row>
    <row r="242" spans="1:37" s="56" customFormat="1" ht="12.75" x14ac:dyDescent="0.2">
      <c r="A242" s="56" t="s">
        <v>30</v>
      </c>
      <c r="B242" s="53" t="s">
        <v>31</v>
      </c>
      <c r="C242" s="53" t="s">
        <v>32</v>
      </c>
      <c r="D242" s="53" t="s">
        <v>33</v>
      </c>
      <c r="E242" s="53" t="s">
        <v>1439</v>
      </c>
      <c r="F242" s="53" t="s">
        <v>1222</v>
      </c>
      <c r="G242" s="53" t="s">
        <v>492</v>
      </c>
      <c r="H242" s="53" t="s">
        <v>590</v>
      </c>
      <c r="I242" s="53" t="s">
        <v>1441</v>
      </c>
      <c r="J242" s="53" t="s">
        <v>1332</v>
      </c>
      <c r="K242" s="54" t="s">
        <v>36</v>
      </c>
      <c r="L242" s="68">
        <v>1</v>
      </c>
      <c r="M242" s="53"/>
      <c r="N242" s="53"/>
      <c r="O242" s="53" t="s">
        <v>1103</v>
      </c>
      <c r="P242" s="53"/>
      <c r="Q242" s="67">
        <v>0</v>
      </c>
      <c r="R242" s="53"/>
      <c r="S242" s="53" t="s">
        <v>1399</v>
      </c>
      <c r="T242" s="53" t="s">
        <v>1105</v>
      </c>
      <c r="U242" s="77">
        <v>1</v>
      </c>
      <c r="V242" s="86">
        <v>0</v>
      </c>
      <c r="W242" s="57">
        <f t="shared" si="24"/>
        <v>0</v>
      </c>
      <c r="X242" s="57">
        <v>1</v>
      </c>
      <c r="Y242" s="86">
        <f t="shared" si="25"/>
        <v>0</v>
      </c>
      <c r="Z242" s="57">
        <v>0</v>
      </c>
      <c r="AA242" s="86">
        <f t="shared" si="26"/>
        <v>0</v>
      </c>
      <c r="AB242" s="57">
        <f t="shared" si="27"/>
        <v>0</v>
      </c>
      <c r="AC242" s="57">
        <v>1</v>
      </c>
      <c r="AD242" s="86">
        <f t="shared" si="28"/>
        <v>0</v>
      </c>
      <c r="AE242" s="86">
        <v>0</v>
      </c>
      <c r="AF242" s="57">
        <f t="shared" si="29"/>
        <v>0</v>
      </c>
      <c r="AG242" s="57">
        <v>1</v>
      </c>
      <c r="AH242" s="86">
        <f t="shared" si="30"/>
        <v>0</v>
      </c>
      <c r="AI242" s="57">
        <v>1</v>
      </c>
      <c r="AJ242" s="57">
        <f t="shared" si="31"/>
        <v>0</v>
      </c>
      <c r="AK242" s="53" t="s">
        <v>1440</v>
      </c>
    </row>
    <row r="243" spans="1:37" s="56" customFormat="1" ht="12.75" x14ac:dyDescent="0.2">
      <c r="A243" s="56" t="s">
        <v>30</v>
      </c>
      <c r="B243" s="53" t="s">
        <v>31</v>
      </c>
      <c r="C243" s="53" t="s">
        <v>32</v>
      </c>
      <c r="D243" s="53" t="s">
        <v>33</v>
      </c>
      <c r="E243" s="53" t="s">
        <v>1439</v>
      </c>
      <c r="F243" s="53" t="s">
        <v>1222</v>
      </c>
      <c r="G243" s="53" t="s">
        <v>492</v>
      </c>
      <c r="H243" s="53" t="s">
        <v>1443</v>
      </c>
      <c r="I243" s="53" t="s">
        <v>1441</v>
      </c>
      <c r="J243" s="53" t="s">
        <v>1332</v>
      </c>
      <c r="K243" s="54" t="s">
        <v>36</v>
      </c>
      <c r="L243" s="68">
        <v>1</v>
      </c>
      <c r="M243" s="53"/>
      <c r="N243" s="53"/>
      <c r="O243" s="53" t="s">
        <v>1103</v>
      </c>
      <c r="P243" s="53"/>
      <c r="Q243" s="67">
        <v>0</v>
      </c>
      <c r="R243" s="53"/>
      <c r="S243" s="53" t="s">
        <v>1399</v>
      </c>
      <c r="T243" s="53" t="s">
        <v>1105</v>
      </c>
      <c r="U243" s="77">
        <v>1</v>
      </c>
      <c r="V243" s="86">
        <v>0</v>
      </c>
      <c r="W243" s="57">
        <f t="shared" si="24"/>
        <v>0</v>
      </c>
      <c r="X243" s="57">
        <v>1</v>
      </c>
      <c r="Y243" s="86">
        <f t="shared" si="25"/>
        <v>0</v>
      </c>
      <c r="Z243" s="57">
        <v>0</v>
      </c>
      <c r="AA243" s="86">
        <f t="shared" si="26"/>
        <v>0</v>
      </c>
      <c r="AB243" s="57">
        <f t="shared" si="27"/>
        <v>0</v>
      </c>
      <c r="AC243" s="57">
        <v>1</v>
      </c>
      <c r="AD243" s="86">
        <f t="shared" si="28"/>
        <v>0</v>
      </c>
      <c r="AE243" s="86">
        <v>0</v>
      </c>
      <c r="AF243" s="57">
        <f t="shared" si="29"/>
        <v>0</v>
      </c>
      <c r="AG243" s="57">
        <v>1</v>
      </c>
      <c r="AH243" s="86">
        <f t="shared" si="30"/>
        <v>0</v>
      </c>
      <c r="AI243" s="57">
        <v>1</v>
      </c>
      <c r="AJ243" s="57">
        <f t="shared" si="31"/>
        <v>0</v>
      </c>
      <c r="AK243" s="53" t="s">
        <v>1440</v>
      </c>
    </row>
    <row r="244" spans="1:37" s="56" customFormat="1" ht="12.75" x14ac:dyDescent="0.2">
      <c r="A244" s="56" t="s">
        <v>30</v>
      </c>
      <c r="B244" s="53" t="s">
        <v>31</v>
      </c>
      <c r="C244" s="53" t="s">
        <v>32</v>
      </c>
      <c r="D244" s="53" t="s">
        <v>33</v>
      </c>
      <c r="E244" s="53" t="s">
        <v>1439</v>
      </c>
      <c r="F244" s="53" t="s">
        <v>1222</v>
      </c>
      <c r="G244" s="53" t="s">
        <v>492</v>
      </c>
      <c r="H244" s="53" t="s">
        <v>588</v>
      </c>
      <c r="I244" s="53" t="s">
        <v>1316</v>
      </c>
      <c r="J244" s="53" t="s">
        <v>1317</v>
      </c>
      <c r="K244" s="54" t="s">
        <v>36</v>
      </c>
      <c r="L244" s="68">
        <v>1</v>
      </c>
      <c r="M244" s="53"/>
      <c r="N244" s="53"/>
      <c r="O244" s="53" t="s">
        <v>1103</v>
      </c>
      <c r="P244" s="53"/>
      <c r="Q244" s="67">
        <v>0</v>
      </c>
      <c r="R244" s="53"/>
      <c r="S244" s="53" t="s">
        <v>1399</v>
      </c>
      <c r="T244" s="53" t="s">
        <v>1105</v>
      </c>
      <c r="U244" s="77">
        <v>1</v>
      </c>
      <c r="V244" s="86">
        <v>0.01</v>
      </c>
      <c r="W244" s="57">
        <f t="shared" si="24"/>
        <v>0.01</v>
      </c>
      <c r="X244" s="57">
        <v>1</v>
      </c>
      <c r="Y244" s="86">
        <f t="shared" si="25"/>
        <v>0.01</v>
      </c>
      <c r="Z244" s="57">
        <v>0</v>
      </c>
      <c r="AA244" s="86">
        <f t="shared" si="26"/>
        <v>0</v>
      </c>
      <c r="AB244" s="57">
        <f t="shared" si="27"/>
        <v>0</v>
      </c>
      <c r="AC244" s="57">
        <v>1</v>
      </c>
      <c r="AD244" s="86">
        <f t="shared" si="28"/>
        <v>0</v>
      </c>
      <c r="AE244" s="86">
        <v>0</v>
      </c>
      <c r="AF244" s="57">
        <f t="shared" si="29"/>
        <v>0</v>
      </c>
      <c r="AG244" s="57">
        <v>1</v>
      </c>
      <c r="AH244" s="86">
        <f t="shared" si="30"/>
        <v>0</v>
      </c>
      <c r="AI244" s="57">
        <v>1</v>
      </c>
      <c r="AJ244" s="57">
        <f t="shared" si="31"/>
        <v>0</v>
      </c>
      <c r="AK244" s="53" t="s">
        <v>1440</v>
      </c>
    </row>
    <row r="245" spans="1:37" s="56" customFormat="1" ht="12.75" x14ac:dyDescent="0.2">
      <c r="A245" s="56" t="s">
        <v>30</v>
      </c>
      <c r="B245" s="53" t="s">
        <v>31</v>
      </c>
      <c r="C245" s="53" t="s">
        <v>32</v>
      </c>
      <c r="D245" s="53" t="s">
        <v>33</v>
      </c>
      <c r="E245" s="53" t="s">
        <v>1439</v>
      </c>
      <c r="F245" s="53" t="s">
        <v>1222</v>
      </c>
      <c r="G245" s="53" t="s">
        <v>492</v>
      </c>
      <c r="H245" s="53" t="s">
        <v>541</v>
      </c>
      <c r="I245" s="53" t="s">
        <v>1441</v>
      </c>
      <c r="J245" s="53" t="s">
        <v>1332</v>
      </c>
      <c r="K245" s="54" t="s">
        <v>36</v>
      </c>
      <c r="L245" s="68">
        <v>1</v>
      </c>
      <c r="M245" s="53"/>
      <c r="N245" s="53"/>
      <c r="O245" s="53" t="s">
        <v>1103</v>
      </c>
      <c r="P245" s="53"/>
      <c r="Q245" s="67">
        <v>0</v>
      </c>
      <c r="R245" s="53"/>
      <c r="S245" s="53" t="s">
        <v>1399</v>
      </c>
      <c r="T245" s="53" t="s">
        <v>1105</v>
      </c>
      <c r="U245" s="77">
        <v>1</v>
      </c>
      <c r="V245" s="86">
        <v>0</v>
      </c>
      <c r="W245" s="57">
        <f t="shared" si="24"/>
        <v>0</v>
      </c>
      <c r="X245" s="57">
        <v>1</v>
      </c>
      <c r="Y245" s="86">
        <f t="shared" si="25"/>
        <v>0</v>
      </c>
      <c r="Z245" s="57">
        <v>0</v>
      </c>
      <c r="AA245" s="86">
        <f t="shared" si="26"/>
        <v>0</v>
      </c>
      <c r="AB245" s="57">
        <f t="shared" si="27"/>
        <v>0</v>
      </c>
      <c r="AC245" s="57">
        <v>1</v>
      </c>
      <c r="AD245" s="86">
        <f t="shared" si="28"/>
        <v>0</v>
      </c>
      <c r="AE245" s="86">
        <v>0</v>
      </c>
      <c r="AF245" s="57">
        <f t="shared" si="29"/>
        <v>0</v>
      </c>
      <c r="AG245" s="57">
        <v>1</v>
      </c>
      <c r="AH245" s="86">
        <f t="shared" si="30"/>
        <v>0</v>
      </c>
      <c r="AI245" s="57">
        <v>1</v>
      </c>
      <c r="AJ245" s="57">
        <f t="shared" si="31"/>
        <v>0</v>
      </c>
      <c r="AK245" s="53" t="s">
        <v>1440</v>
      </c>
    </row>
    <row r="246" spans="1:37" s="56" customFormat="1" ht="12.75" x14ac:dyDescent="0.2">
      <c r="A246" s="56" t="s">
        <v>30</v>
      </c>
      <c r="B246" s="53" t="s">
        <v>31</v>
      </c>
      <c r="C246" s="53" t="s">
        <v>32</v>
      </c>
      <c r="D246" s="53" t="s">
        <v>33</v>
      </c>
      <c r="E246" s="53" t="s">
        <v>1439</v>
      </c>
      <c r="F246" s="53" t="s">
        <v>1222</v>
      </c>
      <c r="G246" s="53" t="s">
        <v>492</v>
      </c>
      <c r="H246" s="53" t="s">
        <v>547</v>
      </c>
      <c r="I246" s="53" t="s">
        <v>1441</v>
      </c>
      <c r="J246" s="53" t="s">
        <v>1332</v>
      </c>
      <c r="K246" s="54" t="s">
        <v>36</v>
      </c>
      <c r="L246" s="68">
        <v>1</v>
      </c>
      <c r="M246" s="53"/>
      <c r="N246" s="53"/>
      <c r="O246" s="53" t="s">
        <v>1103</v>
      </c>
      <c r="P246" s="53"/>
      <c r="Q246" s="67">
        <v>0</v>
      </c>
      <c r="R246" s="53"/>
      <c r="S246" s="53" t="s">
        <v>1399</v>
      </c>
      <c r="T246" s="53" t="s">
        <v>1105</v>
      </c>
      <c r="U246" s="77">
        <v>1</v>
      </c>
      <c r="V246" s="86">
        <v>0</v>
      </c>
      <c r="W246" s="57">
        <f t="shared" si="24"/>
        <v>0</v>
      </c>
      <c r="X246" s="57">
        <v>1</v>
      </c>
      <c r="Y246" s="86">
        <f t="shared" si="25"/>
        <v>0</v>
      </c>
      <c r="Z246" s="57">
        <v>0</v>
      </c>
      <c r="AA246" s="86">
        <f t="shared" si="26"/>
        <v>0</v>
      </c>
      <c r="AB246" s="57">
        <f t="shared" si="27"/>
        <v>0</v>
      </c>
      <c r="AC246" s="57">
        <v>1</v>
      </c>
      <c r="AD246" s="86">
        <f t="shared" si="28"/>
        <v>0</v>
      </c>
      <c r="AE246" s="86">
        <v>0</v>
      </c>
      <c r="AF246" s="57">
        <f t="shared" si="29"/>
        <v>0</v>
      </c>
      <c r="AG246" s="57">
        <v>1</v>
      </c>
      <c r="AH246" s="86">
        <f t="shared" si="30"/>
        <v>0</v>
      </c>
      <c r="AI246" s="57">
        <v>1</v>
      </c>
      <c r="AJ246" s="57">
        <f t="shared" si="31"/>
        <v>0</v>
      </c>
      <c r="AK246" s="53" t="s">
        <v>1440</v>
      </c>
    </row>
    <row r="247" spans="1:37" s="56" customFormat="1" ht="12.75" x14ac:dyDescent="0.2">
      <c r="A247" s="56" t="s">
        <v>30</v>
      </c>
      <c r="B247" s="53" t="s">
        <v>31</v>
      </c>
      <c r="C247" s="53" t="s">
        <v>32</v>
      </c>
      <c r="D247" s="53" t="s">
        <v>33</v>
      </c>
      <c r="E247" s="53" t="s">
        <v>1439</v>
      </c>
      <c r="F247" s="53" t="s">
        <v>1222</v>
      </c>
      <c r="G247" s="53" t="s">
        <v>492</v>
      </c>
      <c r="H247" s="53" t="s">
        <v>550</v>
      </c>
      <c r="I247" s="53" t="s">
        <v>1441</v>
      </c>
      <c r="J247" s="53" t="s">
        <v>1332</v>
      </c>
      <c r="K247" s="54" t="s">
        <v>36</v>
      </c>
      <c r="L247" s="68">
        <v>1</v>
      </c>
      <c r="M247" s="53"/>
      <c r="N247" s="53"/>
      <c r="O247" s="53" t="s">
        <v>1103</v>
      </c>
      <c r="P247" s="53"/>
      <c r="Q247" s="67">
        <v>0</v>
      </c>
      <c r="R247" s="53"/>
      <c r="S247" s="53" t="s">
        <v>1399</v>
      </c>
      <c r="T247" s="53" t="s">
        <v>1105</v>
      </c>
      <c r="U247" s="77">
        <v>1</v>
      </c>
      <c r="V247" s="86">
        <v>0</v>
      </c>
      <c r="W247" s="57">
        <f t="shared" si="24"/>
        <v>0</v>
      </c>
      <c r="X247" s="57">
        <v>1</v>
      </c>
      <c r="Y247" s="86">
        <f t="shared" si="25"/>
        <v>0</v>
      </c>
      <c r="Z247" s="57">
        <v>0</v>
      </c>
      <c r="AA247" s="86">
        <f t="shared" si="26"/>
        <v>0</v>
      </c>
      <c r="AB247" s="57">
        <f t="shared" si="27"/>
        <v>0</v>
      </c>
      <c r="AC247" s="57">
        <v>1</v>
      </c>
      <c r="AD247" s="86">
        <f t="shared" si="28"/>
        <v>0</v>
      </c>
      <c r="AE247" s="86">
        <v>0</v>
      </c>
      <c r="AF247" s="57">
        <f t="shared" si="29"/>
        <v>0</v>
      </c>
      <c r="AG247" s="57">
        <v>1</v>
      </c>
      <c r="AH247" s="86">
        <f t="shared" si="30"/>
        <v>0</v>
      </c>
      <c r="AI247" s="57">
        <v>1</v>
      </c>
      <c r="AJ247" s="57">
        <f t="shared" si="31"/>
        <v>0</v>
      </c>
      <c r="AK247" s="53" t="s">
        <v>1440</v>
      </c>
    </row>
    <row r="248" spans="1:37" s="56" customFormat="1" ht="12.75" x14ac:dyDescent="0.2">
      <c r="A248" s="56" t="s">
        <v>30</v>
      </c>
      <c r="B248" s="53" t="s">
        <v>31</v>
      </c>
      <c r="C248" s="53" t="s">
        <v>32</v>
      </c>
      <c r="D248" s="53" t="s">
        <v>33</v>
      </c>
      <c r="E248" s="53" t="s">
        <v>1444</v>
      </c>
      <c r="F248" s="53" t="s">
        <v>1445</v>
      </c>
      <c r="G248" s="53" t="s">
        <v>492</v>
      </c>
      <c r="H248" s="53" t="s">
        <v>1116</v>
      </c>
      <c r="I248" s="53" t="s">
        <v>1117</v>
      </c>
      <c r="J248" s="53" t="s">
        <v>1118</v>
      </c>
      <c r="K248" s="54" t="s">
        <v>36</v>
      </c>
      <c r="L248" s="68">
        <v>1</v>
      </c>
      <c r="M248" s="53"/>
      <c r="N248" s="53"/>
      <c r="O248" s="53" t="s">
        <v>1103</v>
      </c>
      <c r="P248" s="53"/>
      <c r="Q248" s="67">
        <v>0</v>
      </c>
      <c r="R248" s="53"/>
      <c r="S248" s="53" t="s">
        <v>1446</v>
      </c>
      <c r="T248" s="53" t="s">
        <v>1105</v>
      </c>
      <c r="U248" s="77">
        <v>1.3309255048250894</v>
      </c>
      <c r="V248" s="86">
        <v>0</v>
      </c>
      <c r="W248" s="57">
        <f t="shared" si="24"/>
        <v>0</v>
      </c>
      <c r="X248" s="57">
        <v>1</v>
      </c>
      <c r="Y248" s="86">
        <f t="shared" si="25"/>
        <v>0</v>
      </c>
      <c r="Z248" s="57">
        <v>0</v>
      </c>
      <c r="AA248" s="86">
        <f t="shared" si="26"/>
        <v>0</v>
      </c>
      <c r="AB248" s="57">
        <f t="shared" si="27"/>
        <v>0</v>
      </c>
      <c r="AC248" s="57">
        <v>1</v>
      </c>
      <c r="AD248" s="86">
        <f t="shared" si="28"/>
        <v>0</v>
      </c>
      <c r="AE248" s="86">
        <v>0</v>
      </c>
      <c r="AF248" s="57">
        <f t="shared" si="29"/>
        <v>0</v>
      </c>
      <c r="AG248" s="57">
        <v>1</v>
      </c>
      <c r="AH248" s="86">
        <f t="shared" si="30"/>
        <v>0</v>
      </c>
      <c r="AI248" s="57">
        <v>1</v>
      </c>
      <c r="AJ248" s="57">
        <f t="shared" si="31"/>
        <v>0</v>
      </c>
      <c r="AK248" s="53" t="s">
        <v>1447</v>
      </c>
    </row>
    <row r="249" spans="1:37" s="56" customFormat="1" ht="12.75" x14ac:dyDescent="0.2">
      <c r="A249" s="56" t="s">
        <v>30</v>
      </c>
      <c r="B249" s="53" t="s">
        <v>31</v>
      </c>
      <c r="C249" s="53" t="s">
        <v>32</v>
      </c>
      <c r="D249" s="53" t="s">
        <v>33</v>
      </c>
      <c r="E249" s="53" t="s">
        <v>1444</v>
      </c>
      <c r="F249" s="53" t="s">
        <v>1234</v>
      </c>
      <c r="G249" s="53" t="s">
        <v>492</v>
      </c>
      <c r="H249" s="53" t="s">
        <v>1116</v>
      </c>
      <c r="I249" s="53" t="s">
        <v>1117</v>
      </c>
      <c r="J249" s="53" t="s">
        <v>1118</v>
      </c>
      <c r="K249" s="54" t="s">
        <v>36</v>
      </c>
      <c r="L249" s="68">
        <v>1</v>
      </c>
      <c r="M249" s="53"/>
      <c r="N249" s="53"/>
      <c r="O249" s="53" t="s">
        <v>1103</v>
      </c>
      <c r="P249" s="53"/>
      <c r="Q249" s="67">
        <v>0</v>
      </c>
      <c r="R249" s="53"/>
      <c r="S249" s="53" t="s">
        <v>1446</v>
      </c>
      <c r="T249" s="53" t="s">
        <v>1105</v>
      </c>
      <c r="U249" s="77">
        <v>1.3309255048250894</v>
      </c>
      <c r="V249" s="86">
        <v>3.9E-2</v>
      </c>
      <c r="W249" s="57">
        <f t="shared" si="24"/>
        <v>5.1906094688178486E-2</v>
      </c>
      <c r="X249" s="57">
        <v>1</v>
      </c>
      <c r="Y249" s="86">
        <f t="shared" si="25"/>
        <v>5.1906094688178486E-2</v>
      </c>
      <c r="Z249" s="57">
        <v>0</v>
      </c>
      <c r="AA249" s="86">
        <f t="shared" si="26"/>
        <v>0</v>
      </c>
      <c r="AB249" s="57">
        <f t="shared" si="27"/>
        <v>0</v>
      </c>
      <c r="AC249" s="57">
        <v>1</v>
      </c>
      <c r="AD249" s="86">
        <f t="shared" si="28"/>
        <v>0</v>
      </c>
      <c r="AE249" s="86">
        <v>3.0000000000000001E-3</v>
      </c>
      <c r="AF249" s="57">
        <f t="shared" si="29"/>
        <v>3.9927765144752688E-3</v>
      </c>
      <c r="AG249" s="57">
        <v>1</v>
      </c>
      <c r="AH249" s="86">
        <f t="shared" si="30"/>
        <v>3.9927765144752688E-3</v>
      </c>
      <c r="AI249" s="57">
        <v>1</v>
      </c>
      <c r="AJ249" s="57">
        <f t="shared" si="31"/>
        <v>3.9927765144752688E-3</v>
      </c>
      <c r="AK249" s="53" t="s">
        <v>1447</v>
      </c>
    </row>
    <row r="250" spans="1:37" s="56" customFormat="1" ht="12.75" x14ac:dyDescent="0.2">
      <c r="A250" s="56" t="s">
        <v>30</v>
      </c>
      <c r="B250" s="53" t="s">
        <v>31</v>
      </c>
      <c r="C250" s="53" t="s">
        <v>32</v>
      </c>
      <c r="D250" s="53" t="s">
        <v>33</v>
      </c>
      <c r="E250" s="53" t="s">
        <v>1444</v>
      </c>
      <c r="F250" s="53" t="s">
        <v>1236</v>
      </c>
      <c r="G250" s="53" t="s">
        <v>492</v>
      </c>
      <c r="H250" s="53" t="s">
        <v>1116</v>
      </c>
      <c r="I250" s="53" t="s">
        <v>1117</v>
      </c>
      <c r="J250" s="53" t="s">
        <v>1118</v>
      </c>
      <c r="K250" s="54" t="s">
        <v>36</v>
      </c>
      <c r="L250" s="68">
        <v>1</v>
      </c>
      <c r="M250" s="53"/>
      <c r="N250" s="53"/>
      <c r="O250" s="53" t="s">
        <v>1103</v>
      </c>
      <c r="P250" s="53"/>
      <c r="Q250" s="67">
        <v>0</v>
      </c>
      <c r="R250" s="53"/>
      <c r="S250" s="53" t="s">
        <v>1446</v>
      </c>
      <c r="T250" s="53" t="s">
        <v>1105</v>
      </c>
      <c r="U250" s="77">
        <v>1.3309255048250894</v>
      </c>
      <c r="V250" s="86">
        <v>0.13</v>
      </c>
      <c r="W250" s="57">
        <f t="shared" si="24"/>
        <v>0.17302031562726164</v>
      </c>
      <c r="X250" s="57">
        <v>1</v>
      </c>
      <c r="Y250" s="86">
        <f t="shared" si="25"/>
        <v>0.17302031562726164</v>
      </c>
      <c r="Z250" s="57">
        <v>0.02</v>
      </c>
      <c r="AA250" s="86">
        <f t="shared" si="26"/>
        <v>0.02</v>
      </c>
      <c r="AB250" s="57">
        <f t="shared" si="27"/>
        <v>2.6618510096501791E-2</v>
      </c>
      <c r="AC250" s="57">
        <v>1</v>
      </c>
      <c r="AD250" s="86">
        <f t="shared" si="28"/>
        <v>2.6618510096501791E-2</v>
      </c>
      <c r="AE250" s="86">
        <v>1.7000000000000001E-2</v>
      </c>
      <c r="AF250" s="57">
        <f t="shared" si="29"/>
        <v>2.2625733582026523E-2</v>
      </c>
      <c r="AG250" s="57">
        <v>1</v>
      </c>
      <c r="AH250" s="86">
        <f t="shared" si="30"/>
        <v>2.2625733582026523E-2</v>
      </c>
      <c r="AI250" s="57">
        <v>1</v>
      </c>
      <c r="AJ250" s="57">
        <f t="shared" si="31"/>
        <v>2.2625733582026523E-2</v>
      </c>
      <c r="AK250" s="53" t="s">
        <v>1447</v>
      </c>
    </row>
    <row r="251" spans="1:37" s="56" customFormat="1" ht="12.75" x14ac:dyDescent="0.2">
      <c r="A251" s="56" t="s">
        <v>30</v>
      </c>
      <c r="B251" s="53" t="s">
        <v>31</v>
      </c>
      <c r="C251" s="53" t="s">
        <v>32</v>
      </c>
      <c r="D251" s="53" t="s">
        <v>33</v>
      </c>
      <c r="E251" s="53" t="s">
        <v>1444</v>
      </c>
      <c r="F251" s="53" t="s">
        <v>1244</v>
      </c>
      <c r="G251" s="53" t="s">
        <v>492</v>
      </c>
      <c r="H251" s="53" t="s">
        <v>1116</v>
      </c>
      <c r="I251" s="53" t="s">
        <v>1117</v>
      </c>
      <c r="J251" s="53" t="s">
        <v>1118</v>
      </c>
      <c r="K251" s="54" t="s">
        <v>36</v>
      </c>
      <c r="L251" s="68">
        <v>1</v>
      </c>
      <c r="M251" s="53"/>
      <c r="N251" s="53"/>
      <c r="O251" s="53" t="s">
        <v>1103</v>
      </c>
      <c r="P251" s="53"/>
      <c r="Q251" s="67">
        <v>0</v>
      </c>
      <c r="R251" s="53"/>
      <c r="S251" s="53" t="s">
        <v>1446</v>
      </c>
      <c r="T251" s="53" t="s">
        <v>1105</v>
      </c>
      <c r="U251" s="77">
        <v>1.3309255048250894</v>
      </c>
      <c r="V251" s="86">
        <v>7.0000000000000007E-2</v>
      </c>
      <c r="W251" s="57">
        <f t="shared" si="24"/>
        <v>9.3164785337756267E-2</v>
      </c>
      <c r="X251" s="57">
        <v>1</v>
      </c>
      <c r="Y251" s="86">
        <f t="shared" si="25"/>
        <v>9.3164785337756267E-2</v>
      </c>
      <c r="Z251" s="57">
        <v>0</v>
      </c>
      <c r="AA251" s="86">
        <f t="shared" si="26"/>
        <v>0</v>
      </c>
      <c r="AB251" s="57">
        <f t="shared" si="27"/>
        <v>0</v>
      </c>
      <c r="AC251" s="57">
        <v>1</v>
      </c>
      <c r="AD251" s="86">
        <f t="shared" si="28"/>
        <v>0</v>
      </c>
      <c r="AE251" s="86">
        <v>0</v>
      </c>
      <c r="AF251" s="57">
        <f t="shared" si="29"/>
        <v>0</v>
      </c>
      <c r="AG251" s="57">
        <v>1</v>
      </c>
      <c r="AH251" s="86">
        <f t="shared" si="30"/>
        <v>0</v>
      </c>
      <c r="AI251" s="57">
        <v>1</v>
      </c>
      <c r="AJ251" s="57">
        <f t="shared" si="31"/>
        <v>0</v>
      </c>
      <c r="AK251" s="53" t="s">
        <v>1447</v>
      </c>
    </row>
    <row r="252" spans="1:37" s="56" customFormat="1" ht="12.75" x14ac:dyDescent="0.2">
      <c r="A252" s="56" t="s">
        <v>30</v>
      </c>
      <c r="B252" s="53" t="s">
        <v>31</v>
      </c>
      <c r="C252" s="53" t="s">
        <v>32</v>
      </c>
      <c r="D252" s="53" t="s">
        <v>33</v>
      </c>
      <c r="E252" s="53" t="s">
        <v>1444</v>
      </c>
      <c r="F252" s="53" t="s">
        <v>487</v>
      </c>
      <c r="G252" s="53" t="s">
        <v>489</v>
      </c>
      <c r="H252" s="53" t="s">
        <v>488</v>
      </c>
      <c r="I252" s="53" t="s">
        <v>1448</v>
      </c>
      <c r="J252" s="53" t="s">
        <v>1449</v>
      </c>
      <c r="K252" s="54" t="s">
        <v>36</v>
      </c>
      <c r="L252" s="68">
        <v>1</v>
      </c>
      <c r="M252" s="53"/>
      <c r="N252" s="53"/>
      <c r="O252" s="53" t="s">
        <v>1103</v>
      </c>
      <c r="P252" s="53"/>
      <c r="Q252" s="67">
        <v>33.9</v>
      </c>
      <c r="R252" s="53"/>
      <c r="S252" s="53" t="s">
        <v>1446</v>
      </c>
      <c r="T252" s="53" t="s">
        <v>1105</v>
      </c>
      <c r="U252" s="77">
        <v>1.3309255048250894</v>
      </c>
      <c r="V252" s="86">
        <v>1.96</v>
      </c>
      <c r="W252" s="57">
        <f t="shared" si="24"/>
        <v>2.6086139894571754</v>
      </c>
      <c r="X252" s="57">
        <v>0.6</v>
      </c>
      <c r="Y252" s="86">
        <f t="shared" si="25"/>
        <v>1.5651683936743053</v>
      </c>
      <c r="Z252" s="57">
        <v>0.16</v>
      </c>
      <c r="AA252" s="86">
        <f t="shared" si="26"/>
        <v>0.16</v>
      </c>
      <c r="AB252" s="57">
        <f t="shared" si="27"/>
        <v>0.21294808077201433</v>
      </c>
      <c r="AC252" s="57">
        <v>1</v>
      </c>
      <c r="AD252" s="86">
        <f t="shared" si="28"/>
        <v>0.21294808077201433</v>
      </c>
      <c r="AE252" s="86">
        <v>1.68</v>
      </c>
      <c r="AF252" s="57">
        <f t="shared" si="29"/>
        <v>2.2359548481061502</v>
      </c>
      <c r="AG252" s="57">
        <v>1</v>
      </c>
      <c r="AH252" s="86">
        <f t="shared" si="30"/>
        <v>2.2359548481061502</v>
      </c>
      <c r="AI252" s="57">
        <v>1</v>
      </c>
      <c r="AJ252" s="57">
        <f t="shared" si="31"/>
        <v>2.2359548481061502</v>
      </c>
      <c r="AK252" s="53" t="s">
        <v>1447</v>
      </c>
    </row>
    <row r="253" spans="1:37" s="56" customFormat="1" ht="12.75" x14ac:dyDescent="0.2">
      <c r="A253" s="56" t="s">
        <v>30</v>
      </c>
      <c r="B253" s="53" t="s">
        <v>31</v>
      </c>
      <c r="C253" s="53" t="s">
        <v>32</v>
      </c>
      <c r="D253" s="53" t="s">
        <v>33</v>
      </c>
      <c r="E253" s="53" t="s">
        <v>1444</v>
      </c>
      <c r="F253" s="53" t="s">
        <v>1360</v>
      </c>
      <c r="G253" s="53" t="s">
        <v>566</v>
      </c>
      <c r="H253" s="53" t="s">
        <v>1110</v>
      </c>
      <c r="I253" s="53" t="s">
        <v>1450</v>
      </c>
      <c r="J253" s="53" t="s">
        <v>1451</v>
      </c>
      <c r="K253" s="54" t="s">
        <v>36</v>
      </c>
      <c r="L253" s="68">
        <v>1</v>
      </c>
      <c r="M253" s="53"/>
      <c r="N253" s="53"/>
      <c r="O253" s="53" t="s">
        <v>1103</v>
      </c>
      <c r="P253" s="53"/>
      <c r="Q253" s="67">
        <v>0</v>
      </c>
      <c r="R253" s="53"/>
      <c r="S253" s="53" t="s">
        <v>1446</v>
      </c>
      <c r="T253" s="53" t="s">
        <v>1105</v>
      </c>
      <c r="U253" s="77">
        <v>1.3309255048250894</v>
      </c>
      <c r="V253" s="86">
        <v>0</v>
      </c>
      <c r="W253" s="57">
        <f t="shared" si="24"/>
        <v>0</v>
      </c>
      <c r="X253" s="57">
        <v>1</v>
      </c>
      <c r="Y253" s="86">
        <f t="shared" si="25"/>
        <v>0</v>
      </c>
      <c r="Z253" s="57">
        <v>0</v>
      </c>
      <c r="AA253" s="86">
        <f t="shared" si="26"/>
        <v>0</v>
      </c>
      <c r="AB253" s="57">
        <f t="shared" si="27"/>
        <v>0</v>
      </c>
      <c r="AC253" s="57">
        <v>1</v>
      </c>
      <c r="AD253" s="86">
        <f t="shared" si="28"/>
        <v>0</v>
      </c>
      <c r="AE253" s="86">
        <v>0</v>
      </c>
      <c r="AF253" s="57">
        <f t="shared" si="29"/>
        <v>0</v>
      </c>
      <c r="AG253" s="57">
        <v>1</v>
      </c>
      <c r="AH253" s="86">
        <f t="shared" si="30"/>
        <v>0</v>
      </c>
      <c r="AI253" s="57">
        <v>1</v>
      </c>
      <c r="AJ253" s="57">
        <f t="shared" si="31"/>
        <v>0</v>
      </c>
      <c r="AK253" s="53" t="s">
        <v>1447</v>
      </c>
    </row>
    <row r="254" spans="1:37" s="56" customFormat="1" ht="12.75" x14ac:dyDescent="0.2">
      <c r="A254" s="56" t="s">
        <v>30</v>
      </c>
      <c r="B254" s="53" t="s">
        <v>31</v>
      </c>
      <c r="C254" s="53" t="s">
        <v>32</v>
      </c>
      <c r="D254" s="53" t="s">
        <v>33</v>
      </c>
      <c r="E254" s="53" t="s">
        <v>1444</v>
      </c>
      <c r="F254" s="53" t="s">
        <v>1393</v>
      </c>
      <c r="G254" s="53" t="s">
        <v>1194</v>
      </c>
      <c r="H254" s="53" t="s">
        <v>1112</v>
      </c>
      <c r="I254" s="53" t="s">
        <v>1452</v>
      </c>
      <c r="J254" s="53" t="s">
        <v>1453</v>
      </c>
      <c r="K254" s="54" t="s">
        <v>36</v>
      </c>
      <c r="L254" s="68">
        <v>1</v>
      </c>
      <c r="M254" s="53"/>
      <c r="N254" s="53"/>
      <c r="O254" s="53" t="s">
        <v>1103</v>
      </c>
      <c r="P254" s="53"/>
      <c r="Q254" s="67">
        <v>0</v>
      </c>
      <c r="R254" s="53"/>
      <c r="S254" s="53" t="s">
        <v>1446</v>
      </c>
      <c r="T254" s="53" t="s">
        <v>1105</v>
      </c>
      <c r="U254" s="77">
        <v>1.3309255048250894</v>
      </c>
      <c r="V254" s="86">
        <v>0.2</v>
      </c>
      <c r="W254" s="57">
        <f t="shared" si="24"/>
        <v>0.26618510096501791</v>
      </c>
      <c r="X254" s="57">
        <v>1</v>
      </c>
      <c r="Y254" s="86">
        <f t="shared" si="25"/>
        <v>0.26618510096501791</v>
      </c>
      <c r="Z254" s="57">
        <v>0.01</v>
      </c>
      <c r="AA254" s="86">
        <f t="shared" si="26"/>
        <v>0.01</v>
      </c>
      <c r="AB254" s="57">
        <f t="shared" si="27"/>
        <v>1.3309255048250895E-2</v>
      </c>
      <c r="AC254" s="57">
        <v>0.84860000000000002</v>
      </c>
      <c r="AD254" s="86">
        <f t="shared" si="28"/>
        <v>1.129423383394571E-2</v>
      </c>
      <c r="AE254" s="86">
        <v>1.2999999999999999E-2</v>
      </c>
      <c r="AF254" s="57">
        <f t="shared" si="29"/>
        <v>1.7302031562726163E-2</v>
      </c>
      <c r="AG254" s="70">
        <v>7.4999999999999997E-3</v>
      </c>
      <c r="AH254" s="86">
        <f t="shared" si="30"/>
        <v>1.2976523672044623E-4</v>
      </c>
      <c r="AI254" s="57">
        <v>7.4999999999999997E-3</v>
      </c>
      <c r="AJ254" s="57">
        <f t="shared" si="31"/>
        <v>1.2976523672044623E-4</v>
      </c>
      <c r="AK254" s="53" t="s">
        <v>1447</v>
      </c>
    </row>
    <row r="255" spans="1:37" s="56" customFormat="1" ht="12.75" x14ac:dyDescent="0.2">
      <c r="A255" s="56" t="s">
        <v>30</v>
      </c>
      <c r="B255" s="53" t="s">
        <v>31</v>
      </c>
      <c r="C255" s="53" t="s">
        <v>32</v>
      </c>
      <c r="D255" s="53" t="s">
        <v>33</v>
      </c>
      <c r="E255" s="53" t="s">
        <v>1444</v>
      </c>
      <c r="F255" s="53" t="s">
        <v>1152</v>
      </c>
      <c r="G255" s="53" t="s">
        <v>1407</v>
      </c>
      <c r="H255" s="53" t="s">
        <v>587</v>
      </c>
      <c r="I255" s="53" t="s">
        <v>1454</v>
      </c>
      <c r="J255" s="53" t="s">
        <v>1455</v>
      </c>
      <c r="K255" s="54" t="s">
        <v>36</v>
      </c>
      <c r="L255" s="68">
        <v>1</v>
      </c>
      <c r="M255" s="53"/>
      <c r="N255" s="53"/>
      <c r="O255" s="53" t="s">
        <v>1103</v>
      </c>
      <c r="P255" s="53"/>
      <c r="Q255" s="67">
        <v>0</v>
      </c>
      <c r="R255" s="53"/>
      <c r="S255" s="53" t="s">
        <v>1446</v>
      </c>
      <c r="T255" s="53" t="s">
        <v>1105</v>
      </c>
      <c r="U255" s="77">
        <v>1.3309255048250894</v>
      </c>
      <c r="V255" s="86">
        <v>0</v>
      </c>
      <c r="W255" s="57">
        <f t="shared" si="24"/>
        <v>0</v>
      </c>
      <c r="X255" s="57">
        <v>1</v>
      </c>
      <c r="Y255" s="86">
        <f t="shared" si="25"/>
        <v>0</v>
      </c>
      <c r="Z255" s="57">
        <v>0</v>
      </c>
      <c r="AA255" s="86">
        <f t="shared" si="26"/>
        <v>0</v>
      </c>
      <c r="AB255" s="57">
        <f t="shared" si="27"/>
        <v>0</v>
      </c>
      <c r="AC255" s="57">
        <v>1</v>
      </c>
      <c r="AD255" s="86">
        <f t="shared" si="28"/>
        <v>0</v>
      </c>
      <c r="AE255" s="86">
        <v>0</v>
      </c>
      <c r="AF255" s="57">
        <f t="shared" si="29"/>
        <v>0</v>
      </c>
      <c r="AG255" s="57">
        <v>1</v>
      </c>
      <c r="AH255" s="86">
        <f t="shared" si="30"/>
        <v>0</v>
      </c>
      <c r="AI255" s="57">
        <v>1</v>
      </c>
      <c r="AJ255" s="57">
        <f t="shared" si="31"/>
        <v>0</v>
      </c>
      <c r="AK255" s="53" t="s">
        <v>1447</v>
      </c>
    </row>
    <row r="256" spans="1:37" s="56" customFormat="1" ht="12.75" x14ac:dyDescent="0.2">
      <c r="A256" s="56" t="s">
        <v>30</v>
      </c>
      <c r="B256" s="53" t="s">
        <v>31</v>
      </c>
      <c r="C256" s="53" t="s">
        <v>32</v>
      </c>
      <c r="D256" s="53" t="s">
        <v>33</v>
      </c>
      <c r="E256" s="53" t="s">
        <v>1444</v>
      </c>
      <c r="F256" s="53" t="s">
        <v>1158</v>
      </c>
      <c r="G256" s="53" t="s">
        <v>1212</v>
      </c>
      <c r="H256" s="53" t="s">
        <v>517</v>
      </c>
      <c r="I256" s="53" t="s">
        <v>1448</v>
      </c>
      <c r="J256" s="53" t="s">
        <v>1449</v>
      </c>
      <c r="K256" s="54" t="s">
        <v>36</v>
      </c>
      <c r="L256" s="68">
        <v>1</v>
      </c>
      <c r="M256" s="53"/>
      <c r="N256" s="53"/>
      <c r="O256" s="53" t="s">
        <v>1103</v>
      </c>
      <c r="P256" s="53"/>
      <c r="Q256" s="67">
        <v>29.1</v>
      </c>
      <c r="R256" s="53"/>
      <c r="S256" s="53" t="s">
        <v>1446</v>
      </c>
      <c r="T256" s="53" t="s">
        <v>1105</v>
      </c>
      <c r="U256" s="77">
        <v>1.3309255048250894</v>
      </c>
      <c r="V256" s="86">
        <v>13.23</v>
      </c>
      <c r="W256" s="57">
        <f t="shared" si="24"/>
        <v>17.608144428835935</v>
      </c>
      <c r="X256" s="57">
        <v>0.6</v>
      </c>
      <c r="Y256" s="86">
        <f t="shared" si="25"/>
        <v>10.56488665730156</v>
      </c>
      <c r="Z256" s="57">
        <v>1.0900000000000001</v>
      </c>
      <c r="AA256" s="86">
        <f t="shared" si="26"/>
        <v>1.0900000000000001</v>
      </c>
      <c r="AB256" s="57">
        <f t="shared" si="27"/>
        <v>1.4507088002593476</v>
      </c>
      <c r="AC256" s="57">
        <v>1</v>
      </c>
      <c r="AD256" s="86">
        <f t="shared" si="28"/>
        <v>1.4507088002593476</v>
      </c>
      <c r="AE256" s="86">
        <v>11.33</v>
      </c>
      <c r="AF256" s="57">
        <f t="shared" si="29"/>
        <v>15.079385969668262</v>
      </c>
      <c r="AG256" s="57">
        <v>1</v>
      </c>
      <c r="AH256" s="86">
        <f t="shared" si="30"/>
        <v>15.079385969668262</v>
      </c>
      <c r="AI256" s="57">
        <v>1</v>
      </c>
      <c r="AJ256" s="57">
        <f t="shared" si="31"/>
        <v>15.079385969668262</v>
      </c>
      <c r="AK256" s="53" t="s">
        <v>1447</v>
      </c>
    </row>
    <row r="257" spans="1:37" s="56" customFormat="1" ht="12.75" x14ac:dyDescent="0.2">
      <c r="A257" s="56" t="s">
        <v>30</v>
      </c>
      <c r="B257" s="53" t="s">
        <v>31</v>
      </c>
      <c r="C257" s="53" t="s">
        <v>32</v>
      </c>
      <c r="D257" s="53" t="s">
        <v>33</v>
      </c>
      <c r="E257" s="53" t="s">
        <v>1444</v>
      </c>
      <c r="F257" s="53" t="s">
        <v>1160</v>
      </c>
      <c r="G257" s="53" t="s">
        <v>1215</v>
      </c>
      <c r="H257" s="53" t="s">
        <v>541</v>
      </c>
      <c r="I257" s="53" t="s">
        <v>1448</v>
      </c>
      <c r="J257" s="53" t="s">
        <v>1449</v>
      </c>
      <c r="K257" s="54" t="s">
        <v>36</v>
      </c>
      <c r="L257" s="68">
        <v>1</v>
      </c>
      <c r="M257" s="53"/>
      <c r="N257" s="53"/>
      <c r="O257" s="53" t="s">
        <v>1103</v>
      </c>
      <c r="P257" s="53"/>
      <c r="Q257" s="67">
        <v>19.399999999999999</v>
      </c>
      <c r="R257" s="53"/>
      <c r="S257" s="53" t="s">
        <v>1446</v>
      </c>
      <c r="T257" s="53" t="s">
        <v>1105</v>
      </c>
      <c r="U257" s="77">
        <v>1.3309255048250894</v>
      </c>
      <c r="V257" s="86">
        <v>9.41</v>
      </c>
      <c r="W257" s="57">
        <f t="shared" si="24"/>
        <v>12.524009000404092</v>
      </c>
      <c r="X257" s="57">
        <v>0.8</v>
      </c>
      <c r="Y257" s="86">
        <f t="shared" si="25"/>
        <v>10.019207200323274</v>
      </c>
      <c r="Z257" s="57">
        <v>0.78</v>
      </c>
      <c r="AA257" s="86">
        <f t="shared" si="26"/>
        <v>0.78</v>
      </c>
      <c r="AB257" s="57">
        <f t="shared" si="27"/>
        <v>1.0381218937635699</v>
      </c>
      <c r="AC257" s="57">
        <v>1</v>
      </c>
      <c r="AD257" s="86">
        <f t="shared" si="28"/>
        <v>1.0381218937635699</v>
      </c>
      <c r="AE257" s="86">
        <v>8.06</v>
      </c>
      <c r="AF257" s="57">
        <f t="shared" si="29"/>
        <v>10.727259568890222</v>
      </c>
      <c r="AG257" s="57">
        <v>1</v>
      </c>
      <c r="AH257" s="86">
        <f t="shared" si="30"/>
        <v>10.727259568890222</v>
      </c>
      <c r="AI257" s="57">
        <v>1</v>
      </c>
      <c r="AJ257" s="57">
        <f t="shared" si="31"/>
        <v>10.727259568890222</v>
      </c>
      <c r="AK257" s="53" t="s">
        <v>1447</v>
      </c>
    </row>
    <row r="258" spans="1:37" s="56" customFormat="1" ht="12.75" x14ac:dyDescent="0.2">
      <c r="A258" s="56" t="s">
        <v>30</v>
      </c>
      <c r="B258" s="53" t="s">
        <v>31</v>
      </c>
      <c r="C258" s="53" t="s">
        <v>32</v>
      </c>
      <c r="D258" s="53" t="s">
        <v>33</v>
      </c>
      <c r="E258" s="53" t="s">
        <v>1444</v>
      </c>
      <c r="F258" s="53" t="s">
        <v>568</v>
      </c>
      <c r="G258" s="53" t="s">
        <v>569</v>
      </c>
      <c r="H258" s="53" t="s">
        <v>520</v>
      </c>
      <c r="I258" s="53" t="s">
        <v>1456</v>
      </c>
      <c r="J258" s="53" t="s">
        <v>1457</v>
      </c>
      <c r="K258" s="54" t="s">
        <v>36</v>
      </c>
      <c r="L258" s="68">
        <v>1</v>
      </c>
      <c r="M258" s="53"/>
      <c r="N258" s="53"/>
      <c r="O258" s="53" t="s">
        <v>1103</v>
      </c>
      <c r="P258" s="53"/>
      <c r="Q258" s="67">
        <v>1.56</v>
      </c>
      <c r="R258" s="53"/>
      <c r="S258" s="53" t="s">
        <v>1446</v>
      </c>
      <c r="T258" s="53" t="s">
        <v>1105</v>
      </c>
      <c r="U258" s="77">
        <v>1.3309255048250894</v>
      </c>
      <c r="V258" s="86">
        <v>0.15</v>
      </c>
      <c r="W258" s="57">
        <f t="shared" si="24"/>
        <v>0.1996388257237634</v>
      </c>
      <c r="X258" s="57">
        <v>1</v>
      </c>
      <c r="Y258" s="86">
        <f t="shared" si="25"/>
        <v>0.1996388257237634</v>
      </c>
      <c r="Z258" s="57">
        <v>0</v>
      </c>
      <c r="AA258" s="86">
        <f t="shared" si="26"/>
        <v>0</v>
      </c>
      <c r="AB258" s="57">
        <f t="shared" si="27"/>
        <v>0</v>
      </c>
      <c r="AC258" s="57">
        <v>1</v>
      </c>
      <c r="AD258" s="86">
        <f t="shared" si="28"/>
        <v>0</v>
      </c>
      <c r="AE258" s="86">
        <v>0.21</v>
      </c>
      <c r="AF258" s="57">
        <f t="shared" si="29"/>
        <v>0.27949435601326877</v>
      </c>
      <c r="AG258" s="70">
        <v>7.4999999999999997E-3</v>
      </c>
      <c r="AH258" s="86">
        <f t="shared" si="30"/>
        <v>2.0962076700995159E-3</v>
      </c>
      <c r="AI258" s="57">
        <v>7.4999999999999997E-3</v>
      </c>
      <c r="AJ258" s="57">
        <f t="shared" si="31"/>
        <v>2.0962076700995159E-3</v>
      </c>
      <c r="AK258" s="53" t="s">
        <v>1447</v>
      </c>
    </row>
    <row r="259" spans="1:37" s="56" customFormat="1" ht="12.75" x14ac:dyDescent="0.2">
      <c r="A259" s="56" t="s">
        <v>30</v>
      </c>
      <c r="B259" s="53" t="s">
        <v>31</v>
      </c>
      <c r="C259" s="53" t="s">
        <v>32</v>
      </c>
      <c r="D259" s="53" t="s">
        <v>33</v>
      </c>
      <c r="E259" s="53" t="s">
        <v>1444</v>
      </c>
      <c r="F259" s="53" t="s">
        <v>557</v>
      </c>
      <c r="G259" s="53" t="s">
        <v>558</v>
      </c>
      <c r="H259" s="53" t="s">
        <v>544</v>
      </c>
      <c r="I259" s="53" t="s">
        <v>1356</v>
      </c>
      <c r="J259" s="53" t="s">
        <v>1357</v>
      </c>
      <c r="K259" s="54" t="s">
        <v>36</v>
      </c>
      <c r="L259" s="68">
        <v>1</v>
      </c>
      <c r="M259" s="53"/>
      <c r="N259" s="53"/>
      <c r="O259" s="53" t="s">
        <v>1103</v>
      </c>
      <c r="P259" s="53"/>
      <c r="Q259" s="67">
        <v>0</v>
      </c>
      <c r="R259" s="53"/>
      <c r="S259" s="53" t="s">
        <v>1446</v>
      </c>
      <c r="T259" s="53" t="s">
        <v>1105</v>
      </c>
      <c r="U259" s="77">
        <v>1.3309255048250894</v>
      </c>
      <c r="V259" s="86">
        <v>0.18</v>
      </c>
      <c r="W259" s="57">
        <f t="shared" si="24"/>
        <v>0.23956659086851609</v>
      </c>
      <c r="X259" s="57">
        <v>1</v>
      </c>
      <c r="Y259" s="86">
        <f t="shared" si="25"/>
        <v>0.23956659086851609</v>
      </c>
      <c r="Z259" s="57">
        <v>0.01</v>
      </c>
      <c r="AA259" s="86">
        <f t="shared" si="26"/>
        <v>0.01</v>
      </c>
      <c r="AB259" s="57">
        <f t="shared" si="27"/>
        <v>1.3309255048250895E-2</v>
      </c>
      <c r="AC259" s="57">
        <v>0.84860000000000002</v>
      </c>
      <c r="AD259" s="86">
        <f t="shared" si="28"/>
        <v>1.129423383394571E-2</v>
      </c>
      <c r="AE259" s="86">
        <v>1.2E-2</v>
      </c>
      <c r="AF259" s="57">
        <f t="shared" si="29"/>
        <v>1.5971106057901075E-2</v>
      </c>
      <c r="AG259" s="70">
        <v>7.4999999999999997E-3</v>
      </c>
      <c r="AH259" s="86">
        <f t="shared" si="30"/>
        <v>1.1978329543425806E-4</v>
      </c>
      <c r="AI259" s="57">
        <v>7.4999999999999997E-3</v>
      </c>
      <c r="AJ259" s="57">
        <f t="shared" si="31"/>
        <v>1.1978329543425806E-4</v>
      </c>
      <c r="AK259" s="53" t="s">
        <v>1447</v>
      </c>
    </row>
    <row r="260" spans="1:37" s="56" customFormat="1" ht="12.75" x14ac:dyDescent="0.2">
      <c r="A260" s="56" t="s">
        <v>30</v>
      </c>
      <c r="B260" s="53" t="s">
        <v>31</v>
      </c>
      <c r="C260" s="53" t="s">
        <v>32</v>
      </c>
      <c r="D260" s="53" t="s">
        <v>33</v>
      </c>
      <c r="E260" s="53" t="s">
        <v>1444</v>
      </c>
      <c r="F260" s="53" t="s">
        <v>526</v>
      </c>
      <c r="G260" s="53" t="s">
        <v>562</v>
      </c>
      <c r="H260" s="53" t="s">
        <v>502</v>
      </c>
      <c r="I260" s="53" t="s">
        <v>1356</v>
      </c>
      <c r="J260" s="53" t="s">
        <v>1357</v>
      </c>
      <c r="K260" s="54" t="s">
        <v>36</v>
      </c>
      <c r="L260" s="68">
        <v>1</v>
      </c>
      <c r="M260" s="53"/>
      <c r="N260" s="53"/>
      <c r="O260" s="53" t="s">
        <v>1103</v>
      </c>
      <c r="P260" s="53"/>
      <c r="Q260" s="67">
        <v>0</v>
      </c>
      <c r="R260" s="53"/>
      <c r="S260" s="53" t="s">
        <v>1446</v>
      </c>
      <c r="T260" s="53" t="s">
        <v>1105</v>
      </c>
      <c r="U260" s="77">
        <v>1.3309255048250894</v>
      </c>
      <c r="V260" s="86">
        <v>3.0000000000000001E-3</v>
      </c>
      <c r="W260" s="57">
        <f t="shared" si="24"/>
        <v>3.9927765144752688E-3</v>
      </c>
      <c r="X260" s="57">
        <v>1</v>
      </c>
      <c r="Y260" s="86">
        <f t="shared" si="25"/>
        <v>3.9927765144752688E-3</v>
      </c>
      <c r="Z260" s="57">
        <v>0</v>
      </c>
      <c r="AA260" s="86">
        <f t="shared" si="26"/>
        <v>0</v>
      </c>
      <c r="AB260" s="57">
        <f t="shared" si="27"/>
        <v>0</v>
      </c>
      <c r="AC260" s="57">
        <v>0.84860000000000002</v>
      </c>
      <c r="AD260" s="86">
        <f t="shared" si="28"/>
        <v>0</v>
      </c>
      <c r="AE260" s="86">
        <v>0</v>
      </c>
      <c r="AF260" s="57">
        <f t="shared" si="29"/>
        <v>0</v>
      </c>
      <c r="AG260" s="70">
        <v>7.4999999999999997E-3</v>
      </c>
      <c r="AH260" s="86">
        <f t="shared" si="30"/>
        <v>0</v>
      </c>
      <c r="AI260" s="57">
        <v>7.4999999999999997E-3</v>
      </c>
      <c r="AJ260" s="57">
        <f t="shared" si="31"/>
        <v>0</v>
      </c>
      <c r="AK260" s="53" t="s">
        <v>1447</v>
      </c>
    </row>
    <row r="261" spans="1:37" s="56" customFormat="1" ht="12.75" x14ac:dyDescent="0.2">
      <c r="A261" s="56" t="s">
        <v>30</v>
      </c>
      <c r="B261" s="53" t="s">
        <v>31</v>
      </c>
      <c r="C261" s="53" t="s">
        <v>32</v>
      </c>
      <c r="D261" s="53" t="s">
        <v>33</v>
      </c>
      <c r="E261" s="53" t="s">
        <v>1444</v>
      </c>
      <c r="F261" s="53" t="s">
        <v>1224</v>
      </c>
      <c r="G261" s="53" t="s">
        <v>1372</v>
      </c>
      <c r="H261" s="53" t="s">
        <v>550</v>
      </c>
      <c r="I261" s="53" t="s">
        <v>1458</v>
      </c>
      <c r="J261" s="53" t="s">
        <v>1459</v>
      </c>
      <c r="K261" s="54" t="s">
        <v>36</v>
      </c>
      <c r="L261" s="68">
        <v>1</v>
      </c>
      <c r="M261" s="53"/>
      <c r="N261" s="53"/>
      <c r="O261" s="53" t="s">
        <v>1103</v>
      </c>
      <c r="P261" s="53"/>
      <c r="Q261" s="67">
        <v>0</v>
      </c>
      <c r="R261" s="53"/>
      <c r="S261" s="53" t="s">
        <v>1446</v>
      </c>
      <c r="T261" s="53" t="s">
        <v>1105</v>
      </c>
      <c r="U261" s="77">
        <v>1.3309255048250894</v>
      </c>
      <c r="V261" s="86">
        <v>0</v>
      </c>
      <c r="W261" s="57">
        <f t="shared" si="24"/>
        <v>0</v>
      </c>
      <c r="X261" s="57">
        <v>1</v>
      </c>
      <c r="Y261" s="86">
        <f t="shared" si="25"/>
        <v>0</v>
      </c>
      <c r="Z261" s="57">
        <v>0</v>
      </c>
      <c r="AA261" s="86">
        <f t="shared" si="26"/>
        <v>0</v>
      </c>
      <c r="AB261" s="57">
        <f t="shared" si="27"/>
        <v>0</v>
      </c>
      <c r="AC261" s="57">
        <v>1</v>
      </c>
      <c r="AD261" s="86">
        <f t="shared" si="28"/>
        <v>0</v>
      </c>
      <c r="AE261" s="86">
        <v>0</v>
      </c>
      <c r="AF261" s="57">
        <f t="shared" si="29"/>
        <v>0</v>
      </c>
      <c r="AG261" s="57">
        <v>1</v>
      </c>
      <c r="AH261" s="86">
        <f t="shared" si="30"/>
        <v>0</v>
      </c>
      <c r="AI261" s="57">
        <v>1</v>
      </c>
      <c r="AJ261" s="57">
        <f t="shared" si="31"/>
        <v>0</v>
      </c>
      <c r="AK261" s="53" t="s">
        <v>1447</v>
      </c>
    </row>
    <row r="262" spans="1:37" s="56" customFormat="1" ht="12.75" x14ac:dyDescent="0.2">
      <c r="A262" s="56" t="s">
        <v>30</v>
      </c>
      <c r="B262" s="53" t="s">
        <v>31</v>
      </c>
      <c r="C262" s="53" t="s">
        <v>32</v>
      </c>
      <c r="D262" s="53" t="s">
        <v>33</v>
      </c>
      <c r="E262" s="53" t="s">
        <v>1444</v>
      </c>
      <c r="F262" s="53" t="s">
        <v>1224</v>
      </c>
      <c r="G262" s="53" t="s">
        <v>564</v>
      </c>
      <c r="H262" s="53" t="s">
        <v>521</v>
      </c>
      <c r="I262" s="53" t="s">
        <v>1458</v>
      </c>
      <c r="J262" s="53" t="s">
        <v>1459</v>
      </c>
      <c r="K262" s="54" t="s">
        <v>36</v>
      </c>
      <c r="L262" s="68">
        <v>1</v>
      </c>
      <c r="M262" s="53"/>
      <c r="N262" s="53"/>
      <c r="O262" s="53" t="s">
        <v>1103</v>
      </c>
      <c r="P262" s="53"/>
      <c r="Q262" s="67">
        <v>0</v>
      </c>
      <c r="R262" s="53"/>
      <c r="S262" s="53" t="s">
        <v>1446</v>
      </c>
      <c r="T262" s="53" t="s">
        <v>1105</v>
      </c>
      <c r="U262" s="77">
        <v>1.3309255048250894</v>
      </c>
      <c r="V262" s="86">
        <v>0</v>
      </c>
      <c r="W262" s="57">
        <f t="shared" ref="W262:W325" si="32">U262*V262</f>
        <v>0</v>
      </c>
      <c r="X262" s="57">
        <v>1</v>
      </c>
      <c r="Y262" s="86">
        <f t="shared" ref="Y262:Y325" si="33">W262*X262</f>
        <v>0</v>
      </c>
      <c r="Z262" s="57">
        <v>0</v>
      </c>
      <c r="AA262" s="86">
        <f t="shared" ref="AA262:AA325" si="34">Z262*L262</f>
        <v>0</v>
      </c>
      <c r="AB262" s="57">
        <f t="shared" ref="AB262:AB325" si="35">U262*AA262</f>
        <v>0</v>
      </c>
      <c r="AC262" s="57">
        <v>1</v>
      </c>
      <c r="AD262" s="86">
        <f t="shared" ref="AD262:AD325" si="36">AB262*AC262</f>
        <v>0</v>
      </c>
      <c r="AE262" s="86">
        <v>0</v>
      </c>
      <c r="AF262" s="57">
        <f t="shared" ref="AF262:AF325" si="37">U262*AE262</f>
        <v>0</v>
      </c>
      <c r="AG262" s="57">
        <v>1</v>
      </c>
      <c r="AH262" s="86">
        <f t="shared" ref="AH262:AH325" si="38">AF262*AG262</f>
        <v>0</v>
      </c>
      <c r="AI262" s="57">
        <v>1</v>
      </c>
      <c r="AJ262" s="57">
        <f t="shared" ref="AJ262:AJ325" si="39">AF262*AI262</f>
        <v>0</v>
      </c>
      <c r="AK262" s="53" t="s">
        <v>1447</v>
      </c>
    </row>
    <row r="263" spans="1:37" s="56" customFormat="1" ht="12.75" x14ac:dyDescent="0.2">
      <c r="A263" s="56" t="s">
        <v>30</v>
      </c>
      <c r="B263" s="53" t="s">
        <v>31</v>
      </c>
      <c r="C263" s="53" t="s">
        <v>32</v>
      </c>
      <c r="D263" s="53" t="s">
        <v>33</v>
      </c>
      <c r="E263" s="53" t="s">
        <v>1460</v>
      </c>
      <c r="F263" s="53" t="s">
        <v>1211</v>
      </c>
      <c r="G263" s="53" t="s">
        <v>1115</v>
      </c>
      <c r="H263" s="53" t="s">
        <v>1116</v>
      </c>
      <c r="I263" s="53" t="s">
        <v>1117</v>
      </c>
      <c r="J263" s="53" t="s">
        <v>1118</v>
      </c>
      <c r="K263" s="54" t="s">
        <v>36</v>
      </c>
      <c r="L263" s="68">
        <v>1</v>
      </c>
      <c r="M263" s="53"/>
      <c r="N263" s="53"/>
      <c r="O263" s="53" t="s">
        <v>1103</v>
      </c>
      <c r="P263" s="53"/>
      <c r="Q263" s="67"/>
      <c r="R263" s="53"/>
      <c r="S263" s="53" t="s">
        <v>1399</v>
      </c>
      <c r="T263" s="53" t="s">
        <v>1105</v>
      </c>
      <c r="U263" s="77">
        <v>1</v>
      </c>
      <c r="V263" s="86">
        <v>0.5</v>
      </c>
      <c r="W263" s="57">
        <f t="shared" si="32"/>
        <v>0.5</v>
      </c>
      <c r="X263" s="57">
        <v>1</v>
      </c>
      <c r="Y263" s="86">
        <f t="shared" si="33"/>
        <v>0.5</v>
      </c>
      <c r="Z263" s="57">
        <v>0</v>
      </c>
      <c r="AA263" s="86">
        <f t="shared" si="34"/>
        <v>0</v>
      </c>
      <c r="AB263" s="57">
        <f t="shared" si="35"/>
        <v>0</v>
      </c>
      <c r="AC263" s="57">
        <v>1</v>
      </c>
      <c r="AD263" s="86">
        <f t="shared" si="36"/>
        <v>0</v>
      </c>
      <c r="AE263" s="86">
        <v>0</v>
      </c>
      <c r="AF263" s="57">
        <f t="shared" si="37"/>
        <v>0</v>
      </c>
      <c r="AG263" s="57">
        <v>1</v>
      </c>
      <c r="AH263" s="86">
        <f t="shared" si="38"/>
        <v>0</v>
      </c>
      <c r="AI263" s="57">
        <v>1</v>
      </c>
      <c r="AJ263" s="57">
        <f t="shared" si="39"/>
        <v>0</v>
      </c>
      <c r="AK263" s="53" t="s">
        <v>1440</v>
      </c>
    </row>
    <row r="264" spans="1:37" s="56" customFormat="1" ht="12.75" x14ac:dyDescent="0.2">
      <c r="A264" s="56" t="s">
        <v>30</v>
      </c>
      <c r="B264" s="53" t="s">
        <v>31</v>
      </c>
      <c r="C264" s="53" t="s">
        <v>32</v>
      </c>
      <c r="D264" s="53" t="s">
        <v>33</v>
      </c>
      <c r="E264" s="53" t="s">
        <v>1460</v>
      </c>
      <c r="F264" s="53" t="s">
        <v>1246</v>
      </c>
      <c r="G264" s="53" t="s">
        <v>1115</v>
      </c>
      <c r="H264" s="53" t="s">
        <v>1116</v>
      </c>
      <c r="I264" s="53" t="s">
        <v>1117</v>
      </c>
      <c r="J264" s="53" t="s">
        <v>1118</v>
      </c>
      <c r="K264" s="54" t="s">
        <v>36</v>
      </c>
      <c r="L264" s="68">
        <v>1</v>
      </c>
      <c r="M264" s="53"/>
      <c r="N264" s="53"/>
      <c r="O264" s="53" t="s">
        <v>1103</v>
      </c>
      <c r="P264" s="53"/>
      <c r="Q264" s="67"/>
      <c r="R264" s="53"/>
      <c r="S264" s="53" t="s">
        <v>1399</v>
      </c>
      <c r="T264" s="53" t="s">
        <v>1105</v>
      </c>
      <c r="U264" s="77">
        <v>1</v>
      </c>
      <c r="V264" s="86">
        <v>0</v>
      </c>
      <c r="W264" s="57">
        <f t="shared" si="32"/>
        <v>0</v>
      </c>
      <c r="X264" s="57">
        <v>1</v>
      </c>
      <c r="Y264" s="86">
        <f t="shared" si="33"/>
        <v>0</v>
      </c>
      <c r="Z264" s="57">
        <v>0</v>
      </c>
      <c r="AA264" s="86">
        <f t="shared" si="34"/>
        <v>0</v>
      </c>
      <c r="AB264" s="57">
        <f t="shared" si="35"/>
        <v>0</v>
      </c>
      <c r="AC264" s="57">
        <v>1</v>
      </c>
      <c r="AD264" s="86">
        <f t="shared" si="36"/>
        <v>0</v>
      </c>
      <c r="AE264" s="86">
        <v>0</v>
      </c>
      <c r="AF264" s="57">
        <f t="shared" si="37"/>
        <v>0</v>
      </c>
      <c r="AG264" s="57">
        <v>1</v>
      </c>
      <c r="AH264" s="86">
        <f t="shared" si="38"/>
        <v>0</v>
      </c>
      <c r="AI264" s="57">
        <v>1</v>
      </c>
      <c r="AJ264" s="57">
        <f t="shared" si="39"/>
        <v>0</v>
      </c>
      <c r="AK264" s="53" t="s">
        <v>1440</v>
      </c>
    </row>
    <row r="265" spans="1:37" s="56" customFormat="1" ht="12.75" x14ac:dyDescent="0.2">
      <c r="A265" s="56" t="s">
        <v>30</v>
      </c>
      <c r="B265" s="53" t="s">
        <v>31</v>
      </c>
      <c r="C265" s="53" t="s">
        <v>32</v>
      </c>
      <c r="D265" s="53" t="s">
        <v>33</v>
      </c>
      <c r="E265" s="53" t="s">
        <v>1460</v>
      </c>
      <c r="F265" s="53" t="s">
        <v>487</v>
      </c>
      <c r="G265" s="53" t="s">
        <v>489</v>
      </c>
      <c r="H265" s="53" t="s">
        <v>1312</v>
      </c>
      <c r="I265" s="53" t="s">
        <v>1441</v>
      </c>
      <c r="J265" s="53" t="s">
        <v>1332</v>
      </c>
      <c r="K265" s="54" t="s">
        <v>36</v>
      </c>
      <c r="L265" s="68">
        <v>1</v>
      </c>
      <c r="M265" s="53"/>
      <c r="N265" s="53"/>
      <c r="O265" s="53" t="s">
        <v>1103</v>
      </c>
      <c r="P265" s="53"/>
      <c r="Q265" s="67">
        <v>0</v>
      </c>
      <c r="R265" s="53"/>
      <c r="S265" s="53" t="s">
        <v>1399</v>
      </c>
      <c r="T265" s="53" t="s">
        <v>1105</v>
      </c>
      <c r="U265" s="77">
        <v>1</v>
      </c>
      <c r="V265" s="86">
        <v>0</v>
      </c>
      <c r="W265" s="57">
        <f t="shared" si="32"/>
        <v>0</v>
      </c>
      <c r="X265" s="57">
        <v>1</v>
      </c>
      <c r="Y265" s="86">
        <f t="shared" si="33"/>
        <v>0</v>
      </c>
      <c r="Z265" s="57">
        <v>0</v>
      </c>
      <c r="AA265" s="86">
        <f t="shared" si="34"/>
        <v>0</v>
      </c>
      <c r="AB265" s="57">
        <f t="shared" si="35"/>
        <v>0</v>
      </c>
      <c r="AC265" s="57">
        <v>1</v>
      </c>
      <c r="AD265" s="86">
        <f t="shared" si="36"/>
        <v>0</v>
      </c>
      <c r="AE265" s="86">
        <v>0</v>
      </c>
      <c r="AF265" s="57">
        <f t="shared" si="37"/>
        <v>0</v>
      </c>
      <c r="AG265" s="57">
        <v>1</v>
      </c>
      <c r="AH265" s="86">
        <f t="shared" si="38"/>
        <v>0</v>
      </c>
      <c r="AI265" s="57">
        <v>1</v>
      </c>
      <c r="AJ265" s="57">
        <f t="shared" si="39"/>
        <v>0</v>
      </c>
      <c r="AK265" s="53" t="s">
        <v>1440</v>
      </c>
    </row>
    <row r="266" spans="1:37" s="56" customFormat="1" ht="12.75" x14ac:dyDescent="0.2">
      <c r="A266" s="56" t="s">
        <v>30</v>
      </c>
      <c r="B266" s="53" t="s">
        <v>31</v>
      </c>
      <c r="C266" s="53" t="s">
        <v>32</v>
      </c>
      <c r="D266" s="53" t="s">
        <v>33</v>
      </c>
      <c r="E266" s="53" t="s">
        <v>1460</v>
      </c>
      <c r="F266" s="53" t="s">
        <v>487</v>
      </c>
      <c r="G266" s="53" t="s">
        <v>489</v>
      </c>
      <c r="H266" s="53" t="s">
        <v>1348</v>
      </c>
      <c r="I266" s="53" t="s">
        <v>1316</v>
      </c>
      <c r="J266" s="53" t="s">
        <v>1317</v>
      </c>
      <c r="K266" s="54" t="s">
        <v>36</v>
      </c>
      <c r="L266" s="68">
        <v>1</v>
      </c>
      <c r="M266" s="53"/>
      <c r="N266" s="53"/>
      <c r="O266" s="53" t="s">
        <v>1103</v>
      </c>
      <c r="P266" s="53"/>
      <c r="Q266" s="67">
        <v>0</v>
      </c>
      <c r="R266" s="53"/>
      <c r="S266" s="53" t="s">
        <v>1399</v>
      </c>
      <c r="T266" s="53" t="s">
        <v>1105</v>
      </c>
      <c r="U266" s="77">
        <v>1</v>
      </c>
      <c r="V266" s="86">
        <v>1.4999999999999999E-2</v>
      </c>
      <c r="W266" s="57">
        <f t="shared" si="32"/>
        <v>1.4999999999999999E-2</v>
      </c>
      <c r="X266" s="57">
        <v>1</v>
      </c>
      <c r="Y266" s="86">
        <f t="shared" si="33"/>
        <v>1.4999999999999999E-2</v>
      </c>
      <c r="Z266" s="57">
        <v>0</v>
      </c>
      <c r="AA266" s="86">
        <f t="shared" si="34"/>
        <v>0</v>
      </c>
      <c r="AB266" s="57">
        <f t="shared" si="35"/>
        <v>0</v>
      </c>
      <c r="AC266" s="57">
        <v>1</v>
      </c>
      <c r="AD266" s="86">
        <f t="shared" si="36"/>
        <v>0</v>
      </c>
      <c r="AE266" s="86">
        <v>0</v>
      </c>
      <c r="AF266" s="57">
        <f t="shared" si="37"/>
        <v>0</v>
      </c>
      <c r="AG266" s="57">
        <v>1</v>
      </c>
      <c r="AH266" s="86">
        <f t="shared" si="38"/>
        <v>0</v>
      </c>
      <c r="AI266" s="57">
        <v>1</v>
      </c>
      <c r="AJ266" s="57">
        <f t="shared" si="39"/>
        <v>0</v>
      </c>
      <c r="AK266" s="53" t="s">
        <v>1440</v>
      </c>
    </row>
    <row r="267" spans="1:37" s="56" customFormat="1" ht="12.75" x14ac:dyDescent="0.2">
      <c r="A267" s="56" t="s">
        <v>30</v>
      </c>
      <c r="B267" s="53" t="s">
        <v>31</v>
      </c>
      <c r="C267" s="53" t="s">
        <v>32</v>
      </c>
      <c r="D267" s="53" t="s">
        <v>33</v>
      </c>
      <c r="E267" s="53" t="s">
        <v>1460</v>
      </c>
      <c r="F267" s="53" t="s">
        <v>487</v>
      </c>
      <c r="G267" s="53" t="s">
        <v>489</v>
      </c>
      <c r="H267" s="53" t="s">
        <v>1323</v>
      </c>
      <c r="I267" s="53" t="s">
        <v>1441</v>
      </c>
      <c r="J267" s="53" t="s">
        <v>1332</v>
      </c>
      <c r="K267" s="54" t="s">
        <v>36</v>
      </c>
      <c r="L267" s="68">
        <v>1</v>
      </c>
      <c r="M267" s="53"/>
      <c r="N267" s="53"/>
      <c r="O267" s="53" t="s">
        <v>1103</v>
      </c>
      <c r="P267" s="53"/>
      <c r="Q267" s="67">
        <v>0</v>
      </c>
      <c r="R267" s="53"/>
      <c r="S267" s="53" t="s">
        <v>1399</v>
      </c>
      <c r="T267" s="53" t="s">
        <v>1105</v>
      </c>
      <c r="U267" s="77">
        <v>1</v>
      </c>
      <c r="V267" s="86">
        <v>0</v>
      </c>
      <c r="W267" s="57">
        <f t="shared" si="32"/>
        <v>0</v>
      </c>
      <c r="X267" s="57">
        <v>1</v>
      </c>
      <c r="Y267" s="86">
        <f t="shared" si="33"/>
        <v>0</v>
      </c>
      <c r="Z267" s="57">
        <v>0</v>
      </c>
      <c r="AA267" s="86">
        <f t="shared" si="34"/>
        <v>0</v>
      </c>
      <c r="AB267" s="57">
        <f t="shared" si="35"/>
        <v>0</v>
      </c>
      <c r="AC267" s="57">
        <v>1</v>
      </c>
      <c r="AD267" s="86">
        <f t="shared" si="36"/>
        <v>0</v>
      </c>
      <c r="AE267" s="86">
        <v>0</v>
      </c>
      <c r="AF267" s="57">
        <f t="shared" si="37"/>
        <v>0</v>
      </c>
      <c r="AG267" s="57">
        <v>1</v>
      </c>
      <c r="AH267" s="86">
        <f t="shared" si="38"/>
        <v>0</v>
      </c>
      <c r="AI267" s="57">
        <v>1</v>
      </c>
      <c r="AJ267" s="57">
        <f t="shared" si="39"/>
        <v>0</v>
      </c>
      <c r="AK267" s="53" t="s">
        <v>1440</v>
      </c>
    </row>
    <row r="268" spans="1:37" s="56" customFormat="1" ht="12.75" x14ac:dyDescent="0.2">
      <c r="A268" s="56" t="s">
        <v>30</v>
      </c>
      <c r="B268" s="53" t="s">
        <v>31</v>
      </c>
      <c r="C268" s="53" t="s">
        <v>32</v>
      </c>
      <c r="D268" s="53" t="s">
        <v>33</v>
      </c>
      <c r="E268" s="53" t="s">
        <v>1460</v>
      </c>
      <c r="F268" s="53" t="s">
        <v>487</v>
      </c>
      <c r="G268" s="53" t="s">
        <v>489</v>
      </c>
      <c r="H268" s="53" t="s">
        <v>587</v>
      </c>
      <c r="I268" s="53" t="s">
        <v>1316</v>
      </c>
      <c r="J268" s="53" t="s">
        <v>1317</v>
      </c>
      <c r="K268" s="54" t="s">
        <v>36</v>
      </c>
      <c r="L268" s="68">
        <v>1</v>
      </c>
      <c r="M268" s="53"/>
      <c r="N268" s="53"/>
      <c r="O268" s="53" t="s">
        <v>1103</v>
      </c>
      <c r="P268" s="53"/>
      <c r="Q268" s="67">
        <v>0</v>
      </c>
      <c r="R268" s="53"/>
      <c r="S268" s="53" t="s">
        <v>1399</v>
      </c>
      <c r="T268" s="53" t="s">
        <v>1105</v>
      </c>
      <c r="U268" s="77">
        <v>1</v>
      </c>
      <c r="V268" s="86">
        <v>2.4E-2</v>
      </c>
      <c r="W268" s="57">
        <f t="shared" si="32"/>
        <v>2.4E-2</v>
      </c>
      <c r="X268" s="57">
        <v>1</v>
      </c>
      <c r="Y268" s="86">
        <f t="shared" si="33"/>
        <v>2.4E-2</v>
      </c>
      <c r="Z268" s="57">
        <v>0</v>
      </c>
      <c r="AA268" s="86">
        <f t="shared" si="34"/>
        <v>0</v>
      </c>
      <c r="AB268" s="57">
        <f t="shared" si="35"/>
        <v>0</v>
      </c>
      <c r="AC268" s="57">
        <v>1</v>
      </c>
      <c r="AD268" s="86">
        <f t="shared" si="36"/>
        <v>0</v>
      </c>
      <c r="AE268" s="86">
        <v>0</v>
      </c>
      <c r="AF268" s="57">
        <f t="shared" si="37"/>
        <v>0</v>
      </c>
      <c r="AG268" s="57">
        <v>1</v>
      </c>
      <c r="AH268" s="86">
        <f t="shared" si="38"/>
        <v>0</v>
      </c>
      <c r="AI268" s="57">
        <v>1</v>
      </c>
      <c r="AJ268" s="57">
        <f t="shared" si="39"/>
        <v>0</v>
      </c>
      <c r="AK268" s="53" t="s">
        <v>1440</v>
      </c>
    </row>
    <row r="269" spans="1:37" s="56" customFormat="1" ht="12.75" x14ac:dyDescent="0.2">
      <c r="A269" s="56" t="s">
        <v>30</v>
      </c>
      <c r="B269" s="53" t="s">
        <v>31</v>
      </c>
      <c r="C269" s="53" t="s">
        <v>32</v>
      </c>
      <c r="D269" s="53" t="s">
        <v>33</v>
      </c>
      <c r="E269" s="53" t="s">
        <v>1460</v>
      </c>
      <c r="F269" s="53" t="s">
        <v>487</v>
      </c>
      <c r="G269" s="53" t="s">
        <v>489</v>
      </c>
      <c r="H269" s="53" t="s">
        <v>1100</v>
      </c>
      <c r="I269" s="53" t="s">
        <v>1316</v>
      </c>
      <c r="J269" s="53" t="s">
        <v>1317</v>
      </c>
      <c r="K269" s="54" t="s">
        <v>36</v>
      </c>
      <c r="L269" s="68">
        <v>1</v>
      </c>
      <c r="M269" s="53"/>
      <c r="N269" s="53"/>
      <c r="O269" s="53" t="s">
        <v>1103</v>
      </c>
      <c r="P269" s="53"/>
      <c r="Q269" s="67">
        <v>0</v>
      </c>
      <c r="R269" s="53"/>
      <c r="S269" s="53" t="s">
        <v>1399</v>
      </c>
      <c r="T269" s="53" t="s">
        <v>1105</v>
      </c>
      <c r="U269" s="77">
        <v>1</v>
      </c>
      <c r="V269" s="86">
        <v>0.02</v>
      </c>
      <c r="W269" s="57">
        <f t="shared" si="32"/>
        <v>0.02</v>
      </c>
      <c r="X269" s="57">
        <v>1</v>
      </c>
      <c r="Y269" s="86">
        <f t="shared" si="33"/>
        <v>0.02</v>
      </c>
      <c r="Z269" s="57">
        <v>0</v>
      </c>
      <c r="AA269" s="86">
        <f t="shared" si="34"/>
        <v>0</v>
      </c>
      <c r="AB269" s="57">
        <f t="shared" si="35"/>
        <v>0</v>
      </c>
      <c r="AC269" s="57">
        <v>1</v>
      </c>
      <c r="AD269" s="86">
        <f t="shared" si="36"/>
        <v>0</v>
      </c>
      <c r="AE269" s="86">
        <v>0</v>
      </c>
      <c r="AF269" s="57">
        <f t="shared" si="37"/>
        <v>0</v>
      </c>
      <c r="AG269" s="57">
        <v>1</v>
      </c>
      <c r="AH269" s="86">
        <f t="shared" si="38"/>
        <v>0</v>
      </c>
      <c r="AI269" s="57">
        <v>1</v>
      </c>
      <c r="AJ269" s="57">
        <f t="shared" si="39"/>
        <v>0</v>
      </c>
      <c r="AK269" s="53" t="s">
        <v>1440</v>
      </c>
    </row>
    <row r="270" spans="1:37" s="56" customFormat="1" ht="12.75" x14ac:dyDescent="0.2">
      <c r="A270" s="56" t="s">
        <v>30</v>
      </c>
      <c r="B270" s="53" t="s">
        <v>31</v>
      </c>
      <c r="C270" s="53" t="s">
        <v>32</v>
      </c>
      <c r="D270" s="53" t="s">
        <v>33</v>
      </c>
      <c r="E270" s="53" t="s">
        <v>1460</v>
      </c>
      <c r="F270" s="53" t="s">
        <v>487</v>
      </c>
      <c r="G270" s="53" t="s">
        <v>489</v>
      </c>
      <c r="H270" s="53" t="s">
        <v>1461</v>
      </c>
      <c r="I270" s="53" t="s">
        <v>1316</v>
      </c>
      <c r="J270" s="53" t="s">
        <v>1317</v>
      </c>
      <c r="K270" s="54" t="s">
        <v>36</v>
      </c>
      <c r="L270" s="68">
        <v>1</v>
      </c>
      <c r="M270" s="53"/>
      <c r="N270" s="53"/>
      <c r="O270" s="53" t="s">
        <v>1103</v>
      </c>
      <c r="P270" s="53"/>
      <c r="Q270" s="67">
        <v>0</v>
      </c>
      <c r="R270" s="53"/>
      <c r="S270" s="53" t="s">
        <v>1399</v>
      </c>
      <c r="T270" s="53" t="s">
        <v>1105</v>
      </c>
      <c r="U270" s="77">
        <v>1</v>
      </c>
      <c r="V270" s="86">
        <v>3.0000000000000001E-3</v>
      </c>
      <c r="W270" s="57">
        <f t="shared" si="32"/>
        <v>3.0000000000000001E-3</v>
      </c>
      <c r="X270" s="57">
        <v>1</v>
      </c>
      <c r="Y270" s="86">
        <f t="shared" si="33"/>
        <v>3.0000000000000001E-3</v>
      </c>
      <c r="Z270" s="57">
        <v>0</v>
      </c>
      <c r="AA270" s="86">
        <f t="shared" si="34"/>
        <v>0</v>
      </c>
      <c r="AB270" s="57">
        <f t="shared" si="35"/>
        <v>0</v>
      </c>
      <c r="AC270" s="57">
        <v>1</v>
      </c>
      <c r="AD270" s="86">
        <f t="shared" si="36"/>
        <v>0</v>
      </c>
      <c r="AE270" s="86">
        <v>0</v>
      </c>
      <c r="AF270" s="57">
        <f t="shared" si="37"/>
        <v>0</v>
      </c>
      <c r="AG270" s="57">
        <v>1</v>
      </c>
      <c r="AH270" s="86">
        <f t="shared" si="38"/>
        <v>0</v>
      </c>
      <c r="AI270" s="57">
        <v>1</v>
      </c>
      <c r="AJ270" s="57">
        <f t="shared" si="39"/>
        <v>0</v>
      </c>
      <c r="AK270" s="53" t="s">
        <v>1440</v>
      </c>
    </row>
    <row r="271" spans="1:37" s="56" customFormat="1" ht="12.75" x14ac:dyDescent="0.2">
      <c r="A271" s="56" t="s">
        <v>30</v>
      </c>
      <c r="B271" s="53" t="s">
        <v>31</v>
      </c>
      <c r="C271" s="53" t="s">
        <v>32</v>
      </c>
      <c r="D271" s="53" t="s">
        <v>33</v>
      </c>
      <c r="E271" s="53" t="s">
        <v>1460</v>
      </c>
      <c r="F271" s="53" t="s">
        <v>487</v>
      </c>
      <c r="G271" s="53" t="s">
        <v>489</v>
      </c>
      <c r="H271" s="53" t="s">
        <v>1462</v>
      </c>
      <c r="I271" s="53" t="s">
        <v>1316</v>
      </c>
      <c r="J271" s="53" t="s">
        <v>1317</v>
      </c>
      <c r="K271" s="54" t="s">
        <v>36</v>
      </c>
      <c r="L271" s="68">
        <v>1</v>
      </c>
      <c r="M271" s="53"/>
      <c r="N271" s="53"/>
      <c r="O271" s="53" t="s">
        <v>1103</v>
      </c>
      <c r="P271" s="53"/>
      <c r="Q271" s="67">
        <v>0</v>
      </c>
      <c r="R271" s="53"/>
      <c r="S271" s="53" t="s">
        <v>1399</v>
      </c>
      <c r="T271" s="53" t="s">
        <v>1105</v>
      </c>
      <c r="U271" s="77">
        <v>1</v>
      </c>
      <c r="V271" s="86">
        <v>2.1999999999999999E-2</v>
      </c>
      <c r="W271" s="57">
        <f t="shared" si="32"/>
        <v>2.1999999999999999E-2</v>
      </c>
      <c r="X271" s="57">
        <v>1</v>
      </c>
      <c r="Y271" s="86">
        <f t="shared" si="33"/>
        <v>2.1999999999999999E-2</v>
      </c>
      <c r="Z271" s="57">
        <v>0</v>
      </c>
      <c r="AA271" s="86">
        <f t="shared" si="34"/>
        <v>0</v>
      </c>
      <c r="AB271" s="57">
        <f t="shared" si="35"/>
        <v>0</v>
      </c>
      <c r="AC271" s="57">
        <v>1</v>
      </c>
      <c r="AD271" s="86">
        <f t="shared" si="36"/>
        <v>0</v>
      </c>
      <c r="AE271" s="86">
        <v>0</v>
      </c>
      <c r="AF271" s="57">
        <f t="shared" si="37"/>
        <v>0</v>
      </c>
      <c r="AG271" s="57">
        <v>1</v>
      </c>
      <c r="AH271" s="86">
        <f t="shared" si="38"/>
        <v>0</v>
      </c>
      <c r="AI271" s="57">
        <v>1</v>
      </c>
      <c r="AJ271" s="57">
        <f t="shared" si="39"/>
        <v>0</v>
      </c>
      <c r="AK271" s="53" t="s">
        <v>1440</v>
      </c>
    </row>
    <row r="272" spans="1:37" s="56" customFormat="1" ht="12.75" x14ac:dyDescent="0.2">
      <c r="A272" s="56" t="s">
        <v>30</v>
      </c>
      <c r="B272" s="53" t="s">
        <v>31</v>
      </c>
      <c r="C272" s="53" t="s">
        <v>32</v>
      </c>
      <c r="D272" s="53" t="s">
        <v>33</v>
      </c>
      <c r="E272" s="53" t="s">
        <v>1460</v>
      </c>
      <c r="F272" s="53" t="s">
        <v>487</v>
      </c>
      <c r="G272" s="53" t="s">
        <v>489</v>
      </c>
      <c r="H272" s="53" t="s">
        <v>1442</v>
      </c>
      <c r="I272" s="53" t="s">
        <v>1316</v>
      </c>
      <c r="J272" s="53" t="s">
        <v>1317</v>
      </c>
      <c r="K272" s="54" t="s">
        <v>36</v>
      </c>
      <c r="L272" s="68">
        <v>1</v>
      </c>
      <c r="M272" s="53"/>
      <c r="N272" s="53"/>
      <c r="O272" s="53" t="s">
        <v>1103</v>
      </c>
      <c r="P272" s="53"/>
      <c r="Q272" s="67">
        <v>0</v>
      </c>
      <c r="R272" s="53"/>
      <c r="S272" s="53" t="s">
        <v>1399</v>
      </c>
      <c r="T272" s="53" t="s">
        <v>1105</v>
      </c>
      <c r="U272" s="77">
        <v>1</v>
      </c>
      <c r="V272" s="86">
        <v>2.1999999999999999E-2</v>
      </c>
      <c r="W272" s="57">
        <f t="shared" si="32"/>
        <v>2.1999999999999999E-2</v>
      </c>
      <c r="X272" s="57">
        <v>1</v>
      </c>
      <c r="Y272" s="86">
        <f t="shared" si="33"/>
        <v>2.1999999999999999E-2</v>
      </c>
      <c r="Z272" s="57">
        <v>0</v>
      </c>
      <c r="AA272" s="86">
        <f t="shared" si="34"/>
        <v>0</v>
      </c>
      <c r="AB272" s="57">
        <f t="shared" si="35"/>
        <v>0</v>
      </c>
      <c r="AC272" s="57">
        <v>1</v>
      </c>
      <c r="AD272" s="86">
        <f t="shared" si="36"/>
        <v>0</v>
      </c>
      <c r="AE272" s="86">
        <v>0</v>
      </c>
      <c r="AF272" s="57">
        <f t="shared" si="37"/>
        <v>0</v>
      </c>
      <c r="AG272" s="57">
        <v>1</v>
      </c>
      <c r="AH272" s="86">
        <f t="shared" si="38"/>
        <v>0</v>
      </c>
      <c r="AI272" s="57">
        <v>1</v>
      </c>
      <c r="AJ272" s="57">
        <f t="shared" si="39"/>
        <v>0</v>
      </c>
      <c r="AK272" s="53" t="s">
        <v>1440</v>
      </c>
    </row>
    <row r="273" spans="1:37" s="56" customFormat="1" ht="12.75" x14ac:dyDescent="0.2">
      <c r="A273" s="56" t="s">
        <v>30</v>
      </c>
      <c r="B273" s="53" t="s">
        <v>31</v>
      </c>
      <c r="C273" s="53" t="s">
        <v>32</v>
      </c>
      <c r="D273" s="53" t="s">
        <v>33</v>
      </c>
      <c r="E273" s="53" t="s">
        <v>1460</v>
      </c>
      <c r="F273" s="53" t="s">
        <v>487</v>
      </c>
      <c r="G273" s="53" t="s">
        <v>489</v>
      </c>
      <c r="H273" s="53" t="s">
        <v>590</v>
      </c>
      <c r="I273" s="53" t="s">
        <v>1316</v>
      </c>
      <c r="J273" s="53" t="s">
        <v>1317</v>
      </c>
      <c r="K273" s="54" t="s">
        <v>36</v>
      </c>
      <c r="L273" s="68">
        <v>1</v>
      </c>
      <c r="M273" s="53"/>
      <c r="N273" s="53"/>
      <c r="O273" s="53" t="s">
        <v>1103</v>
      </c>
      <c r="P273" s="53"/>
      <c r="Q273" s="67">
        <v>0</v>
      </c>
      <c r="R273" s="53"/>
      <c r="S273" s="53" t="s">
        <v>1399</v>
      </c>
      <c r="T273" s="53" t="s">
        <v>1105</v>
      </c>
      <c r="U273" s="77">
        <v>1</v>
      </c>
      <c r="V273" s="86">
        <v>7.0000000000000001E-3</v>
      </c>
      <c r="W273" s="57">
        <f t="shared" si="32"/>
        <v>7.0000000000000001E-3</v>
      </c>
      <c r="X273" s="57">
        <v>1</v>
      </c>
      <c r="Y273" s="86">
        <f t="shared" si="33"/>
        <v>7.0000000000000001E-3</v>
      </c>
      <c r="Z273" s="57">
        <v>0</v>
      </c>
      <c r="AA273" s="86">
        <f t="shared" si="34"/>
        <v>0</v>
      </c>
      <c r="AB273" s="57">
        <f t="shared" si="35"/>
        <v>0</v>
      </c>
      <c r="AC273" s="57">
        <v>1</v>
      </c>
      <c r="AD273" s="86">
        <f t="shared" si="36"/>
        <v>0</v>
      </c>
      <c r="AE273" s="86">
        <v>0</v>
      </c>
      <c r="AF273" s="57">
        <f t="shared" si="37"/>
        <v>0</v>
      </c>
      <c r="AG273" s="57">
        <v>1</v>
      </c>
      <c r="AH273" s="86">
        <f t="shared" si="38"/>
        <v>0</v>
      </c>
      <c r="AI273" s="57">
        <v>1</v>
      </c>
      <c r="AJ273" s="57">
        <f t="shared" si="39"/>
        <v>0</v>
      </c>
      <c r="AK273" s="53" t="s">
        <v>1440</v>
      </c>
    </row>
    <row r="274" spans="1:37" s="56" customFormat="1" ht="12.75" x14ac:dyDescent="0.2">
      <c r="A274" s="56" t="s">
        <v>30</v>
      </c>
      <c r="B274" s="53" t="s">
        <v>31</v>
      </c>
      <c r="C274" s="53" t="s">
        <v>32</v>
      </c>
      <c r="D274" s="53" t="s">
        <v>33</v>
      </c>
      <c r="E274" s="53" t="s">
        <v>1460</v>
      </c>
      <c r="F274" s="53" t="s">
        <v>487</v>
      </c>
      <c r="G274" s="53" t="s">
        <v>489</v>
      </c>
      <c r="H274" s="53" t="s">
        <v>1463</v>
      </c>
      <c r="I274" s="53" t="s">
        <v>1316</v>
      </c>
      <c r="J274" s="53" t="s">
        <v>1317</v>
      </c>
      <c r="K274" s="54" t="s">
        <v>36</v>
      </c>
      <c r="L274" s="68">
        <v>1</v>
      </c>
      <c r="M274" s="53"/>
      <c r="N274" s="53"/>
      <c r="O274" s="53" t="s">
        <v>1103</v>
      </c>
      <c r="P274" s="53"/>
      <c r="Q274" s="67">
        <v>0</v>
      </c>
      <c r="R274" s="53"/>
      <c r="S274" s="53" t="s">
        <v>1399</v>
      </c>
      <c r="T274" s="53" t="s">
        <v>1105</v>
      </c>
      <c r="U274" s="77">
        <v>1</v>
      </c>
      <c r="V274" s="86">
        <v>0.02</v>
      </c>
      <c r="W274" s="57">
        <f t="shared" si="32"/>
        <v>0.02</v>
      </c>
      <c r="X274" s="57">
        <v>1</v>
      </c>
      <c r="Y274" s="86">
        <f t="shared" si="33"/>
        <v>0.02</v>
      </c>
      <c r="Z274" s="57">
        <v>0</v>
      </c>
      <c r="AA274" s="86">
        <f t="shared" si="34"/>
        <v>0</v>
      </c>
      <c r="AB274" s="57">
        <f t="shared" si="35"/>
        <v>0</v>
      </c>
      <c r="AC274" s="57">
        <v>1</v>
      </c>
      <c r="AD274" s="86">
        <f t="shared" si="36"/>
        <v>0</v>
      </c>
      <c r="AE274" s="86">
        <v>0</v>
      </c>
      <c r="AF274" s="57">
        <f t="shared" si="37"/>
        <v>0</v>
      </c>
      <c r="AG274" s="57">
        <v>1</v>
      </c>
      <c r="AH274" s="86">
        <f t="shared" si="38"/>
        <v>0</v>
      </c>
      <c r="AI274" s="57">
        <v>1</v>
      </c>
      <c r="AJ274" s="57">
        <f t="shared" si="39"/>
        <v>0</v>
      </c>
      <c r="AK274" s="53" t="s">
        <v>1440</v>
      </c>
    </row>
    <row r="275" spans="1:37" s="56" customFormat="1" ht="12.75" x14ac:dyDescent="0.2">
      <c r="A275" s="56" t="s">
        <v>30</v>
      </c>
      <c r="B275" s="53" t="s">
        <v>31</v>
      </c>
      <c r="C275" s="53" t="s">
        <v>32</v>
      </c>
      <c r="D275" s="53" t="s">
        <v>33</v>
      </c>
      <c r="E275" s="53" t="s">
        <v>1460</v>
      </c>
      <c r="F275" s="53" t="s">
        <v>487</v>
      </c>
      <c r="G275" s="53" t="s">
        <v>489</v>
      </c>
      <c r="H275" s="53" t="s">
        <v>1443</v>
      </c>
      <c r="I275" s="53" t="s">
        <v>1316</v>
      </c>
      <c r="J275" s="53" t="s">
        <v>1317</v>
      </c>
      <c r="K275" s="54" t="s">
        <v>36</v>
      </c>
      <c r="L275" s="68">
        <v>1</v>
      </c>
      <c r="M275" s="53"/>
      <c r="N275" s="53"/>
      <c r="O275" s="53" t="s">
        <v>1103</v>
      </c>
      <c r="P275" s="53"/>
      <c r="Q275" s="67">
        <v>0</v>
      </c>
      <c r="R275" s="53"/>
      <c r="S275" s="53" t="s">
        <v>1399</v>
      </c>
      <c r="T275" s="53" t="s">
        <v>1105</v>
      </c>
      <c r="U275" s="77">
        <v>1</v>
      </c>
      <c r="V275" s="86">
        <v>0.02</v>
      </c>
      <c r="W275" s="57">
        <f t="shared" si="32"/>
        <v>0.02</v>
      </c>
      <c r="X275" s="57">
        <v>1</v>
      </c>
      <c r="Y275" s="86">
        <f t="shared" si="33"/>
        <v>0.02</v>
      </c>
      <c r="Z275" s="57">
        <v>0</v>
      </c>
      <c r="AA275" s="86">
        <f t="shared" si="34"/>
        <v>0</v>
      </c>
      <c r="AB275" s="57">
        <f t="shared" si="35"/>
        <v>0</v>
      </c>
      <c r="AC275" s="57">
        <v>1</v>
      </c>
      <c r="AD275" s="86">
        <f t="shared" si="36"/>
        <v>0</v>
      </c>
      <c r="AE275" s="86">
        <v>0</v>
      </c>
      <c r="AF275" s="57">
        <f t="shared" si="37"/>
        <v>0</v>
      </c>
      <c r="AG275" s="57">
        <v>1</v>
      </c>
      <c r="AH275" s="86">
        <f t="shared" si="38"/>
        <v>0</v>
      </c>
      <c r="AI275" s="57">
        <v>1</v>
      </c>
      <c r="AJ275" s="57">
        <f t="shared" si="39"/>
        <v>0</v>
      </c>
      <c r="AK275" s="53" t="s">
        <v>1440</v>
      </c>
    </row>
    <row r="276" spans="1:37" s="56" customFormat="1" ht="12.75" x14ac:dyDescent="0.2">
      <c r="A276" s="56" t="s">
        <v>30</v>
      </c>
      <c r="B276" s="53" t="s">
        <v>31</v>
      </c>
      <c r="C276" s="53" t="s">
        <v>32</v>
      </c>
      <c r="D276" s="53" t="s">
        <v>33</v>
      </c>
      <c r="E276" s="53" t="s">
        <v>1460</v>
      </c>
      <c r="F276" s="53" t="s">
        <v>487</v>
      </c>
      <c r="G276" s="53" t="s">
        <v>489</v>
      </c>
      <c r="H276" s="53" t="s">
        <v>1464</v>
      </c>
      <c r="I276" s="53" t="s">
        <v>1441</v>
      </c>
      <c r="J276" s="53" t="s">
        <v>1332</v>
      </c>
      <c r="K276" s="54" t="s">
        <v>36</v>
      </c>
      <c r="L276" s="68">
        <v>1</v>
      </c>
      <c r="M276" s="53"/>
      <c r="N276" s="53"/>
      <c r="O276" s="53" t="s">
        <v>1103</v>
      </c>
      <c r="P276" s="53"/>
      <c r="Q276" s="67">
        <v>0</v>
      </c>
      <c r="R276" s="53"/>
      <c r="S276" s="53" t="s">
        <v>1399</v>
      </c>
      <c r="T276" s="53" t="s">
        <v>1105</v>
      </c>
      <c r="U276" s="77">
        <v>1</v>
      </c>
      <c r="V276" s="86">
        <v>0</v>
      </c>
      <c r="W276" s="57">
        <f t="shared" si="32"/>
        <v>0</v>
      </c>
      <c r="X276" s="57">
        <v>1</v>
      </c>
      <c r="Y276" s="86">
        <f t="shared" si="33"/>
        <v>0</v>
      </c>
      <c r="Z276" s="57">
        <v>0</v>
      </c>
      <c r="AA276" s="86">
        <f t="shared" si="34"/>
        <v>0</v>
      </c>
      <c r="AB276" s="57">
        <f t="shared" si="35"/>
        <v>0</v>
      </c>
      <c r="AC276" s="57">
        <v>1</v>
      </c>
      <c r="AD276" s="86">
        <f t="shared" si="36"/>
        <v>0</v>
      </c>
      <c r="AE276" s="86">
        <v>0</v>
      </c>
      <c r="AF276" s="57">
        <f t="shared" si="37"/>
        <v>0</v>
      </c>
      <c r="AG276" s="57">
        <v>1</v>
      </c>
      <c r="AH276" s="86">
        <f t="shared" si="38"/>
        <v>0</v>
      </c>
      <c r="AI276" s="57">
        <v>1</v>
      </c>
      <c r="AJ276" s="57">
        <f t="shared" si="39"/>
        <v>0</v>
      </c>
      <c r="AK276" s="53" t="s">
        <v>1440</v>
      </c>
    </row>
    <row r="277" spans="1:37" s="56" customFormat="1" ht="12.75" x14ac:dyDescent="0.2">
      <c r="A277" s="56" t="s">
        <v>30</v>
      </c>
      <c r="B277" s="53" t="s">
        <v>31</v>
      </c>
      <c r="C277" s="53" t="s">
        <v>32</v>
      </c>
      <c r="D277" s="53" t="s">
        <v>33</v>
      </c>
      <c r="E277" s="53" t="s">
        <v>1460</v>
      </c>
      <c r="F277" s="53" t="s">
        <v>487</v>
      </c>
      <c r="G277" s="53" t="s">
        <v>489</v>
      </c>
      <c r="H277" s="53" t="s">
        <v>1465</v>
      </c>
      <c r="I277" s="53" t="s">
        <v>1441</v>
      </c>
      <c r="J277" s="53" t="s">
        <v>1332</v>
      </c>
      <c r="K277" s="54" t="s">
        <v>36</v>
      </c>
      <c r="L277" s="68">
        <v>1</v>
      </c>
      <c r="M277" s="53"/>
      <c r="N277" s="53"/>
      <c r="O277" s="53" t="s">
        <v>1103</v>
      </c>
      <c r="P277" s="53"/>
      <c r="Q277" s="67">
        <v>0</v>
      </c>
      <c r="R277" s="53"/>
      <c r="S277" s="53" t="s">
        <v>1399</v>
      </c>
      <c r="T277" s="53" t="s">
        <v>1105</v>
      </c>
      <c r="U277" s="77">
        <v>1</v>
      </c>
      <c r="V277" s="86">
        <v>0</v>
      </c>
      <c r="W277" s="57">
        <f t="shared" si="32"/>
        <v>0</v>
      </c>
      <c r="X277" s="57">
        <v>1</v>
      </c>
      <c r="Y277" s="86">
        <f t="shared" si="33"/>
        <v>0</v>
      </c>
      <c r="Z277" s="57">
        <v>0</v>
      </c>
      <c r="AA277" s="86">
        <f t="shared" si="34"/>
        <v>0</v>
      </c>
      <c r="AB277" s="57">
        <f t="shared" si="35"/>
        <v>0</v>
      </c>
      <c r="AC277" s="57">
        <v>1</v>
      </c>
      <c r="AD277" s="86">
        <f t="shared" si="36"/>
        <v>0</v>
      </c>
      <c r="AE277" s="86">
        <v>0</v>
      </c>
      <c r="AF277" s="57">
        <f t="shared" si="37"/>
        <v>0</v>
      </c>
      <c r="AG277" s="57">
        <v>1</v>
      </c>
      <c r="AH277" s="86">
        <f t="shared" si="38"/>
        <v>0</v>
      </c>
      <c r="AI277" s="57">
        <v>1</v>
      </c>
      <c r="AJ277" s="57">
        <f t="shared" si="39"/>
        <v>0</v>
      </c>
      <c r="AK277" s="53" t="s">
        <v>1440</v>
      </c>
    </row>
    <row r="278" spans="1:37" s="56" customFormat="1" ht="12.75" x14ac:dyDescent="0.2">
      <c r="A278" s="56" t="s">
        <v>30</v>
      </c>
      <c r="B278" s="53" t="s">
        <v>31</v>
      </c>
      <c r="C278" s="53" t="s">
        <v>32</v>
      </c>
      <c r="D278" s="53" t="s">
        <v>33</v>
      </c>
      <c r="E278" s="53" t="s">
        <v>1460</v>
      </c>
      <c r="F278" s="53" t="s">
        <v>487</v>
      </c>
      <c r="G278" s="53" t="s">
        <v>489</v>
      </c>
      <c r="H278" s="53" t="s">
        <v>593</v>
      </c>
      <c r="I278" s="53" t="s">
        <v>1441</v>
      </c>
      <c r="J278" s="53" t="s">
        <v>1332</v>
      </c>
      <c r="K278" s="54" t="s">
        <v>36</v>
      </c>
      <c r="L278" s="68">
        <v>1</v>
      </c>
      <c r="M278" s="53"/>
      <c r="N278" s="53"/>
      <c r="O278" s="53" t="s">
        <v>1103</v>
      </c>
      <c r="P278" s="53"/>
      <c r="Q278" s="67">
        <v>0</v>
      </c>
      <c r="R278" s="53"/>
      <c r="S278" s="53" t="s">
        <v>1399</v>
      </c>
      <c r="T278" s="53" t="s">
        <v>1105</v>
      </c>
      <c r="U278" s="77">
        <v>1</v>
      </c>
      <c r="V278" s="86">
        <v>0</v>
      </c>
      <c r="W278" s="57">
        <f t="shared" si="32"/>
        <v>0</v>
      </c>
      <c r="X278" s="57">
        <v>1</v>
      </c>
      <c r="Y278" s="86">
        <f t="shared" si="33"/>
        <v>0</v>
      </c>
      <c r="Z278" s="57">
        <v>0</v>
      </c>
      <c r="AA278" s="86">
        <f t="shared" si="34"/>
        <v>0</v>
      </c>
      <c r="AB278" s="57">
        <f t="shared" si="35"/>
        <v>0</v>
      </c>
      <c r="AC278" s="57">
        <v>1</v>
      </c>
      <c r="AD278" s="86">
        <f t="shared" si="36"/>
        <v>0</v>
      </c>
      <c r="AE278" s="86">
        <v>0</v>
      </c>
      <c r="AF278" s="57">
        <f t="shared" si="37"/>
        <v>0</v>
      </c>
      <c r="AG278" s="57">
        <v>1</v>
      </c>
      <c r="AH278" s="86">
        <f t="shared" si="38"/>
        <v>0</v>
      </c>
      <c r="AI278" s="57">
        <v>1</v>
      </c>
      <c r="AJ278" s="57">
        <f t="shared" si="39"/>
        <v>0</v>
      </c>
      <c r="AK278" s="53" t="s">
        <v>1440</v>
      </c>
    </row>
    <row r="279" spans="1:37" s="56" customFormat="1" ht="12.75" x14ac:dyDescent="0.2">
      <c r="A279" s="56" t="s">
        <v>30</v>
      </c>
      <c r="B279" s="53" t="s">
        <v>31</v>
      </c>
      <c r="C279" s="53" t="s">
        <v>32</v>
      </c>
      <c r="D279" s="53" t="s">
        <v>33</v>
      </c>
      <c r="E279" s="53" t="s">
        <v>1460</v>
      </c>
      <c r="F279" s="53" t="s">
        <v>487</v>
      </c>
      <c r="G279" s="53" t="s">
        <v>489</v>
      </c>
      <c r="H279" s="53" t="s">
        <v>594</v>
      </c>
      <c r="I279" s="53" t="s">
        <v>1441</v>
      </c>
      <c r="J279" s="53" t="s">
        <v>1332</v>
      </c>
      <c r="K279" s="54" t="s">
        <v>36</v>
      </c>
      <c r="L279" s="68">
        <v>1</v>
      </c>
      <c r="M279" s="53"/>
      <c r="N279" s="53"/>
      <c r="O279" s="53" t="s">
        <v>1103</v>
      </c>
      <c r="P279" s="53"/>
      <c r="Q279" s="67">
        <v>0</v>
      </c>
      <c r="R279" s="53"/>
      <c r="S279" s="53" t="s">
        <v>1399</v>
      </c>
      <c r="T279" s="53" t="s">
        <v>1105</v>
      </c>
      <c r="U279" s="77">
        <v>1</v>
      </c>
      <c r="V279" s="86">
        <v>0</v>
      </c>
      <c r="W279" s="57">
        <f t="shared" si="32"/>
        <v>0</v>
      </c>
      <c r="X279" s="57">
        <v>1</v>
      </c>
      <c r="Y279" s="86">
        <f t="shared" si="33"/>
        <v>0</v>
      </c>
      <c r="Z279" s="57">
        <v>0</v>
      </c>
      <c r="AA279" s="86">
        <f t="shared" si="34"/>
        <v>0</v>
      </c>
      <c r="AB279" s="57">
        <f t="shared" si="35"/>
        <v>0</v>
      </c>
      <c r="AC279" s="57">
        <v>1</v>
      </c>
      <c r="AD279" s="86">
        <f t="shared" si="36"/>
        <v>0</v>
      </c>
      <c r="AE279" s="86">
        <v>0</v>
      </c>
      <c r="AF279" s="57">
        <f t="shared" si="37"/>
        <v>0</v>
      </c>
      <c r="AG279" s="57">
        <v>1</v>
      </c>
      <c r="AH279" s="86">
        <f t="shared" si="38"/>
        <v>0</v>
      </c>
      <c r="AI279" s="57">
        <v>1</v>
      </c>
      <c r="AJ279" s="57">
        <f t="shared" si="39"/>
        <v>0</v>
      </c>
      <c r="AK279" s="53" t="s">
        <v>1440</v>
      </c>
    </row>
    <row r="280" spans="1:37" s="56" customFormat="1" ht="12.75" x14ac:dyDescent="0.2">
      <c r="A280" s="56" t="s">
        <v>30</v>
      </c>
      <c r="B280" s="53" t="s">
        <v>31</v>
      </c>
      <c r="C280" s="53" t="s">
        <v>32</v>
      </c>
      <c r="D280" s="53" t="s">
        <v>33</v>
      </c>
      <c r="E280" s="53" t="s">
        <v>1460</v>
      </c>
      <c r="F280" s="53" t="s">
        <v>487</v>
      </c>
      <c r="G280" s="53" t="s">
        <v>489</v>
      </c>
      <c r="H280" s="53" t="s">
        <v>1466</v>
      </c>
      <c r="I280" s="53" t="s">
        <v>1441</v>
      </c>
      <c r="J280" s="53" t="s">
        <v>1332</v>
      </c>
      <c r="K280" s="54" t="s">
        <v>36</v>
      </c>
      <c r="L280" s="68">
        <v>1</v>
      </c>
      <c r="M280" s="53"/>
      <c r="N280" s="53"/>
      <c r="O280" s="53" t="s">
        <v>1103</v>
      </c>
      <c r="P280" s="53"/>
      <c r="Q280" s="67">
        <v>0</v>
      </c>
      <c r="R280" s="53"/>
      <c r="S280" s="53" t="s">
        <v>1399</v>
      </c>
      <c r="T280" s="53" t="s">
        <v>1105</v>
      </c>
      <c r="U280" s="77">
        <v>1</v>
      </c>
      <c r="V280" s="86">
        <v>0</v>
      </c>
      <c r="W280" s="57">
        <f t="shared" si="32"/>
        <v>0</v>
      </c>
      <c r="X280" s="57">
        <v>1</v>
      </c>
      <c r="Y280" s="86">
        <f t="shared" si="33"/>
        <v>0</v>
      </c>
      <c r="Z280" s="57">
        <v>0</v>
      </c>
      <c r="AA280" s="86">
        <f t="shared" si="34"/>
        <v>0</v>
      </c>
      <c r="AB280" s="57">
        <f t="shared" si="35"/>
        <v>0</v>
      </c>
      <c r="AC280" s="57">
        <v>1</v>
      </c>
      <c r="AD280" s="86">
        <f t="shared" si="36"/>
        <v>0</v>
      </c>
      <c r="AE280" s="86">
        <v>0</v>
      </c>
      <c r="AF280" s="57">
        <f t="shared" si="37"/>
        <v>0</v>
      </c>
      <c r="AG280" s="57">
        <v>1</v>
      </c>
      <c r="AH280" s="86">
        <f t="shared" si="38"/>
        <v>0</v>
      </c>
      <c r="AI280" s="57">
        <v>1</v>
      </c>
      <c r="AJ280" s="57">
        <f t="shared" si="39"/>
        <v>0</v>
      </c>
      <c r="AK280" s="53" t="s">
        <v>1440</v>
      </c>
    </row>
    <row r="281" spans="1:37" s="56" customFormat="1" ht="12.75" x14ac:dyDescent="0.2">
      <c r="A281" s="56" t="s">
        <v>30</v>
      </c>
      <c r="B281" s="53" t="s">
        <v>31</v>
      </c>
      <c r="C281" s="53" t="s">
        <v>32</v>
      </c>
      <c r="D281" s="53" t="s">
        <v>33</v>
      </c>
      <c r="E281" s="53" t="s">
        <v>1460</v>
      </c>
      <c r="F281" s="53" t="s">
        <v>487</v>
      </c>
      <c r="G281" s="53" t="s">
        <v>489</v>
      </c>
      <c r="H281" s="53" t="s">
        <v>1467</v>
      </c>
      <c r="I281" s="53" t="s">
        <v>1441</v>
      </c>
      <c r="J281" s="53" t="s">
        <v>1332</v>
      </c>
      <c r="K281" s="54" t="s">
        <v>36</v>
      </c>
      <c r="L281" s="68">
        <v>1</v>
      </c>
      <c r="M281" s="53"/>
      <c r="N281" s="53"/>
      <c r="O281" s="53" t="s">
        <v>1103</v>
      </c>
      <c r="P281" s="53"/>
      <c r="Q281" s="67">
        <v>0</v>
      </c>
      <c r="R281" s="53"/>
      <c r="S281" s="53" t="s">
        <v>1399</v>
      </c>
      <c r="T281" s="53" t="s">
        <v>1105</v>
      </c>
      <c r="U281" s="77">
        <v>1</v>
      </c>
      <c r="V281" s="86">
        <v>0</v>
      </c>
      <c r="W281" s="57">
        <f t="shared" si="32"/>
        <v>0</v>
      </c>
      <c r="X281" s="57">
        <v>1</v>
      </c>
      <c r="Y281" s="86">
        <f t="shared" si="33"/>
        <v>0</v>
      </c>
      <c r="Z281" s="57">
        <v>0</v>
      </c>
      <c r="AA281" s="86">
        <f t="shared" si="34"/>
        <v>0</v>
      </c>
      <c r="AB281" s="57">
        <f t="shared" si="35"/>
        <v>0</v>
      </c>
      <c r="AC281" s="57">
        <v>1</v>
      </c>
      <c r="AD281" s="86">
        <f t="shared" si="36"/>
        <v>0</v>
      </c>
      <c r="AE281" s="86">
        <v>0</v>
      </c>
      <c r="AF281" s="57">
        <f t="shared" si="37"/>
        <v>0</v>
      </c>
      <c r="AG281" s="57">
        <v>1</v>
      </c>
      <c r="AH281" s="86">
        <f t="shared" si="38"/>
        <v>0</v>
      </c>
      <c r="AI281" s="57">
        <v>1</v>
      </c>
      <c r="AJ281" s="57">
        <f t="shared" si="39"/>
        <v>0</v>
      </c>
      <c r="AK281" s="53" t="s">
        <v>1440</v>
      </c>
    </row>
    <row r="282" spans="1:37" s="56" customFormat="1" ht="12.75" x14ac:dyDescent="0.2">
      <c r="A282" s="56" t="s">
        <v>30</v>
      </c>
      <c r="B282" s="53" t="s">
        <v>31</v>
      </c>
      <c r="C282" s="53" t="s">
        <v>32</v>
      </c>
      <c r="D282" s="53" t="s">
        <v>33</v>
      </c>
      <c r="E282" s="53" t="s">
        <v>1460</v>
      </c>
      <c r="F282" s="53" t="s">
        <v>487</v>
      </c>
      <c r="G282" s="53" t="s">
        <v>489</v>
      </c>
      <c r="H282" s="53" t="s">
        <v>1468</v>
      </c>
      <c r="I282" s="53" t="s">
        <v>1316</v>
      </c>
      <c r="J282" s="53" t="s">
        <v>1317</v>
      </c>
      <c r="K282" s="54" t="s">
        <v>36</v>
      </c>
      <c r="L282" s="68">
        <v>1</v>
      </c>
      <c r="M282" s="53"/>
      <c r="N282" s="53"/>
      <c r="O282" s="53" t="s">
        <v>1103</v>
      </c>
      <c r="P282" s="53"/>
      <c r="Q282" s="67">
        <v>0</v>
      </c>
      <c r="R282" s="53"/>
      <c r="S282" s="53" t="s">
        <v>1399</v>
      </c>
      <c r="T282" s="53" t="s">
        <v>1105</v>
      </c>
      <c r="U282" s="77">
        <v>1</v>
      </c>
      <c r="V282" s="86">
        <v>3.0000000000000001E-3</v>
      </c>
      <c r="W282" s="57">
        <f t="shared" si="32"/>
        <v>3.0000000000000001E-3</v>
      </c>
      <c r="X282" s="57">
        <v>1</v>
      </c>
      <c r="Y282" s="86">
        <f t="shared" si="33"/>
        <v>3.0000000000000001E-3</v>
      </c>
      <c r="Z282" s="57">
        <v>0</v>
      </c>
      <c r="AA282" s="86">
        <f t="shared" si="34"/>
        <v>0</v>
      </c>
      <c r="AB282" s="57">
        <f t="shared" si="35"/>
        <v>0</v>
      </c>
      <c r="AC282" s="57">
        <v>1</v>
      </c>
      <c r="AD282" s="86">
        <f t="shared" si="36"/>
        <v>0</v>
      </c>
      <c r="AE282" s="86">
        <v>0</v>
      </c>
      <c r="AF282" s="57">
        <f t="shared" si="37"/>
        <v>0</v>
      </c>
      <c r="AG282" s="57">
        <v>1</v>
      </c>
      <c r="AH282" s="86">
        <f t="shared" si="38"/>
        <v>0</v>
      </c>
      <c r="AI282" s="57">
        <v>1</v>
      </c>
      <c r="AJ282" s="57">
        <f t="shared" si="39"/>
        <v>0</v>
      </c>
      <c r="AK282" s="53" t="s">
        <v>1440</v>
      </c>
    </row>
    <row r="283" spans="1:37" s="56" customFormat="1" ht="12.75" x14ac:dyDescent="0.2">
      <c r="A283" s="56" t="s">
        <v>30</v>
      </c>
      <c r="B283" s="53" t="s">
        <v>31</v>
      </c>
      <c r="C283" s="53" t="s">
        <v>32</v>
      </c>
      <c r="D283" s="53" t="s">
        <v>33</v>
      </c>
      <c r="E283" s="53" t="s">
        <v>1460</v>
      </c>
      <c r="F283" s="53" t="s">
        <v>487</v>
      </c>
      <c r="G283" s="53" t="s">
        <v>489</v>
      </c>
      <c r="H283" s="53" t="s">
        <v>1469</v>
      </c>
      <c r="I283" s="53" t="s">
        <v>1316</v>
      </c>
      <c r="J283" s="53" t="s">
        <v>1317</v>
      </c>
      <c r="K283" s="54" t="s">
        <v>36</v>
      </c>
      <c r="L283" s="68">
        <v>1</v>
      </c>
      <c r="M283" s="53"/>
      <c r="N283" s="53"/>
      <c r="O283" s="53" t="s">
        <v>1103</v>
      </c>
      <c r="P283" s="53"/>
      <c r="Q283" s="67">
        <v>0</v>
      </c>
      <c r="R283" s="53"/>
      <c r="S283" s="53" t="s">
        <v>1399</v>
      </c>
      <c r="T283" s="53" t="s">
        <v>1105</v>
      </c>
      <c r="U283" s="77">
        <v>1</v>
      </c>
      <c r="V283" s="86">
        <v>3.0000000000000001E-3</v>
      </c>
      <c r="W283" s="57">
        <f t="shared" si="32"/>
        <v>3.0000000000000001E-3</v>
      </c>
      <c r="X283" s="57">
        <v>1</v>
      </c>
      <c r="Y283" s="86">
        <f t="shared" si="33"/>
        <v>3.0000000000000001E-3</v>
      </c>
      <c r="Z283" s="57">
        <v>0</v>
      </c>
      <c r="AA283" s="86">
        <f t="shared" si="34"/>
        <v>0</v>
      </c>
      <c r="AB283" s="57">
        <f t="shared" si="35"/>
        <v>0</v>
      </c>
      <c r="AC283" s="57">
        <v>1</v>
      </c>
      <c r="AD283" s="86">
        <f t="shared" si="36"/>
        <v>0</v>
      </c>
      <c r="AE283" s="86">
        <v>0</v>
      </c>
      <c r="AF283" s="57">
        <f t="shared" si="37"/>
        <v>0</v>
      </c>
      <c r="AG283" s="57">
        <v>1</v>
      </c>
      <c r="AH283" s="86">
        <f t="shared" si="38"/>
        <v>0</v>
      </c>
      <c r="AI283" s="57">
        <v>1</v>
      </c>
      <c r="AJ283" s="57">
        <f t="shared" si="39"/>
        <v>0</v>
      </c>
      <c r="AK283" s="53" t="s">
        <v>1440</v>
      </c>
    </row>
    <row r="284" spans="1:37" s="56" customFormat="1" ht="12.75" x14ac:dyDescent="0.2">
      <c r="A284" s="56" t="s">
        <v>30</v>
      </c>
      <c r="B284" s="53" t="s">
        <v>31</v>
      </c>
      <c r="C284" s="53" t="s">
        <v>32</v>
      </c>
      <c r="D284" s="53" t="s">
        <v>33</v>
      </c>
      <c r="E284" s="53" t="s">
        <v>1460</v>
      </c>
      <c r="F284" s="53" t="s">
        <v>487</v>
      </c>
      <c r="G284" s="53" t="s">
        <v>489</v>
      </c>
      <c r="H284" s="53" t="s">
        <v>1470</v>
      </c>
      <c r="I284" s="53" t="s">
        <v>1441</v>
      </c>
      <c r="J284" s="53" t="s">
        <v>1332</v>
      </c>
      <c r="K284" s="54" t="s">
        <v>36</v>
      </c>
      <c r="L284" s="68">
        <v>1</v>
      </c>
      <c r="M284" s="53"/>
      <c r="N284" s="53"/>
      <c r="O284" s="53" t="s">
        <v>1103</v>
      </c>
      <c r="P284" s="53"/>
      <c r="Q284" s="67">
        <v>0</v>
      </c>
      <c r="R284" s="53"/>
      <c r="S284" s="53" t="s">
        <v>1399</v>
      </c>
      <c r="T284" s="53" t="s">
        <v>1105</v>
      </c>
      <c r="U284" s="77">
        <v>1</v>
      </c>
      <c r="V284" s="86">
        <v>0</v>
      </c>
      <c r="W284" s="57">
        <f t="shared" si="32"/>
        <v>0</v>
      </c>
      <c r="X284" s="57">
        <v>1</v>
      </c>
      <c r="Y284" s="86">
        <f t="shared" si="33"/>
        <v>0</v>
      </c>
      <c r="Z284" s="57">
        <v>0</v>
      </c>
      <c r="AA284" s="86">
        <f t="shared" si="34"/>
        <v>0</v>
      </c>
      <c r="AB284" s="57">
        <f t="shared" si="35"/>
        <v>0</v>
      </c>
      <c r="AC284" s="57">
        <v>1</v>
      </c>
      <c r="AD284" s="86">
        <f t="shared" si="36"/>
        <v>0</v>
      </c>
      <c r="AE284" s="86">
        <v>0</v>
      </c>
      <c r="AF284" s="57">
        <f t="shared" si="37"/>
        <v>0</v>
      </c>
      <c r="AG284" s="57">
        <v>1</v>
      </c>
      <c r="AH284" s="86">
        <f t="shared" si="38"/>
        <v>0</v>
      </c>
      <c r="AI284" s="57">
        <v>1</v>
      </c>
      <c r="AJ284" s="57">
        <f t="shared" si="39"/>
        <v>0</v>
      </c>
      <c r="AK284" s="53" t="s">
        <v>1440</v>
      </c>
    </row>
    <row r="285" spans="1:37" s="56" customFormat="1" ht="12.75" x14ac:dyDescent="0.2">
      <c r="A285" s="56" t="s">
        <v>30</v>
      </c>
      <c r="B285" s="53" t="s">
        <v>31</v>
      </c>
      <c r="C285" s="53" t="s">
        <v>32</v>
      </c>
      <c r="D285" s="53" t="s">
        <v>33</v>
      </c>
      <c r="E285" s="53" t="s">
        <v>1460</v>
      </c>
      <c r="F285" s="53" t="s">
        <v>487</v>
      </c>
      <c r="G285" s="53" t="s">
        <v>489</v>
      </c>
      <c r="H285" s="53" t="s">
        <v>1471</v>
      </c>
      <c r="I285" s="53" t="s">
        <v>1441</v>
      </c>
      <c r="J285" s="53" t="s">
        <v>1332</v>
      </c>
      <c r="K285" s="54" t="s">
        <v>36</v>
      </c>
      <c r="L285" s="68">
        <v>1</v>
      </c>
      <c r="M285" s="53"/>
      <c r="N285" s="53"/>
      <c r="O285" s="53" t="s">
        <v>1103</v>
      </c>
      <c r="P285" s="53"/>
      <c r="Q285" s="67">
        <v>0</v>
      </c>
      <c r="R285" s="53"/>
      <c r="S285" s="53" t="s">
        <v>1399</v>
      </c>
      <c r="T285" s="53" t="s">
        <v>1105</v>
      </c>
      <c r="U285" s="77">
        <v>1</v>
      </c>
      <c r="V285" s="86">
        <v>0</v>
      </c>
      <c r="W285" s="57">
        <f t="shared" si="32"/>
        <v>0</v>
      </c>
      <c r="X285" s="57">
        <v>1</v>
      </c>
      <c r="Y285" s="86">
        <f t="shared" si="33"/>
        <v>0</v>
      </c>
      <c r="Z285" s="57">
        <v>0</v>
      </c>
      <c r="AA285" s="86">
        <f t="shared" si="34"/>
        <v>0</v>
      </c>
      <c r="AB285" s="57">
        <f t="shared" si="35"/>
        <v>0</v>
      </c>
      <c r="AC285" s="57">
        <v>1</v>
      </c>
      <c r="AD285" s="86">
        <f t="shared" si="36"/>
        <v>0</v>
      </c>
      <c r="AE285" s="86">
        <v>0</v>
      </c>
      <c r="AF285" s="57">
        <f t="shared" si="37"/>
        <v>0</v>
      </c>
      <c r="AG285" s="57">
        <v>1</v>
      </c>
      <c r="AH285" s="86">
        <f t="shared" si="38"/>
        <v>0</v>
      </c>
      <c r="AI285" s="57">
        <v>1</v>
      </c>
      <c r="AJ285" s="57">
        <f t="shared" si="39"/>
        <v>0</v>
      </c>
      <c r="AK285" s="53" t="s">
        <v>1440</v>
      </c>
    </row>
    <row r="286" spans="1:37" s="56" customFormat="1" ht="12.75" x14ac:dyDescent="0.2">
      <c r="A286" s="56" t="s">
        <v>30</v>
      </c>
      <c r="B286" s="53" t="s">
        <v>31</v>
      </c>
      <c r="C286" s="53" t="s">
        <v>32</v>
      </c>
      <c r="D286" s="53" t="s">
        <v>33</v>
      </c>
      <c r="E286" s="53" t="s">
        <v>1460</v>
      </c>
      <c r="F286" s="53" t="s">
        <v>487</v>
      </c>
      <c r="G286" s="53" t="s">
        <v>489</v>
      </c>
      <c r="H286" s="53" t="s">
        <v>1472</v>
      </c>
      <c r="I286" s="53" t="s">
        <v>1441</v>
      </c>
      <c r="J286" s="53" t="s">
        <v>1332</v>
      </c>
      <c r="K286" s="54" t="s">
        <v>36</v>
      </c>
      <c r="L286" s="68">
        <v>1</v>
      </c>
      <c r="M286" s="53"/>
      <c r="N286" s="53"/>
      <c r="O286" s="53" t="s">
        <v>1103</v>
      </c>
      <c r="P286" s="53"/>
      <c r="Q286" s="67">
        <v>0</v>
      </c>
      <c r="R286" s="53"/>
      <c r="S286" s="53" t="s">
        <v>1399</v>
      </c>
      <c r="T286" s="53" t="s">
        <v>1105</v>
      </c>
      <c r="U286" s="77">
        <v>1</v>
      </c>
      <c r="V286" s="86">
        <v>0</v>
      </c>
      <c r="W286" s="57">
        <f t="shared" si="32"/>
        <v>0</v>
      </c>
      <c r="X286" s="57">
        <v>1</v>
      </c>
      <c r="Y286" s="86">
        <f t="shared" si="33"/>
        <v>0</v>
      </c>
      <c r="Z286" s="57">
        <v>0</v>
      </c>
      <c r="AA286" s="86">
        <f t="shared" si="34"/>
        <v>0</v>
      </c>
      <c r="AB286" s="57">
        <f t="shared" si="35"/>
        <v>0</v>
      </c>
      <c r="AC286" s="57">
        <v>1</v>
      </c>
      <c r="AD286" s="86">
        <f t="shared" si="36"/>
        <v>0</v>
      </c>
      <c r="AE286" s="86">
        <v>0</v>
      </c>
      <c r="AF286" s="57">
        <f t="shared" si="37"/>
        <v>0</v>
      </c>
      <c r="AG286" s="57">
        <v>1</v>
      </c>
      <c r="AH286" s="86">
        <f t="shared" si="38"/>
        <v>0</v>
      </c>
      <c r="AI286" s="57">
        <v>1</v>
      </c>
      <c r="AJ286" s="57">
        <f t="shared" si="39"/>
        <v>0</v>
      </c>
      <c r="AK286" s="53" t="s">
        <v>1440</v>
      </c>
    </row>
    <row r="287" spans="1:37" s="56" customFormat="1" ht="12.75" x14ac:dyDescent="0.2">
      <c r="A287" s="56" t="s">
        <v>30</v>
      </c>
      <c r="B287" s="53" t="s">
        <v>31</v>
      </c>
      <c r="C287" s="53" t="s">
        <v>32</v>
      </c>
      <c r="D287" s="53" t="s">
        <v>33</v>
      </c>
      <c r="E287" s="53" t="s">
        <v>1460</v>
      </c>
      <c r="F287" s="53" t="s">
        <v>487</v>
      </c>
      <c r="G287" s="53" t="s">
        <v>489</v>
      </c>
      <c r="H287" s="53" t="s">
        <v>1473</v>
      </c>
      <c r="I287" s="53" t="s">
        <v>1316</v>
      </c>
      <c r="J287" s="53" t="s">
        <v>1317</v>
      </c>
      <c r="K287" s="54" t="s">
        <v>36</v>
      </c>
      <c r="L287" s="68">
        <v>1</v>
      </c>
      <c r="M287" s="53"/>
      <c r="N287" s="53"/>
      <c r="O287" s="53" t="s">
        <v>1103</v>
      </c>
      <c r="P287" s="53"/>
      <c r="Q287" s="67">
        <v>0</v>
      </c>
      <c r="R287" s="53"/>
      <c r="S287" s="53" t="s">
        <v>1399</v>
      </c>
      <c r="T287" s="53" t="s">
        <v>1105</v>
      </c>
      <c r="U287" s="77">
        <v>1</v>
      </c>
      <c r="V287" s="86">
        <v>1.2999999999999999E-2</v>
      </c>
      <c r="W287" s="57">
        <f t="shared" si="32"/>
        <v>1.2999999999999999E-2</v>
      </c>
      <c r="X287" s="57">
        <v>1</v>
      </c>
      <c r="Y287" s="86">
        <f t="shared" si="33"/>
        <v>1.2999999999999999E-2</v>
      </c>
      <c r="Z287" s="57">
        <v>0</v>
      </c>
      <c r="AA287" s="86">
        <f t="shared" si="34"/>
        <v>0</v>
      </c>
      <c r="AB287" s="57">
        <f t="shared" si="35"/>
        <v>0</v>
      </c>
      <c r="AC287" s="57">
        <v>1</v>
      </c>
      <c r="AD287" s="86">
        <f t="shared" si="36"/>
        <v>0</v>
      </c>
      <c r="AE287" s="86">
        <v>1E-3</v>
      </c>
      <c r="AF287" s="57">
        <f t="shared" si="37"/>
        <v>1E-3</v>
      </c>
      <c r="AG287" s="57">
        <v>1</v>
      </c>
      <c r="AH287" s="86">
        <f t="shared" si="38"/>
        <v>1E-3</v>
      </c>
      <c r="AI287" s="57">
        <v>1</v>
      </c>
      <c r="AJ287" s="57">
        <f t="shared" si="39"/>
        <v>1E-3</v>
      </c>
      <c r="AK287" s="53" t="s">
        <v>1440</v>
      </c>
    </row>
    <row r="288" spans="1:37" s="56" customFormat="1" ht="12.75" x14ac:dyDescent="0.2">
      <c r="A288" s="56" t="s">
        <v>30</v>
      </c>
      <c r="B288" s="53" t="s">
        <v>31</v>
      </c>
      <c r="C288" s="53" t="s">
        <v>32</v>
      </c>
      <c r="D288" s="53" t="s">
        <v>33</v>
      </c>
      <c r="E288" s="53" t="s">
        <v>1460</v>
      </c>
      <c r="F288" s="53" t="s">
        <v>487</v>
      </c>
      <c r="G288" s="53" t="s">
        <v>489</v>
      </c>
      <c r="H288" s="53" t="s">
        <v>1474</v>
      </c>
      <c r="I288" s="53" t="s">
        <v>1316</v>
      </c>
      <c r="J288" s="53" t="s">
        <v>1317</v>
      </c>
      <c r="K288" s="54" t="s">
        <v>36</v>
      </c>
      <c r="L288" s="68">
        <v>1</v>
      </c>
      <c r="M288" s="53"/>
      <c r="N288" s="53"/>
      <c r="O288" s="53" t="s">
        <v>1103</v>
      </c>
      <c r="P288" s="53"/>
      <c r="Q288" s="67">
        <v>0</v>
      </c>
      <c r="R288" s="53"/>
      <c r="S288" s="53" t="s">
        <v>1399</v>
      </c>
      <c r="T288" s="53" t="s">
        <v>1105</v>
      </c>
      <c r="U288" s="77">
        <v>1</v>
      </c>
      <c r="V288" s="86">
        <v>1.2999999999999999E-2</v>
      </c>
      <c r="W288" s="57">
        <f t="shared" si="32"/>
        <v>1.2999999999999999E-2</v>
      </c>
      <c r="X288" s="57">
        <v>1</v>
      </c>
      <c r="Y288" s="86">
        <f t="shared" si="33"/>
        <v>1.2999999999999999E-2</v>
      </c>
      <c r="Z288" s="57">
        <v>0</v>
      </c>
      <c r="AA288" s="86">
        <f t="shared" si="34"/>
        <v>0</v>
      </c>
      <c r="AB288" s="57">
        <f t="shared" si="35"/>
        <v>0</v>
      </c>
      <c r="AC288" s="57">
        <v>1</v>
      </c>
      <c r="AD288" s="86">
        <f t="shared" si="36"/>
        <v>0</v>
      </c>
      <c r="AE288" s="86">
        <v>0</v>
      </c>
      <c r="AF288" s="57">
        <f t="shared" si="37"/>
        <v>0</v>
      </c>
      <c r="AG288" s="57">
        <v>1</v>
      </c>
      <c r="AH288" s="86">
        <f t="shared" si="38"/>
        <v>0</v>
      </c>
      <c r="AI288" s="57">
        <v>1</v>
      </c>
      <c r="AJ288" s="57">
        <f t="shared" si="39"/>
        <v>0</v>
      </c>
      <c r="AK288" s="53" t="s">
        <v>1440</v>
      </c>
    </row>
    <row r="289" spans="1:37" s="56" customFormat="1" ht="12.75" x14ac:dyDescent="0.2">
      <c r="A289" s="56" t="s">
        <v>30</v>
      </c>
      <c r="B289" s="53" t="s">
        <v>31</v>
      </c>
      <c r="C289" s="53" t="s">
        <v>32</v>
      </c>
      <c r="D289" s="53" t="s">
        <v>33</v>
      </c>
      <c r="E289" s="53" t="s">
        <v>1460</v>
      </c>
      <c r="F289" s="53" t="s">
        <v>487</v>
      </c>
      <c r="G289" s="53" t="s">
        <v>489</v>
      </c>
      <c r="H289" s="53" t="s">
        <v>1475</v>
      </c>
      <c r="I289" s="53" t="s">
        <v>1476</v>
      </c>
      <c r="J289" s="53" t="s">
        <v>1477</v>
      </c>
      <c r="K289" s="54" t="s">
        <v>36</v>
      </c>
      <c r="L289" s="68">
        <v>1</v>
      </c>
      <c r="M289" s="53"/>
      <c r="N289" s="53"/>
      <c r="O289" s="53" t="s">
        <v>1103</v>
      </c>
      <c r="P289" s="53"/>
      <c r="Q289" s="67">
        <v>0</v>
      </c>
      <c r="R289" s="53"/>
      <c r="S289" s="53" t="s">
        <v>1399</v>
      </c>
      <c r="T289" s="53" t="s">
        <v>1105</v>
      </c>
      <c r="U289" s="77">
        <v>1</v>
      </c>
      <c r="V289" s="86">
        <v>2.19</v>
      </c>
      <c r="W289" s="57">
        <f t="shared" si="32"/>
        <v>2.19</v>
      </c>
      <c r="X289" s="57">
        <v>1</v>
      </c>
      <c r="Y289" s="86">
        <f t="shared" si="33"/>
        <v>2.19</v>
      </c>
      <c r="Z289" s="57">
        <v>0.17</v>
      </c>
      <c r="AA289" s="86">
        <f t="shared" si="34"/>
        <v>0.17</v>
      </c>
      <c r="AB289" s="57">
        <f t="shared" si="35"/>
        <v>0.17</v>
      </c>
      <c r="AC289" s="57">
        <v>0.13</v>
      </c>
      <c r="AD289" s="86">
        <f t="shared" si="36"/>
        <v>2.2100000000000002E-2</v>
      </c>
      <c r="AE289" s="86">
        <v>0.01</v>
      </c>
      <c r="AF289" s="57">
        <f t="shared" si="37"/>
        <v>0.01</v>
      </c>
      <c r="AG289" s="57">
        <v>1</v>
      </c>
      <c r="AH289" s="86">
        <f t="shared" si="38"/>
        <v>0.01</v>
      </c>
      <c r="AI289" s="57">
        <v>1</v>
      </c>
      <c r="AJ289" s="57">
        <f t="shared" si="39"/>
        <v>0.01</v>
      </c>
      <c r="AK289" s="53" t="s">
        <v>1440</v>
      </c>
    </row>
    <row r="290" spans="1:37" s="56" customFormat="1" ht="12.75" x14ac:dyDescent="0.2">
      <c r="A290" s="56" t="s">
        <v>30</v>
      </c>
      <c r="B290" s="53" t="s">
        <v>31</v>
      </c>
      <c r="C290" s="53" t="s">
        <v>32</v>
      </c>
      <c r="D290" s="53" t="s">
        <v>33</v>
      </c>
      <c r="E290" s="53" t="s">
        <v>1460</v>
      </c>
      <c r="F290" s="53" t="s">
        <v>487</v>
      </c>
      <c r="G290" s="53" t="s">
        <v>489</v>
      </c>
      <c r="H290" s="53" t="s">
        <v>1478</v>
      </c>
      <c r="I290" s="53" t="s">
        <v>1441</v>
      </c>
      <c r="J290" s="53" t="s">
        <v>1332</v>
      </c>
      <c r="K290" s="54" t="s">
        <v>36</v>
      </c>
      <c r="L290" s="68">
        <v>1</v>
      </c>
      <c r="M290" s="53"/>
      <c r="N290" s="53"/>
      <c r="O290" s="53" t="s">
        <v>1103</v>
      </c>
      <c r="P290" s="53"/>
      <c r="Q290" s="67">
        <v>0</v>
      </c>
      <c r="R290" s="53"/>
      <c r="S290" s="53" t="s">
        <v>1399</v>
      </c>
      <c r="T290" s="53" t="s">
        <v>1105</v>
      </c>
      <c r="U290" s="77">
        <v>1</v>
      </c>
      <c r="V290" s="86">
        <v>0</v>
      </c>
      <c r="W290" s="57">
        <f t="shared" si="32"/>
        <v>0</v>
      </c>
      <c r="X290" s="57">
        <v>1</v>
      </c>
      <c r="Y290" s="86">
        <f t="shared" si="33"/>
        <v>0</v>
      </c>
      <c r="Z290" s="57">
        <v>0</v>
      </c>
      <c r="AA290" s="86">
        <f t="shared" si="34"/>
        <v>0</v>
      </c>
      <c r="AB290" s="57">
        <f t="shared" si="35"/>
        <v>0</v>
      </c>
      <c r="AC290" s="57">
        <v>1</v>
      </c>
      <c r="AD290" s="86">
        <f t="shared" si="36"/>
        <v>0</v>
      </c>
      <c r="AE290" s="86">
        <v>0</v>
      </c>
      <c r="AF290" s="57">
        <f t="shared" si="37"/>
        <v>0</v>
      </c>
      <c r="AG290" s="57">
        <v>1</v>
      </c>
      <c r="AH290" s="86">
        <f t="shared" si="38"/>
        <v>0</v>
      </c>
      <c r="AI290" s="57">
        <v>1</v>
      </c>
      <c r="AJ290" s="57">
        <f t="shared" si="39"/>
        <v>0</v>
      </c>
      <c r="AK290" s="53" t="s">
        <v>1440</v>
      </c>
    </row>
    <row r="291" spans="1:37" s="56" customFormat="1" ht="12.75" x14ac:dyDescent="0.2">
      <c r="A291" s="56" t="s">
        <v>30</v>
      </c>
      <c r="B291" s="53" t="s">
        <v>31</v>
      </c>
      <c r="C291" s="53" t="s">
        <v>32</v>
      </c>
      <c r="D291" s="53" t="s">
        <v>33</v>
      </c>
      <c r="E291" s="53" t="s">
        <v>1460</v>
      </c>
      <c r="F291" s="53" t="s">
        <v>487</v>
      </c>
      <c r="G291" s="53" t="s">
        <v>489</v>
      </c>
      <c r="H291" s="53" t="s">
        <v>1479</v>
      </c>
      <c r="I291" s="53" t="s">
        <v>1441</v>
      </c>
      <c r="J291" s="53" t="s">
        <v>1332</v>
      </c>
      <c r="K291" s="54" t="s">
        <v>36</v>
      </c>
      <c r="L291" s="68">
        <v>1</v>
      </c>
      <c r="M291" s="53"/>
      <c r="N291" s="53"/>
      <c r="O291" s="53" t="s">
        <v>1103</v>
      </c>
      <c r="P291" s="53"/>
      <c r="Q291" s="67">
        <v>0</v>
      </c>
      <c r="R291" s="53"/>
      <c r="S291" s="53" t="s">
        <v>1399</v>
      </c>
      <c r="T291" s="53" t="s">
        <v>1105</v>
      </c>
      <c r="U291" s="77">
        <v>1</v>
      </c>
      <c r="V291" s="86">
        <v>0</v>
      </c>
      <c r="W291" s="57">
        <f t="shared" si="32"/>
        <v>0</v>
      </c>
      <c r="X291" s="57">
        <v>1</v>
      </c>
      <c r="Y291" s="86">
        <f t="shared" si="33"/>
        <v>0</v>
      </c>
      <c r="Z291" s="57">
        <v>0</v>
      </c>
      <c r="AA291" s="86">
        <f t="shared" si="34"/>
        <v>0</v>
      </c>
      <c r="AB291" s="57">
        <f t="shared" si="35"/>
        <v>0</v>
      </c>
      <c r="AC291" s="57">
        <v>1</v>
      </c>
      <c r="AD291" s="86">
        <f t="shared" si="36"/>
        <v>0</v>
      </c>
      <c r="AE291" s="86">
        <v>0</v>
      </c>
      <c r="AF291" s="57">
        <f t="shared" si="37"/>
        <v>0</v>
      </c>
      <c r="AG291" s="57">
        <v>1</v>
      </c>
      <c r="AH291" s="86">
        <f t="shared" si="38"/>
        <v>0</v>
      </c>
      <c r="AI291" s="57">
        <v>1</v>
      </c>
      <c r="AJ291" s="57">
        <f t="shared" si="39"/>
        <v>0</v>
      </c>
      <c r="AK291" s="53" t="s">
        <v>1440</v>
      </c>
    </row>
    <row r="292" spans="1:37" s="56" customFormat="1" ht="12.75" x14ac:dyDescent="0.2">
      <c r="A292" s="56" t="s">
        <v>30</v>
      </c>
      <c r="B292" s="53" t="s">
        <v>31</v>
      </c>
      <c r="C292" s="53" t="s">
        <v>32</v>
      </c>
      <c r="D292" s="53" t="s">
        <v>33</v>
      </c>
      <c r="E292" s="53" t="s">
        <v>1460</v>
      </c>
      <c r="F292" s="53" t="s">
        <v>487</v>
      </c>
      <c r="G292" s="53" t="s">
        <v>489</v>
      </c>
      <c r="H292" s="53" t="s">
        <v>1480</v>
      </c>
      <c r="I292" s="53" t="s">
        <v>1316</v>
      </c>
      <c r="J292" s="53" t="s">
        <v>1317</v>
      </c>
      <c r="K292" s="54" t="s">
        <v>36</v>
      </c>
      <c r="L292" s="68">
        <v>1</v>
      </c>
      <c r="M292" s="53"/>
      <c r="N292" s="53"/>
      <c r="O292" s="53" t="s">
        <v>1103</v>
      </c>
      <c r="P292" s="53"/>
      <c r="Q292" s="67">
        <v>0</v>
      </c>
      <c r="R292" s="53"/>
      <c r="S292" s="53" t="s">
        <v>1399</v>
      </c>
      <c r="T292" s="53" t="s">
        <v>1105</v>
      </c>
      <c r="U292" s="77">
        <v>1</v>
      </c>
      <c r="V292" s="86">
        <v>2E-3</v>
      </c>
      <c r="W292" s="57">
        <f t="shared" si="32"/>
        <v>2E-3</v>
      </c>
      <c r="X292" s="57">
        <v>1</v>
      </c>
      <c r="Y292" s="86">
        <f t="shared" si="33"/>
        <v>2E-3</v>
      </c>
      <c r="Z292" s="57">
        <v>0</v>
      </c>
      <c r="AA292" s="86">
        <f t="shared" si="34"/>
        <v>0</v>
      </c>
      <c r="AB292" s="57">
        <f t="shared" si="35"/>
        <v>0</v>
      </c>
      <c r="AC292" s="57">
        <v>1</v>
      </c>
      <c r="AD292" s="86">
        <f t="shared" si="36"/>
        <v>0</v>
      </c>
      <c r="AE292" s="86">
        <v>0</v>
      </c>
      <c r="AF292" s="57">
        <f t="shared" si="37"/>
        <v>0</v>
      </c>
      <c r="AG292" s="57">
        <v>1</v>
      </c>
      <c r="AH292" s="86">
        <f t="shared" si="38"/>
        <v>0</v>
      </c>
      <c r="AI292" s="57">
        <v>1</v>
      </c>
      <c r="AJ292" s="57">
        <f t="shared" si="39"/>
        <v>0</v>
      </c>
      <c r="AK292" s="53" t="s">
        <v>1440</v>
      </c>
    </row>
    <row r="293" spans="1:37" s="56" customFormat="1" ht="12.75" x14ac:dyDescent="0.2">
      <c r="A293" s="56" t="s">
        <v>30</v>
      </c>
      <c r="B293" s="53" t="s">
        <v>31</v>
      </c>
      <c r="C293" s="53" t="s">
        <v>32</v>
      </c>
      <c r="D293" s="53" t="s">
        <v>33</v>
      </c>
      <c r="E293" s="53" t="s">
        <v>1460</v>
      </c>
      <c r="F293" s="53" t="s">
        <v>487</v>
      </c>
      <c r="G293" s="53" t="s">
        <v>489</v>
      </c>
      <c r="H293" s="53" t="s">
        <v>1481</v>
      </c>
      <c r="I293" s="53" t="s">
        <v>1441</v>
      </c>
      <c r="J293" s="53" t="s">
        <v>1332</v>
      </c>
      <c r="K293" s="54" t="s">
        <v>36</v>
      </c>
      <c r="L293" s="68">
        <v>1</v>
      </c>
      <c r="M293" s="53"/>
      <c r="N293" s="53"/>
      <c r="O293" s="53" t="s">
        <v>1103</v>
      </c>
      <c r="P293" s="53"/>
      <c r="Q293" s="67">
        <v>0</v>
      </c>
      <c r="R293" s="53"/>
      <c r="S293" s="53" t="s">
        <v>1399</v>
      </c>
      <c r="T293" s="53" t="s">
        <v>1105</v>
      </c>
      <c r="U293" s="77">
        <v>1</v>
      </c>
      <c r="V293" s="86">
        <v>0</v>
      </c>
      <c r="W293" s="57">
        <f t="shared" si="32"/>
        <v>0</v>
      </c>
      <c r="X293" s="57">
        <v>1</v>
      </c>
      <c r="Y293" s="86">
        <f t="shared" si="33"/>
        <v>0</v>
      </c>
      <c r="Z293" s="57">
        <v>0</v>
      </c>
      <c r="AA293" s="86">
        <f t="shared" si="34"/>
        <v>0</v>
      </c>
      <c r="AB293" s="57">
        <f t="shared" si="35"/>
        <v>0</v>
      </c>
      <c r="AC293" s="57">
        <v>1</v>
      </c>
      <c r="AD293" s="86">
        <f t="shared" si="36"/>
        <v>0</v>
      </c>
      <c r="AE293" s="86">
        <v>0</v>
      </c>
      <c r="AF293" s="57">
        <f t="shared" si="37"/>
        <v>0</v>
      </c>
      <c r="AG293" s="57">
        <v>1</v>
      </c>
      <c r="AH293" s="86">
        <f t="shared" si="38"/>
        <v>0</v>
      </c>
      <c r="AI293" s="57">
        <v>1</v>
      </c>
      <c r="AJ293" s="57">
        <f t="shared" si="39"/>
        <v>0</v>
      </c>
      <c r="AK293" s="53" t="s">
        <v>1440</v>
      </c>
    </row>
    <row r="294" spans="1:37" s="56" customFormat="1" ht="12.75" x14ac:dyDescent="0.2">
      <c r="A294" s="56" t="s">
        <v>30</v>
      </c>
      <c r="B294" s="53" t="s">
        <v>31</v>
      </c>
      <c r="C294" s="53" t="s">
        <v>32</v>
      </c>
      <c r="D294" s="53" t="s">
        <v>33</v>
      </c>
      <c r="E294" s="53" t="s">
        <v>1460</v>
      </c>
      <c r="F294" s="53" t="s">
        <v>487</v>
      </c>
      <c r="G294" s="53" t="s">
        <v>489</v>
      </c>
      <c r="H294" s="53" t="s">
        <v>1482</v>
      </c>
      <c r="I294" s="53" t="s">
        <v>1441</v>
      </c>
      <c r="J294" s="53" t="s">
        <v>1332</v>
      </c>
      <c r="K294" s="54" t="s">
        <v>36</v>
      </c>
      <c r="L294" s="68">
        <v>1</v>
      </c>
      <c r="M294" s="53"/>
      <c r="N294" s="53"/>
      <c r="O294" s="53" t="s">
        <v>1103</v>
      </c>
      <c r="P294" s="53"/>
      <c r="Q294" s="67">
        <v>0</v>
      </c>
      <c r="R294" s="53"/>
      <c r="S294" s="53" t="s">
        <v>1399</v>
      </c>
      <c r="T294" s="53" t="s">
        <v>1105</v>
      </c>
      <c r="U294" s="77">
        <v>1</v>
      </c>
      <c r="V294" s="86">
        <v>0</v>
      </c>
      <c r="W294" s="57">
        <f t="shared" si="32"/>
        <v>0</v>
      </c>
      <c r="X294" s="57">
        <v>1</v>
      </c>
      <c r="Y294" s="86">
        <f t="shared" si="33"/>
        <v>0</v>
      </c>
      <c r="Z294" s="57">
        <v>0</v>
      </c>
      <c r="AA294" s="86">
        <f t="shared" si="34"/>
        <v>0</v>
      </c>
      <c r="AB294" s="57">
        <f t="shared" si="35"/>
        <v>0</v>
      </c>
      <c r="AC294" s="57">
        <v>1</v>
      </c>
      <c r="AD294" s="86">
        <f t="shared" si="36"/>
        <v>0</v>
      </c>
      <c r="AE294" s="86">
        <v>0</v>
      </c>
      <c r="AF294" s="57">
        <f t="shared" si="37"/>
        <v>0</v>
      </c>
      <c r="AG294" s="57">
        <v>1</v>
      </c>
      <c r="AH294" s="86">
        <f t="shared" si="38"/>
        <v>0</v>
      </c>
      <c r="AI294" s="57">
        <v>1</v>
      </c>
      <c r="AJ294" s="57">
        <f t="shared" si="39"/>
        <v>0</v>
      </c>
      <c r="AK294" s="53" t="s">
        <v>1440</v>
      </c>
    </row>
    <row r="295" spans="1:37" s="56" customFormat="1" ht="12.75" x14ac:dyDescent="0.2">
      <c r="A295" s="56" t="s">
        <v>30</v>
      </c>
      <c r="B295" s="53" t="s">
        <v>31</v>
      </c>
      <c r="C295" s="53" t="s">
        <v>32</v>
      </c>
      <c r="D295" s="53" t="s">
        <v>33</v>
      </c>
      <c r="E295" s="53" t="s">
        <v>1460</v>
      </c>
      <c r="F295" s="53" t="s">
        <v>487</v>
      </c>
      <c r="G295" s="53" t="s">
        <v>489</v>
      </c>
      <c r="H295" s="53" t="s">
        <v>1483</v>
      </c>
      <c r="I295" s="53" t="s">
        <v>1316</v>
      </c>
      <c r="J295" s="53" t="s">
        <v>1317</v>
      </c>
      <c r="K295" s="54" t="s">
        <v>36</v>
      </c>
      <c r="L295" s="68">
        <v>1</v>
      </c>
      <c r="M295" s="53"/>
      <c r="N295" s="53"/>
      <c r="O295" s="53" t="s">
        <v>1103</v>
      </c>
      <c r="P295" s="53"/>
      <c r="Q295" s="67">
        <v>0</v>
      </c>
      <c r="R295" s="53"/>
      <c r="S295" s="53" t="s">
        <v>1399</v>
      </c>
      <c r="T295" s="53" t="s">
        <v>1105</v>
      </c>
      <c r="U295" s="77">
        <v>1</v>
      </c>
      <c r="V295" s="86">
        <v>1.4E-2</v>
      </c>
      <c r="W295" s="57">
        <f t="shared" si="32"/>
        <v>1.4E-2</v>
      </c>
      <c r="X295" s="57">
        <v>1</v>
      </c>
      <c r="Y295" s="86">
        <f t="shared" si="33"/>
        <v>1.4E-2</v>
      </c>
      <c r="Z295" s="57">
        <v>0</v>
      </c>
      <c r="AA295" s="86">
        <f t="shared" si="34"/>
        <v>0</v>
      </c>
      <c r="AB295" s="57">
        <f t="shared" si="35"/>
        <v>0</v>
      </c>
      <c r="AC295" s="57">
        <v>1</v>
      </c>
      <c r="AD295" s="86">
        <f t="shared" si="36"/>
        <v>0</v>
      </c>
      <c r="AE295" s="86">
        <v>0</v>
      </c>
      <c r="AF295" s="57">
        <f t="shared" si="37"/>
        <v>0</v>
      </c>
      <c r="AG295" s="57">
        <v>1</v>
      </c>
      <c r="AH295" s="86">
        <f t="shared" si="38"/>
        <v>0</v>
      </c>
      <c r="AI295" s="57">
        <v>1</v>
      </c>
      <c r="AJ295" s="57">
        <f t="shared" si="39"/>
        <v>0</v>
      </c>
      <c r="AK295" s="53" t="s">
        <v>1440</v>
      </c>
    </row>
    <row r="296" spans="1:37" s="56" customFormat="1" ht="12.75" x14ac:dyDescent="0.2">
      <c r="A296" s="56" t="s">
        <v>30</v>
      </c>
      <c r="B296" s="53" t="s">
        <v>31</v>
      </c>
      <c r="C296" s="53" t="s">
        <v>32</v>
      </c>
      <c r="D296" s="53" t="s">
        <v>33</v>
      </c>
      <c r="E296" s="53" t="s">
        <v>1460</v>
      </c>
      <c r="F296" s="53" t="s">
        <v>487</v>
      </c>
      <c r="G296" s="53" t="s">
        <v>569</v>
      </c>
      <c r="H296" s="53" t="s">
        <v>488</v>
      </c>
      <c r="I296" s="53" t="s">
        <v>1441</v>
      </c>
      <c r="J296" s="53" t="s">
        <v>1332</v>
      </c>
      <c r="K296" s="54" t="s">
        <v>36</v>
      </c>
      <c r="L296" s="68">
        <v>1</v>
      </c>
      <c r="M296" s="53"/>
      <c r="N296" s="53"/>
      <c r="O296" s="53" t="s">
        <v>1103</v>
      </c>
      <c r="P296" s="53"/>
      <c r="Q296" s="67">
        <v>0</v>
      </c>
      <c r="R296" s="53"/>
      <c r="S296" s="53" t="s">
        <v>1399</v>
      </c>
      <c r="T296" s="53" t="s">
        <v>1105</v>
      </c>
      <c r="U296" s="77">
        <v>1</v>
      </c>
      <c r="V296" s="86">
        <v>0</v>
      </c>
      <c r="W296" s="57">
        <f t="shared" si="32"/>
        <v>0</v>
      </c>
      <c r="X296" s="57">
        <v>1</v>
      </c>
      <c r="Y296" s="86">
        <f t="shared" si="33"/>
        <v>0</v>
      </c>
      <c r="Z296" s="57">
        <v>0</v>
      </c>
      <c r="AA296" s="86">
        <f t="shared" si="34"/>
        <v>0</v>
      </c>
      <c r="AB296" s="57">
        <f t="shared" si="35"/>
        <v>0</v>
      </c>
      <c r="AC296" s="57">
        <v>1</v>
      </c>
      <c r="AD296" s="86">
        <f t="shared" si="36"/>
        <v>0</v>
      </c>
      <c r="AE296" s="86">
        <v>0</v>
      </c>
      <c r="AF296" s="57">
        <f t="shared" si="37"/>
        <v>0</v>
      </c>
      <c r="AG296" s="57">
        <v>1</v>
      </c>
      <c r="AH296" s="86">
        <f t="shared" si="38"/>
        <v>0</v>
      </c>
      <c r="AI296" s="57">
        <v>1</v>
      </c>
      <c r="AJ296" s="57">
        <f t="shared" si="39"/>
        <v>0</v>
      </c>
      <c r="AK296" s="53" t="s">
        <v>1440</v>
      </c>
    </row>
    <row r="297" spans="1:37" s="56" customFormat="1" ht="12.75" x14ac:dyDescent="0.2">
      <c r="A297" s="56" t="s">
        <v>30</v>
      </c>
      <c r="B297" s="53" t="s">
        <v>31</v>
      </c>
      <c r="C297" s="53" t="s">
        <v>32</v>
      </c>
      <c r="D297" s="53" t="s">
        <v>33</v>
      </c>
      <c r="E297" s="53" t="s">
        <v>1460</v>
      </c>
      <c r="F297" s="53" t="s">
        <v>487</v>
      </c>
      <c r="G297" s="53" t="s">
        <v>569</v>
      </c>
      <c r="H297" s="53" t="s">
        <v>517</v>
      </c>
      <c r="I297" s="53" t="s">
        <v>1441</v>
      </c>
      <c r="J297" s="53" t="s">
        <v>1332</v>
      </c>
      <c r="K297" s="54" t="s">
        <v>36</v>
      </c>
      <c r="L297" s="68">
        <v>1</v>
      </c>
      <c r="M297" s="53"/>
      <c r="N297" s="53"/>
      <c r="O297" s="53" t="s">
        <v>1103</v>
      </c>
      <c r="P297" s="53"/>
      <c r="Q297" s="67">
        <v>0</v>
      </c>
      <c r="R297" s="53"/>
      <c r="S297" s="53" t="s">
        <v>1399</v>
      </c>
      <c r="T297" s="53" t="s">
        <v>1105</v>
      </c>
      <c r="U297" s="77">
        <v>1</v>
      </c>
      <c r="V297" s="86">
        <v>0</v>
      </c>
      <c r="W297" s="57">
        <f t="shared" si="32"/>
        <v>0</v>
      </c>
      <c r="X297" s="57">
        <v>1</v>
      </c>
      <c r="Y297" s="86">
        <f t="shared" si="33"/>
        <v>0</v>
      </c>
      <c r="Z297" s="57">
        <v>0</v>
      </c>
      <c r="AA297" s="86">
        <f t="shared" si="34"/>
        <v>0</v>
      </c>
      <c r="AB297" s="57">
        <f t="shared" si="35"/>
        <v>0</v>
      </c>
      <c r="AC297" s="57">
        <v>1</v>
      </c>
      <c r="AD297" s="86">
        <f t="shared" si="36"/>
        <v>0</v>
      </c>
      <c r="AE297" s="86">
        <v>0</v>
      </c>
      <c r="AF297" s="57">
        <f t="shared" si="37"/>
        <v>0</v>
      </c>
      <c r="AG297" s="57">
        <v>1</v>
      </c>
      <c r="AH297" s="86">
        <f t="shared" si="38"/>
        <v>0</v>
      </c>
      <c r="AI297" s="57">
        <v>1</v>
      </c>
      <c r="AJ297" s="57">
        <f t="shared" si="39"/>
        <v>0</v>
      </c>
      <c r="AK297" s="53" t="s">
        <v>1440</v>
      </c>
    </row>
    <row r="298" spans="1:37" s="56" customFormat="1" ht="12.75" x14ac:dyDescent="0.2">
      <c r="A298" s="56" t="s">
        <v>30</v>
      </c>
      <c r="B298" s="53" t="s">
        <v>31</v>
      </c>
      <c r="C298" s="53" t="s">
        <v>32</v>
      </c>
      <c r="D298" s="53" t="s">
        <v>33</v>
      </c>
      <c r="E298" s="53" t="s">
        <v>1460</v>
      </c>
      <c r="F298" s="53" t="s">
        <v>487</v>
      </c>
      <c r="G298" s="53" t="s">
        <v>564</v>
      </c>
      <c r="H298" s="53" t="s">
        <v>544</v>
      </c>
      <c r="I298" s="53" t="s">
        <v>1441</v>
      </c>
      <c r="J298" s="53" t="s">
        <v>1332</v>
      </c>
      <c r="K298" s="54" t="s">
        <v>36</v>
      </c>
      <c r="L298" s="68">
        <v>1</v>
      </c>
      <c r="M298" s="53"/>
      <c r="N298" s="53"/>
      <c r="O298" s="53" t="s">
        <v>1103</v>
      </c>
      <c r="P298" s="53"/>
      <c r="Q298" s="67">
        <v>0</v>
      </c>
      <c r="R298" s="53"/>
      <c r="S298" s="53" t="s">
        <v>1399</v>
      </c>
      <c r="T298" s="53" t="s">
        <v>1105</v>
      </c>
      <c r="U298" s="77">
        <v>1</v>
      </c>
      <c r="V298" s="86">
        <v>0</v>
      </c>
      <c r="W298" s="57">
        <f t="shared" si="32"/>
        <v>0</v>
      </c>
      <c r="X298" s="57">
        <v>1</v>
      </c>
      <c r="Y298" s="86">
        <f t="shared" si="33"/>
        <v>0</v>
      </c>
      <c r="Z298" s="57">
        <v>0</v>
      </c>
      <c r="AA298" s="86">
        <f t="shared" si="34"/>
        <v>0</v>
      </c>
      <c r="AB298" s="57">
        <f t="shared" si="35"/>
        <v>0</v>
      </c>
      <c r="AC298" s="57">
        <v>1</v>
      </c>
      <c r="AD298" s="86">
        <f t="shared" si="36"/>
        <v>0</v>
      </c>
      <c r="AE298" s="86">
        <v>0</v>
      </c>
      <c r="AF298" s="57">
        <f t="shared" si="37"/>
        <v>0</v>
      </c>
      <c r="AG298" s="57">
        <v>1</v>
      </c>
      <c r="AH298" s="86">
        <f t="shared" si="38"/>
        <v>0</v>
      </c>
      <c r="AI298" s="57">
        <v>1</v>
      </c>
      <c r="AJ298" s="57">
        <f t="shared" si="39"/>
        <v>0</v>
      </c>
      <c r="AK298" s="53" t="s">
        <v>1440</v>
      </c>
    </row>
    <row r="299" spans="1:37" s="56" customFormat="1" ht="12.75" x14ac:dyDescent="0.2">
      <c r="A299" s="56" t="s">
        <v>30</v>
      </c>
      <c r="B299" s="53" t="s">
        <v>31</v>
      </c>
      <c r="C299" s="53" t="s">
        <v>32</v>
      </c>
      <c r="D299" s="53" t="s">
        <v>33</v>
      </c>
      <c r="E299" s="53" t="s">
        <v>1460</v>
      </c>
      <c r="F299" s="53" t="s">
        <v>487</v>
      </c>
      <c r="G299" s="53" t="s">
        <v>564</v>
      </c>
      <c r="H299" s="53" t="s">
        <v>547</v>
      </c>
      <c r="I299" s="53" t="s">
        <v>1441</v>
      </c>
      <c r="J299" s="53" t="s">
        <v>1332</v>
      </c>
      <c r="K299" s="54" t="s">
        <v>36</v>
      </c>
      <c r="L299" s="68">
        <v>1</v>
      </c>
      <c r="M299" s="53"/>
      <c r="N299" s="53"/>
      <c r="O299" s="53" t="s">
        <v>1103</v>
      </c>
      <c r="P299" s="53"/>
      <c r="Q299" s="67">
        <v>0</v>
      </c>
      <c r="R299" s="53"/>
      <c r="S299" s="53" t="s">
        <v>1399</v>
      </c>
      <c r="T299" s="53" t="s">
        <v>1105</v>
      </c>
      <c r="U299" s="77">
        <v>1</v>
      </c>
      <c r="V299" s="86">
        <v>0</v>
      </c>
      <c r="W299" s="57">
        <f t="shared" si="32"/>
        <v>0</v>
      </c>
      <c r="X299" s="57">
        <v>1</v>
      </c>
      <c r="Y299" s="86">
        <f t="shared" si="33"/>
        <v>0</v>
      </c>
      <c r="Z299" s="57">
        <v>0</v>
      </c>
      <c r="AA299" s="86">
        <f t="shared" si="34"/>
        <v>0</v>
      </c>
      <c r="AB299" s="57">
        <f t="shared" si="35"/>
        <v>0</v>
      </c>
      <c r="AC299" s="57">
        <v>1</v>
      </c>
      <c r="AD299" s="86">
        <f t="shared" si="36"/>
        <v>0</v>
      </c>
      <c r="AE299" s="86">
        <v>0</v>
      </c>
      <c r="AF299" s="57">
        <f t="shared" si="37"/>
        <v>0</v>
      </c>
      <c r="AG299" s="57">
        <v>1</v>
      </c>
      <c r="AH299" s="86">
        <f t="shared" si="38"/>
        <v>0</v>
      </c>
      <c r="AI299" s="57">
        <v>1</v>
      </c>
      <c r="AJ299" s="57">
        <f t="shared" si="39"/>
        <v>0</v>
      </c>
      <c r="AK299" s="53" t="s">
        <v>1440</v>
      </c>
    </row>
    <row r="300" spans="1:37" s="56" customFormat="1" ht="12.75" x14ac:dyDescent="0.2">
      <c r="A300" s="56" t="s">
        <v>30</v>
      </c>
      <c r="B300" s="53" t="s">
        <v>31</v>
      </c>
      <c r="C300" s="53" t="s">
        <v>32</v>
      </c>
      <c r="D300" s="53" t="s">
        <v>33</v>
      </c>
      <c r="E300" s="53" t="s">
        <v>1460</v>
      </c>
      <c r="F300" s="53" t="s">
        <v>487</v>
      </c>
      <c r="G300" s="53" t="s">
        <v>1484</v>
      </c>
      <c r="H300" s="53" t="s">
        <v>1108</v>
      </c>
      <c r="I300" s="53" t="s">
        <v>1441</v>
      </c>
      <c r="J300" s="53" t="s">
        <v>1332</v>
      </c>
      <c r="K300" s="54" t="s">
        <v>36</v>
      </c>
      <c r="L300" s="68">
        <v>1</v>
      </c>
      <c r="M300" s="53"/>
      <c r="N300" s="53"/>
      <c r="O300" s="53" t="s">
        <v>1103</v>
      </c>
      <c r="P300" s="53"/>
      <c r="Q300" s="67">
        <v>0</v>
      </c>
      <c r="R300" s="53"/>
      <c r="S300" s="53" t="s">
        <v>1399</v>
      </c>
      <c r="T300" s="53" t="s">
        <v>1105</v>
      </c>
      <c r="U300" s="77">
        <v>1</v>
      </c>
      <c r="V300" s="86">
        <v>0</v>
      </c>
      <c r="W300" s="57">
        <f t="shared" si="32"/>
        <v>0</v>
      </c>
      <c r="X300" s="57">
        <v>1</v>
      </c>
      <c r="Y300" s="86">
        <f t="shared" si="33"/>
        <v>0</v>
      </c>
      <c r="Z300" s="57">
        <v>0</v>
      </c>
      <c r="AA300" s="86">
        <f t="shared" si="34"/>
        <v>0</v>
      </c>
      <c r="AB300" s="57">
        <f t="shared" si="35"/>
        <v>0</v>
      </c>
      <c r="AC300" s="57">
        <v>1</v>
      </c>
      <c r="AD300" s="86">
        <f t="shared" si="36"/>
        <v>0</v>
      </c>
      <c r="AE300" s="86">
        <v>0</v>
      </c>
      <c r="AF300" s="57">
        <f t="shared" si="37"/>
        <v>0</v>
      </c>
      <c r="AG300" s="57">
        <v>1</v>
      </c>
      <c r="AH300" s="86">
        <f t="shared" si="38"/>
        <v>0</v>
      </c>
      <c r="AI300" s="57">
        <v>1</v>
      </c>
      <c r="AJ300" s="57">
        <f t="shared" si="39"/>
        <v>0</v>
      </c>
      <c r="AK300" s="53" t="s">
        <v>1440</v>
      </c>
    </row>
    <row r="301" spans="1:37" s="56" customFormat="1" ht="12.75" x14ac:dyDescent="0.2">
      <c r="A301" s="56" t="s">
        <v>30</v>
      </c>
      <c r="B301" s="53" t="s">
        <v>31</v>
      </c>
      <c r="C301" s="53" t="s">
        <v>32</v>
      </c>
      <c r="D301" s="53" t="s">
        <v>33</v>
      </c>
      <c r="E301" s="53" t="s">
        <v>1460</v>
      </c>
      <c r="F301" s="53" t="s">
        <v>487</v>
      </c>
      <c r="G301" s="53" t="s">
        <v>1484</v>
      </c>
      <c r="H301" s="53" t="s">
        <v>521</v>
      </c>
      <c r="I301" s="53" t="s">
        <v>1441</v>
      </c>
      <c r="J301" s="53" t="s">
        <v>1332</v>
      </c>
      <c r="K301" s="54" t="s">
        <v>36</v>
      </c>
      <c r="L301" s="68">
        <v>1</v>
      </c>
      <c r="M301" s="53"/>
      <c r="N301" s="53"/>
      <c r="O301" s="53" t="s">
        <v>1103</v>
      </c>
      <c r="P301" s="53"/>
      <c r="Q301" s="67">
        <v>0</v>
      </c>
      <c r="R301" s="53"/>
      <c r="S301" s="53" t="s">
        <v>1399</v>
      </c>
      <c r="T301" s="53" t="s">
        <v>1105</v>
      </c>
      <c r="U301" s="77">
        <v>1</v>
      </c>
      <c r="V301" s="86">
        <v>0</v>
      </c>
      <c r="W301" s="57">
        <f t="shared" si="32"/>
        <v>0</v>
      </c>
      <c r="X301" s="57">
        <v>1</v>
      </c>
      <c r="Y301" s="86">
        <f t="shared" si="33"/>
        <v>0</v>
      </c>
      <c r="Z301" s="57">
        <v>0</v>
      </c>
      <c r="AA301" s="86">
        <f t="shared" si="34"/>
        <v>0</v>
      </c>
      <c r="AB301" s="57">
        <f t="shared" si="35"/>
        <v>0</v>
      </c>
      <c r="AC301" s="57">
        <v>1</v>
      </c>
      <c r="AD301" s="86">
        <f t="shared" si="36"/>
        <v>0</v>
      </c>
      <c r="AE301" s="86">
        <v>0</v>
      </c>
      <c r="AF301" s="57">
        <f t="shared" si="37"/>
        <v>0</v>
      </c>
      <c r="AG301" s="57">
        <v>1</v>
      </c>
      <c r="AH301" s="86">
        <f t="shared" si="38"/>
        <v>0</v>
      </c>
      <c r="AI301" s="57">
        <v>1</v>
      </c>
      <c r="AJ301" s="57">
        <f t="shared" si="39"/>
        <v>0</v>
      </c>
      <c r="AK301" s="53" t="s">
        <v>1440</v>
      </c>
    </row>
    <row r="302" spans="1:37" s="56" customFormat="1" ht="12.75" x14ac:dyDescent="0.2">
      <c r="A302" s="56" t="s">
        <v>30</v>
      </c>
      <c r="B302" s="53" t="s">
        <v>31</v>
      </c>
      <c r="C302" s="53" t="s">
        <v>32</v>
      </c>
      <c r="D302" s="53" t="s">
        <v>33</v>
      </c>
      <c r="E302" s="53" t="s">
        <v>1460</v>
      </c>
      <c r="F302" s="53" t="s">
        <v>1160</v>
      </c>
      <c r="G302" s="53" t="s">
        <v>1197</v>
      </c>
      <c r="H302" s="53" t="s">
        <v>488</v>
      </c>
      <c r="I302" s="53" t="s">
        <v>1275</v>
      </c>
      <c r="J302" s="53" t="s">
        <v>1276</v>
      </c>
      <c r="K302" s="54" t="s">
        <v>36</v>
      </c>
      <c r="L302" s="68">
        <v>1</v>
      </c>
      <c r="M302" s="53"/>
      <c r="N302" s="53"/>
      <c r="O302" s="53" t="s">
        <v>1103</v>
      </c>
      <c r="P302" s="53"/>
      <c r="Q302" s="67">
        <v>0</v>
      </c>
      <c r="R302" s="53"/>
      <c r="S302" s="53" t="s">
        <v>1399</v>
      </c>
      <c r="T302" s="53" t="s">
        <v>1105</v>
      </c>
      <c r="U302" s="77">
        <v>1</v>
      </c>
      <c r="V302" s="86">
        <v>4.2999999999999997E-2</v>
      </c>
      <c r="W302" s="57">
        <f t="shared" si="32"/>
        <v>4.2999999999999997E-2</v>
      </c>
      <c r="X302" s="57">
        <v>1</v>
      </c>
      <c r="Y302" s="86">
        <f t="shared" si="33"/>
        <v>4.2999999999999997E-2</v>
      </c>
      <c r="Z302" s="57">
        <v>0</v>
      </c>
      <c r="AA302" s="86">
        <f t="shared" si="34"/>
        <v>0</v>
      </c>
      <c r="AB302" s="57">
        <f t="shared" si="35"/>
        <v>0</v>
      </c>
      <c r="AC302" s="57">
        <v>0.84860000000000002</v>
      </c>
      <c r="AD302" s="86">
        <f t="shared" si="36"/>
        <v>0</v>
      </c>
      <c r="AE302" s="86">
        <v>3.0000000000000001E-3</v>
      </c>
      <c r="AF302" s="57">
        <f t="shared" si="37"/>
        <v>3.0000000000000001E-3</v>
      </c>
      <c r="AG302" s="70">
        <v>7.4999999999999997E-3</v>
      </c>
      <c r="AH302" s="86">
        <f t="shared" si="38"/>
        <v>2.2499999999999998E-5</v>
      </c>
      <c r="AI302" s="57">
        <v>7.4999999999999997E-3</v>
      </c>
      <c r="AJ302" s="57">
        <f t="shared" si="39"/>
        <v>2.2499999999999998E-5</v>
      </c>
      <c r="AK302" s="53" t="s">
        <v>1440</v>
      </c>
    </row>
    <row r="303" spans="1:37" s="56" customFormat="1" ht="12.75" x14ac:dyDescent="0.2">
      <c r="A303" s="56" t="s">
        <v>30</v>
      </c>
      <c r="B303" s="53" t="s">
        <v>31</v>
      </c>
      <c r="C303" s="53" t="s">
        <v>32</v>
      </c>
      <c r="D303" s="53" t="s">
        <v>33</v>
      </c>
      <c r="E303" s="53" t="s">
        <v>1485</v>
      </c>
      <c r="F303" s="53" t="s">
        <v>1114</v>
      </c>
      <c r="G303" s="53" t="s">
        <v>1115</v>
      </c>
      <c r="H303" s="53" t="s">
        <v>1116</v>
      </c>
      <c r="I303" s="53" t="s">
        <v>1117</v>
      </c>
      <c r="J303" s="53" t="s">
        <v>1118</v>
      </c>
      <c r="K303" s="54" t="s">
        <v>36</v>
      </c>
      <c r="L303" s="68">
        <v>1</v>
      </c>
      <c r="M303" s="53"/>
      <c r="N303" s="53"/>
      <c r="O303" s="53" t="s">
        <v>1103</v>
      </c>
      <c r="P303" s="53"/>
      <c r="Q303" s="67"/>
      <c r="R303" s="53"/>
      <c r="S303" s="53" t="s">
        <v>1486</v>
      </c>
      <c r="T303" s="53" t="s">
        <v>1105</v>
      </c>
      <c r="U303" s="77">
        <v>1</v>
      </c>
      <c r="V303" s="86">
        <v>0</v>
      </c>
      <c r="W303" s="57">
        <f t="shared" si="32"/>
        <v>0</v>
      </c>
      <c r="X303" s="57">
        <v>1</v>
      </c>
      <c r="Y303" s="86">
        <f t="shared" si="33"/>
        <v>0</v>
      </c>
      <c r="Z303" s="57">
        <v>0</v>
      </c>
      <c r="AA303" s="86">
        <f t="shared" si="34"/>
        <v>0</v>
      </c>
      <c r="AB303" s="57">
        <f t="shared" si="35"/>
        <v>0</v>
      </c>
      <c r="AC303" s="57">
        <v>1</v>
      </c>
      <c r="AD303" s="86">
        <f t="shared" si="36"/>
        <v>0</v>
      </c>
      <c r="AE303" s="86">
        <v>0</v>
      </c>
      <c r="AF303" s="57">
        <f t="shared" si="37"/>
        <v>0</v>
      </c>
      <c r="AG303" s="57">
        <v>1</v>
      </c>
      <c r="AH303" s="86">
        <f t="shared" si="38"/>
        <v>0</v>
      </c>
      <c r="AI303" s="57">
        <v>1</v>
      </c>
      <c r="AJ303" s="57">
        <f t="shared" si="39"/>
        <v>0</v>
      </c>
      <c r="AK303" s="53" t="s">
        <v>1487</v>
      </c>
    </row>
    <row r="304" spans="1:37" s="56" customFormat="1" ht="12.75" x14ac:dyDescent="0.2">
      <c r="A304" s="56" t="s">
        <v>30</v>
      </c>
      <c r="B304" s="53" t="s">
        <v>31</v>
      </c>
      <c r="C304" s="53" t="s">
        <v>32</v>
      </c>
      <c r="D304" s="53" t="s">
        <v>33</v>
      </c>
      <c r="E304" s="53" t="s">
        <v>1485</v>
      </c>
      <c r="F304" s="53" t="s">
        <v>1295</v>
      </c>
      <c r="G304" s="53" t="s">
        <v>1115</v>
      </c>
      <c r="H304" s="53" t="s">
        <v>1116</v>
      </c>
      <c r="I304" s="53" t="s">
        <v>1117</v>
      </c>
      <c r="J304" s="53" t="s">
        <v>1118</v>
      </c>
      <c r="K304" s="54" t="s">
        <v>36</v>
      </c>
      <c r="L304" s="68">
        <v>1</v>
      </c>
      <c r="M304" s="53"/>
      <c r="N304" s="53"/>
      <c r="O304" s="53" t="s">
        <v>1103</v>
      </c>
      <c r="P304" s="53"/>
      <c r="Q304" s="67"/>
      <c r="R304" s="53"/>
      <c r="S304" s="53" t="s">
        <v>1486</v>
      </c>
      <c r="T304" s="53" t="s">
        <v>1105</v>
      </c>
      <c r="U304" s="77">
        <v>1</v>
      </c>
      <c r="V304" s="86">
        <v>0</v>
      </c>
      <c r="W304" s="57">
        <f t="shared" si="32"/>
        <v>0</v>
      </c>
      <c r="X304" s="57">
        <v>1</v>
      </c>
      <c r="Y304" s="86">
        <f t="shared" si="33"/>
        <v>0</v>
      </c>
      <c r="Z304" s="57">
        <v>0</v>
      </c>
      <c r="AA304" s="86">
        <f t="shared" si="34"/>
        <v>0</v>
      </c>
      <c r="AB304" s="57">
        <f t="shared" si="35"/>
        <v>0</v>
      </c>
      <c r="AC304" s="57">
        <v>1</v>
      </c>
      <c r="AD304" s="86">
        <f t="shared" si="36"/>
        <v>0</v>
      </c>
      <c r="AE304" s="86">
        <v>0</v>
      </c>
      <c r="AF304" s="57">
        <f t="shared" si="37"/>
        <v>0</v>
      </c>
      <c r="AG304" s="57">
        <v>1</v>
      </c>
      <c r="AH304" s="86">
        <f t="shared" si="38"/>
        <v>0</v>
      </c>
      <c r="AI304" s="57">
        <v>1</v>
      </c>
      <c r="AJ304" s="57">
        <f t="shared" si="39"/>
        <v>0</v>
      </c>
      <c r="AK304" s="53" t="s">
        <v>1487</v>
      </c>
    </row>
    <row r="305" spans="1:37" s="56" customFormat="1" ht="12.75" x14ac:dyDescent="0.2">
      <c r="A305" s="56" t="s">
        <v>30</v>
      </c>
      <c r="B305" s="53" t="s">
        <v>31</v>
      </c>
      <c r="C305" s="53" t="s">
        <v>32</v>
      </c>
      <c r="D305" s="53" t="s">
        <v>33</v>
      </c>
      <c r="E305" s="53" t="s">
        <v>1485</v>
      </c>
      <c r="F305" s="53" t="s">
        <v>1488</v>
      </c>
      <c r="G305" s="53" t="s">
        <v>1115</v>
      </c>
      <c r="H305" s="53" t="s">
        <v>1116</v>
      </c>
      <c r="I305" s="53" t="s">
        <v>1117</v>
      </c>
      <c r="J305" s="53" t="s">
        <v>1118</v>
      </c>
      <c r="K305" s="54" t="s">
        <v>36</v>
      </c>
      <c r="L305" s="68">
        <v>1</v>
      </c>
      <c r="M305" s="53"/>
      <c r="N305" s="53"/>
      <c r="O305" s="53" t="s">
        <v>1103</v>
      </c>
      <c r="P305" s="53"/>
      <c r="Q305" s="67"/>
      <c r="R305" s="53"/>
      <c r="S305" s="53" t="s">
        <v>1486</v>
      </c>
      <c r="T305" s="53" t="s">
        <v>1105</v>
      </c>
      <c r="U305" s="77">
        <v>1</v>
      </c>
      <c r="V305" s="86">
        <v>0</v>
      </c>
      <c r="W305" s="57">
        <f t="shared" si="32"/>
        <v>0</v>
      </c>
      <c r="X305" s="57">
        <v>1</v>
      </c>
      <c r="Y305" s="86">
        <f t="shared" si="33"/>
        <v>0</v>
      </c>
      <c r="Z305" s="57">
        <v>0</v>
      </c>
      <c r="AA305" s="86">
        <f t="shared" si="34"/>
        <v>0</v>
      </c>
      <c r="AB305" s="57">
        <f t="shared" si="35"/>
        <v>0</v>
      </c>
      <c r="AC305" s="57">
        <v>1</v>
      </c>
      <c r="AD305" s="86">
        <f t="shared" si="36"/>
        <v>0</v>
      </c>
      <c r="AE305" s="86">
        <v>0</v>
      </c>
      <c r="AF305" s="57">
        <f t="shared" si="37"/>
        <v>0</v>
      </c>
      <c r="AG305" s="57">
        <v>1</v>
      </c>
      <c r="AH305" s="86">
        <f t="shared" si="38"/>
        <v>0</v>
      </c>
      <c r="AI305" s="57">
        <v>1</v>
      </c>
      <c r="AJ305" s="57">
        <f t="shared" si="39"/>
        <v>0</v>
      </c>
      <c r="AK305" s="53" t="s">
        <v>1487</v>
      </c>
    </row>
    <row r="306" spans="1:37" s="56" customFormat="1" ht="12.75" x14ac:dyDescent="0.2">
      <c r="A306" s="56" t="s">
        <v>30</v>
      </c>
      <c r="B306" s="53" t="s">
        <v>31</v>
      </c>
      <c r="C306" s="53" t="s">
        <v>32</v>
      </c>
      <c r="D306" s="53" t="s">
        <v>33</v>
      </c>
      <c r="E306" s="53" t="s">
        <v>1485</v>
      </c>
      <c r="F306" s="53" t="s">
        <v>1410</v>
      </c>
      <c r="G306" s="53" t="s">
        <v>1115</v>
      </c>
      <c r="H306" s="53" t="s">
        <v>1116</v>
      </c>
      <c r="I306" s="53" t="s">
        <v>1117</v>
      </c>
      <c r="J306" s="53" t="s">
        <v>1118</v>
      </c>
      <c r="K306" s="54" t="s">
        <v>36</v>
      </c>
      <c r="L306" s="68">
        <v>1</v>
      </c>
      <c r="M306" s="53"/>
      <c r="N306" s="53"/>
      <c r="O306" s="53" t="s">
        <v>1103</v>
      </c>
      <c r="P306" s="53"/>
      <c r="Q306" s="67"/>
      <c r="R306" s="53"/>
      <c r="S306" s="53" t="s">
        <v>1486</v>
      </c>
      <c r="T306" s="53" t="s">
        <v>1105</v>
      </c>
      <c r="U306" s="77">
        <v>1</v>
      </c>
      <c r="V306" s="86">
        <v>0</v>
      </c>
      <c r="W306" s="57">
        <f t="shared" si="32"/>
        <v>0</v>
      </c>
      <c r="X306" s="57">
        <v>1</v>
      </c>
      <c r="Y306" s="86">
        <f t="shared" si="33"/>
        <v>0</v>
      </c>
      <c r="Z306" s="57">
        <v>0</v>
      </c>
      <c r="AA306" s="86">
        <f t="shared" si="34"/>
        <v>0</v>
      </c>
      <c r="AB306" s="57">
        <f t="shared" si="35"/>
        <v>0</v>
      </c>
      <c r="AC306" s="57">
        <v>1</v>
      </c>
      <c r="AD306" s="86">
        <f t="shared" si="36"/>
        <v>0</v>
      </c>
      <c r="AE306" s="86">
        <v>0</v>
      </c>
      <c r="AF306" s="57">
        <f t="shared" si="37"/>
        <v>0</v>
      </c>
      <c r="AG306" s="57">
        <v>1</v>
      </c>
      <c r="AH306" s="86">
        <f t="shared" si="38"/>
        <v>0</v>
      </c>
      <c r="AI306" s="57">
        <v>1</v>
      </c>
      <c r="AJ306" s="57">
        <f t="shared" si="39"/>
        <v>0</v>
      </c>
      <c r="AK306" s="53" t="s">
        <v>1487</v>
      </c>
    </row>
    <row r="307" spans="1:37" s="56" customFormat="1" ht="12.75" x14ac:dyDescent="0.2">
      <c r="A307" s="56" t="s">
        <v>30</v>
      </c>
      <c r="B307" s="53" t="s">
        <v>31</v>
      </c>
      <c r="C307" s="53" t="s">
        <v>32</v>
      </c>
      <c r="D307" s="53" t="s">
        <v>33</v>
      </c>
      <c r="E307" s="53" t="s">
        <v>1485</v>
      </c>
      <c r="F307" s="53" t="s">
        <v>1489</v>
      </c>
      <c r="G307" s="53" t="s">
        <v>1115</v>
      </c>
      <c r="H307" s="53" t="s">
        <v>1116</v>
      </c>
      <c r="I307" s="53" t="s">
        <v>1117</v>
      </c>
      <c r="J307" s="53" t="s">
        <v>1118</v>
      </c>
      <c r="K307" s="54" t="s">
        <v>36</v>
      </c>
      <c r="L307" s="68">
        <v>1</v>
      </c>
      <c r="M307" s="53"/>
      <c r="N307" s="53"/>
      <c r="O307" s="53" t="s">
        <v>1103</v>
      </c>
      <c r="P307" s="53"/>
      <c r="Q307" s="67"/>
      <c r="R307" s="53"/>
      <c r="S307" s="53" t="s">
        <v>1486</v>
      </c>
      <c r="T307" s="53" t="s">
        <v>1105</v>
      </c>
      <c r="U307" s="77">
        <v>1</v>
      </c>
      <c r="V307" s="86">
        <v>0</v>
      </c>
      <c r="W307" s="57">
        <f t="shared" si="32"/>
        <v>0</v>
      </c>
      <c r="X307" s="57">
        <v>1</v>
      </c>
      <c r="Y307" s="86">
        <f t="shared" si="33"/>
        <v>0</v>
      </c>
      <c r="Z307" s="57">
        <v>0</v>
      </c>
      <c r="AA307" s="86">
        <f t="shared" si="34"/>
        <v>0</v>
      </c>
      <c r="AB307" s="57">
        <f t="shared" si="35"/>
        <v>0</v>
      </c>
      <c r="AC307" s="57">
        <v>1</v>
      </c>
      <c r="AD307" s="86">
        <f t="shared" si="36"/>
        <v>0</v>
      </c>
      <c r="AE307" s="86">
        <v>0</v>
      </c>
      <c r="AF307" s="57">
        <f t="shared" si="37"/>
        <v>0</v>
      </c>
      <c r="AG307" s="57">
        <v>1</v>
      </c>
      <c r="AH307" s="86">
        <f t="shared" si="38"/>
        <v>0</v>
      </c>
      <c r="AI307" s="57">
        <v>1</v>
      </c>
      <c r="AJ307" s="57">
        <f t="shared" si="39"/>
        <v>0</v>
      </c>
      <c r="AK307" s="53" t="s">
        <v>1487</v>
      </c>
    </row>
    <row r="308" spans="1:37" s="56" customFormat="1" ht="12.75" x14ac:dyDescent="0.2">
      <c r="A308" s="56" t="s">
        <v>30</v>
      </c>
      <c r="B308" s="53" t="s">
        <v>31</v>
      </c>
      <c r="C308" s="53" t="s">
        <v>32</v>
      </c>
      <c r="D308" s="53" t="s">
        <v>33</v>
      </c>
      <c r="E308" s="53" t="s">
        <v>1485</v>
      </c>
      <c r="F308" s="53" t="s">
        <v>1490</v>
      </c>
      <c r="G308" s="53" t="s">
        <v>1115</v>
      </c>
      <c r="H308" s="53" t="s">
        <v>1116</v>
      </c>
      <c r="I308" s="53" t="s">
        <v>1117</v>
      </c>
      <c r="J308" s="53" t="s">
        <v>1118</v>
      </c>
      <c r="K308" s="54" t="s">
        <v>36</v>
      </c>
      <c r="L308" s="68">
        <v>1</v>
      </c>
      <c r="M308" s="53"/>
      <c r="N308" s="53"/>
      <c r="O308" s="53" t="s">
        <v>1103</v>
      </c>
      <c r="P308" s="53"/>
      <c r="Q308" s="67"/>
      <c r="R308" s="53"/>
      <c r="S308" s="53" t="s">
        <v>1486</v>
      </c>
      <c r="T308" s="53" t="s">
        <v>1105</v>
      </c>
      <c r="U308" s="77">
        <v>1</v>
      </c>
      <c r="V308" s="86">
        <v>0</v>
      </c>
      <c r="W308" s="57">
        <f t="shared" si="32"/>
        <v>0</v>
      </c>
      <c r="X308" s="57">
        <v>1</v>
      </c>
      <c r="Y308" s="86">
        <f t="shared" si="33"/>
        <v>0</v>
      </c>
      <c r="Z308" s="57">
        <v>0</v>
      </c>
      <c r="AA308" s="86">
        <f t="shared" si="34"/>
        <v>0</v>
      </c>
      <c r="AB308" s="57">
        <f t="shared" si="35"/>
        <v>0</v>
      </c>
      <c r="AC308" s="57">
        <v>1</v>
      </c>
      <c r="AD308" s="86">
        <f t="shared" si="36"/>
        <v>0</v>
      </c>
      <c r="AE308" s="86">
        <v>0</v>
      </c>
      <c r="AF308" s="57">
        <f t="shared" si="37"/>
        <v>0</v>
      </c>
      <c r="AG308" s="57">
        <v>1</v>
      </c>
      <c r="AH308" s="86">
        <f t="shared" si="38"/>
        <v>0</v>
      </c>
      <c r="AI308" s="57">
        <v>1</v>
      </c>
      <c r="AJ308" s="57">
        <f t="shared" si="39"/>
        <v>0</v>
      </c>
      <c r="AK308" s="53" t="s">
        <v>1487</v>
      </c>
    </row>
    <row r="309" spans="1:37" s="56" customFormat="1" ht="12.75" x14ac:dyDescent="0.2">
      <c r="A309" s="56" t="s">
        <v>30</v>
      </c>
      <c r="B309" s="53" t="s">
        <v>31</v>
      </c>
      <c r="C309" s="53" t="s">
        <v>32</v>
      </c>
      <c r="D309" s="53" t="s">
        <v>33</v>
      </c>
      <c r="E309" s="53" t="s">
        <v>1485</v>
      </c>
      <c r="F309" s="53" t="s">
        <v>1491</v>
      </c>
      <c r="G309" s="53" t="s">
        <v>1115</v>
      </c>
      <c r="H309" s="53" t="s">
        <v>1116</v>
      </c>
      <c r="I309" s="53" t="s">
        <v>1117</v>
      </c>
      <c r="J309" s="53" t="s">
        <v>1118</v>
      </c>
      <c r="K309" s="54" t="s">
        <v>36</v>
      </c>
      <c r="L309" s="68">
        <v>1</v>
      </c>
      <c r="M309" s="53"/>
      <c r="N309" s="53"/>
      <c r="O309" s="53" t="s">
        <v>1103</v>
      </c>
      <c r="P309" s="53"/>
      <c r="Q309" s="67"/>
      <c r="R309" s="53"/>
      <c r="S309" s="53" t="s">
        <v>1486</v>
      </c>
      <c r="T309" s="53" t="s">
        <v>1105</v>
      </c>
      <c r="U309" s="77">
        <v>1</v>
      </c>
      <c r="V309" s="86">
        <v>0</v>
      </c>
      <c r="W309" s="57">
        <f t="shared" si="32"/>
        <v>0</v>
      </c>
      <c r="X309" s="57">
        <v>1</v>
      </c>
      <c r="Y309" s="86">
        <f t="shared" si="33"/>
        <v>0</v>
      </c>
      <c r="Z309" s="57">
        <v>0.18</v>
      </c>
      <c r="AA309" s="86">
        <f t="shared" si="34"/>
        <v>0.18</v>
      </c>
      <c r="AB309" s="57">
        <f t="shared" si="35"/>
        <v>0.18</v>
      </c>
      <c r="AC309" s="57">
        <v>1</v>
      </c>
      <c r="AD309" s="86">
        <f t="shared" si="36"/>
        <v>0.18</v>
      </c>
      <c r="AE309" s="86">
        <v>0</v>
      </c>
      <c r="AF309" s="57">
        <f t="shared" si="37"/>
        <v>0</v>
      </c>
      <c r="AG309" s="57">
        <v>1</v>
      </c>
      <c r="AH309" s="86">
        <f t="shared" si="38"/>
        <v>0</v>
      </c>
      <c r="AI309" s="57">
        <v>1</v>
      </c>
      <c r="AJ309" s="57">
        <f t="shared" si="39"/>
        <v>0</v>
      </c>
      <c r="AK309" s="53" t="s">
        <v>1487</v>
      </c>
    </row>
    <row r="310" spans="1:37" s="56" customFormat="1" ht="12.75" x14ac:dyDescent="0.2">
      <c r="A310" s="56" t="s">
        <v>30</v>
      </c>
      <c r="B310" s="53" t="s">
        <v>31</v>
      </c>
      <c r="C310" s="53" t="s">
        <v>32</v>
      </c>
      <c r="D310" s="53" t="s">
        <v>33</v>
      </c>
      <c r="E310" s="53" t="s">
        <v>1485</v>
      </c>
      <c r="F310" s="53" t="s">
        <v>1211</v>
      </c>
      <c r="G310" s="53" t="s">
        <v>1197</v>
      </c>
      <c r="H310" s="53" t="s">
        <v>1116</v>
      </c>
      <c r="I310" s="53" t="s">
        <v>1117</v>
      </c>
      <c r="J310" s="53" t="s">
        <v>1118</v>
      </c>
      <c r="K310" s="54" t="s">
        <v>36</v>
      </c>
      <c r="L310" s="68">
        <v>1</v>
      </c>
      <c r="M310" s="53"/>
      <c r="N310" s="53"/>
      <c r="O310" s="53" t="s">
        <v>1103</v>
      </c>
      <c r="P310" s="53"/>
      <c r="Q310" s="67">
        <v>0</v>
      </c>
      <c r="R310" s="53"/>
      <c r="S310" s="53" t="s">
        <v>1486</v>
      </c>
      <c r="T310" s="53" t="s">
        <v>1105</v>
      </c>
      <c r="U310" s="77">
        <v>1</v>
      </c>
      <c r="V310" s="86">
        <v>0</v>
      </c>
      <c r="W310" s="57">
        <f t="shared" si="32"/>
        <v>0</v>
      </c>
      <c r="X310" s="57">
        <v>1</v>
      </c>
      <c r="Y310" s="86">
        <f t="shared" si="33"/>
        <v>0</v>
      </c>
      <c r="Z310" s="57">
        <v>0</v>
      </c>
      <c r="AA310" s="86">
        <f t="shared" si="34"/>
        <v>0</v>
      </c>
      <c r="AB310" s="57">
        <f t="shared" si="35"/>
        <v>0</v>
      </c>
      <c r="AC310" s="57">
        <v>1</v>
      </c>
      <c r="AD310" s="86">
        <f t="shared" si="36"/>
        <v>0</v>
      </c>
      <c r="AE310" s="86">
        <v>0</v>
      </c>
      <c r="AF310" s="57">
        <f t="shared" si="37"/>
        <v>0</v>
      </c>
      <c r="AG310" s="57">
        <v>1</v>
      </c>
      <c r="AH310" s="86">
        <f t="shared" si="38"/>
        <v>0</v>
      </c>
      <c r="AI310" s="57">
        <v>1</v>
      </c>
      <c r="AJ310" s="57">
        <f t="shared" si="39"/>
        <v>0</v>
      </c>
      <c r="AK310" s="53" t="s">
        <v>1487</v>
      </c>
    </row>
    <row r="311" spans="1:37" s="56" customFormat="1" ht="12.75" x14ac:dyDescent="0.2">
      <c r="A311" s="56" t="s">
        <v>30</v>
      </c>
      <c r="B311" s="53" t="s">
        <v>31</v>
      </c>
      <c r="C311" s="53" t="s">
        <v>32</v>
      </c>
      <c r="D311" s="53" t="s">
        <v>33</v>
      </c>
      <c r="E311" s="53" t="s">
        <v>1485</v>
      </c>
      <c r="F311" s="53" t="s">
        <v>1246</v>
      </c>
      <c r="G311" s="53" t="s">
        <v>1197</v>
      </c>
      <c r="H311" s="53" t="s">
        <v>1116</v>
      </c>
      <c r="I311" s="53" t="s">
        <v>1117</v>
      </c>
      <c r="J311" s="53" t="s">
        <v>1118</v>
      </c>
      <c r="K311" s="54" t="s">
        <v>36</v>
      </c>
      <c r="L311" s="68">
        <v>1</v>
      </c>
      <c r="M311" s="53"/>
      <c r="N311" s="53"/>
      <c r="O311" s="53" t="s">
        <v>1103</v>
      </c>
      <c r="P311" s="53"/>
      <c r="Q311" s="67">
        <v>0</v>
      </c>
      <c r="R311" s="53"/>
      <c r="S311" s="53" t="s">
        <v>1486</v>
      </c>
      <c r="T311" s="53" t="s">
        <v>1105</v>
      </c>
      <c r="U311" s="77">
        <v>1</v>
      </c>
      <c r="V311" s="86">
        <v>0</v>
      </c>
      <c r="W311" s="57">
        <f t="shared" si="32"/>
        <v>0</v>
      </c>
      <c r="X311" s="57">
        <v>1</v>
      </c>
      <c r="Y311" s="86">
        <f t="shared" si="33"/>
        <v>0</v>
      </c>
      <c r="Z311" s="57">
        <v>0</v>
      </c>
      <c r="AA311" s="86">
        <f t="shared" si="34"/>
        <v>0</v>
      </c>
      <c r="AB311" s="57">
        <f t="shared" si="35"/>
        <v>0</v>
      </c>
      <c r="AC311" s="57">
        <v>1</v>
      </c>
      <c r="AD311" s="86">
        <f t="shared" si="36"/>
        <v>0</v>
      </c>
      <c r="AE311" s="86">
        <v>0</v>
      </c>
      <c r="AF311" s="57">
        <f t="shared" si="37"/>
        <v>0</v>
      </c>
      <c r="AG311" s="57">
        <v>1</v>
      </c>
      <c r="AH311" s="86">
        <f t="shared" si="38"/>
        <v>0</v>
      </c>
      <c r="AI311" s="57">
        <v>1</v>
      </c>
      <c r="AJ311" s="57">
        <f t="shared" si="39"/>
        <v>0</v>
      </c>
      <c r="AK311" s="53" t="s">
        <v>1487</v>
      </c>
    </row>
    <row r="312" spans="1:37" s="56" customFormat="1" ht="12.75" x14ac:dyDescent="0.2">
      <c r="A312" s="56" t="s">
        <v>30</v>
      </c>
      <c r="B312" s="53" t="s">
        <v>31</v>
      </c>
      <c r="C312" s="53" t="s">
        <v>32</v>
      </c>
      <c r="D312" s="53" t="s">
        <v>33</v>
      </c>
      <c r="E312" s="53" t="s">
        <v>1485</v>
      </c>
      <c r="F312" s="53" t="s">
        <v>1248</v>
      </c>
      <c r="G312" s="53" t="s">
        <v>1197</v>
      </c>
      <c r="H312" s="53" t="s">
        <v>1116</v>
      </c>
      <c r="I312" s="53" t="s">
        <v>1117</v>
      </c>
      <c r="J312" s="53" t="s">
        <v>1118</v>
      </c>
      <c r="K312" s="54" t="s">
        <v>36</v>
      </c>
      <c r="L312" s="68">
        <v>1</v>
      </c>
      <c r="M312" s="53"/>
      <c r="N312" s="53"/>
      <c r="O312" s="53" t="s">
        <v>1103</v>
      </c>
      <c r="P312" s="53"/>
      <c r="Q312" s="67">
        <v>0</v>
      </c>
      <c r="R312" s="53"/>
      <c r="S312" s="53" t="s">
        <v>1486</v>
      </c>
      <c r="T312" s="53" t="s">
        <v>1105</v>
      </c>
      <c r="U312" s="77">
        <v>1</v>
      </c>
      <c r="V312" s="86">
        <v>0</v>
      </c>
      <c r="W312" s="57">
        <f t="shared" si="32"/>
        <v>0</v>
      </c>
      <c r="X312" s="57">
        <v>1</v>
      </c>
      <c r="Y312" s="86">
        <f t="shared" si="33"/>
        <v>0</v>
      </c>
      <c r="Z312" s="57">
        <v>0</v>
      </c>
      <c r="AA312" s="86">
        <f t="shared" si="34"/>
        <v>0</v>
      </c>
      <c r="AB312" s="57">
        <f t="shared" si="35"/>
        <v>0</v>
      </c>
      <c r="AC312" s="57">
        <v>1</v>
      </c>
      <c r="AD312" s="86">
        <f t="shared" si="36"/>
        <v>0</v>
      </c>
      <c r="AE312" s="86">
        <v>0</v>
      </c>
      <c r="AF312" s="57">
        <f t="shared" si="37"/>
        <v>0</v>
      </c>
      <c r="AG312" s="57">
        <v>1</v>
      </c>
      <c r="AH312" s="86">
        <f t="shared" si="38"/>
        <v>0</v>
      </c>
      <c r="AI312" s="57">
        <v>1</v>
      </c>
      <c r="AJ312" s="57">
        <f t="shared" si="39"/>
        <v>0</v>
      </c>
      <c r="AK312" s="53" t="s">
        <v>1487</v>
      </c>
    </row>
    <row r="313" spans="1:37" s="56" customFormat="1" ht="12.75" x14ac:dyDescent="0.2">
      <c r="A313" s="56" t="s">
        <v>30</v>
      </c>
      <c r="B313" s="53" t="s">
        <v>31</v>
      </c>
      <c r="C313" s="53" t="s">
        <v>32</v>
      </c>
      <c r="D313" s="53" t="s">
        <v>33</v>
      </c>
      <c r="E313" s="53" t="s">
        <v>1485</v>
      </c>
      <c r="F313" s="53" t="s">
        <v>1250</v>
      </c>
      <c r="G313" s="53" t="s">
        <v>1197</v>
      </c>
      <c r="H313" s="53" t="s">
        <v>1116</v>
      </c>
      <c r="I313" s="53" t="s">
        <v>1117</v>
      </c>
      <c r="J313" s="53" t="s">
        <v>1118</v>
      </c>
      <c r="K313" s="54" t="s">
        <v>36</v>
      </c>
      <c r="L313" s="68">
        <v>1</v>
      </c>
      <c r="M313" s="53"/>
      <c r="N313" s="53"/>
      <c r="O313" s="53" t="s">
        <v>1103</v>
      </c>
      <c r="P313" s="53"/>
      <c r="Q313" s="67">
        <v>0</v>
      </c>
      <c r="R313" s="53"/>
      <c r="S313" s="53" t="s">
        <v>1486</v>
      </c>
      <c r="T313" s="53" t="s">
        <v>1105</v>
      </c>
      <c r="U313" s="77">
        <v>1</v>
      </c>
      <c r="V313" s="86">
        <v>0.193</v>
      </c>
      <c r="W313" s="57">
        <f t="shared" si="32"/>
        <v>0.193</v>
      </c>
      <c r="X313" s="57">
        <v>1</v>
      </c>
      <c r="Y313" s="86">
        <f t="shared" si="33"/>
        <v>0.193</v>
      </c>
      <c r="Z313" s="57">
        <v>0.01</v>
      </c>
      <c r="AA313" s="86">
        <f t="shared" si="34"/>
        <v>0.01</v>
      </c>
      <c r="AB313" s="57">
        <f t="shared" si="35"/>
        <v>0.01</v>
      </c>
      <c r="AC313" s="57">
        <v>1</v>
      </c>
      <c r="AD313" s="86">
        <f t="shared" si="36"/>
        <v>0.01</v>
      </c>
      <c r="AE313" s="86">
        <v>1.2999999999999999E-2</v>
      </c>
      <c r="AF313" s="57">
        <f t="shared" si="37"/>
        <v>1.2999999999999999E-2</v>
      </c>
      <c r="AG313" s="57">
        <v>1</v>
      </c>
      <c r="AH313" s="86">
        <f t="shared" si="38"/>
        <v>1.2999999999999999E-2</v>
      </c>
      <c r="AI313" s="57">
        <v>1</v>
      </c>
      <c r="AJ313" s="57">
        <f t="shared" si="39"/>
        <v>1.2999999999999999E-2</v>
      </c>
      <c r="AK313" s="53" t="s">
        <v>1487</v>
      </c>
    </row>
    <row r="314" spans="1:37" s="56" customFormat="1" ht="12.75" x14ac:dyDescent="0.2">
      <c r="A314" s="56" t="s">
        <v>30</v>
      </c>
      <c r="B314" s="53" t="s">
        <v>31</v>
      </c>
      <c r="C314" s="53" t="s">
        <v>32</v>
      </c>
      <c r="D314" s="53" t="s">
        <v>33</v>
      </c>
      <c r="E314" s="53" t="s">
        <v>1485</v>
      </c>
      <c r="F314" s="53" t="s">
        <v>1354</v>
      </c>
      <c r="G314" s="53" t="s">
        <v>1197</v>
      </c>
      <c r="H314" s="53" t="s">
        <v>1116</v>
      </c>
      <c r="I314" s="53" t="s">
        <v>1117</v>
      </c>
      <c r="J314" s="53" t="s">
        <v>1118</v>
      </c>
      <c r="K314" s="54" t="s">
        <v>36</v>
      </c>
      <c r="L314" s="68">
        <v>1</v>
      </c>
      <c r="M314" s="53"/>
      <c r="N314" s="53"/>
      <c r="O314" s="53" t="s">
        <v>1103</v>
      </c>
      <c r="P314" s="53"/>
      <c r="Q314" s="67">
        <v>0</v>
      </c>
      <c r="R314" s="53"/>
      <c r="S314" s="53" t="s">
        <v>1486</v>
      </c>
      <c r="T314" s="53" t="s">
        <v>1105</v>
      </c>
      <c r="U314" s="77">
        <v>1</v>
      </c>
      <c r="V314" s="86">
        <v>0</v>
      </c>
      <c r="W314" s="57">
        <f t="shared" si="32"/>
        <v>0</v>
      </c>
      <c r="X314" s="57">
        <v>1</v>
      </c>
      <c r="Y314" s="86">
        <f t="shared" si="33"/>
        <v>0</v>
      </c>
      <c r="Z314" s="57">
        <v>0</v>
      </c>
      <c r="AA314" s="86">
        <f t="shared" si="34"/>
        <v>0</v>
      </c>
      <c r="AB314" s="57">
        <f t="shared" si="35"/>
        <v>0</v>
      </c>
      <c r="AC314" s="57">
        <v>1</v>
      </c>
      <c r="AD314" s="86">
        <f t="shared" si="36"/>
        <v>0</v>
      </c>
      <c r="AE314" s="86">
        <v>0</v>
      </c>
      <c r="AF314" s="57">
        <f t="shared" si="37"/>
        <v>0</v>
      </c>
      <c r="AG314" s="57">
        <v>1</v>
      </c>
      <c r="AH314" s="86">
        <f t="shared" si="38"/>
        <v>0</v>
      </c>
      <c r="AI314" s="57">
        <v>1</v>
      </c>
      <c r="AJ314" s="57">
        <f t="shared" si="39"/>
        <v>0</v>
      </c>
      <c r="AK314" s="53" t="s">
        <v>1487</v>
      </c>
    </row>
    <row r="315" spans="1:37" s="56" customFormat="1" ht="12.75" x14ac:dyDescent="0.2">
      <c r="A315" s="56" t="s">
        <v>30</v>
      </c>
      <c r="B315" s="53" t="s">
        <v>31</v>
      </c>
      <c r="C315" s="53" t="s">
        <v>32</v>
      </c>
      <c r="D315" s="53" t="s">
        <v>33</v>
      </c>
      <c r="E315" s="53" t="s">
        <v>1485</v>
      </c>
      <c r="F315" s="53" t="s">
        <v>1254</v>
      </c>
      <c r="G315" s="53" t="s">
        <v>1197</v>
      </c>
      <c r="H315" s="53" t="s">
        <v>1116</v>
      </c>
      <c r="I315" s="53" t="s">
        <v>1117</v>
      </c>
      <c r="J315" s="53" t="s">
        <v>1118</v>
      </c>
      <c r="K315" s="54" t="s">
        <v>36</v>
      </c>
      <c r="L315" s="68">
        <v>1</v>
      </c>
      <c r="M315" s="53"/>
      <c r="N315" s="53"/>
      <c r="O315" s="53" t="s">
        <v>1103</v>
      </c>
      <c r="P315" s="53"/>
      <c r="Q315" s="67">
        <v>0</v>
      </c>
      <c r="R315" s="53"/>
      <c r="S315" s="53" t="s">
        <v>1486</v>
      </c>
      <c r="T315" s="53" t="s">
        <v>1105</v>
      </c>
      <c r="U315" s="77">
        <v>1</v>
      </c>
      <c r="V315" s="86">
        <v>1.575</v>
      </c>
      <c r="W315" s="57">
        <f t="shared" si="32"/>
        <v>1.575</v>
      </c>
      <c r="X315" s="57">
        <v>1</v>
      </c>
      <c r="Y315" s="86">
        <f t="shared" si="33"/>
        <v>1.575</v>
      </c>
      <c r="Z315" s="57">
        <v>0.12</v>
      </c>
      <c r="AA315" s="86">
        <f t="shared" si="34"/>
        <v>0.12</v>
      </c>
      <c r="AB315" s="57">
        <f t="shared" si="35"/>
        <v>0.12</v>
      </c>
      <c r="AC315" s="57">
        <v>1</v>
      </c>
      <c r="AD315" s="86">
        <f t="shared" si="36"/>
        <v>0.12</v>
      </c>
      <c r="AE315" s="86">
        <v>8.9999999999999993E-3</v>
      </c>
      <c r="AF315" s="57">
        <f t="shared" si="37"/>
        <v>8.9999999999999993E-3</v>
      </c>
      <c r="AG315" s="57">
        <v>1</v>
      </c>
      <c r="AH315" s="86">
        <f t="shared" si="38"/>
        <v>8.9999999999999993E-3</v>
      </c>
      <c r="AI315" s="57">
        <v>1</v>
      </c>
      <c r="AJ315" s="57">
        <f t="shared" si="39"/>
        <v>8.9999999999999993E-3</v>
      </c>
      <c r="AK315" s="53" t="s">
        <v>1487</v>
      </c>
    </row>
    <row r="316" spans="1:37" s="56" customFormat="1" ht="12.75" x14ac:dyDescent="0.2">
      <c r="A316" s="56" t="s">
        <v>30</v>
      </c>
      <c r="B316" s="53" t="s">
        <v>31</v>
      </c>
      <c r="C316" s="53" t="s">
        <v>32</v>
      </c>
      <c r="D316" s="53" t="s">
        <v>33</v>
      </c>
      <c r="E316" s="53" t="s">
        <v>1485</v>
      </c>
      <c r="F316" s="53" t="s">
        <v>1256</v>
      </c>
      <c r="G316" s="53" t="s">
        <v>1197</v>
      </c>
      <c r="H316" s="53" t="s">
        <v>1116</v>
      </c>
      <c r="I316" s="53" t="s">
        <v>1117</v>
      </c>
      <c r="J316" s="53" t="s">
        <v>1118</v>
      </c>
      <c r="K316" s="54" t="s">
        <v>36</v>
      </c>
      <c r="L316" s="68">
        <v>1</v>
      </c>
      <c r="M316" s="53"/>
      <c r="N316" s="53"/>
      <c r="O316" s="53" t="s">
        <v>1103</v>
      </c>
      <c r="P316" s="53"/>
      <c r="Q316" s="67">
        <v>0</v>
      </c>
      <c r="R316" s="53"/>
      <c r="S316" s="53" t="s">
        <v>1486</v>
      </c>
      <c r="T316" s="53" t="s">
        <v>1105</v>
      </c>
      <c r="U316" s="77">
        <v>1</v>
      </c>
      <c r="V316" s="86">
        <v>1.2E-2</v>
      </c>
      <c r="W316" s="57">
        <f t="shared" si="32"/>
        <v>1.2E-2</v>
      </c>
      <c r="X316" s="57">
        <v>1</v>
      </c>
      <c r="Y316" s="86">
        <f t="shared" si="33"/>
        <v>1.2E-2</v>
      </c>
      <c r="Z316" s="57">
        <v>0</v>
      </c>
      <c r="AA316" s="86">
        <f t="shared" si="34"/>
        <v>0</v>
      </c>
      <c r="AB316" s="57">
        <f t="shared" si="35"/>
        <v>0</v>
      </c>
      <c r="AC316" s="57">
        <v>1</v>
      </c>
      <c r="AD316" s="86">
        <f t="shared" si="36"/>
        <v>0</v>
      </c>
      <c r="AE316" s="86">
        <v>1.7999999999999999E-2</v>
      </c>
      <c r="AF316" s="57">
        <f t="shared" si="37"/>
        <v>1.7999999999999999E-2</v>
      </c>
      <c r="AG316" s="57">
        <v>1</v>
      </c>
      <c r="AH316" s="86">
        <f t="shared" si="38"/>
        <v>1.7999999999999999E-2</v>
      </c>
      <c r="AI316" s="57">
        <v>1</v>
      </c>
      <c r="AJ316" s="57">
        <f t="shared" si="39"/>
        <v>1.7999999999999999E-2</v>
      </c>
      <c r="AK316" s="53" t="s">
        <v>1487</v>
      </c>
    </row>
    <row r="317" spans="1:37" s="56" customFormat="1" ht="12.75" x14ac:dyDescent="0.2">
      <c r="A317" s="56" t="s">
        <v>30</v>
      </c>
      <c r="B317" s="53" t="s">
        <v>31</v>
      </c>
      <c r="C317" s="53" t="s">
        <v>32</v>
      </c>
      <c r="D317" s="53" t="s">
        <v>33</v>
      </c>
      <c r="E317" s="53" t="s">
        <v>1485</v>
      </c>
      <c r="F317" s="53" t="s">
        <v>1492</v>
      </c>
      <c r="G317" s="53" t="s">
        <v>1493</v>
      </c>
      <c r="H317" s="53" t="s">
        <v>1494</v>
      </c>
      <c r="I317" s="53" t="s">
        <v>1495</v>
      </c>
      <c r="J317" s="53" t="s">
        <v>1496</v>
      </c>
      <c r="K317" s="54" t="s">
        <v>36</v>
      </c>
      <c r="L317" s="68">
        <v>1</v>
      </c>
      <c r="M317" s="53"/>
      <c r="N317" s="53"/>
      <c r="O317" s="53" t="s">
        <v>1103</v>
      </c>
      <c r="P317" s="53"/>
      <c r="Q317" s="67">
        <v>0</v>
      </c>
      <c r="R317" s="53"/>
      <c r="S317" s="53" t="s">
        <v>1486</v>
      </c>
      <c r="T317" s="53" t="s">
        <v>1105</v>
      </c>
      <c r="U317" s="77">
        <v>1</v>
      </c>
      <c r="V317" s="86">
        <v>4.1000000000000002E-2</v>
      </c>
      <c r="W317" s="57">
        <f t="shared" si="32"/>
        <v>4.1000000000000002E-2</v>
      </c>
      <c r="X317" s="57">
        <v>1</v>
      </c>
      <c r="Y317" s="86">
        <f t="shared" si="33"/>
        <v>4.1000000000000002E-2</v>
      </c>
      <c r="Z317" s="57">
        <v>0</v>
      </c>
      <c r="AA317" s="86">
        <f t="shared" si="34"/>
        <v>0</v>
      </c>
      <c r="AB317" s="57">
        <f t="shared" si="35"/>
        <v>0</v>
      </c>
      <c r="AC317" s="57">
        <v>0.84860000000000002</v>
      </c>
      <c r="AD317" s="86">
        <f t="shared" si="36"/>
        <v>0</v>
      </c>
      <c r="AE317" s="86">
        <v>3.0000000000000001E-3</v>
      </c>
      <c r="AF317" s="57">
        <f t="shared" si="37"/>
        <v>3.0000000000000001E-3</v>
      </c>
      <c r="AG317" s="70">
        <v>7.4999999999999997E-3</v>
      </c>
      <c r="AH317" s="86">
        <f t="shared" si="38"/>
        <v>2.2499999999999998E-5</v>
      </c>
      <c r="AI317" s="57">
        <v>7.4999999999999997E-3</v>
      </c>
      <c r="AJ317" s="57">
        <f t="shared" si="39"/>
        <v>2.2499999999999998E-5</v>
      </c>
      <c r="AK317" s="53" t="s">
        <v>1487</v>
      </c>
    </row>
    <row r="318" spans="1:37" s="56" customFormat="1" ht="12.75" x14ac:dyDescent="0.2">
      <c r="A318" s="56" t="s">
        <v>30</v>
      </c>
      <c r="B318" s="53" t="s">
        <v>31</v>
      </c>
      <c r="C318" s="53" t="s">
        <v>32</v>
      </c>
      <c r="D318" s="53" t="s">
        <v>33</v>
      </c>
      <c r="E318" s="53" t="s">
        <v>1485</v>
      </c>
      <c r="F318" s="53" t="s">
        <v>1497</v>
      </c>
      <c r="G318" s="53" t="s">
        <v>1498</v>
      </c>
      <c r="H318" s="53" t="s">
        <v>1499</v>
      </c>
      <c r="I318" s="53" t="s">
        <v>1495</v>
      </c>
      <c r="J318" s="53" t="s">
        <v>1496</v>
      </c>
      <c r="K318" s="54" t="s">
        <v>36</v>
      </c>
      <c r="L318" s="68">
        <v>1</v>
      </c>
      <c r="M318" s="53"/>
      <c r="N318" s="53"/>
      <c r="O318" s="53" t="s">
        <v>1103</v>
      </c>
      <c r="P318" s="53"/>
      <c r="Q318" s="67">
        <v>0</v>
      </c>
      <c r="R318" s="53"/>
      <c r="S318" s="53" t="s">
        <v>1486</v>
      </c>
      <c r="T318" s="53" t="s">
        <v>1105</v>
      </c>
      <c r="U318" s="77">
        <v>1</v>
      </c>
      <c r="V318" s="86">
        <v>2.8000000000000001E-2</v>
      </c>
      <c r="W318" s="57">
        <f t="shared" si="32"/>
        <v>2.8000000000000001E-2</v>
      </c>
      <c r="X318" s="57">
        <v>1</v>
      </c>
      <c r="Y318" s="86">
        <f t="shared" si="33"/>
        <v>2.8000000000000001E-2</v>
      </c>
      <c r="Z318" s="57">
        <v>0</v>
      </c>
      <c r="AA318" s="86">
        <f t="shared" si="34"/>
        <v>0</v>
      </c>
      <c r="AB318" s="57">
        <f t="shared" si="35"/>
        <v>0</v>
      </c>
      <c r="AC318" s="57">
        <v>0.84860000000000002</v>
      </c>
      <c r="AD318" s="86">
        <f t="shared" si="36"/>
        <v>0</v>
      </c>
      <c r="AE318" s="86">
        <v>2E-3</v>
      </c>
      <c r="AF318" s="57">
        <f t="shared" si="37"/>
        <v>2E-3</v>
      </c>
      <c r="AG318" s="70">
        <v>7.4999999999999997E-3</v>
      </c>
      <c r="AH318" s="86">
        <f t="shared" si="38"/>
        <v>1.5E-5</v>
      </c>
      <c r="AI318" s="57">
        <v>7.4999999999999997E-3</v>
      </c>
      <c r="AJ318" s="57">
        <f t="shared" si="39"/>
        <v>1.5E-5</v>
      </c>
      <c r="AK318" s="53" t="s">
        <v>1487</v>
      </c>
    </row>
    <row r="319" spans="1:37" s="56" customFormat="1" ht="12.75" x14ac:dyDescent="0.2">
      <c r="A319" s="56" t="s">
        <v>30</v>
      </c>
      <c r="B319" s="53" t="s">
        <v>31</v>
      </c>
      <c r="C319" s="53" t="s">
        <v>32</v>
      </c>
      <c r="D319" s="53" t="s">
        <v>33</v>
      </c>
      <c r="E319" s="53" t="s">
        <v>1485</v>
      </c>
      <c r="F319" s="53" t="s">
        <v>1500</v>
      </c>
      <c r="G319" s="53" t="s">
        <v>1501</v>
      </c>
      <c r="H319" s="53" t="s">
        <v>1502</v>
      </c>
      <c r="I319" s="53" t="s">
        <v>1495</v>
      </c>
      <c r="J319" s="53" t="s">
        <v>1496</v>
      </c>
      <c r="K319" s="54" t="s">
        <v>36</v>
      </c>
      <c r="L319" s="68">
        <v>1</v>
      </c>
      <c r="M319" s="53"/>
      <c r="N319" s="53"/>
      <c r="O319" s="53" t="s">
        <v>1103</v>
      </c>
      <c r="P319" s="53"/>
      <c r="Q319" s="67">
        <v>0</v>
      </c>
      <c r="R319" s="53"/>
      <c r="S319" s="53" t="s">
        <v>1486</v>
      </c>
      <c r="T319" s="53" t="s">
        <v>1105</v>
      </c>
      <c r="U319" s="77">
        <v>1</v>
      </c>
      <c r="V319" s="86">
        <v>3.3000000000000002E-2</v>
      </c>
      <c r="W319" s="57">
        <f t="shared" si="32"/>
        <v>3.3000000000000002E-2</v>
      </c>
      <c r="X319" s="57">
        <v>1</v>
      </c>
      <c r="Y319" s="86">
        <f t="shared" si="33"/>
        <v>3.3000000000000002E-2</v>
      </c>
      <c r="Z319" s="57">
        <v>0</v>
      </c>
      <c r="AA319" s="86">
        <f t="shared" si="34"/>
        <v>0</v>
      </c>
      <c r="AB319" s="57">
        <f t="shared" si="35"/>
        <v>0</v>
      </c>
      <c r="AC319" s="57">
        <v>0.84860000000000002</v>
      </c>
      <c r="AD319" s="86">
        <f t="shared" si="36"/>
        <v>0</v>
      </c>
      <c r="AE319" s="86">
        <v>2E-3</v>
      </c>
      <c r="AF319" s="57">
        <f t="shared" si="37"/>
        <v>2E-3</v>
      </c>
      <c r="AG319" s="70">
        <v>7.4999999999999997E-3</v>
      </c>
      <c r="AH319" s="86">
        <f t="shared" si="38"/>
        <v>1.5E-5</v>
      </c>
      <c r="AI319" s="57">
        <v>7.4999999999999997E-3</v>
      </c>
      <c r="AJ319" s="57">
        <f t="shared" si="39"/>
        <v>1.5E-5</v>
      </c>
      <c r="AK319" s="53" t="s">
        <v>1487</v>
      </c>
    </row>
    <row r="320" spans="1:37" s="56" customFormat="1" ht="12.75" x14ac:dyDescent="0.2">
      <c r="A320" s="56" t="s">
        <v>30</v>
      </c>
      <c r="B320" s="53" t="s">
        <v>31</v>
      </c>
      <c r="C320" s="53" t="s">
        <v>32</v>
      </c>
      <c r="D320" s="53" t="s">
        <v>33</v>
      </c>
      <c r="E320" s="53" t="s">
        <v>1485</v>
      </c>
      <c r="F320" s="53" t="s">
        <v>1503</v>
      </c>
      <c r="G320" s="53" t="s">
        <v>1504</v>
      </c>
      <c r="H320" s="53" t="s">
        <v>1505</v>
      </c>
      <c r="I320" s="53" t="s">
        <v>1495</v>
      </c>
      <c r="J320" s="53" t="s">
        <v>1496</v>
      </c>
      <c r="K320" s="54" t="s">
        <v>36</v>
      </c>
      <c r="L320" s="68">
        <v>1</v>
      </c>
      <c r="M320" s="53"/>
      <c r="N320" s="53"/>
      <c r="O320" s="53" t="s">
        <v>1103</v>
      </c>
      <c r="P320" s="53"/>
      <c r="Q320" s="67">
        <v>0</v>
      </c>
      <c r="R320" s="53"/>
      <c r="S320" s="53" t="s">
        <v>1486</v>
      </c>
      <c r="T320" s="53" t="s">
        <v>1105</v>
      </c>
      <c r="U320" s="77">
        <v>1</v>
      </c>
      <c r="V320" s="86">
        <v>6.6000000000000003E-2</v>
      </c>
      <c r="W320" s="57">
        <f t="shared" si="32"/>
        <v>6.6000000000000003E-2</v>
      </c>
      <c r="X320" s="57">
        <v>1</v>
      </c>
      <c r="Y320" s="86">
        <f t="shared" si="33"/>
        <v>6.6000000000000003E-2</v>
      </c>
      <c r="Z320" s="57">
        <v>0</v>
      </c>
      <c r="AA320" s="86">
        <f t="shared" si="34"/>
        <v>0</v>
      </c>
      <c r="AB320" s="57">
        <f t="shared" si="35"/>
        <v>0</v>
      </c>
      <c r="AC320" s="57">
        <v>0.84860000000000002</v>
      </c>
      <c r="AD320" s="86">
        <f t="shared" si="36"/>
        <v>0</v>
      </c>
      <c r="AE320" s="86">
        <v>4.0000000000000001E-3</v>
      </c>
      <c r="AF320" s="57">
        <f t="shared" si="37"/>
        <v>4.0000000000000001E-3</v>
      </c>
      <c r="AG320" s="70">
        <v>7.4999999999999997E-3</v>
      </c>
      <c r="AH320" s="86">
        <f t="shared" si="38"/>
        <v>3.0000000000000001E-5</v>
      </c>
      <c r="AI320" s="57">
        <v>7.4999999999999997E-3</v>
      </c>
      <c r="AJ320" s="57">
        <f t="shared" si="39"/>
        <v>3.0000000000000001E-5</v>
      </c>
      <c r="AK320" s="53" t="s">
        <v>1487</v>
      </c>
    </row>
    <row r="321" spans="1:37" s="56" customFormat="1" ht="12.75" x14ac:dyDescent="0.2">
      <c r="A321" s="56" t="s">
        <v>30</v>
      </c>
      <c r="B321" s="53" t="s">
        <v>31</v>
      </c>
      <c r="C321" s="53" t="s">
        <v>32</v>
      </c>
      <c r="D321" s="53" t="s">
        <v>33</v>
      </c>
      <c r="E321" s="53" t="s">
        <v>1485</v>
      </c>
      <c r="F321" s="53" t="s">
        <v>1506</v>
      </c>
      <c r="G321" s="53" t="s">
        <v>1507</v>
      </c>
      <c r="H321" s="53" t="s">
        <v>1508</v>
      </c>
      <c r="I321" s="53" t="s">
        <v>1495</v>
      </c>
      <c r="J321" s="53" t="s">
        <v>1496</v>
      </c>
      <c r="K321" s="54" t="s">
        <v>36</v>
      </c>
      <c r="L321" s="68">
        <v>1</v>
      </c>
      <c r="M321" s="53"/>
      <c r="N321" s="53"/>
      <c r="O321" s="53" t="s">
        <v>1103</v>
      </c>
      <c r="P321" s="53"/>
      <c r="Q321" s="67">
        <v>0</v>
      </c>
      <c r="R321" s="53"/>
      <c r="S321" s="53" t="s">
        <v>1486</v>
      </c>
      <c r="T321" s="53" t="s">
        <v>1105</v>
      </c>
      <c r="U321" s="77">
        <v>1</v>
      </c>
      <c r="V321" s="86">
        <v>1.7000000000000001E-2</v>
      </c>
      <c r="W321" s="57">
        <f t="shared" si="32"/>
        <v>1.7000000000000001E-2</v>
      </c>
      <c r="X321" s="57">
        <v>1</v>
      </c>
      <c r="Y321" s="86">
        <f t="shared" si="33"/>
        <v>1.7000000000000001E-2</v>
      </c>
      <c r="Z321" s="57">
        <v>0</v>
      </c>
      <c r="AA321" s="86">
        <f t="shared" si="34"/>
        <v>0</v>
      </c>
      <c r="AB321" s="57">
        <f t="shared" si="35"/>
        <v>0</v>
      </c>
      <c r="AC321" s="57">
        <v>0.84860000000000002</v>
      </c>
      <c r="AD321" s="86">
        <f t="shared" si="36"/>
        <v>0</v>
      </c>
      <c r="AE321" s="86">
        <v>1E-3</v>
      </c>
      <c r="AF321" s="57">
        <f t="shared" si="37"/>
        <v>1E-3</v>
      </c>
      <c r="AG321" s="70">
        <v>7.4999999999999997E-3</v>
      </c>
      <c r="AH321" s="86">
        <f t="shared" si="38"/>
        <v>7.5000000000000002E-6</v>
      </c>
      <c r="AI321" s="57">
        <v>7.4999999999999997E-3</v>
      </c>
      <c r="AJ321" s="57">
        <f t="shared" si="39"/>
        <v>7.5000000000000002E-6</v>
      </c>
      <c r="AK321" s="53" t="s">
        <v>1487</v>
      </c>
    </row>
    <row r="322" spans="1:37" s="56" customFormat="1" ht="12.75" x14ac:dyDescent="0.2">
      <c r="A322" s="56" t="s">
        <v>30</v>
      </c>
      <c r="B322" s="53" t="s">
        <v>31</v>
      </c>
      <c r="C322" s="53" t="s">
        <v>32</v>
      </c>
      <c r="D322" s="53" t="s">
        <v>33</v>
      </c>
      <c r="E322" s="53" t="s">
        <v>1485</v>
      </c>
      <c r="F322" s="53" t="s">
        <v>1509</v>
      </c>
      <c r="G322" s="53" t="s">
        <v>1510</v>
      </c>
      <c r="H322" s="53" t="s">
        <v>1511</v>
      </c>
      <c r="I322" s="53" t="s">
        <v>1495</v>
      </c>
      <c r="J322" s="53" t="s">
        <v>1496</v>
      </c>
      <c r="K322" s="54" t="s">
        <v>36</v>
      </c>
      <c r="L322" s="68">
        <v>1</v>
      </c>
      <c r="M322" s="53"/>
      <c r="N322" s="53"/>
      <c r="O322" s="53" t="s">
        <v>1103</v>
      </c>
      <c r="P322" s="53"/>
      <c r="Q322" s="67">
        <v>0</v>
      </c>
      <c r="R322" s="53"/>
      <c r="S322" s="53" t="s">
        <v>1486</v>
      </c>
      <c r="T322" s="53" t="s">
        <v>1105</v>
      </c>
      <c r="U322" s="77">
        <v>1</v>
      </c>
      <c r="V322" s="86">
        <v>1.7000000000000001E-2</v>
      </c>
      <c r="W322" s="57">
        <f t="shared" si="32"/>
        <v>1.7000000000000001E-2</v>
      </c>
      <c r="X322" s="57">
        <v>1</v>
      </c>
      <c r="Y322" s="86">
        <f t="shared" si="33"/>
        <v>1.7000000000000001E-2</v>
      </c>
      <c r="Z322" s="57">
        <v>0</v>
      </c>
      <c r="AA322" s="86">
        <f t="shared" si="34"/>
        <v>0</v>
      </c>
      <c r="AB322" s="57">
        <f t="shared" si="35"/>
        <v>0</v>
      </c>
      <c r="AC322" s="57">
        <v>0.84860000000000002</v>
      </c>
      <c r="AD322" s="86">
        <f t="shared" si="36"/>
        <v>0</v>
      </c>
      <c r="AE322" s="86">
        <v>1E-3</v>
      </c>
      <c r="AF322" s="57">
        <f t="shared" si="37"/>
        <v>1E-3</v>
      </c>
      <c r="AG322" s="70">
        <v>7.4999999999999997E-3</v>
      </c>
      <c r="AH322" s="86">
        <f t="shared" si="38"/>
        <v>7.5000000000000002E-6</v>
      </c>
      <c r="AI322" s="57">
        <v>7.4999999999999997E-3</v>
      </c>
      <c r="AJ322" s="57">
        <f t="shared" si="39"/>
        <v>7.5000000000000002E-6</v>
      </c>
      <c r="AK322" s="53" t="s">
        <v>1487</v>
      </c>
    </row>
    <row r="323" spans="1:37" s="56" customFormat="1" ht="12.75" x14ac:dyDescent="0.2">
      <c r="A323" s="56" t="s">
        <v>30</v>
      </c>
      <c r="B323" s="53" t="s">
        <v>31</v>
      </c>
      <c r="C323" s="53" t="s">
        <v>32</v>
      </c>
      <c r="D323" s="53" t="s">
        <v>33</v>
      </c>
      <c r="E323" s="53" t="s">
        <v>1485</v>
      </c>
      <c r="F323" s="53" t="s">
        <v>1158</v>
      </c>
      <c r="G323" s="53" t="s">
        <v>1212</v>
      </c>
      <c r="H323" s="53" t="s">
        <v>541</v>
      </c>
      <c r="I323" s="53" t="s">
        <v>523</v>
      </c>
      <c r="J323" s="53" t="s">
        <v>524</v>
      </c>
      <c r="K323" s="54" t="s">
        <v>36</v>
      </c>
      <c r="L323" s="68">
        <v>1</v>
      </c>
      <c r="M323" s="53"/>
      <c r="N323" s="53"/>
      <c r="O323" s="53" t="s">
        <v>1103</v>
      </c>
      <c r="P323" s="53"/>
      <c r="Q323" s="67">
        <v>61.8</v>
      </c>
      <c r="R323" s="53"/>
      <c r="S323" s="53" t="s">
        <v>1486</v>
      </c>
      <c r="T323" s="53" t="s">
        <v>1105</v>
      </c>
      <c r="U323" s="77">
        <v>1</v>
      </c>
      <c r="V323" s="86">
        <v>8.9079999999999995</v>
      </c>
      <c r="W323" s="57">
        <f t="shared" si="32"/>
        <v>8.9079999999999995</v>
      </c>
      <c r="X323" s="57">
        <v>0.6</v>
      </c>
      <c r="Y323" s="86">
        <f t="shared" si="33"/>
        <v>5.3447999999999993</v>
      </c>
      <c r="Z323" s="57">
        <v>0.65</v>
      </c>
      <c r="AA323" s="86">
        <f t="shared" si="34"/>
        <v>0.65</v>
      </c>
      <c r="AB323" s="57">
        <f t="shared" si="35"/>
        <v>0.65</v>
      </c>
      <c r="AC323" s="57">
        <v>1</v>
      </c>
      <c r="AD323" s="86">
        <f t="shared" si="36"/>
        <v>0.65</v>
      </c>
      <c r="AE323" s="86">
        <v>5.2999999999999999E-2</v>
      </c>
      <c r="AF323" s="57">
        <f t="shared" si="37"/>
        <v>5.2999999999999999E-2</v>
      </c>
      <c r="AG323" s="57">
        <v>1</v>
      </c>
      <c r="AH323" s="86">
        <f t="shared" si="38"/>
        <v>5.2999999999999999E-2</v>
      </c>
      <c r="AI323" s="57">
        <v>1</v>
      </c>
      <c r="AJ323" s="57">
        <f t="shared" si="39"/>
        <v>5.2999999999999999E-2</v>
      </c>
      <c r="AK323" s="53" t="s">
        <v>1487</v>
      </c>
    </row>
    <row r="324" spans="1:37" s="56" customFormat="1" ht="12.75" x14ac:dyDescent="0.2">
      <c r="A324" s="56" t="s">
        <v>30</v>
      </c>
      <c r="B324" s="53" t="s">
        <v>31</v>
      </c>
      <c r="C324" s="53" t="s">
        <v>32</v>
      </c>
      <c r="D324" s="53" t="s">
        <v>33</v>
      </c>
      <c r="E324" s="53" t="s">
        <v>1485</v>
      </c>
      <c r="F324" s="53" t="s">
        <v>1158</v>
      </c>
      <c r="G324" s="53" t="s">
        <v>1212</v>
      </c>
      <c r="H324" s="53" t="s">
        <v>520</v>
      </c>
      <c r="I324" s="53" t="s">
        <v>1266</v>
      </c>
      <c r="J324" s="53" t="s">
        <v>1267</v>
      </c>
      <c r="K324" s="54" t="s">
        <v>36</v>
      </c>
      <c r="L324" s="68">
        <v>1</v>
      </c>
      <c r="M324" s="53"/>
      <c r="N324" s="53"/>
      <c r="O324" s="53" t="s">
        <v>1103</v>
      </c>
      <c r="P324" s="53"/>
      <c r="Q324" s="67">
        <v>61.8</v>
      </c>
      <c r="R324" s="53"/>
      <c r="S324" s="53" t="s">
        <v>1486</v>
      </c>
      <c r="T324" s="53" t="s">
        <v>1105</v>
      </c>
      <c r="U324" s="77">
        <v>1</v>
      </c>
      <c r="V324" s="86">
        <v>1.89</v>
      </c>
      <c r="W324" s="57">
        <f t="shared" si="32"/>
        <v>1.89</v>
      </c>
      <c r="X324" s="57">
        <v>0.73</v>
      </c>
      <c r="Y324" s="86">
        <f t="shared" si="33"/>
        <v>1.3796999999999999</v>
      </c>
      <c r="Z324" s="57">
        <v>0.09</v>
      </c>
      <c r="AA324" s="86">
        <f t="shared" si="34"/>
        <v>0.09</v>
      </c>
      <c r="AB324" s="57">
        <f t="shared" si="35"/>
        <v>0.09</v>
      </c>
      <c r="AC324" s="57">
        <v>1</v>
      </c>
      <c r="AD324" s="86">
        <f t="shared" si="36"/>
        <v>0.09</v>
      </c>
      <c r="AE324" s="86">
        <v>2.3940000000000001</v>
      </c>
      <c r="AF324" s="57">
        <f t="shared" si="37"/>
        <v>2.3940000000000001</v>
      </c>
      <c r="AG324" s="70">
        <v>7.4999999999999997E-3</v>
      </c>
      <c r="AH324" s="86">
        <f t="shared" si="38"/>
        <v>1.7954999999999999E-2</v>
      </c>
      <c r="AI324" s="57">
        <v>7.4999999999999997E-3</v>
      </c>
      <c r="AJ324" s="57">
        <f t="shared" si="39"/>
        <v>1.7954999999999999E-2</v>
      </c>
      <c r="AK324" s="53" t="s">
        <v>1487</v>
      </c>
    </row>
    <row r="325" spans="1:37" s="56" customFormat="1" ht="12.75" x14ac:dyDescent="0.2">
      <c r="A325" s="56" t="s">
        <v>30</v>
      </c>
      <c r="B325" s="53" t="s">
        <v>31</v>
      </c>
      <c r="C325" s="53" t="s">
        <v>32</v>
      </c>
      <c r="D325" s="53" t="s">
        <v>33</v>
      </c>
      <c r="E325" s="53" t="s">
        <v>1485</v>
      </c>
      <c r="F325" s="53" t="s">
        <v>1160</v>
      </c>
      <c r="G325" s="53" t="s">
        <v>1215</v>
      </c>
      <c r="H325" s="53" t="s">
        <v>544</v>
      </c>
      <c r="I325" s="53" t="s">
        <v>523</v>
      </c>
      <c r="J325" s="53" t="s">
        <v>524</v>
      </c>
      <c r="K325" s="54" t="s">
        <v>36</v>
      </c>
      <c r="L325" s="68">
        <v>1</v>
      </c>
      <c r="M325" s="53"/>
      <c r="N325" s="53"/>
      <c r="O325" s="53" t="s">
        <v>1103</v>
      </c>
      <c r="P325" s="53"/>
      <c r="Q325" s="67">
        <v>61.8</v>
      </c>
      <c r="R325" s="53"/>
      <c r="S325" s="53" t="s">
        <v>1486</v>
      </c>
      <c r="T325" s="53" t="s">
        <v>1105</v>
      </c>
      <c r="U325" s="77">
        <v>1</v>
      </c>
      <c r="V325" s="86">
        <v>4.9660000000000002</v>
      </c>
      <c r="W325" s="57">
        <f t="shared" si="32"/>
        <v>4.9660000000000002</v>
      </c>
      <c r="X325" s="57">
        <v>0.6</v>
      </c>
      <c r="Y325" s="86">
        <f t="shared" si="33"/>
        <v>2.9796</v>
      </c>
      <c r="Z325" s="57">
        <v>0.36</v>
      </c>
      <c r="AA325" s="86">
        <f t="shared" si="34"/>
        <v>0.36</v>
      </c>
      <c r="AB325" s="57">
        <f t="shared" si="35"/>
        <v>0.36</v>
      </c>
      <c r="AC325" s="57">
        <v>1</v>
      </c>
      <c r="AD325" s="86">
        <f t="shared" si="36"/>
        <v>0.36</v>
      </c>
      <c r="AE325" s="86">
        <v>0.03</v>
      </c>
      <c r="AF325" s="57">
        <f t="shared" si="37"/>
        <v>0.03</v>
      </c>
      <c r="AG325" s="57">
        <v>1</v>
      </c>
      <c r="AH325" s="86">
        <f t="shared" si="38"/>
        <v>0.03</v>
      </c>
      <c r="AI325" s="57">
        <v>1</v>
      </c>
      <c r="AJ325" s="57">
        <f t="shared" si="39"/>
        <v>0.03</v>
      </c>
      <c r="AK325" s="53" t="s">
        <v>1487</v>
      </c>
    </row>
    <row r="326" spans="1:37" s="56" customFormat="1" ht="12.75" x14ac:dyDescent="0.2">
      <c r="A326" s="56" t="s">
        <v>30</v>
      </c>
      <c r="B326" s="53" t="s">
        <v>31</v>
      </c>
      <c r="C326" s="53" t="s">
        <v>32</v>
      </c>
      <c r="D326" s="53" t="s">
        <v>33</v>
      </c>
      <c r="E326" s="53" t="s">
        <v>1485</v>
      </c>
      <c r="F326" s="53" t="s">
        <v>1160</v>
      </c>
      <c r="G326" s="53" t="s">
        <v>1215</v>
      </c>
      <c r="H326" s="53" t="s">
        <v>547</v>
      </c>
      <c r="I326" s="53" t="s">
        <v>1266</v>
      </c>
      <c r="J326" s="53" t="s">
        <v>1267</v>
      </c>
      <c r="K326" s="54" t="s">
        <v>36</v>
      </c>
      <c r="L326" s="68">
        <v>1</v>
      </c>
      <c r="M326" s="53"/>
      <c r="N326" s="53"/>
      <c r="O326" s="53" t="s">
        <v>1103</v>
      </c>
      <c r="P326" s="53"/>
      <c r="Q326" s="67">
        <v>61.8</v>
      </c>
      <c r="R326" s="53"/>
      <c r="S326" s="53" t="s">
        <v>1486</v>
      </c>
      <c r="T326" s="53" t="s">
        <v>1105</v>
      </c>
      <c r="U326" s="77">
        <v>1</v>
      </c>
      <c r="V326" s="86">
        <v>2.5390000000000001</v>
      </c>
      <c r="W326" s="57">
        <f t="shared" ref="W326:W389" si="40">U326*V326</f>
        <v>2.5390000000000001</v>
      </c>
      <c r="X326" s="57">
        <v>0.73</v>
      </c>
      <c r="Y326" s="86">
        <f t="shared" ref="Y326:Y389" si="41">W326*X326</f>
        <v>1.85347</v>
      </c>
      <c r="Z326" s="57">
        <v>0.13</v>
      </c>
      <c r="AA326" s="86">
        <f t="shared" ref="AA326:AA389" si="42">Z326*L326</f>
        <v>0.13</v>
      </c>
      <c r="AB326" s="57">
        <f t="shared" ref="AB326:AB389" si="43">U326*AA326</f>
        <v>0.13</v>
      </c>
      <c r="AC326" s="57">
        <v>1</v>
      </c>
      <c r="AD326" s="86">
        <f t="shared" ref="AD326:AD389" si="44">AB326*AC326</f>
        <v>0.13</v>
      </c>
      <c r="AE326" s="86">
        <v>3.2170000000000001</v>
      </c>
      <c r="AF326" s="57">
        <f t="shared" ref="AF326:AF389" si="45">U326*AE326</f>
        <v>3.2170000000000001</v>
      </c>
      <c r="AG326" s="70">
        <v>7.4999999999999997E-3</v>
      </c>
      <c r="AH326" s="86">
        <f t="shared" ref="AH326:AH389" si="46">AF326*AG326</f>
        <v>2.41275E-2</v>
      </c>
      <c r="AI326" s="57">
        <v>7.4999999999999997E-3</v>
      </c>
      <c r="AJ326" s="57">
        <f t="shared" ref="AJ326:AJ389" si="47">AF326*AI326</f>
        <v>2.41275E-2</v>
      </c>
      <c r="AK326" s="53" t="s">
        <v>1487</v>
      </c>
    </row>
    <row r="327" spans="1:37" s="56" customFormat="1" ht="12.75" x14ac:dyDescent="0.2">
      <c r="A327" s="56" t="s">
        <v>30</v>
      </c>
      <c r="B327" s="53" t="s">
        <v>31</v>
      </c>
      <c r="C327" s="53" t="s">
        <v>32</v>
      </c>
      <c r="D327" s="53" t="s">
        <v>33</v>
      </c>
      <c r="E327" s="53" t="s">
        <v>1485</v>
      </c>
      <c r="F327" s="53" t="s">
        <v>1512</v>
      </c>
      <c r="G327" s="53" t="s">
        <v>1513</v>
      </c>
      <c r="H327" s="53" t="s">
        <v>1514</v>
      </c>
      <c r="I327" s="53" t="s">
        <v>1454</v>
      </c>
      <c r="J327" s="53" t="s">
        <v>1455</v>
      </c>
      <c r="K327" s="54" t="s">
        <v>36</v>
      </c>
      <c r="L327" s="68">
        <v>1</v>
      </c>
      <c r="M327" s="53"/>
      <c r="N327" s="53"/>
      <c r="O327" s="53" t="s">
        <v>1103</v>
      </c>
      <c r="P327" s="53"/>
      <c r="Q327" s="67">
        <v>0</v>
      </c>
      <c r="R327" s="53"/>
      <c r="S327" s="53" t="s">
        <v>1486</v>
      </c>
      <c r="T327" s="53" t="s">
        <v>1105</v>
      </c>
      <c r="U327" s="77">
        <v>1</v>
      </c>
      <c r="V327" s="86">
        <v>0</v>
      </c>
      <c r="W327" s="57">
        <f t="shared" si="40"/>
        <v>0</v>
      </c>
      <c r="X327" s="57">
        <v>1</v>
      </c>
      <c r="Y327" s="86">
        <f t="shared" si="41"/>
        <v>0</v>
      </c>
      <c r="Z327" s="57">
        <v>0</v>
      </c>
      <c r="AA327" s="86">
        <f t="shared" si="42"/>
        <v>0</v>
      </c>
      <c r="AB327" s="57">
        <f t="shared" si="43"/>
        <v>0</v>
      </c>
      <c r="AC327" s="57">
        <v>1</v>
      </c>
      <c r="AD327" s="86">
        <f t="shared" si="44"/>
        <v>0</v>
      </c>
      <c r="AE327" s="86">
        <v>0</v>
      </c>
      <c r="AF327" s="57">
        <f t="shared" si="45"/>
        <v>0</v>
      </c>
      <c r="AG327" s="57">
        <v>1</v>
      </c>
      <c r="AH327" s="86">
        <f t="shared" si="46"/>
        <v>0</v>
      </c>
      <c r="AI327" s="57">
        <v>1</v>
      </c>
      <c r="AJ327" s="57">
        <f t="shared" si="47"/>
        <v>0</v>
      </c>
      <c r="AK327" s="53" t="s">
        <v>1487</v>
      </c>
    </row>
    <row r="328" spans="1:37" s="56" customFormat="1" ht="12.75" x14ac:dyDescent="0.2">
      <c r="A328" s="56" t="s">
        <v>30</v>
      </c>
      <c r="B328" s="53" t="s">
        <v>31</v>
      </c>
      <c r="C328" s="53" t="s">
        <v>32</v>
      </c>
      <c r="D328" s="53" t="s">
        <v>33</v>
      </c>
      <c r="E328" s="53" t="s">
        <v>1485</v>
      </c>
      <c r="F328" s="53" t="s">
        <v>1515</v>
      </c>
      <c r="G328" s="53" t="s">
        <v>1516</v>
      </c>
      <c r="H328" s="53" t="s">
        <v>1517</v>
      </c>
      <c r="I328" s="53" t="s">
        <v>1495</v>
      </c>
      <c r="J328" s="53" t="s">
        <v>1496</v>
      </c>
      <c r="K328" s="54" t="s">
        <v>36</v>
      </c>
      <c r="L328" s="68">
        <v>1</v>
      </c>
      <c r="M328" s="53"/>
      <c r="N328" s="53"/>
      <c r="O328" s="53" t="s">
        <v>1103</v>
      </c>
      <c r="P328" s="53"/>
      <c r="Q328" s="67">
        <v>0</v>
      </c>
      <c r="R328" s="53"/>
      <c r="S328" s="53" t="s">
        <v>1486</v>
      </c>
      <c r="T328" s="53" t="s">
        <v>1105</v>
      </c>
      <c r="U328" s="77">
        <v>1</v>
      </c>
      <c r="V328" s="86">
        <v>0.11</v>
      </c>
      <c r="W328" s="57">
        <f t="shared" si="40"/>
        <v>0.11</v>
      </c>
      <c r="X328" s="57">
        <v>1</v>
      </c>
      <c r="Y328" s="86">
        <f t="shared" si="41"/>
        <v>0.11</v>
      </c>
      <c r="Z328" s="57">
        <v>0</v>
      </c>
      <c r="AA328" s="86">
        <f t="shared" si="42"/>
        <v>0</v>
      </c>
      <c r="AB328" s="57">
        <f t="shared" si="43"/>
        <v>0</v>
      </c>
      <c r="AC328" s="57">
        <v>0.84860000000000002</v>
      </c>
      <c r="AD328" s="86">
        <f t="shared" si="44"/>
        <v>0</v>
      </c>
      <c r="AE328" s="86">
        <v>7.0000000000000001E-3</v>
      </c>
      <c r="AF328" s="57">
        <f t="shared" si="45"/>
        <v>7.0000000000000001E-3</v>
      </c>
      <c r="AG328" s="70">
        <v>7.4999999999999997E-3</v>
      </c>
      <c r="AH328" s="86">
        <f t="shared" si="46"/>
        <v>5.2500000000000002E-5</v>
      </c>
      <c r="AI328" s="57">
        <v>7.4999999999999997E-3</v>
      </c>
      <c r="AJ328" s="57">
        <f t="shared" si="47"/>
        <v>5.2500000000000002E-5</v>
      </c>
      <c r="AK328" s="53" t="s">
        <v>1487</v>
      </c>
    </row>
    <row r="329" spans="1:37" s="56" customFormat="1" ht="12.75" x14ac:dyDescent="0.2">
      <c r="A329" s="56" t="s">
        <v>30</v>
      </c>
      <c r="B329" s="53" t="s">
        <v>31</v>
      </c>
      <c r="C329" s="53" t="s">
        <v>32</v>
      </c>
      <c r="D329" s="53" t="s">
        <v>33</v>
      </c>
      <c r="E329" s="53" t="s">
        <v>1485</v>
      </c>
      <c r="F329" s="53" t="s">
        <v>1518</v>
      </c>
      <c r="G329" s="53" t="s">
        <v>1519</v>
      </c>
      <c r="H329" s="53" t="s">
        <v>1520</v>
      </c>
      <c r="I329" s="53" t="s">
        <v>1495</v>
      </c>
      <c r="J329" s="53" t="s">
        <v>1496</v>
      </c>
      <c r="K329" s="54" t="s">
        <v>36</v>
      </c>
      <c r="L329" s="68">
        <v>1</v>
      </c>
      <c r="M329" s="53"/>
      <c r="N329" s="53"/>
      <c r="O329" s="53" t="s">
        <v>1103</v>
      </c>
      <c r="P329" s="53"/>
      <c r="Q329" s="67">
        <v>0</v>
      </c>
      <c r="R329" s="53"/>
      <c r="S329" s="53" t="s">
        <v>1486</v>
      </c>
      <c r="T329" s="53" t="s">
        <v>1105</v>
      </c>
      <c r="U329" s="77">
        <v>1</v>
      </c>
      <c r="V329" s="86">
        <v>6.5000000000000002E-2</v>
      </c>
      <c r="W329" s="57">
        <f t="shared" si="40"/>
        <v>6.5000000000000002E-2</v>
      </c>
      <c r="X329" s="57">
        <v>1</v>
      </c>
      <c r="Y329" s="86">
        <f t="shared" si="41"/>
        <v>6.5000000000000002E-2</v>
      </c>
      <c r="Z329" s="57">
        <v>0</v>
      </c>
      <c r="AA329" s="86">
        <f t="shared" si="42"/>
        <v>0</v>
      </c>
      <c r="AB329" s="57">
        <f t="shared" si="43"/>
        <v>0</v>
      </c>
      <c r="AC329" s="57">
        <v>0.84860000000000002</v>
      </c>
      <c r="AD329" s="86">
        <f t="shared" si="44"/>
        <v>0</v>
      </c>
      <c r="AE329" s="86">
        <v>4.0000000000000001E-3</v>
      </c>
      <c r="AF329" s="57">
        <f t="shared" si="45"/>
        <v>4.0000000000000001E-3</v>
      </c>
      <c r="AG329" s="70">
        <v>7.4999999999999997E-3</v>
      </c>
      <c r="AH329" s="86">
        <f t="shared" si="46"/>
        <v>3.0000000000000001E-5</v>
      </c>
      <c r="AI329" s="57">
        <v>7.4999999999999997E-3</v>
      </c>
      <c r="AJ329" s="57">
        <f t="shared" si="47"/>
        <v>3.0000000000000001E-5</v>
      </c>
      <c r="AK329" s="53" t="s">
        <v>1487</v>
      </c>
    </row>
    <row r="330" spans="1:37" s="56" customFormat="1" ht="12.75" x14ac:dyDescent="0.2">
      <c r="A330" s="56" t="s">
        <v>30</v>
      </c>
      <c r="B330" s="53" t="s">
        <v>31</v>
      </c>
      <c r="C330" s="53" t="s">
        <v>32</v>
      </c>
      <c r="D330" s="53" t="s">
        <v>33</v>
      </c>
      <c r="E330" s="53" t="s">
        <v>1485</v>
      </c>
      <c r="F330" s="53" t="s">
        <v>1521</v>
      </c>
      <c r="G330" s="53" t="s">
        <v>1522</v>
      </c>
      <c r="H330" s="53" t="s">
        <v>1523</v>
      </c>
      <c r="I330" s="53" t="s">
        <v>1495</v>
      </c>
      <c r="J330" s="53" t="s">
        <v>1496</v>
      </c>
      <c r="K330" s="54" t="s">
        <v>36</v>
      </c>
      <c r="L330" s="68">
        <v>1</v>
      </c>
      <c r="M330" s="53"/>
      <c r="N330" s="53"/>
      <c r="O330" s="53" t="s">
        <v>1103</v>
      </c>
      <c r="P330" s="53"/>
      <c r="Q330" s="67">
        <v>0</v>
      </c>
      <c r="R330" s="53"/>
      <c r="S330" s="53" t="s">
        <v>1486</v>
      </c>
      <c r="T330" s="53" t="s">
        <v>1105</v>
      </c>
      <c r="U330" s="77">
        <v>1</v>
      </c>
      <c r="V330" s="86">
        <v>5.0999999999999997E-2</v>
      </c>
      <c r="W330" s="57">
        <f t="shared" si="40"/>
        <v>5.0999999999999997E-2</v>
      </c>
      <c r="X330" s="57">
        <v>1</v>
      </c>
      <c r="Y330" s="86">
        <f t="shared" si="41"/>
        <v>5.0999999999999997E-2</v>
      </c>
      <c r="Z330" s="57">
        <v>0</v>
      </c>
      <c r="AA330" s="86">
        <f t="shared" si="42"/>
        <v>0</v>
      </c>
      <c r="AB330" s="57">
        <f t="shared" si="43"/>
        <v>0</v>
      </c>
      <c r="AC330" s="57">
        <v>0.84860000000000002</v>
      </c>
      <c r="AD330" s="86">
        <f t="shared" si="44"/>
        <v>0</v>
      </c>
      <c r="AE330" s="86">
        <v>3.0000000000000001E-3</v>
      </c>
      <c r="AF330" s="57">
        <f t="shared" si="45"/>
        <v>3.0000000000000001E-3</v>
      </c>
      <c r="AG330" s="70">
        <v>7.4999999999999997E-3</v>
      </c>
      <c r="AH330" s="86">
        <f t="shared" si="46"/>
        <v>2.2499999999999998E-5</v>
      </c>
      <c r="AI330" s="57">
        <v>7.4999999999999997E-3</v>
      </c>
      <c r="AJ330" s="57">
        <f t="shared" si="47"/>
        <v>2.2499999999999998E-5</v>
      </c>
      <c r="AK330" s="53" t="s">
        <v>1487</v>
      </c>
    </row>
    <row r="331" spans="1:37" s="56" customFormat="1" ht="12.75" x14ac:dyDescent="0.2">
      <c r="A331" s="56" t="s">
        <v>30</v>
      </c>
      <c r="B331" s="53" t="s">
        <v>31</v>
      </c>
      <c r="C331" s="53" t="s">
        <v>32</v>
      </c>
      <c r="D331" s="53" t="s">
        <v>33</v>
      </c>
      <c r="E331" s="53" t="s">
        <v>1485</v>
      </c>
      <c r="F331" s="53" t="s">
        <v>1524</v>
      </c>
      <c r="G331" s="53" t="s">
        <v>1525</v>
      </c>
      <c r="H331" s="53" t="s">
        <v>1526</v>
      </c>
      <c r="I331" s="53" t="s">
        <v>1495</v>
      </c>
      <c r="J331" s="53" t="s">
        <v>1496</v>
      </c>
      <c r="K331" s="54" t="s">
        <v>36</v>
      </c>
      <c r="L331" s="68">
        <v>1</v>
      </c>
      <c r="M331" s="53"/>
      <c r="N331" s="53"/>
      <c r="O331" s="53" t="s">
        <v>1103</v>
      </c>
      <c r="P331" s="53"/>
      <c r="Q331" s="67">
        <v>0</v>
      </c>
      <c r="R331" s="53"/>
      <c r="S331" s="53" t="s">
        <v>1486</v>
      </c>
      <c r="T331" s="53" t="s">
        <v>1105</v>
      </c>
      <c r="U331" s="77">
        <v>1</v>
      </c>
      <c r="V331" s="86">
        <v>0.109</v>
      </c>
      <c r="W331" s="57">
        <f t="shared" si="40"/>
        <v>0.109</v>
      </c>
      <c r="X331" s="57">
        <v>1</v>
      </c>
      <c r="Y331" s="86">
        <f t="shared" si="41"/>
        <v>0.109</v>
      </c>
      <c r="Z331" s="57">
        <v>0.01</v>
      </c>
      <c r="AA331" s="86">
        <f t="shared" si="42"/>
        <v>0.01</v>
      </c>
      <c r="AB331" s="57">
        <f t="shared" si="43"/>
        <v>0.01</v>
      </c>
      <c r="AC331" s="57">
        <v>0.84860000000000002</v>
      </c>
      <c r="AD331" s="86">
        <f t="shared" si="44"/>
        <v>8.4860000000000005E-3</v>
      </c>
      <c r="AE331" s="86">
        <v>7.0000000000000001E-3</v>
      </c>
      <c r="AF331" s="57">
        <f t="shared" si="45"/>
        <v>7.0000000000000001E-3</v>
      </c>
      <c r="AG331" s="70">
        <v>7.4999999999999997E-3</v>
      </c>
      <c r="AH331" s="86">
        <f t="shared" si="46"/>
        <v>5.2500000000000002E-5</v>
      </c>
      <c r="AI331" s="57">
        <v>7.4999999999999997E-3</v>
      </c>
      <c r="AJ331" s="57">
        <f t="shared" si="47"/>
        <v>5.2500000000000002E-5</v>
      </c>
      <c r="AK331" s="53" t="s">
        <v>1487</v>
      </c>
    </row>
    <row r="332" spans="1:37" s="56" customFormat="1" ht="12.75" x14ac:dyDescent="0.2">
      <c r="A332" s="56" t="s">
        <v>30</v>
      </c>
      <c r="B332" s="53" t="s">
        <v>31</v>
      </c>
      <c r="C332" s="53" t="s">
        <v>32</v>
      </c>
      <c r="D332" s="53" t="s">
        <v>33</v>
      </c>
      <c r="E332" s="53" t="s">
        <v>1485</v>
      </c>
      <c r="F332" s="53" t="s">
        <v>1527</v>
      </c>
      <c r="G332" s="53" t="s">
        <v>1528</v>
      </c>
      <c r="H332" s="53" t="s">
        <v>1529</v>
      </c>
      <c r="I332" s="53" t="s">
        <v>1361</v>
      </c>
      <c r="J332" s="53" t="s">
        <v>1362</v>
      </c>
      <c r="K332" s="54" t="s">
        <v>36</v>
      </c>
      <c r="L332" s="68">
        <v>1</v>
      </c>
      <c r="M332" s="53"/>
      <c r="N332" s="53"/>
      <c r="O332" s="53" t="s">
        <v>1103</v>
      </c>
      <c r="P332" s="53"/>
      <c r="Q332" s="67">
        <v>1.96</v>
      </c>
      <c r="R332" s="53"/>
      <c r="S332" s="53" t="s">
        <v>1486</v>
      </c>
      <c r="T332" s="53" t="s">
        <v>1105</v>
      </c>
      <c r="U332" s="77">
        <v>1</v>
      </c>
      <c r="V332" s="86">
        <v>7.9000000000000001E-2</v>
      </c>
      <c r="W332" s="57">
        <f t="shared" si="40"/>
        <v>7.9000000000000001E-2</v>
      </c>
      <c r="X332" s="57">
        <v>1</v>
      </c>
      <c r="Y332" s="86">
        <f t="shared" si="41"/>
        <v>7.9000000000000001E-2</v>
      </c>
      <c r="Z332" s="57">
        <v>0</v>
      </c>
      <c r="AA332" s="86">
        <f t="shared" si="42"/>
        <v>0</v>
      </c>
      <c r="AB332" s="57">
        <f t="shared" si="43"/>
        <v>0</v>
      </c>
      <c r="AC332" s="57">
        <v>1</v>
      </c>
      <c r="AD332" s="86">
        <f t="shared" si="44"/>
        <v>0</v>
      </c>
      <c r="AE332" s="86">
        <v>0.112</v>
      </c>
      <c r="AF332" s="57">
        <f t="shared" si="45"/>
        <v>0.112</v>
      </c>
      <c r="AG332" s="57">
        <v>1</v>
      </c>
      <c r="AH332" s="86">
        <f t="shared" si="46"/>
        <v>0.112</v>
      </c>
      <c r="AI332" s="57">
        <v>1</v>
      </c>
      <c r="AJ332" s="57">
        <f t="shared" si="47"/>
        <v>0.112</v>
      </c>
      <c r="AK332" s="53" t="s">
        <v>1487</v>
      </c>
    </row>
    <row r="333" spans="1:37" s="56" customFormat="1" ht="12.75" x14ac:dyDescent="0.2">
      <c r="A333" s="56" t="s">
        <v>30</v>
      </c>
      <c r="B333" s="53" t="s">
        <v>31</v>
      </c>
      <c r="C333" s="53" t="s">
        <v>32</v>
      </c>
      <c r="D333" s="53" t="s">
        <v>33</v>
      </c>
      <c r="E333" s="53" t="s">
        <v>1485</v>
      </c>
      <c r="F333" s="53" t="s">
        <v>1530</v>
      </c>
      <c r="G333" s="53" t="s">
        <v>1531</v>
      </c>
      <c r="H333" s="53" t="s">
        <v>1532</v>
      </c>
      <c r="I333" s="53" t="s">
        <v>1369</v>
      </c>
      <c r="J333" s="53" t="s">
        <v>1370</v>
      </c>
      <c r="K333" s="54" t="s">
        <v>36</v>
      </c>
      <c r="L333" s="68">
        <v>1</v>
      </c>
      <c r="M333" s="53"/>
      <c r="N333" s="53"/>
      <c r="O333" s="53" t="s">
        <v>1103</v>
      </c>
      <c r="P333" s="53"/>
      <c r="Q333" s="67">
        <v>1.05</v>
      </c>
      <c r="R333" s="53"/>
      <c r="S333" s="53" t="s">
        <v>1486</v>
      </c>
      <c r="T333" s="53" t="s">
        <v>1105</v>
      </c>
      <c r="U333" s="77">
        <v>1</v>
      </c>
      <c r="V333" s="86">
        <v>5.5E-2</v>
      </c>
      <c r="W333" s="57">
        <f t="shared" si="40"/>
        <v>5.5E-2</v>
      </c>
      <c r="X333" s="57">
        <v>1</v>
      </c>
      <c r="Y333" s="86">
        <f t="shared" si="41"/>
        <v>5.5E-2</v>
      </c>
      <c r="Z333" s="57">
        <v>0</v>
      </c>
      <c r="AA333" s="86">
        <f t="shared" si="42"/>
        <v>0</v>
      </c>
      <c r="AB333" s="57">
        <f t="shared" si="43"/>
        <v>0</v>
      </c>
      <c r="AC333" s="57">
        <v>1</v>
      </c>
      <c r="AD333" s="86">
        <f t="shared" si="44"/>
        <v>0</v>
      </c>
      <c r="AE333" s="86">
        <v>7.8E-2</v>
      </c>
      <c r="AF333" s="57">
        <f t="shared" si="45"/>
        <v>7.8E-2</v>
      </c>
      <c r="AG333" s="70">
        <v>7.4999999999999997E-3</v>
      </c>
      <c r="AH333" s="86">
        <f t="shared" si="46"/>
        <v>5.8500000000000002E-4</v>
      </c>
      <c r="AI333" s="57">
        <v>7.4999999999999997E-3</v>
      </c>
      <c r="AJ333" s="57">
        <f t="shared" si="47"/>
        <v>5.8500000000000002E-4</v>
      </c>
      <c r="AK333" s="53" t="s">
        <v>1487</v>
      </c>
    </row>
    <row r="334" spans="1:37" s="56" customFormat="1" ht="12.75" x14ac:dyDescent="0.2">
      <c r="A334" s="56" t="s">
        <v>30</v>
      </c>
      <c r="B334" s="53" t="s">
        <v>31</v>
      </c>
      <c r="C334" s="53" t="s">
        <v>32</v>
      </c>
      <c r="D334" s="53" t="s">
        <v>33</v>
      </c>
      <c r="E334" s="53" t="s">
        <v>1485</v>
      </c>
      <c r="F334" s="53" t="s">
        <v>1533</v>
      </c>
      <c r="G334" s="53" t="s">
        <v>1534</v>
      </c>
      <c r="H334" s="53" t="s">
        <v>1535</v>
      </c>
      <c r="I334" s="53" t="s">
        <v>1495</v>
      </c>
      <c r="J334" s="53" t="s">
        <v>1496</v>
      </c>
      <c r="K334" s="54" t="s">
        <v>36</v>
      </c>
      <c r="L334" s="68">
        <v>1</v>
      </c>
      <c r="M334" s="53"/>
      <c r="N334" s="53"/>
      <c r="O334" s="53" t="s">
        <v>1103</v>
      </c>
      <c r="P334" s="53"/>
      <c r="Q334" s="67">
        <v>0</v>
      </c>
      <c r="R334" s="53"/>
      <c r="S334" s="53" t="s">
        <v>1486</v>
      </c>
      <c r="T334" s="53" t="s">
        <v>1105</v>
      </c>
      <c r="U334" s="77">
        <v>1</v>
      </c>
      <c r="V334" s="86">
        <v>0.11</v>
      </c>
      <c r="W334" s="57">
        <f t="shared" si="40"/>
        <v>0.11</v>
      </c>
      <c r="X334" s="57">
        <v>1</v>
      </c>
      <c r="Y334" s="86">
        <f t="shared" si="41"/>
        <v>0.11</v>
      </c>
      <c r="Z334" s="57">
        <v>0.01</v>
      </c>
      <c r="AA334" s="86">
        <f t="shared" si="42"/>
        <v>0.01</v>
      </c>
      <c r="AB334" s="57">
        <f t="shared" si="43"/>
        <v>0.01</v>
      </c>
      <c r="AC334" s="57">
        <v>0.84860000000000002</v>
      </c>
      <c r="AD334" s="86">
        <f t="shared" si="44"/>
        <v>8.4860000000000005E-3</v>
      </c>
      <c r="AE334" s="86">
        <v>7.0000000000000001E-3</v>
      </c>
      <c r="AF334" s="57">
        <f t="shared" si="45"/>
        <v>7.0000000000000001E-3</v>
      </c>
      <c r="AG334" s="70">
        <v>7.4999999999999997E-3</v>
      </c>
      <c r="AH334" s="86">
        <f t="shared" si="46"/>
        <v>5.2500000000000002E-5</v>
      </c>
      <c r="AI334" s="57">
        <v>7.4999999999999997E-3</v>
      </c>
      <c r="AJ334" s="57">
        <f t="shared" si="47"/>
        <v>5.2500000000000002E-5</v>
      </c>
      <c r="AK334" s="53" t="s">
        <v>1487</v>
      </c>
    </row>
    <row r="335" spans="1:37" s="56" customFormat="1" ht="12.75" x14ac:dyDescent="0.2">
      <c r="A335" s="56" t="s">
        <v>30</v>
      </c>
      <c r="B335" s="53" t="s">
        <v>31</v>
      </c>
      <c r="C335" s="53" t="s">
        <v>32</v>
      </c>
      <c r="D335" s="53" t="s">
        <v>33</v>
      </c>
      <c r="E335" s="53" t="s">
        <v>1485</v>
      </c>
      <c r="F335" s="53" t="s">
        <v>1536</v>
      </c>
      <c r="G335" s="53" t="s">
        <v>1537</v>
      </c>
      <c r="H335" s="53" t="s">
        <v>1538</v>
      </c>
      <c r="I335" s="53" t="s">
        <v>1495</v>
      </c>
      <c r="J335" s="53" t="s">
        <v>1496</v>
      </c>
      <c r="K335" s="54" t="s">
        <v>36</v>
      </c>
      <c r="L335" s="68">
        <v>1</v>
      </c>
      <c r="M335" s="53"/>
      <c r="N335" s="53"/>
      <c r="O335" s="53" t="s">
        <v>1103</v>
      </c>
      <c r="P335" s="53"/>
      <c r="Q335" s="67">
        <v>0</v>
      </c>
      <c r="R335" s="53"/>
      <c r="S335" s="53" t="s">
        <v>1486</v>
      </c>
      <c r="T335" s="53" t="s">
        <v>1105</v>
      </c>
      <c r="U335" s="77">
        <v>1</v>
      </c>
      <c r="V335" s="86">
        <v>5.6000000000000001E-2</v>
      </c>
      <c r="W335" s="57">
        <f t="shared" si="40"/>
        <v>5.6000000000000001E-2</v>
      </c>
      <c r="X335" s="57">
        <v>1</v>
      </c>
      <c r="Y335" s="86">
        <f t="shared" si="41"/>
        <v>5.6000000000000001E-2</v>
      </c>
      <c r="Z335" s="57">
        <v>0</v>
      </c>
      <c r="AA335" s="86">
        <f t="shared" si="42"/>
        <v>0</v>
      </c>
      <c r="AB335" s="57">
        <f t="shared" si="43"/>
        <v>0</v>
      </c>
      <c r="AC335" s="57">
        <v>0.84860000000000002</v>
      </c>
      <c r="AD335" s="86">
        <f t="shared" si="44"/>
        <v>0</v>
      </c>
      <c r="AE335" s="86">
        <v>4.0000000000000001E-3</v>
      </c>
      <c r="AF335" s="57">
        <f t="shared" si="45"/>
        <v>4.0000000000000001E-3</v>
      </c>
      <c r="AG335" s="70">
        <v>7.4999999999999997E-3</v>
      </c>
      <c r="AH335" s="86">
        <f t="shared" si="46"/>
        <v>3.0000000000000001E-5</v>
      </c>
      <c r="AI335" s="57">
        <v>7.4999999999999997E-3</v>
      </c>
      <c r="AJ335" s="57">
        <f t="shared" si="47"/>
        <v>3.0000000000000001E-5</v>
      </c>
      <c r="AK335" s="53" t="s">
        <v>1487</v>
      </c>
    </row>
    <row r="336" spans="1:37" s="56" customFormat="1" ht="12.75" x14ac:dyDescent="0.2">
      <c r="A336" s="56" t="s">
        <v>30</v>
      </c>
      <c r="B336" s="53" t="s">
        <v>31</v>
      </c>
      <c r="C336" s="53" t="s">
        <v>32</v>
      </c>
      <c r="D336" s="53" t="s">
        <v>33</v>
      </c>
      <c r="E336" s="53" t="s">
        <v>1485</v>
      </c>
      <c r="F336" s="53" t="s">
        <v>1539</v>
      </c>
      <c r="G336" s="53" t="s">
        <v>1540</v>
      </c>
      <c r="H336" s="53" t="s">
        <v>1541</v>
      </c>
      <c r="I336" s="53" t="s">
        <v>1542</v>
      </c>
      <c r="J336" s="53" t="s">
        <v>1543</v>
      </c>
      <c r="K336" s="54" t="s">
        <v>36</v>
      </c>
      <c r="L336" s="68">
        <v>1</v>
      </c>
      <c r="M336" s="53"/>
      <c r="N336" s="53"/>
      <c r="O336" s="53" t="s">
        <v>1103</v>
      </c>
      <c r="P336" s="53"/>
      <c r="Q336" s="67">
        <v>0</v>
      </c>
      <c r="R336" s="53"/>
      <c r="S336" s="53" t="s">
        <v>1486</v>
      </c>
      <c r="T336" s="53" t="s">
        <v>1105</v>
      </c>
      <c r="U336" s="77">
        <v>1</v>
      </c>
      <c r="V336" s="86">
        <v>0</v>
      </c>
      <c r="W336" s="57">
        <f t="shared" si="40"/>
        <v>0</v>
      </c>
      <c r="X336" s="57">
        <v>1</v>
      </c>
      <c r="Y336" s="86">
        <f t="shared" si="41"/>
        <v>0</v>
      </c>
      <c r="Z336" s="57">
        <v>0</v>
      </c>
      <c r="AA336" s="86">
        <f t="shared" si="42"/>
        <v>0</v>
      </c>
      <c r="AB336" s="57">
        <f t="shared" si="43"/>
        <v>0</v>
      </c>
      <c r="AC336" s="57">
        <v>1</v>
      </c>
      <c r="AD336" s="86">
        <f t="shared" si="44"/>
        <v>0</v>
      </c>
      <c r="AE336" s="86">
        <v>0</v>
      </c>
      <c r="AF336" s="57">
        <f t="shared" si="45"/>
        <v>0</v>
      </c>
      <c r="AG336" s="57">
        <v>1</v>
      </c>
      <c r="AH336" s="86">
        <f t="shared" si="46"/>
        <v>0</v>
      </c>
      <c r="AI336" s="57">
        <v>1</v>
      </c>
      <c r="AJ336" s="57">
        <f t="shared" si="47"/>
        <v>0</v>
      </c>
      <c r="AK336" s="53" t="s">
        <v>1487</v>
      </c>
    </row>
    <row r="337" spans="1:37" s="56" customFormat="1" ht="12.75" x14ac:dyDescent="0.2">
      <c r="A337" s="56" t="s">
        <v>30</v>
      </c>
      <c r="B337" s="53" t="s">
        <v>31</v>
      </c>
      <c r="C337" s="53" t="s">
        <v>32</v>
      </c>
      <c r="D337" s="53" t="s">
        <v>33</v>
      </c>
      <c r="E337" s="53" t="s">
        <v>1485</v>
      </c>
      <c r="F337" s="53" t="s">
        <v>1544</v>
      </c>
      <c r="G337" s="53" t="s">
        <v>1545</v>
      </c>
      <c r="H337" s="53" t="s">
        <v>1546</v>
      </c>
      <c r="I337" s="53" t="s">
        <v>1495</v>
      </c>
      <c r="J337" s="53" t="s">
        <v>1496</v>
      </c>
      <c r="K337" s="54" t="s">
        <v>36</v>
      </c>
      <c r="L337" s="68">
        <v>1</v>
      </c>
      <c r="M337" s="53"/>
      <c r="N337" s="53"/>
      <c r="O337" s="53" t="s">
        <v>1103</v>
      </c>
      <c r="P337" s="53"/>
      <c r="Q337" s="67">
        <v>0</v>
      </c>
      <c r="R337" s="53"/>
      <c r="S337" s="53" t="s">
        <v>1486</v>
      </c>
      <c r="T337" s="53" t="s">
        <v>1105</v>
      </c>
      <c r="U337" s="77">
        <v>1</v>
      </c>
      <c r="V337" s="86">
        <v>8.5999999999999993E-2</v>
      </c>
      <c r="W337" s="57">
        <f t="shared" si="40"/>
        <v>8.5999999999999993E-2</v>
      </c>
      <c r="X337" s="57">
        <v>1</v>
      </c>
      <c r="Y337" s="86">
        <f t="shared" si="41"/>
        <v>8.5999999999999993E-2</v>
      </c>
      <c r="Z337" s="57">
        <v>0</v>
      </c>
      <c r="AA337" s="86">
        <f t="shared" si="42"/>
        <v>0</v>
      </c>
      <c r="AB337" s="57">
        <f t="shared" si="43"/>
        <v>0</v>
      </c>
      <c r="AC337" s="57">
        <v>0.84860000000000002</v>
      </c>
      <c r="AD337" s="86">
        <f t="shared" si="44"/>
        <v>0</v>
      </c>
      <c r="AE337" s="86">
        <v>5.0000000000000001E-3</v>
      </c>
      <c r="AF337" s="57">
        <f t="shared" si="45"/>
        <v>5.0000000000000001E-3</v>
      </c>
      <c r="AG337" s="70">
        <v>7.4999999999999997E-3</v>
      </c>
      <c r="AH337" s="86">
        <f t="shared" si="46"/>
        <v>3.7499999999999997E-5</v>
      </c>
      <c r="AI337" s="57">
        <v>7.4999999999999997E-3</v>
      </c>
      <c r="AJ337" s="57">
        <f t="shared" si="47"/>
        <v>3.7499999999999997E-5</v>
      </c>
      <c r="AK337" s="53" t="s">
        <v>1487</v>
      </c>
    </row>
    <row r="338" spans="1:37" s="56" customFormat="1" ht="12.75" x14ac:dyDescent="0.2">
      <c r="A338" s="56" t="s">
        <v>30</v>
      </c>
      <c r="B338" s="53" t="s">
        <v>31</v>
      </c>
      <c r="C338" s="53" t="s">
        <v>32</v>
      </c>
      <c r="D338" s="53" t="s">
        <v>33</v>
      </c>
      <c r="E338" s="53" t="s">
        <v>1485</v>
      </c>
      <c r="F338" s="53" t="s">
        <v>1547</v>
      </c>
      <c r="G338" s="53" t="s">
        <v>1548</v>
      </c>
      <c r="H338" s="53" t="s">
        <v>1549</v>
      </c>
      <c r="I338" s="53" t="s">
        <v>1495</v>
      </c>
      <c r="J338" s="53" t="s">
        <v>1496</v>
      </c>
      <c r="K338" s="54" t="s">
        <v>36</v>
      </c>
      <c r="L338" s="68">
        <v>1</v>
      </c>
      <c r="M338" s="53"/>
      <c r="N338" s="53"/>
      <c r="O338" s="53" t="s">
        <v>1103</v>
      </c>
      <c r="P338" s="53"/>
      <c r="Q338" s="67">
        <v>0</v>
      </c>
      <c r="R338" s="53"/>
      <c r="S338" s="53" t="s">
        <v>1486</v>
      </c>
      <c r="T338" s="53" t="s">
        <v>1105</v>
      </c>
      <c r="U338" s="77">
        <v>1</v>
      </c>
      <c r="V338" s="86">
        <v>5.0999999999999997E-2</v>
      </c>
      <c r="W338" s="57">
        <f t="shared" si="40"/>
        <v>5.0999999999999997E-2</v>
      </c>
      <c r="X338" s="57">
        <v>1</v>
      </c>
      <c r="Y338" s="86">
        <f t="shared" si="41"/>
        <v>5.0999999999999997E-2</v>
      </c>
      <c r="Z338" s="57">
        <v>0</v>
      </c>
      <c r="AA338" s="86">
        <f t="shared" si="42"/>
        <v>0</v>
      </c>
      <c r="AB338" s="57">
        <f t="shared" si="43"/>
        <v>0</v>
      </c>
      <c r="AC338" s="57">
        <v>0.84860000000000002</v>
      </c>
      <c r="AD338" s="86">
        <f t="shared" si="44"/>
        <v>0</v>
      </c>
      <c r="AE338" s="86">
        <v>3.0000000000000001E-3</v>
      </c>
      <c r="AF338" s="57">
        <f t="shared" si="45"/>
        <v>3.0000000000000001E-3</v>
      </c>
      <c r="AG338" s="70">
        <v>7.4999999999999997E-3</v>
      </c>
      <c r="AH338" s="86">
        <f t="shared" si="46"/>
        <v>2.2499999999999998E-5</v>
      </c>
      <c r="AI338" s="57">
        <v>7.4999999999999997E-3</v>
      </c>
      <c r="AJ338" s="57">
        <f t="shared" si="47"/>
        <v>2.2499999999999998E-5</v>
      </c>
      <c r="AK338" s="53" t="s">
        <v>1487</v>
      </c>
    </row>
    <row r="339" spans="1:37" s="56" customFormat="1" ht="12.75" x14ac:dyDescent="0.2">
      <c r="A339" s="56" t="s">
        <v>30</v>
      </c>
      <c r="B339" s="53" t="s">
        <v>31</v>
      </c>
      <c r="C339" s="53" t="s">
        <v>32</v>
      </c>
      <c r="D339" s="53" t="s">
        <v>33</v>
      </c>
      <c r="E339" s="53" t="s">
        <v>1485</v>
      </c>
      <c r="F339" s="53" t="s">
        <v>1550</v>
      </c>
      <c r="G339" s="53" t="s">
        <v>1551</v>
      </c>
      <c r="H339" s="53" t="s">
        <v>1552</v>
      </c>
      <c r="I339" s="53" t="s">
        <v>503</v>
      </c>
      <c r="J339" s="53" t="s">
        <v>505</v>
      </c>
      <c r="K339" s="54" t="s">
        <v>36</v>
      </c>
      <c r="L339" s="68">
        <v>1</v>
      </c>
      <c r="M339" s="53"/>
      <c r="N339" s="53"/>
      <c r="O339" s="53" t="s">
        <v>1103</v>
      </c>
      <c r="P339" s="53"/>
      <c r="Q339" s="67">
        <v>2.8</v>
      </c>
      <c r="R339" s="53"/>
      <c r="S339" s="53" t="s">
        <v>1486</v>
      </c>
      <c r="T339" s="53" t="s">
        <v>1105</v>
      </c>
      <c r="U339" s="77">
        <v>1</v>
      </c>
      <c r="V339" s="86">
        <v>4.8000000000000001E-2</v>
      </c>
      <c r="W339" s="57">
        <f t="shared" si="40"/>
        <v>4.8000000000000001E-2</v>
      </c>
      <c r="X339" s="57">
        <v>1</v>
      </c>
      <c r="Y339" s="86">
        <f t="shared" si="41"/>
        <v>4.8000000000000001E-2</v>
      </c>
      <c r="Z339" s="57">
        <v>0</v>
      </c>
      <c r="AA339" s="86">
        <f t="shared" si="42"/>
        <v>0</v>
      </c>
      <c r="AB339" s="57">
        <f t="shared" si="43"/>
        <v>0</v>
      </c>
      <c r="AC339" s="57">
        <v>1</v>
      </c>
      <c r="AD339" s="86">
        <f t="shared" si="44"/>
        <v>0</v>
      </c>
      <c r="AE339" s="86">
        <v>3.0000000000000001E-3</v>
      </c>
      <c r="AF339" s="57">
        <f t="shared" si="45"/>
        <v>3.0000000000000001E-3</v>
      </c>
      <c r="AG339" s="70">
        <v>7.4999999999999997E-3</v>
      </c>
      <c r="AH339" s="86">
        <f t="shared" si="46"/>
        <v>2.2499999999999998E-5</v>
      </c>
      <c r="AI339" s="57">
        <v>7.4999999999999997E-3</v>
      </c>
      <c r="AJ339" s="57">
        <f t="shared" si="47"/>
        <v>2.2499999999999998E-5</v>
      </c>
      <c r="AK339" s="53" t="s">
        <v>1487</v>
      </c>
    </row>
    <row r="340" spans="1:37" s="56" customFormat="1" ht="12.75" x14ac:dyDescent="0.2">
      <c r="A340" s="56" t="s">
        <v>30</v>
      </c>
      <c r="B340" s="53" t="s">
        <v>31</v>
      </c>
      <c r="C340" s="53" t="s">
        <v>32</v>
      </c>
      <c r="D340" s="53" t="s">
        <v>33</v>
      </c>
      <c r="E340" s="53" t="s">
        <v>1485</v>
      </c>
      <c r="F340" s="53" t="s">
        <v>1553</v>
      </c>
      <c r="G340" s="53" t="s">
        <v>1554</v>
      </c>
      <c r="H340" s="53" t="s">
        <v>1555</v>
      </c>
      <c r="I340" s="53" t="s">
        <v>1356</v>
      </c>
      <c r="J340" s="53" t="s">
        <v>1357</v>
      </c>
      <c r="K340" s="54" t="s">
        <v>36</v>
      </c>
      <c r="L340" s="68">
        <v>1</v>
      </c>
      <c r="M340" s="53"/>
      <c r="N340" s="53"/>
      <c r="O340" s="53" t="s">
        <v>1103</v>
      </c>
      <c r="P340" s="53"/>
      <c r="Q340" s="67">
        <v>0</v>
      </c>
      <c r="R340" s="53"/>
      <c r="S340" s="53" t="s">
        <v>1486</v>
      </c>
      <c r="T340" s="53" t="s">
        <v>1105</v>
      </c>
      <c r="U340" s="77">
        <v>1</v>
      </c>
      <c r="V340" s="86">
        <v>5.1999999999999998E-2</v>
      </c>
      <c r="W340" s="57">
        <f t="shared" si="40"/>
        <v>5.1999999999999998E-2</v>
      </c>
      <c r="X340" s="57">
        <v>1</v>
      </c>
      <c r="Y340" s="86">
        <f t="shared" si="41"/>
        <v>5.1999999999999998E-2</v>
      </c>
      <c r="Z340" s="57">
        <v>0</v>
      </c>
      <c r="AA340" s="86">
        <f t="shared" si="42"/>
        <v>0</v>
      </c>
      <c r="AB340" s="57">
        <f t="shared" si="43"/>
        <v>0</v>
      </c>
      <c r="AC340" s="57">
        <v>0.84860000000000002</v>
      </c>
      <c r="AD340" s="86">
        <f t="shared" si="44"/>
        <v>0</v>
      </c>
      <c r="AE340" s="86">
        <v>0</v>
      </c>
      <c r="AF340" s="57">
        <f t="shared" si="45"/>
        <v>0</v>
      </c>
      <c r="AG340" s="70">
        <v>7.4999999999999997E-3</v>
      </c>
      <c r="AH340" s="86">
        <f t="shared" si="46"/>
        <v>0</v>
      </c>
      <c r="AI340" s="57">
        <v>7.4999999999999997E-3</v>
      </c>
      <c r="AJ340" s="57">
        <f t="shared" si="47"/>
        <v>0</v>
      </c>
      <c r="AK340" s="53" t="s">
        <v>1487</v>
      </c>
    </row>
    <row r="341" spans="1:37" s="56" customFormat="1" ht="12.75" x14ac:dyDescent="0.2">
      <c r="A341" s="56" t="s">
        <v>30</v>
      </c>
      <c r="B341" s="53" t="s">
        <v>31</v>
      </c>
      <c r="C341" s="53" t="s">
        <v>32</v>
      </c>
      <c r="D341" s="53" t="s">
        <v>33</v>
      </c>
      <c r="E341" s="53" t="s">
        <v>1485</v>
      </c>
      <c r="F341" s="53" t="s">
        <v>1556</v>
      </c>
      <c r="G341" s="53" t="s">
        <v>1557</v>
      </c>
      <c r="H341" s="53" t="s">
        <v>1558</v>
      </c>
      <c r="I341" s="53" t="s">
        <v>1454</v>
      </c>
      <c r="J341" s="53" t="s">
        <v>1455</v>
      </c>
      <c r="K341" s="54" t="s">
        <v>36</v>
      </c>
      <c r="L341" s="68">
        <v>1</v>
      </c>
      <c r="M341" s="53"/>
      <c r="N341" s="53"/>
      <c r="O341" s="53" t="s">
        <v>1103</v>
      </c>
      <c r="P341" s="53"/>
      <c r="Q341" s="67">
        <v>0</v>
      </c>
      <c r="R341" s="53"/>
      <c r="S341" s="53" t="s">
        <v>1486</v>
      </c>
      <c r="T341" s="53" t="s">
        <v>1105</v>
      </c>
      <c r="U341" s="77">
        <v>1</v>
      </c>
      <c r="V341" s="86">
        <v>0</v>
      </c>
      <c r="W341" s="57">
        <f t="shared" si="40"/>
        <v>0</v>
      </c>
      <c r="X341" s="57">
        <v>1</v>
      </c>
      <c r="Y341" s="86">
        <f t="shared" si="41"/>
        <v>0</v>
      </c>
      <c r="Z341" s="57">
        <v>0</v>
      </c>
      <c r="AA341" s="86">
        <f t="shared" si="42"/>
        <v>0</v>
      </c>
      <c r="AB341" s="57">
        <f t="shared" si="43"/>
        <v>0</v>
      </c>
      <c r="AC341" s="57">
        <v>1</v>
      </c>
      <c r="AD341" s="86">
        <f t="shared" si="44"/>
        <v>0</v>
      </c>
      <c r="AE341" s="86">
        <v>0</v>
      </c>
      <c r="AF341" s="57">
        <f t="shared" si="45"/>
        <v>0</v>
      </c>
      <c r="AG341" s="57">
        <v>1</v>
      </c>
      <c r="AH341" s="86">
        <f t="shared" si="46"/>
        <v>0</v>
      </c>
      <c r="AI341" s="57">
        <v>1</v>
      </c>
      <c r="AJ341" s="57">
        <f t="shared" si="47"/>
        <v>0</v>
      </c>
      <c r="AK341" s="53" t="s">
        <v>1487</v>
      </c>
    </row>
    <row r="342" spans="1:37" s="56" customFormat="1" ht="12.75" x14ac:dyDescent="0.2">
      <c r="A342" s="56" t="s">
        <v>30</v>
      </c>
      <c r="B342" s="53" t="s">
        <v>31</v>
      </c>
      <c r="C342" s="53" t="s">
        <v>32</v>
      </c>
      <c r="D342" s="53" t="s">
        <v>33</v>
      </c>
      <c r="E342" s="53" t="s">
        <v>1485</v>
      </c>
      <c r="F342" s="53" t="s">
        <v>1559</v>
      </c>
      <c r="G342" s="53" t="s">
        <v>1560</v>
      </c>
      <c r="H342" s="53" t="s">
        <v>1561</v>
      </c>
      <c r="I342" s="53" t="s">
        <v>1495</v>
      </c>
      <c r="J342" s="53" t="s">
        <v>1496</v>
      </c>
      <c r="K342" s="54" t="s">
        <v>36</v>
      </c>
      <c r="L342" s="68">
        <v>1</v>
      </c>
      <c r="M342" s="53"/>
      <c r="N342" s="53"/>
      <c r="O342" s="53" t="s">
        <v>1103</v>
      </c>
      <c r="P342" s="53"/>
      <c r="Q342" s="67">
        <v>0</v>
      </c>
      <c r="R342" s="53"/>
      <c r="S342" s="53" t="s">
        <v>1486</v>
      </c>
      <c r="T342" s="53" t="s">
        <v>1105</v>
      </c>
      <c r="U342" s="77">
        <v>1</v>
      </c>
      <c r="V342" s="86">
        <v>2.4E-2</v>
      </c>
      <c r="W342" s="57">
        <f t="shared" si="40"/>
        <v>2.4E-2</v>
      </c>
      <c r="X342" s="57">
        <v>1</v>
      </c>
      <c r="Y342" s="86">
        <f t="shared" si="41"/>
        <v>2.4E-2</v>
      </c>
      <c r="Z342" s="57">
        <v>0</v>
      </c>
      <c r="AA342" s="86">
        <f t="shared" si="42"/>
        <v>0</v>
      </c>
      <c r="AB342" s="57">
        <f t="shared" si="43"/>
        <v>0</v>
      </c>
      <c r="AC342" s="57">
        <v>0.84860000000000002</v>
      </c>
      <c r="AD342" s="86">
        <f t="shared" si="44"/>
        <v>0</v>
      </c>
      <c r="AE342" s="86">
        <v>2E-3</v>
      </c>
      <c r="AF342" s="57">
        <f t="shared" si="45"/>
        <v>2E-3</v>
      </c>
      <c r="AG342" s="70">
        <v>7.4999999999999997E-3</v>
      </c>
      <c r="AH342" s="86">
        <f t="shared" si="46"/>
        <v>1.5E-5</v>
      </c>
      <c r="AI342" s="57">
        <v>7.4999999999999997E-3</v>
      </c>
      <c r="AJ342" s="57">
        <f t="shared" si="47"/>
        <v>1.5E-5</v>
      </c>
      <c r="AK342" s="53" t="s">
        <v>1487</v>
      </c>
    </row>
    <row r="343" spans="1:37" s="56" customFormat="1" ht="12.75" x14ac:dyDescent="0.2">
      <c r="A343" s="56" t="s">
        <v>30</v>
      </c>
      <c r="B343" s="53" t="s">
        <v>31</v>
      </c>
      <c r="C343" s="53" t="s">
        <v>32</v>
      </c>
      <c r="D343" s="53" t="s">
        <v>33</v>
      </c>
      <c r="E343" s="53" t="s">
        <v>1485</v>
      </c>
      <c r="F343" s="53" t="s">
        <v>1562</v>
      </c>
      <c r="G343" s="53" t="s">
        <v>1563</v>
      </c>
      <c r="H343" s="53" t="s">
        <v>1564</v>
      </c>
      <c r="I343" s="53" t="s">
        <v>1495</v>
      </c>
      <c r="J343" s="53" t="s">
        <v>1496</v>
      </c>
      <c r="K343" s="54" t="s">
        <v>36</v>
      </c>
      <c r="L343" s="68">
        <v>1</v>
      </c>
      <c r="M343" s="53"/>
      <c r="N343" s="53"/>
      <c r="O343" s="53" t="s">
        <v>1103</v>
      </c>
      <c r="P343" s="53"/>
      <c r="Q343" s="67">
        <v>0</v>
      </c>
      <c r="R343" s="53"/>
      <c r="S343" s="53" t="s">
        <v>1486</v>
      </c>
      <c r="T343" s="53" t="s">
        <v>1105</v>
      </c>
      <c r="U343" s="77">
        <v>1</v>
      </c>
      <c r="V343" s="86">
        <v>8.2000000000000003E-2</v>
      </c>
      <c r="W343" s="57">
        <f t="shared" si="40"/>
        <v>8.2000000000000003E-2</v>
      </c>
      <c r="X343" s="57">
        <v>1</v>
      </c>
      <c r="Y343" s="86">
        <f t="shared" si="41"/>
        <v>8.2000000000000003E-2</v>
      </c>
      <c r="Z343" s="57">
        <v>0.01</v>
      </c>
      <c r="AA343" s="86">
        <f t="shared" si="42"/>
        <v>0.01</v>
      </c>
      <c r="AB343" s="57">
        <f t="shared" si="43"/>
        <v>0.01</v>
      </c>
      <c r="AC343" s="57">
        <v>0.84860000000000002</v>
      </c>
      <c r="AD343" s="86">
        <f t="shared" si="44"/>
        <v>8.4860000000000005E-3</v>
      </c>
      <c r="AE343" s="86">
        <v>5.0000000000000001E-3</v>
      </c>
      <c r="AF343" s="57">
        <f t="shared" si="45"/>
        <v>5.0000000000000001E-3</v>
      </c>
      <c r="AG343" s="70">
        <v>7.4999999999999997E-3</v>
      </c>
      <c r="AH343" s="86">
        <f t="shared" si="46"/>
        <v>3.7499999999999997E-5</v>
      </c>
      <c r="AI343" s="57">
        <v>7.4999999999999997E-3</v>
      </c>
      <c r="AJ343" s="57">
        <f t="shared" si="47"/>
        <v>3.7499999999999997E-5</v>
      </c>
      <c r="AK343" s="53" t="s">
        <v>1487</v>
      </c>
    </row>
    <row r="344" spans="1:37" s="56" customFormat="1" ht="12.75" x14ac:dyDescent="0.2">
      <c r="A344" s="56" t="s">
        <v>30</v>
      </c>
      <c r="B344" s="53" t="s">
        <v>31</v>
      </c>
      <c r="C344" s="53" t="s">
        <v>32</v>
      </c>
      <c r="D344" s="53" t="s">
        <v>33</v>
      </c>
      <c r="E344" s="53" t="s">
        <v>1485</v>
      </c>
      <c r="F344" s="53" t="s">
        <v>1565</v>
      </c>
      <c r="G344" s="53" t="s">
        <v>1566</v>
      </c>
      <c r="H344" s="53" t="s">
        <v>1567</v>
      </c>
      <c r="I344" s="53" t="s">
        <v>1495</v>
      </c>
      <c r="J344" s="53" t="s">
        <v>1496</v>
      </c>
      <c r="K344" s="54" t="s">
        <v>36</v>
      </c>
      <c r="L344" s="68">
        <v>1</v>
      </c>
      <c r="M344" s="53"/>
      <c r="N344" s="53"/>
      <c r="O344" s="53" t="s">
        <v>1103</v>
      </c>
      <c r="P344" s="53"/>
      <c r="Q344" s="67">
        <v>0</v>
      </c>
      <c r="R344" s="53"/>
      <c r="S344" s="53" t="s">
        <v>1486</v>
      </c>
      <c r="T344" s="53" t="s">
        <v>1105</v>
      </c>
      <c r="U344" s="77">
        <v>1</v>
      </c>
      <c r="V344" s="86">
        <v>0.08</v>
      </c>
      <c r="W344" s="57">
        <f t="shared" si="40"/>
        <v>0.08</v>
      </c>
      <c r="X344" s="57">
        <v>1</v>
      </c>
      <c r="Y344" s="86">
        <f t="shared" si="41"/>
        <v>0.08</v>
      </c>
      <c r="Z344" s="57">
        <v>0.01</v>
      </c>
      <c r="AA344" s="86">
        <f t="shared" si="42"/>
        <v>0.01</v>
      </c>
      <c r="AB344" s="57">
        <f t="shared" si="43"/>
        <v>0.01</v>
      </c>
      <c r="AC344" s="57">
        <v>0.84860000000000002</v>
      </c>
      <c r="AD344" s="86">
        <f t="shared" si="44"/>
        <v>8.4860000000000005E-3</v>
      </c>
      <c r="AE344" s="86">
        <v>5.0000000000000001E-3</v>
      </c>
      <c r="AF344" s="57">
        <f t="shared" si="45"/>
        <v>5.0000000000000001E-3</v>
      </c>
      <c r="AG344" s="70">
        <v>7.4999999999999997E-3</v>
      </c>
      <c r="AH344" s="86">
        <f t="shared" si="46"/>
        <v>3.7499999999999997E-5</v>
      </c>
      <c r="AI344" s="57">
        <v>7.4999999999999997E-3</v>
      </c>
      <c r="AJ344" s="57">
        <f t="shared" si="47"/>
        <v>3.7499999999999997E-5</v>
      </c>
      <c r="AK344" s="53" t="s">
        <v>1487</v>
      </c>
    </row>
    <row r="345" spans="1:37" s="56" customFormat="1" ht="12.75" x14ac:dyDescent="0.2">
      <c r="A345" s="56" t="s">
        <v>30</v>
      </c>
      <c r="B345" s="53" t="s">
        <v>31</v>
      </c>
      <c r="C345" s="53" t="s">
        <v>32</v>
      </c>
      <c r="D345" s="53" t="s">
        <v>33</v>
      </c>
      <c r="E345" s="53" t="s">
        <v>1485</v>
      </c>
      <c r="F345" s="53" t="s">
        <v>1568</v>
      </c>
      <c r="G345" s="53" t="s">
        <v>1569</v>
      </c>
      <c r="H345" s="53" t="s">
        <v>1570</v>
      </c>
      <c r="I345" s="53" t="s">
        <v>528</v>
      </c>
      <c r="J345" s="53" t="s">
        <v>531</v>
      </c>
      <c r="K345" s="54" t="s">
        <v>36</v>
      </c>
      <c r="L345" s="68">
        <v>1</v>
      </c>
      <c r="M345" s="53"/>
      <c r="N345" s="53"/>
      <c r="O345" s="53" t="s">
        <v>1103</v>
      </c>
      <c r="P345" s="53"/>
      <c r="Q345" s="67">
        <v>0</v>
      </c>
      <c r="R345" s="53"/>
      <c r="S345" s="53" t="s">
        <v>1486</v>
      </c>
      <c r="T345" s="53" t="s">
        <v>1105</v>
      </c>
      <c r="U345" s="77">
        <v>1</v>
      </c>
      <c r="V345" s="86">
        <v>0.10299999999999999</v>
      </c>
      <c r="W345" s="57">
        <f t="shared" si="40"/>
        <v>0.10299999999999999</v>
      </c>
      <c r="X345" s="57">
        <v>1</v>
      </c>
      <c r="Y345" s="86">
        <f t="shared" si="41"/>
        <v>0.10299999999999999</v>
      </c>
      <c r="Z345" s="57">
        <v>0.01</v>
      </c>
      <c r="AA345" s="86">
        <f t="shared" si="42"/>
        <v>0.01</v>
      </c>
      <c r="AB345" s="57">
        <f t="shared" si="43"/>
        <v>0.01</v>
      </c>
      <c r="AC345" s="57">
        <v>1</v>
      </c>
      <c r="AD345" s="86">
        <f t="shared" si="44"/>
        <v>0.01</v>
      </c>
      <c r="AE345" s="86">
        <v>7.0000000000000001E-3</v>
      </c>
      <c r="AF345" s="57">
        <f t="shared" si="45"/>
        <v>7.0000000000000001E-3</v>
      </c>
      <c r="AG345" s="70">
        <v>7.4999999999999997E-3</v>
      </c>
      <c r="AH345" s="86">
        <f t="shared" si="46"/>
        <v>5.2500000000000002E-5</v>
      </c>
      <c r="AI345" s="57">
        <v>7.4999999999999997E-3</v>
      </c>
      <c r="AJ345" s="57">
        <f t="shared" si="47"/>
        <v>5.2500000000000002E-5</v>
      </c>
      <c r="AK345" s="53" t="s">
        <v>1487</v>
      </c>
    </row>
    <row r="346" spans="1:37" s="56" customFormat="1" ht="12.75" x14ac:dyDescent="0.2">
      <c r="A346" s="56" t="s">
        <v>30</v>
      </c>
      <c r="B346" s="53" t="s">
        <v>31</v>
      </c>
      <c r="C346" s="53" t="s">
        <v>32</v>
      </c>
      <c r="D346" s="53" t="s">
        <v>33</v>
      </c>
      <c r="E346" s="53" t="s">
        <v>1485</v>
      </c>
      <c r="F346" s="53" t="s">
        <v>568</v>
      </c>
      <c r="G346" s="53" t="s">
        <v>569</v>
      </c>
      <c r="H346" s="53" t="s">
        <v>502</v>
      </c>
      <c r="I346" s="53" t="s">
        <v>523</v>
      </c>
      <c r="J346" s="53" t="s">
        <v>524</v>
      </c>
      <c r="K346" s="54" t="s">
        <v>36</v>
      </c>
      <c r="L346" s="68">
        <v>1</v>
      </c>
      <c r="M346" s="53"/>
      <c r="N346" s="53"/>
      <c r="O346" s="53" t="s">
        <v>1103</v>
      </c>
      <c r="P346" s="53"/>
      <c r="Q346" s="67">
        <v>61.8</v>
      </c>
      <c r="R346" s="53"/>
      <c r="S346" s="53" t="s">
        <v>1486</v>
      </c>
      <c r="T346" s="53" t="s">
        <v>1105</v>
      </c>
      <c r="U346" s="77">
        <v>1</v>
      </c>
      <c r="V346" s="86">
        <v>4.6710000000000003</v>
      </c>
      <c r="W346" s="57">
        <f t="shared" si="40"/>
        <v>4.6710000000000003</v>
      </c>
      <c r="X346" s="57">
        <v>0.6</v>
      </c>
      <c r="Y346" s="86">
        <f t="shared" si="41"/>
        <v>2.8026</v>
      </c>
      <c r="Z346" s="57">
        <v>0.34</v>
      </c>
      <c r="AA346" s="86">
        <f t="shared" si="42"/>
        <v>0.34</v>
      </c>
      <c r="AB346" s="57">
        <f t="shared" si="43"/>
        <v>0.34</v>
      </c>
      <c r="AC346" s="57">
        <v>1</v>
      </c>
      <c r="AD346" s="86">
        <f t="shared" si="44"/>
        <v>0.34</v>
      </c>
      <c r="AE346" s="86">
        <v>2.8000000000000001E-2</v>
      </c>
      <c r="AF346" s="57">
        <f t="shared" si="45"/>
        <v>2.8000000000000001E-2</v>
      </c>
      <c r="AG346" s="57">
        <v>1</v>
      </c>
      <c r="AH346" s="86">
        <f t="shared" si="46"/>
        <v>2.8000000000000001E-2</v>
      </c>
      <c r="AI346" s="57">
        <v>1</v>
      </c>
      <c r="AJ346" s="57">
        <f t="shared" si="47"/>
        <v>2.8000000000000001E-2</v>
      </c>
      <c r="AK346" s="53" t="s">
        <v>1487</v>
      </c>
    </row>
    <row r="347" spans="1:37" s="56" customFormat="1" ht="12.75" x14ac:dyDescent="0.2">
      <c r="A347" s="56" t="s">
        <v>30</v>
      </c>
      <c r="B347" s="53" t="s">
        <v>31</v>
      </c>
      <c r="C347" s="53" t="s">
        <v>32</v>
      </c>
      <c r="D347" s="53" t="s">
        <v>33</v>
      </c>
      <c r="E347" s="53" t="s">
        <v>1485</v>
      </c>
      <c r="F347" s="53" t="s">
        <v>568</v>
      </c>
      <c r="G347" s="53" t="s">
        <v>569</v>
      </c>
      <c r="H347" s="53" t="s">
        <v>550</v>
      </c>
      <c r="I347" s="53" t="s">
        <v>1266</v>
      </c>
      <c r="J347" s="53" t="s">
        <v>1267</v>
      </c>
      <c r="K347" s="54" t="s">
        <v>36</v>
      </c>
      <c r="L347" s="68">
        <v>1</v>
      </c>
      <c r="M347" s="53"/>
      <c r="N347" s="53"/>
      <c r="O347" s="53" t="s">
        <v>1103</v>
      </c>
      <c r="P347" s="53"/>
      <c r="Q347" s="67">
        <v>61.8</v>
      </c>
      <c r="R347" s="53"/>
      <c r="S347" s="53" t="s">
        <v>1486</v>
      </c>
      <c r="T347" s="53" t="s">
        <v>1105</v>
      </c>
      <c r="U347" s="77">
        <v>1</v>
      </c>
      <c r="V347" s="86">
        <v>1.768</v>
      </c>
      <c r="W347" s="57">
        <f t="shared" si="40"/>
        <v>1.768</v>
      </c>
      <c r="X347" s="57">
        <v>0.73</v>
      </c>
      <c r="Y347" s="86">
        <f t="shared" si="41"/>
        <v>1.29064</v>
      </c>
      <c r="Z347" s="57">
        <v>0.09</v>
      </c>
      <c r="AA347" s="86">
        <f t="shared" si="42"/>
        <v>0.09</v>
      </c>
      <c r="AB347" s="57">
        <f t="shared" si="43"/>
        <v>0.09</v>
      </c>
      <c r="AC347" s="57">
        <v>1</v>
      </c>
      <c r="AD347" s="86">
        <f t="shared" si="44"/>
        <v>0.09</v>
      </c>
      <c r="AE347" s="86">
        <v>2.2400000000000002</v>
      </c>
      <c r="AF347" s="57">
        <f t="shared" si="45"/>
        <v>2.2400000000000002</v>
      </c>
      <c r="AG347" s="70">
        <v>7.4999999999999997E-3</v>
      </c>
      <c r="AH347" s="86">
        <f t="shared" si="46"/>
        <v>1.6800000000000002E-2</v>
      </c>
      <c r="AI347" s="57">
        <v>7.4999999999999997E-3</v>
      </c>
      <c r="AJ347" s="57">
        <f t="shared" si="47"/>
        <v>1.6800000000000002E-2</v>
      </c>
      <c r="AK347" s="53" t="s">
        <v>1487</v>
      </c>
    </row>
    <row r="348" spans="1:37" s="56" customFormat="1" ht="12.75" x14ac:dyDescent="0.2">
      <c r="A348" s="56" t="s">
        <v>30</v>
      </c>
      <c r="B348" s="53" t="s">
        <v>31</v>
      </c>
      <c r="C348" s="53" t="s">
        <v>32</v>
      </c>
      <c r="D348" s="53" t="s">
        <v>33</v>
      </c>
      <c r="E348" s="53" t="s">
        <v>1485</v>
      </c>
      <c r="F348" s="53" t="s">
        <v>1571</v>
      </c>
      <c r="G348" s="53" t="s">
        <v>1572</v>
      </c>
      <c r="H348" s="53" t="s">
        <v>1573</v>
      </c>
      <c r="I348" s="53" t="s">
        <v>528</v>
      </c>
      <c r="J348" s="53" t="s">
        <v>531</v>
      </c>
      <c r="K348" s="54" t="s">
        <v>36</v>
      </c>
      <c r="L348" s="68">
        <v>1</v>
      </c>
      <c r="M348" s="53"/>
      <c r="N348" s="53"/>
      <c r="O348" s="53" t="s">
        <v>1103</v>
      </c>
      <c r="P348" s="53"/>
      <c r="Q348" s="67">
        <v>0</v>
      </c>
      <c r="R348" s="53"/>
      <c r="S348" s="53" t="s">
        <v>1486</v>
      </c>
      <c r="T348" s="53" t="s">
        <v>1105</v>
      </c>
      <c r="U348" s="77">
        <v>1</v>
      </c>
      <c r="V348" s="86">
        <v>0.13100000000000001</v>
      </c>
      <c r="W348" s="57">
        <f t="shared" si="40"/>
        <v>0.13100000000000001</v>
      </c>
      <c r="X348" s="57">
        <v>1</v>
      </c>
      <c r="Y348" s="86">
        <f t="shared" si="41"/>
        <v>0.13100000000000001</v>
      </c>
      <c r="Z348" s="57">
        <v>0</v>
      </c>
      <c r="AA348" s="86">
        <f t="shared" si="42"/>
        <v>0</v>
      </c>
      <c r="AB348" s="57">
        <f t="shared" si="43"/>
        <v>0</v>
      </c>
      <c r="AC348" s="57">
        <v>1</v>
      </c>
      <c r="AD348" s="86">
        <f t="shared" si="44"/>
        <v>0</v>
      </c>
      <c r="AE348" s="86">
        <v>8.0000000000000002E-3</v>
      </c>
      <c r="AF348" s="57">
        <f t="shared" si="45"/>
        <v>8.0000000000000002E-3</v>
      </c>
      <c r="AG348" s="70">
        <v>7.4999999999999997E-3</v>
      </c>
      <c r="AH348" s="86">
        <f t="shared" si="46"/>
        <v>6.0000000000000002E-5</v>
      </c>
      <c r="AI348" s="57">
        <v>7.4999999999999997E-3</v>
      </c>
      <c r="AJ348" s="57">
        <f t="shared" si="47"/>
        <v>6.0000000000000002E-5</v>
      </c>
      <c r="AK348" s="53" t="s">
        <v>1487</v>
      </c>
    </row>
    <row r="349" spans="1:37" s="56" customFormat="1" ht="12.75" x14ac:dyDescent="0.2">
      <c r="A349" s="56" t="s">
        <v>30</v>
      </c>
      <c r="B349" s="53" t="s">
        <v>31</v>
      </c>
      <c r="C349" s="53" t="s">
        <v>32</v>
      </c>
      <c r="D349" s="53" t="s">
        <v>33</v>
      </c>
      <c r="E349" s="53" t="s">
        <v>1485</v>
      </c>
      <c r="F349" s="53" t="s">
        <v>1574</v>
      </c>
      <c r="G349" s="53" t="s">
        <v>1575</v>
      </c>
      <c r="H349" s="53" t="s">
        <v>1576</v>
      </c>
      <c r="I349" s="53" t="s">
        <v>1495</v>
      </c>
      <c r="J349" s="53" t="s">
        <v>1496</v>
      </c>
      <c r="K349" s="54" t="s">
        <v>36</v>
      </c>
      <c r="L349" s="68">
        <v>1</v>
      </c>
      <c r="M349" s="53"/>
      <c r="N349" s="53"/>
      <c r="O349" s="53" t="s">
        <v>1103</v>
      </c>
      <c r="P349" s="53"/>
      <c r="Q349" s="67">
        <v>0</v>
      </c>
      <c r="R349" s="53"/>
      <c r="S349" s="53" t="s">
        <v>1486</v>
      </c>
      <c r="T349" s="53" t="s">
        <v>1105</v>
      </c>
      <c r="U349" s="77">
        <v>1</v>
      </c>
      <c r="V349" s="86">
        <v>3.4000000000000002E-2</v>
      </c>
      <c r="W349" s="57">
        <f t="shared" si="40"/>
        <v>3.4000000000000002E-2</v>
      </c>
      <c r="X349" s="57">
        <v>1</v>
      </c>
      <c r="Y349" s="86">
        <f t="shared" si="41"/>
        <v>3.4000000000000002E-2</v>
      </c>
      <c r="Z349" s="57">
        <v>0</v>
      </c>
      <c r="AA349" s="86">
        <f t="shared" si="42"/>
        <v>0</v>
      </c>
      <c r="AB349" s="57">
        <f t="shared" si="43"/>
        <v>0</v>
      </c>
      <c r="AC349" s="57">
        <v>0.84860000000000002</v>
      </c>
      <c r="AD349" s="86">
        <f t="shared" si="44"/>
        <v>0</v>
      </c>
      <c r="AE349" s="86">
        <v>2E-3</v>
      </c>
      <c r="AF349" s="57">
        <f t="shared" si="45"/>
        <v>2E-3</v>
      </c>
      <c r="AG349" s="70">
        <v>7.4999999999999997E-3</v>
      </c>
      <c r="AH349" s="86">
        <f t="shared" si="46"/>
        <v>1.5E-5</v>
      </c>
      <c r="AI349" s="57">
        <v>7.4999999999999997E-3</v>
      </c>
      <c r="AJ349" s="57">
        <f t="shared" si="47"/>
        <v>1.5E-5</v>
      </c>
      <c r="AK349" s="53" t="s">
        <v>1487</v>
      </c>
    </row>
    <row r="350" spans="1:37" s="56" customFormat="1" ht="12.75" x14ac:dyDescent="0.2">
      <c r="A350" s="56" t="s">
        <v>30</v>
      </c>
      <c r="B350" s="53" t="s">
        <v>31</v>
      </c>
      <c r="C350" s="53" t="s">
        <v>32</v>
      </c>
      <c r="D350" s="53" t="s">
        <v>33</v>
      </c>
      <c r="E350" s="53" t="s">
        <v>1485</v>
      </c>
      <c r="F350" s="53" t="s">
        <v>1577</v>
      </c>
      <c r="G350" s="53" t="s">
        <v>1578</v>
      </c>
      <c r="H350" s="53" t="s">
        <v>1579</v>
      </c>
      <c r="I350" s="53" t="s">
        <v>1495</v>
      </c>
      <c r="J350" s="53" t="s">
        <v>1496</v>
      </c>
      <c r="K350" s="54" t="s">
        <v>36</v>
      </c>
      <c r="L350" s="68">
        <v>1</v>
      </c>
      <c r="M350" s="53"/>
      <c r="N350" s="53"/>
      <c r="O350" s="53" t="s">
        <v>1103</v>
      </c>
      <c r="P350" s="53"/>
      <c r="Q350" s="67">
        <v>0</v>
      </c>
      <c r="R350" s="53"/>
      <c r="S350" s="53" t="s">
        <v>1486</v>
      </c>
      <c r="T350" s="53" t="s">
        <v>1105</v>
      </c>
      <c r="U350" s="77">
        <v>1</v>
      </c>
      <c r="V350" s="86">
        <v>4.7E-2</v>
      </c>
      <c r="W350" s="57">
        <f t="shared" si="40"/>
        <v>4.7E-2</v>
      </c>
      <c r="X350" s="57">
        <v>1</v>
      </c>
      <c r="Y350" s="86">
        <f t="shared" si="41"/>
        <v>4.7E-2</v>
      </c>
      <c r="Z350" s="57">
        <v>0</v>
      </c>
      <c r="AA350" s="86">
        <f t="shared" si="42"/>
        <v>0</v>
      </c>
      <c r="AB350" s="57">
        <f t="shared" si="43"/>
        <v>0</v>
      </c>
      <c r="AC350" s="57">
        <v>0.84860000000000002</v>
      </c>
      <c r="AD350" s="86">
        <f t="shared" si="44"/>
        <v>0</v>
      </c>
      <c r="AE350" s="86">
        <v>3.0000000000000001E-3</v>
      </c>
      <c r="AF350" s="57">
        <f t="shared" si="45"/>
        <v>3.0000000000000001E-3</v>
      </c>
      <c r="AG350" s="70">
        <v>7.4999999999999997E-3</v>
      </c>
      <c r="AH350" s="86">
        <f t="shared" si="46"/>
        <v>2.2499999999999998E-5</v>
      </c>
      <c r="AI350" s="57">
        <v>7.4999999999999997E-3</v>
      </c>
      <c r="AJ350" s="57">
        <f t="shared" si="47"/>
        <v>2.2499999999999998E-5</v>
      </c>
      <c r="AK350" s="53" t="s">
        <v>1487</v>
      </c>
    </row>
    <row r="351" spans="1:37" s="56" customFormat="1" ht="12.75" x14ac:dyDescent="0.2">
      <c r="A351" s="56" t="s">
        <v>30</v>
      </c>
      <c r="B351" s="53" t="s">
        <v>31</v>
      </c>
      <c r="C351" s="53" t="s">
        <v>32</v>
      </c>
      <c r="D351" s="53" t="s">
        <v>33</v>
      </c>
      <c r="E351" s="53" t="s">
        <v>1580</v>
      </c>
      <c r="F351" s="53" t="s">
        <v>1114</v>
      </c>
      <c r="G351" s="53" t="s">
        <v>1115</v>
      </c>
      <c r="H351" s="53" t="s">
        <v>1116</v>
      </c>
      <c r="I351" s="53" t="s">
        <v>1117</v>
      </c>
      <c r="J351" s="53" t="s">
        <v>1118</v>
      </c>
      <c r="K351" s="54" t="s">
        <v>36</v>
      </c>
      <c r="L351" s="68">
        <v>1</v>
      </c>
      <c r="M351" s="53"/>
      <c r="N351" s="53"/>
      <c r="O351" s="53" t="s">
        <v>1103</v>
      </c>
      <c r="P351" s="53"/>
      <c r="Q351" s="67"/>
      <c r="R351" s="53"/>
      <c r="S351" s="53" t="s">
        <v>1581</v>
      </c>
      <c r="T351" s="53" t="s">
        <v>1105</v>
      </c>
      <c r="U351" s="77">
        <v>1</v>
      </c>
      <c r="V351" s="86">
        <v>0</v>
      </c>
      <c r="W351" s="57">
        <f t="shared" si="40"/>
        <v>0</v>
      </c>
      <c r="X351" s="57">
        <v>1</v>
      </c>
      <c r="Y351" s="86">
        <f t="shared" si="41"/>
        <v>0</v>
      </c>
      <c r="Z351" s="57">
        <v>12.5</v>
      </c>
      <c r="AA351" s="86">
        <f t="shared" si="42"/>
        <v>12.5</v>
      </c>
      <c r="AB351" s="57">
        <f t="shared" si="43"/>
        <v>12.5</v>
      </c>
      <c r="AC351" s="57">
        <v>1</v>
      </c>
      <c r="AD351" s="86">
        <f t="shared" si="44"/>
        <v>12.5</v>
      </c>
      <c r="AE351" s="86">
        <v>0</v>
      </c>
      <c r="AF351" s="57">
        <f t="shared" si="45"/>
        <v>0</v>
      </c>
      <c r="AG351" s="57">
        <v>1</v>
      </c>
      <c r="AH351" s="86">
        <f t="shared" si="46"/>
        <v>0</v>
      </c>
      <c r="AI351" s="57">
        <v>1</v>
      </c>
      <c r="AJ351" s="57">
        <f t="shared" si="47"/>
        <v>0</v>
      </c>
      <c r="AK351" s="53" t="s">
        <v>1582</v>
      </c>
    </row>
    <row r="352" spans="1:37" s="56" customFormat="1" ht="12.75" x14ac:dyDescent="0.2">
      <c r="A352" s="56" t="s">
        <v>30</v>
      </c>
      <c r="B352" s="53" t="s">
        <v>31</v>
      </c>
      <c r="C352" s="53" t="s">
        <v>32</v>
      </c>
      <c r="D352" s="53" t="s">
        <v>33</v>
      </c>
      <c r="E352" s="53" t="s">
        <v>1580</v>
      </c>
      <c r="F352" s="53" t="s">
        <v>1295</v>
      </c>
      <c r="G352" s="53" t="s">
        <v>1115</v>
      </c>
      <c r="H352" s="53" t="s">
        <v>1116</v>
      </c>
      <c r="I352" s="53" t="s">
        <v>1117</v>
      </c>
      <c r="J352" s="53" t="s">
        <v>1118</v>
      </c>
      <c r="K352" s="54" t="s">
        <v>36</v>
      </c>
      <c r="L352" s="68">
        <v>1</v>
      </c>
      <c r="M352" s="53"/>
      <c r="N352" s="53"/>
      <c r="O352" s="53" t="s">
        <v>1103</v>
      </c>
      <c r="P352" s="53"/>
      <c r="Q352" s="67"/>
      <c r="R352" s="53"/>
      <c r="S352" s="53" t="s">
        <v>1581</v>
      </c>
      <c r="T352" s="53" t="s">
        <v>1105</v>
      </c>
      <c r="U352" s="77">
        <v>1</v>
      </c>
      <c r="V352" s="86">
        <v>0</v>
      </c>
      <c r="W352" s="57">
        <f t="shared" si="40"/>
        <v>0</v>
      </c>
      <c r="X352" s="57">
        <v>1</v>
      </c>
      <c r="Y352" s="86">
        <f t="shared" si="41"/>
        <v>0</v>
      </c>
      <c r="Z352" s="57">
        <v>3.3</v>
      </c>
      <c r="AA352" s="86">
        <f t="shared" si="42"/>
        <v>3.3</v>
      </c>
      <c r="AB352" s="57">
        <f t="shared" si="43"/>
        <v>3.3</v>
      </c>
      <c r="AC352" s="57">
        <v>1</v>
      </c>
      <c r="AD352" s="86">
        <f t="shared" si="44"/>
        <v>3.3</v>
      </c>
      <c r="AE352" s="86">
        <v>0</v>
      </c>
      <c r="AF352" s="57">
        <f t="shared" si="45"/>
        <v>0</v>
      </c>
      <c r="AG352" s="57">
        <v>1</v>
      </c>
      <c r="AH352" s="86">
        <f t="shared" si="46"/>
        <v>0</v>
      </c>
      <c r="AI352" s="57">
        <v>1</v>
      </c>
      <c r="AJ352" s="57">
        <f t="shared" si="47"/>
        <v>0</v>
      </c>
      <c r="AK352" s="53" t="s">
        <v>1582</v>
      </c>
    </row>
    <row r="353" spans="1:37" s="56" customFormat="1" ht="12.75" x14ac:dyDescent="0.2">
      <c r="A353" s="56" t="s">
        <v>30</v>
      </c>
      <c r="B353" s="53" t="s">
        <v>31</v>
      </c>
      <c r="C353" s="53" t="s">
        <v>32</v>
      </c>
      <c r="D353" s="53" t="s">
        <v>33</v>
      </c>
      <c r="E353" s="53" t="s">
        <v>1580</v>
      </c>
      <c r="F353" s="53" t="s">
        <v>1488</v>
      </c>
      <c r="G353" s="53" t="s">
        <v>1115</v>
      </c>
      <c r="H353" s="53" t="s">
        <v>1116</v>
      </c>
      <c r="I353" s="53" t="s">
        <v>1117</v>
      </c>
      <c r="J353" s="53" t="s">
        <v>1118</v>
      </c>
      <c r="K353" s="54" t="s">
        <v>36</v>
      </c>
      <c r="L353" s="68">
        <v>1</v>
      </c>
      <c r="M353" s="53"/>
      <c r="N353" s="53"/>
      <c r="O353" s="53" t="s">
        <v>1103</v>
      </c>
      <c r="P353" s="53"/>
      <c r="Q353" s="67"/>
      <c r="R353" s="53"/>
      <c r="S353" s="53" t="s">
        <v>1581</v>
      </c>
      <c r="T353" s="53" t="s">
        <v>1105</v>
      </c>
      <c r="U353" s="77">
        <v>1</v>
      </c>
      <c r="V353" s="86">
        <v>0</v>
      </c>
      <c r="W353" s="57">
        <f t="shared" si="40"/>
        <v>0</v>
      </c>
      <c r="X353" s="57">
        <v>1</v>
      </c>
      <c r="Y353" s="86">
        <f t="shared" si="41"/>
        <v>0</v>
      </c>
      <c r="Z353" s="57">
        <v>2.4</v>
      </c>
      <c r="AA353" s="86">
        <f t="shared" si="42"/>
        <v>2.4</v>
      </c>
      <c r="AB353" s="57">
        <f t="shared" si="43"/>
        <v>2.4</v>
      </c>
      <c r="AC353" s="57">
        <v>1</v>
      </c>
      <c r="AD353" s="86">
        <f t="shared" si="44"/>
        <v>2.4</v>
      </c>
      <c r="AE353" s="86">
        <v>0</v>
      </c>
      <c r="AF353" s="57">
        <f t="shared" si="45"/>
        <v>0</v>
      </c>
      <c r="AG353" s="57">
        <v>1</v>
      </c>
      <c r="AH353" s="86">
        <f t="shared" si="46"/>
        <v>0</v>
      </c>
      <c r="AI353" s="57">
        <v>1</v>
      </c>
      <c r="AJ353" s="57">
        <f t="shared" si="47"/>
        <v>0</v>
      </c>
      <c r="AK353" s="53" t="s">
        <v>1582</v>
      </c>
    </row>
    <row r="354" spans="1:37" s="56" customFormat="1" ht="12.75" x14ac:dyDescent="0.2">
      <c r="A354" s="56" t="s">
        <v>30</v>
      </c>
      <c r="B354" s="53" t="s">
        <v>31</v>
      </c>
      <c r="C354" s="53" t="s">
        <v>32</v>
      </c>
      <c r="D354" s="53" t="s">
        <v>33</v>
      </c>
      <c r="E354" s="53" t="s">
        <v>1580</v>
      </c>
      <c r="F354" s="53" t="s">
        <v>1211</v>
      </c>
      <c r="G354" s="53" t="s">
        <v>1540</v>
      </c>
      <c r="H354" s="53" t="s">
        <v>1116</v>
      </c>
      <c r="I354" s="53" t="s">
        <v>1117</v>
      </c>
      <c r="J354" s="53" t="s">
        <v>1118</v>
      </c>
      <c r="K354" s="54" t="s">
        <v>36</v>
      </c>
      <c r="L354" s="68">
        <v>1</v>
      </c>
      <c r="M354" s="53"/>
      <c r="N354" s="53"/>
      <c r="O354" s="53" t="s">
        <v>1103</v>
      </c>
      <c r="P354" s="53"/>
      <c r="Q354" s="67">
        <v>0</v>
      </c>
      <c r="R354" s="53"/>
      <c r="S354" s="53" t="s">
        <v>1581</v>
      </c>
      <c r="T354" s="53" t="s">
        <v>1105</v>
      </c>
      <c r="U354" s="77">
        <v>1</v>
      </c>
      <c r="V354" s="86">
        <v>7.9</v>
      </c>
      <c r="W354" s="57">
        <f t="shared" si="40"/>
        <v>7.9</v>
      </c>
      <c r="X354" s="57">
        <v>1</v>
      </c>
      <c r="Y354" s="86">
        <f t="shared" si="41"/>
        <v>7.9</v>
      </c>
      <c r="Z354" s="57">
        <v>0.96</v>
      </c>
      <c r="AA354" s="86">
        <f t="shared" si="42"/>
        <v>0.96</v>
      </c>
      <c r="AB354" s="57">
        <f t="shared" si="43"/>
        <v>0.96</v>
      </c>
      <c r="AC354" s="57">
        <v>1</v>
      </c>
      <c r="AD354" s="86">
        <f t="shared" si="44"/>
        <v>0.96</v>
      </c>
      <c r="AE354" s="86">
        <v>0.04</v>
      </c>
      <c r="AF354" s="57">
        <f t="shared" si="45"/>
        <v>0.04</v>
      </c>
      <c r="AG354" s="57">
        <v>1</v>
      </c>
      <c r="AH354" s="86">
        <f t="shared" si="46"/>
        <v>0.04</v>
      </c>
      <c r="AI354" s="57">
        <v>1</v>
      </c>
      <c r="AJ354" s="57">
        <f t="shared" si="47"/>
        <v>0.04</v>
      </c>
      <c r="AK354" s="53" t="s">
        <v>1582</v>
      </c>
    </row>
    <row r="355" spans="1:37" s="56" customFormat="1" ht="12.75" x14ac:dyDescent="0.2">
      <c r="A355" s="56" t="s">
        <v>30</v>
      </c>
      <c r="B355" s="53" t="s">
        <v>31</v>
      </c>
      <c r="C355" s="53" t="s">
        <v>32</v>
      </c>
      <c r="D355" s="53" t="s">
        <v>33</v>
      </c>
      <c r="E355" s="53" t="s">
        <v>1580</v>
      </c>
      <c r="F355" s="53" t="s">
        <v>1242</v>
      </c>
      <c r="G355" s="53" t="s">
        <v>1540</v>
      </c>
      <c r="H355" s="53" t="s">
        <v>1116</v>
      </c>
      <c r="I355" s="53" t="s">
        <v>1117</v>
      </c>
      <c r="J355" s="53" t="s">
        <v>1118</v>
      </c>
      <c r="K355" s="54" t="s">
        <v>36</v>
      </c>
      <c r="L355" s="68">
        <v>1</v>
      </c>
      <c r="M355" s="53"/>
      <c r="N355" s="53"/>
      <c r="O355" s="53" t="s">
        <v>1103</v>
      </c>
      <c r="P355" s="53"/>
      <c r="Q355" s="67">
        <v>0</v>
      </c>
      <c r="R355" s="53"/>
      <c r="S355" s="53" t="s">
        <v>1581</v>
      </c>
      <c r="T355" s="53" t="s">
        <v>1105</v>
      </c>
      <c r="U355" s="77">
        <v>1</v>
      </c>
      <c r="V355" s="86">
        <v>2E-3</v>
      </c>
      <c r="W355" s="57">
        <f t="shared" si="40"/>
        <v>2E-3</v>
      </c>
      <c r="X355" s="57">
        <v>1</v>
      </c>
      <c r="Y355" s="86">
        <f t="shared" si="41"/>
        <v>2E-3</v>
      </c>
      <c r="Z355" s="57">
        <v>0</v>
      </c>
      <c r="AA355" s="86">
        <f t="shared" si="42"/>
        <v>0</v>
      </c>
      <c r="AB355" s="57">
        <f t="shared" si="43"/>
        <v>0</v>
      </c>
      <c r="AC355" s="57">
        <v>1</v>
      </c>
      <c r="AD355" s="86">
        <f t="shared" si="44"/>
        <v>0</v>
      </c>
      <c r="AE355" s="86">
        <v>5.0000000000000001E-3</v>
      </c>
      <c r="AF355" s="57">
        <f t="shared" si="45"/>
        <v>5.0000000000000001E-3</v>
      </c>
      <c r="AG355" s="57">
        <v>1</v>
      </c>
      <c r="AH355" s="86">
        <f t="shared" si="46"/>
        <v>5.0000000000000001E-3</v>
      </c>
      <c r="AI355" s="57">
        <v>1</v>
      </c>
      <c r="AJ355" s="57">
        <f t="shared" si="47"/>
        <v>5.0000000000000001E-3</v>
      </c>
      <c r="AK355" s="53" t="s">
        <v>1582</v>
      </c>
    </row>
    <row r="356" spans="1:37" s="56" customFormat="1" ht="12.75" x14ac:dyDescent="0.2">
      <c r="A356" s="56" t="s">
        <v>30</v>
      </c>
      <c r="B356" s="53" t="s">
        <v>31</v>
      </c>
      <c r="C356" s="53" t="s">
        <v>32</v>
      </c>
      <c r="D356" s="53" t="s">
        <v>33</v>
      </c>
      <c r="E356" s="53" t="s">
        <v>1580</v>
      </c>
      <c r="F356" s="53" t="s">
        <v>1246</v>
      </c>
      <c r="G356" s="53" t="s">
        <v>1540</v>
      </c>
      <c r="H356" s="53" t="s">
        <v>1116</v>
      </c>
      <c r="I356" s="53" t="s">
        <v>1117</v>
      </c>
      <c r="J356" s="53" t="s">
        <v>1118</v>
      </c>
      <c r="K356" s="54" t="s">
        <v>36</v>
      </c>
      <c r="L356" s="68">
        <v>1</v>
      </c>
      <c r="M356" s="53"/>
      <c r="N356" s="53"/>
      <c r="O356" s="53" t="s">
        <v>1103</v>
      </c>
      <c r="P356" s="53"/>
      <c r="Q356" s="67">
        <v>0</v>
      </c>
      <c r="R356" s="53"/>
      <c r="S356" s="53" t="s">
        <v>1581</v>
      </c>
      <c r="T356" s="53" t="s">
        <v>1105</v>
      </c>
      <c r="U356" s="77">
        <v>1</v>
      </c>
      <c r="V356" s="86">
        <v>0</v>
      </c>
      <c r="W356" s="57">
        <f t="shared" si="40"/>
        <v>0</v>
      </c>
      <c r="X356" s="57">
        <v>1</v>
      </c>
      <c r="Y356" s="86">
        <f t="shared" si="41"/>
        <v>0</v>
      </c>
      <c r="Z356" s="57">
        <v>0</v>
      </c>
      <c r="AA356" s="86">
        <f t="shared" si="42"/>
        <v>0</v>
      </c>
      <c r="AB356" s="57">
        <f t="shared" si="43"/>
        <v>0</v>
      </c>
      <c r="AC356" s="57">
        <v>1</v>
      </c>
      <c r="AD356" s="86">
        <f t="shared" si="44"/>
        <v>0</v>
      </c>
      <c r="AE356" s="86">
        <v>0</v>
      </c>
      <c r="AF356" s="57">
        <f t="shared" si="45"/>
        <v>0</v>
      </c>
      <c r="AG356" s="57">
        <v>1</v>
      </c>
      <c r="AH356" s="86">
        <f t="shared" si="46"/>
        <v>0</v>
      </c>
      <c r="AI356" s="57">
        <v>1</v>
      </c>
      <c r="AJ356" s="57">
        <f t="shared" si="47"/>
        <v>0</v>
      </c>
      <c r="AK356" s="53" t="s">
        <v>1582</v>
      </c>
    </row>
    <row r="357" spans="1:37" s="56" customFormat="1" ht="12.75" x14ac:dyDescent="0.2">
      <c r="A357" s="56" t="s">
        <v>30</v>
      </c>
      <c r="B357" s="53" t="s">
        <v>31</v>
      </c>
      <c r="C357" s="53" t="s">
        <v>32</v>
      </c>
      <c r="D357" s="53" t="s">
        <v>33</v>
      </c>
      <c r="E357" s="53" t="s">
        <v>1580</v>
      </c>
      <c r="F357" s="53" t="s">
        <v>1366</v>
      </c>
      <c r="G357" s="53" t="s">
        <v>553</v>
      </c>
      <c r="H357" s="53" t="s">
        <v>488</v>
      </c>
      <c r="I357" s="53" t="s">
        <v>1583</v>
      </c>
      <c r="J357" s="53" t="s">
        <v>1584</v>
      </c>
      <c r="K357" s="54" t="s">
        <v>36</v>
      </c>
      <c r="L357" s="68">
        <v>1</v>
      </c>
      <c r="M357" s="53"/>
      <c r="N357" s="53"/>
      <c r="O357" s="53" t="s">
        <v>1103</v>
      </c>
      <c r="P357" s="53"/>
      <c r="Q357" s="67">
        <v>0</v>
      </c>
      <c r="R357" s="53"/>
      <c r="S357" s="53" t="s">
        <v>1581</v>
      </c>
      <c r="T357" s="53" t="s">
        <v>1105</v>
      </c>
      <c r="U357" s="77">
        <v>1</v>
      </c>
      <c r="V357" s="86">
        <v>0</v>
      </c>
      <c r="W357" s="57">
        <f t="shared" si="40"/>
        <v>0</v>
      </c>
      <c r="X357" s="57">
        <v>1</v>
      </c>
      <c r="Y357" s="86">
        <f t="shared" si="41"/>
        <v>0</v>
      </c>
      <c r="Z357" s="57">
        <v>0.02</v>
      </c>
      <c r="AA357" s="86">
        <f t="shared" si="42"/>
        <v>0.02</v>
      </c>
      <c r="AB357" s="57">
        <f t="shared" si="43"/>
        <v>0.02</v>
      </c>
      <c r="AC357" s="57">
        <v>1</v>
      </c>
      <c r="AD357" s="86">
        <f t="shared" si="44"/>
        <v>0.02</v>
      </c>
      <c r="AE357" s="86">
        <v>0</v>
      </c>
      <c r="AF357" s="57">
        <f t="shared" si="45"/>
        <v>0</v>
      </c>
      <c r="AG357" s="57">
        <v>1</v>
      </c>
      <c r="AH357" s="86">
        <f t="shared" si="46"/>
        <v>0</v>
      </c>
      <c r="AI357" s="57">
        <v>1</v>
      </c>
      <c r="AJ357" s="57">
        <f t="shared" si="47"/>
        <v>0</v>
      </c>
      <c r="AK357" s="53" t="s">
        <v>1582</v>
      </c>
    </row>
    <row r="358" spans="1:37" s="56" customFormat="1" ht="12.75" x14ac:dyDescent="0.2">
      <c r="A358" s="56" t="s">
        <v>30</v>
      </c>
      <c r="B358" s="53" t="s">
        <v>31</v>
      </c>
      <c r="C358" s="53" t="s">
        <v>32</v>
      </c>
      <c r="D358" s="53" t="s">
        <v>33</v>
      </c>
      <c r="E358" s="53" t="s">
        <v>1580</v>
      </c>
      <c r="F358" s="53" t="s">
        <v>1366</v>
      </c>
      <c r="G358" s="53" t="s">
        <v>553</v>
      </c>
      <c r="H358" s="53" t="s">
        <v>1108</v>
      </c>
      <c r="I358" s="53" t="s">
        <v>1583</v>
      </c>
      <c r="J358" s="53" t="s">
        <v>1584</v>
      </c>
      <c r="K358" s="54" t="s">
        <v>36</v>
      </c>
      <c r="L358" s="68">
        <v>1</v>
      </c>
      <c r="M358" s="53"/>
      <c r="N358" s="53"/>
      <c r="O358" s="53" t="s">
        <v>1103</v>
      </c>
      <c r="P358" s="53"/>
      <c r="Q358" s="67">
        <v>0</v>
      </c>
      <c r="R358" s="53"/>
      <c r="S358" s="53" t="s">
        <v>1581</v>
      </c>
      <c r="T358" s="53" t="s">
        <v>1105</v>
      </c>
      <c r="U358" s="77">
        <v>1</v>
      </c>
      <c r="V358" s="86">
        <v>0</v>
      </c>
      <c r="W358" s="57">
        <f t="shared" si="40"/>
        <v>0</v>
      </c>
      <c r="X358" s="57">
        <v>1</v>
      </c>
      <c r="Y358" s="86">
        <f t="shared" si="41"/>
        <v>0</v>
      </c>
      <c r="Z358" s="57">
        <v>0.05</v>
      </c>
      <c r="AA358" s="86">
        <f t="shared" si="42"/>
        <v>0.05</v>
      </c>
      <c r="AB358" s="57">
        <f t="shared" si="43"/>
        <v>0.05</v>
      </c>
      <c r="AC358" s="57">
        <v>1</v>
      </c>
      <c r="AD358" s="86">
        <f t="shared" si="44"/>
        <v>0.05</v>
      </c>
      <c r="AE358" s="86">
        <v>0</v>
      </c>
      <c r="AF358" s="57">
        <f t="shared" si="45"/>
        <v>0</v>
      </c>
      <c r="AG358" s="57">
        <v>1</v>
      </c>
      <c r="AH358" s="86">
        <f t="shared" si="46"/>
        <v>0</v>
      </c>
      <c r="AI358" s="57">
        <v>1</v>
      </c>
      <c r="AJ358" s="57">
        <f t="shared" si="47"/>
        <v>0</v>
      </c>
      <c r="AK358" s="53" t="s">
        <v>1582</v>
      </c>
    </row>
    <row r="359" spans="1:37" s="56" customFormat="1" ht="12.75" x14ac:dyDescent="0.2">
      <c r="A359" s="56" t="s">
        <v>30</v>
      </c>
      <c r="B359" s="53" t="s">
        <v>31</v>
      </c>
      <c r="C359" s="53" t="s">
        <v>32</v>
      </c>
      <c r="D359" s="53" t="s">
        <v>33</v>
      </c>
      <c r="E359" s="53" t="s">
        <v>1580</v>
      </c>
      <c r="F359" s="53" t="s">
        <v>1366</v>
      </c>
      <c r="G359" s="53" t="s">
        <v>553</v>
      </c>
      <c r="H359" s="53" t="s">
        <v>1110</v>
      </c>
      <c r="I359" s="53" t="s">
        <v>1583</v>
      </c>
      <c r="J359" s="53" t="s">
        <v>1584</v>
      </c>
      <c r="K359" s="54" t="s">
        <v>36</v>
      </c>
      <c r="L359" s="68">
        <v>1</v>
      </c>
      <c r="M359" s="53"/>
      <c r="N359" s="53"/>
      <c r="O359" s="53" t="s">
        <v>1103</v>
      </c>
      <c r="P359" s="53"/>
      <c r="Q359" s="67">
        <v>0</v>
      </c>
      <c r="R359" s="53"/>
      <c r="S359" s="53" t="s">
        <v>1581</v>
      </c>
      <c r="T359" s="53" t="s">
        <v>1105</v>
      </c>
      <c r="U359" s="77">
        <v>1</v>
      </c>
      <c r="V359" s="86">
        <v>0</v>
      </c>
      <c r="W359" s="57">
        <f t="shared" si="40"/>
        <v>0</v>
      </c>
      <c r="X359" s="57">
        <v>1</v>
      </c>
      <c r="Y359" s="86">
        <f t="shared" si="41"/>
        <v>0</v>
      </c>
      <c r="Z359" s="57">
        <v>0.05</v>
      </c>
      <c r="AA359" s="86">
        <f t="shared" si="42"/>
        <v>0.05</v>
      </c>
      <c r="AB359" s="57">
        <f t="shared" si="43"/>
        <v>0.05</v>
      </c>
      <c r="AC359" s="57">
        <v>1</v>
      </c>
      <c r="AD359" s="86">
        <f t="shared" si="44"/>
        <v>0.05</v>
      </c>
      <c r="AE359" s="86">
        <v>0</v>
      </c>
      <c r="AF359" s="57">
        <f t="shared" si="45"/>
        <v>0</v>
      </c>
      <c r="AG359" s="57">
        <v>1</v>
      </c>
      <c r="AH359" s="86">
        <f t="shared" si="46"/>
        <v>0</v>
      </c>
      <c r="AI359" s="57">
        <v>1</v>
      </c>
      <c r="AJ359" s="57">
        <f t="shared" si="47"/>
        <v>0</v>
      </c>
      <c r="AK359" s="53" t="s">
        <v>1582</v>
      </c>
    </row>
    <row r="360" spans="1:37" s="56" customFormat="1" ht="12.75" x14ac:dyDescent="0.2">
      <c r="A360" s="56" t="s">
        <v>30</v>
      </c>
      <c r="B360" s="53" t="s">
        <v>31</v>
      </c>
      <c r="C360" s="53" t="s">
        <v>32</v>
      </c>
      <c r="D360" s="53" t="s">
        <v>33</v>
      </c>
      <c r="E360" s="53" t="s">
        <v>1580</v>
      </c>
      <c r="F360" s="53" t="s">
        <v>1366</v>
      </c>
      <c r="G360" s="53" t="s">
        <v>553</v>
      </c>
      <c r="H360" s="53" t="s">
        <v>1112</v>
      </c>
      <c r="I360" s="53" t="s">
        <v>1583</v>
      </c>
      <c r="J360" s="53" t="s">
        <v>1584</v>
      </c>
      <c r="K360" s="54" t="s">
        <v>36</v>
      </c>
      <c r="L360" s="68">
        <v>1</v>
      </c>
      <c r="M360" s="53"/>
      <c r="N360" s="53"/>
      <c r="O360" s="53" t="s">
        <v>1103</v>
      </c>
      <c r="P360" s="53"/>
      <c r="Q360" s="67">
        <v>0</v>
      </c>
      <c r="R360" s="53"/>
      <c r="S360" s="53" t="s">
        <v>1581</v>
      </c>
      <c r="T360" s="53" t="s">
        <v>1105</v>
      </c>
      <c r="U360" s="77">
        <v>1</v>
      </c>
      <c r="V360" s="86">
        <v>0</v>
      </c>
      <c r="W360" s="57">
        <f t="shared" si="40"/>
        <v>0</v>
      </c>
      <c r="X360" s="57">
        <v>1</v>
      </c>
      <c r="Y360" s="86">
        <f t="shared" si="41"/>
        <v>0</v>
      </c>
      <c r="Z360" s="57">
        <v>0.05</v>
      </c>
      <c r="AA360" s="86">
        <f t="shared" si="42"/>
        <v>0.05</v>
      </c>
      <c r="AB360" s="57">
        <f t="shared" si="43"/>
        <v>0.05</v>
      </c>
      <c r="AC360" s="57">
        <v>1</v>
      </c>
      <c r="AD360" s="86">
        <f t="shared" si="44"/>
        <v>0.05</v>
      </c>
      <c r="AE360" s="86">
        <v>0</v>
      </c>
      <c r="AF360" s="57">
        <f t="shared" si="45"/>
        <v>0</v>
      </c>
      <c r="AG360" s="57">
        <v>1</v>
      </c>
      <c r="AH360" s="86">
        <f t="shared" si="46"/>
        <v>0</v>
      </c>
      <c r="AI360" s="57">
        <v>1</v>
      </c>
      <c r="AJ360" s="57">
        <f t="shared" si="47"/>
        <v>0</v>
      </c>
      <c r="AK360" s="53" t="s">
        <v>1582</v>
      </c>
    </row>
    <row r="361" spans="1:37" s="56" customFormat="1" ht="12.75" x14ac:dyDescent="0.2">
      <c r="A361" s="56" t="s">
        <v>30</v>
      </c>
      <c r="B361" s="53" t="s">
        <v>31</v>
      </c>
      <c r="C361" s="53" t="s">
        <v>32</v>
      </c>
      <c r="D361" s="53" t="s">
        <v>33</v>
      </c>
      <c r="E361" s="53" t="s">
        <v>1580</v>
      </c>
      <c r="F361" s="53" t="s">
        <v>1366</v>
      </c>
      <c r="G361" s="53" t="s">
        <v>553</v>
      </c>
      <c r="H361" s="53" t="s">
        <v>587</v>
      </c>
      <c r="I361" s="53" t="s">
        <v>1583</v>
      </c>
      <c r="J361" s="53" t="s">
        <v>1584</v>
      </c>
      <c r="K361" s="54" t="s">
        <v>36</v>
      </c>
      <c r="L361" s="68">
        <v>1</v>
      </c>
      <c r="M361" s="53"/>
      <c r="N361" s="53"/>
      <c r="O361" s="53" t="s">
        <v>1103</v>
      </c>
      <c r="P361" s="53"/>
      <c r="Q361" s="67">
        <v>0</v>
      </c>
      <c r="R361" s="53"/>
      <c r="S361" s="53" t="s">
        <v>1581</v>
      </c>
      <c r="T361" s="53" t="s">
        <v>1105</v>
      </c>
      <c r="U361" s="77">
        <v>1</v>
      </c>
      <c r="V361" s="86">
        <v>0</v>
      </c>
      <c r="W361" s="57">
        <f t="shared" si="40"/>
        <v>0</v>
      </c>
      <c r="X361" s="57">
        <v>1</v>
      </c>
      <c r="Y361" s="86">
        <f t="shared" si="41"/>
        <v>0</v>
      </c>
      <c r="Z361" s="57">
        <v>0.05</v>
      </c>
      <c r="AA361" s="86">
        <f t="shared" si="42"/>
        <v>0.05</v>
      </c>
      <c r="AB361" s="57">
        <f t="shared" si="43"/>
        <v>0.05</v>
      </c>
      <c r="AC361" s="57">
        <v>1</v>
      </c>
      <c r="AD361" s="86">
        <f t="shared" si="44"/>
        <v>0.05</v>
      </c>
      <c r="AE361" s="86">
        <v>0</v>
      </c>
      <c r="AF361" s="57">
        <f t="shared" si="45"/>
        <v>0</v>
      </c>
      <c r="AG361" s="57">
        <v>1</v>
      </c>
      <c r="AH361" s="86">
        <f t="shared" si="46"/>
        <v>0</v>
      </c>
      <c r="AI361" s="57">
        <v>1</v>
      </c>
      <c r="AJ361" s="57">
        <f t="shared" si="47"/>
        <v>0</v>
      </c>
      <c r="AK361" s="53" t="s">
        <v>1582</v>
      </c>
    </row>
    <row r="362" spans="1:37" s="56" customFormat="1" ht="12.75" x14ac:dyDescent="0.2">
      <c r="A362" s="56" t="s">
        <v>30</v>
      </c>
      <c r="B362" s="53" t="s">
        <v>31</v>
      </c>
      <c r="C362" s="53" t="s">
        <v>32</v>
      </c>
      <c r="D362" s="53" t="s">
        <v>33</v>
      </c>
      <c r="E362" s="53" t="s">
        <v>1580</v>
      </c>
      <c r="F362" s="53" t="s">
        <v>1366</v>
      </c>
      <c r="G362" s="53" t="s">
        <v>553</v>
      </c>
      <c r="H362" s="53" t="s">
        <v>1100</v>
      </c>
      <c r="I362" s="53" t="s">
        <v>1583</v>
      </c>
      <c r="J362" s="53" t="s">
        <v>1584</v>
      </c>
      <c r="K362" s="54" t="s">
        <v>36</v>
      </c>
      <c r="L362" s="68">
        <v>1</v>
      </c>
      <c r="M362" s="53"/>
      <c r="N362" s="53"/>
      <c r="O362" s="53" t="s">
        <v>1103</v>
      </c>
      <c r="P362" s="53"/>
      <c r="Q362" s="67">
        <v>0</v>
      </c>
      <c r="R362" s="53"/>
      <c r="S362" s="53" t="s">
        <v>1581</v>
      </c>
      <c r="T362" s="53" t="s">
        <v>1105</v>
      </c>
      <c r="U362" s="77">
        <v>1</v>
      </c>
      <c r="V362" s="86">
        <v>0</v>
      </c>
      <c r="W362" s="57">
        <f t="shared" si="40"/>
        <v>0</v>
      </c>
      <c r="X362" s="57">
        <v>1</v>
      </c>
      <c r="Y362" s="86">
        <f t="shared" si="41"/>
        <v>0</v>
      </c>
      <c r="Z362" s="57">
        <v>0.05</v>
      </c>
      <c r="AA362" s="86">
        <f t="shared" si="42"/>
        <v>0.05</v>
      </c>
      <c r="AB362" s="57">
        <f t="shared" si="43"/>
        <v>0.05</v>
      </c>
      <c r="AC362" s="57">
        <v>1</v>
      </c>
      <c r="AD362" s="86">
        <f t="shared" si="44"/>
        <v>0.05</v>
      </c>
      <c r="AE362" s="86">
        <v>0</v>
      </c>
      <c r="AF362" s="57">
        <f t="shared" si="45"/>
        <v>0</v>
      </c>
      <c r="AG362" s="57">
        <v>1</v>
      </c>
      <c r="AH362" s="86">
        <f t="shared" si="46"/>
        <v>0</v>
      </c>
      <c r="AI362" s="57">
        <v>1</v>
      </c>
      <c r="AJ362" s="57">
        <f t="shared" si="47"/>
        <v>0</v>
      </c>
      <c r="AK362" s="53" t="s">
        <v>1582</v>
      </c>
    </row>
    <row r="363" spans="1:37" s="56" customFormat="1" ht="12.75" x14ac:dyDescent="0.2">
      <c r="A363" s="56" t="s">
        <v>30</v>
      </c>
      <c r="B363" s="53" t="s">
        <v>31</v>
      </c>
      <c r="C363" s="53" t="s">
        <v>32</v>
      </c>
      <c r="D363" s="53" t="s">
        <v>33</v>
      </c>
      <c r="E363" s="53" t="s">
        <v>1580</v>
      </c>
      <c r="F363" s="53" t="s">
        <v>1366</v>
      </c>
      <c r="G363" s="53" t="s">
        <v>553</v>
      </c>
      <c r="H363" s="53" t="s">
        <v>1461</v>
      </c>
      <c r="I363" s="53" t="s">
        <v>1583</v>
      </c>
      <c r="J363" s="53" t="s">
        <v>1584</v>
      </c>
      <c r="K363" s="54" t="s">
        <v>36</v>
      </c>
      <c r="L363" s="68">
        <v>1</v>
      </c>
      <c r="M363" s="53"/>
      <c r="N363" s="53"/>
      <c r="O363" s="53" t="s">
        <v>1103</v>
      </c>
      <c r="P363" s="53"/>
      <c r="Q363" s="67">
        <v>0</v>
      </c>
      <c r="R363" s="53"/>
      <c r="S363" s="53" t="s">
        <v>1581</v>
      </c>
      <c r="T363" s="53" t="s">
        <v>1105</v>
      </c>
      <c r="U363" s="77">
        <v>1</v>
      </c>
      <c r="V363" s="86">
        <v>0</v>
      </c>
      <c r="W363" s="57">
        <f t="shared" si="40"/>
        <v>0</v>
      </c>
      <c r="X363" s="57">
        <v>1</v>
      </c>
      <c r="Y363" s="86">
        <f t="shared" si="41"/>
        <v>0</v>
      </c>
      <c r="Z363" s="57">
        <v>0.05</v>
      </c>
      <c r="AA363" s="86">
        <f t="shared" si="42"/>
        <v>0.05</v>
      </c>
      <c r="AB363" s="57">
        <f t="shared" si="43"/>
        <v>0.05</v>
      </c>
      <c r="AC363" s="57">
        <v>1</v>
      </c>
      <c r="AD363" s="86">
        <f t="shared" si="44"/>
        <v>0.05</v>
      </c>
      <c r="AE363" s="86">
        <v>0</v>
      </c>
      <c r="AF363" s="57">
        <f t="shared" si="45"/>
        <v>0</v>
      </c>
      <c r="AG363" s="57">
        <v>1</v>
      </c>
      <c r="AH363" s="86">
        <f t="shared" si="46"/>
        <v>0</v>
      </c>
      <c r="AI363" s="57">
        <v>1</v>
      </c>
      <c r="AJ363" s="57">
        <f t="shared" si="47"/>
        <v>0</v>
      </c>
      <c r="AK363" s="53" t="s">
        <v>1582</v>
      </c>
    </row>
    <row r="364" spans="1:37" s="56" customFormat="1" ht="12.75" x14ac:dyDescent="0.2">
      <c r="A364" s="56" t="s">
        <v>30</v>
      </c>
      <c r="B364" s="53" t="s">
        <v>31</v>
      </c>
      <c r="C364" s="53" t="s">
        <v>32</v>
      </c>
      <c r="D364" s="53" t="s">
        <v>33</v>
      </c>
      <c r="E364" s="53" t="s">
        <v>1580</v>
      </c>
      <c r="F364" s="53" t="s">
        <v>1366</v>
      </c>
      <c r="G364" s="53" t="s">
        <v>553</v>
      </c>
      <c r="H364" s="53" t="s">
        <v>1462</v>
      </c>
      <c r="I364" s="53" t="s">
        <v>1583</v>
      </c>
      <c r="J364" s="53" t="s">
        <v>1584</v>
      </c>
      <c r="K364" s="54" t="s">
        <v>36</v>
      </c>
      <c r="L364" s="68">
        <v>1</v>
      </c>
      <c r="M364" s="53"/>
      <c r="N364" s="53"/>
      <c r="O364" s="53" t="s">
        <v>1103</v>
      </c>
      <c r="P364" s="53"/>
      <c r="Q364" s="67">
        <v>0</v>
      </c>
      <c r="R364" s="53"/>
      <c r="S364" s="53" t="s">
        <v>1581</v>
      </c>
      <c r="T364" s="53" t="s">
        <v>1105</v>
      </c>
      <c r="U364" s="77">
        <v>1</v>
      </c>
      <c r="V364" s="86">
        <v>0</v>
      </c>
      <c r="W364" s="57">
        <f t="shared" si="40"/>
        <v>0</v>
      </c>
      <c r="X364" s="57">
        <v>1</v>
      </c>
      <c r="Y364" s="86">
        <f t="shared" si="41"/>
        <v>0</v>
      </c>
      <c r="Z364" s="57">
        <v>0.05</v>
      </c>
      <c r="AA364" s="86">
        <f t="shared" si="42"/>
        <v>0.05</v>
      </c>
      <c r="AB364" s="57">
        <f t="shared" si="43"/>
        <v>0.05</v>
      </c>
      <c r="AC364" s="57">
        <v>1</v>
      </c>
      <c r="AD364" s="86">
        <f t="shared" si="44"/>
        <v>0.05</v>
      </c>
      <c r="AE364" s="86">
        <v>0</v>
      </c>
      <c r="AF364" s="57">
        <f t="shared" si="45"/>
        <v>0</v>
      </c>
      <c r="AG364" s="57">
        <v>1</v>
      </c>
      <c r="AH364" s="86">
        <f t="shared" si="46"/>
        <v>0</v>
      </c>
      <c r="AI364" s="57">
        <v>1</v>
      </c>
      <c r="AJ364" s="57">
        <f t="shared" si="47"/>
        <v>0</v>
      </c>
      <c r="AK364" s="53" t="s">
        <v>1582</v>
      </c>
    </row>
    <row r="365" spans="1:37" s="56" customFormat="1" ht="12.75" x14ac:dyDescent="0.2">
      <c r="A365" s="56" t="s">
        <v>30</v>
      </c>
      <c r="B365" s="53" t="s">
        <v>31</v>
      </c>
      <c r="C365" s="53" t="s">
        <v>32</v>
      </c>
      <c r="D365" s="53" t="s">
        <v>33</v>
      </c>
      <c r="E365" s="53" t="s">
        <v>1580</v>
      </c>
      <c r="F365" s="53" t="s">
        <v>1366</v>
      </c>
      <c r="G365" s="53" t="s">
        <v>553</v>
      </c>
      <c r="H365" s="53" t="s">
        <v>1442</v>
      </c>
      <c r="I365" s="53" t="s">
        <v>1583</v>
      </c>
      <c r="J365" s="53" t="s">
        <v>1584</v>
      </c>
      <c r="K365" s="54" t="s">
        <v>36</v>
      </c>
      <c r="L365" s="68">
        <v>1</v>
      </c>
      <c r="M365" s="53"/>
      <c r="N365" s="53"/>
      <c r="O365" s="53" t="s">
        <v>1103</v>
      </c>
      <c r="P365" s="53"/>
      <c r="Q365" s="67">
        <v>0</v>
      </c>
      <c r="R365" s="53"/>
      <c r="S365" s="53" t="s">
        <v>1581</v>
      </c>
      <c r="T365" s="53" t="s">
        <v>1105</v>
      </c>
      <c r="U365" s="77">
        <v>1</v>
      </c>
      <c r="V365" s="86">
        <v>0</v>
      </c>
      <c r="W365" s="57">
        <f t="shared" si="40"/>
        <v>0</v>
      </c>
      <c r="X365" s="57">
        <v>1</v>
      </c>
      <c r="Y365" s="86">
        <f t="shared" si="41"/>
        <v>0</v>
      </c>
      <c r="Z365" s="57">
        <v>0.05</v>
      </c>
      <c r="AA365" s="86">
        <f t="shared" si="42"/>
        <v>0.05</v>
      </c>
      <c r="AB365" s="57">
        <f t="shared" si="43"/>
        <v>0.05</v>
      </c>
      <c r="AC365" s="57">
        <v>1</v>
      </c>
      <c r="AD365" s="86">
        <f t="shared" si="44"/>
        <v>0.05</v>
      </c>
      <c r="AE365" s="86">
        <v>0</v>
      </c>
      <c r="AF365" s="57">
        <f t="shared" si="45"/>
        <v>0</v>
      </c>
      <c r="AG365" s="57">
        <v>1</v>
      </c>
      <c r="AH365" s="86">
        <f t="shared" si="46"/>
        <v>0</v>
      </c>
      <c r="AI365" s="57">
        <v>1</v>
      </c>
      <c r="AJ365" s="57">
        <f t="shared" si="47"/>
        <v>0</v>
      </c>
      <c r="AK365" s="53" t="s">
        <v>1582</v>
      </c>
    </row>
    <row r="366" spans="1:37" s="56" customFormat="1" ht="12.75" x14ac:dyDescent="0.2">
      <c r="A366" s="56" t="s">
        <v>30</v>
      </c>
      <c r="B366" s="53" t="s">
        <v>31</v>
      </c>
      <c r="C366" s="53" t="s">
        <v>32</v>
      </c>
      <c r="D366" s="53" t="s">
        <v>33</v>
      </c>
      <c r="E366" s="53" t="s">
        <v>1580</v>
      </c>
      <c r="F366" s="53" t="s">
        <v>1366</v>
      </c>
      <c r="G366" s="53" t="s">
        <v>553</v>
      </c>
      <c r="H366" s="53" t="s">
        <v>590</v>
      </c>
      <c r="I366" s="53" t="s">
        <v>1583</v>
      </c>
      <c r="J366" s="53" t="s">
        <v>1584</v>
      </c>
      <c r="K366" s="54" t="s">
        <v>36</v>
      </c>
      <c r="L366" s="68">
        <v>1</v>
      </c>
      <c r="M366" s="53"/>
      <c r="N366" s="53"/>
      <c r="O366" s="53" t="s">
        <v>1103</v>
      </c>
      <c r="P366" s="53"/>
      <c r="Q366" s="67">
        <v>0</v>
      </c>
      <c r="R366" s="53"/>
      <c r="S366" s="53" t="s">
        <v>1581</v>
      </c>
      <c r="T366" s="53" t="s">
        <v>1105</v>
      </c>
      <c r="U366" s="77">
        <v>1</v>
      </c>
      <c r="V366" s="86">
        <v>0</v>
      </c>
      <c r="W366" s="57">
        <f t="shared" si="40"/>
        <v>0</v>
      </c>
      <c r="X366" s="57">
        <v>1</v>
      </c>
      <c r="Y366" s="86">
        <f t="shared" si="41"/>
        <v>0</v>
      </c>
      <c r="Z366" s="57">
        <v>0.05</v>
      </c>
      <c r="AA366" s="86">
        <f t="shared" si="42"/>
        <v>0.05</v>
      </c>
      <c r="AB366" s="57">
        <f t="shared" si="43"/>
        <v>0.05</v>
      </c>
      <c r="AC366" s="57">
        <v>1</v>
      </c>
      <c r="AD366" s="86">
        <f t="shared" si="44"/>
        <v>0.05</v>
      </c>
      <c r="AE366" s="86">
        <v>0</v>
      </c>
      <c r="AF366" s="57">
        <f t="shared" si="45"/>
        <v>0</v>
      </c>
      <c r="AG366" s="57">
        <v>1</v>
      </c>
      <c r="AH366" s="86">
        <f t="shared" si="46"/>
        <v>0</v>
      </c>
      <c r="AI366" s="57">
        <v>1</v>
      </c>
      <c r="AJ366" s="57">
        <f t="shared" si="47"/>
        <v>0</v>
      </c>
      <c r="AK366" s="53" t="s">
        <v>1582</v>
      </c>
    </row>
    <row r="367" spans="1:37" s="56" customFormat="1" ht="12.75" x14ac:dyDescent="0.2">
      <c r="A367" s="56" t="s">
        <v>30</v>
      </c>
      <c r="B367" s="53" t="s">
        <v>31</v>
      </c>
      <c r="C367" s="53" t="s">
        <v>32</v>
      </c>
      <c r="D367" s="53" t="s">
        <v>33</v>
      </c>
      <c r="E367" s="53" t="s">
        <v>1580</v>
      </c>
      <c r="F367" s="53" t="s">
        <v>1366</v>
      </c>
      <c r="G367" s="53" t="s">
        <v>553</v>
      </c>
      <c r="H367" s="53" t="s">
        <v>1463</v>
      </c>
      <c r="I367" s="53" t="s">
        <v>1583</v>
      </c>
      <c r="J367" s="53" t="s">
        <v>1584</v>
      </c>
      <c r="K367" s="54" t="s">
        <v>36</v>
      </c>
      <c r="L367" s="68">
        <v>1</v>
      </c>
      <c r="M367" s="53"/>
      <c r="N367" s="53"/>
      <c r="O367" s="53" t="s">
        <v>1103</v>
      </c>
      <c r="P367" s="53"/>
      <c r="Q367" s="67">
        <v>0</v>
      </c>
      <c r="R367" s="53"/>
      <c r="S367" s="53" t="s">
        <v>1581</v>
      </c>
      <c r="T367" s="53" t="s">
        <v>1105</v>
      </c>
      <c r="U367" s="77">
        <v>1</v>
      </c>
      <c r="V367" s="86">
        <v>0</v>
      </c>
      <c r="W367" s="57">
        <f t="shared" si="40"/>
        <v>0</v>
      </c>
      <c r="X367" s="57">
        <v>1</v>
      </c>
      <c r="Y367" s="86">
        <f t="shared" si="41"/>
        <v>0</v>
      </c>
      <c r="Z367" s="57">
        <v>0.05</v>
      </c>
      <c r="AA367" s="86">
        <f t="shared" si="42"/>
        <v>0.05</v>
      </c>
      <c r="AB367" s="57">
        <f t="shared" si="43"/>
        <v>0.05</v>
      </c>
      <c r="AC367" s="57">
        <v>1</v>
      </c>
      <c r="AD367" s="86">
        <f t="shared" si="44"/>
        <v>0.05</v>
      </c>
      <c r="AE367" s="86">
        <v>0</v>
      </c>
      <c r="AF367" s="57">
        <f t="shared" si="45"/>
        <v>0</v>
      </c>
      <c r="AG367" s="57">
        <v>1</v>
      </c>
      <c r="AH367" s="86">
        <f t="shared" si="46"/>
        <v>0</v>
      </c>
      <c r="AI367" s="57">
        <v>1</v>
      </c>
      <c r="AJ367" s="57">
        <f t="shared" si="47"/>
        <v>0</v>
      </c>
      <c r="AK367" s="53" t="s">
        <v>1582</v>
      </c>
    </row>
    <row r="368" spans="1:37" s="56" customFormat="1" ht="12.75" x14ac:dyDescent="0.2">
      <c r="A368" s="56" t="s">
        <v>30</v>
      </c>
      <c r="B368" s="53" t="s">
        <v>31</v>
      </c>
      <c r="C368" s="53" t="s">
        <v>32</v>
      </c>
      <c r="D368" s="53" t="s">
        <v>33</v>
      </c>
      <c r="E368" s="53" t="s">
        <v>1580</v>
      </c>
      <c r="F368" s="53" t="s">
        <v>1366</v>
      </c>
      <c r="G368" s="53" t="s">
        <v>553</v>
      </c>
      <c r="H368" s="53" t="s">
        <v>517</v>
      </c>
      <c r="I368" s="53" t="s">
        <v>1583</v>
      </c>
      <c r="J368" s="53" t="s">
        <v>1584</v>
      </c>
      <c r="K368" s="54" t="s">
        <v>36</v>
      </c>
      <c r="L368" s="68">
        <v>1</v>
      </c>
      <c r="M368" s="53"/>
      <c r="N368" s="53"/>
      <c r="O368" s="53" t="s">
        <v>1103</v>
      </c>
      <c r="P368" s="53"/>
      <c r="Q368" s="67">
        <v>0</v>
      </c>
      <c r="R368" s="53"/>
      <c r="S368" s="53" t="s">
        <v>1581</v>
      </c>
      <c r="T368" s="53" t="s">
        <v>1105</v>
      </c>
      <c r="U368" s="77">
        <v>1</v>
      </c>
      <c r="V368" s="86">
        <v>0</v>
      </c>
      <c r="W368" s="57">
        <f t="shared" si="40"/>
        <v>0</v>
      </c>
      <c r="X368" s="57">
        <v>1</v>
      </c>
      <c r="Y368" s="86">
        <f t="shared" si="41"/>
        <v>0</v>
      </c>
      <c r="Z368" s="57">
        <v>0.05</v>
      </c>
      <c r="AA368" s="86">
        <f t="shared" si="42"/>
        <v>0.05</v>
      </c>
      <c r="AB368" s="57">
        <f t="shared" si="43"/>
        <v>0.05</v>
      </c>
      <c r="AC368" s="57">
        <v>1</v>
      </c>
      <c r="AD368" s="86">
        <f t="shared" si="44"/>
        <v>0.05</v>
      </c>
      <c r="AE368" s="86">
        <v>0</v>
      </c>
      <c r="AF368" s="57">
        <f t="shared" si="45"/>
        <v>0</v>
      </c>
      <c r="AG368" s="57">
        <v>1</v>
      </c>
      <c r="AH368" s="86">
        <f t="shared" si="46"/>
        <v>0</v>
      </c>
      <c r="AI368" s="57">
        <v>1</v>
      </c>
      <c r="AJ368" s="57">
        <f t="shared" si="47"/>
        <v>0</v>
      </c>
      <c r="AK368" s="53" t="s">
        <v>1582</v>
      </c>
    </row>
    <row r="369" spans="1:37" s="56" customFormat="1" ht="12.75" x14ac:dyDescent="0.2">
      <c r="A369" s="56" t="s">
        <v>30</v>
      </c>
      <c r="B369" s="53" t="s">
        <v>31</v>
      </c>
      <c r="C369" s="53" t="s">
        <v>32</v>
      </c>
      <c r="D369" s="53" t="s">
        <v>33</v>
      </c>
      <c r="E369" s="53" t="s">
        <v>1580</v>
      </c>
      <c r="F369" s="53" t="s">
        <v>1366</v>
      </c>
      <c r="G369" s="53" t="s">
        <v>553</v>
      </c>
      <c r="H369" s="53" t="s">
        <v>1443</v>
      </c>
      <c r="I369" s="53" t="s">
        <v>1583</v>
      </c>
      <c r="J369" s="53" t="s">
        <v>1584</v>
      </c>
      <c r="K369" s="54" t="s">
        <v>36</v>
      </c>
      <c r="L369" s="68">
        <v>1</v>
      </c>
      <c r="M369" s="53"/>
      <c r="N369" s="53"/>
      <c r="O369" s="53" t="s">
        <v>1103</v>
      </c>
      <c r="P369" s="53"/>
      <c r="Q369" s="67">
        <v>0</v>
      </c>
      <c r="R369" s="53"/>
      <c r="S369" s="53" t="s">
        <v>1581</v>
      </c>
      <c r="T369" s="53" t="s">
        <v>1105</v>
      </c>
      <c r="U369" s="77">
        <v>1</v>
      </c>
      <c r="V369" s="86">
        <v>0</v>
      </c>
      <c r="W369" s="57">
        <f t="shared" si="40"/>
        <v>0</v>
      </c>
      <c r="X369" s="57">
        <v>1</v>
      </c>
      <c r="Y369" s="86">
        <f t="shared" si="41"/>
        <v>0</v>
      </c>
      <c r="Z369" s="57">
        <v>0.05</v>
      </c>
      <c r="AA369" s="86">
        <f t="shared" si="42"/>
        <v>0.05</v>
      </c>
      <c r="AB369" s="57">
        <f t="shared" si="43"/>
        <v>0.05</v>
      </c>
      <c r="AC369" s="57">
        <v>1</v>
      </c>
      <c r="AD369" s="86">
        <f t="shared" si="44"/>
        <v>0.05</v>
      </c>
      <c r="AE369" s="86">
        <v>0</v>
      </c>
      <c r="AF369" s="57">
        <f t="shared" si="45"/>
        <v>0</v>
      </c>
      <c r="AG369" s="57">
        <v>1</v>
      </c>
      <c r="AH369" s="86">
        <f t="shared" si="46"/>
        <v>0</v>
      </c>
      <c r="AI369" s="57">
        <v>1</v>
      </c>
      <c r="AJ369" s="57">
        <f t="shared" si="47"/>
        <v>0</v>
      </c>
      <c r="AK369" s="53" t="s">
        <v>1582</v>
      </c>
    </row>
    <row r="370" spans="1:37" s="56" customFormat="1" ht="12.75" x14ac:dyDescent="0.2">
      <c r="A370" s="56" t="s">
        <v>30</v>
      </c>
      <c r="B370" s="53" t="s">
        <v>31</v>
      </c>
      <c r="C370" s="53" t="s">
        <v>32</v>
      </c>
      <c r="D370" s="53" t="s">
        <v>33</v>
      </c>
      <c r="E370" s="53" t="s">
        <v>1580</v>
      </c>
      <c r="F370" s="53" t="s">
        <v>1366</v>
      </c>
      <c r="G370" s="53" t="s">
        <v>553</v>
      </c>
      <c r="H370" s="53" t="s">
        <v>1464</v>
      </c>
      <c r="I370" s="53" t="s">
        <v>1583</v>
      </c>
      <c r="J370" s="53" t="s">
        <v>1584</v>
      </c>
      <c r="K370" s="54" t="s">
        <v>36</v>
      </c>
      <c r="L370" s="68">
        <v>1</v>
      </c>
      <c r="M370" s="53"/>
      <c r="N370" s="53"/>
      <c r="O370" s="53" t="s">
        <v>1103</v>
      </c>
      <c r="P370" s="53"/>
      <c r="Q370" s="67">
        <v>0</v>
      </c>
      <c r="R370" s="53"/>
      <c r="S370" s="53" t="s">
        <v>1581</v>
      </c>
      <c r="T370" s="53" t="s">
        <v>1105</v>
      </c>
      <c r="U370" s="77">
        <v>1</v>
      </c>
      <c r="V370" s="86">
        <v>0</v>
      </c>
      <c r="W370" s="57">
        <f t="shared" si="40"/>
        <v>0</v>
      </c>
      <c r="X370" s="57">
        <v>1</v>
      </c>
      <c r="Y370" s="86">
        <f t="shared" si="41"/>
        <v>0</v>
      </c>
      <c r="Z370" s="57">
        <v>0.05</v>
      </c>
      <c r="AA370" s="86">
        <f t="shared" si="42"/>
        <v>0.05</v>
      </c>
      <c r="AB370" s="57">
        <f t="shared" si="43"/>
        <v>0.05</v>
      </c>
      <c r="AC370" s="57">
        <v>1</v>
      </c>
      <c r="AD370" s="86">
        <f t="shared" si="44"/>
        <v>0.05</v>
      </c>
      <c r="AE370" s="86">
        <v>0</v>
      </c>
      <c r="AF370" s="57">
        <f t="shared" si="45"/>
        <v>0</v>
      </c>
      <c r="AG370" s="57">
        <v>1</v>
      </c>
      <c r="AH370" s="86">
        <f t="shared" si="46"/>
        <v>0</v>
      </c>
      <c r="AI370" s="57">
        <v>1</v>
      </c>
      <c r="AJ370" s="57">
        <f t="shared" si="47"/>
        <v>0</v>
      </c>
      <c r="AK370" s="53" t="s">
        <v>1582</v>
      </c>
    </row>
    <row r="371" spans="1:37" s="56" customFormat="1" ht="12.75" x14ac:dyDescent="0.2">
      <c r="A371" s="56" t="s">
        <v>30</v>
      </c>
      <c r="B371" s="53" t="s">
        <v>31</v>
      </c>
      <c r="C371" s="53" t="s">
        <v>32</v>
      </c>
      <c r="D371" s="53" t="s">
        <v>33</v>
      </c>
      <c r="E371" s="53" t="s">
        <v>1580</v>
      </c>
      <c r="F371" s="53" t="s">
        <v>1366</v>
      </c>
      <c r="G371" s="53" t="s">
        <v>553</v>
      </c>
      <c r="H371" s="53" t="s">
        <v>1465</v>
      </c>
      <c r="I371" s="53" t="s">
        <v>1583</v>
      </c>
      <c r="J371" s="53" t="s">
        <v>1584</v>
      </c>
      <c r="K371" s="54" t="s">
        <v>36</v>
      </c>
      <c r="L371" s="68">
        <v>1</v>
      </c>
      <c r="M371" s="53"/>
      <c r="N371" s="53"/>
      <c r="O371" s="53" t="s">
        <v>1103</v>
      </c>
      <c r="P371" s="53"/>
      <c r="Q371" s="67">
        <v>0</v>
      </c>
      <c r="R371" s="53"/>
      <c r="S371" s="53" t="s">
        <v>1581</v>
      </c>
      <c r="T371" s="53" t="s">
        <v>1105</v>
      </c>
      <c r="U371" s="77">
        <v>1</v>
      </c>
      <c r="V371" s="86">
        <v>0</v>
      </c>
      <c r="W371" s="57">
        <f t="shared" si="40"/>
        <v>0</v>
      </c>
      <c r="X371" s="57">
        <v>1</v>
      </c>
      <c r="Y371" s="86">
        <f t="shared" si="41"/>
        <v>0</v>
      </c>
      <c r="Z371" s="57">
        <v>0.05</v>
      </c>
      <c r="AA371" s="86">
        <f t="shared" si="42"/>
        <v>0.05</v>
      </c>
      <c r="AB371" s="57">
        <f t="shared" si="43"/>
        <v>0.05</v>
      </c>
      <c r="AC371" s="57">
        <v>1</v>
      </c>
      <c r="AD371" s="86">
        <f t="shared" si="44"/>
        <v>0.05</v>
      </c>
      <c r="AE371" s="86">
        <v>0</v>
      </c>
      <c r="AF371" s="57">
        <f t="shared" si="45"/>
        <v>0</v>
      </c>
      <c r="AG371" s="57">
        <v>1</v>
      </c>
      <c r="AH371" s="86">
        <f t="shared" si="46"/>
        <v>0</v>
      </c>
      <c r="AI371" s="57">
        <v>1</v>
      </c>
      <c r="AJ371" s="57">
        <f t="shared" si="47"/>
        <v>0</v>
      </c>
      <c r="AK371" s="53" t="s">
        <v>1582</v>
      </c>
    </row>
    <row r="372" spans="1:37" s="56" customFormat="1" ht="12.75" x14ac:dyDescent="0.2">
      <c r="A372" s="56" t="s">
        <v>30</v>
      </c>
      <c r="B372" s="53" t="s">
        <v>31</v>
      </c>
      <c r="C372" s="53" t="s">
        <v>32</v>
      </c>
      <c r="D372" s="53" t="s">
        <v>33</v>
      </c>
      <c r="E372" s="53" t="s">
        <v>1580</v>
      </c>
      <c r="F372" s="53" t="s">
        <v>1366</v>
      </c>
      <c r="G372" s="53" t="s">
        <v>553</v>
      </c>
      <c r="H372" s="53" t="s">
        <v>588</v>
      </c>
      <c r="I372" s="53" t="s">
        <v>1583</v>
      </c>
      <c r="J372" s="53" t="s">
        <v>1584</v>
      </c>
      <c r="K372" s="54" t="s">
        <v>36</v>
      </c>
      <c r="L372" s="68">
        <v>1</v>
      </c>
      <c r="M372" s="53"/>
      <c r="N372" s="53"/>
      <c r="O372" s="53" t="s">
        <v>1103</v>
      </c>
      <c r="P372" s="53"/>
      <c r="Q372" s="67">
        <v>0</v>
      </c>
      <c r="R372" s="53"/>
      <c r="S372" s="53" t="s">
        <v>1581</v>
      </c>
      <c r="T372" s="53" t="s">
        <v>1105</v>
      </c>
      <c r="U372" s="77">
        <v>1</v>
      </c>
      <c r="V372" s="86">
        <v>0</v>
      </c>
      <c r="W372" s="57">
        <f t="shared" si="40"/>
        <v>0</v>
      </c>
      <c r="X372" s="57">
        <v>1</v>
      </c>
      <c r="Y372" s="86">
        <f t="shared" si="41"/>
        <v>0</v>
      </c>
      <c r="Z372" s="57">
        <v>0.05</v>
      </c>
      <c r="AA372" s="86">
        <f t="shared" si="42"/>
        <v>0.05</v>
      </c>
      <c r="AB372" s="57">
        <f t="shared" si="43"/>
        <v>0.05</v>
      </c>
      <c r="AC372" s="57">
        <v>1</v>
      </c>
      <c r="AD372" s="86">
        <f t="shared" si="44"/>
        <v>0.05</v>
      </c>
      <c r="AE372" s="86">
        <v>0</v>
      </c>
      <c r="AF372" s="57">
        <f t="shared" si="45"/>
        <v>0</v>
      </c>
      <c r="AG372" s="57">
        <v>1</v>
      </c>
      <c r="AH372" s="86">
        <f t="shared" si="46"/>
        <v>0</v>
      </c>
      <c r="AI372" s="57">
        <v>1</v>
      </c>
      <c r="AJ372" s="57">
        <f t="shared" si="47"/>
        <v>0</v>
      </c>
      <c r="AK372" s="53" t="s">
        <v>1582</v>
      </c>
    </row>
    <row r="373" spans="1:37" s="56" customFormat="1" ht="12.75" x14ac:dyDescent="0.2">
      <c r="A373" s="56" t="s">
        <v>30</v>
      </c>
      <c r="B373" s="53" t="s">
        <v>31</v>
      </c>
      <c r="C373" s="53" t="s">
        <v>32</v>
      </c>
      <c r="D373" s="53" t="s">
        <v>33</v>
      </c>
      <c r="E373" s="53" t="s">
        <v>1580</v>
      </c>
      <c r="F373" s="53" t="s">
        <v>1366</v>
      </c>
      <c r="G373" s="53" t="s">
        <v>553</v>
      </c>
      <c r="H373" s="53" t="s">
        <v>589</v>
      </c>
      <c r="I373" s="53" t="s">
        <v>1583</v>
      </c>
      <c r="J373" s="53" t="s">
        <v>1584</v>
      </c>
      <c r="K373" s="54" t="s">
        <v>36</v>
      </c>
      <c r="L373" s="68">
        <v>1</v>
      </c>
      <c r="M373" s="53"/>
      <c r="N373" s="53"/>
      <c r="O373" s="53" t="s">
        <v>1103</v>
      </c>
      <c r="P373" s="53"/>
      <c r="Q373" s="67">
        <v>0</v>
      </c>
      <c r="R373" s="53"/>
      <c r="S373" s="53" t="s">
        <v>1581</v>
      </c>
      <c r="T373" s="53" t="s">
        <v>1105</v>
      </c>
      <c r="U373" s="77">
        <v>1</v>
      </c>
      <c r="V373" s="86">
        <v>0</v>
      </c>
      <c r="W373" s="57">
        <f t="shared" si="40"/>
        <v>0</v>
      </c>
      <c r="X373" s="57">
        <v>1</v>
      </c>
      <c r="Y373" s="86">
        <f t="shared" si="41"/>
        <v>0</v>
      </c>
      <c r="Z373" s="57">
        <v>0.05</v>
      </c>
      <c r="AA373" s="86">
        <f t="shared" si="42"/>
        <v>0.05</v>
      </c>
      <c r="AB373" s="57">
        <f t="shared" si="43"/>
        <v>0.05</v>
      </c>
      <c r="AC373" s="57">
        <v>1</v>
      </c>
      <c r="AD373" s="86">
        <f t="shared" si="44"/>
        <v>0.05</v>
      </c>
      <c r="AE373" s="86">
        <v>0</v>
      </c>
      <c r="AF373" s="57">
        <f t="shared" si="45"/>
        <v>0</v>
      </c>
      <c r="AG373" s="57">
        <v>1</v>
      </c>
      <c r="AH373" s="86">
        <f t="shared" si="46"/>
        <v>0</v>
      </c>
      <c r="AI373" s="57">
        <v>1</v>
      </c>
      <c r="AJ373" s="57">
        <f t="shared" si="47"/>
        <v>0</v>
      </c>
      <c r="AK373" s="53" t="s">
        <v>1582</v>
      </c>
    </row>
    <row r="374" spans="1:37" s="56" customFormat="1" ht="12.75" x14ac:dyDescent="0.2">
      <c r="A374" s="56" t="s">
        <v>30</v>
      </c>
      <c r="B374" s="53" t="s">
        <v>31</v>
      </c>
      <c r="C374" s="53" t="s">
        <v>32</v>
      </c>
      <c r="D374" s="53" t="s">
        <v>33</v>
      </c>
      <c r="E374" s="53" t="s">
        <v>1580</v>
      </c>
      <c r="F374" s="53" t="s">
        <v>1366</v>
      </c>
      <c r="G374" s="53" t="s">
        <v>553</v>
      </c>
      <c r="H374" s="53" t="s">
        <v>593</v>
      </c>
      <c r="I374" s="53" t="s">
        <v>1583</v>
      </c>
      <c r="J374" s="53" t="s">
        <v>1584</v>
      </c>
      <c r="K374" s="54" t="s">
        <v>36</v>
      </c>
      <c r="L374" s="68">
        <v>1</v>
      </c>
      <c r="M374" s="53"/>
      <c r="N374" s="53"/>
      <c r="O374" s="53" t="s">
        <v>1103</v>
      </c>
      <c r="P374" s="53"/>
      <c r="Q374" s="67">
        <v>0</v>
      </c>
      <c r="R374" s="53"/>
      <c r="S374" s="53" t="s">
        <v>1581</v>
      </c>
      <c r="T374" s="53" t="s">
        <v>1105</v>
      </c>
      <c r="U374" s="77">
        <v>1</v>
      </c>
      <c r="V374" s="86">
        <v>0</v>
      </c>
      <c r="W374" s="57">
        <f t="shared" si="40"/>
        <v>0</v>
      </c>
      <c r="X374" s="57">
        <v>1</v>
      </c>
      <c r="Y374" s="86">
        <f t="shared" si="41"/>
        <v>0</v>
      </c>
      <c r="Z374" s="57">
        <v>0.05</v>
      </c>
      <c r="AA374" s="86">
        <f t="shared" si="42"/>
        <v>0.05</v>
      </c>
      <c r="AB374" s="57">
        <f t="shared" si="43"/>
        <v>0.05</v>
      </c>
      <c r="AC374" s="57">
        <v>1</v>
      </c>
      <c r="AD374" s="86">
        <f t="shared" si="44"/>
        <v>0.05</v>
      </c>
      <c r="AE374" s="86">
        <v>0</v>
      </c>
      <c r="AF374" s="57">
        <f t="shared" si="45"/>
        <v>0</v>
      </c>
      <c r="AG374" s="57">
        <v>1</v>
      </c>
      <c r="AH374" s="86">
        <f t="shared" si="46"/>
        <v>0</v>
      </c>
      <c r="AI374" s="57">
        <v>1</v>
      </c>
      <c r="AJ374" s="57">
        <f t="shared" si="47"/>
        <v>0</v>
      </c>
      <c r="AK374" s="53" t="s">
        <v>1582</v>
      </c>
    </row>
    <row r="375" spans="1:37" s="56" customFormat="1" ht="12.75" x14ac:dyDescent="0.2">
      <c r="A375" s="56" t="s">
        <v>30</v>
      </c>
      <c r="B375" s="53" t="s">
        <v>31</v>
      </c>
      <c r="C375" s="53" t="s">
        <v>32</v>
      </c>
      <c r="D375" s="53" t="s">
        <v>33</v>
      </c>
      <c r="E375" s="53" t="s">
        <v>1580</v>
      </c>
      <c r="F375" s="53" t="s">
        <v>1366</v>
      </c>
      <c r="G375" s="53" t="s">
        <v>553</v>
      </c>
      <c r="H375" s="53" t="s">
        <v>594</v>
      </c>
      <c r="I375" s="53" t="s">
        <v>1583</v>
      </c>
      <c r="J375" s="53" t="s">
        <v>1584</v>
      </c>
      <c r="K375" s="54" t="s">
        <v>36</v>
      </c>
      <c r="L375" s="68">
        <v>1</v>
      </c>
      <c r="M375" s="53"/>
      <c r="N375" s="53"/>
      <c r="O375" s="53" t="s">
        <v>1103</v>
      </c>
      <c r="P375" s="53"/>
      <c r="Q375" s="67">
        <v>0</v>
      </c>
      <c r="R375" s="53"/>
      <c r="S375" s="53" t="s">
        <v>1581</v>
      </c>
      <c r="T375" s="53" t="s">
        <v>1105</v>
      </c>
      <c r="U375" s="77">
        <v>1</v>
      </c>
      <c r="V375" s="86">
        <v>0</v>
      </c>
      <c r="W375" s="57">
        <f t="shared" si="40"/>
        <v>0</v>
      </c>
      <c r="X375" s="57">
        <v>1</v>
      </c>
      <c r="Y375" s="86">
        <f t="shared" si="41"/>
        <v>0</v>
      </c>
      <c r="Z375" s="57">
        <v>0.05</v>
      </c>
      <c r="AA375" s="86">
        <f t="shared" si="42"/>
        <v>0.05</v>
      </c>
      <c r="AB375" s="57">
        <f t="shared" si="43"/>
        <v>0.05</v>
      </c>
      <c r="AC375" s="57">
        <v>1</v>
      </c>
      <c r="AD375" s="86">
        <f t="shared" si="44"/>
        <v>0.05</v>
      </c>
      <c r="AE375" s="86">
        <v>0</v>
      </c>
      <c r="AF375" s="57">
        <f t="shared" si="45"/>
        <v>0</v>
      </c>
      <c r="AG375" s="57">
        <v>1</v>
      </c>
      <c r="AH375" s="86">
        <f t="shared" si="46"/>
        <v>0</v>
      </c>
      <c r="AI375" s="57">
        <v>1</v>
      </c>
      <c r="AJ375" s="57">
        <f t="shared" si="47"/>
        <v>0</v>
      </c>
      <c r="AK375" s="53" t="s">
        <v>1582</v>
      </c>
    </row>
    <row r="376" spans="1:37" s="56" customFormat="1" ht="12.75" x14ac:dyDescent="0.2">
      <c r="A376" s="56" t="s">
        <v>30</v>
      </c>
      <c r="B376" s="53" t="s">
        <v>31</v>
      </c>
      <c r="C376" s="53" t="s">
        <v>32</v>
      </c>
      <c r="D376" s="53" t="s">
        <v>33</v>
      </c>
      <c r="E376" s="53" t="s">
        <v>1580</v>
      </c>
      <c r="F376" s="53" t="s">
        <v>1366</v>
      </c>
      <c r="G376" s="53" t="s">
        <v>553</v>
      </c>
      <c r="H376" s="53" t="s">
        <v>1585</v>
      </c>
      <c r="I376" s="53" t="s">
        <v>1583</v>
      </c>
      <c r="J376" s="53" t="s">
        <v>1584</v>
      </c>
      <c r="K376" s="54" t="s">
        <v>36</v>
      </c>
      <c r="L376" s="68">
        <v>1</v>
      </c>
      <c r="M376" s="53"/>
      <c r="N376" s="53"/>
      <c r="O376" s="53" t="s">
        <v>1103</v>
      </c>
      <c r="P376" s="53"/>
      <c r="Q376" s="67">
        <v>0</v>
      </c>
      <c r="R376" s="53"/>
      <c r="S376" s="53" t="s">
        <v>1581</v>
      </c>
      <c r="T376" s="53" t="s">
        <v>1105</v>
      </c>
      <c r="U376" s="77">
        <v>1</v>
      </c>
      <c r="V376" s="86">
        <v>0</v>
      </c>
      <c r="W376" s="57">
        <f t="shared" si="40"/>
        <v>0</v>
      </c>
      <c r="X376" s="57">
        <v>1</v>
      </c>
      <c r="Y376" s="86">
        <f t="shared" si="41"/>
        <v>0</v>
      </c>
      <c r="Z376" s="57">
        <v>0.05</v>
      </c>
      <c r="AA376" s="86">
        <f t="shared" si="42"/>
        <v>0.05</v>
      </c>
      <c r="AB376" s="57">
        <f t="shared" si="43"/>
        <v>0.05</v>
      </c>
      <c r="AC376" s="57">
        <v>1</v>
      </c>
      <c r="AD376" s="86">
        <f t="shared" si="44"/>
        <v>0.05</v>
      </c>
      <c r="AE376" s="86">
        <v>0</v>
      </c>
      <c r="AF376" s="57">
        <f t="shared" si="45"/>
        <v>0</v>
      </c>
      <c r="AG376" s="57">
        <v>1</v>
      </c>
      <c r="AH376" s="86">
        <f t="shared" si="46"/>
        <v>0</v>
      </c>
      <c r="AI376" s="57">
        <v>1</v>
      </c>
      <c r="AJ376" s="57">
        <f t="shared" si="47"/>
        <v>0</v>
      </c>
      <c r="AK376" s="53" t="s">
        <v>1582</v>
      </c>
    </row>
    <row r="377" spans="1:37" s="56" customFormat="1" ht="12.75" x14ac:dyDescent="0.2">
      <c r="A377" s="56" t="s">
        <v>30</v>
      </c>
      <c r="B377" s="53" t="s">
        <v>31</v>
      </c>
      <c r="C377" s="53" t="s">
        <v>32</v>
      </c>
      <c r="D377" s="53" t="s">
        <v>33</v>
      </c>
      <c r="E377" s="53" t="s">
        <v>1580</v>
      </c>
      <c r="F377" s="53" t="s">
        <v>1366</v>
      </c>
      <c r="G377" s="53" t="s">
        <v>553</v>
      </c>
      <c r="H377" s="53" t="s">
        <v>1586</v>
      </c>
      <c r="I377" s="53" t="s">
        <v>1583</v>
      </c>
      <c r="J377" s="53" t="s">
        <v>1584</v>
      </c>
      <c r="K377" s="54" t="s">
        <v>36</v>
      </c>
      <c r="L377" s="68">
        <v>1</v>
      </c>
      <c r="M377" s="53"/>
      <c r="N377" s="53"/>
      <c r="O377" s="53" t="s">
        <v>1103</v>
      </c>
      <c r="P377" s="53"/>
      <c r="Q377" s="67">
        <v>0</v>
      </c>
      <c r="R377" s="53"/>
      <c r="S377" s="53" t="s">
        <v>1581</v>
      </c>
      <c r="T377" s="53" t="s">
        <v>1105</v>
      </c>
      <c r="U377" s="77">
        <v>1</v>
      </c>
      <c r="V377" s="86">
        <v>0</v>
      </c>
      <c r="W377" s="57">
        <f t="shared" si="40"/>
        <v>0</v>
      </c>
      <c r="X377" s="57">
        <v>1</v>
      </c>
      <c r="Y377" s="86">
        <f t="shared" si="41"/>
        <v>0</v>
      </c>
      <c r="Z377" s="57">
        <v>0.05</v>
      </c>
      <c r="AA377" s="86">
        <f t="shared" si="42"/>
        <v>0.05</v>
      </c>
      <c r="AB377" s="57">
        <f t="shared" si="43"/>
        <v>0.05</v>
      </c>
      <c r="AC377" s="57">
        <v>1</v>
      </c>
      <c r="AD377" s="86">
        <f t="shared" si="44"/>
        <v>0.05</v>
      </c>
      <c r="AE377" s="86">
        <v>0</v>
      </c>
      <c r="AF377" s="57">
        <f t="shared" si="45"/>
        <v>0</v>
      </c>
      <c r="AG377" s="57">
        <v>1</v>
      </c>
      <c r="AH377" s="86">
        <f t="shared" si="46"/>
        <v>0</v>
      </c>
      <c r="AI377" s="57">
        <v>1</v>
      </c>
      <c r="AJ377" s="57">
        <f t="shared" si="47"/>
        <v>0</v>
      </c>
      <c r="AK377" s="53" t="s">
        <v>1582</v>
      </c>
    </row>
    <row r="378" spans="1:37" s="56" customFormat="1" ht="12.75" x14ac:dyDescent="0.2">
      <c r="A378" s="56" t="s">
        <v>30</v>
      </c>
      <c r="B378" s="53" t="s">
        <v>31</v>
      </c>
      <c r="C378" s="53" t="s">
        <v>32</v>
      </c>
      <c r="D378" s="53" t="s">
        <v>33</v>
      </c>
      <c r="E378" s="53" t="s">
        <v>1580</v>
      </c>
      <c r="F378" s="53" t="s">
        <v>1366</v>
      </c>
      <c r="G378" s="53" t="s">
        <v>553</v>
      </c>
      <c r="H378" s="53" t="s">
        <v>595</v>
      </c>
      <c r="I378" s="53" t="s">
        <v>1583</v>
      </c>
      <c r="J378" s="53" t="s">
        <v>1584</v>
      </c>
      <c r="K378" s="54" t="s">
        <v>36</v>
      </c>
      <c r="L378" s="68">
        <v>1</v>
      </c>
      <c r="M378" s="53"/>
      <c r="N378" s="53"/>
      <c r="O378" s="53" t="s">
        <v>1103</v>
      </c>
      <c r="P378" s="53"/>
      <c r="Q378" s="67">
        <v>0</v>
      </c>
      <c r="R378" s="53"/>
      <c r="S378" s="53" t="s">
        <v>1581</v>
      </c>
      <c r="T378" s="53" t="s">
        <v>1105</v>
      </c>
      <c r="U378" s="77">
        <v>1</v>
      </c>
      <c r="V378" s="86">
        <v>0</v>
      </c>
      <c r="W378" s="57">
        <f t="shared" si="40"/>
        <v>0</v>
      </c>
      <c r="X378" s="57">
        <v>1</v>
      </c>
      <c r="Y378" s="86">
        <f t="shared" si="41"/>
        <v>0</v>
      </c>
      <c r="Z378" s="57">
        <v>0.05</v>
      </c>
      <c r="AA378" s="86">
        <f t="shared" si="42"/>
        <v>0.05</v>
      </c>
      <c r="AB378" s="57">
        <f t="shared" si="43"/>
        <v>0.05</v>
      </c>
      <c r="AC378" s="57">
        <v>1</v>
      </c>
      <c r="AD378" s="86">
        <f t="shared" si="44"/>
        <v>0.05</v>
      </c>
      <c r="AE378" s="86">
        <v>0</v>
      </c>
      <c r="AF378" s="57">
        <f t="shared" si="45"/>
        <v>0</v>
      </c>
      <c r="AG378" s="57">
        <v>1</v>
      </c>
      <c r="AH378" s="86">
        <f t="shared" si="46"/>
        <v>0</v>
      </c>
      <c r="AI378" s="57">
        <v>1</v>
      </c>
      <c r="AJ378" s="57">
        <f t="shared" si="47"/>
        <v>0</v>
      </c>
      <c r="AK378" s="53" t="s">
        <v>1582</v>
      </c>
    </row>
    <row r="379" spans="1:37" s="56" customFormat="1" ht="12.75" x14ac:dyDescent="0.2">
      <c r="A379" s="56" t="s">
        <v>30</v>
      </c>
      <c r="B379" s="53" t="s">
        <v>31</v>
      </c>
      <c r="C379" s="53" t="s">
        <v>32</v>
      </c>
      <c r="D379" s="53" t="s">
        <v>33</v>
      </c>
      <c r="E379" s="53" t="s">
        <v>1580</v>
      </c>
      <c r="F379" s="53" t="s">
        <v>1366</v>
      </c>
      <c r="G379" s="53" t="s">
        <v>553</v>
      </c>
      <c r="H379" s="53" t="s">
        <v>541</v>
      </c>
      <c r="I379" s="53" t="s">
        <v>1583</v>
      </c>
      <c r="J379" s="53" t="s">
        <v>1584</v>
      </c>
      <c r="K379" s="54" t="s">
        <v>36</v>
      </c>
      <c r="L379" s="68">
        <v>1</v>
      </c>
      <c r="M379" s="53"/>
      <c r="N379" s="53"/>
      <c r="O379" s="53" t="s">
        <v>1103</v>
      </c>
      <c r="P379" s="53"/>
      <c r="Q379" s="67">
        <v>0</v>
      </c>
      <c r="R379" s="53"/>
      <c r="S379" s="53" t="s">
        <v>1581</v>
      </c>
      <c r="T379" s="53" t="s">
        <v>1105</v>
      </c>
      <c r="U379" s="77">
        <v>1</v>
      </c>
      <c r="V379" s="86">
        <v>0</v>
      </c>
      <c r="W379" s="57">
        <f t="shared" si="40"/>
        <v>0</v>
      </c>
      <c r="X379" s="57">
        <v>1</v>
      </c>
      <c r="Y379" s="86">
        <f t="shared" si="41"/>
        <v>0</v>
      </c>
      <c r="Z379" s="57">
        <v>0.05</v>
      </c>
      <c r="AA379" s="86">
        <f t="shared" si="42"/>
        <v>0.05</v>
      </c>
      <c r="AB379" s="57">
        <f t="shared" si="43"/>
        <v>0.05</v>
      </c>
      <c r="AC379" s="57">
        <v>1</v>
      </c>
      <c r="AD379" s="86">
        <f t="shared" si="44"/>
        <v>0.05</v>
      </c>
      <c r="AE379" s="86">
        <v>0</v>
      </c>
      <c r="AF379" s="57">
        <f t="shared" si="45"/>
        <v>0</v>
      </c>
      <c r="AG379" s="57">
        <v>1</v>
      </c>
      <c r="AH379" s="86">
        <f t="shared" si="46"/>
        <v>0</v>
      </c>
      <c r="AI379" s="57">
        <v>1</v>
      </c>
      <c r="AJ379" s="57">
        <f t="shared" si="47"/>
        <v>0</v>
      </c>
      <c r="AK379" s="53" t="s">
        <v>1582</v>
      </c>
    </row>
    <row r="380" spans="1:37" s="56" customFormat="1" ht="12.75" x14ac:dyDescent="0.2">
      <c r="A380" s="56" t="s">
        <v>30</v>
      </c>
      <c r="B380" s="53" t="s">
        <v>31</v>
      </c>
      <c r="C380" s="53" t="s">
        <v>32</v>
      </c>
      <c r="D380" s="53" t="s">
        <v>33</v>
      </c>
      <c r="E380" s="53" t="s">
        <v>1580</v>
      </c>
      <c r="F380" s="53" t="s">
        <v>1366</v>
      </c>
      <c r="G380" s="53" t="s">
        <v>553</v>
      </c>
      <c r="H380" s="53" t="s">
        <v>1587</v>
      </c>
      <c r="I380" s="53" t="s">
        <v>1583</v>
      </c>
      <c r="J380" s="53" t="s">
        <v>1584</v>
      </c>
      <c r="K380" s="54" t="s">
        <v>36</v>
      </c>
      <c r="L380" s="68">
        <v>1</v>
      </c>
      <c r="M380" s="53"/>
      <c r="N380" s="53"/>
      <c r="O380" s="53" t="s">
        <v>1103</v>
      </c>
      <c r="P380" s="53"/>
      <c r="Q380" s="67">
        <v>0</v>
      </c>
      <c r="R380" s="53"/>
      <c r="S380" s="53" t="s">
        <v>1581</v>
      </c>
      <c r="T380" s="53" t="s">
        <v>1105</v>
      </c>
      <c r="U380" s="77">
        <v>1</v>
      </c>
      <c r="V380" s="86">
        <v>0</v>
      </c>
      <c r="W380" s="57">
        <f t="shared" si="40"/>
        <v>0</v>
      </c>
      <c r="X380" s="57">
        <v>1</v>
      </c>
      <c r="Y380" s="86">
        <f t="shared" si="41"/>
        <v>0</v>
      </c>
      <c r="Z380" s="57">
        <v>0.05</v>
      </c>
      <c r="AA380" s="86">
        <f t="shared" si="42"/>
        <v>0.05</v>
      </c>
      <c r="AB380" s="57">
        <f t="shared" si="43"/>
        <v>0.05</v>
      </c>
      <c r="AC380" s="57">
        <v>1</v>
      </c>
      <c r="AD380" s="86">
        <f t="shared" si="44"/>
        <v>0.05</v>
      </c>
      <c r="AE380" s="86">
        <v>0</v>
      </c>
      <c r="AF380" s="57">
        <f t="shared" si="45"/>
        <v>0</v>
      </c>
      <c r="AG380" s="57">
        <v>1</v>
      </c>
      <c r="AH380" s="86">
        <f t="shared" si="46"/>
        <v>0</v>
      </c>
      <c r="AI380" s="57">
        <v>1</v>
      </c>
      <c r="AJ380" s="57">
        <f t="shared" si="47"/>
        <v>0</v>
      </c>
      <c r="AK380" s="53" t="s">
        <v>1582</v>
      </c>
    </row>
    <row r="381" spans="1:37" s="56" customFormat="1" ht="12.75" x14ac:dyDescent="0.2">
      <c r="A381" s="56" t="s">
        <v>30</v>
      </c>
      <c r="B381" s="53" t="s">
        <v>31</v>
      </c>
      <c r="C381" s="53" t="s">
        <v>32</v>
      </c>
      <c r="D381" s="53" t="s">
        <v>33</v>
      </c>
      <c r="E381" s="53" t="s">
        <v>1580</v>
      </c>
      <c r="F381" s="53" t="s">
        <v>1366</v>
      </c>
      <c r="G381" s="53" t="s">
        <v>553</v>
      </c>
      <c r="H381" s="53" t="s">
        <v>1466</v>
      </c>
      <c r="I381" s="53" t="s">
        <v>1583</v>
      </c>
      <c r="J381" s="53" t="s">
        <v>1584</v>
      </c>
      <c r="K381" s="54" t="s">
        <v>36</v>
      </c>
      <c r="L381" s="68">
        <v>1</v>
      </c>
      <c r="M381" s="53"/>
      <c r="N381" s="53"/>
      <c r="O381" s="53" t="s">
        <v>1103</v>
      </c>
      <c r="P381" s="53"/>
      <c r="Q381" s="67">
        <v>0</v>
      </c>
      <c r="R381" s="53"/>
      <c r="S381" s="53" t="s">
        <v>1581</v>
      </c>
      <c r="T381" s="53" t="s">
        <v>1105</v>
      </c>
      <c r="U381" s="77">
        <v>1</v>
      </c>
      <c r="V381" s="86">
        <v>0</v>
      </c>
      <c r="W381" s="57">
        <f t="shared" si="40"/>
        <v>0</v>
      </c>
      <c r="X381" s="57">
        <v>1</v>
      </c>
      <c r="Y381" s="86">
        <f t="shared" si="41"/>
        <v>0</v>
      </c>
      <c r="Z381" s="57">
        <v>0.05</v>
      </c>
      <c r="AA381" s="86">
        <f t="shared" si="42"/>
        <v>0.05</v>
      </c>
      <c r="AB381" s="57">
        <f t="shared" si="43"/>
        <v>0.05</v>
      </c>
      <c r="AC381" s="57">
        <v>1</v>
      </c>
      <c r="AD381" s="86">
        <f t="shared" si="44"/>
        <v>0.05</v>
      </c>
      <c r="AE381" s="86">
        <v>0</v>
      </c>
      <c r="AF381" s="57">
        <f t="shared" si="45"/>
        <v>0</v>
      </c>
      <c r="AG381" s="57">
        <v>1</v>
      </c>
      <c r="AH381" s="86">
        <f t="shared" si="46"/>
        <v>0</v>
      </c>
      <c r="AI381" s="57">
        <v>1</v>
      </c>
      <c r="AJ381" s="57">
        <f t="shared" si="47"/>
        <v>0</v>
      </c>
      <c r="AK381" s="53" t="s">
        <v>1582</v>
      </c>
    </row>
    <row r="382" spans="1:37" s="56" customFormat="1" ht="12.75" x14ac:dyDescent="0.2">
      <c r="A382" s="56" t="s">
        <v>30</v>
      </c>
      <c r="B382" s="53" t="s">
        <v>31</v>
      </c>
      <c r="C382" s="53" t="s">
        <v>32</v>
      </c>
      <c r="D382" s="53" t="s">
        <v>33</v>
      </c>
      <c r="E382" s="53" t="s">
        <v>1580</v>
      </c>
      <c r="F382" s="53" t="s">
        <v>1366</v>
      </c>
      <c r="G382" s="53" t="s">
        <v>553</v>
      </c>
      <c r="H382" s="53" t="s">
        <v>1467</v>
      </c>
      <c r="I382" s="53" t="s">
        <v>1583</v>
      </c>
      <c r="J382" s="53" t="s">
        <v>1584</v>
      </c>
      <c r="K382" s="54" t="s">
        <v>36</v>
      </c>
      <c r="L382" s="68">
        <v>1</v>
      </c>
      <c r="M382" s="53"/>
      <c r="N382" s="53"/>
      <c r="O382" s="53" t="s">
        <v>1103</v>
      </c>
      <c r="P382" s="53"/>
      <c r="Q382" s="67">
        <v>0</v>
      </c>
      <c r="R382" s="53"/>
      <c r="S382" s="53" t="s">
        <v>1581</v>
      </c>
      <c r="T382" s="53" t="s">
        <v>1105</v>
      </c>
      <c r="U382" s="77">
        <v>1</v>
      </c>
      <c r="V382" s="86">
        <v>0</v>
      </c>
      <c r="W382" s="57">
        <f t="shared" si="40"/>
        <v>0</v>
      </c>
      <c r="X382" s="57">
        <v>1</v>
      </c>
      <c r="Y382" s="86">
        <f t="shared" si="41"/>
        <v>0</v>
      </c>
      <c r="Z382" s="57">
        <v>0</v>
      </c>
      <c r="AA382" s="86">
        <f t="shared" si="42"/>
        <v>0</v>
      </c>
      <c r="AB382" s="57">
        <f t="shared" si="43"/>
        <v>0</v>
      </c>
      <c r="AC382" s="57">
        <v>1</v>
      </c>
      <c r="AD382" s="86">
        <f t="shared" si="44"/>
        <v>0</v>
      </c>
      <c r="AE382" s="86">
        <v>0</v>
      </c>
      <c r="AF382" s="57">
        <f t="shared" si="45"/>
        <v>0</v>
      </c>
      <c r="AG382" s="57">
        <v>1</v>
      </c>
      <c r="AH382" s="86">
        <f t="shared" si="46"/>
        <v>0</v>
      </c>
      <c r="AI382" s="57">
        <v>1</v>
      </c>
      <c r="AJ382" s="57">
        <f t="shared" si="47"/>
        <v>0</v>
      </c>
      <c r="AK382" s="53" t="s">
        <v>1582</v>
      </c>
    </row>
    <row r="383" spans="1:37" s="56" customFormat="1" ht="12.75" x14ac:dyDescent="0.2">
      <c r="A383" s="56" t="s">
        <v>30</v>
      </c>
      <c r="B383" s="53" t="s">
        <v>31</v>
      </c>
      <c r="C383" s="53" t="s">
        <v>32</v>
      </c>
      <c r="D383" s="53" t="s">
        <v>33</v>
      </c>
      <c r="E383" s="53" t="s">
        <v>1580</v>
      </c>
      <c r="F383" s="53" t="s">
        <v>1366</v>
      </c>
      <c r="G383" s="53" t="s">
        <v>553</v>
      </c>
      <c r="H383" s="53" t="s">
        <v>1588</v>
      </c>
      <c r="I383" s="53" t="s">
        <v>1583</v>
      </c>
      <c r="J383" s="53" t="s">
        <v>1584</v>
      </c>
      <c r="K383" s="54" t="s">
        <v>36</v>
      </c>
      <c r="L383" s="68">
        <v>1</v>
      </c>
      <c r="M383" s="53"/>
      <c r="N383" s="53"/>
      <c r="O383" s="53" t="s">
        <v>1103</v>
      </c>
      <c r="P383" s="53"/>
      <c r="Q383" s="67">
        <v>0</v>
      </c>
      <c r="R383" s="53"/>
      <c r="S383" s="53" t="s">
        <v>1581</v>
      </c>
      <c r="T383" s="53" t="s">
        <v>1105</v>
      </c>
      <c r="U383" s="77">
        <v>1</v>
      </c>
      <c r="V383" s="86">
        <v>0</v>
      </c>
      <c r="W383" s="57">
        <f t="shared" si="40"/>
        <v>0</v>
      </c>
      <c r="X383" s="57">
        <v>1</v>
      </c>
      <c r="Y383" s="86">
        <f t="shared" si="41"/>
        <v>0</v>
      </c>
      <c r="Z383" s="57">
        <v>0.05</v>
      </c>
      <c r="AA383" s="86">
        <f t="shared" si="42"/>
        <v>0.05</v>
      </c>
      <c r="AB383" s="57">
        <f t="shared" si="43"/>
        <v>0.05</v>
      </c>
      <c r="AC383" s="57">
        <v>1</v>
      </c>
      <c r="AD383" s="86">
        <f t="shared" si="44"/>
        <v>0.05</v>
      </c>
      <c r="AE383" s="86">
        <v>0</v>
      </c>
      <c r="AF383" s="57">
        <f t="shared" si="45"/>
        <v>0</v>
      </c>
      <c r="AG383" s="57">
        <v>1</v>
      </c>
      <c r="AH383" s="86">
        <f t="shared" si="46"/>
        <v>0</v>
      </c>
      <c r="AI383" s="57">
        <v>1</v>
      </c>
      <c r="AJ383" s="57">
        <f t="shared" si="47"/>
        <v>0</v>
      </c>
      <c r="AK383" s="53" t="s">
        <v>1582</v>
      </c>
    </row>
    <row r="384" spans="1:37" s="56" customFormat="1" ht="12.75" x14ac:dyDescent="0.2">
      <c r="A384" s="56" t="s">
        <v>30</v>
      </c>
      <c r="B384" s="53" t="s">
        <v>31</v>
      </c>
      <c r="C384" s="53" t="s">
        <v>32</v>
      </c>
      <c r="D384" s="53" t="s">
        <v>33</v>
      </c>
      <c r="E384" s="53" t="s">
        <v>1580</v>
      </c>
      <c r="F384" s="53" t="s">
        <v>1366</v>
      </c>
      <c r="G384" s="53" t="s">
        <v>553</v>
      </c>
      <c r="H384" s="53" t="s">
        <v>1589</v>
      </c>
      <c r="I384" s="53" t="s">
        <v>1583</v>
      </c>
      <c r="J384" s="53" t="s">
        <v>1584</v>
      </c>
      <c r="K384" s="54" t="s">
        <v>36</v>
      </c>
      <c r="L384" s="68">
        <v>1</v>
      </c>
      <c r="M384" s="53"/>
      <c r="N384" s="53"/>
      <c r="O384" s="53" t="s">
        <v>1103</v>
      </c>
      <c r="P384" s="53"/>
      <c r="Q384" s="67">
        <v>0</v>
      </c>
      <c r="R384" s="53"/>
      <c r="S384" s="53" t="s">
        <v>1581</v>
      </c>
      <c r="T384" s="53" t="s">
        <v>1105</v>
      </c>
      <c r="U384" s="77">
        <v>1</v>
      </c>
      <c r="V384" s="86">
        <v>0</v>
      </c>
      <c r="W384" s="57">
        <f t="shared" si="40"/>
        <v>0</v>
      </c>
      <c r="X384" s="57">
        <v>1</v>
      </c>
      <c r="Y384" s="86">
        <f t="shared" si="41"/>
        <v>0</v>
      </c>
      <c r="Z384" s="57">
        <v>0</v>
      </c>
      <c r="AA384" s="86">
        <f t="shared" si="42"/>
        <v>0</v>
      </c>
      <c r="AB384" s="57">
        <f t="shared" si="43"/>
        <v>0</v>
      </c>
      <c r="AC384" s="57">
        <v>1</v>
      </c>
      <c r="AD384" s="86">
        <f t="shared" si="44"/>
        <v>0</v>
      </c>
      <c r="AE384" s="86">
        <v>0</v>
      </c>
      <c r="AF384" s="57">
        <f t="shared" si="45"/>
        <v>0</v>
      </c>
      <c r="AG384" s="57">
        <v>1</v>
      </c>
      <c r="AH384" s="86">
        <f t="shared" si="46"/>
        <v>0</v>
      </c>
      <c r="AI384" s="57">
        <v>1</v>
      </c>
      <c r="AJ384" s="57">
        <f t="shared" si="47"/>
        <v>0</v>
      </c>
      <c r="AK384" s="53" t="s">
        <v>1582</v>
      </c>
    </row>
    <row r="385" spans="1:37" s="56" customFormat="1" ht="12.75" x14ac:dyDescent="0.2">
      <c r="A385" s="56" t="s">
        <v>30</v>
      </c>
      <c r="B385" s="53" t="s">
        <v>31</v>
      </c>
      <c r="C385" s="53" t="s">
        <v>32</v>
      </c>
      <c r="D385" s="53" t="s">
        <v>33</v>
      </c>
      <c r="E385" s="53" t="s">
        <v>1580</v>
      </c>
      <c r="F385" s="53" t="s">
        <v>1366</v>
      </c>
      <c r="G385" s="53" t="s">
        <v>553</v>
      </c>
      <c r="H385" s="53" t="s">
        <v>1468</v>
      </c>
      <c r="I385" s="53" t="s">
        <v>1583</v>
      </c>
      <c r="J385" s="53" t="s">
        <v>1584</v>
      </c>
      <c r="K385" s="54" t="s">
        <v>36</v>
      </c>
      <c r="L385" s="68">
        <v>1</v>
      </c>
      <c r="M385" s="53"/>
      <c r="N385" s="53"/>
      <c r="O385" s="53" t="s">
        <v>1103</v>
      </c>
      <c r="P385" s="53"/>
      <c r="Q385" s="67">
        <v>0</v>
      </c>
      <c r="R385" s="53"/>
      <c r="S385" s="53" t="s">
        <v>1581</v>
      </c>
      <c r="T385" s="53" t="s">
        <v>1105</v>
      </c>
      <c r="U385" s="77">
        <v>1</v>
      </c>
      <c r="V385" s="86">
        <v>0</v>
      </c>
      <c r="W385" s="57">
        <f t="shared" si="40"/>
        <v>0</v>
      </c>
      <c r="X385" s="57">
        <v>1</v>
      </c>
      <c r="Y385" s="86">
        <f t="shared" si="41"/>
        <v>0</v>
      </c>
      <c r="Z385" s="57">
        <v>0</v>
      </c>
      <c r="AA385" s="86">
        <f t="shared" si="42"/>
        <v>0</v>
      </c>
      <c r="AB385" s="57">
        <f t="shared" si="43"/>
        <v>0</v>
      </c>
      <c r="AC385" s="57">
        <v>1</v>
      </c>
      <c r="AD385" s="86">
        <f t="shared" si="44"/>
        <v>0</v>
      </c>
      <c r="AE385" s="86">
        <v>0</v>
      </c>
      <c r="AF385" s="57">
        <f t="shared" si="45"/>
        <v>0</v>
      </c>
      <c r="AG385" s="57">
        <v>1</v>
      </c>
      <c r="AH385" s="86">
        <f t="shared" si="46"/>
        <v>0</v>
      </c>
      <c r="AI385" s="57">
        <v>1</v>
      </c>
      <c r="AJ385" s="57">
        <f t="shared" si="47"/>
        <v>0</v>
      </c>
      <c r="AK385" s="53" t="s">
        <v>1582</v>
      </c>
    </row>
    <row r="386" spans="1:37" s="56" customFormat="1" ht="12.75" x14ac:dyDescent="0.2">
      <c r="A386" s="56" t="s">
        <v>30</v>
      </c>
      <c r="B386" s="53" t="s">
        <v>31</v>
      </c>
      <c r="C386" s="53" t="s">
        <v>32</v>
      </c>
      <c r="D386" s="53" t="s">
        <v>33</v>
      </c>
      <c r="E386" s="53" t="s">
        <v>1580</v>
      </c>
      <c r="F386" s="53" t="s">
        <v>1366</v>
      </c>
      <c r="G386" s="53" t="s">
        <v>553</v>
      </c>
      <c r="H386" s="53" t="s">
        <v>520</v>
      </c>
      <c r="I386" s="53" t="s">
        <v>1583</v>
      </c>
      <c r="J386" s="53" t="s">
        <v>1584</v>
      </c>
      <c r="K386" s="54" t="s">
        <v>36</v>
      </c>
      <c r="L386" s="68">
        <v>1</v>
      </c>
      <c r="M386" s="53"/>
      <c r="N386" s="53"/>
      <c r="O386" s="53" t="s">
        <v>1103</v>
      </c>
      <c r="P386" s="53"/>
      <c r="Q386" s="67">
        <v>0</v>
      </c>
      <c r="R386" s="53"/>
      <c r="S386" s="53" t="s">
        <v>1581</v>
      </c>
      <c r="T386" s="53" t="s">
        <v>1105</v>
      </c>
      <c r="U386" s="77">
        <v>1</v>
      </c>
      <c r="V386" s="86">
        <v>0</v>
      </c>
      <c r="W386" s="57">
        <f t="shared" si="40"/>
        <v>0</v>
      </c>
      <c r="X386" s="57">
        <v>1</v>
      </c>
      <c r="Y386" s="86">
        <f t="shared" si="41"/>
        <v>0</v>
      </c>
      <c r="Z386" s="57">
        <v>0.05</v>
      </c>
      <c r="AA386" s="86">
        <f t="shared" si="42"/>
        <v>0.05</v>
      </c>
      <c r="AB386" s="57">
        <f t="shared" si="43"/>
        <v>0.05</v>
      </c>
      <c r="AC386" s="57">
        <v>1</v>
      </c>
      <c r="AD386" s="86">
        <f t="shared" si="44"/>
        <v>0.05</v>
      </c>
      <c r="AE386" s="86">
        <v>0</v>
      </c>
      <c r="AF386" s="57">
        <f t="shared" si="45"/>
        <v>0</v>
      </c>
      <c r="AG386" s="57">
        <v>1</v>
      </c>
      <c r="AH386" s="86">
        <f t="shared" si="46"/>
        <v>0</v>
      </c>
      <c r="AI386" s="57">
        <v>1</v>
      </c>
      <c r="AJ386" s="57">
        <f t="shared" si="47"/>
        <v>0</v>
      </c>
      <c r="AK386" s="53" t="s">
        <v>1582</v>
      </c>
    </row>
    <row r="387" spans="1:37" s="56" customFormat="1" ht="12.75" x14ac:dyDescent="0.2">
      <c r="A387" s="56" t="s">
        <v>30</v>
      </c>
      <c r="B387" s="53" t="s">
        <v>31</v>
      </c>
      <c r="C387" s="53" t="s">
        <v>32</v>
      </c>
      <c r="D387" s="53" t="s">
        <v>33</v>
      </c>
      <c r="E387" s="53" t="s">
        <v>1580</v>
      </c>
      <c r="F387" s="53" t="s">
        <v>1366</v>
      </c>
      <c r="G387" s="53" t="s">
        <v>553</v>
      </c>
      <c r="H387" s="53" t="s">
        <v>544</v>
      </c>
      <c r="I387" s="53" t="s">
        <v>1583</v>
      </c>
      <c r="J387" s="53" t="s">
        <v>1584</v>
      </c>
      <c r="K387" s="54" t="s">
        <v>36</v>
      </c>
      <c r="L387" s="68">
        <v>1</v>
      </c>
      <c r="M387" s="53"/>
      <c r="N387" s="53"/>
      <c r="O387" s="53" t="s">
        <v>1103</v>
      </c>
      <c r="P387" s="53"/>
      <c r="Q387" s="67">
        <v>0</v>
      </c>
      <c r="R387" s="53"/>
      <c r="S387" s="53" t="s">
        <v>1581</v>
      </c>
      <c r="T387" s="53" t="s">
        <v>1105</v>
      </c>
      <c r="U387" s="77">
        <v>1</v>
      </c>
      <c r="V387" s="86">
        <v>0</v>
      </c>
      <c r="W387" s="57">
        <f t="shared" si="40"/>
        <v>0</v>
      </c>
      <c r="X387" s="57">
        <v>1</v>
      </c>
      <c r="Y387" s="86">
        <f t="shared" si="41"/>
        <v>0</v>
      </c>
      <c r="Z387" s="57">
        <v>0.05</v>
      </c>
      <c r="AA387" s="86">
        <f t="shared" si="42"/>
        <v>0.05</v>
      </c>
      <c r="AB387" s="57">
        <f t="shared" si="43"/>
        <v>0.05</v>
      </c>
      <c r="AC387" s="57">
        <v>1</v>
      </c>
      <c r="AD387" s="86">
        <f t="shared" si="44"/>
        <v>0.05</v>
      </c>
      <c r="AE387" s="86">
        <v>0</v>
      </c>
      <c r="AF387" s="57">
        <f t="shared" si="45"/>
        <v>0</v>
      </c>
      <c r="AG387" s="57">
        <v>1</v>
      </c>
      <c r="AH387" s="86">
        <f t="shared" si="46"/>
        <v>0</v>
      </c>
      <c r="AI387" s="57">
        <v>1</v>
      </c>
      <c r="AJ387" s="57">
        <f t="shared" si="47"/>
        <v>0</v>
      </c>
      <c r="AK387" s="53" t="s">
        <v>1582</v>
      </c>
    </row>
    <row r="388" spans="1:37" s="56" customFormat="1" ht="12.75" x14ac:dyDescent="0.2">
      <c r="A388" s="56" t="s">
        <v>30</v>
      </c>
      <c r="B388" s="53" t="s">
        <v>31</v>
      </c>
      <c r="C388" s="53" t="s">
        <v>32</v>
      </c>
      <c r="D388" s="53" t="s">
        <v>33</v>
      </c>
      <c r="E388" s="53" t="s">
        <v>1580</v>
      </c>
      <c r="F388" s="53" t="s">
        <v>1366</v>
      </c>
      <c r="G388" s="53" t="s">
        <v>553</v>
      </c>
      <c r="H388" s="53" t="s">
        <v>547</v>
      </c>
      <c r="I388" s="53" t="s">
        <v>1583</v>
      </c>
      <c r="J388" s="53" t="s">
        <v>1584</v>
      </c>
      <c r="K388" s="54" t="s">
        <v>36</v>
      </c>
      <c r="L388" s="68">
        <v>1</v>
      </c>
      <c r="M388" s="53"/>
      <c r="N388" s="53"/>
      <c r="O388" s="53" t="s">
        <v>1103</v>
      </c>
      <c r="P388" s="53"/>
      <c r="Q388" s="67">
        <v>0</v>
      </c>
      <c r="R388" s="53"/>
      <c r="S388" s="53" t="s">
        <v>1581</v>
      </c>
      <c r="T388" s="53" t="s">
        <v>1105</v>
      </c>
      <c r="U388" s="77">
        <v>1</v>
      </c>
      <c r="V388" s="86">
        <v>0</v>
      </c>
      <c r="W388" s="57">
        <f t="shared" si="40"/>
        <v>0</v>
      </c>
      <c r="X388" s="57">
        <v>1</v>
      </c>
      <c r="Y388" s="86">
        <f t="shared" si="41"/>
        <v>0</v>
      </c>
      <c r="Z388" s="57">
        <v>0.05</v>
      </c>
      <c r="AA388" s="86">
        <f t="shared" si="42"/>
        <v>0.05</v>
      </c>
      <c r="AB388" s="57">
        <f t="shared" si="43"/>
        <v>0.05</v>
      </c>
      <c r="AC388" s="57">
        <v>1</v>
      </c>
      <c r="AD388" s="86">
        <f t="shared" si="44"/>
        <v>0.05</v>
      </c>
      <c r="AE388" s="86">
        <v>0</v>
      </c>
      <c r="AF388" s="57">
        <f t="shared" si="45"/>
        <v>0</v>
      </c>
      <c r="AG388" s="57">
        <v>1</v>
      </c>
      <c r="AH388" s="86">
        <f t="shared" si="46"/>
        <v>0</v>
      </c>
      <c r="AI388" s="57">
        <v>1</v>
      </c>
      <c r="AJ388" s="57">
        <f t="shared" si="47"/>
        <v>0</v>
      </c>
      <c r="AK388" s="53" t="s">
        <v>1582</v>
      </c>
    </row>
    <row r="389" spans="1:37" s="56" customFormat="1" ht="12.75" x14ac:dyDescent="0.2">
      <c r="A389" s="56" t="s">
        <v>30</v>
      </c>
      <c r="B389" s="53" t="s">
        <v>31</v>
      </c>
      <c r="C389" s="53" t="s">
        <v>32</v>
      </c>
      <c r="D389" s="53" t="s">
        <v>33</v>
      </c>
      <c r="E389" s="53" t="s">
        <v>1580</v>
      </c>
      <c r="F389" s="53" t="s">
        <v>1366</v>
      </c>
      <c r="G389" s="53" t="s">
        <v>553</v>
      </c>
      <c r="H389" s="53" t="s">
        <v>502</v>
      </c>
      <c r="I389" s="53" t="s">
        <v>1583</v>
      </c>
      <c r="J389" s="53" t="s">
        <v>1584</v>
      </c>
      <c r="K389" s="54" t="s">
        <v>36</v>
      </c>
      <c r="L389" s="68">
        <v>1</v>
      </c>
      <c r="M389" s="53"/>
      <c r="N389" s="53"/>
      <c r="O389" s="53" t="s">
        <v>1103</v>
      </c>
      <c r="P389" s="53"/>
      <c r="Q389" s="67">
        <v>0</v>
      </c>
      <c r="R389" s="53"/>
      <c r="S389" s="53" t="s">
        <v>1581</v>
      </c>
      <c r="T389" s="53" t="s">
        <v>1105</v>
      </c>
      <c r="U389" s="77">
        <v>1</v>
      </c>
      <c r="V389" s="86">
        <v>0</v>
      </c>
      <c r="W389" s="57">
        <f t="shared" si="40"/>
        <v>0</v>
      </c>
      <c r="X389" s="57">
        <v>1</v>
      </c>
      <c r="Y389" s="86">
        <f t="shared" si="41"/>
        <v>0</v>
      </c>
      <c r="Z389" s="57">
        <v>0.05</v>
      </c>
      <c r="AA389" s="86">
        <f t="shared" si="42"/>
        <v>0.05</v>
      </c>
      <c r="AB389" s="57">
        <f t="shared" si="43"/>
        <v>0.05</v>
      </c>
      <c r="AC389" s="57">
        <v>1</v>
      </c>
      <c r="AD389" s="86">
        <f t="shared" si="44"/>
        <v>0.05</v>
      </c>
      <c r="AE389" s="86">
        <v>0</v>
      </c>
      <c r="AF389" s="57">
        <f t="shared" si="45"/>
        <v>0</v>
      </c>
      <c r="AG389" s="57">
        <v>1</v>
      </c>
      <c r="AH389" s="86">
        <f t="shared" si="46"/>
        <v>0</v>
      </c>
      <c r="AI389" s="57">
        <v>1</v>
      </c>
      <c r="AJ389" s="57">
        <f t="shared" si="47"/>
        <v>0</v>
      </c>
      <c r="AK389" s="53" t="s">
        <v>1582</v>
      </c>
    </row>
    <row r="390" spans="1:37" s="56" customFormat="1" ht="12.75" x14ac:dyDescent="0.2">
      <c r="A390" s="56" t="s">
        <v>30</v>
      </c>
      <c r="B390" s="53" t="s">
        <v>31</v>
      </c>
      <c r="C390" s="53" t="s">
        <v>32</v>
      </c>
      <c r="D390" s="53" t="s">
        <v>33</v>
      </c>
      <c r="E390" s="53" t="s">
        <v>1580</v>
      </c>
      <c r="F390" s="53" t="s">
        <v>1366</v>
      </c>
      <c r="G390" s="53" t="s">
        <v>553</v>
      </c>
      <c r="H390" s="53" t="s">
        <v>550</v>
      </c>
      <c r="I390" s="53" t="s">
        <v>1583</v>
      </c>
      <c r="J390" s="53" t="s">
        <v>1584</v>
      </c>
      <c r="K390" s="54" t="s">
        <v>36</v>
      </c>
      <c r="L390" s="68">
        <v>1</v>
      </c>
      <c r="M390" s="53"/>
      <c r="N390" s="53"/>
      <c r="O390" s="53" t="s">
        <v>1103</v>
      </c>
      <c r="P390" s="53"/>
      <c r="Q390" s="67">
        <v>0</v>
      </c>
      <c r="R390" s="53"/>
      <c r="S390" s="53" t="s">
        <v>1581</v>
      </c>
      <c r="T390" s="53" t="s">
        <v>1105</v>
      </c>
      <c r="U390" s="77">
        <v>1</v>
      </c>
      <c r="V390" s="86">
        <v>0</v>
      </c>
      <c r="W390" s="57">
        <f t="shared" ref="W390:W453" si="48">U390*V390</f>
        <v>0</v>
      </c>
      <c r="X390" s="57">
        <v>1</v>
      </c>
      <c r="Y390" s="86">
        <f t="shared" ref="Y390:Y453" si="49">W390*X390</f>
        <v>0</v>
      </c>
      <c r="Z390" s="57">
        <v>0.05</v>
      </c>
      <c r="AA390" s="86">
        <f t="shared" ref="AA390:AA453" si="50">Z390*L390</f>
        <v>0.05</v>
      </c>
      <c r="AB390" s="57">
        <f t="shared" ref="AB390:AB453" si="51">U390*AA390</f>
        <v>0.05</v>
      </c>
      <c r="AC390" s="57">
        <v>1</v>
      </c>
      <c r="AD390" s="86">
        <f t="shared" ref="AD390:AD453" si="52">AB390*AC390</f>
        <v>0.05</v>
      </c>
      <c r="AE390" s="86">
        <v>0</v>
      </c>
      <c r="AF390" s="57">
        <f t="shared" ref="AF390:AF453" si="53">U390*AE390</f>
        <v>0</v>
      </c>
      <c r="AG390" s="57">
        <v>1</v>
      </c>
      <c r="AH390" s="86">
        <f t="shared" ref="AH390:AH453" si="54">AF390*AG390</f>
        <v>0</v>
      </c>
      <c r="AI390" s="57">
        <v>1</v>
      </c>
      <c r="AJ390" s="57">
        <f t="shared" ref="AJ390:AJ453" si="55">AF390*AI390</f>
        <v>0</v>
      </c>
      <c r="AK390" s="53" t="s">
        <v>1582</v>
      </c>
    </row>
    <row r="391" spans="1:37" s="56" customFormat="1" ht="12.75" x14ac:dyDescent="0.2">
      <c r="A391" s="56" t="s">
        <v>30</v>
      </c>
      <c r="B391" s="53" t="s">
        <v>31</v>
      </c>
      <c r="C391" s="53" t="s">
        <v>32</v>
      </c>
      <c r="D391" s="53" t="s">
        <v>33</v>
      </c>
      <c r="E391" s="53" t="s">
        <v>1580</v>
      </c>
      <c r="F391" s="53" t="s">
        <v>1366</v>
      </c>
      <c r="G391" s="53" t="s">
        <v>553</v>
      </c>
      <c r="H391" s="53" t="s">
        <v>521</v>
      </c>
      <c r="I391" s="53" t="s">
        <v>1583</v>
      </c>
      <c r="J391" s="53" t="s">
        <v>1584</v>
      </c>
      <c r="K391" s="54" t="s">
        <v>36</v>
      </c>
      <c r="L391" s="68">
        <v>1</v>
      </c>
      <c r="M391" s="53"/>
      <c r="N391" s="53"/>
      <c r="O391" s="53" t="s">
        <v>1103</v>
      </c>
      <c r="P391" s="53"/>
      <c r="Q391" s="67">
        <v>0</v>
      </c>
      <c r="R391" s="53"/>
      <c r="S391" s="53" t="s">
        <v>1581</v>
      </c>
      <c r="T391" s="53" t="s">
        <v>1105</v>
      </c>
      <c r="U391" s="77">
        <v>1</v>
      </c>
      <c r="V391" s="86">
        <v>0</v>
      </c>
      <c r="W391" s="57">
        <f t="shared" si="48"/>
        <v>0</v>
      </c>
      <c r="X391" s="57">
        <v>1</v>
      </c>
      <c r="Y391" s="86">
        <f t="shared" si="49"/>
        <v>0</v>
      </c>
      <c r="Z391" s="57">
        <v>0.05</v>
      </c>
      <c r="AA391" s="86">
        <f t="shared" si="50"/>
        <v>0.05</v>
      </c>
      <c r="AB391" s="57">
        <f t="shared" si="51"/>
        <v>0.05</v>
      </c>
      <c r="AC391" s="57">
        <v>1</v>
      </c>
      <c r="AD391" s="86">
        <f t="shared" si="52"/>
        <v>0.05</v>
      </c>
      <c r="AE391" s="86">
        <v>0</v>
      </c>
      <c r="AF391" s="57">
        <f t="shared" si="53"/>
        <v>0</v>
      </c>
      <c r="AG391" s="57">
        <v>1</v>
      </c>
      <c r="AH391" s="86">
        <f t="shared" si="54"/>
        <v>0</v>
      </c>
      <c r="AI391" s="57">
        <v>1</v>
      </c>
      <c r="AJ391" s="57">
        <f t="shared" si="55"/>
        <v>0</v>
      </c>
      <c r="AK391" s="53" t="s">
        <v>1582</v>
      </c>
    </row>
    <row r="392" spans="1:37" s="56" customFormat="1" ht="12.75" x14ac:dyDescent="0.2">
      <c r="A392" s="56" t="s">
        <v>30</v>
      </c>
      <c r="B392" s="53" t="s">
        <v>31</v>
      </c>
      <c r="C392" s="53" t="s">
        <v>32</v>
      </c>
      <c r="D392" s="53" t="s">
        <v>33</v>
      </c>
      <c r="E392" s="53" t="s">
        <v>1580</v>
      </c>
      <c r="F392" s="53" t="s">
        <v>1590</v>
      </c>
      <c r="G392" s="53" t="s">
        <v>1591</v>
      </c>
      <c r="H392" s="53" t="s">
        <v>488</v>
      </c>
      <c r="I392" s="53" t="s">
        <v>1583</v>
      </c>
      <c r="J392" s="53" t="s">
        <v>1584</v>
      </c>
      <c r="K392" s="54" t="s">
        <v>36</v>
      </c>
      <c r="L392" s="68">
        <v>1</v>
      </c>
      <c r="M392" s="53"/>
      <c r="N392" s="53"/>
      <c r="O392" s="53" t="s">
        <v>1103</v>
      </c>
      <c r="P392" s="53"/>
      <c r="Q392" s="67">
        <v>0</v>
      </c>
      <c r="R392" s="53"/>
      <c r="S392" s="53" t="s">
        <v>1581</v>
      </c>
      <c r="T392" s="53" t="s">
        <v>1105</v>
      </c>
      <c r="U392" s="77">
        <v>1</v>
      </c>
      <c r="V392" s="86">
        <v>0</v>
      </c>
      <c r="W392" s="57">
        <f t="shared" si="48"/>
        <v>0</v>
      </c>
      <c r="X392" s="57">
        <v>1</v>
      </c>
      <c r="Y392" s="86">
        <f t="shared" si="49"/>
        <v>0</v>
      </c>
      <c r="Z392" s="57">
        <v>0.08</v>
      </c>
      <c r="AA392" s="86">
        <f t="shared" si="50"/>
        <v>0.08</v>
      </c>
      <c r="AB392" s="57">
        <f t="shared" si="51"/>
        <v>0.08</v>
      </c>
      <c r="AC392" s="57">
        <v>1</v>
      </c>
      <c r="AD392" s="86">
        <f t="shared" si="52"/>
        <v>0.08</v>
      </c>
      <c r="AE392" s="86">
        <v>0</v>
      </c>
      <c r="AF392" s="57">
        <f t="shared" si="53"/>
        <v>0</v>
      </c>
      <c r="AG392" s="57">
        <v>1</v>
      </c>
      <c r="AH392" s="86">
        <f t="shared" si="54"/>
        <v>0</v>
      </c>
      <c r="AI392" s="57">
        <v>1</v>
      </c>
      <c r="AJ392" s="57">
        <f t="shared" si="55"/>
        <v>0</v>
      </c>
      <c r="AK392" s="53" t="s">
        <v>1582</v>
      </c>
    </row>
    <row r="393" spans="1:37" s="56" customFormat="1" ht="12.75" x14ac:dyDescent="0.2">
      <c r="A393" s="56" t="s">
        <v>30</v>
      </c>
      <c r="B393" s="53" t="s">
        <v>31</v>
      </c>
      <c r="C393" s="53" t="s">
        <v>32</v>
      </c>
      <c r="D393" s="53" t="s">
        <v>33</v>
      </c>
      <c r="E393" s="53" t="s">
        <v>1580</v>
      </c>
      <c r="F393" s="53" t="s">
        <v>1590</v>
      </c>
      <c r="G393" s="53" t="s">
        <v>1591</v>
      </c>
      <c r="H393" s="53" t="s">
        <v>517</v>
      </c>
      <c r="I393" s="53" t="s">
        <v>1583</v>
      </c>
      <c r="J393" s="53" t="s">
        <v>1584</v>
      </c>
      <c r="K393" s="54" t="s">
        <v>36</v>
      </c>
      <c r="L393" s="68">
        <v>1</v>
      </c>
      <c r="M393" s="53"/>
      <c r="N393" s="53"/>
      <c r="O393" s="53" t="s">
        <v>1103</v>
      </c>
      <c r="P393" s="53"/>
      <c r="Q393" s="67">
        <v>0</v>
      </c>
      <c r="R393" s="53"/>
      <c r="S393" s="53" t="s">
        <v>1581</v>
      </c>
      <c r="T393" s="53" t="s">
        <v>1105</v>
      </c>
      <c r="U393" s="77">
        <v>1</v>
      </c>
      <c r="V393" s="86">
        <v>0</v>
      </c>
      <c r="W393" s="57">
        <f t="shared" si="48"/>
        <v>0</v>
      </c>
      <c r="X393" s="57">
        <v>1</v>
      </c>
      <c r="Y393" s="86">
        <f t="shared" si="49"/>
        <v>0</v>
      </c>
      <c r="Z393" s="57">
        <v>0.08</v>
      </c>
      <c r="AA393" s="86">
        <f t="shared" si="50"/>
        <v>0.08</v>
      </c>
      <c r="AB393" s="57">
        <f t="shared" si="51"/>
        <v>0.08</v>
      </c>
      <c r="AC393" s="57">
        <v>1</v>
      </c>
      <c r="AD393" s="86">
        <f t="shared" si="52"/>
        <v>0.08</v>
      </c>
      <c r="AE393" s="86">
        <v>0</v>
      </c>
      <c r="AF393" s="57">
        <f t="shared" si="53"/>
        <v>0</v>
      </c>
      <c r="AG393" s="57">
        <v>1</v>
      </c>
      <c r="AH393" s="86">
        <f t="shared" si="54"/>
        <v>0</v>
      </c>
      <c r="AI393" s="57">
        <v>1</v>
      </c>
      <c r="AJ393" s="57">
        <f t="shared" si="55"/>
        <v>0</v>
      </c>
      <c r="AK393" s="53" t="s">
        <v>1582</v>
      </c>
    </row>
    <row r="394" spans="1:37" s="56" customFormat="1" ht="12.75" x14ac:dyDescent="0.2">
      <c r="A394" s="56" t="s">
        <v>30</v>
      </c>
      <c r="B394" s="53" t="s">
        <v>31</v>
      </c>
      <c r="C394" s="53" t="s">
        <v>32</v>
      </c>
      <c r="D394" s="53" t="s">
        <v>33</v>
      </c>
      <c r="E394" s="53" t="s">
        <v>1580</v>
      </c>
      <c r="F394" s="53" t="s">
        <v>1590</v>
      </c>
      <c r="G394" s="53" t="s">
        <v>1591</v>
      </c>
      <c r="H394" s="53" t="s">
        <v>520</v>
      </c>
      <c r="I394" s="53" t="s">
        <v>1583</v>
      </c>
      <c r="J394" s="53" t="s">
        <v>1584</v>
      </c>
      <c r="K394" s="54" t="s">
        <v>36</v>
      </c>
      <c r="L394" s="68">
        <v>1</v>
      </c>
      <c r="M394" s="53"/>
      <c r="N394" s="53"/>
      <c r="O394" s="53" t="s">
        <v>1103</v>
      </c>
      <c r="P394" s="53"/>
      <c r="Q394" s="67">
        <v>0</v>
      </c>
      <c r="R394" s="53"/>
      <c r="S394" s="53" t="s">
        <v>1581</v>
      </c>
      <c r="T394" s="53" t="s">
        <v>1105</v>
      </c>
      <c r="U394" s="77">
        <v>1</v>
      </c>
      <c r="V394" s="86">
        <v>0</v>
      </c>
      <c r="W394" s="57">
        <f t="shared" si="48"/>
        <v>0</v>
      </c>
      <c r="X394" s="57">
        <v>1</v>
      </c>
      <c r="Y394" s="86">
        <f t="shared" si="49"/>
        <v>0</v>
      </c>
      <c r="Z394" s="57">
        <v>0.09</v>
      </c>
      <c r="AA394" s="86">
        <f t="shared" si="50"/>
        <v>0.09</v>
      </c>
      <c r="AB394" s="57">
        <f t="shared" si="51"/>
        <v>0.09</v>
      </c>
      <c r="AC394" s="57">
        <v>1</v>
      </c>
      <c r="AD394" s="86">
        <f t="shared" si="52"/>
        <v>0.09</v>
      </c>
      <c r="AE394" s="86">
        <v>0</v>
      </c>
      <c r="AF394" s="57">
        <f t="shared" si="53"/>
        <v>0</v>
      </c>
      <c r="AG394" s="57">
        <v>1</v>
      </c>
      <c r="AH394" s="86">
        <f t="shared" si="54"/>
        <v>0</v>
      </c>
      <c r="AI394" s="57">
        <v>1</v>
      </c>
      <c r="AJ394" s="57">
        <f t="shared" si="55"/>
        <v>0</v>
      </c>
      <c r="AK394" s="53" t="s">
        <v>1582</v>
      </c>
    </row>
    <row r="395" spans="1:37" s="56" customFormat="1" ht="12.75" x14ac:dyDescent="0.2">
      <c r="A395" s="56" t="s">
        <v>30</v>
      </c>
      <c r="B395" s="53" t="s">
        <v>31</v>
      </c>
      <c r="C395" s="53" t="s">
        <v>32</v>
      </c>
      <c r="D395" s="53" t="s">
        <v>33</v>
      </c>
      <c r="E395" s="53" t="s">
        <v>1580</v>
      </c>
      <c r="F395" s="53" t="s">
        <v>1590</v>
      </c>
      <c r="G395" s="53" t="s">
        <v>1591</v>
      </c>
      <c r="H395" s="53" t="s">
        <v>502</v>
      </c>
      <c r="I395" s="53" t="s">
        <v>1583</v>
      </c>
      <c r="J395" s="53" t="s">
        <v>1584</v>
      </c>
      <c r="K395" s="54" t="s">
        <v>36</v>
      </c>
      <c r="L395" s="68">
        <v>1</v>
      </c>
      <c r="M395" s="53"/>
      <c r="N395" s="53"/>
      <c r="O395" s="53" t="s">
        <v>1103</v>
      </c>
      <c r="P395" s="53"/>
      <c r="Q395" s="67">
        <v>0</v>
      </c>
      <c r="R395" s="53"/>
      <c r="S395" s="53" t="s">
        <v>1581</v>
      </c>
      <c r="T395" s="53" t="s">
        <v>1105</v>
      </c>
      <c r="U395" s="77">
        <v>1</v>
      </c>
      <c r="V395" s="86">
        <v>0</v>
      </c>
      <c r="W395" s="57">
        <f t="shared" si="48"/>
        <v>0</v>
      </c>
      <c r="X395" s="57">
        <v>1</v>
      </c>
      <c r="Y395" s="86">
        <f t="shared" si="49"/>
        <v>0</v>
      </c>
      <c r="Z395" s="57">
        <v>0.12</v>
      </c>
      <c r="AA395" s="86">
        <f t="shared" si="50"/>
        <v>0.12</v>
      </c>
      <c r="AB395" s="57">
        <f t="shared" si="51"/>
        <v>0.12</v>
      </c>
      <c r="AC395" s="57">
        <v>1</v>
      </c>
      <c r="AD395" s="86">
        <f t="shared" si="52"/>
        <v>0.12</v>
      </c>
      <c r="AE395" s="86">
        <v>0</v>
      </c>
      <c r="AF395" s="57">
        <f t="shared" si="53"/>
        <v>0</v>
      </c>
      <c r="AG395" s="57">
        <v>1</v>
      </c>
      <c r="AH395" s="86">
        <f t="shared" si="54"/>
        <v>0</v>
      </c>
      <c r="AI395" s="57">
        <v>1</v>
      </c>
      <c r="AJ395" s="57">
        <f t="shared" si="55"/>
        <v>0</v>
      </c>
      <c r="AK395" s="53" t="s">
        <v>1582</v>
      </c>
    </row>
    <row r="396" spans="1:37" s="56" customFormat="1" ht="12.75" x14ac:dyDescent="0.2">
      <c r="A396" s="56" t="s">
        <v>30</v>
      </c>
      <c r="B396" s="53" t="s">
        <v>31</v>
      </c>
      <c r="C396" s="53" t="s">
        <v>32</v>
      </c>
      <c r="D396" s="53" t="s">
        <v>33</v>
      </c>
      <c r="E396" s="53" t="s">
        <v>1580</v>
      </c>
      <c r="F396" s="53" t="s">
        <v>1590</v>
      </c>
      <c r="G396" s="53" t="s">
        <v>1591</v>
      </c>
      <c r="H396" s="53" t="s">
        <v>550</v>
      </c>
      <c r="I396" s="53" t="s">
        <v>1583</v>
      </c>
      <c r="J396" s="53" t="s">
        <v>1584</v>
      </c>
      <c r="K396" s="54" t="s">
        <v>36</v>
      </c>
      <c r="L396" s="68">
        <v>1</v>
      </c>
      <c r="M396" s="53"/>
      <c r="N396" s="53"/>
      <c r="O396" s="53" t="s">
        <v>1103</v>
      </c>
      <c r="P396" s="53"/>
      <c r="Q396" s="67">
        <v>0</v>
      </c>
      <c r="R396" s="53"/>
      <c r="S396" s="53" t="s">
        <v>1581</v>
      </c>
      <c r="T396" s="53" t="s">
        <v>1105</v>
      </c>
      <c r="U396" s="77">
        <v>1</v>
      </c>
      <c r="V396" s="86">
        <v>0</v>
      </c>
      <c r="W396" s="57">
        <f t="shared" si="48"/>
        <v>0</v>
      </c>
      <c r="X396" s="57">
        <v>1</v>
      </c>
      <c r="Y396" s="86">
        <f t="shared" si="49"/>
        <v>0</v>
      </c>
      <c r="Z396" s="57">
        <v>0.3</v>
      </c>
      <c r="AA396" s="86">
        <f t="shared" si="50"/>
        <v>0.3</v>
      </c>
      <c r="AB396" s="57">
        <f t="shared" si="51"/>
        <v>0.3</v>
      </c>
      <c r="AC396" s="57">
        <v>1</v>
      </c>
      <c r="AD396" s="86">
        <f t="shared" si="52"/>
        <v>0.3</v>
      </c>
      <c r="AE396" s="86">
        <v>0</v>
      </c>
      <c r="AF396" s="57">
        <f t="shared" si="53"/>
        <v>0</v>
      </c>
      <c r="AG396" s="57">
        <v>1</v>
      </c>
      <c r="AH396" s="86">
        <f t="shared" si="54"/>
        <v>0</v>
      </c>
      <c r="AI396" s="57">
        <v>1</v>
      </c>
      <c r="AJ396" s="57">
        <f t="shared" si="55"/>
        <v>0</v>
      </c>
      <c r="AK396" s="53" t="s">
        <v>1582</v>
      </c>
    </row>
    <row r="397" spans="1:37" s="56" customFormat="1" ht="12.75" x14ac:dyDescent="0.2">
      <c r="A397" s="56" t="s">
        <v>30</v>
      </c>
      <c r="B397" s="53" t="s">
        <v>31</v>
      </c>
      <c r="C397" s="53" t="s">
        <v>32</v>
      </c>
      <c r="D397" s="53" t="s">
        <v>33</v>
      </c>
      <c r="E397" s="53" t="s">
        <v>1580</v>
      </c>
      <c r="F397" s="53" t="s">
        <v>1590</v>
      </c>
      <c r="G397" s="53" t="s">
        <v>1591</v>
      </c>
      <c r="H397" s="53" t="s">
        <v>521</v>
      </c>
      <c r="I397" s="53" t="s">
        <v>1583</v>
      </c>
      <c r="J397" s="53" t="s">
        <v>1584</v>
      </c>
      <c r="K397" s="54" t="s">
        <v>36</v>
      </c>
      <c r="L397" s="68">
        <v>1</v>
      </c>
      <c r="M397" s="53"/>
      <c r="N397" s="53"/>
      <c r="O397" s="53" t="s">
        <v>1103</v>
      </c>
      <c r="P397" s="53"/>
      <c r="Q397" s="67">
        <v>0</v>
      </c>
      <c r="R397" s="53"/>
      <c r="S397" s="53" t="s">
        <v>1581</v>
      </c>
      <c r="T397" s="53" t="s">
        <v>1105</v>
      </c>
      <c r="U397" s="77">
        <v>1</v>
      </c>
      <c r="V397" s="86">
        <v>0</v>
      </c>
      <c r="W397" s="57">
        <f t="shared" si="48"/>
        <v>0</v>
      </c>
      <c r="X397" s="57">
        <v>1</v>
      </c>
      <c r="Y397" s="86">
        <f t="shared" si="49"/>
        <v>0</v>
      </c>
      <c r="Z397" s="57">
        <v>0.3</v>
      </c>
      <c r="AA397" s="86">
        <f t="shared" si="50"/>
        <v>0.3</v>
      </c>
      <c r="AB397" s="57">
        <f t="shared" si="51"/>
        <v>0.3</v>
      </c>
      <c r="AC397" s="57">
        <v>1</v>
      </c>
      <c r="AD397" s="86">
        <f t="shared" si="52"/>
        <v>0.3</v>
      </c>
      <c r="AE397" s="86">
        <v>0</v>
      </c>
      <c r="AF397" s="57">
        <f t="shared" si="53"/>
        <v>0</v>
      </c>
      <c r="AG397" s="57">
        <v>1</v>
      </c>
      <c r="AH397" s="86">
        <f t="shared" si="54"/>
        <v>0</v>
      </c>
      <c r="AI397" s="57">
        <v>1</v>
      </c>
      <c r="AJ397" s="57">
        <f t="shared" si="55"/>
        <v>0</v>
      </c>
      <c r="AK397" s="53" t="s">
        <v>1582</v>
      </c>
    </row>
    <row r="398" spans="1:37" s="56" customFormat="1" ht="12.75" x14ac:dyDescent="0.2">
      <c r="A398" s="56" t="s">
        <v>30</v>
      </c>
      <c r="B398" s="53" t="s">
        <v>31</v>
      </c>
      <c r="C398" s="53" t="s">
        <v>32</v>
      </c>
      <c r="D398" s="53" t="s">
        <v>33</v>
      </c>
      <c r="E398" s="53" t="s">
        <v>1580</v>
      </c>
      <c r="F398" s="53" t="s">
        <v>1592</v>
      </c>
      <c r="G398" s="53" t="s">
        <v>1593</v>
      </c>
      <c r="H398" s="53" t="s">
        <v>488</v>
      </c>
      <c r="I398" s="53" t="s">
        <v>1583</v>
      </c>
      <c r="J398" s="53" t="s">
        <v>1584</v>
      </c>
      <c r="K398" s="54" t="s">
        <v>36</v>
      </c>
      <c r="L398" s="68">
        <v>1</v>
      </c>
      <c r="M398" s="53"/>
      <c r="N398" s="53"/>
      <c r="O398" s="53" t="s">
        <v>1103</v>
      </c>
      <c r="P398" s="53"/>
      <c r="Q398" s="67">
        <v>0</v>
      </c>
      <c r="R398" s="53"/>
      <c r="S398" s="53" t="s">
        <v>1581</v>
      </c>
      <c r="T398" s="53" t="s">
        <v>1105</v>
      </c>
      <c r="U398" s="77">
        <v>1</v>
      </c>
      <c r="V398" s="86">
        <v>0</v>
      </c>
      <c r="W398" s="57">
        <f t="shared" si="48"/>
        <v>0</v>
      </c>
      <c r="X398" s="57">
        <v>1</v>
      </c>
      <c r="Y398" s="86">
        <f t="shared" si="49"/>
        <v>0</v>
      </c>
      <c r="Z398" s="57">
        <v>0</v>
      </c>
      <c r="AA398" s="86">
        <f t="shared" si="50"/>
        <v>0</v>
      </c>
      <c r="AB398" s="57">
        <f t="shared" si="51"/>
        <v>0</v>
      </c>
      <c r="AC398" s="57">
        <v>1</v>
      </c>
      <c r="AD398" s="86">
        <f t="shared" si="52"/>
        <v>0</v>
      </c>
      <c r="AE398" s="86">
        <v>0</v>
      </c>
      <c r="AF398" s="57">
        <f t="shared" si="53"/>
        <v>0</v>
      </c>
      <c r="AG398" s="57">
        <v>1</v>
      </c>
      <c r="AH398" s="86">
        <f t="shared" si="54"/>
        <v>0</v>
      </c>
      <c r="AI398" s="57">
        <v>1</v>
      </c>
      <c r="AJ398" s="57">
        <f t="shared" si="55"/>
        <v>0</v>
      </c>
      <c r="AK398" s="53" t="s">
        <v>1582</v>
      </c>
    </row>
    <row r="399" spans="1:37" s="56" customFormat="1" ht="12.75" x14ac:dyDescent="0.2">
      <c r="A399" s="56" t="s">
        <v>30</v>
      </c>
      <c r="B399" s="53" t="s">
        <v>31</v>
      </c>
      <c r="C399" s="53" t="s">
        <v>32</v>
      </c>
      <c r="D399" s="53" t="s">
        <v>33</v>
      </c>
      <c r="E399" s="53" t="s">
        <v>1580</v>
      </c>
      <c r="F399" s="53" t="s">
        <v>1592</v>
      </c>
      <c r="G399" s="53" t="s">
        <v>1593</v>
      </c>
      <c r="H399" s="53" t="s">
        <v>517</v>
      </c>
      <c r="I399" s="53" t="s">
        <v>1583</v>
      </c>
      <c r="J399" s="53" t="s">
        <v>1584</v>
      </c>
      <c r="K399" s="54" t="s">
        <v>36</v>
      </c>
      <c r="L399" s="68">
        <v>1</v>
      </c>
      <c r="M399" s="53"/>
      <c r="N399" s="53"/>
      <c r="O399" s="53" t="s">
        <v>1103</v>
      </c>
      <c r="P399" s="53"/>
      <c r="Q399" s="67">
        <v>0</v>
      </c>
      <c r="R399" s="53"/>
      <c r="S399" s="53" t="s">
        <v>1581</v>
      </c>
      <c r="T399" s="53" t="s">
        <v>1105</v>
      </c>
      <c r="U399" s="77">
        <v>1</v>
      </c>
      <c r="V399" s="86">
        <v>0</v>
      </c>
      <c r="W399" s="57">
        <f t="shared" si="48"/>
        <v>0</v>
      </c>
      <c r="X399" s="57">
        <v>1</v>
      </c>
      <c r="Y399" s="86">
        <f t="shared" si="49"/>
        <v>0</v>
      </c>
      <c r="Z399" s="57">
        <v>0</v>
      </c>
      <c r="AA399" s="86">
        <f t="shared" si="50"/>
        <v>0</v>
      </c>
      <c r="AB399" s="57">
        <f t="shared" si="51"/>
        <v>0</v>
      </c>
      <c r="AC399" s="57">
        <v>1</v>
      </c>
      <c r="AD399" s="86">
        <f t="shared" si="52"/>
        <v>0</v>
      </c>
      <c r="AE399" s="86">
        <v>0</v>
      </c>
      <c r="AF399" s="57">
        <f t="shared" si="53"/>
        <v>0</v>
      </c>
      <c r="AG399" s="57">
        <v>1</v>
      </c>
      <c r="AH399" s="86">
        <f t="shared" si="54"/>
        <v>0</v>
      </c>
      <c r="AI399" s="57">
        <v>1</v>
      </c>
      <c r="AJ399" s="57">
        <f t="shared" si="55"/>
        <v>0</v>
      </c>
      <c r="AK399" s="53" t="s">
        <v>1582</v>
      </c>
    </row>
    <row r="400" spans="1:37" s="56" customFormat="1" ht="12.75" x14ac:dyDescent="0.2">
      <c r="A400" s="56" t="s">
        <v>30</v>
      </c>
      <c r="B400" s="53" t="s">
        <v>31</v>
      </c>
      <c r="C400" s="53" t="s">
        <v>32</v>
      </c>
      <c r="D400" s="53" t="s">
        <v>33</v>
      </c>
      <c r="E400" s="53" t="s">
        <v>1580</v>
      </c>
      <c r="F400" s="53" t="s">
        <v>1592</v>
      </c>
      <c r="G400" s="53" t="s">
        <v>1593</v>
      </c>
      <c r="H400" s="53" t="s">
        <v>541</v>
      </c>
      <c r="I400" s="53" t="s">
        <v>1583</v>
      </c>
      <c r="J400" s="53" t="s">
        <v>1584</v>
      </c>
      <c r="K400" s="54" t="s">
        <v>36</v>
      </c>
      <c r="L400" s="68">
        <v>1</v>
      </c>
      <c r="M400" s="53"/>
      <c r="N400" s="53"/>
      <c r="O400" s="53" t="s">
        <v>1103</v>
      </c>
      <c r="P400" s="53"/>
      <c r="Q400" s="67">
        <v>0</v>
      </c>
      <c r="R400" s="53"/>
      <c r="S400" s="53" t="s">
        <v>1581</v>
      </c>
      <c r="T400" s="53" t="s">
        <v>1105</v>
      </c>
      <c r="U400" s="77">
        <v>1</v>
      </c>
      <c r="V400" s="86">
        <v>0</v>
      </c>
      <c r="W400" s="57">
        <f t="shared" si="48"/>
        <v>0</v>
      </c>
      <c r="X400" s="57">
        <v>1</v>
      </c>
      <c r="Y400" s="86">
        <f t="shared" si="49"/>
        <v>0</v>
      </c>
      <c r="Z400" s="57">
        <v>0</v>
      </c>
      <c r="AA400" s="86">
        <f t="shared" si="50"/>
        <v>0</v>
      </c>
      <c r="AB400" s="57">
        <f t="shared" si="51"/>
        <v>0</v>
      </c>
      <c r="AC400" s="57">
        <v>1</v>
      </c>
      <c r="AD400" s="86">
        <f t="shared" si="52"/>
        <v>0</v>
      </c>
      <c r="AE400" s="86">
        <v>0</v>
      </c>
      <c r="AF400" s="57">
        <f t="shared" si="53"/>
        <v>0</v>
      </c>
      <c r="AG400" s="57">
        <v>1</v>
      </c>
      <c r="AH400" s="86">
        <f t="shared" si="54"/>
        <v>0</v>
      </c>
      <c r="AI400" s="57">
        <v>1</v>
      </c>
      <c r="AJ400" s="57">
        <f t="shared" si="55"/>
        <v>0</v>
      </c>
      <c r="AK400" s="53" t="s">
        <v>1582</v>
      </c>
    </row>
    <row r="401" spans="1:37" s="56" customFormat="1" ht="12.75" x14ac:dyDescent="0.2">
      <c r="A401" s="56" t="s">
        <v>30</v>
      </c>
      <c r="B401" s="53" t="s">
        <v>31</v>
      </c>
      <c r="C401" s="53" t="s">
        <v>32</v>
      </c>
      <c r="D401" s="53" t="s">
        <v>33</v>
      </c>
      <c r="E401" s="53" t="s">
        <v>1580</v>
      </c>
      <c r="F401" s="53" t="s">
        <v>1594</v>
      </c>
      <c r="G401" s="53" t="s">
        <v>1595</v>
      </c>
      <c r="H401" s="53" t="s">
        <v>488</v>
      </c>
      <c r="I401" s="53" t="s">
        <v>1583</v>
      </c>
      <c r="J401" s="53" t="s">
        <v>1584</v>
      </c>
      <c r="K401" s="54" t="s">
        <v>36</v>
      </c>
      <c r="L401" s="68">
        <v>1</v>
      </c>
      <c r="M401" s="53"/>
      <c r="N401" s="53"/>
      <c r="O401" s="53" t="s">
        <v>1103</v>
      </c>
      <c r="P401" s="53"/>
      <c r="Q401" s="67">
        <v>0</v>
      </c>
      <c r="R401" s="53"/>
      <c r="S401" s="53" t="s">
        <v>1581</v>
      </c>
      <c r="T401" s="53" t="s">
        <v>1105</v>
      </c>
      <c r="U401" s="77">
        <v>1</v>
      </c>
      <c r="V401" s="86">
        <v>0</v>
      </c>
      <c r="W401" s="57">
        <f t="shared" si="48"/>
        <v>0</v>
      </c>
      <c r="X401" s="57">
        <v>1</v>
      </c>
      <c r="Y401" s="86">
        <f t="shared" si="49"/>
        <v>0</v>
      </c>
      <c r="Z401" s="57">
        <v>0</v>
      </c>
      <c r="AA401" s="86">
        <f t="shared" si="50"/>
        <v>0</v>
      </c>
      <c r="AB401" s="57">
        <f t="shared" si="51"/>
        <v>0</v>
      </c>
      <c r="AC401" s="57">
        <v>1</v>
      </c>
      <c r="AD401" s="86">
        <f t="shared" si="52"/>
        <v>0</v>
      </c>
      <c r="AE401" s="86">
        <v>0</v>
      </c>
      <c r="AF401" s="57">
        <f t="shared" si="53"/>
        <v>0</v>
      </c>
      <c r="AG401" s="57">
        <v>1</v>
      </c>
      <c r="AH401" s="86">
        <f t="shared" si="54"/>
        <v>0</v>
      </c>
      <c r="AI401" s="57">
        <v>1</v>
      </c>
      <c r="AJ401" s="57">
        <f t="shared" si="55"/>
        <v>0</v>
      </c>
      <c r="AK401" s="53" t="s">
        <v>1582</v>
      </c>
    </row>
    <row r="402" spans="1:37" s="56" customFormat="1" ht="12.75" x14ac:dyDescent="0.2">
      <c r="A402" s="56" t="s">
        <v>30</v>
      </c>
      <c r="B402" s="53" t="s">
        <v>31</v>
      </c>
      <c r="C402" s="53" t="s">
        <v>32</v>
      </c>
      <c r="D402" s="53" t="s">
        <v>33</v>
      </c>
      <c r="E402" s="53" t="s">
        <v>1580</v>
      </c>
      <c r="F402" s="53" t="s">
        <v>1594</v>
      </c>
      <c r="G402" s="53" t="s">
        <v>1595</v>
      </c>
      <c r="H402" s="53" t="s">
        <v>517</v>
      </c>
      <c r="I402" s="53" t="s">
        <v>1583</v>
      </c>
      <c r="J402" s="53" t="s">
        <v>1584</v>
      </c>
      <c r="K402" s="54" t="s">
        <v>36</v>
      </c>
      <c r="L402" s="68">
        <v>1</v>
      </c>
      <c r="M402" s="53"/>
      <c r="N402" s="53"/>
      <c r="O402" s="53" t="s">
        <v>1103</v>
      </c>
      <c r="P402" s="53"/>
      <c r="Q402" s="67">
        <v>0</v>
      </c>
      <c r="R402" s="53"/>
      <c r="S402" s="53" t="s">
        <v>1581</v>
      </c>
      <c r="T402" s="53" t="s">
        <v>1105</v>
      </c>
      <c r="U402" s="77">
        <v>1</v>
      </c>
      <c r="V402" s="86">
        <v>0</v>
      </c>
      <c r="W402" s="57">
        <f t="shared" si="48"/>
        <v>0</v>
      </c>
      <c r="X402" s="57">
        <v>1</v>
      </c>
      <c r="Y402" s="86">
        <f t="shared" si="49"/>
        <v>0</v>
      </c>
      <c r="Z402" s="57">
        <v>0.03</v>
      </c>
      <c r="AA402" s="86">
        <f t="shared" si="50"/>
        <v>0.03</v>
      </c>
      <c r="AB402" s="57">
        <f t="shared" si="51"/>
        <v>0.03</v>
      </c>
      <c r="AC402" s="57">
        <v>1</v>
      </c>
      <c r="AD402" s="86">
        <f t="shared" si="52"/>
        <v>0.03</v>
      </c>
      <c r="AE402" s="86">
        <v>0</v>
      </c>
      <c r="AF402" s="57">
        <f t="shared" si="53"/>
        <v>0</v>
      </c>
      <c r="AG402" s="57">
        <v>1</v>
      </c>
      <c r="AH402" s="86">
        <f t="shared" si="54"/>
        <v>0</v>
      </c>
      <c r="AI402" s="57">
        <v>1</v>
      </c>
      <c r="AJ402" s="57">
        <f t="shared" si="55"/>
        <v>0</v>
      </c>
      <c r="AK402" s="53" t="s">
        <v>1582</v>
      </c>
    </row>
    <row r="403" spans="1:37" s="56" customFormat="1" ht="12.75" x14ac:dyDescent="0.2">
      <c r="A403" s="56" t="s">
        <v>30</v>
      </c>
      <c r="B403" s="53" t="s">
        <v>31</v>
      </c>
      <c r="C403" s="53" t="s">
        <v>32</v>
      </c>
      <c r="D403" s="53" t="s">
        <v>33</v>
      </c>
      <c r="E403" s="53" t="s">
        <v>1580</v>
      </c>
      <c r="F403" s="53" t="s">
        <v>1594</v>
      </c>
      <c r="G403" s="53" t="s">
        <v>1595</v>
      </c>
      <c r="H403" s="53" t="s">
        <v>541</v>
      </c>
      <c r="I403" s="53" t="s">
        <v>1583</v>
      </c>
      <c r="J403" s="53" t="s">
        <v>1584</v>
      </c>
      <c r="K403" s="54" t="s">
        <v>36</v>
      </c>
      <c r="L403" s="68">
        <v>1</v>
      </c>
      <c r="M403" s="53"/>
      <c r="N403" s="53"/>
      <c r="O403" s="53" t="s">
        <v>1103</v>
      </c>
      <c r="P403" s="53"/>
      <c r="Q403" s="67">
        <v>0</v>
      </c>
      <c r="R403" s="53"/>
      <c r="S403" s="53" t="s">
        <v>1581</v>
      </c>
      <c r="T403" s="53" t="s">
        <v>1105</v>
      </c>
      <c r="U403" s="77">
        <v>1</v>
      </c>
      <c r="V403" s="86">
        <v>0</v>
      </c>
      <c r="W403" s="57">
        <f t="shared" si="48"/>
        <v>0</v>
      </c>
      <c r="X403" s="57">
        <v>1</v>
      </c>
      <c r="Y403" s="86">
        <f t="shared" si="49"/>
        <v>0</v>
      </c>
      <c r="Z403" s="57">
        <v>0</v>
      </c>
      <c r="AA403" s="86">
        <f t="shared" si="50"/>
        <v>0</v>
      </c>
      <c r="AB403" s="57">
        <f t="shared" si="51"/>
        <v>0</v>
      </c>
      <c r="AC403" s="57">
        <v>1</v>
      </c>
      <c r="AD403" s="86">
        <f t="shared" si="52"/>
        <v>0</v>
      </c>
      <c r="AE403" s="86">
        <v>0</v>
      </c>
      <c r="AF403" s="57">
        <f t="shared" si="53"/>
        <v>0</v>
      </c>
      <c r="AG403" s="57">
        <v>1</v>
      </c>
      <c r="AH403" s="86">
        <f t="shared" si="54"/>
        <v>0</v>
      </c>
      <c r="AI403" s="57">
        <v>1</v>
      </c>
      <c r="AJ403" s="57">
        <f t="shared" si="55"/>
        <v>0</v>
      </c>
      <c r="AK403" s="53" t="s">
        <v>1582</v>
      </c>
    </row>
    <row r="404" spans="1:37" s="56" customFormat="1" ht="12.75" x14ac:dyDescent="0.2">
      <c r="A404" s="56" t="s">
        <v>30</v>
      </c>
      <c r="B404" s="53" t="s">
        <v>31</v>
      </c>
      <c r="C404" s="53" t="s">
        <v>32</v>
      </c>
      <c r="D404" s="53" t="s">
        <v>33</v>
      </c>
      <c r="E404" s="53" t="s">
        <v>1580</v>
      </c>
      <c r="F404" s="53" t="s">
        <v>1594</v>
      </c>
      <c r="G404" s="53" t="s">
        <v>1595</v>
      </c>
      <c r="H404" s="53" t="s">
        <v>520</v>
      </c>
      <c r="I404" s="53" t="s">
        <v>1583</v>
      </c>
      <c r="J404" s="53" t="s">
        <v>1584</v>
      </c>
      <c r="K404" s="54" t="s">
        <v>36</v>
      </c>
      <c r="L404" s="68">
        <v>1</v>
      </c>
      <c r="M404" s="53"/>
      <c r="N404" s="53"/>
      <c r="O404" s="53" t="s">
        <v>1103</v>
      </c>
      <c r="P404" s="53"/>
      <c r="Q404" s="67">
        <v>0</v>
      </c>
      <c r="R404" s="53"/>
      <c r="S404" s="53" t="s">
        <v>1581</v>
      </c>
      <c r="T404" s="53" t="s">
        <v>1105</v>
      </c>
      <c r="U404" s="77">
        <v>1</v>
      </c>
      <c r="V404" s="86">
        <v>0</v>
      </c>
      <c r="W404" s="57">
        <f t="shared" si="48"/>
        <v>0</v>
      </c>
      <c r="X404" s="57">
        <v>1</v>
      </c>
      <c r="Y404" s="86">
        <f t="shared" si="49"/>
        <v>0</v>
      </c>
      <c r="Z404" s="57">
        <v>0.02</v>
      </c>
      <c r="AA404" s="86">
        <f t="shared" si="50"/>
        <v>0.02</v>
      </c>
      <c r="AB404" s="57">
        <f t="shared" si="51"/>
        <v>0.02</v>
      </c>
      <c r="AC404" s="57">
        <v>1</v>
      </c>
      <c r="AD404" s="86">
        <f t="shared" si="52"/>
        <v>0.02</v>
      </c>
      <c r="AE404" s="86">
        <v>0</v>
      </c>
      <c r="AF404" s="57">
        <f t="shared" si="53"/>
        <v>0</v>
      </c>
      <c r="AG404" s="57">
        <v>1</v>
      </c>
      <c r="AH404" s="86">
        <f t="shared" si="54"/>
        <v>0</v>
      </c>
      <c r="AI404" s="57">
        <v>1</v>
      </c>
      <c r="AJ404" s="57">
        <f t="shared" si="55"/>
        <v>0</v>
      </c>
      <c r="AK404" s="53" t="s">
        <v>1582</v>
      </c>
    </row>
    <row r="405" spans="1:37" s="56" customFormat="1" ht="12.75" x14ac:dyDescent="0.2">
      <c r="A405" s="56" t="s">
        <v>30</v>
      </c>
      <c r="B405" s="53" t="s">
        <v>31</v>
      </c>
      <c r="C405" s="53" t="s">
        <v>32</v>
      </c>
      <c r="D405" s="53" t="s">
        <v>33</v>
      </c>
      <c r="E405" s="53" t="s">
        <v>1580</v>
      </c>
      <c r="F405" s="53" t="s">
        <v>1594</v>
      </c>
      <c r="G405" s="53" t="s">
        <v>1595</v>
      </c>
      <c r="H405" s="53" t="s">
        <v>544</v>
      </c>
      <c r="I405" s="53" t="s">
        <v>1583</v>
      </c>
      <c r="J405" s="53" t="s">
        <v>1584</v>
      </c>
      <c r="K405" s="54" t="s">
        <v>36</v>
      </c>
      <c r="L405" s="68">
        <v>1</v>
      </c>
      <c r="M405" s="53"/>
      <c r="N405" s="53"/>
      <c r="O405" s="53" t="s">
        <v>1103</v>
      </c>
      <c r="P405" s="53"/>
      <c r="Q405" s="67">
        <v>0</v>
      </c>
      <c r="R405" s="53"/>
      <c r="S405" s="53" t="s">
        <v>1581</v>
      </c>
      <c r="T405" s="53" t="s">
        <v>1105</v>
      </c>
      <c r="U405" s="77">
        <v>1</v>
      </c>
      <c r="V405" s="86">
        <v>0</v>
      </c>
      <c r="W405" s="57">
        <f t="shared" si="48"/>
        <v>0</v>
      </c>
      <c r="X405" s="57">
        <v>1</v>
      </c>
      <c r="Y405" s="86">
        <f t="shared" si="49"/>
        <v>0</v>
      </c>
      <c r="Z405" s="57">
        <v>0</v>
      </c>
      <c r="AA405" s="86">
        <f t="shared" si="50"/>
        <v>0</v>
      </c>
      <c r="AB405" s="57">
        <f t="shared" si="51"/>
        <v>0</v>
      </c>
      <c r="AC405" s="57">
        <v>1</v>
      </c>
      <c r="AD405" s="86">
        <f t="shared" si="52"/>
        <v>0</v>
      </c>
      <c r="AE405" s="86">
        <v>0</v>
      </c>
      <c r="AF405" s="57">
        <f t="shared" si="53"/>
        <v>0</v>
      </c>
      <c r="AG405" s="57">
        <v>1</v>
      </c>
      <c r="AH405" s="86">
        <f t="shared" si="54"/>
        <v>0</v>
      </c>
      <c r="AI405" s="57">
        <v>1</v>
      </c>
      <c r="AJ405" s="57">
        <f t="shared" si="55"/>
        <v>0</v>
      </c>
      <c r="AK405" s="53" t="s">
        <v>1582</v>
      </c>
    </row>
    <row r="406" spans="1:37" s="56" customFormat="1" ht="12.75" x14ac:dyDescent="0.2">
      <c r="A406" s="56" t="s">
        <v>30</v>
      </c>
      <c r="B406" s="53" t="s">
        <v>31</v>
      </c>
      <c r="C406" s="53" t="s">
        <v>32</v>
      </c>
      <c r="D406" s="53" t="s">
        <v>33</v>
      </c>
      <c r="E406" s="53" t="s">
        <v>1580</v>
      </c>
      <c r="F406" s="53" t="s">
        <v>1594</v>
      </c>
      <c r="G406" s="53" t="s">
        <v>1595</v>
      </c>
      <c r="H406" s="53" t="s">
        <v>547</v>
      </c>
      <c r="I406" s="53" t="s">
        <v>1583</v>
      </c>
      <c r="J406" s="53" t="s">
        <v>1584</v>
      </c>
      <c r="K406" s="54" t="s">
        <v>36</v>
      </c>
      <c r="L406" s="68">
        <v>1</v>
      </c>
      <c r="M406" s="53"/>
      <c r="N406" s="53"/>
      <c r="O406" s="53" t="s">
        <v>1103</v>
      </c>
      <c r="P406" s="53"/>
      <c r="Q406" s="67">
        <v>0</v>
      </c>
      <c r="R406" s="53"/>
      <c r="S406" s="53" t="s">
        <v>1581</v>
      </c>
      <c r="T406" s="53" t="s">
        <v>1105</v>
      </c>
      <c r="U406" s="77">
        <v>1</v>
      </c>
      <c r="V406" s="86">
        <v>0</v>
      </c>
      <c r="W406" s="57">
        <f t="shared" si="48"/>
        <v>0</v>
      </c>
      <c r="X406" s="57">
        <v>1</v>
      </c>
      <c r="Y406" s="86">
        <f t="shared" si="49"/>
        <v>0</v>
      </c>
      <c r="Z406" s="57">
        <v>0</v>
      </c>
      <c r="AA406" s="86">
        <f t="shared" si="50"/>
        <v>0</v>
      </c>
      <c r="AB406" s="57">
        <f t="shared" si="51"/>
        <v>0</v>
      </c>
      <c r="AC406" s="57">
        <v>1</v>
      </c>
      <c r="AD406" s="86">
        <f t="shared" si="52"/>
        <v>0</v>
      </c>
      <c r="AE406" s="86">
        <v>0</v>
      </c>
      <c r="AF406" s="57">
        <f t="shared" si="53"/>
        <v>0</v>
      </c>
      <c r="AG406" s="57">
        <v>1</v>
      </c>
      <c r="AH406" s="86">
        <f t="shared" si="54"/>
        <v>0</v>
      </c>
      <c r="AI406" s="57">
        <v>1</v>
      </c>
      <c r="AJ406" s="57">
        <f t="shared" si="55"/>
        <v>0</v>
      </c>
      <c r="AK406" s="53" t="s">
        <v>1582</v>
      </c>
    </row>
    <row r="407" spans="1:37" s="56" customFormat="1" ht="12.75" x14ac:dyDescent="0.2">
      <c r="A407" s="56" t="s">
        <v>30</v>
      </c>
      <c r="B407" s="53" t="s">
        <v>31</v>
      </c>
      <c r="C407" s="53" t="s">
        <v>32</v>
      </c>
      <c r="D407" s="53" t="s">
        <v>33</v>
      </c>
      <c r="E407" s="53" t="s">
        <v>1580</v>
      </c>
      <c r="F407" s="53" t="s">
        <v>1594</v>
      </c>
      <c r="G407" s="53" t="s">
        <v>1595</v>
      </c>
      <c r="H407" s="53" t="s">
        <v>502</v>
      </c>
      <c r="I407" s="53" t="s">
        <v>1583</v>
      </c>
      <c r="J407" s="53" t="s">
        <v>1584</v>
      </c>
      <c r="K407" s="54" t="s">
        <v>36</v>
      </c>
      <c r="L407" s="68">
        <v>1</v>
      </c>
      <c r="M407" s="53"/>
      <c r="N407" s="53"/>
      <c r="O407" s="53" t="s">
        <v>1103</v>
      </c>
      <c r="P407" s="53"/>
      <c r="Q407" s="67">
        <v>0</v>
      </c>
      <c r="R407" s="53"/>
      <c r="S407" s="53" t="s">
        <v>1581</v>
      </c>
      <c r="T407" s="53" t="s">
        <v>1105</v>
      </c>
      <c r="U407" s="77">
        <v>1</v>
      </c>
      <c r="V407" s="86">
        <v>0</v>
      </c>
      <c r="W407" s="57">
        <f t="shared" si="48"/>
        <v>0</v>
      </c>
      <c r="X407" s="57">
        <v>1</v>
      </c>
      <c r="Y407" s="86">
        <f t="shared" si="49"/>
        <v>0</v>
      </c>
      <c r="Z407" s="57">
        <v>0.03</v>
      </c>
      <c r="AA407" s="86">
        <f t="shared" si="50"/>
        <v>0.03</v>
      </c>
      <c r="AB407" s="57">
        <f t="shared" si="51"/>
        <v>0.03</v>
      </c>
      <c r="AC407" s="57">
        <v>1</v>
      </c>
      <c r="AD407" s="86">
        <f t="shared" si="52"/>
        <v>0.03</v>
      </c>
      <c r="AE407" s="86">
        <v>0</v>
      </c>
      <c r="AF407" s="57">
        <f t="shared" si="53"/>
        <v>0</v>
      </c>
      <c r="AG407" s="57">
        <v>1</v>
      </c>
      <c r="AH407" s="86">
        <f t="shared" si="54"/>
        <v>0</v>
      </c>
      <c r="AI407" s="57">
        <v>1</v>
      </c>
      <c r="AJ407" s="57">
        <f t="shared" si="55"/>
        <v>0</v>
      </c>
      <c r="AK407" s="53" t="s">
        <v>1582</v>
      </c>
    </row>
    <row r="408" spans="1:37" s="56" customFormat="1" ht="12.75" x14ac:dyDescent="0.2">
      <c r="A408" s="56" t="s">
        <v>30</v>
      </c>
      <c r="B408" s="53" t="s">
        <v>31</v>
      </c>
      <c r="C408" s="53" t="s">
        <v>32</v>
      </c>
      <c r="D408" s="53" t="s">
        <v>33</v>
      </c>
      <c r="E408" s="53" t="s">
        <v>1580</v>
      </c>
      <c r="F408" s="53" t="s">
        <v>1594</v>
      </c>
      <c r="G408" s="53" t="s">
        <v>1595</v>
      </c>
      <c r="H408" s="53" t="s">
        <v>550</v>
      </c>
      <c r="I408" s="53" t="s">
        <v>1583</v>
      </c>
      <c r="J408" s="53" t="s">
        <v>1584</v>
      </c>
      <c r="K408" s="54" t="s">
        <v>36</v>
      </c>
      <c r="L408" s="68">
        <v>1</v>
      </c>
      <c r="M408" s="53"/>
      <c r="N408" s="53"/>
      <c r="O408" s="53" t="s">
        <v>1103</v>
      </c>
      <c r="P408" s="53"/>
      <c r="Q408" s="67">
        <v>0</v>
      </c>
      <c r="R408" s="53"/>
      <c r="S408" s="53" t="s">
        <v>1581</v>
      </c>
      <c r="T408" s="53" t="s">
        <v>1105</v>
      </c>
      <c r="U408" s="77">
        <v>1</v>
      </c>
      <c r="V408" s="86">
        <v>0</v>
      </c>
      <c r="W408" s="57">
        <f t="shared" si="48"/>
        <v>0</v>
      </c>
      <c r="X408" s="57">
        <v>1</v>
      </c>
      <c r="Y408" s="86">
        <f t="shared" si="49"/>
        <v>0</v>
      </c>
      <c r="Z408" s="57">
        <v>0</v>
      </c>
      <c r="AA408" s="86">
        <f t="shared" si="50"/>
        <v>0</v>
      </c>
      <c r="AB408" s="57">
        <f t="shared" si="51"/>
        <v>0</v>
      </c>
      <c r="AC408" s="57">
        <v>1</v>
      </c>
      <c r="AD408" s="86">
        <f t="shared" si="52"/>
        <v>0</v>
      </c>
      <c r="AE408" s="86">
        <v>0</v>
      </c>
      <c r="AF408" s="57">
        <f t="shared" si="53"/>
        <v>0</v>
      </c>
      <c r="AG408" s="57">
        <v>1</v>
      </c>
      <c r="AH408" s="86">
        <f t="shared" si="54"/>
        <v>0</v>
      </c>
      <c r="AI408" s="57">
        <v>1</v>
      </c>
      <c r="AJ408" s="57">
        <f t="shared" si="55"/>
        <v>0</v>
      </c>
      <c r="AK408" s="53" t="s">
        <v>1582</v>
      </c>
    </row>
    <row r="409" spans="1:37" s="56" customFormat="1" ht="12.75" x14ac:dyDescent="0.2">
      <c r="A409" s="56" t="s">
        <v>30</v>
      </c>
      <c r="B409" s="53" t="s">
        <v>31</v>
      </c>
      <c r="C409" s="53" t="s">
        <v>32</v>
      </c>
      <c r="D409" s="53" t="s">
        <v>33</v>
      </c>
      <c r="E409" s="53" t="s">
        <v>1580</v>
      </c>
      <c r="F409" s="53" t="s">
        <v>1594</v>
      </c>
      <c r="G409" s="53" t="s">
        <v>1595</v>
      </c>
      <c r="H409" s="53" t="s">
        <v>521</v>
      </c>
      <c r="I409" s="53" t="s">
        <v>1583</v>
      </c>
      <c r="J409" s="53" t="s">
        <v>1584</v>
      </c>
      <c r="K409" s="54" t="s">
        <v>36</v>
      </c>
      <c r="L409" s="68">
        <v>1</v>
      </c>
      <c r="M409" s="53"/>
      <c r="N409" s="53"/>
      <c r="O409" s="53" t="s">
        <v>1103</v>
      </c>
      <c r="P409" s="53"/>
      <c r="Q409" s="67">
        <v>0</v>
      </c>
      <c r="R409" s="53"/>
      <c r="S409" s="53" t="s">
        <v>1581</v>
      </c>
      <c r="T409" s="53" t="s">
        <v>1105</v>
      </c>
      <c r="U409" s="77">
        <v>1</v>
      </c>
      <c r="V409" s="86">
        <v>0</v>
      </c>
      <c r="W409" s="57">
        <f t="shared" si="48"/>
        <v>0</v>
      </c>
      <c r="X409" s="57">
        <v>1</v>
      </c>
      <c r="Y409" s="86">
        <f t="shared" si="49"/>
        <v>0</v>
      </c>
      <c r="Z409" s="57">
        <v>0.02</v>
      </c>
      <c r="AA409" s="86">
        <f t="shared" si="50"/>
        <v>0.02</v>
      </c>
      <c r="AB409" s="57">
        <f t="shared" si="51"/>
        <v>0.02</v>
      </c>
      <c r="AC409" s="57">
        <v>1</v>
      </c>
      <c r="AD409" s="86">
        <f t="shared" si="52"/>
        <v>0.02</v>
      </c>
      <c r="AE409" s="86">
        <v>0</v>
      </c>
      <c r="AF409" s="57">
        <f t="shared" si="53"/>
        <v>0</v>
      </c>
      <c r="AG409" s="57">
        <v>1</v>
      </c>
      <c r="AH409" s="86">
        <f t="shared" si="54"/>
        <v>0</v>
      </c>
      <c r="AI409" s="57">
        <v>1</v>
      </c>
      <c r="AJ409" s="57">
        <f t="shared" si="55"/>
        <v>0</v>
      </c>
      <c r="AK409" s="53" t="s">
        <v>1582</v>
      </c>
    </row>
    <row r="410" spans="1:37" s="56" customFormat="1" ht="12.75" x14ac:dyDescent="0.2">
      <c r="A410" s="56" t="s">
        <v>30</v>
      </c>
      <c r="B410" s="53" t="s">
        <v>31</v>
      </c>
      <c r="C410" s="53" t="s">
        <v>32</v>
      </c>
      <c r="D410" s="53" t="s">
        <v>33</v>
      </c>
      <c r="E410" s="53" t="s">
        <v>1580</v>
      </c>
      <c r="F410" s="53" t="s">
        <v>1596</v>
      </c>
      <c r="G410" s="53" t="s">
        <v>542</v>
      </c>
      <c r="H410" s="53" t="s">
        <v>488</v>
      </c>
      <c r="I410" s="53" t="s">
        <v>1583</v>
      </c>
      <c r="J410" s="53" t="s">
        <v>1584</v>
      </c>
      <c r="K410" s="54" t="s">
        <v>36</v>
      </c>
      <c r="L410" s="68">
        <v>1</v>
      </c>
      <c r="M410" s="53"/>
      <c r="N410" s="53"/>
      <c r="O410" s="53" t="s">
        <v>1103</v>
      </c>
      <c r="P410" s="53"/>
      <c r="Q410" s="67">
        <v>0</v>
      </c>
      <c r="R410" s="53"/>
      <c r="S410" s="53" t="s">
        <v>1581</v>
      </c>
      <c r="T410" s="53" t="s">
        <v>1105</v>
      </c>
      <c r="U410" s="77">
        <v>1</v>
      </c>
      <c r="V410" s="86">
        <v>0.29099999999999998</v>
      </c>
      <c r="W410" s="57">
        <f t="shared" si="48"/>
        <v>0.29099999999999998</v>
      </c>
      <c r="X410" s="57">
        <v>1</v>
      </c>
      <c r="Y410" s="86">
        <f t="shared" si="49"/>
        <v>0.29099999999999998</v>
      </c>
      <c r="Z410" s="57">
        <v>0.01</v>
      </c>
      <c r="AA410" s="86">
        <f t="shared" si="50"/>
        <v>0.01</v>
      </c>
      <c r="AB410" s="57">
        <f t="shared" si="51"/>
        <v>0.01</v>
      </c>
      <c r="AC410" s="57">
        <v>1</v>
      </c>
      <c r="AD410" s="86">
        <f t="shared" si="52"/>
        <v>0.01</v>
      </c>
      <c r="AE410" s="86">
        <v>2E-3</v>
      </c>
      <c r="AF410" s="57">
        <f t="shared" si="53"/>
        <v>2E-3</v>
      </c>
      <c r="AG410" s="57">
        <v>1</v>
      </c>
      <c r="AH410" s="86">
        <f t="shared" si="54"/>
        <v>2E-3</v>
      </c>
      <c r="AI410" s="57">
        <v>1</v>
      </c>
      <c r="AJ410" s="57">
        <f t="shared" si="55"/>
        <v>2E-3</v>
      </c>
      <c r="AK410" s="53" t="s">
        <v>1582</v>
      </c>
    </row>
    <row r="411" spans="1:37" s="56" customFormat="1" ht="12.75" x14ac:dyDescent="0.2">
      <c r="A411" s="56" t="s">
        <v>30</v>
      </c>
      <c r="B411" s="53" t="s">
        <v>31</v>
      </c>
      <c r="C411" s="53" t="s">
        <v>32</v>
      </c>
      <c r="D411" s="53" t="s">
        <v>33</v>
      </c>
      <c r="E411" s="53" t="s">
        <v>1580</v>
      </c>
      <c r="F411" s="53" t="s">
        <v>1597</v>
      </c>
      <c r="G411" s="53" t="s">
        <v>548</v>
      </c>
      <c r="H411" s="53" t="s">
        <v>488</v>
      </c>
      <c r="I411" s="53" t="s">
        <v>1361</v>
      </c>
      <c r="J411" s="53" t="s">
        <v>1362</v>
      </c>
      <c r="K411" s="54" t="s">
        <v>36</v>
      </c>
      <c r="L411" s="68">
        <v>1</v>
      </c>
      <c r="M411" s="53"/>
      <c r="N411" s="53"/>
      <c r="O411" s="53" t="s">
        <v>1103</v>
      </c>
      <c r="P411" s="53"/>
      <c r="Q411" s="67">
        <v>9</v>
      </c>
      <c r="R411" s="53" t="s">
        <v>1265</v>
      </c>
      <c r="S411" s="53" t="s">
        <v>1581</v>
      </c>
      <c r="T411" s="53" t="s">
        <v>1105</v>
      </c>
      <c r="U411" s="77">
        <v>1</v>
      </c>
      <c r="V411" s="86">
        <v>0.27900000000000003</v>
      </c>
      <c r="W411" s="57">
        <f t="shared" si="48"/>
        <v>0.27900000000000003</v>
      </c>
      <c r="X411" s="57">
        <v>0.8</v>
      </c>
      <c r="Y411" s="86">
        <f t="shared" si="49"/>
        <v>0.22320000000000004</v>
      </c>
      <c r="Z411" s="57">
        <v>0.02</v>
      </c>
      <c r="AA411" s="86">
        <f t="shared" si="50"/>
        <v>0.02</v>
      </c>
      <c r="AB411" s="57">
        <f t="shared" si="51"/>
        <v>0.02</v>
      </c>
      <c r="AC411" s="57">
        <v>1</v>
      </c>
      <c r="AD411" s="86">
        <f t="shared" si="52"/>
        <v>0.02</v>
      </c>
      <c r="AE411" s="86">
        <v>2E-3</v>
      </c>
      <c r="AF411" s="57">
        <f t="shared" si="53"/>
        <v>2E-3</v>
      </c>
      <c r="AG411" s="57">
        <v>1</v>
      </c>
      <c r="AH411" s="86">
        <f t="shared" si="54"/>
        <v>2E-3</v>
      </c>
      <c r="AI411" s="57">
        <v>1</v>
      </c>
      <c r="AJ411" s="57">
        <f t="shared" si="55"/>
        <v>2E-3</v>
      </c>
      <c r="AK411" s="53" t="s">
        <v>1582</v>
      </c>
    </row>
    <row r="412" spans="1:37" s="56" customFormat="1" ht="12.75" x14ac:dyDescent="0.2">
      <c r="A412" s="56" t="s">
        <v>30</v>
      </c>
      <c r="B412" s="53" t="s">
        <v>31</v>
      </c>
      <c r="C412" s="53" t="s">
        <v>32</v>
      </c>
      <c r="D412" s="53" t="s">
        <v>33</v>
      </c>
      <c r="E412" s="53" t="s">
        <v>1580</v>
      </c>
      <c r="F412" s="53" t="s">
        <v>1286</v>
      </c>
      <c r="G412" s="53" t="s">
        <v>1598</v>
      </c>
      <c r="H412" s="53" t="s">
        <v>488</v>
      </c>
      <c r="I412" s="53" t="s">
        <v>1583</v>
      </c>
      <c r="J412" s="53" t="s">
        <v>1584</v>
      </c>
      <c r="K412" s="54" t="s">
        <v>36</v>
      </c>
      <c r="L412" s="68">
        <v>1</v>
      </c>
      <c r="M412" s="53"/>
      <c r="N412" s="53"/>
      <c r="O412" s="53" t="s">
        <v>1103</v>
      </c>
      <c r="P412" s="53"/>
      <c r="Q412" s="67">
        <v>0</v>
      </c>
      <c r="R412" s="53"/>
      <c r="S412" s="53" t="s">
        <v>1581</v>
      </c>
      <c r="T412" s="53" t="s">
        <v>1105</v>
      </c>
      <c r="U412" s="77">
        <v>1</v>
      </c>
      <c r="V412" s="86">
        <v>0</v>
      </c>
      <c r="W412" s="57">
        <f t="shared" si="48"/>
        <v>0</v>
      </c>
      <c r="X412" s="57">
        <v>1</v>
      </c>
      <c r="Y412" s="86">
        <f t="shared" si="49"/>
        <v>0</v>
      </c>
      <c r="Z412" s="57">
        <v>0</v>
      </c>
      <c r="AA412" s="86">
        <f t="shared" si="50"/>
        <v>0</v>
      </c>
      <c r="AB412" s="57">
        <f t="shared" si="51"/>
        <v>0</v>
      </c>
      <c r="AC412" s="57">
        <v>1</v>
      </c>
      <c r="AD412" s="86">
        <f t="shared" si="52"/>
        <v>0</v>
      </c>
      <c r="AE412" s="86">
        <v>0</v>
      </c>
      <c r="AF412" s="57">
        <f t="shared" si="53"/>
        <v>0</v>
      </c>
      <c r="AG412" s="57">
        <v>1</v>
      </c>
      <c r="AH412" s="86">
        <f t="shared" si="54"/>
        <v>0</v>
      </c>
      <c r="AI412" s="57">
        <v>1</v>
      </c>
      <c r="AJ412" s="57">
        <f t="shared" si="55"/>
        <v>0</v>
      </c>
      <c r="AK412" s="53" t="s">
        <v>1582</v>
      </c>
    </row>
    <row r="413" spans="1:37" s="56" customFormat="1" ht="12.75" x14ac:dyDescent="0.2">
      <c r="A413" s="56" t="s">
        <v>30</v>
      </c>
      <c r="B413" s="53" t="s">
        <v>31</v>
      </c>
      <c r="C413" s="53" t="s">
        <v>32</v>
      </c>
      <c r="D413" s="53" t="s">
        <v>33</v>
      </c>
      <c r="E413" s="53" t="s">
        <v>1580</v>
      </c>
      <c r="F413" s="53" t="s">
        <v>1286</v>
      </c>
      <c r="G413" s="53" t="s">
        <v>1598</v>
      </c>
      <c r="H413" s="53" t="s">
        <v>517</v>
      </c>
      <c r="I413" s="53" t="s">
        <v>1583</v>
      </c>
      <c r="J413" s="53" t="s">
        <v>1584</v>
      </c>
      <c r="K413" s="54" t="s">
        <v>36</v>
      </c>
      <c r="L413" s="68">
        <v>1</v>
      </c>
      <c r="M413" s="53"/>
      <c r="N413" s="53"/>
      <c r="O413" s="53" t="s">
        <v>1103</v>
      </c>
      <c r="P413" s="53"/>
      <c r="Q413" s="67">
        <v>0</v>
      </c>
      <c r="R413" s="53"/>
      <c r="S413" s="53" t="s">
        <v>1581</v>
      </c>
      <c r="T413" s="53" t="s">
        <v>1105</v>
      </c>
      <c r="U413" s="77">
        <v>1</v>
      </c>
      <c r="V413" s="86">
        <v>0</v>
      </c>
      <c r="W413" s="57">
        <f t="shared" si="48"/>
        <v>0</v>
      </c>
      <c r="X413" s="57">
        <v>1</v>
      </c>
      <c r="Y413" s="86">
        <f t="shared" si="49"/>
        <v>0</v>
      </c>
      <c r="Z413" s="57">
        <v>0</v>
      </c>
      <c r="AA413" s="86">
        <f t="shared" si="50"/>
        <v>0</v>
      </c>
      <c r="AB413" s="57">
        <f t="shared" si="51"/>
        <v>0</v>
      </c>
      <c r="AC413" s="57">
        <v>1</v>
      </c>
      <c r="AD413" s="86">
        <f t="shared" si="52"/>
        <v>0</v>
      </c>
      <c r="AE413" s="86">
        <v>0</v>
      </c>
      <c r="AF413" s="57">
        <f t="shared" si="53"/>
        <v>0</v>
      </c>
      <c r="AG413" s="57">
        <v>1</v>
      </c>
      <c r="AH413" s="86">
        <f t="shared" si="54"/>
        <v>0</v>
      </c>
      <c r="AI413" s="57">
        <v>1</v>
      </c>
      <c r="AJ413" s="57">
        <f t="shared" si="55"/>
        <v>0</v>
      </c>
      <c r="AK413" s="53" t="s">
        <v>1582</v>
      </c>
    </row>
    <row r="414" spans="1:37" s="56" customFormat="1" ht="12.75" x14ac:dyDescent="0.2">
      <c r="A414" s="56" t="s">
        <v>30</v>
      </c>
      <c r="B414" s="53" t="s">
        <v>31</v>
      </c>
      <c r="C414" s="53" t="s">
        <v>32</v>
      </c>
      <c r="D414" s="53" t="s">
        <v>33</v>
      </c>
      <c r="E414" s="53" t="s">
        <v>1580</v>
      </c>
      <c r="F414" s="53" t="s">
        <v>1599</v>
      </c>
      <c r="G414" s="53" t="s">
        <v>1290</v>
      </c>
      <c r="H414" s="53" t="s">
        <v>517</v>
      </c>
      <c r="I414" s="53" t="s">
        <v>1583</v>
      </c>
      <c r="J414" s="53" t="s">
        <v>1584</v>
      </c>
      <c r="K414" s="54" t="s">
        <v>36</v>
      </c>
      <c r="L414" s="68">
        <v>1</v>
      </c>
      <c r="M414" s="53"/>
      <c r="N414" s="53"/>
      <c r="O414" s="53" t="s">
        <v>1103</v>
      </c>
      <c r="P414" s="53"/>
      <c r="Q414" s="67">
        <v>0</v>
      </c>
      <c r="R414" s="53"/>
      <c r="S414" s="53" t="s">
        <v>1581</v>
      </c>
      <c r="T414" s="53" t="s">
        <v>1105</v>
      </c>
      <c r="U414" s="77">
        <v>1</v>
      </c>
      <c r="V414" s="86">
        <v>0.04</v>
      </c>
      <c r="W414" s="57">
        <f t="shared" si="48"/>
        <v>0.04</v>
      </c>
      <c r="X414" s="57">
        <v>1</v>
      </c>
      <c r="Y414" s="86">
        <f t="shared" si="49"/>
        <v>0.04</v>
      </c>
      <c r="Z414" s="57">
        <v>0</v>
      </c>
      <c r="AA414" s="86">
        <f t="shared" si="50"/>
        <v>0</v>
      </c>
      <c r="AB414" s="57">
        <f t="shared" si="51"/>
        <v>0</v>
      </c>
      <c r="AC414" s="57">
        <v>1</v>
      </c>
      <c r="AD414" s="86">
        <f t="shared" si="52"/>
        <v>0</v>
      </c>
      <c r="AE414" s="86">
        <v>0</v>
      </c>
      <c r="AF414" s="57">
        <f t="shared" si="53"/>
        <v>0</v>
      </c>
      <c r="AG414" s="57">
        <v>1</v>
      </c>
      <c r="AH414" s="86">
        <f t="shared" si="54"/>
        <v>0</v>
      </c>
      <c r="AI414" s="57">
        <v>1</v>
      </c>
      <c r="AJ414" s="57">
        <f t="shared" si="55"/>
        <v>0</v>
      </c>
      <c r="AK414" s="53" t="s">
        <v>1582</v>
      </c>
    </row>
    <row r="415" spans="1:37" s="56" customFormat="1" ht="12.75" x14ac:dyDescent="0.2">
      <c r="A415" s="56" t="s">
        <v>30</v>
      </c>
      <c r="B415" s="53" t="s">
        <v>31</v>
      </c>
      <c r="C415" s="53" t="s">
        <v>32</v>
      </c>
      <c r="D415" s="53" t="s">
        <v>33</v>
      </c>
      <c r="E415" s="53" t="s">
        <v>1580</v>
      </c>
      <c r="F415" s="53" t="s">
        <v>1599</v>
      </c>
      <c r="G415" s="53" t="s">
        <v>1290</v>
      </c>
      <c r="H415" s="53" t="s">
        <v>541</v>
      </c>
      <c r="I415" s="53" t="s">
        <v>1583</v>
      </c>
      <c r="J415" s="53" t="s">
        <v>1584</v>
      </c>
      <c r="K415" s="54" t="s">
        <v>36</v>
      </c>
      <c r="L415" s="68">
        <v>1</v>
      </c>
      <c r="M415" s="53"/>
      <c r="N415" s="53"/>
      <c r="O415" s="53" t="s">
        <v>1103</v>
      </c>
      <c r="P415" s="53"/>
      <c r="Q415" s="67">
        <v>0</v>
      </c>
      <c r="R415" s="53"/>
      <c r="S415" s="53" t="s">
        <v>1581</v>
      </c>
      <c r="T415" s="53" t="s">
        <v>1105</v>
      </c>
      <c r="U415" s="77">
        <v>1</v>
      </c>
      <c r="V415" s="86">
        <v>1E-3</v>
      </c>
      <c r="W415" s="57">
        <f t="shared" si="48"/>
        <v>1E-3</v>
      </c>
      <c r="X415" s="57">
        <v>1</v>
      </c>
      <c r="Y415" s="86">
        <f t="shared" si="49"/>
        <v>1E-3</v>
      </c>
      <c r="Z415" s="57">
        <v>0</v>
      </c>
      <c r="AA415" s="86">
        <f t="shared" si="50"/>
        <v>0</v>
      </c>
      <c r="AB415" s="57">
        <f t="shared" si="51"/>
        <v>0</v>
      </c>
      <c r="AC415" s="57">
        <v>1</v>
      </c>
      <c r="AD415" s="86">
        <f t="shared" si="52"/>
        <v>0</v>
      </c>
      <c r="AE415" s="86">
        <v>0</v>
      </c>
      <c r="AF415" s="57">
        <f t="shared" si="53"/>
        <v>0</v>
      </c>
      <c r="AG415" s="57">
        <v>1</v>
      </c>
      <c r="AH415" s="86">
        <f t="shared" si="54"/>
        <v>0</v>
      </c>
      <c r="AI415" s="57">
        <v>1</v>
      </c>
      <c r="AJ415" s="57">
        <f t="shared" si="55"/>
        <v>0</v>
      </c>
      <c r="AK415" s="53" t="s">
        <v>1582</v>
      </c>
    </row>
    <row r="416" spans="1:37" s="56" customFormat="1" ht="12.75" x14ac:dyDescent="0.2">
      <c r="A416" s="56" t="s">
        <v>30</v>
      </c>
      <c r="B416" s="53" t="s">
        <v>31</v>
      </c>
      <c r="C416" s="53" t="s">
        <v>32</v>
      </c>
      <c r="D416" s="53" t="s">
        <v>33</v>
      </c>
      <c r="E416" s="53" t="s">
        <v>1580</v>
      </c>
      <c r="F416" s="53" t="s">
        <v>1599</v>
      </c>
      <c r="G416" s="53" t="s">
        <v>1290</v>
      </c>
      <c r="H416" s="53" t="s">
        <v>520</v>
      </c>
      <c r="I416" s="53" t="s">
        <v>1583</v>
      </c>
      <c r="J416" s="53" t="s">
        <v>1584</v>
      </c>
      <c r="K416" s="54" t="s">
        <v>36</v>
      </c>
      <c r="L416" s="68">
        <v>1</v>
      </c>
      <c r="M416" s="53"/>
      <c r="N416" s="53"/>
      <c r="O416" s="53" t="s">
        <v>1103</v>
      </c>
      <c r="P416" s="53"/>
      <c r="Q416" s="67">
        <v>0</v>
      </c>
      <c r="R416" s="53"/>
      <c r="S416" s="53" t="s">
        <v>1581</v>
      </c>
      <c r="T416" s="53" t="s">
        <v>1105</v>
      </c>
      <c r="U416" s="77">
        <v>1</v>
      </c>
      <c r="V416" s="86">
        <v>0.13400000000000001</v>
      </c>
      <c r="W416" s="57">
        <f t="shared" si="48"/>
        <v>0.13400000000000001</v>
      </c>
      <c r="X416" s="57">
        <v>1</v>
      </c>
      <c r="Y416" s="86">
        <f t="shared" si="49"/>
        <v>0.13400000000000001</v>
      </c>
      <c r="Z416" s="57">
        <v>0.01</v>
      </c>
      <c r="AA416" s="86">
        <f t="shared" si="50"/>
        <v>0.01</v>
      </c>
      <c r="AB416" s="57">
        <f t="shared" si="51"/>
        <v>0.01</v>
      </c>
      <c r="AC416" s="57">
        <v>1</v>
      </c>
      <c r="AD416" s="86">
        <f t="shared" si="52"/>
        <v>0.01</v>
      </c>
      <c r="AE416" s="86">
        <v>1E-3</v>
      </c>
      <c r="AF416" s="57">
        <f t="shared" si="53"/>
        <v>1E-3</v>
      </c>
      <c r="AG416" s="57">
        <v>1</v>
      </c>
      <c r="AH416" s="86">
        <f t="shared" si="54"/>
        <v>1E-3</v>
      </c>
      <c r="AI416" s="57">
        <v>1</v>
      </c>
      <c r="AJ416" s="57">
        <f t="shared" si="55"/>
        <v>1E-3</v>
      </c>
      <c r="AK416" s="53" t="s">
        <v>1582</v>
      </c>
    </row>
    <row r="417" spans="1:37" s="56" customFormat="1" ht="12.75" x14ac:dyDescent="0.2">
      <c r="A417" s="56" t="s">
        <v>30</v>
      </c>
      <c r="B417" s="53" t="s">
        <v>31</v>
      </c>
      <c r="C417" s="53" t="s">
        <v>32</v>
      </c>
      <c r="D417" s="53" t="s">
        <v>33</v>
      </c>
      <c r="E417" s="53" t="s">
        <v>1580</v>
      </c>
      <c r="F417" s="53" t="s">
        <v>1599</v>
      </c>
      <c r="G417" s="53" t="s">
        <v>1290</v>
      </c>
      <c r="H417" s="53" t="s">
        <v>544</v>
      </c>
      <c r="I417" s="53" t="s">
        <v>1583</v>
      </c>
      <c r="J417" s="53" t="s">
        <v>1584</v>
      </c>
      <c r="K417" s="54" t="s">
        <v>36</v>
      </c>
      <c r="L417" s="68">
        <v>1</v>
      </c>
      <c r="M417" s="53"/>
      <c r="N417" s="53"/>
      <c r="O417" s="53" t="s">
        <v>1103</v>
      </c>
      <c r="P417" s="53"/>
      <c r="Q417" s="67">
        <v>0</v>
      </c>
      <c r="R417" s="53"/>
      <c r="S417" s="53" t="s">
        <v>1581</v>
      </c>
      <c r="T417" s="53" t="s">
        <v>1105</v>
      </c>
      <c r="U417" s="77">
        <v>1</v>
      </c>
      <c r="V417" s="86">
        <v>0.04</v>
      </c>
      <c r="W417" s="57">
        <f t="shared" si="48"/>
        <v>0.04</v>
      </c>
      <c r="X417" s="57">
        <v>1</v>
      </c>
      <c r="Y417" s="86">
        <f t="shared" si="49"/>
        <v>0.04</v>
      </c>
      <c r="Z417" s="57">
        <v>0</v>
      </c>
      <c r="AA417" s="86">
        <f t="shared" si="50"/>
        <v>0</v>
      </c>
      <c r="AB417" s="57">
        <f t="shared" si="51"/>
        <v>0</v>
      </c>
      <c r="AC417" s="57">
        <v>1</v>
      </c>
      <c r="AD417" s="86">
        <f t="shared" si="52"/>
        <v>0</v>
      </c>
      <c r="AE417" s="86">
        <v>0</v>
      </c>
      <c r="AF417" s="57">
        <f t="shared" si="53"/>
        <v>0</v>
      </c>
      <c r="AG417" s="57">
        <v>1</v>
      </c>
      <c r="AH417" s="86">
        <f t="shared" si="54"/>
        <v>0</v>
      </c>
      <c r="AI417" s="57">
        <v>1</v>
      </c>
      <c r="AJ417" s="57">
        <f t="shared" si="55"/>
        <v>0</v>
      </c>
      <c r="AK417" s="53" t="s">
        <v>1582</v>
      </c>
    </row>
    <row r="418" spans="1:37" s="56" customFormat="1" ht="12.75" x14ac:dyDescent="0.2">
      <c r="A418" s="56" t="s">
        <v>30</v>
      </c>
      <c r="B418" s="53" t="s">
        <v>31</v>
      </c>
      <c r="C418" s="53" t="s">
        <v>32</v>
      </c>
      <c r="D418" s="53" t="s">
        <v>33</v>
      </c>
      <c r="E418" s="53" t="s">
        <v>1580</v>
      </c>
      <c r="F418" s="53" t="s">
        <v>1599</v>
      </c>
      <c r="G418" s="53" t="s">
        <v>1290</v>
      </c>
      <c r="H418" s="53" t="s">
        <v>547</v>
      </c>
      <c r="I418" s="53" t="s">
        <v>1583</v>
      </c>
      <c r="J418" s="53" t="s">
        <v>1584</v>
      </c>
      <c r="K418" s="54" t="s">
        <v>36</v>
      </c>
      <c r="L418" s="68">
        <v>1</v>
      </c>
      <c r="M418" s="53"/>
      <c r="N418" s="53"/>
      <c r="O418" s="53" t="s">
        <v>1103</v>
      </c>
      <c r="P418" s="53"/>
      <c r="Q418" s="67">
        <v>0</v>
      </c>
      <c r="R418" s="53"/>
      <c r="S418" s="53" t="s">
        <v>1581</v>
      </c>
      <c r="T418" s="53" t="s">
        <v>1105</v>
      </c>
      <c r="U418" s="77">
        <v>1</v>
      </c>
      <c r="V418" s="86">
        <v>1E-3</v>
      </c>
      <c r="W418" s="57">
        <f t="shared" si="48"/>
        <v>1E-3</v>
      </c>
      <c r="X418" s="57">
        <v>1</v>
      </c>
      <c r="Y418" s="86">
        <f t="shared" si="49"/>
        <v>1E-3</v>
      </c>
      <c r="Z418" s="57">
        <v>0</v>
      </c>
      <c r="AA418" s="86">
        <f t="shared" si="50"/>
        <v>0</v>
      </c>
      <c r="AB418" s="57">
        <f t="shared" si="51"/>
        <v>0</v>
      </c>
      <c r="AC418" s="57">
        <v>1</v>
      </c>
      <c r="AD418" s="86">
        <f t="shared" si="52"/>
        <v>0</v>
      </c>
      <c r="AE418" s="86">
        <v>0</v>
      </c>
      <c r="AF418" s="57">
        <f t="shared" si="53"/>
        <v>0</v>
      </c>
      <c r="AG418" s="57">
        <v>1</v>
      </c>
      <c r="AH418" s="86">
        <f t="shared" si="54"/>
        <v>0</v>
      </c>
      <c r="AI418" s="57">
        <v>1</v>
      </c>
      <c r="AJ418" s="57">
        <f t="shared" si="55"/>
        <v>0</v>
      </c>
      <c r="AK418" s="53" t="s">
        <v>1582</v>
      </c>
    </row>
    <row r="419" spans="1:37" s="56" customFormat="1" ht="12.75" x14ac:dyDescent="0.2">
      <c r="A419" s="56" t="s">
        <v>30</v>
      </c>
      <c r="B419" s="53" t="s">
        <v>31</v>
      </c>
      <c r="C419" s="53" t="s">
        <v>32</v>
      </c>
      <c r="D419" s="53" t="s">
        <v>33</v>
      </c>
      <c r="E419" s="53" t="s">
        <v>1580</v>
      </c>
      <c r="F419" s="53" t="s">
        <v>1600</v>
      </c>
      <c r="G419" s="53" t="s">
        <v>1601</v>
      </c>
      <c r="H419" s="53" t="s">
        <v>488</v>
      </c>
      <c r="I419" s="53" t="s">
        <v>1583</v>
      </c>
      <c r="J419" s="53" t="s">
        <v>1584</v>
      </c>
      <c r="K419" s="54" t="s">
        <v>36</v>
      </c>
      <c r="L419" s="68">
        <v>1</v>
      </c>
      <c r="M419" s="53"/>
      <c r="N419" s="53"/>
      <c r="O419" s="53" t="s">
        <v>1103</v>
      </c>
      <c r="P419" s="53"/>
      <c r="Q419" s="67">
        <v>0</v>
      </c>
      <c r="R419" s="53"/>
      <c r="S419" s="53" t="s">
        <v>1581</v>
      </c>
      <c r="T419" s="53" t="s">
        <v>1105</v>
      </c>
      <c r="U419" s="77">
        <v>1</v>
      </c>
      <c r="V419" s="86">
        <v>0</v>
      </c>
      <c r="W419" s="57">
        <f t="shared" si="48"/>
        <v>0</v>
      </c>
      <c r="X419" s="57">
        <v>1</v>
      </c>
      <c r="Y419" s="86">
        <f t="shared" si="49"/>
        <v>0</v>
      </c>
      <c r="Z419" s="57">
        <v>0</v>
      </c>
      <c r="AA419" s="86">
        <f t="shared" si="50"/>
        <v>0</v>
      </c>
      <c r="AB419" s="57">
        <f t="shared" si="51"/>
        <v>0</v>
      </c>
      <c r="AC419" s="57">
        <v>1</v>
      </c>
      <c r="AD419" s="86">
        <f t="shared" si="52"/>
        <v>0</v>
      </c>
      <c r="AE419" s="86">
        <v>0</v>
      </c>
      <c r="AF419" s="57">
        <f t="shared" si="53"/>
        <v>0</v>
      </c>
      <c r="AG419" s="57">
        <v>1</v>
      </c>
      <c r="AH419" s="86">
        <f t="shared" si="54"/>
        <v>0</v>
      </c>
      <c r="AI419" s="57">
        <v>1</v>
      </c>
      <c r="AJ419" s="57">
        <f t="shared" si="55"/>
        <v>0</v>
      </c>
      <c r="AK419" s="53" t="s">
        <v>1582</v>
      </c>
    </row>
    <row r="420" spans="1:37" s="56" customFormat="1" ht="12.75" x14ac:dyDescent="0.2">
      <c r="A420" s="56" t="s">
        <v>30</v>
      </c>
      <c r="B420" s="53" t="s">
        <v>31</v>
      </c>
      <c r="C420" s="53" t="s">
        <v>32</v>
      </c>
      <c r="D420" s="53" t="s">
        <v>33</v>
      </c>
      <c r="E420" s="53" t="s">
        <v>1580</v>
      </c>
      <c r="F420" s="53" t="s">
        <v>1600</v>
      </c>
      <c r="G420" s="53" t="s">
        <v>1601</v>
      </c>
      <c r="H420" s="53" t="s">
        <v>517</v>
      </c>
      <c r="I420" s="53" t="s">
        <v>1583</v>
      </c>
      <c r="J420" s="53" t="s">
        <v>1584</v>
      </c>
      <c r="K420" s="54" t="s">
        <v>36</v>
      </c>
      <c r="L420" s="68">
        <v>1</v>
      </c>
      <c r="M420" s="53"/>
      <c r="N420" s="53"/>
      <c r="O420" s="53" t="s">
        <v>1103</v>
      </c>
      <c r="P420" s="53"/>
      <c r="Q420" s="67">
        <v>0</v>
      </c>
      <c r="R420" s="53"/>
      <c r="S420" s="53" t="s">
        <v>1581</v>
      </c>
      <c r="T420" s="53" t="s">
        <v>1105</v>
      </c>
      <c r="U420" s="77">
        <v>1</v>
      </c>
      <c r="V420" s="86">
        <v>0</v>
      </c>
      <c r="W420" s="57">
        <f t="shared" si="48"/>
        <v>0</v>
      </c>
      <c r="X420" s="57">
        <v>1</v>
      </c>
      <c r="Y420" s="86">
        <f t="shared" si="49"/>
        <v>0</v>
      </c>
      <c r="Z420" s="57">
        <v>0</v>
      </c>
      <c r="AA420" s="86">
        <f t="shared" si="50"/>
        <v>0</v>
      </c>
      <c r="AB420" s="57">
        <f t="shared" si="51"/>
        <v>0</v>
      </c>
      <c r="AC420" s="57">
        <v>1</v>
      </c>
      <c r="AD420" s="86">
        <f t="shared" si="52"/>
        <v>0</v>
      </c>
      <c r="AE420" s="86">
        <v>0</v>
      </c>
      <c r="AF420" s="57">
        <f t="shared" si="53"/>
        <v>0</v>
      </c>
      <c r="AG420" s="57">
        <v>1</v>
      </c>
      <c r="AH420" s="86">
        <f t="shared" si="54"/>
        <v>0</v>
      </c>
      <c r="AI420" s="57">
        <v>1</v>
      </c>
      <c r="AJ420" s="57">
        <f t="shared" si="55"/>
        <v>0</v>
      </c>
      <c r="AK420" s="53" t="s">
        <v>1582</v>
      </c>
    </row>
    <row r="421" spans="1:37" s="56" customFormat="1" ht="12.75" x14ac:dyDescent="0.2">
      <c r="A421" s="56" t="s">
        <v>30</v>
      </c>
      <c r="B421" s="53" t="s">
        <v>31</v>
      </c>
      <c r="C421" s="53" t="s">
        <v>32</v>
      </c>
      <c r="D421" s="53" t="s">
        <v>33</v>
      </c>
      <c r="E421" s="53" t="s">
        <v>1580</v>
      </c>
      <c r="F421" s="53" t="s">
        <v>1600</v>
      </c>
      <c r="G421" s="53" t="s">
        <v>1601</v>
      </c>
      <c r="H421" s="53" t="s">
        <v>541</v>
      </c>
      <c r="I421" s="53" t="s">
        <v>1583</v>
      </c>
      <c r="J421" s="53" t="s">
        <v>1584</v>
      </c>
      <c r="K421" s="54" t="s">
        <v>36</v>
      </c>
      <c r="L421" s="68">
        <v>1</v>
      </c>
      <c r="M421" s="53"/>
      <c r="N421" s="53"/>
      <c r="O421" s="53" t="s">
        <v>1103</v>
      </c>
      <c r="P421" s="53"/>
      <c r="Q421" s="67">
        <v>0</v>
      </c>
      <c r="R421" s="53"/>
      <c r="S421" s="53" t="s">
        <v>1581</v>
      </c>
      <c r="T421" s="53" t="s">
        <v>1105</v>
      </c>
      <c r="U421" s="77">
        <v>1</v>
      </c>
      <c r="V421" s="86">
        <v>0</v>
      </c>
      <c r="W421" s="57">
        <f t="shared" si="48"/>
        <v>0</v>
      </c>
      <c r="X421" s="57">
        <v>1</v>
      </c>
      <c r="Y421" s="86">
        <f t="shared" si="49"/>
        <v>0</v>
      </c>
      <c r="Z421" s="57">
        <v>0</v>
      </c>
      <c r="AA421" s="86">
        <f t="shared" si="50"/>
        <v>0</v>
      </c>
      <c r="AB421" s="57">
        <f t="shared" si="51"/>
        <v>0</v>
      </c>
      <c r="AC421" s="57">
        <v>1</v>
      </c>
      <c r="AD421" s="86">
        <f t="shared" si="52"/>
        <v>0</v>
      </c>
      <c r="AE421" s="86">
        <v>0</v>
      </c>
      <c r="AF421" s="57">
        <f t="shared" si="53"/>
        <v>0</v>
      </c>
      <c r="AG421" s="57">
        <v>1</v>
      </c>
      <c r="AH421" s="86">
        <f t="shared" si="54"/>
        <v>0</v>
      </c>
      <c r="AI421" s="57">
        <v>1</v>
      </c>
      <c r="AJ421" s="57">
        <f t="shared" si="55"/>
        <v>0</v>
      </c>
      <c r="AK421" s="53" t="s">
        <v>1582</v>
      </c>
    </row>
    <row r="422" spans="1:37" s="56" customFormat="1" ht="12.75" x14ac:dyDescent="0.2">
      <c r="A422" s="56" t="s">
        <v>30</v>
      </c>
      <c r="B422" s="53" t="s">
        <v>31</v>
      </c>
      <c r="C422" s="53" t="s">
        <v>32</v>
      </c>
      <c r="D422" s="53" t="s">
        <v>33</v>
      </c>
      <c r="E422" s="53" t="s">
        <v>1580</v>
      </c>
      <c r="F422" s="53" t="s">
        <v>1602</v>
      </c>
      <c r="G422" s="53" t="s">
        <v>1603</v>
      </c>
      <c r="H422" s="53" t="s">
        <v>488</v>
      </c>
      <c r="I422" s="53" t="s">
        <v>1583</v>
      </c>
      <c r="J422" s="53" t="s">
        <v>1584</v>
      </c>
      <c r="K422" s="54" t="s">
        <v>36</v>
      </c>
      <c r="L422" s="68">
        <v>1</v>
      </c>
      <c r="M422" s="53"/>
      <c r="N422" s="53"/>
      <c r="O422" s="53" t="s">
        <v>1103</v>
      </c>
      <c r="P422" s="53"/>
      <c r="Q422" s="67">
        <v>0</v>
      </c>
      <c r="R422" s="53"/>
      <c r="S422" s="53" t="s">
        <v>1581</v>
      </c>
      <c r="T422" s="53" t="s">
        <v>1105</v>
      </c>
      <c r="U422" s="77">
        <v>1</v>
      </c>
      <c r="V422" s="86">
        <v>0</v>
      </c>
      <c r="W422" s="57">
        <f t="shared" si="48"/>
        <v>0</v>
      </c>
      <c r="X422" s="57">
        <v>1</v>
      </c>
      <c r="Y422" s="86">
        <f t="shared" si="49"/>
        <v>0</v>
      </c>
      <c r="Z422" s="57">
        <v>0</v>
      </c>
      <c r="AA422" s="86">
        <f t="shared" si="50"/>
        <v>0</v>
      </c>
      <c r="AB422" s="57">
        <f t="shared" si="51"/>
        <v>0</v>
      </c>
      <c r="AC422" s="57">
        <v>1</v>
      </c>
      <c r="AD422" s="86">
        <f t="shared" si="52"/>
        <v>0</v>
      </c>
      <c r="AE422" s="86">
        <v>0</v>
      </c>
      <c r="AF422" s="57">
        <f t="shared" si="53"/>
        <v>0</v>
      </c>
      <c r="AG422" s="57">
        <v>1</v>
      </c>
      <c r="AH422" s="86">
        <f t="shared" si="54"/>
        <v>0</v>
      </c>
      <c r="AI422" s="57">
        <v>1</v>
      </c>
      <c r="AJ422" s="57">
        <f t="shared" si="55"/>
        <v>0</v>
      </c>
      <c r="AK422" s="53" t="s">
        <v>1582</v>
      </c>
    </row>
    <row r="423" spans="1:37" s="56" customFormat="1" ht="12.75" x14ac:dyDescent="0.2">
      <c r="A423" s="56" t="s">
        <v>30</v>
      </c>
      <c r="B423" s="53" t="s">
        <v>31</v>
      </c>
      <c r="C423" s="53" t="s">
        <v>32</v>
      </c>
      <c r="D423" s="53" t="s">
        <v>33</v>
      </c>
      <c r="E423" s="53" t="s">
        <v>1580</v>
      </c>
      <c r="F423" s="53" t="s">
        <v>1604</v>
      </c>
      <c r="G423" s="53" t="s">
        <v>1186</v>
      </c>
      <c r="H423" s="53" t="s">
        <v>488</v>
      </c>
      <c r="I423" s="53" t="s">
        <v>1583</v>
      </c>
      <c r="J423" s="53" t="s">
        <v>1584</v>
      </c>
      <c r="K423" s="54" t="s">
        <v>36</v>
      </c>
      <c r="L423" s="68">
        <v>1</v>
      </c>
      <c r="M423" s="53"/>
      <c r="N423" s="53"/>
      <c r="O423" s="53" t="s">
        <v>1103</v>
      </c>
      <c r="P423" s="53"/>
      <c r="Q423" s="67">
        <v>0</v>
      </c>
      <c r="R423" s="53"/>
      <c r="S423" s="53" t="s">
        <v>1581</v>
      </c>
      <c r="T423" s="53" t="s">
        <v>1105</v>
      </c>
      <c r="U423" s="77">
        <v>1</v>
      </c>
      <c r="V423" s="86">
        <v>0</v>
      </c>
      <c r="W423" s="57">
        <f t="shared" si="48"/>
        <v>0</v>
      </c>
      <c r="X423" s="57">
        <v>1</v>
      </c>
      <c r="Y423" s="86">
        <f t="shared" si="49"/>
        <v>0</v>
      </c>
      <c r="Z423" s="57">
        <v>0</v>
      </c>
      <c r="AA423" s="86">
        <f t="shared" si="50"/>
        <v>0</v>
      </c>
      <c r="AB423" s="57">
        <f t="shared" si="51"/>
        <v>0</v>
      </c>
      <c r="AC423" s="57">
        <v>1</v>
      </c>
      <c r="AD423" s="86">
        <f t="shared" si="52"/>
        <v>0</v>
      </c>
      <c r="AE423" s="86">
        <v>0</v>
      </c>
      <c r="AF423" s="57">
        <f t="shared" si="53"/>
        <v>0</v>
      </c>
      <c r="AG423" s="57">
        <v>1</v>
      </c>
      <c r="AH423" s="86">
        <f t="shared" si="54"/>
        <v>0</v>
      </c>
      <c r="AI423" s="57">
        <v>1</v>
      </c>
      <c r="AJ423" s="57">
        <f t="shared" si="55"/>
        <v>0</v>
      </c>
      <c r="AK423" s="53" t="s">
        <v>1582</v>
      </c>
    </row>
    <row r="424" spans="1:37" s="56" customFormat="1" ht="12.75" x14ac:dyDescent="0.2">
      <c r="A424" s="56" t="s">
        <v>30</v>
      </c>
      <c r="B424" s="53" t="s">
        <v>31</v>
      </c>
      <c r="C424" s="53" t="s">
        <v>32</v>
      </c>
      <c r="D424" s="53" t="s">
        <v>33</v>
      </c>
      <c r="E424" s="53" t="s">
        <v>1580</v>
      </c>
      <c r="F424" s="53" t="s">
        <v>1200</v>
      </c>
      <c r="G424" s="53" t="s">
        <v>1605</v>
      </c>
      <c r="H424" s="53" t="s">
        <v>488</v>
      </c>
      <c r="I424" s="53" t="s">
        <v>1583</v>
      </c>
      <c r="J424" s="53" t="s">
        <v>1584</v>
      </c>
      <c r="K424" s="54" t="s">
        <v>36</v>
      </c>
      <c r="L424" s="68">
        <v>1</v>
      </c>
      <c r="M424" s="53"/>
      <c r="N424" s="53"/>
      <c r="O424" s="53" t="s">
        <v>1103</v>
      </c>
      <c r="P424" s="53"/>
      <c r="Q424" s="67">
        <v>0</v>
      </c>
      <c r="R424" s="53"/>
      <c r="S424" s="53" t="s">
        <v>1581</v>
      </c>
      <c r="T424" s="53" t="s">
        <v>1105</v>
      </c>
      <c r="U424" s="77">
        <v>1</v>
      </c>
      <c r="V424" s="86">
        <v>0</v>
      </c>
      <c r="W424" s="57">
        <f t="shared" si="48"/>
        <v>0</v>
      </c>
      <c r="X424" s="57">
        <v>1</v>
      </c>
      <c r="Y424" s="86">
        <f t="shared" si="49"/>
        <v>0</v>
      </c>
      <c r="Z424" s="57">
        <v>0</v>
      </c>
      <c r="AA424" s="86">
        <f t="shared" si="50"/>
        <v>0</v>
      </c>
      <c r="AB424" s="57">
        <f t="shared" si="51"/>
        <v>0</v>
      </c>
      <c r="AC424" s="57">
        <v>1</v>
      </c>
      <c r="AD424" s="86">
        <f t="shared" si="52"/>
        <v>0</v>
      </c>
      <c r="AE424" s="86">
        <v>0</v>
      </c>
      <c r="AF424" s="57">
        <f t="shared" si="53"/>
        <v>0</v>
      </c>
      <c r="AG424" s="57">
        <v>1</v>
      </c>
      <c r="AH424" s="86">
        <f t="shared" si="54"/>
        <v>0</v>
      </c>
      <c r="AI424" s="57">
        <v>1</v>
      </c>
      <c r="AJ424" s="57">
        <f t="shared" si="55"/>
        <v>0</v>
      </c>
      <c r="AK424" s="53" t="s">
        <v>1582</v>
      </c>
    </row>
    <row r="425" spans="1:37" s="56" customFormat="1" ht="12.75" x14ac:dyDescent="0.2">
      <c r="A425" s="56" t="s">
        <v>30</v>
      </c>
      <c r="B425" s="53" t="s">
        <v>31</v>
      </c>
      <c r="C425" s="53" t="s">
        <v>32</v>
      </c>
      <c r="D425" s="53" t="s">
        <v>33</v>
      </c>
      <c r="E425" s="53" t="s">
        <v>1606</v>
      </c>
      <c r="F425" s="53" t="s">
        <v>1211</v>
      </c>
      <c r="G425" s="53" t="s">
        <v>1115</v>
      </c>
      <c r="H425" s="53" t="s">
        <v>1116</v>
      </c>
      <c r="I425" s="53" t="s">
        <v>1117</v>
      </c>
      <c r="J425" s="53" t="s">
        <v>1118</v>
      </c>
      <c r="K425" s="54" t="s">
        <v>36</v>
      </c>
      <c r="L425" s="68">
        <v>1</v>
      </c>
      <c r="M425" s="53"/>
      <c r="N425" s="53"/>
      <c r="O425" s="53" t="s">
        <v>1103</v>
      </c>
      <c r="P425" s="53"/>
      <c r="Q425" s="67"/>
      <c r="R425" s="53"/>
      <c r="S425" s="53" t="s">
        <v>1399</v>
      </c>
      <c r="T425" s="53" t="s">
        <v>1105</v>
      </c>
      <c r="U425" s="77">
        <v>1</v>
      </c>
      <c r="V425" s="86">
        <v>0</v>
      </c>
      <c r="W425" s="57">
        <f t="shared" si="48"/>
        <v>0</v>
      </c>
      <c r="X425" s="57">
        <v>1</v>
      </c>
      <c r="Y425" s="86">
        <f t="shared" si="49"/>
        <v>0</v>
      </c>
      <c r="Z425" s="57">
        <v>0</v>
      </c>
      <c r="AA425" s="86">
        <f t="shared" si="50"/>
        <v>0</v>
      </c>
      <c r="AB425" s="57">
        <f t="shared" si="51"/>
        <v>0</v>
      </c>
      <c r="AC425" s="57">
        <v>1</v>
      </c>
      <c r="AD425" s="86">
        <f t="shared" si="52"/>
        <v>0</v>
      </c>
      <c r="AE425" s="86">
        <v>0</v>
      </c>
      <c r="AF425" s="57">
        <f t="shared" si="53"/>
        <v>0</v>
      </c>
      <c r="AG425" s="57">
        <v>1</v>
      </c>
      <c r="AH425" s="86">
        <f t="shared" si="54"/>
        <v>0</v>
      </c>
      <c r="AI425" s="57">
        <v>1</v>
      </c>
      <c r="AJ425" s="57">
        <f t="shared" si="55"/>
        <v>0</v>
      </c>
      <c r="AK425" s="53" t="s">
        <v>1607</v>
      </c>
    </row>
    <row r="426" spans="1:37" s="56" customFormat="1" ht="12.75" x14ac:dyDescent="0.2">
      <c r="A426" s="56" t="s">
        <v>30</v>
      </c>
      <c r="B426" s="53" t="s">
        <v>31</v>
      </c>
      <c r="C426" s="53" t="s">
        <v>32</v>
      </c>
      <c r="D426" s="53" t="s">
        <v>33</v>
      </c>
      <c r="E426" s="53" t="s">
        <v>1606</v>
      </c>
      <c r="F426" s="53" t="s">
        <v>1246</v>
      </c>
      <c r="G426" s="53" t="s">
        <v>1115</v>
      </c>
      <c r="H426" s="53" t="s">
        <v>1116</v>
      </c>
      <c r="I426" s="53" t="s">
        <v>1117</v>
      </c>
      <c r="J426" s="53" t="s">
        <v>1118</v>
      </c>
      <c r="K426" s="54" t="s">
        <v>36</v>
      </c>
      <c r="L426" s="68">
        <v>1</v>
      </c>
      <c r="M426" s="53"/>
      <c r="N426" s="53"/>
      <c r="O426" s="53" t="s">
        <v>1103</v>
      </c>
      <c r="P426" s="53"/>
      <c r="Q426" s="67"/>
      <c r="R426" s="53"/>
      <c r="S426" s="53" t="s">
        <v>1399</v>
      </c>
      <c r="T426" s="53" t="s">
        <v>1105</v>
      </c>
      <c r="U426" s="77">
        <v>1</v>
      </c>
      <c r="V426" s="86">
        <v>0.09</v>
      </c>
      <c r="W426" s="57">
        <f t="shared" si="48"/>
        <v>0.09</v>
      </c>
      <c r="X426" s="57">
        <v>1</v>
      </c>
      <c r="Y426" s="86">
        <f t="shared" si="49"/>
        <v>0.09</v>
      </c>
      <c r="Z426" s="57">
        <v>0.01</v>
      </c>
      <c r="AA426" s="86">
        <f t="shared" si="50"/>
        <v>0.01</v>
      </c>
      <c r="AB426" s="57">
        <f t="shared" si="51"/>
        <v>0.01</v>
      </c>
      <c r="AC426" s="57">
        <v>1</v>
      </c>
      <c r="AD426" s="86">
        <f t="shared" si="52"/>
        <v>0.01</v>
      </c>
      <c r="AE426" s="86">
        <v>0</v>
      </c>
      <c r="AF426" s="57">
        <f t="shared" si="53"/>
        <v>0</v>
      </c>
      <c r="AG426" s="57">
        <v>1</v>
      </c>
      <c r="AH426" s="86">
        <f t="shared" si="54"/>
        <v>0</v>
      </c>
      <c r="AI426" s="57">
        <v>1</v>
      </c>
      <c r="AJ426" s="57">
        <f t="shared" si="55"/>
        <v>0</v>
      </c>
      <c r="AK426" s="53" t="s">
        <v>1607</v>
      </c>
    </row>
    <row r="427" spans="1:37" s="56" customFormat="1" ht="12.75" x14ac:dyDescent="0.2">
      <c r="A427" s="56" t="s">
        <v>30</v>
      </c>
      <c r="B427" s="53" t="s">
        <v>31</v>
      </c>
      <c r="C427" s="53" t="s">
        <v>32</v>
      </c>
      <c r="D427" s="53" t="s">
        <v>33</v>
      </c>
      <c r="E427" s="53" t="s">
        <v>1606</v>
      </c>
      <c r="F427" s="53" t="s">
        <v>487</v>
      </c>
      <c r="G427" s="53" t="s">
        <v>489</v>
      </c>
      <c r="H427" s="53" t="s">
        <v>488</v>
      </c>
      <c r="I427" s="53" t="s">
        <v>1405</v>
      </c>
      <c r="J427" s="53" t="s">
        <v>1406</v>
      </c>
      <c r="K427" s="54" t="s">
        <v>36</v>
      </c>
      <c r="L427" s="68">
        <v>1</v>
      </c>
      <c r="M427" s="53"/>
      <c r="N427" s="53"/>
      <c r="O427" s="53" t="s">
        <v>1103</v>
      </c>
      <c r="P427" s="53"/>
      <c r="Q427" s="67">
        <v>0</v>
      </c>
      <c r="R427" s="53"/>
      <c r="S427" s="53" t="s">
        <v>1399</v>
      </c>
      <c r="T427" s="53" t="s">
        <v>1105</v>
      </c>
      <c r="U427" s="77">
        <v>1</v>
      </c>
      <c r="V427" s="86">
        <v>0</v>
      </c>
      <c r="W427" s="57">
        <f t="shared" si="48"/>
        <v>0</v>
      </c>
      <c r="X427" s="57">
        <v>1</v>
      </c>
      <c r="Y427" s="86">
        <f t="shared" si="49"/>
        <v>0</v>
      </c>
      <c r="Z427" s="57">
        <v>0</v>
      </c>
      <c r="AA427" s="86">
        <f t="shared" si="50"/>
        <v>0</v>
      </c>
      <c r="AB427" s="57">
        <f t="shared" si="51"/>
        <v>0</v>
      </c>
      <c r="AC427" s="57">
        <v>1</v>
      </c>
      <c r="AD427" s="86">
        <f t="shared" si="52"/>
        <v>0</v>
      </c>
      <c r="AE427" s="86">
        <v>0</v>
      </c>
      <c r="AF427" s="57">
        <f t="shared" si="53"/>
        <v>0</v>
      </c>
      <c r="AG427" s="57">
        <v>1</v>
      </c>
      <c r="AH427" s="86">
        <f t="shared" si="54"/>
        <v>0</v>
      </c>
      <c r="AI427" s="57">
        <v>1</v>
      </c>
      <c r="AJ427" s="57">
        <f t="shared" si="55"/>
        <v>0</v>
      </c>
      <c r="AK427" s="53" t="s">
        <v>1607</v>
      </c>
    </row>
    <row r="428" spans="1:37" s="56" customFormat="1" ht="12.75" x14ac:dyDescent="0.2">
      <c r="A428" s="56" t="s">
        <v>30</v>
      </c>
      <c r="B428" s="53" t="s">
        <v>31</v>
      </c>
      <c r="C428" s="53" t="s">
        <v>32</v>
      </c>
      <c r="D428" s="53" t="s">
        <v>33</v>
      </c>
      <c r="E428" s="53" t="s">
        <v>1606</v>
      </c>
      <c r="F428" s="53" t="s">
        <v>487</v>
      </c>
      <c r="G428" s="53" t="s">
        <v>489</v>
      </c>
      <c r="H428" s="53" t="s">
        <v>1110</v>
      </c>
      <c r="I428" s="53" t="s">
        <v>1405</v>
      </c>
      <c r="J428" s="53" t="s">
        <v>1406</v>
      </c>
      <c r="K428" s="54" t="s">
        <v>36</v>
      </c>
      <c r="L428" s="68">
        <v>1</v>
      </c>
      <c r="M428" s="53"/>
      <c r="N428" s="53"/>
      <c r="O428" s="53" t="s">
        <v>1103</v>
      </c>
      <c r="P428" s="53"/>
      <c r="Q428" s="67">
        <v>0</v>
      </c>
      <c r="R428" s="53"/>
      <c r="S428" s="53" t="s">
        <v>1399</v>
      </c>
      <c r="T428" s="53" t="s">
        <v>1105</v>
      </c>
      <c r="U428" s="77">
        <v>1</v>
      </c>
      <c r="V428" s="86">
        <v>0</v>
      </c>
      <c r="W428" s="57">
        <f t="shared" si="48"/>
        <v>0</v>
      </c>
      <c r="X428" s="57">
        <v>1</v>
      </c>
      <c r="Y428" s="86">
        <f t="shared" si="49"/>
        <v>0</v>
      </c>
      <c r="Z428" s="57">
        <v>0</v>
      </c>
      <c r="AA428" s="86">
        <f t="shared" si="50"/>
        <v>0</v>
      </c>
      <c r="AB428" s="57">
        <f t="shared" si="51"/>
        <v>0</v>
      </c>
      <c r="AC428" s="57">
        <v>1</v>
      </c>
      <c r="AD428" s="86">
        <f t="shared" si="52"/>
        <v>0</v>
      </c>
      <c r="AE428" s="86">
        <v>0</v>
      </c>
      <c r="AF428" s="57">
        <f t="shared" si="53"/>
        <v>0</v>
      </c>
      <c r="AG428" s="57">
        <v>1</v>
      </c>
      <c r="AH428" s="86">
        <f t="shared" si="54"/>
        <v>0</v>
      </c>
      <c r="AI428" s="57">
        <v>1</v>
      </c>
      <c r="AJ428" s="57">
        <f t="shared" si="55"/>
        <v>0</v>
      </c>
      <c r="AK428" s="53" t="s">
        <v>1607</v>
      </c>
    </row>
    <row r="429" spans="1:37" s="56" customFormat="1" ht="12.75" x14ac:dyDescent="0.2">
      <c r="A429" s="56" t="s">
        <v>30</v>
      </c>
      <c r="B429" s="53" t="s">
        <v>31</v>
      </c>
      <c r="C429" s="53" t="s">
        <v>32</v>
      </c>
      <c r="D429" s="53" t="s">
        <v>33</v>
      </c>
      <c r="E429" s="53" t="s">
        <v>1606</v>
      </c>
      <c r="F429" s="53" t="s">
        <v>487</v>
      </c>
      <c r="G429" s="53" t="s">
        <v>489</v>
      </c>
      <c r="H429" s="53" t="s">
        <v>1112</v>
      </c>
      <c r="I429" s="53" t="s">
        <v>1608</v>
      </c>
      <c r="J429" s="53" t="s">
        <v>1609</v>
      </c>
      <c r="K429" s="54" t="s">
        <v>36</v>
      </c>
      <c r="L429" s="68">
        <v>1</v>
      </c>
      <c r="M429" s="53"/>
      <c r="N429" s="53"/>
      <c r="O429" s="53" t="s">
        <v>1103</v>
      </c>
      <c r="P429" s="53"/>
      <c r="Q429" s="67">
        <v>0</v>
      </c>
      <c r="R429" s="53"/>
      <c r="S429" s="53" t="s">
        <v>1399</v>
      </c>
      <c r="T429" s="53" t="s">
        <v>1105</v>
      </c>
      <c r="U429" s="77">
        <v>1</v>
      </c>
      <c r="V429" s="86">
        <v>0</v>
      </c>
      <c r="W429" s="57">
        <f t="shared" si="48"/>
        <v>0</v>
      </c>
      <c r="X429" s="57">
        <v>1</v>
      </c>
      <c r="Y429" s="86">
        <f t="shared" si="49"/>
        <v>0</v>
      </c>
      <c r="Z429" s="57">
        <v>0</v>
      </c>
      <c r="AA429" s="86">
        <f t="shared" si="50"/>
        <v>0</v>
      </c>
      <c r="AB429" s="57">
        <f t="shared" si="51"/>
        <v>0</v>
      </c>
      <c r="AC429" s="57">
        <v>1</v>
      </c>
      <c r="AD429" s="86">
        <f t="shared" si="52"/>
        <v>0</v>
      </c>
      <c r="AE429" s="86">
        <v>0</v>
      </c>
      <c r="AF429" s="57">
        <f t="shared" si="53"/>
        <v>0</v>
      </c>
      <c r="AG429" s="57">
        <v>1</v>
      </c>
      <c r="AH429" s="86">
        <f t="shared" si="54"/>
        <v>0</v>
      </c>
      <c r="AI429" s="57">
        <v>1</v>
      </c>
      <c r="AJ429" s="57">
        <f t="shared" si="55"/>
        <v>0</v>
      </c>
      <c r="AK429" s="53" t="s">
        <v>1607</v>
      </c>
    </row>
    <row r="430" spans="1:37" s="56" customFormat="1" ht="12.75" x14ac:dyDescent="0.2">
      <c r="A430" s="56" t="s">
        <v>30</v>
      </c>
      <c r="B430" s="53" t="s">
        <v>31</v>
      </c>
      <c r="C430" s="53" t="s">
        <v>32</v>
      </c>
      <c r="D430" s="53" t="s">
        <v>33</v>
      </c>
      <c r="E430" s="53" t="s">
        <v>1606</v>
      </c>
      <c r="F430" s="53" t="s">
        <v>487</v>
      </c>
      <c r="G430" s="53" t="s">
        <v>489</v>
      </c>
      <c r="H430" s="53" t="s">
        <v>517</v>
      </c>
      <c r="I430" s="53" t="s">
        <v>1608</v>
      </c>
      <c r="J430" s="53" t="s">
        <v>1609</v>
      </c>
      <c r="K430" s="54" t="s">
        <v>36</v>
      </c>
      <c r="L430" s="68">
        <v>1</v>
      </c>
      <c r="M430" s="53"/>
      <c r="N430" s="53"/>
      <c r="O430" s="53" t="s">
        <v>1103</v>
      </c>
      <c r="P430" s="53"/>
      <c r="Q430" s="67">
        <v>0</v>
      </c>
      <c r="R430" s="53"/>
      <c r="S430" s="53" t="s">
        <v>1399</v>
      </c>
      <c r="T430" s="53" t="s">
        <v>1105</v>
      </c>
      <c r="U430" s="77">
        <v>1</v>
      </c>
      <c r="V430" s="86">
        <v>0</v>
      </c>
      <c r="W430" s="57">
        <f t="shared" si="48"/>
        <v>0</v>
      </c>
      <c r="X430" s="57">
        <v>1</v>
      </c>
      <c r="Y430" s="86">
        <f t="shared" si="49"/>
        <v>0</v>
      </c>
      <c r="Z430" s="57">
        <v>0</v>
      </c>
      <c r="AA430" s="86">
        <f t="shared" si="50"/>
        <v>0</v>
      </c>
      <c r="AB430" s="57">
        <f t="shared" si="51"/>
        <v>0</v>
      </c>
      <c r="AC430" s="57">
        <v>1</v>
      </c>
      <c r="AD430" s="86">
        <f t="shared" si="52"/>
        <v>0</v>
      </c>
      <c r="AE430" s="86">
        <v>0</v>
      </c>
      <c r="AF430" s="57">
        <f t="shared" si="53"/>
        <v>0</v>
      </c>
      <c r="AG430" s="57">
        <v>1</v>
      </c>
      <c r="AH430" s="86">
        <f t="shared" si="54"/>
        <v>0</v>
      </c>
      <c r="AI430" s="57">
        <v>1</v>
      </c>
      <c r="AJ430" s="57">
        <f t="shared" si="55"/>
        <v>0</v>
      </c>
      <c r="AK430" s="53" t="s">
        <v>1607</v>
      </c>
    </row>
    <row r="431" spans="1:37" s="56" customFormat="1" ht="12.75" x14ac:dyDescent="0.2">
      <c r="A431" s="56" t="s">
        <v>30</v>
      </c>
      <c r="B431" s="53" t="s">
        <v>31</v>
      </c>
      <c r="C431" s="53" t="s">
        <v>32</v>
      </c>
      <c r="D431" s="53" t="s">
        <v>33</v>
      </c>
      <c r="E431" s="53" t="s">
        <v>1606</v>
      </c>
      <c r="F431" s="53" t="s">
        <v>487</v>
      </c>
      <c r="G431" s="53" t="s">
        <v>489</v>
      </c>
      <c r="H431" s="53" t="s">
        <v>541</v>
      </c>
      <c r="I431" s="53" t="s">
        <v>1405</v>
      </c>
      <c r="J431" s="53" t="s">
        <v>1406</v>
      </c>
      <c r="K431" s="54" t="s">
        <v>36</v>
      </c>
      <c r="L431" s="68">
        <v>1</v>
      </c>
      <c r="M431" s="53"/>
      <c r="N431" s="53"/>
      <c r="O431" s="53" t="s">
        <v>1103</v>
      </c>
      <c r="P431" s="53"/>
      <c r="Q431" s="67">
        <v>0</v>
      </c>
      <c r="R431" s="53"/>
      <c r="S431" s="53" t="s">
        <v>1399</v>
      </c>
      <c r="T431" s="53" t="s">
        <v>1105</v>
      </c>
      <c r="U431" s="77">
        <v>1</v>
      </c>
      <c r="V431" s="86">
        <v>0</v>
      </c>
      <c r="W431" s="57">
        <f t="shared" si="48"/>
        <v>0</v>
      </c>
      <c r="X431" s="57">
        <v>1</v>
      </c>
      <c r="Y431" s="86">
        <f t="shared" si="49"/>
        <v>0</v>
      </c>
      <c r="Z431" s="57">
        <v>0</v>
      </c>
      <c r="AA431" s="86">
        <f t="shared" si="50"/>
        <v>0</v>
      </c>
      <c r="AB431" s="57">
        <f t="shared" si="51"/>
        <v>0</v>
      </c>
      <c r="AC431" s="57">
        <v>1</v>
      </c>
      <c r="AD431" s="86">
        <f t="shared" si="52"/>
        <v>0</v>
      </c>
      <c r="AE431" s="86">
        <v>0</v>
      </c>
      <c r="AF431" s="57">
        <f t="shared" si="53"/>
        <v>0</v>
      </c>
      <c r="AG431" s="57">
        <v>1</v>
      </c>
      <c r="AH431" s="86">
        <f t="shared" si="54"/>
        <v>0</v>
      </c>
      <c r="AI431" s="57">
        <v>1</v>
      </c>
      <c r="AJ431" s="57">
        <f t="shared" si="55"/>
        <v>0</v>
      </c>
      <c r="AK431" s="53" t="s">
        <v>1607</v>
      </c>
    </row>
    <row r="432" spans="1:37" s="56" customFormat="1" ht="12.75" x14ac:dyDescent="0.2">
      <c r="A432" s="56" t="s">
        <v>30</v>
      </c>
      <c r="B432" s="53" t="s">
        <v>31</v>
      </c>
      <c r="C432" s="53" t="s">
        <v>32</v>
      </c>
      <c r="D432" s="53" t="s">
        <v>33</v>
      </c>
      <c r="E432" s="53" t="s">
        <v>1606</v>
      </c>
      <c r="F432" s="53" t="s">
        <v>487</v>
      </c>
      <c r="G432" s="53" t="s">
        <v>489</v>
      </c>
      <c r="H432" s="53" t="s">
        <v>520</v>
      </c>
      <c r="I432" s="53" t="s">
        <v>1608</v>
      </c>
      <c r="J432" s="53" t="s">
        <v>1609</v>
      </c>
      <c r="K432" s="54" t="s">
        <v>36</v>
      </c>
      <c r="L432" s="68">
        <v>1</v>
      </c>
      <c r="M432" s="53"/>
      <c r="N432" s="53"/>
      <c r="O432" s="53" t="s">
        <v>1103</v>
      </c>
      <c r="P432" s="53"/>
      <c r="Q432" s="67">
        <v>0</v>
      </c>
      <c r="R432" s="53"/>
      <c r="S432" s="53" t="s">
        <v>1399</v>
      </c>
      <c r="T432" s="53" t="s">
        <v>1105</v>
      </c>
      <c r="U432" s="77">
        <v>1</v>
      </c>
      <c r="V432" s="86">
        <v>0</v>
      </c>
      <c r="W432" s="57">
        <f t="shared" si="48"/>
        <v>0</v>
      </c>
      <c r="X432" s="57">
        <v>1</v>
      </c>
      <c r="Y432" s="86">
        <f t="shared" si="49"/>
        <v>0</v>
      </c>
      <c r="Z432" s="57">
        <v>0</v>
      </c>
      <c r="AA432" s="86">
        <f t="shared" si="50"/>
        <v>0</v>
      </c>
      <c r="AB432" s="57">
        <f t="shared" si="51"/>
        <v>0</v>
      </c>
      <c r="AC432" s="57">
        <v>1</v>
      </c>
      <c r="AD432" s="86">
        <f t="shared" si="52"/>
        <v>0</v>
      </c>
      <c r="AE432" s="86">
        <v>0</v>
      </c>
      <c r="AF432" s="57">
        <f t="shared" si="53"/>
        <v>0</v>
      </c>
      <c r="AG432" s="57">
        <v>1</v>
      </c>
      <c r="AH432" s="86">
        <f t="shared" si="54"/>
        <v>0</v>
      </c>
      <c r="AI432" s="57">
        <v>1</v>
      </c>
      <c r="AJ432" s="57">
        <f t="shared" si="55"/>
        <v>0</v>
      </c>
      <c r="AK432" s="53" t="s">
        <v>1607</v>
      </c>
    </row>
    <row r="433" spans="1:37" s="56" customFormat="1" ht="12.75" x14ac:dyDescent="0.2">
      <c r="A433" s="56" t="s">
        <v>30</v>
      </c>
      <c r="B433" s="53" t="s">
        <v>31</v>
      </c>
      <c r="C433" s="53" t="s">
        <v>32</v>
      </c>
      <c r="D433" s="53" t="s">
        <v>33</v>
      </c>
      <c r="E433" s="53" t="s">
        <v>1606</v>
      </c>
      <c r="F433" s="53" t="s">
        <v>487</v>
      </c>
      <c r="G433" s="53" t="s">
        <v>489</v>
      </c>
      <c r="H433" s="53" t="s">
        <v>544</v>
      </c>
      <c r="I433" s="53" t="s">
        <v>1405</v>
      </c>
      <c r="J433" s="53" t="s">
        <v>1406</v>
      </c>
      <c r="K433" s="54" t="s">
        <v>36</v>
      </c>
      <c r="L433" s="68">
        <v>1</v>
      </c>
      <c r="M433" s="53"/>
      <c r="N433" s="53"/>
      <c r="O433" s="53" t="s">
        <v>1103</v>
      </c>
      <c r="P433" s="53"/>
      <c r="Q433" s="67">
        <v>0</v>
      </c>
      <c r="R433" s="53"/>
      <c r="S433" s="53" t="s">
        <v>1399</v>
      </c>
      <c r="T433" s="53" t="s">
        <v>1105</v>
      </c>
      <c r="U433" s="77">
        <v>1</v>
      </c>
      <c r="V433" s="86">
        <v>0</v>
      </c>
      <c r="W433" s="57">
        <f t="shared" si="48"/>
        <v>0</v>
      </c>
      <c r="X433" s="57">
        <v>1</v>
      </c>
      <c r="Y433" s="86">
        <f t="shared" si="49"/>
        <v>0</v>
      </c>
      <c r="Z433" s="57">
        <v>0</v>
      </c>
      <c r="AA433" s="86">
        <f t="shared" si="50"/>
        <v>0</v>
      </c>
      <c r="AB433" s="57">
        <f t="shared" si="51"/>
        <v>0</v>
      </c>
      <c r="AC433" s="57">
        <v>1</v>
      </c>
      <c r="AD433" s="86">
        <f t="shared" si="52"/>
        <v>0</v>
      </c>
      <c r="AE433" s="86">
        <v>0</v>
      </c>
      <c r="AF433" s="57">
        <f t="shared" si="53"/>
        <v>0</v>
      </c>
      <c r="AG433" s="57">
        <v>1</v>
      </c>
      <c r="AH433" s="86">
        <f t="shared" si="54"/>
        <v>0</v>
      </c>
      <c r="AI433" s="57">
        <v>1</v>
      </c>
      <c r="AJ433" s="57">
        <f t="shared" si="55"/>
        <v>0</v>
      </c>
      <c r="AK433" s="53" t="s">
        <v>1607</v>
      </c>
    </row>
    <row r="434" spans="1:37" s="56" customFormat="1" ht="12.75" x14ac:dyDescent="0.2">
      <c r="A434" s="56" t="s">
        <v>30</v>
      </c>
      <c r="B434" s="53" t="s">
        <v>31</v>
      </c>
      <c r="C434" s="53" t="s">
        <v>32</v>
      </c>
      <c r="D434" s="53" t="s">
        <v>33</v>
      </c>
      <c r="E434" s="53" t="s">
        <v>1606</v>
      </c>
      <c r="F434" s="53" t="s">
        <v>487</v>
      </c>
      <c r="G434" s="53" t="s">
        <v>489</v>
      </c>
      <c r="H434" s="53" t="s">
        <v>547</v>
      </c>
      <c r="I434" s="53" t="s">
        <v>1608</v>
      </c>
      <c r="J434" s="53" t="s">
        <v>1609</v>
      </c>
      <c r="K434" s="54" t="s">
        <v>36</v>
      </c>
      <c r="L434" s="68">
        <v>1</v>
      </c>
      <c r="M434" s="53"/>
      <c r="N434" s="53"/>
      <c r="O434" s="53" t="s">
        <v>1103</v>
      </c>
      <c r="P434" s="53"/>
      <c r="Q434" s="67">
        <v>0</v>
      </c>
      <c r="R434" s="53"/>
      <c r="S434" s="53" t="s">
        <v>1399</v>
      </c>
      <c r="T434" s="53" t="s">
        <v>1105</v>
      </c>
      <c r="U434" s="77">
        <v>1</v>
      </c>
      <c r="V434" s="86">
        <v>0</v>
      </c>
      <c r="W434" s="57">
        <f t="shared" si="48"/>
        <v>0</v>
      </c>
      <c r="X434" s="57">
        <v>1</v>
      </c>
      <c r="Y434" s="86">
        <f t="shared" si="49"/>
        <v>0</v>
      </c>
      <c r="Z434" s="57">
        <v>0</v>
      </c>
      <c r="AA434" s="86">
        <f t="shared" si="50"/>
        <v>0</v>
      </c>
      <c r="AB434" s="57">
        <f t="shared" si="51"/>
        <v>0</v>
      </c>
      <c r="AC434" s="57">
        <v>1</v>
      </c>
      <c r="AD434" s="86">
        <f t="shared" si="52"/>
        <v>0</v>
      </c>
      <c r="AE434" s="86">
        <v>0</v>
      </c>
      <c r="AF434" s="57">
        <f t="shared" si="53"/>
        <v>0</v>
      </c>
      <c r="AG434" s="57">
        <v>1</v>
      </c>
      <c r="AH434" s="86">
        <f t="shared" si="54"/>
        <v>0</v>
      </c>
      <c r="AI434" s="57">
        <v>1</v>
      </c>
      <c r="AJ434" s="57">
        <f t="shared" si="55"/>
        <v>0</v>
      </c>
      <c r="AK434" s="53" t="s">
        <v>1607</v>
      </c>
    </row>
    <row r="435" spans="1:37" s="56" customFormat="1" ht="12.75" x14ac:dyDescent="0.2">
      <c r="A435" s="56" t="s">
        <v>30</v>
      </c>
      <c r="B435" s="53" t="s">
        <v>31</v>
      </c>
      <c r="C435" s="53" t="s">
        <v>32</v>
      </c>
      <c r="D435" s="53" t="s">
        <v>33</v>
      </c>
      <c r="E435" s="53" t="s">
        <v>1606</v>
      </c>
      <c r="F435" s="53" t="s">
        <v>487</v>
      </c>
      <c r="G435" s="53" t="s">
        <v>489</v>
      </c>
      <c r="H435" s="53" t="s">
        <v>502</v>
      </c>
      <c r="I435" s="53" t="s">
        <v>1405</v>
      </c>
      <c r="J435" s="53" t="s">
        <v>1406</v>
      </c>
      <c r="K435" s="54" t="s">
        <v>36</v>
      </c>
      <c r="L435" s="68">
        <v>1</v>
      </c>
      <c r="M435" s="53"/>
      <c r="N435" s="53"/>
      <c r="O435" s="53" t="s">
        <v>1103</v>
      </c>
      <c r="P435" s="53"/>
      <c r="Q435" s="67">
        <v>0</v>
      </c>
      <c r="R435" s="53"/>
      <c r="S435" s="53" t="s">
        <v>1399</v>
      </c>
      <c r="T435" s="53" t="s">
        <v>1105</v>
      </c>
      <c r="U435" s="77">
        <v>1</v>
      </c>
      <c r="V435" s="86">
        <v>0</v>
      </c>
      <c r="W435" s="57">
        <f t="shared" si="48"/>
        <v>0</v>
      </c>
      <c r="X435" s="57">
        <v>1</v>
      </c>
      <c r="Y435" s="86">
        <f t="shared" si="49"/>
        <v>0</v>
      </c>
      <c r="Z435" s="57">
        <v>0</v>
      </c>
      <c r="AA435" s="86">
        <f t="shared" si="50"/>
        <v>0</v>
      </c>
      <c r="AB435" s="57">
        <f t="shared" si="51"/>
        <v>0</v>
      </c>
      <c r="AC435" s="57">
        <v>1</v>
      </c>
      <c r="AD435" s="86">
        <f t="shared" si="52"/>
        <v>0</v>
      </c>
      <c r="AE435" s="86">
        <v>0</v>
      </c>
      <c r="AF435" s="57">
        <f t="shared" si="53"/>
        <v>0</v>
      </c>
      <c r="AG435" s="57">
        <v>1</v>
      </c>
      <c r="AH435" s="86">
        <f t="shared" si="54"/>
        <v>0</v>
      </c>
      <c r="AI435" s="57">
        <v>1</v>
      </c>
      <c r="AJ435" s="57">
        <f t="shared" si="55"/>
        <v>0</v>
      </c>
      <c r="AK435" s="53" t="s">
        <v>1607</v>
      </c>
    </row>
    <row r="436" spans="1:37" s="56" customFormat="1" ht="12.75" x14ac:dyDescent="0.2">
      <c r="A436" s="56" t="s">
        <v>30</v>
      </c>
      <c r="B436" s="53" t="s">
        <v>31</v>
      </c>
      <c r="C436" s="53" t="s">
        <v>32</v>
      </c>
      <c r="D436" s="53" t="s">
        <v>33</v>
      </c>
      <c r="E436" s="53" t="s">
        <v>1606</v>
      </c>
      <c r="F436" s="53" t="s">
        <v>487</v>
      </c>
      <c r="G436" s="53" t="s">
        <v>489</v>
      </c>
      <c r="H436" s="53" t="s">
        <v>550</v>
      </c>
      <c r="I436" s="53" t="s">
        <v>1608</v>
      </c>
      <c r="J436" s="53" t="s">
        <v>1609</v>
      </c>
      <c r="K436" s="54" t="s">
        <v>36</v>
      </c>
      <c r="L436" s="68">
        <v>1</v>
      </c>
      <c r="M436" s="53"/>
      <c r="N436" s="53"/>
      <c r="O436" s="53" t="s">
        <v>1103</v>
      </c>
      <c r="P436" s="53"/>
      <c r="Q436" s="67">
        <v>0</v>
      </c>
      <c r="R436" s="53"/>
      <c r="S436" s="53" t="s">
        <v>1399</v>
      </c>
      <c r="T436" s="53" t="s">
        <v>1105</v>
      </c>
      <c r="U436" s="77">
        <v>1</v>
      </c>
      <c r="V436" s="86">
        <v>0</v>
      </c>
      <c r="W436" s="57">
        <f t="shared" si="48"/>
        <v>0</v>
      </c>
      <c r="X436" s="57">
        <v>1</v>
      </c>
      <c r="Y436" s="86">
        <f t="shared" si="49"/>
        <v>0</v>
      </c>
      <c r="Z436" s="57">
        <v>0</v>
      </c>
      <c r="AA436" s="86">
        <f t="shared" si="50"/>
        <v>0</v>
      </c>
      <c r="AB436" s="57">
        <f t="shared" si="51"/>
        <v>0</v>
      </c>
      <c r="AC436" s="57">
        <v>1</v>
      </c>
      <c r="AD436" s="86">
        <f t="shared" si="52"/>
        <v>0</v>
      </c>
      <c r="AE436" s="86">
        <v>0</v>
      </c>
      <c r="AF436" s="57">
        <f t="shared" si="53"/>
        <v>0</v>
      </c>
      <c r="AG436" s="57">
        <v>1</v>
      </c>
      <c r="AH436" s="86">
        <f t="shared" si="54"/>
        <v>0</v>
      </c>
      <c r="AI436" s="57">
        <v>1</v>
      </c>
      <c r="AJ436" s="57">
        <f t="shared" si="55"/>
        <v>0</v>
      </c>
      <c r="AK436" s="53" t="s">
        <v>1607</v>
      </c>
    </row>
    <row r="437" spans="1:37" s="56" customFormat="1" ht="12.75" x14ac:dyDescent="0.2">
      <c r="A437" s="56" t="s">
        <v>30</v>
      </c>
      <c r="B437" s="53" t="s">
        <v>31</v>
      </c>
      <c r="C437" s="53" t="s">
        <v>32</v>
      </c>
      <c r="D437" s="53" t="s">
        <v>33</v>
      </c>
      <c r="E437" s="53" t="s">
        <v>1610</v>
      </c>
      <c r="F437" s="53" t="s">
        <v>1114</v>
      </c>
      <c r="G437" s="53" t="s">
        <v>1115</v>
      </c>
      <c r="H437" s="53" t="s">
        <v>1116</v>
      </c>
      <c r="I437" s="53" t="s">
        <v>1117</v>
      </c>
      <c r="J437" s="53" t="s">
        <v>1118</v>
      </c>
      <c r="K437" s="54" t="s">
        <v>36</v>
      </c>
      <c r="L437" s="68">
        <v>1</v>
      </c>
      <c r="M437" s="53"/>
      <c r="N437" s="53"/>
      <c r="O437" s="53" t="s">
        <v>1103</v>
      </c>
      <c r="P437" s="53"/>
      <c r="Q437" s="67"/>
      <c r="R437" s="53"/>
      <c r="S437" s="53" t="s">
        <v>1486</v>
      </c>
      <c r="T437" s="53" t="s">
        <v>1105</v>
      </c>
      <c r="U437" s="77">
        <v>1</v>
      </c>
      <c r="V437" s="86">
        <v>0</v>
      </c>
      <c r="W437" s="57">
        <f t="shared" si="48"/>
        <v>0</v>
      </c>
      <c r="X437" s="57">
        <v>1</v>
      </c>
      <c r="Y437" s="86">
        <f t="shared" si="49"/>
        <v>0</v>
      </c>
      <c r="Z437" s="57">
        <v>0</v>
      </c>
      <c r="AA437" s="86">
        <f t="shared" si="50"/>
        <v>0</v>
      </c>
      <c r="AB437" s="57">
        <f t="shared" si="51"/>
        <v>0</v>
      </c>
      <c r="AC437" s="57">
        <v>1</v>
      </c>
      <c r="AD437" s="86">
        <f t="shared" si="52"/>
        <v>0</v>
      </c>
      <c r="AE437" s="86">
        <v>0</v>
      </c>
      <c r="AF437" s="57">
        <f t="shared" si="53"/>
        <v>0</v>
      </c>
      <c r="AG437" s="57">
        <v>1</v>
      </c>
      <c r="AH437" s="86">
        <f t="shared" si="54"/>
        <v>0</v>
      </c>
      <c r="AI437" s="57">
        <v>1</v>
      </c>
      <c r="AJ437" s="57">
        <f t="shared" si="55"/>
        <v>0</v>
      </c>
      <c r="AK437" s="53" t="s">
        <v>1611</v>
      </c>
    </row>
    <row r="438" spans="1:37" s="56" customFormat="1" ht="12.75" x14ac:dyDescent="0.2">
      <c r="A438" s="56" t="s">
        <v>30</v>
      </c>
      <c r="B438" s="53" t="s">
        <v>31</v>
      </c>
      <c r="C438" s="53" t="s">
        <v>32</v>
      </c>
      <c r="D438" s="53" t="s">
        <v>33</v>
      </c>
      <c r="E438" s="53" t="s">
        <v>1610</v>
      </c>
      <c r="F438" s="53" t="s">
        <v>1410</v>
      </c>
      <c r="G438" s="53" t="s">
        <v>1115</v>
      </c>
      <c r="H438" s="53" t="s">
        <v>1116</v>
      </c>
      <c r="I438" s="53" t="s">
        <v>1117</v>
      </c>
      <c r="J438" s="53" t="s">
        <v>1118</v>
      </c>
      <c r="K438" s="54" t="s">
        <v>36</v>
      </c>
      <c r="L438" s="68">
        <v>1</v>
      </c>
      <c r="M438" s="53"/>
      <c r="N438" s="53"/>
      <c r="O438" s="53" t="s">
        <v>1103</v>
      </c>
      <c r="P438" s="53"/>
      <c r="Q438" s="67"/>
      <c r="R438" s="53"/>
      <c r="S438" s="53" t="s">
        <v>1486</v>
      </c>
      <c r="T438" s="53" t="s">
        <v>1105</v>
      </c>
      <c r="U438" s="77">
        <v>1</v>
      </c>
      <c r="V438" s="86">
        <v>0</v>
      </c>
      <c r="W438" s="57">
        <f t="shared" si="48"/>
        <v>0</v>
      </c>
      <c r="X438" s="57">
        <v>1</v>
      </c>
      <c r="Y438" s="86">
        <f t="shared" si="49"/>
        <v>0</v>
      </c>
      <c r="Z438" s="57">
        <v>0</v>
      </c>
      <c r="AA438" s="86">
        <f t="shared" si="50"/>
        <v>0</v>
      </c>
      <c r="AB438" s="57">
        <f t="shared" si="51"/>
        <v>0</v>
      </c>
      <c r="AC438" s="57">
        <v>1</v>
      </c>
      <c r="AD438" s="86">
        <f t="shared" si="52"/>
        <v>0</v>
      </c>
      <c r="AE438" s="86">
        <v>0</v>
      </c>
      <c r="AF438" s="57">
        <f t="shared" si="53"/>
        <v>0</v>
      </c>
      <c r="AG438" s="57">
        <v>1</v>
      </c>
      <c r="AH438" s="86">
        <f t="shared" si="54"/>
        <v>0</v>
      </c>
      <c r="AI438" s="57">
        <v>1</v>
      </c>
      <c r="AJ438" s="57">
        <f t="shared" si="55"/>
        <v>0</v>
      </c>
      <c r="AK438" s="53" t="s">
        <v>1611</v>
      </c>
    </row>
    <row r="439" spans="1:37" s="56" customFormat="1" ht="12.75" x14ac:dyDescent="0.2">
      <c r="A439" s="56" t="s">
        <v>30</v>
      </c>
      <c r="B439" s="53" t="s">
        <v>31</v>
      </c>
      <c r="C439" s="53" t="s">
        <v>32</v>
      </c>
      <c r="D439" s="53" t="s">
        <v>33</v>
      </c>
      <c r="E439" s="53" t="s">
        <v>1610</v>
      </c>
      <c r="F439" s="53" t="s">
        <v>1612</v>
      </c>
      <c r="G439" s="53" t="s">
        <v>1115</v>
      </c>
      <c r="H439" s="53" t="s">
        <v>1116</v>
      </c>
      <c r="I439" s="53" t="s">
        <v>1117</v>
      </c>
      <c r="J439" s="53" t="s">
        <v>1118</v>
      </c>
      <c r="K439" s="54" t="s">
        <v>36</v>
      </c>
      <c r="L439" s="68">
        <v>1</v>
      </c>
      <c r="M439" s="53"/>
      <c r="N439" s="53"/>
      <c r="O439" s="53" t="s">
        <v>1103</v>
      </c>
      <c r="P439" s="53"/>
      <c r="Q439" s="67"/>
      <c r="R439" s="53"/>
      <c r="S439" s="53" t="s">
        <v>1486</v>
      </c>
      <c r="T439" s="53" t="s">
        <v>1105</v>
      </c>
      <c r="U439" s="77">
        <v>1</v>
      </c>
      <c r="V439" s="86">
        <v>0</v>
      </c>
      <c r="W439" s="57">
        <f t="shared" si="48"/>
        <v>0</v>
      </c>
      <c r="X439" s="57">
        <v>1</v>
      </c>
      <c r="Y439" s="86">
        <f t="shared" si="49"/>
        <v>0</v>
      </c>
      <c r="Z439" s="57">
        <v>0.12</v>
      </c>
      <c r="AA439" s="86">
        <f t="shared" si="50"/>
        <v>0.12</v>
      </c>
      <c r="AB439" s="57">
        <f t="shared" si="51"/>
        <v>0.12</v>
      </c>
      <c r="AC439" s="57">
        <v>1</v>
      </c>
      <c r="AD439" s="86">
        <f t="shared" si="52"/>
        <v>0.12</v>
      </c>
      <c r="AE439" s="86">
        <v>0</v>
      </c>
      <c r="AF439" s="57">
        <f t="shared" si="53"/>
        <v>0</v>
      </c>
      <c r="AG439" s="57">
        <v>1</v>
      </c>
      <c r="AH439" s="86">
        <f t="shared" si="54"/>
        <v>0</v>
      </c>
      <c r="AI439" s="57">
        <v>1</v>
      </c>
      <c r="AJ439" s="57">
        <f t="shared" si="55"/>
        <v>0</v>
      </c>
      <c r="AK439" s="53" t="s">
        <v>1611</v>
      </c>
    </row>
    <row r="440" spans="1:37" s="56" customFormat="1" ht="12.75" x14ac:dyDescent="0.2">
      <c r="A440" s="56" t="s">
        <v>30</v>
      </c>
      <c r="B440" s="53" t="s">
        <v>31</v>
      </c>
      <c r="C440" s="53" t="s">
        <v>32</v>
      </c>
      <c r="D440" s="53" t="s">
        <v>33</v>
      </c>
      <c r="E440" s="53" t="s">
        <v>1610</v>
      </c>
      <c r="F440" s="53" t="s">
        <v>1490</v>
      </c>
      <c r="G440" s="53" t="s">
        <v>1115</v>
      </c>
      <c r="H440" s="53" t="s">
        <v>1116</v>
      </c>
      <c r="I440" s="53" t="s">
        <v>1117</v>
      </c>
      <c r="J440" s="53" t="s">
        <v>1118</v>
      </c>
      <c r="K440" s="54" t="s">
        <v>36</v>
      </c>
      <c r="L440" s="68">
        <v>1</v>
      </c>
      <c r="M440" s="53"/>
      <c r="N440" s="53"/>
      <c r="O440" s="53" t="s">
        <v>1103</v>
      </c>
      <c r="P440" s="53"/>
      <c r="Q440" s="67"/>
      <c r="R440" s="53"/>
      <c r="S440" s="53" t="s">
        <v>1486</v>
      </c>
      <c r="T440" s="53" t="s">
        <v>1105</v>
      </c>
      <c r="U440" s="77">
        <v>1</v>
      </c>
      <c r="V440" s="86">
        <v>0</v>
      </c>
      <c r="W440" s="57">
        <f t="shared" si="48"/>
        <v>0</v>
      </c>
      <c r="X440" s="57">
        <v>1</v>
      </c>
      <c r="Y440" s="86">
        <f t="shared" si="49"/>
        <v>0</v>
      </c>
      <c r="Z440" s="57">
        <v>0.03</v>
      </c>
      <c r="AA440" s="86">
        <f t="shared" si="50"/>
        <v>0.03</v>
      </c>
      <c r="AB440" s="57">
        <f t="shared" si="51"/>
        <v>0.03</v>
      </c>
      <c r="AC440" s="57">
        <v>1</v>
      </c>
      <c r="AD440" s="86">
        <f t="shared" si="52"/>
        <v>0.03</v>
      </c>
      <c r="AE440" s="86">
        <v>0</v>
      </c>
      <c r="AF440" s="57">
        <f t="shared" si="53"/>
        <v>0</v>
      </c>
      <c r="AG440" s="57">
        <v>1</v>
      </c>
      <c r="AH440" s="86">
        <f t="shared" si="54"/>
        <v>0</v>
      </c>
      <c r="AI440" s="57">
        <v>1</v>
      </c>
      <c r="AJ440" s="57">
        <f t="shared" si="55"/>
        <v>0</v>
      </c>
      <c r="AK440" s="53" t="s">
        <v>1611</v>
      </c>
    </row>
    <row r="441" spans="1:37" s="56" customFormat="1" ht="12.75" x14ac:dyDescent="0.2">
      <c r="A441" s="56" t="s">
        <v>30</v>
      </c>
      <c r="B441" s="53" t="s">
        <v>31</v>
      </c>
      <c r="C441" s="53" t="s">
        <v>32</v>
      </c>
      <c r="D441" s="53" t="s">
        <v>33</v>
      </c>
      <c r="E441" s="53" t="s">
        <v>1610</v>
      </c>
      <c r="F441" s="53" t="s">
        <v>1211</v>
      </c>
      <c r="G441" s="53" t="s">
        <v>489</v>
      </c>
      <c r="H441" s="53" t="s">
        <v>1116</v>
      </c>
      <c r="I441" s="53" t="s">
        <v>1117</v>
      </c>
      <c r="J441" s="53" t="s">
        <v>1118</v>
      </c>
      <c r="K441" s="54" t="s">
        <v>36</v>
      </c>
      <c r="L441" s="68">
        <v>1</v>
      </c>
      <c r="M441" s="53"/>
      <c r="N441" s="53"/>
      <c r="O441" s="53" t="s">
        <v>1103</v>
      </c>
      <c r="P441" s="53"/>
      <c r="Q441" s="67">
        <v>0</v>
      </c>
      <c r="R441" s="53"/>
      <c r="S441" s="53" t="s">
        <v>1486</v>
      </c>
      <c r="T441" s="53" t="s">
        <v>1105</v>
      </c>
      <c r="U441" s="77">
        <v>1</v>
      </c>
      <c r="V441" s="86">
        <v>0</v>
      </c>
      <c r="W441" s="57">
        <f t="shared" si="48"/>
        <v>0</v>
      </c>
      <c r="X441" s="57">
        <v>1</v>
      </c>
      <c r="Y441" s="86">
        <f t="shared" si="49"/>
        <v>0</v>
      </c>
      <c r="Z441" s="57">
        <v>0</v>
      </c>
      <c r="AA441" s="86">
        <f t="shared" si="50"/>
        <v>0</v>
      </c>
      <c r="AB441" s="57">
        <f t="shared" si="51"/>
        <v>0</v>
      </c>
      <c r="AC441" s="57">
        <v>1</v>
      </c>
      <c r="AD441" s="86">
        <f t="shared" si="52"/>
        <v>0</v>
      </c>
      <c r="AE441" s="86">
        <v>0</v>
      </c>
      <c r="AF441" s="57">
        <f t="shared" si="53"/>
        <v>0</v>
      </c>
      <c r="AG441" s="57">
        <v>1</v>
      </c>
      <c r="AH441" s="86">
        <f t="shared" si="54"/>
        <v>0</v>
      </c>
      <c r="AI441" s="57">
        <v>1</v>
      </c>
      <c r="AJ441" s="57">
        <f t="shared" si="55"/>
        <v>0</v>
      </c>
      <c r="AK441" s="53" t="s">
        <v>1611</v>
      </c>
    </row>
    <row r="442" spans="1:37" s="56" customFormat="1" ht="12.75" x14ac:dyDescent="0.2">
      <c r="A442" s="56" t="s">
        <v>30</v>
      </c>
      <c r="B442" s="53" t="s">
        <v>31</v>
      </c>
      <c r="C442" s="53" t="s">
        <v>32</v>
      </c>
      <c r="D442" s="53" t="s">
        <v>33</v>
      </c>
      <c r="E442" s="53" t="s">
        <v>1610</v>
      </c>
      <c r="F442" s="53" t="s">
        <v>1246</v>
      </c>
      <c r="G442" s="53" t="s">
        <v>489</v>
      </c>
      <c r="H442" s="53" t="s">
        <v>1116</v>
      </c>
      <c r="I442" s="53" t="s">
        <v>1117</v>
      </c>
      <c r="J442" s="53" t="s">
        <v>1118</v>
      </c>
      <c r="K442" s="54" t="s">
        <v>36</v>
      </c>
      <c r="L442" s="68">
        <v>1</v>
      </c>
      <c r="M442" s="53"/>
      <c r="N442" s="53"/>
      <c r="O442" s="53" t="s">
        <v>1103</v>
      </c>
      <c r="P442" s="53"/>
      <c r="Q442" s="67">
        <v>0</v>
      </c>
      <c r="R442" s="53"/>
      <c r="S442" s="53" t="s">
        <v>1486</v>
      </c>
      <c r="T442" s="53" t="s">
        <v>1105</v>
      </c>
      <c r="U442" s="77">
        <v>1</v>
      </c>
      <c r="V442" s="86">
        <v>12.964</v>
      </c>
      <c r="W442" s="57">
        <f t="shared" si="48"/>
        <v>12.964</v>
      </c>
      <c r="X442" s="57">
        <v>1</v>
      </c>
      <c r="Y442" s="86">
        <f t="shared" si="49"/>
        <v>12.964</v>
      </c>
      <c r="Z442" s="57">
        <v>0.99</v>
      </c>
      <c r="AA442" s="86">
        <f t="shared" si="50"/>
        <v>0.99</v>
      </c>
      <c r="AB442" s="57">
        <f t="shared" si="51"/>
        <v>0.99</v>
      </c>
      <c r="AC442" s="57">
        <v>1</v>
      </c>
      <c r="AD442" s="86">
        <f t="shared" si="52"/>
        <v>0.99</v>
      </c>
      <c r="AE442" s="86">
        <v>7.8E-2</v>
      </c>
      <c r="AF442" s="57">
        <f t="shared" si="53"/>
        <v>7.8E-2</v>
      </c>
      <c r="AG442" s="57">
        <v>1</v>
      </c>
      <c r="AH442" s="86">
        <f t="shared" si="54"/>
        <v>7.8E-2</v>
      </c>
      <c r="AI442" s="57">
        <v>1</v>
      </c>
      <c r="AJ442" s="57">
        <f t="shared" si="55"/>
        <v>7.8E-2</v>
      </c>
      <c r="AK442" s="53" t="s">
        <v>1611</v>
      </c>
    </row>
    <row r="443" spans="1:37" s="56" customFormat="1" ht="12.75" x14ac:dyDescent="0.2">
      <c r="A443" s="56" t="s">
        <v>30</v>
      </c>
      <c r="B443" s="53" t="s">
        <v>31</v>
      </c>
      <c r="C443" s="53" t="s">
        <v>32</v>
      </c>
      <c r="D443" s="53" t="s">
        <v>33</v>
      </c>
      <c r="E443" s="53" t="s">
        <v>1610</v>
      </c>
      <c r="F443" s="53" t="s">
        <v>1248</v>
      </c>
      <c r="G443" s="53" t="s">
        <v>489</v>
      </c>
      <c r="H443" s="53" t="s">
        <v>1116</v>
      </c>
      <c r="I443" s="53" t="s">
        <v>1117</v>
      </c>
      <c r="J443" s="53" t="s">
        <v>1118</v>
      </c>
      <c r="K443" s="54" t="s">
        <v>36</v>
      </c>
      <c r="L443" s="68">
        <v>1</v>
      </c>
      <c r="M443" s="53"/>
      <c r="N443" s="53"/>
      <c r="O443" s="53" t="s">
        <v>1103</v>
      </c>
      <c r="P443" s="53"/>
      <c r="Q443" s="67">
        <v>0</v>
      </c>
      <c r="R443" s="53"/>
      <c r="S443" s="53" t="s">
        <v>1486</v>
      </c>
      <c r="T443" s="53" t="s">
        <v>1105</v>
      </c>
      <c r="U443" s="77">
        <v>1</v>
      </c>
      <c r="V443" s="86">
        <v>3.488</v>
      </c>
      <c r="W443" s="57">
        <f t="shared" si="48"/>
        <v>3.488</v>
      </c>
      <c r="X443" s="57">
        <v>1</v>
      </c>
      <c r="Y443" s="86">
        <f t="shared" si="49"/>
        <v>3.488</v>
      </c>
      <c r="Z443" s="57">
        <v>0.14000000000000001</v>
      </c>
      <c r="AA443" s="86">
        <f t="shared" si="50"/>
        <v>0.14000000000000001</v>
      </c>
      <c r="AB443" s="57">
        <f t="shared" si="51"/>
        <v>0.14000000000000001</v>
      </c>
      <c r="AC443" s="57">
        <v>1</v>
      </c>
      <c r="AD443" s="86">
        <f t="shared" si="52"/>
        <v>0.14000000000000001</v>
      </c>
      <c r="AE443" s="86">
        <v>3.5720000000000001</v>
      </c>
      <c r="AF443" s="57">
        <f t="shared" si="53"/>
        <v>3.5720000000000001</v>
      </c>
      <c r="AG443" s="57">
        <v>1</v>
      </c>
      <c r="AH443" s="86">
        <f t="shared" si="54"/>
        <v>3.5720000000000001</v>
      </c>
      <c r="AI443" s="57">
        <v>1</v>
      </c>
      <c r="AJ443" s="57">
        <f t="shared" si="55"/>
        <v>3.5720000000000001</v>
      </c>
      <c r="AK443" s="53" t="s">
        <v>1611</v>
      </c>
    </row>
    <row r="444" spans="1:37" s="56" customFormat="1" ht="12.75" x14ac:dyDescent="0.2">
      <c r="A444" s="56" t="s">
        <v>30</v>
      </c>
      <c r="B444" s="53" t="s">
        <v>31</v>
      </c>
      <c r="C444" s="53" t="s">
        <v>32</v>
      </c>
      <c r="D444" s="53" t="s">
        <v>33</v>
      </c>
      <c r="E444" s="53" t="s">
        <v>1610</v>
      </c>
      <c r="F444" s="53" t="s">
        <v>1250</v>
      </c>
      <c r="G444" s="53" t="s">
        <v>489</v>
      </c>
      <c r="H444" s="53" t="s">
        <v>1116</v>
      </c>
      <c r="I444" s="53" t="s">
        <v>1117</v>
      </c>
      <c r="J444" s="53" t="s">
        <v>1118</v>
      </c>
      <c r="K444" s="54" t="s">
        <v>36</v>
      </c>
      <c r="L444" s="68">
        <v>1</v>
      </c>
      <c r="M444" s="53"/>
      <c r="N444" s="53"/>
      <c r="O444" s="53" t="s">
        <v>1103</v>
      </c>
      <c r="P444" s="53"/>
      <c r="Q444" s="67">
        <v>0</v>
      </c>
      <c r="R444" s="53"/>
      <c r="S444" s="53" t="s">
        <v>1486</v>
      </c>
      <c r="T444" s="53" t="s">
        <v>1105</v>
      </c>
      <c r="U444" s="77">
        <v>1</v>
      </c>
      <c r="V444" s="86">
        <v>0.09</v>
      </c>
      <c r="W444" s="57">
        <f t="shared" si="48"/>
        <v>0.09</v>
      </c>
      <c r="X444" s="57">
        <v>1</v>
      </c>
      <c r="Y444" s="86">
        <f t="shared" si="49"/>
        <v>0.09</v>
      </c>
      <c r="Z444" s="57">
        <v>0.01</v>
      </c>
      <c r="AA444" s="86">
        <f t="shared" si="50"/>
        <v>0.01</v>
      </c>
      <c r="AB444" s="57">
        <f t="shared" si="51"/>
        <v>0.01</v>
      </c>
      <c r="AC444" s="57">
        <v>1</v>
      </c>
      <c r="AD444" s="86">
        <f t="shared" si="52"/>
        <v>0.01</v>
      </c>
      <c r="AE444" s="86">
        <v>6.0000000000000001E-3</v>
      </c>
      <c r="AF444" s="57">
        <f t="shared" si="53"/>
        <v>6.0000000000000001E-3</v>
      </c>
      <c r="AG444" s="57">
        <v>1</v>
      </c>
      <c r="AH444" s="86">
        <f t="shared" si="54"/>
        <v>6.0000000000000001E-3</v>
      </c>
      <c r="AI444" s="57">
        <v>1</v>
      </c>
      <c r="AJ444" s="57">
        <f t="shared" si="55"/>
        <v>6.0000000000000001E-3</v>
      </c>
      <c r="AK444" s="53" t="s">
        <v>1611</v>
      </c>
    </row>
    <row r="445" spans="1:37" s="56" customFormat="1" ht="12.75" x14ac:dyDescent="0.2">
      <c r="A445" s="56" t="s">
        <v>30</v>
      </c>
      <c r="B445" s="53" t="s">
        <v>31</v>
      </c>
      <c r="C445" s="53" t="s">
        <v>32</v>
      </c>
      <c r="D445" s="53" t="s">
        <v>33</v>
      </c>
      <c r="E445" s="53" t="s">
        <v>1610</v>
      </c>
      <c r="F445" s="53" t="s">
        <v>1310</v>
      </c>
      <c r="G445" s="53" t="s">
        <v>1107</v>
      </c>
      <c r="H445" s="53" t="s">
        <v>488</v>
      </c>
      <c r="I445" s="53" t="s">
        <v>1356</v>
      </c>
      <c r="J445" s="53" t="s">
        <v>1357</v>
      </c>
      <c r="K445" s="54" t="s">
        <v>36</v>
      </c>
      <c r="L445" s="68">
        <v>1</v>
      </c>
      <c r="M445" s="53"/>
      <c r="N445" s="53"/>
      <c r="O445" s="53" t="s">
        <v>1103</v>
      </c>
      <c r="P445" s="53"/>
      <c r="Q445" s="67">
        <v>0</v>
      </c>
      <c r="R445" s="53"/>
      <c r="S445" s="53" t="s">
        <v>1486</v>
      </c>
      <c r="T445" s="53" t="s">
        <v>1105</v>
      </c>
      <c r="U445" s="77">
        <v>1</v>
      </c>
      <c r="V445" s="86">
        <v>6.0000000000000001E-3</v>
      </c>
      <c r="W445" s="57">
        <f t="shared" si="48"/>
        <v>6.0000000000000001E-3</v>
      </c>
      <c r="X445" s="57">
        <v>1</v>
      </c>
      <c r="Y445" s="86">
        <f t="shared" si="49"/>
        <v>6.0000000000000001E-3</v>
      </c>
      <c r="Z445" s="57">
        <v>0</v>
      </c>
      <c r="AA445" s="86">
        <f t="shared" si="50"/>
        <v>0</v>
      </c>
      <c r="AB445" s="57">
        <f t="shared" si="51"/>
        <v>0</v>
      </c>
      <c r="AC445" s="57">
        <v>0.84860000000000002</v>
      </c>
      <c r="AD445" s="86">
        <f t="shared" si="52"/>
        <v>0</v>
      </c>
      <c r="AE445" s="86">
        <v>0</v>
      </c>
      <c r="AF445" s="57">
        <f t="shared" si="53"/>
        <v>0</v>
      </c>
      <c r="AG445" s="70">
        <v>7.4999999999999997E-3</v>
      </c>
      <c r="AH445" s="86">
        <f t="shared" si="54"/>
        <v>0</v>
      </c>
      <c r="AI445" s="57">
        <v>7.4999999999999997E-3</v>
      </c>
      <c r="AJ445" s="57">
        <f t="shared" si="55"/>
        <v>0</v>
      </c>
      <c r="AK445" s="53" t="s">
        <v>1611</v>
      </c>
    </row>
    <row r="446" spans="1:37" s="56" customFormat="1" ht="12.75" x14ac:dyDescent="0.2">
      <c r="A446" s="56" t="s">
        <v>30</v>
      </c>
      <c r="B446" s="53" t="s">
        <v>31</v>
      </c>
      <c r="C446" s="53" t="s">
        <v>32</v>
      </c>
      <c r="D446" s="53" t="s">
        <v>33</v>
      </c>
      <c r="E446" s="53" t="s">
        <v>1610</v>
      </c>
      <c r="F446" s="53" t="s">
        <v>1613</v>
      </c>
      <c r="G446" s="53" t="s">
        <v>1614</v>
      </c>
      <c r="H446" s="53" t="s">
        <v>488</v>
      </c>
      <c r="I446" s="53" t="s">
        <v>1356</v>
      </c>
      <c r="J446" s="53" t="s">
        <v>1357</v>
      </c>
      <c r="K446" s="54" t="s">
        <v>36</v>
      </c>
      <c r="L446" s="68">
        <v>1</v>
      </c>
      <c r="M446" s="53"/>
      <c r="N446" s="53"/>
      <c r="O446" s="53" t="s">
        <v>1103</v>
      </c>
      <c r="P446" s="53"/>
      <c r="Q446" s="67">
        <v>0</v>
      </c>
      <c r="R446" s="53"/>
      <c r="S446" s="53" t="s">
        <v>1486</v>
      </c>
      <c r="T446" s="53" t="s">
        <v>1105</v>
      </c>
      <c r="U446" s="77">
        <v>1</v>
      </c>
      <c r="V446" s="86">
        <v>1.2999999999999999E-2</v>
      </c>
      <c r="W446" s="57">
        <f t="shared" si="48"/>
        <v>1.2999999999999999E-2</v>
      </c>
      <c r="X446" s="57">
        <v>1</v>
      </c>
      <c r="Y446" s="86">
        <f t="shared" si="49"/>
        <v>1.2999999999999999E-2</v>
      </c>
      <c r="Z446" s="57">
        <v>0</v>
      </c>
      <c r="AA446" s="86">
        <f t="shared" si="50"/>
        <v>0</v>
      </c>
      <c r="AB446" s="57">
        <f t="shared" si="51"/>
        <v>0</v>
      </c>
      <c r="AC446" s="57">
        <v>0.84860000000000002</v>
      </c>
      <c r="AD446" s="86">
        <f t="shared" si="52"/>
        <v>0</v>
      </c>
      <c r="AE446" s="86">
        <v>1E-3</v>
      </c>
      <c r="AF446" s="57">
        <f t="shared" si="53"/>
        <v>1E-3</v>
      </c>
      <c r="AG446" s="70">
        <v>7.4999999999999997E-3</v>
      </c>
      <c r="AH446" s="86">
        <f t="shared" si="54"/>
        <v>7.5000000000000002E-6</v>
      </c>
      <c r="AI446" s="57">
        <v>7.4999999999999997E-3</v>
      </c>
      <c r="AJ446" s="57">
        <f t="shared" si="55"/>
        <v>7.5000000000000002E-6</v>
      </c>
      <c r="AK446" s="53" t="s">
        <v>1611</v>
      </c>
    </row>
    <row r="447" spans="1:37" s="56" customFormat="1" ht="12.75" x14ac:dyDescent="0.2">
      <c r="A447" s="56" t="s">
        <v>30</v>
      </c>
      <c r="B447" s="53" t="s">
        <v>31</v>
      </c>
      <c r="C447" s="53" t="s">
        <v>32</v>
      </c>
      <c r="D447" s="53" t="s">
        <v>33</v>
      </c>
      <c r="E447" s="53" t="s">
        <v>1610</v>
      </c>
      <c r="F447" s="53" t="s">
        <v>1138</v>
      </c>
      <c r="G447" s="53" t="s">
        <v>1615</v>
      </c>
      <c r="H447" s="53" t="s">
        <v>488</v>
      </c>
      <c r="I447" s="53" t="s">
        <v>1356</v>
      </c>
      <c r="J447" s="53" t="s">
        <v>1357</v>
      </c>
      <c r="K447" s="54" t="s">
        <v>36</v>
      </c>
      <c r="L447" s="68">
        <v>1</v>
      </c>
      <c r="M447" s="53"/>
      <c r="N447" s="53"/>
      <c r="O447" s="53" t="s">
        <v>1103</v>
      </c>
      <c r="P447" s="53"/>
      <c r="Q447" s="67">
        <v>0</v>
      </c>
      <c r="R447" s="53"/>
      <c r="S447" s="53" t="s">
        <v>1486</v>
      </c>
      <c r="T447" s="53" t="s">
        <v>1105</v>
      </c>
      <c r="U447" s="77">
        <v>1</v>
      </c>
      <c r="V447" s="86">
        <v>0.16600000000000001</v>
      </c>
      <c r="W447" s="57">
        <f t="shared" si="48"/>
        <v>0.16600000000000001</v>
      </c>
      <c r="X447" s="57">
        <v>1</v>
      </c>
      <c r="Y447" s="86">
        <f t="shared" si="49"/>
        <v>0.16600000000000001</v>
      </c>
      <c r="Z447" s="57">
        <v>0.01</v>
      </c>
      <c r="AA447" s="86">
        <f t="shared" si="50"/>
        <v>0.01</v>
      </c>
      <c r="AB447" s="57">
        <f t="shared" si="51"/>
        <v>0.01</v>
      </c>
      <c r="AC447" s="57">
        <v>0.84860000000000002</v>
      </c>
      <c r="AD447" s="86">
        <f t="shared" si="52"/>
        <v>8.4860000000000005E-3</v>
      </c>
      <c r="AE447" s="86">
        <v>1.0999999999999999E-2</v>
      </c>
      <c r="AF447" s="57">
        <f t="shared" si="53"/>
        <v>1.0999999999999999E-2</v>
      </c>
      <c r="AG447" s="70">
        <v>7.4999999999999997E-3</v>
      </c>
      <c r="AH447" s="86">
        <f t="shared" si="54"/>
        <v>8.2499999999999986E-5</v>
      </c>
      <c r="AI447" s="57">
        <v>7.4999999999999997E-3</v>
      </c>
      <c r="AJ447" s="57">
        <f t="shared" si="55"/>
        <v>8.2499999999999986E-5</v>
      </c>
      <c r="AK447" s="53" t="s">
        <v>1611</v>
      </c>
    </row>
    <row r="448" spans="1:37" s="56" customFormat="1" ht="12.75" x14ac:dyDescent="0.2">
      <c r="A448" s="56" t="s">
        <v>30</v>
      </c>
      <c r="B448" s="53" t="s">
        <v>31</v>
      </c>
      <c r="C448" s="53" t="s">
        <v>32</v>
      </c>
      <c r="D448" s="53" t="s">
        <v>33</v>
      </c>
      <c r="E448" s="53" t="s">
        <v>1610</v>
      </c>
      <c r="F448" s="53" t="s">
        <v>1616</v>
      </c>
      <c r="G448" s="53" t="s">
        <v>1617</v>
      </c>
      <c r="H448" s="53" t="s">
        <v>488</v>
      </c>
      <c r="I448" s="53" t="s">
        <v>1356</v>
      </c>
      <c r="J448" s="53" t="s">
        <v>1357</v>
      </c>
      <c r="K448" s="54" t="s">
        <v>36</v>
      </c>
      <c r="L448" s="68">
        <v>1</v>
      </c>
      <c r="M448" s="53"/>
      <c r="N448" s="53"/>
      <c r="O448" s="53" t="s">
        <v>1103</v>
      </c>
      <c r="P448" s="53"/>
      <c r="Q448" s="67">
        <v>0</v>
      </c>
      <c r="R448" s="53"/>
      <c r="S448" s="53" t="s">
        <v>1486</v>
      </c>
      <c r="T448" s="53" t="s">
        <v>1105</v>
      </c>
      <c r="U448" s="77">
        <v>1</v>
      </c>
      <c r="V448" s="86">
        <v>3.0000000000000001E-3</v>
      </c>
      <c r="W448" s="57">
        <f t="shared" si="48"/>
        <v>3.0000000000000001E-3</v>
      </c>
      <c r="X448" s="57">
        <v>1</v>
      </c>
      <c r="Y448" s="86">
        <f t="shared" si="49"/>
        <v>3.0000000000000001E-3</v>
      </c>
      <c r="Z448" s="57">
        <v>0</v>
      </c>
      <c r="AA448" s="86">
        <f t="shared" si="50"/>
        <v>0</v>
      </c>
      <c r="AB448" s="57">
        <f t="shared" si="51"/>
        <v>0</v>
      </c>
      <c r="AC448" s="57">
        <v>0.84860000000000002</v>
      </c>
      <c r="AD448" s="86">
        <f t="shared" si="52"/>
        <v>0</v>
      </c>
      <c r="AE448" s="86">
        <v>0</v>
      </c>
      <c r="AF448" s="57">
        <f t="shared" si="53"/>
        <v>0</v>
      </c>
      <c r="AG448" s="70">
        <v>7.4999999999999997E-3</v>
      </c>
      <c r="AH448" s="86">
        <f t="shared" si="54"/>
        <v>0</v>
      </c>
      <c r="AI448" s="57">
        <v>7.4999999999999997E-3</v>
      </c>
      <c r="AJ448" s="57">
        <f t="shared" si="55"/>
        <v>0</v>
      </c>
      <c r="AK448" s="53" t="s">
        <v>1611</v>
      </c>
    </row>
    <row r="449" spans="1:37" s="56" customFormat="1" ht="12.75" x14ac:dyDescent="0.2">
      <c r="A449" s="56" t="s">
        <v>30</v>
      </c>
      <c r="B449" s="53" t="s">
        <v>31</v>
      </c>
      <c r="C449" s="53" t="s">
        <v>32</v>
      </c>
      <c r="D449" s="53" t="s">
        <v>33</v>
      </c>
      <c r="E449" s="53" t="s">
        <v>1610</v>
      </c>
      <c r="F449" s="53" t="s">
        <v>1618</v>
      </c>
      <c r="G449" s="53" t="s">
        <v>1619</v>
      </c>
      <c r="H449" s="53" t="s">
        <v>488</v>
      </c>
      <c r="I449" s="53" t="s">
        <v>1356</v>
      </c>
      <c r="J449" s="53" t="s">
        <v>1357</v>
      </c>
      <c r="K449" s="54" t="s">
        <v>36</v>
      </c>
      <c r="L449" s="68">
        <v>1</v>
      </c>
      <c r="M449" s="53"/>
      <c r="N449" s="53"/>
      <c r="O449" s="53" t="s">
        <v>1103</v>
      </c>
      <c r="P449" s="53"/>
      <c r="Q449" s="67">
        <v>0</v>
      </c>
      <c r="R449" s="53"/>
      <c r="S449" s="53" t="s">
        <v>1486</v>
      </c>
      <c r="T449" s="53" t="s">
        <v>1105</v>
      </c>
      <c r="U449" s="77">
        <v>1</v>
      </c>
      <c r="V449" s="86">
        <v>8.9999999999999993E-3</v>
      </c>
      <c r="W449" s="57">
        <f t="shared" si="48"/>
        <v>8.9999999999999993E-3</v>
      </c>
      <c r="X449" s="57">
        <v>1</v>
      </c>
      <c r="Y449" s="86">
        <f t="shared" si="49"/>
        <v>8.9999999999999993E-3</v>
      </c>
      <c r="Z449" s="57">
        <v>0</v>
      </c>
      <c r="AA449" s="86">
        <f t="shared" si="50"/>
        <v>0</v>
      </c>
      <c r="AB449" s="57">
        <f t="shared" si="51"/>
        <v>0</v>
      </c>
      <c r="AC449" s="57">
        <v>0.84860000000000002</v>
      </c>
      <c r="AD449" s="86">
        <f t="shared" si="52"/>
        <v>0</v>
      </c>
      <c r="AE449" s="86">
        <v>1E-3</v>
      </c>
      <c r="AF449" s="57">
        <f t="shared" si="53"/>
        <v>1E-3</v>
      </c>
      <c r="AG449" s="70">
        <v>7.4999999999999997E-3</v>
      </c>
      <c r="AH449" s="86">
        <f t="shared" si="54"/>
        <v>7.5000000000000002E-6</v>
      </c>
      <c r="AI449" s="57">
        <v>7.4999999999999997E-3</v>
      </c>
      <c r="AJ449" s="57">
        <f t="shared" si="55"/>
        <v>7.5000000000000002E-6</v>
      </c>
      <c r="AK449" s="53" t="s">
        <v>1611</v>
      </c>
    </row>
    <row r="450" spans="1:37" s="56" customFormat="1" ht="12.75" x14ac:dyDescent="0.2">
      <c r="A450" s="56" t="s">
        <v>30</v>
      </c>
      <c r="B450" s="53" t="s">
        <v>31</v>
      </c>
      <c r="C450" s="53" t="s">
        <v>32</v>
      </c>
      <c r="D450" s="53" t="s">
        <v>33</v>
      </c>
      <c r="E450" s="53" t="s">
        <v>1610</v>
      </c>
      <c r="F450" s="53" t="s">
        <v>1620</v>
      </c>
      <c r="G450" s="53" t="s">
        <v>1311</v>
      </c>
      <c r="H450" s="53" t="s">
        <v>488</v>
      </c>
      <c r="I450" s="53" t="s">
        <v>1356</v>
      </c>
      <c r="J450" s="53" t="s">
        <v>1357</v>
      </c>
      <c r="K450" s="54" t="s">
        <v>36</v>
      </c>
      <c r="L450" s="68">
        <v>1</v>
      </c>
      <c r="M450" s="53"/>
      <c r="N450" s="53"/>
      <c r="O450" s="53" t="s">
        <v>1103</v>
      </c>
      <c r="P450" s="53"/>
      <c r="Q450" s="67">
        <v>0</v>
      </c>
      <c r="R450" s="53"/>
      <c r="S450" s="53" t="s">
        <v>1486</v>
      </c>
      <c r="T450" s="53" t="s">
        <v>1105</v>
      </c>
      <c r="U450" s="77">
        <v>1</v>
      </c>
      <c r="V450" s="86">
        <v>0.222</v>
      </c>
      <c r="W450" s="57">
        <f t="shared" si="48"/>
        <v>0.222</v>
      </c>
      <c r="X450" s="57">
        <v>1</v>
      </c>
      <c r="Y450" s="86">
        <f t="shared" si="49"/>
        <v>0.222</v>
      </c>
      <c r="Z450" s="57">
        <v>0.02</v>
      </c>
      <c r="AA450" s="86">
        <f t="shared" si="50"/>
        <v>0.02</v>
      </c>
      <c r="AB450" s="57">
        <f t="shared" si="51"/>
        <v>0.02</v>
      </c>
      <c r="AC450" s="57">
        <v>0.84860000000000002</v>
      </c>
      <c r="AD450" s="86">
        <f t="shared" si="52"/>
        <v>1.6972000000000001E-2</v>
      </c>
      <c r="AE450" s="86">
        <v>1.4999999999999999E-2</v>
      </c>
      <c r="AF450" s="57">
        <f t="shared" si="53"/>
        <v>1.4999999999999999E-2</v>
      </c>
      <c r="AG450" s="70">
        <v>7.4999999999999997E-3</v>
      </c>
      <c r="AH450" s="86">
        <f t="shared" si="54"/>
        <v>1.125E-4</v>
      </c>
      <c r="AI450" s="57">
        <v>7.4999999999999997E-3</v>
      </c>
      <c r="AJ450" s="57">
        <f t="shared" si="55"/>
        <v>1.125E-4</v>
      </c>
      <c r="AK450" s="53" t="s">
        <v>1611</v>
      </c>
    </row>
    <row r="451" spans="1:37" s="56" customFormat="1" ht="12.75" x14ac:dyDescent="0.2">
      <c r="A451" s="56" t="s">
        <v>30</v>
      </c>
      <c r="B451" s="53" t="s">
        <v>31</v>
      </c>
      <c r="C451" s="53" t="s">
        <v>32</v>
      </c>
      <c r="D451" s="53" t="s">
        <v>33</v>
      </c>
      <c r="E451" s="53" t="s">
        <v>1610</v>
      </c>
      <c r="F451" s="53" t="s">
        <v>1146</v>
      </c>
      <c r="G451" s="53" t="s">
        <v>1621</v>
      </c>
      <c r="H451" s="53" t="s">
        <v>488</v>
      </c>
      <c r="I451" s="53" t="s">
        <v>1356</v>
      </c>
      <c r="J451" s="53" t="s">
        <v>1357</v>
      </c>
      <c r="K451" s="54" t="s">
        <v>36</v>
      </c>
      <c r="L451" s="68">
        <v>1</v>
      </c>
      <c r="M451" s="53"/>
      <c r="N451" s="53"/>
      <c r="O451" s="53" t="s">
        <v>1103</v>
      </c>
      <c r="P451" s="53"/>
      <c r="Q451" s="67">
        <v>0</v>
      </c>
      <c r="R451" s="53"/>
      <c r="S451" s="53" t="s">
        <v>1486</v>
      </c>
      <c r="T451" s="53" t="s">
        <v>1105</v>
      </c>
      <c r="U451" s="77">
        <v>1</v>
      </c>
      <c r="V451" s="86">
        <v>0.18099999999999999</v>
      </c>
      <c r="W451" s="57">
        <f t="shared" si="48"/>
        <v>0.18099999999999999</v>
      </c>
      <c r="X451" s="57">
        <v>1</v>
      </c>
      <c r="Y451" s="86">
        <f t="shared" si="49"/>
        <v>0.18099999999999999</v>
      </c>
      <c r="Z451" s="57">
        <v>0.01</v>
      </c>
      <c r="AA451" s="86">
        <f t="shared" si="50"/>
        <v>0.01</v>
      </c>
      <c r="AB451" s="57">
        <f t="shared" si="51"/>
        <v>0.01</v>
      </c>
      <c r="AC451" s="57">
        <v>0.84860000000000002</v>
      </c>
      <c r="AD451" s="86">
        <f t="shared" si="52"/>
        <v>8.4860000000000005E-3</v>
      </c>
      <c r="AE451" s="86">
        <v>1.2E-2</v>
      </c>
      <c r="AF451" s="57">
        <f t="shared" si="53"/>
        <v>1.2E-2</v>
      </c>
      <c r="AG451" s="70">
        <v>7.4999999999999997E-3</v>
      </c>
      <c r="AH451" s="86">
        <f t="shared" si="54"/>
        <v>8.9999999999999992E-5</v>
      </c>
      <c r="AI451" s="57">
        <v>7.4999999999999997E-3</v>
      </c>
      <c r="AJ451" s="57">
        <f t="shared" si="55"/>
        <v>8.9999999999999992E-5</v>
      </c>
      <c r="AK451" s="53" t="s">
        <v>1611</v>
      </c>
    </row>
    <row r="452" spans="1:37" s="56" customFormat="1" ht="12.75" x14ac:dyDescent="0.2">
      <c r="A452" s="56" t="s">
        <v>30</v>
      </c>
      <c r="B452" s="53" t="s">
        <v>31</v>
      </c>
      <c r="C452" s="53" t="s">
        <v>32</v>
      </c>
      <c r="D452" s="53" t="s">
        <v>33</v>
      </c>
      <c r="E452" s="53" t="s">
        <v>1610</v>
      </c>
      <c r="F452" s="53" t="s">
        <v>1622</v>
      </c>
      <c r="G452" s="53" t="s">
        <v>1339</v>
      </c>
      <c r="H452" s="53" t="s">
        <v>488</v>
      </c>
      <c r="I452" s="53" t="s">
        <v>1623</v>
      </c>
      <c r="J452" s="53" t="s">
        <v>1624</v>
      </c>
      <c r="K452" s="54" t="s">
        <v>36</v>
      </c>
      <c r="L452" s="68">
        <v>1</v>
      </c>
      <c r="M452" s="53"/>
      <c r="N452" s="53"/>
      <c r="O452" s="53" t="s">
        <v>1103</v>
      </c>
      <c r="P452" s="53"/>
      <c r="Q452" s="67">
        <v>0</v>
      </c>
      <c r="R452" s="53"/>
      <c r="S452" s="53" t="s">
        <v>1486</v>
      </c>
      <c r="T452" s="53" t="s">
        <v>1105</v>
      </c>
      <c r="U452" s="77">
        <v>1</v>
      </c>
      <c r="V452" s="86">
        <v>0</v>
      </c>
      <c r="W452" s="57">
        <f t="shared" si="48"/>
        <v>0</v>
      </c>
      <c r="X452" s="57">
        <v>1</v>
      </c>
      <c r="Y452" s="86">
        <f t="shared" si="49"/>
        <v>0</v>
      </c>
      <c r="Z452" s="57">
        <v>0</v>
      </c>
      <c r="AA452" s="86">
        <f t="shared" si="50"/>
        <v>0</v>
      </c>
      <c r="AB452" s="57">
        <f t="shared" si="51"/>
        <v>0</v>
      </c>
      <c r="AC452" s="57">
        <v>1</v>
      </c>
      <c r="AD452" s="86">
        <f t="shared" si="52"/>
        <v>0</v>
      </c>
      <c r="AE452" s="86">
        <v>0</v>
      </c>
      <c r="AF452" s="57">
        <f t="shared" si="53"/>
        <v>0</v>
      </c>
      <c r="AG452" s="57">
        <v>1</v>
      </c>
      <c r="AH452" s="86">
        <f t="shared" si="54"/>
        <v>0</v>
      </c>
      <c r="AI452" s="57">
        <v>1</v>
      </c>
      <c r="AJ452" s="57">
        <f t="shared" si="55"/>
        <v>0</v>
      </c>
      <c r="AK452" s="53" t="s">
        <v>1611</v>
      </c>
    </row>
    <row r="453" spans="1:37" s="56" customFormat="1" ht="12.75" x14ac:dyDescent="0.2">
      <c r="A453" s="56" t="s">
        <v>30</v>
      </c>
      <c r="B453" s="53" t="s">
        <v>31</v>
      </c>
      <c r="C453" s="53" t="s">
        <v>32</v>
      </c>
      <c r="D453" s="53" t="s">
        <v>33</v>
      </c>
      <c r="E453" s="53" t="s">
        <v>1610</v>
      </c>
      <c r="F453" s="53" t="s">
        <v>1154</v>
      </c>
      <c r="G453" s="53" t="s">
        <v>1625</v>
      </c>
      <c r="H453" s="53" t="s">
        <v>488</v>
      </c>
      <c r="I453" s="53" t="s">
        <v>1356</v>
      </c>
      <c r="J453" s="53" t="s">
        <v>1357</v>
      </c>
      <c r="K453" s="54" t="s">
        <v>36</v>
      </c>
      <c r="L453" s="68">
        <v>1</v>
      </c>
      <c r="M453" s="53"/>
      <c r="N453" s="53"/>
      <c r="O453" s="53" t="s">
        <v>1103</v>
      </c>
      <c r="P453" s="53"/>
      <c r="Q453" s="67">
        <v>0</v>
      </c>
      <c r="R453" s="53"/>
      <c r="S453" s="53" t="s">
        <v>1486</v>
      </c>
      <c r="T453" s="53" t="s">
        <v>1105</v>
      </c>
      <c r="U453" s="77">
        <v>1</v>
      </c>
      <c r="V453" s="86">
        <v>0.15</v>
      </c>
      <c r="W453" s="57">
        <f t="shared" si="48"/>
        <v>0.15</v>
      </c>
      <c r="X453" s="57">
        <v>1</v>
      </c>
      <c r="Y453" s="86">
        <f t="shared" si="49"/>
        <v>0.15</v>
      </c>
      <c r="Z453" s="57">
        <v>0.01</v>
      </c>
      <c r="AA453" s="86">
        <f t="shared" si="50"/>
        <v>0.01</v>
      </c>
      <c r="AB453" s="57">
        <f t="shared" si="51"/>
        <v>0.01</v>
      </c>
      <c r="AC453" s="57">
        <v>0.84860000000000002</v>
      </c>
      <c r="AD453" s="86">
        <f t="shared" si="52"/>
        <v>8.4860000000000005E-3</v>
      </c>
      <c r="AE453" s="86">
        <v>0.01</v>
      </c>
      <c r="AF453" s="57">
        <f t="shared" si="53"/>
        <v>0.01</v>
      </c>
      <c r="AG453" s="70">
        <v>7.4999999999999997E-3</v>
      </c>
      <c r="AH453" s="86">
        <f t="shared" si="54"/>
        <v>7.4999999999999993E-5</v>
      </c>
      <c r="AI453" s="57">
        <v>7.4999999999999997E-3</v>
      </c>
      <c r="AJ453" s="57">
        <f t="shared" si="55"/>
        <v>7.4999999999999993E-5</v>
      </c>
      <c r="AK453" s="53" t="s">
        <v>1611</v>
      </c>
    </row>
    <row r="454" spans="1:37" s="56" customFormat="1" ht="12.75" x14ac:dyDescent="0.2">
      <c r="A454" s="56" t="s">
        <v>30</v>
      </c>
      <c r="B454" s="53" t="s">
        <v>31</v>
      </c>
      <c r="C454" s="53" t="s">
        <v>32</v>
      </c>
      <c r="D454" s="53" t="s">
        <v>33</v>
      </c>
      <c r="E454" s="53" t="s">
        <v>1610</v>
      </c>
      <c r="F454" s="53" t="s">
        <v>1626</v>
      </c>
      <c r="G454" s="53" t="s">
        <v>1627</v>
      </c>
      <c r="H454" s="53" t="s">
        <v>488</v>
      </c>
      <c r="I454" s="53" t="s">
        <v>1369</v>
      </c>
      <c r="J454" s="53" t="s">
        <v>1370</v>
      </c>
      <c r="K454" s="54" t="s">
        <v>36</v>
      </c>
      <c r="L454" s="68">
        <v>1</v>
      </c>
      <c r="M454" s="53"/>
      <c r="N454" s="53"/>
      <c r="O454" s="53" t="s">
        <v>1103</v>
      </c>
      <c r="P454" s="53"/>
      <c r="Q454" s="67">
        <v>1.32</v>
      </c>
      <c r="R454" s="53"/>
      <c r="S454" s="53" t="s">
        <v>1486</v>
      </c>
      <c r="T454" s="53" t="s">
        <v>1105</v>
      </c>
      <c r="U454" s="77">
        <v>1</v>
      </c>
      <c r="V454" s="86">
        <v>2.8000000000000001E-2</v>
      </c>
      <c r="W454" s="57">
        <f t="shared" ref="W454:W517" si="56">U454*V454</f>
        <v>2.8000000000000001E-2</v>
      </c>
      <c r="X454" s="57">
        <v>1</v>
      </c>
      <c r="Y454" s="86">
        <f t="shared" ref="Y454:Y517" si="57">W454*X454</f>
        <v>2.8000000000000001E-2</v>
      </c>
      <c r="Z454" s="57">
        <v>0</v>
      </c>
      <c r="AA454" s="86">
        <f t="shared" ref="AA454:AA517" si="58">Z454*L454</f>
        <v>0</v>
      </c>
      <c r="AB454" s="57">
        <f t="shared" ref="AB454:AB517" si="59">U454*AA454</f>
        <v>0</v>
      </c>
      <c r="AC454" s="57">
        <v>1</v>
      </c>
      <c r="AD454" s="86">
        <f t="shared" ref="AD454:AD517" si="60">AB454*AC454</f>
        <v>0</v>
      </c>
      <c r="AE454" s="86">
        <v>2.9000000000000001E-2</v>
      </c>
      <c r="AF454" s="57">
        <f t="shared" ref="AF454:AF517" si="61">U454*AE454</f>
        <v>2.9000000000000001E-2</v>
      </c>
      <c r="AG454" s="70">
        <v>7.4999999999999997E-3</v>
      </c>
      <c r="AH454" s="86">
        <f t="shared" ref="AH454:AH517" si="62">AF454*AG454</f>
        <v>2.175E-4</v>
      </c>
      <c r="AI454" s="57">
        <v>7.4999999999999997E-3</v>
      </c>
      <c r="AJ454" s="57">
        <f t="shared" ref="AJ454:AJ517" si="63">AF454*AI454</f>
        <v>2.175E-4</v>
      </c>
      <c r="AK454" s="53" t="s">
        <v>1611</v>
      </c>
    </row>
    <row r="455" spans="1:37" s="56" customFormat="1" ht="12.75" x14ac:dyDescent="0.2">
      <c r="A455" s="56" t="s">
        <v>30</v>
      </c>
      <c r="B455" s="53" t="s">
        <v>31</v>
      </c>
      <c r="C455" s="53" t="s">
        <v>32</v>
      </c>
      <c r="D455" s="53" t="s">
        <v>33</v>
      </c>
      <c r="E455" s="53" t="s">
        <v>1610</v>
      </c>
      <c r="F455" s="53" t="s">
        <v>1628</v>
      </c>
      <c r="G455" s="53" t="s">
        <v>1629</v>
      </c>
      <c r="H455" s="53" t="s">
        <v>488</v>
      </c>
      <c r="I455" s="53" t="s">
        <v>1630</v>
      </c>
      <c r="J455" s="53" t="s">
        <v>1631</v>
      </c>
      <c r="K455" s="54" t="s">
        <v>36</v>
      </c>
      <c r="L455" s="68">
        <v>1</v>
      </c>
      <c r="M455" s="53"/>
      <c r="N455" s="53"/>
      <c r="O455" s="53" t="s">
        <v>1103</v>
      </c>
      <c r="P455" s="53"/>
      <c r="Q455" s="67">
        <v>0</v>
      </c>
      <c r="R455" s="53"/>
      <c r="S455" s="53" t="s">
        <v>1486</v>
      </c>
      <c r="T455" s="53" t="s">
        <v>1105</v>
      </c>
      <c r="U455" s="77">
        <v>1</v>
      </c>
      <c r="V455" s="86">
        <v>0</v>
      </c>
      <c r="W455" s="57">
        <f t="shared" si="56"/>
        <v>0</v>
      </c>
      <c r="X455" s="57">
        <v>1</v>
      </c>
      <c r="Y455" s="86">
        <f t="shared" si="57"/>
        <v>0</v>
      </c>
      <c r="Z455" s="57">
        <v>0</v>
      </c>
      <c r="AA455" s="86">
        <f t="shared" si="58"/>
        <v>0</v>
      </c>
      <c r="AB455" s="57">
        <f t="shared" si="59"/>
        <v>0</v>
      </c>
      <c r="AC455" s="57">
        <v>1</v>
      </c>
      <c r="AD455" s="86">
        <f t="shared" si="60"/>
        <v>0</v>
      </c>
      <c r="AE455" s="86">
        <v>0</v>
      </c>
      <c r="AF455" s="57">
        <f t="shared" si="61"/>
        <v>0</v>
      </c>
      <c r="AG455" s="57">
        <v>1</v>
      </c>
      <c r="AH455" s="86">
        <f t="shared" si="62"/>
        <v>0</v>
      </c>
      <c r="AI455" s="57">
        <v>1</v>
      </c>
      <c r="AJ455" s="57">
        <f t="shared" si="63"/>
        <v>0</v>
      </c>
      <c r="AK455" s="53" t="s">
        <v>1611</v>
      </c>
    </row>
    <row r="456" spans="1:37" s="56" customFormat="1" ht="12.75" x14ac:dyDescent="0.2">
      <c r="A456" s="56" t="s">
        <v>30</v>
      </c>
      <c r="B456" s="53" t="s">
        <v>31</v>
      </c>
      <c r="C456" s="53" t="s">
        <v>32</v>
      </c>
      <c r="D456" s="53" t="s">
        <v>33</v>
      </c>
      <c r="E456" s="53" t="s">
        <v>1610</v>
      </c>
      <c r="F456" s="53" t="s">
        <v>1632</v>
      </c>
      <c r="G456" s="53" t="s">
        <v>1633</v>
      </c>
      <c r="H456" s="53" t="s">
        <v>488</v>
      </c>
      <c r="I456" s="53" t="s">
        <v>1361</v>
      </c>
      <c r="J456" s="53" t="s">
        <v>1362</v>
      </c>
      <c r="K456" s="54" t="s">
        <v>36</v>
      </c>
      <c r="L456" s="68">
        <v>1</v>
      </c>
      <c r="M456" s="53"/>
      <c r="N456" s="53"/>
      <c r="O456" s="53" t="s">
        <v>1103</v>
      </c>
      <c r="P456" s="53"/>
      <c r="Q456" s="67">
        <v>1.1599999999999999</v>
      </c>
      <c r="R456" s="53"/>
      <c r="S456" s="53" t="s">
        <v>1486</v>
      </c>
      <c r="T456" s="53" t="s">
        <v>1105</v>
      </c>
      <c r="U456" s="77">
        <v>1</v>
      </c>
      <c r="V456" s="86">
        <v>7.6999999999999999E-2</v>
      </c>
      <c r="W456" s="57">
        <f t="shared" si="56"/>
        <v>7.6999999999999999E-2</v>
      </c>
      <c r="X456" s="57">
        <v>1</v>
      </c>
      <c r="Y456" s="86">
        <f t="shared" si="57"/>
        <v>7.6999999999999999E-2</v>
      </c>
      <c r="Z456" s="57">
        <v>0.01</v>
      </c>
      <c r="AA456" s="86">
        <f t="shared" si="58"/>
        <v>0.01</v>
      </c>
      <c r="AB456" s="57">
        <f t="shared" si="59"/>
        <v>0.01</v>
      </c>
      <c r="AC456" s="57">
        <v>1</v>
      </c>
      <c r="AD456" s="86">
        <f t="shared" si="60"/>
        <v>0.01</v>
      </c>
      <c r="AE456" s="86">
        <v>1E-3</v>
      </c>
      <c r="AF456" s="57">
        <f t="shared" si="61"/>
        <v>1E-3</v>
      </c>
      <c r="AG456" s="57">
        <v>1</v>
      </c>
      <c r="AH456" s="86">
        <f t="shared" si="62"/>
        <v>1E-3</v>
      </c>
      <c r="AI456" s="57">
        <v>1</v>
      </c>
      <c r="AJ456" s="57">
        <f t="shared" si="63"/>
        <v>1E-3</v>
      </c>
      <c r="AK456" s="53" t="s">
        <v>1611</v>
      </c>
    </row>
    <row r="457" spans="1:37" s="56" customFormat="1" ht="12.75" x14ac:dyDescent="0.2">
      <c r="A457" s="56" t="s">
        <v>30</v>
      </c>
      <c r="B457" s="53" t="s">
        <v>31</v>
      </c>
      <c r="C457" s="53" t="s">
        <v>32</v>
      </c>
      <c r="D457" s="53" t="s">
        <v>33</v>
      </c>
      <c r="E457" s="53" t="s">
        <v>1610</v>
      </c>
      <c r="F457" s="53" t="s">
        <v>1634</v>
      </c>
      <c r="G457" s="53" t="s">
        <v>1635</v>
      </c>
      <c r="H457" s="53" t="s">
        <v>488</v>
      </c>
      <c r="I457" s="53" t="s">
        <v>1122</v>
      </c>
      <c r="J457" s="53" t="s">
        <v>1123</v>
      </c>
      <c r="K457" s="54" t="s">
        <v>36</v>
      </c>
      <c r="L457" s="68">
        <v>1</v>
      </c>
      <c r="M457" s="53"/>
      <c r="N457" s="53"/>
      <c r="O457" s="53" t="s">
        <v>1103</v>
      </c>
      <c r="P457" s="53"/>
      <c r="Q457" s="67">
        <v>10.5</v>
      </c>
      <c r="R457" s="53"/>
      <c r="S457" s="53" t="s">
        <v>1486</v>
      </c>
      <c r="T457" s="53" t="s">
        <v>1105</v>
      </c>
      <c r="U457" s="77">
        <v>1</v>
      </c>
      <c r="V457" s="86">
        <v>0.73899999999999999</v>
      </c>
      <c r="W457" s="57">
        <f t="shared" si="56"/>
        <v>0.73899999999999999</v>
      </c>
      <c r="X457" s="57">
        <v>0.8</v>
      </c>
      <c r="Y457" s="86">
        <f t="shared" si="57"/>
        <v>0.59120000000000006</v>
      </c>
      <c r="Z457" s="57">
        <v>0.06</v>
      </c>
      <c r="AA457" s="86">
        <f t="shared" si="58"/>
        <v>0.06</v>
      </c>
      <c r="AB457" s="57">
        <f t="shared" si="59"/>
        <v>0.06</v>
      </c>
      <c r="AC457" s="57">
        <v>1</v>
      </c>
      <c r="AD457" s="86">
        <f t="shared" si="60"/>
        <v>0.06</v>
      </c>
      <c r="AE457" s="86">
        <v>4.0000000000000001E-3</v>
      </c>
      <c r="AF457" s="57">
        <f t="shared" si="61"/>
        <v>4.0000000000000001E-3</v>
      </c>
      <c r="AG457" s="57">
        <v>1</v>
      </c>
      <c r="AH457" s="86">
        <f t="shared" si="62"/>
        <v>4.0000000000000001E-3</v>
      </c>
      <c r="AI457" s="57">
        <v>1</v>
      </c>
      <c r="AJ457" s="57">
        <f t="shared" si="63"/>
        <v>4.0000000000000001E-3</v>
      </c>
      <c r="AK457" s="53" t="s">
        <v>1611</v>
      </c>
    </row>
    <row r="458" spans="1:37" s="56" customFormat="1" ht="12.75" x14ac:dyDescent="0.2">
      <c r="A458" s="56" t="s">
        <v>30</v>
      </c>
      <c r="B458" s="53" t="s">
        <v>31</v>
      </c>
      <c r="C458" s="53" t="s">
        <v>32</v>
      </c>
      <c r="D458" s="53" t="s">
        <v>33</v>
      </c>
      <c r="E458" s="53" t="s">
        <v>1610</v>
      </c>
      <c r="F458" s="53" t="s">
        <v>1636</v>
      </c>
      <c r="G458" s="53" t="s">
        <v>1637</v>
      </c>
      <c r="H458" s="53" t="s">
        <v>488</v>
      </c>
      <c r="I458" s="53" t="s">
        <v>1122</v>
      </c>
      <c r="J458" s="53" t="s">
        <v>1123</v>
      </c>
      <c r="K458" s="54" t="s">
        <v>36</v>
      </c>
      <c r="L458" s="68">
        <v>1</v>
      </c>
      <c r="M458" s="53"/>
      <c r="N458" s="53"/>
      <c r="O458" s="53" t="s">
        <v>1103</v>
      </c>
      <c r="P458" s="53"/>
      <c r="Q458" s="67">
        <v>9</v>
      </c>
      <c r="R458" s="53"/>
      <c r="S458" s="53" t="s">
        <v>1486</v>
      </c>
      <c r="T458" s="53" t="s">
        <v>1105</v>
      </c>
      <c r="U458" s="77">
        <v>1</v>
      </c>
      <c r="V458" s="86">
        <v>1.5509999999999999</v>
      </c>
      <c r="W458" s="57">
        <f t="shared" si="56"/>
        <v>1.5509999999999999</v>
      </c>
      <c r="X458" s="57">
        <v>0.8</v>
      </c>
      <c r="Y458" s="86">
        <f t="shared" si="57"/>
        <v>1.2408000000000001</v>
      </c>
      <c r="Z458" s="57">
        <v>0.24</v>
      </c>
      <c r="AA458" s="86">
        <f t="shared" si="58"/>
        <v>0.24</v>
      </c>
      <c r="AB458" s="57">
        <f t="shared" si="59"/>
        <v>0.24</v>
      </c>
      <c r="AC458" s="57">
        <v>1</v>
      </c>
      <c r="AD458" s="86">
        <f t="shared" si="60"/>
        <v>0.24</v>
      </c>
      <c r="AE458" s="86">
        <v>1.9E-2</v>
      </c>
      <c r="AF458" s="57">
        <f t="shared" si="61"/>
        <v>1.9E-2</v>
      </c>
      <c r="AG458" s="57">
        <v>1</v>
      </c>
      <c r="AH458" s="86">
        <f t="shared" si="62"/>
        <v>1.9E-2</v>
      </c>
      <c r="AI458" s="57">
        <v>1</v>
      </c>
      <c r="AJ458" s="57">
        <f t="shared" si="63"/>
        <v>1.9E-2</v>
      </c>
      <c r="AK458" s="53" t="s">
        <v>1611</v>
      </c>
    </row>
    <row r="459" spans="1:37" s="56" customFormat="1" ht="12.75" x14ac:dyDescent="0.2">
      <c r="A459" s="56" t="s">
        <v>30</v>
      </c>
      <c r="B459" s="53" t="s">
        <v>31</v>
      </c>
      <c r="C459" s="53" t="s">
        <v>32</v>
      </c>
      <c r="D459" s="53" t="s">
        <v>33</v>
      </c>
      <c r="E459" s="53" t="s">
        <v>1610</v>
      </c>
      <c r="F459" s="53" t="s">
        <v>1638</v>
      </c>
      <c r="G459" s="53" t="s">
        <v>1639</v>
      </c>
      <c r="H459" s="53" t="s">
        <v>488</v>
      </c>
      <c r="I459" s="53" t="s">
        <v>1361</v>
      </c>
      <c r="J459" s="53" t="s">
        <v>1362</v>
      </c>
      <c r="K459" s="54" t="s">
        <v>36</v>
      </c>
      <c r="L459" s="68">
        <v>1</v>
      </c>
      <c r="M459" s="53"/>
      <c r="N459" s="53"/>
      <c r="O459" s="53" t="s">
        <v>1103</v>
      </c>
      <c r="P459" s="53"/>
      <c r="Q459" s="67">
        <v>1.39</v>
      </c>
      <c r="R459" s="53"/>
      <c r="S459" s="53" t="s">
        <v>1486</v>
      </c>
      <c r="T459" s="53" t="s">
        <v>1105</v>
      </c>
      <c r="U459" s="77">
        <v>1</v>
      </c>
      <c r="V459" s="86">
        <v>4.1000000000000002E-2</v>
      </c>
      <c r="W459" s="57">
        <f t="shared" si="56"/>
        <v>4.1000000000000002E-2</v>
      </c>
      <c r="X459" s="57">
        <v>1</v>
      </c>
      <c r="Y459" s="86">
        <f t="shared" si="57"/>
        <v>4.1000000000000002E-2</v>
      </c>
      <c r="Z459" s="57">
        <v>0.01</v>
      </c>
      <c r="AA459" s="86">
        <f t="shared" si="58"/>
        <v>0.01</v>
      </c>
      <c r="AB459" s="57">
        <f t="shared" si="59"/>
        <v>0.01</v>
      </c>
      <c r="AC459" s="57">
        <v>1</v>
      </c>
      <c r="AD459" s="86">
        <f t="shared" si="60"/>
        <v>0.01</v>
      </c>
      <c r="AE459" s="86">
        <v>1E-3</v>
      </c>
      <c r="AF459" s="57">
        <f t="shared" si="61"/>
        <v>1E-3</v>
      </c>
      <c r="AG459" s="57">
        <v>1</v>
      </c>
      <c r="AH459" s="86">
        <f t="shared" si="62"/>
        <v>1E-3</v>
      </c>
      <c r="AI459" s="57">
        <v>1</v>
      </c>
      <c r="AJ459" s="57">
        <f t="shared" si="63"/>
        <v>1E-3</v>
      </c>
      <c r="AK459" s="53" t="s">
        <v>1611</v>
      </c>
    </row>
    <row r="460" spans="1:37" s="56" customFormat="1" ht="12.75" x14ac:dyDescent="0.2">
      <c r="A460" s="56" t="s">
        <v>30</v>
      </c>
      <c r="B460" s="53" t="s">
        <v>31</v>
      </c>
      <c r="C460" s="53" t="s">
        <v>32</v>
      </c>
      <c r="D460" s="53" t="s">
        <v>33</v>
      </c>
      <c r="E460" s="53" t="s">
        <v>1610</v>
      </c>
      <c r="F460" s="53" t="s">
        <v>1638</v>
      </c>
      <c r="G460" s="53" t="s">
        <v>1639</v>
      </c>
      <c r="H460" s="53" t="s">
        <v>517</v>
      </c>
      <c r="I460" s="53" t="s">
        <v>1361</v>
      </c>
      <c r="J460" s="53" t="s">
        <v>1362</v>
      </c>
      <c r="K460" s="54" t="s">
        <v>36</v>
      </c>
      <c r="L460" s="68">
        <v>1</v>
      </c>
      <c r="M460" s="53"/>
      <c r="N460" s="53"/>
      <c r="O460" s="53" t="s">
        <v>1103</v>
      </c>
      <c r="P460" s="53"/>
      <c r="Q460" s="67">
        <v>1.39</v>
      </c>
      <c r="R460" s="53"/>
      <c r="S460" s="53" t="s">
        <v>1486</v>
      </c>
      <c r="T460" s="53" t="s">
        <v>1105</v>
      </c>
      <c r="U460" s="77">
        <v>1</v>
      </c>
      <c r="V460" s="86">
        <v>4.1000000000000002E-2</v>
      </c>
      <c r="W460" s="57">
        <f t="shared" si="56"/>
        <v>4.1000000000000002E-2</v>
      </c>
      <c r="X460" s="57">
        <v>1</v>
      </c>
      <c r="Y460" s="86">
        <f t="shared" si="57"/>
        <v>4.1000000000000002E-2</v>
      </c>
      <c r="Z460" s="57">
        <v>0.01</v>
      </c>
      <c r="AA460" s="86">
        <f t="shared" si="58"/>
        <v>0.01</v>
      </c>
      <c r="AB460" s="57">
        <f t="shared" si="59"/>
        <v>0.01</v>
      </c>
      <c r="AC460" s="57">
        <v>1</v>
      </c>
      <c r="AD460" s="86">
        <f t="shared" si="60"/>
        <v>0.01</v>
      </c>
      <c r="AE460" s="86">
        <v>1E-3</v>
      </c>
      <c r="AF460" s="57">
        <f t="shared" si="61"/>
        <v>1E-3</v>
      </c>
      <c r="AG460" s="57">
        <v>1</v>
      </c>
      <c r="AH460" s="86">
        <f t="shared" si="62"/>
        <v>1E-3</v>
      </c>
      <c r="AI460" s="57">
        <v>1</v>
      </c>
      <c r="AJ460" s="57">
        <f t="shared" si="63"/>
        <v>1E-3</v>
      </c>
      <c r="AK460" s="53" t="s">
        <v>1611</v>
      </c>
    </row>
    <row r="461" spans="1:37" s="56" customFormat="1" ht="12.75" x14ac:dyDescent="0.2">
      <c r="A461" s="56" t="s">
        <v>30</v>
      </c>
      <c r="B461" s="53" t="s">
        <v>31</v>
      </c>
      <c r="C461" s="53" t="s">
        <v>32</v>
      </c>
      <c r="D461" s="53" t="s">
        <v>33</v>
      </c>
      <c r="E461" s="53" t="s">
        <v>1610</v>
      </c>
      <c r="F461" s="53" t="s">
        <v>1492</v>
      </c>
      <c r="G461" s="53" t="s">
        <v>1493</v>
      </c>
      <c r="H461" s="53" t="s">
        <v>488</v>
      </c>
      <c r="I461" s="53" t="s">
        <v>1361</v>
      </c>
      <c r="J461" s="53" t="s">
        <v>1362</v>
      </c>
      <c r="K461" s="54" t="s">
        <v>36</v>
      </c>
      <c r="L461" s="68">
        <v>1</v>
      </c>
      <c r="M461" s="53"/>
      <c r="N461" s="53"/>
      <c r="O461" s="53" t="s">
        <v>1103</v>
      </c>
      <c r="P461" s="53"/>
      <c r="Q461" s="67">
        <v>1.67</v>
      </c>
      <c r="R461" s="53"/>
      <c r="S461" s="53" t="s">
        <v>1486</v>
      </c>
      <c r="T461" s="53" t="s">
        <v>1105</v>
      </c>
      <c r="U461" s="77">
        <v>1</v>
      </c>
      <c r="V461" s="86">
        <v>3.7999999999999999E-2</v>
      </c>
      <c r="W461" s="57">
        <f t="shared" si="56"/>
        <v>3.7999999999999999E-2</v>
      </c>
      <c r="X461" s="57">
        <v>1</v>
      </c>
      <c r="Y461" s="86">
        <f t="shared" si="57"/>
        <v>3.7999999999999999E-2</v>
      </c>
      <c r="Z461" s="57">
        <v>0.01</v>
      </c>
      <c r="AA461" s="86">
        <f t="shared" si="58"/>
        <v>0.01</v>
      </c>
      <c r="AB461" s="57">
        <f t="shared" si="59"/>
        <v>0.01</v>
      </c>
      <c r="AC461" s="57">
        <v>1</v>
      </c>
      <c r="AD461" s="86">
        <f t="shared" si="60"/>
        <v>0.01</v>
      </c>
      <c r="AE461" s="86">
        <v>1E-3</v>
      </c>
      <c r="AF461" s="57">
        <f t="shared" si="61"/>
        <v>1E-3</v>
      </c>
      <c r="AG461" s="57">
        <v>1</v>
      </c>
      <c r="AH461" s="86">
        <f t="shared" si="62"/>
        <v>1E-3</v>
      </c>
      <c r="AI461" s="57">
        <v>1</v>
      </c>
      <c r="AJ461" s="57">
        <f t="shared" si="63"/>
        <v>1E-3</v>
      </c>
      <c r="AK461" s="53" t="s">
        <v>1611</v>
      </c>
    </row>
    <row r="462" spans="1:37" s="56" customFormat="1" ht="12.75" x14ac:dyDescent="0.2">
      <c r="A462" s="56" t="s">
        <v>30</v>
      </c>
      <c r="B462" s="53" t="s">
        <v>31</v>
      </c>
      <c r="C462" s="53" t="s">
        <v>32</v>
      </c>
      <c r="D462" s="53" t="s">
        <v>33</v>
      </c>
      <c r="E462" s="53" t="s">
        <v>1610</v>
      </c>
      <c r="F462" s="53" t="s">
        <v>1492</v>
      </c>
      <c r="G462" s="53" t="s">
        <v>1493</v>
      </c>
      <c r="H462" s="53" t="s">
        <v>517</v>
      </c>
      <c r="I462" s="53" t="s">
        <v>1361</v>
      </c>
      <c r="J462" s="53" t="s">
        <v>1362</v>
      </c>
      <c r="K462" s="54" t="s">
        <v>36</v>
      </c>
      <c r="L462" s="68">
        <v>1</v>
      </c>
      <c r="M462" s="53"/>
      <c r="N462" s="53"/>
      <c r="O462" s="53" t="s">
        <v>1103</v>
      </c>
      <c r="P462" s="53"/>
      <c r="Q462" s="67">
        <v>1.67</v>
      </c>
      <c r="R462" s="53"/>
      <c r="S462" s="53" t="s">
        <v>1486</v>
      </c>
      <c r="T462" s="53" t="s">
        <v>1105</v>
      </c>
      <c r="U462" s="77">
        <v>1</v>
      </c>
      <c r="V462" s="86">
        <v>3.7999999999999999E-2</v>
      </c>
      <c r="W462" s="57">
        <f t="shared" si="56"/>
        <v>3.7999999999999999E-2</v>
      </c>
      <c r="X462" s="57">
        <v>1</v>
      </c>
      <c r="Y462" s="86">
        <f t="shared" si="57"/>
        <v>3.7999999999999999E-2</v>
      </c>
      <c r="Z462" s="57">
        <v>0.01</v>
      </c>
      <c r="AA462" s="86">
        <f t="shared" si="58"/>
        <v>0.01</v>
      </c>
      <c r="AB462" s="57">
        <f t="shared" si="59"/>
        <v>0.01</v>
      </c>
      <c r="AC462" s="57">
        <v>1</v>
      </c>
      <c r="AD462" s="86">
        <f t="shared" si="60"/>
        <v>0.01</v>
      </c>
      <c r="AE462" s="86">
        <v>1E-3</v>
      </c>
      <c r="AF462" s="57">
        <f t="shared" si="61"/>
        <v>1E-3</v>
      </c>
      <c r="AG462" s="57">
        <v>1</v>
      </c>
      <c r="AH462" s="86">
        <f t="shared" si="62"/>
        <v>1E-3</v>
      </c>
      <c r="AI462" s="57">
        <v>1</v>
      </c>
      <c r="AJ462" s="57">
        <f t="shared" si="63"/>
        <v>1E-3</v>
      </c>
      <c r="AK462" s="53" t="s">
        <v>1611</v>
      </c>
    </row>
    <row r="463" spans="1:37" s="56" customFormat="1" ht="12.75" x14ac:dyDescent="0.2">
      <c r="A463" s="56" t="s">
        <v>30</v>
      </c>
      <c r="B463" s="53" t="s">
        <v>31</v>
      </c>
      <c r="C463" s="53" t="s">
        <v>32</v>
      </c>
      <c r="D463" s="53" t="s">
        <v>33</v>
      </c>
      <c r="E463" s="53" t="s">
        <v>1610</v>
      </c>
      <c r="F463" s="53" t="s">
        <v>1492</v>
      </c>
      <c r="G463" s="53" t="s">
        <v>1493</v>
      </c>
      <c r="H463" s="53" t="s">
        <v>541</v>
      </c>
      <c r="I463" s="53" t="s">
        <v>1361</v>
      </c>
      <c r="J463" s="53" t="s">
        <v>1362</v>
      </c>
      <c r="K463" s="54" t="s">
        <v>36</v>
      </c>
      <c r="L463" s="68">
        <v>1</v>
      </c>
      <c r="M463" s="53"/>
      <c r="N463" s="53"/>
      <c r="O463" s="53" t="s">
        <v>1103</v>
      </c>
      <c r="P463" s="53"/>
      <c r="Q463" s="67">
        <v>1.67</v>
      </c>
      <c r="R463" s="53"/>
      <c r="S463" s="53" t="s">
        <v>1486</v>
      </c>
      <c r="T463" s="53" t="s">
        <v>1105</v>
      </c>
      <c r="U463" s="77">
        <v>1</v>
      </c>
      <c r="V463" s="86">
        <v>3.7999999999999999E-2</v>
      </c>
      <c r="W463" s="57">
        <f t="shared" si="56"/>
        <v>3.7999999999999999E-2</v>
      </c>
      <c r="X463" s="57">
        <v>1</v>
      </c>
      <c r="Y463" s="86">
        <f t="shared" si="57"/>
        <v>3.7999999999999999E-2</v>
      </c>
      <c r="Z463" s="57">
        <v>0.01</v>
      </c>
      <c r="AA463" s="86">
        <f t="shared" si="58"/>
        <v>0.01</v>
      </c>
      <c r="AB463" s="57">
        <f t="shared" si="59"/>
        <v>0.01</v>
      </c>
      <c r="AC463" s="57">
        <v>1</v>
      </c>
      <c r="AD463" s="86">
        <f t="shared" si="60"/>
        <v>0.01</v>
      </c>
      <c r="AE463" s="86">
        <v>1E-3</v>
      </c>
      <c r="AF463" s="57">
        <f t="shared" si="61"/>
        <v>1E-3</v>
      </c>
      <c r="AG463" s="57">
        <v>1</v>
      </c>
      <c r="AH463" s="86">
        <f t="shared" si="62"/>
        <v>1E-3</v>
      </c>
      <c r="AI463" s="57">
        <v>1</v>
      </c>
      <c r="AJ463" s="57">
        <f t="shared" si="63"/>
        <v>1E-3</v>
      </c>
      <c r="AK463" s="53" t="s">
        <v>1611</v>
      </c>
    </row>
    <row r="464" spans="1:37" s="56" customFormat="1" ht="12.75" x14ac:dyDescent="0.2">
      <c r="A464" s="56" t="s">
        <v>30</v>
      </c>
      <c r="B464" s="53" t="s">
        <v>31</v>
      </c>
      <c r="C464" s="53" t="s">
        <v>32</v>
      </c>
      <c r="D464" s="53" t="s">
        <v>33</v>
      </c>
      <c r="E464" s="53" t="s">
        <v>1610</v>
      </c>
      <c r="F464" s="53" t="s">
        <v>1640</v>
      </c>
      <c r="G464" s="53" t="s">
        <v>1641</v>
      </c>
      <c r="H464" s="53" t="s">
        <v>488</v>
      </c>
      <c r="I464" s="53" t="s">
        <v>1361</v>
      </c>
      <c r="J464" s="53" t="s">
        <v>1362</v>
      </c>
      <c r="K464" s="54" t="s">
        <v>36</v>
      </c>
      <c r="L464" s="68">
        <v>1</v>
      </c>
      <c r="M464" s="53"/>
      <c r="N464" s="53"/>
      <c r="O464" s="53" t="s">
        <v>1103</v>
      </c>
      <c r="P464" s="53"/>
      <c r="Q464" s="67">
        <v>1.4</v>
      </c>
      <c r="R464" s="53"/>
      <c r="S464" s="53" t="s">
        <v>1486</v>
      </c>
      <c r="T464" s="53" t="s">
        <v>1105</v>
      </c>
      <c r="U464" s="77">
        <v>1</v>
      </c>
      <c r="V464" s="86">
        <v>4.1000000000000002E-2</v>
      </c>
      <c r="W464" s="57">
        <f t="shared" si="56"/>
        <v>4.1000000000000002E-2</v>
      </c>
      <c r="X464" s="57">
        <v>1</v>
      </c>
      <c r="Y464" s="86">
        <f t="shared" si="57"/>
        <v>4.1000000000000002E-2</v>
      </c>
      <c r="Z464" s="57">
        <v>0.01</v>
      </c>
      <c r="AA464" s="86">
        <f t="shared" si="58"/>
        <v>0.01</v>
      </c>
      <c r="AB464" s="57">
        <f t="shared" si="59"/>
        <v>0.01</v>
      </c>
      <c r="AC464" s="57">
        <v>1</v>
      </c>
      <c r="AD464" s="86">
        <f t="shared" si="60"/>
        <v>0.01</v>
      </c>
      <c r="AE464" s="86">
        <v>1E-3</v>
      </c>
      <c r="AF464" s="57">
        <f t="shared" si="61"/>
        <v>1E-3</v>
      </c>
      <c r="AG464" s="57">
        <v>1</v>
      </c>
      <c r="AH464" s="86">
        <f t="shared" si="62"/>
        <v>1E-3</v>
      </c>
      <c r="AI464" s="57">
        <v>1</v>
      </c>
      <c r="AJ464" s="57">
        <f t="shared" si="63"/>
        <v>1E-3</v>
      </c>
      <c r="AK464" s="53" t="s">
        <v>1611</v>
      </c>
    </row>
    <row r="465" spans="1:37" s="56" customFormat="1" ht="12.75" x14ac:dyDescent="0.2">
      <c r="A465" s="56" t="s">
        <v>30</v>
      </c>
      <c r="B465" s="53" t="s">
        <v>31</v>
      </c>
      <c r="C465" s="53" t="s">
        <v>32</v>
      </c>
      <c r="D465" s="53" t="s">
        <v>33</v>
      </c>
      <c r="E465" s="53" t="s">
        <v>1610</v>
      </c>
      <c r="F465" s="53" t="s">
        <v>1640</v>
      </c>
      <c r="G465" s="53" t="s">
        <v>1641</v>
      </c>
      <c r="H465" s="53" t="s">
        <v>517</v>
      </c>
      <c r="I465" s="53" t="s">
        <v>1361</v>
      </c>
      <c r="J465" s="53" t="s">
        <v>1362</v>
      </c>
      <c r="K465" s="54" t="s">
        <v>36</v>
      </c>
      <c r="L465" s="68">
        <v>1</v>
      </c>
      <c r="M465" s="53"/>
      <c r="N465" s="53"/>
      <c r="O465" s="53" t="s">
        <v>1103</v>
      </c>
      <c r="P465" s="53"/>
      <c r="Q465" s="67">
        <v>1.4</v>
      </c>
      <c r="R465" s="53"/>
      <c r="S465" s="53" t="s">
        <v>1486</v>
      </c>
      <c r="T465" s="53" t="s">
        <v>1105</v>
      </c>
      <c r="U465" s="77">
        <v>1</v>
      </c>
      <c r="V465" s="86">
        <v>4.1000000000000002E-2</v>
      </c>
      <c r="W465" s="57">
        <f t="shared" si="56"/>
        <v>4.1000000000000002E-2</v>
      </c>
      <c r="X465" s="57">
        <v>1</v>
      </c>
      <c r="Y465" s="86">
        <f t="shared" si="57"/>
        <v>4.1000000000000002E-2</v>
      </c>
      <c r="Z465" s="57">
        <v>0.01</v>
      </c>
      <c r="AA465" s="86">
        <f t="shared" si="58"/>
        <v>0.01</v>
      </c>
      <c r="AB465" s="57">
        <f t="shared" si="59"/>
        <v>0.01</v>
      </c>
      <c r="AC465" s="57">
        <v>1</v>
      </c>
      <c r="AD465" s="86">
        <f t="shared" si="60"/>
        <v>0.01</v>
      </c>
      <c r="AE465" s="86">
        <v>1E-3</v>
      </c>
      <c r="AF465" s="57">
        <f t="shared" si="61"/>
        <v>1E-3</v>
      </c>
      <c r="AG465" s="57">
        <v>1</v>
      </c>
      <c r="AH465" s="86">
        <f t="shared" si="62"/>
        <v>1E-3</v>
      </c>
      <c r="AI465" s="57">
        <v>1</v>
      </c>
      <c r="AJ465" s="57">
        <f t="shared" si="63"/>
        <v>1E-3</v>
      </c>
      <c r="AK465" s="53" t="s">
        <v>1611</v>
      </c>
    </row>
    <row r="466" spans="1:37" s="56" customFormat="1" ht="12.75" x14ac:dyDescent="0.2">
      <c r="A466" s="56" t="s">
        <v>30</v>
      </c>
      <c r="B466" s="53" t="s">
        <v>31</v>
      </c>
      <c r="C466" s="53" t="s">
        <v>32</v>
      </c>
      <c r="D466" s="53" t="s">
        <v>33</v>
      </c>
      <c r="E466" s="53" t="s">
        <v>1610</v>
      </c>
      <c r="F466" s="53" t="s">
        <v>1642</v>
      </c>
      <c r="G466" s="53" t="s">
        <v>1643</v>
      </c>
      <c r="H466" s="53" t="s">
        <v>488</v>
      </c>
      <c r="I466" s="53" t="s">
        <v>1361</v>
      </c>
      <c r="J466" s="53" t="s">
        <v>1362</v>
      </c>
      <c r="K466" s="54" t="s">
        <v>36</v>
      </c>
      <c r="L466" s="68">
        <v>1</v>
      </c>
      <c r="M466" s="53"/>
      <c r="N466" s="53"/>
      <c r="O466" s="53" t="s">
        <v>1103</v>
      </c>
      <c r="P466" s="53"/>
      <c r="Q466" s="67">
        <v>1.4</v>
      </c>
      <c r="R466" s="53"/>
      <c r="S466" s="53" t="s">
        <v>1486</v>
      </c>
      <c r="T466" s="53" t="s">
        <v>1105</v>
      </c>
      <c r="U466" s="77">
        <v>1</v>
      </c>
      <c r="V466" s="86">
        <v>3.4000000000000002E-2</v>
      </c>
      <c r="W466" s="57">
        <f t="shared" si="56"/>
        <v>3.4000000000000002E-2</v>
      </c>
      <c r="X466" s="57">
        <v>1</v>
      </c>
      <c r="Y466" s="86">
        <f t="shared" si="57"/>
        <v>3.4000000000000002E-2</v>
      </c>
      <c r="Z466" s="57">
        <v>0.01</v>
      </c>
      <c r="AA466" s="86">
        <f t="shared" si="58"/>
        <v>0.01</v>
      </c>
      <c r="AB466" s="57">
        <f t="shared" si="59"/>
        <v>0.01</v>
      </c>
      <c r="AC466" s="57">
        <v>1</v>
      </c>
      <c r="AD466" s="86">
        <f t="shared" si="60"/>
        <v>0.01</v>
      </c>
      <c r="AE466" s="86">
        <v>0</v>
      </c>
      <c r="AF466" s="57">
        <f t="shared" si="61"/>
        <v>0</v>
      </c>
      <c r="AG466" s="57">
        <v>1</v>
      </c>
      <c r="AH466" s="86">
        <f t="shared" si="62"/>
        <v>0</v>
      </c>
      <c r="AI466" s="57">
        <v>1</v>
      </c>
      <c r="AJ466" s="57">
        <f t="shared" si="63"/>
        <v>0</v>
      </c>
      <c r="AK466" s="53" t="s">
        <v>1611</v>
      </c>
    </row>
    <row r="467" spans="1:37" s="56" customFormat="1" ht="12.75" x14ac:dyDescent="0.2">
      <c r="A467" s="56" t="s">
        <v>30</v>
      </c>
      <c r="B467" s="53" t="s">
        <v>31</v>
      </c>
      <c r="C467" s="53" t="s">
        <v>32</v>
      </c>
      <c r="D467" s="53" t="s">
        <v>33</v>
      </c>
      <c r="E467" s="53" t="s">
        <v>1610</v>
      </c>
      <c r="F467" s="53" t="s">
        <v>1642</v>
      </c>
      <c r="G467" s="53" t="s">
        <v>1643</v>
      </c>
      <c r="H467" s="53" t="s">
        <v>517</v>
      </c>
      <c r="I467" s="53" t="s">
        <v>1361</v>
      </c>
      <c r="J467" s="53" t="s">
        <v>1362</v>
      </c>
      <c r="K467" s="54" t="s">
        <v>36</v>
      </c>
      <c r="L467" s="68">
        <v>1</v>
      </c>
      <c r="M467" s="53"/>
      <c r="N467" s="53"/>
      <c r="O467" s="53" t="s">
        <v>1103</v>
      </c>
      <c r="P467" s="53"/>
      <c r="Q467" s="67">
        <v>1.4</v>
      </c>
      <c r="R467" s="53"/>
      <c r="S467" s="53" t="s">
        <v>1486</v>
      </c>
      <c r="T467" s="53" t="s">
        <v>1105</v>
      </c>
      <c r="U467" s="77">
        <v>1</v>
      </c>
      <c r="V467" s="86">
        <v>3.4000000000000002E-2</v>
      </c>
      <c r="W467" s="57">
        <f t="shared" si="56"/>
        <v>3.4000000000000002E-2</v>
      </c>
      <c r="X467" s="57">
        <v>1</v>
      </c>
      <c r="Y467" s="86">
        <f t="shared" si="57"/>
        <v>3.4000000000000002E-2</v>
      </c>
      <c r="Z467" s="57">
        <v>0.01</v>
      </c>
      <c r="AA467" s="86">
        <f t="shared" si="58"/>
        <v>0.01</v>
      </c>
      <c r="AB467" s="57">
        <f t="shared" si="59"/>
        <v>0.01</v>
      </c>
      <c r="AC467" s="57">
        <v>1</v>
      </c>
      <c r="AD467" s="86">
        <f t="shared" si="60"/>
        <v>0.01</v>
      </c>
      <c r="AE467" s="86">
        <v>0</v>
      </c>
      <c r="AF467" s="57">
        <f t="shared" si="61"/>
        <v>0</v>
      </c>
      <c r="AG467" s="57">
        <v>1</v>
      </c>
      <c r="AH467" s="86">
        <f t="shared" si="62"/>
        <v>0</v>
      </c>
      <c r="AI467" s="57">
        <v>1</v>
      </c>
      <c r="AJ467" s="57">
        <f t="shared" si="63"/>
        <v>0</v>
      </c>
      <c r="AK467" s="53" t="s">
        <v>1611</v>
      </c>
    </row>
    <row r="468" spans="1:37" s="56" customFormat="1" ht="12.75" x14ac:dyDescent="0.2">
      <c r="A468" s="56" t="s">
        <v>30</v>
      </c>
      <c r="B468" s="53" t="s">
        <v>31</v>
      </c>
      <c r="C468" s="53" t="s">
        <v>32</v>
      </c>
      <c r="D468" s="53" t="s">
        <v>33</v>
      </c>
      <c r="E468" s="53" t="s">
        <v>1610</v>
      </c>
      <c r="F468" s="53" t="s">
        <v>1497</v>
      </c>
      <c r="G468" s="53" t="s">
        <v>1498</v>
      </c>
      <c r="H468" s="53" t="s">
        <v>488</v>
      </c>
      <c r="I468" s="53" t="s">
        <v>1361</v>
      </c>
      <c r="J468" s="53" t="s">
        <v>1362</v>
      </c>
      <c r="K468" s="54" t="s">
        <v>36</v>
      </c>
      <c r="L468" s="68">
        <v>1</v>
      </c>
      <c r="M468" s="53"/>
      <c r="N468" s="53"/>
      <c r="O468" s="53" t="s">
        <v>1103</v>
      </c>
      <c r="P468" s="53"/>
      <c r="Q468" s="67">
        <v>1.4</v>
      </c>
      <c r="R468" s="53"/>
      <c r="S468" s="53" t="s">
        <v>1486</v>
      </c>
      <c r="T468" s="53" t="s">
        <v>1105</v>
      </c>
      <c r="U468" s="77">
        <v>1</v>
      </c>
      <c r="V468" s="86">
        <v>1.7999999999999999E-2</v>
      </c>
      <c r="W468" s="57">
        <f t="shared" si="56"/>
        <v>1.7999999999999999E-2</v>
      </c>
      <c r="X468" s="57">
        <v>1</v>
      </c>
      <c r="Y468" s="86">
        <f t="shared" si="57"/>
        <v>1.7999999999999999E-2</v>
      </c>
      <c r="Z468" s="57">
        <v>0</v>
      </c>
      <c r="AA468" s="86">
        <f t="shared" si="58"/>
        <v>0</v>
      </c>
      <c r="AB468" s="57">
        <f t="shared" si="59"/>
        <v>0</v>
      </c>
      <c r="AC468" s="57">
        <v>1</v>
      </c>
      <c r="AD468" s="86">
        <f t="shared" si="60"/>
        <v>0</v>
      </c>
      <c r="AE468" s="86">
        <v>0</v>
      </c>
      <c r="AF468" s="57">
        <f t="shared" si="61"/>
        <v>0</v>
      </c>
      <c r="AG468" s="57">
        <v>1</v>
      </c>
      <c r="AH468" s="86">
        <f t="shared" si="62"/>
        <v>0</v>
      </c>
      <c r="AI468" s="57">
        <v>1</v>
      </c>
      <c r="AJ468" s="57">
        <f t="shared" si="63"/>
        <v>0</v>
      </c>
      <c r="AK468" s="53" t="s">
        <v>1611</v>
      </c>
    </row>
    <row r="469" spans="1:37" s="56" customFormat="1" ht="12.75" x14ac:dyDescent="0.2">
      <c r="A469" s="56" t="s">
        <v>30</v>
      </c>
      <c r="B469" s="53" t="s">
        <v>31</v>
      </c>
      <c r="C469" s="53" t="s">
        <v>32</v>
      </c>
      <c r="D469" s="53" t="s">
        <v>33</v>
      </c>
      <c r="E469" s="53" t="s">
        <v>1610</v>
      </c>
      <c r="F469" s="53" t="s">
        <v>1497</v>
      </c>
      <c r="G469" s="53" t="s">
        <v>1498</v>
      </c>
      <c r="H469" s="53" t="s">
        <v>517</v>
      </c>
      <c r="I469" s="53" t="s">
        <v>1361</v>
      </c>
      <c r="J469" s="53" t="s">
        <v>1362</v>
      </c>
      <c r="K469" s="54" t="s">
        <v>36</v>
      </c>
      <c r="L469" s="68">
        <v>1</v>
      </c>
      <c r="M469" s="53"/>
      <c r="N469" s="53"/>
      <c r="O469" s="53" t="s">
        <v>1103</v>
      </c>
      <c r="P469" s="53"/>
      <c r="Q469" s="67">
        <v>1.4</v>
      </c>
      <c r="R469" s="53"/>
      <c r="S469" s="53" t="s">
        <v>1486</v>
      </c>
      <c r="T469" s="53" t="s">
        <v>1105</v>
      </c>
      <c r="U469" s="77">
        <v>1</v>
      </c>
      <c r="V469" s="86">
        <v>1.7999999999999999E-2</v>
      </c>
      <c r="W469" s="57">
        <f t="shared" si="56"/>
        <v>1.7999999999999999E-2</v>
      </c>
      <c r="X469" s="57">
        <v>1</v>
      </c>
      <c r="Y469" s="86">
        <f t="shared" si="57"/>
        <v>1.7999999999999999E-2</v>
      </c>
      <c r="Z469" s="57">
        <v>0</v>
      </c>
      <c r="AA469" s="86">
        <f t="shared" si="58"/>
        <v>0</v>
      </c>
      <c r="AB469" s="57">
        <f t="shared" si="59"/>
        <v>0</v>
      </c>
      <c r="AC469" s="57">
        <v>1</v>
      </c>
      <c r="AD469" s="86">
        <f t="shared" si="60"/>
        <v>0</v>
      </c>
      <c r="AE469" s="86">
        <v>0</v>
      </c>
      <c r="AF469" s="57">
        <f t="shared" si="61"/>
        <v>0</v>
      </c>
      <c r="AG469" s="57">
        <v>1</v>
      </c>
      <c r="AH469" s="86">
        <f t="shared" si="62"/>
        <v>0</v>
      </c>
      <c r="AI469" s="57">
        <v>1</v>
      </c>
      <c r="AJ469" s="57">
        <f t="shared" si="63"/>
        <v>0</v>
      </c>
      <c r="AK469" s="53" t="s">
        <v>1611</v>
      </c>
    </row>
    <row r="470" spans="1:37" s="56" customFormat="1" ht="12.75" x14ac:dyDescent="0.2">
      <c r="A470" s="56" t="s">
        <v>30</v>
      </c>
      <c r="B470" s="53" t="s">
        <v>31</v>
      </c>
      <c r="C470" s="53" t="s">
        <v>32</v>
      </c>
      <c r="D470" s="53" t="s">
        <v>33</v>
      </c>
      <c r="E470" s="53" t="s">
        <v>1610</v>
      </c>
      <c r="F470" s="53" t="s">
        <v>1500</v>
      </c>
      <c r="G470" s="53" t="s">
        <v>1501</v>
      </c>
      <c r="H470" s="53" t="s">
        <v>488</v>
      </c>
      <c r="I470" s="53" t="s">
        <v>1361</v>
      </c>
      <c r="J470" s="53" t="s">
        <v>1362</v>
      </c>
      <c r="K470" s="54" t="s">
        <v>36</v>
      </c>
      <c r="L470" s="68">
        <v>1</v>
      </c>
      <c r="M470" s="53"/>
      <c r="N470" s="53"/>
      <c r="O470" s="53" t="s">
        <v>1103</v>
      </c>
      <c r="P470" s="53"/>
      <c r="Q470" s="67">
        <v>1.4</v>
      </c>
      <c r="R470" s="53"/>
      <c r="S470" s="53" t="s">
        <v>1486</v>
      </c>
      <c r="T470" s="53" t="s">
        <v>1105</v>
      </c>
      <c r="U470" s="77">
        <v>1</v>
      </c>
      <c r="V470" s="86">
        <v>4.2999999999999997E-2</v>
      </c>
      <c r="W470" s="57">
        <f t="shared" si="56"/>
        <v>4.2999999999999997E-2</v>
      </c>
      <c r="X470" s="57">
        <v>1</v>
      </c>
      <c r="Y470" s="86">
        <f t="shared" si="57"/>
        <v>4.2999999999999997E-2</v>
      </c>
      <c r="Z470" s="57">
        <v>0.01</v>
      </c>
      <c r="AA470" s="86">
        <f t="shared" si="58"/>
        <v>0.01</v>
      </c>
      <c r="AB470" s="57">
        <f t="shared" si="59"/>
        <v>0.01</v>
      </c>
      <c r="AC470" s="57">
        <v>1</v>
      </c>
      <c r="AD470" s="86">
        <f t="shared" si="60"/>
        <v>0.01</v>
      </c>
      <c r="AE470" s="86">
        <v>1E-3</v>
      </c>
      <c r="AF470" s="57">
        <f t="shared" si="61"/>
        <v>1E-3</v>
      </c>
      <c r="AG470" s="57">
        <v>1</v>
      </c>
      <c r="AH470" s="86">
        <f t="shared" si="62"/>
        <v>1E-3</v>
      </c>
      <c r="AI470" s="57">
        <v>1</v>
      </c>
      <c r="AJ470" s="57">
        <f t="shared" si="63"/>
        <v>1E-3</v>
      </c>
      <c r="AK470" s="53" t="s">
        <v>1611</v>
      </c>
    </row>
    <row r="471" spans="1:37" s="56" customFormat="1" ht="12.75" x14ac:dyDescent="0.2">
      <c r="A471" s="56" t="s">
        <v>30</v>
      </c>
      <c r="B471" s="53" t="s">
        <v>31</v>
      </c>
      <c r="C471" s="53" t="s">
        <v>32</v>
      </c>
      <c r="D471" s="53" t="s">
        <v>33</v>
      </c>
      <c r="E471" s="53" t="s">
        <v>1610</v>
      </c>
      <c r="F471" s="53" t="s">
        <v>1500</v>
      </c>
      <c r="G471" s="53" t="s">
        <v>1501</v>
      </c>
      <c r="H471" s="53" t="s">
        <v>517</v>
      </c>
      <c r="I471" s="53" t="s">
        <v>1361</v>
      </c>
      <c r="J471" s="53" t="s">
        <v>1362</v>
      </c>
      <c r="K471" s="54" t="s">
        <v>36</v>
      </c>
      <c r="L471" s="68">
        <v>1</v>
      </c>
      <c r="M471" s="53"/>
      <c r="N471" s="53"/>
      <c r="O471" s="53" t="s">
        <v>1103</v>
      </c>
      <c r="P471" s="53"/>
      <c r="Q471" s="67">
        <v>1.4</v>
      </c>
      <c r="R471" s="53"/>
      <c r="S471" s="53" t="s">
        <v>1486</v>
      </c>
      <c r="T471" s="53" t="s">
        <v>1105</v>
      </c>
      <c r="U471" s="77">
        <v>1</v>
      </c>
      <c r="V471" s="86">
        <v>4.2999999999999997E-2</v>
      </c>
      <c r="W471" s="57">
        <f t="shared" si="56"/>
        <v>4.2999999999999997E-2</v>
      </c>
      <c r="X471" s="57">
        <v>1</v>
      </c>
      <c r="Y471" s="86">
        <f t="shared" si="57"/>
        <v>4.2999999999999997E-2</v>
      </c>
      <c r="Z471" s="57">
        <v>0.01</v>
      </c>
      <c r="AA471" s="86">
        <f t="shared" si="58"/>
        <v>0.01</v>
      </c>
      <c r="AB471" s="57">
        <f t="shared" si="59"/>
        <v>0.01</v>
      </c>
      <c r="AC471" s="57">
        <v>1</v>
      </c>
      <c r="AD471" s="86">
        <f t="shared" si="60"/>
        <v>0.01</v>
      </c>
      <c r="AE471" s="86">
        <v>1E-3</v>
      </c>
      <c r="AF471" s="57">
        <f t="shared" si="61"/>
        <v>1E-3</v>
      </c>
      <c r="AG471" s="57">
        <v>1</v>
      </c>
      <c r="AH471" s="86">
        <f t="shared" si="62"/>
        <v>1E-3</v>
      </c>
      <c r="AI471" s="57">
        <v>1</v>
      </c>
      <c r="AJ471" s="57">
        <f t="shared" si="63"/>
        <v>1E-3</v>
      </c>
      <c r="AK471" s="53" t="s">
        <v>1611</v>
      </c>
    </row>
    <row r="472" spans="1:37" s="56" customFormat="1" ht="12.75" x14ac:dyDescent="0.2">
      <c r="A472" s="56" t="s">
        <v>30</v>
      </c>
      <c r="B472" s="53" t="s">
        <v>31</v>
      </c>
      <c r="C472" s="53" t="s">
        <v>32</v>
      </c>
      <c r="D472" s="53" t="s">
        <v>33</v>
      </c>
      <c r="E472" s="53" t="s">
        <v>1610</v>
      </c>
      <c r="F472" s="53" t="s">
        <v>1500</v>
      </c>
      <c r="G472" s="53" t="s">
        <v>1644</v>
      </c>
      <c r="H472" s="53" t="s">
        <v>541</v>
      </c>
      <c r="I472" s="53" t="s">
        <v>1361</v>
      </c>
      <c r="J472" s="53" t="s">
        <v>1362</v>
      </c>
      <c r="K472" s="54" t="s">
        <v>36</v>
      </c>
      <c r="L472" s="68">
        <v>1</v>
      </c>
      <c r="M472" s="53"/>
      <c r="N472" s="53"/>
      <c r="O472" s="53" t="s">
        <v>1103</v>
      </c>
      <c r="P472" s="53"/>
      <c r="Q472" s="67">
        <v>1.4</v>
      </c>
      <c r="R472" s="53"/>
      <c r="S472" s="53" t="s">
        <v>1486</v>
      </c>
      <c r="T472" s="53" t="s">
        <v>1105</v>
      </c>
      <c r="U472" s="77">
        <v>1</v>
      </c>
      <c r="V472" s="86">
        <v>8.8999999999999996E-2</v>
      </c>
      <c r="W472" s="57">
        <f t="shared" si="56"/>
        <v>8.8999999999999996E-2</v>
      </c>
      <c r="X472" s="57">
        <v>1</v>
      </c>
      <c r="Y472" s="86">
        <f t="shared" si="57"/>
        <v>8.8999999999999996E-2</v>
      </c>
      <c r="Z472" s="57">
        <v>0.01</v>
      </c>
      <c r="AA472" s="86">
        <f t="shared" si="58"/>
        <v>0.01</v>
      </c>
      <c r="AB472" s="57">
        <f t="shared" si="59"/>
        <v>0.01</v>
      </c>
      <c r="AC472" s="57">
        <v>1</v>
      </c>
      <c r="AD472" s="86">
        <f t="shared" si="60"/>
        <v>0.01</v>
      </c>
      <c r="AE472" s="86">
        <v>1E-3</v>
      </c>
      <c r="AF472" s="57">
        <f t="shared" si="61"/>
        <v>1E-3</v>
      </c>
      <c r="AG472" s="57">
        <v>1</v>
      </c>
      <c r="AH472" s="86">
        <f t="shared" si="62"/>
        <v>1E-3</v>
      </c>
      <c r="AI472" s="57">
        <v>1</v>
      </c>
      <c r="AJ472" s="57">
        <f t="shared" si="63"/>
        <v>1E-3</v>
      </c>
      <c r="AK472" s="53" t="s">
        <v>1611</v>
      </c>
    </row>
    <row r="473" spans="1:37" s="56" customFormat="1" ht="12.75" x14ac:dyDescent="0.2">
      <c r="A473" s="56" t="s">
        <v>30</v>
      </c>
      <c r="B473" s="53" t="s">
        <v>31</v>
      </c>
      <c r="C473" s="53" t="s">
        <v>32</v>
      </c>
      <c r="D473" s="53" t="s">
        <v>33</v>
      </c>
      <c r="E473" s="53" t="s">
        <v>1610</v>
      </c>
      <c r="F473" s="53" t="s">
        <v>1503</v>
      </c>
      <c r="G473" s="53" t="s">
        <v>1504</v>
      </c>
      <c r="H473" s="53" t="s">
        <v>488</v>
      </c>
      <c r="I473" s="53" t="s">
        <v>1361</v>
      </c>
      <c r="J473" s="53" t="s">
        <v>1362</v>
      </c>
      <c r="K473" s="54" t="s">
        <v>36</v>
      </c>
      <c r="L473" s="68">
        <v>1</v>
      </c>
      <c r="M473" s="53"/>
      <c r="N473" s="53"/>
      <c r="O473" s="53" t="s">
        <v>1103</v>
      </c>
      <c r="P473" s="53"/>
      <c r="Q473" s="67">
        <v>1.4</v>
      </c>
      <c r="R473" s="53"/>
      <c r="S473" s="53" t="s">
        <v>1486</v>
      </c>
      <c r="T473" s="53" t="s">
        <v>1105</v>
      </c>
      <c r="U473" s="77">
        <v>1</v>
      </c>
      <c r="V473" s="86">
        <v>4.5999999999999999E-2</v>
      </c>
      <c r="W473" s="57">
        <f t="shared" si="56"/>
        <v>4.5999999999999999E-2</v>
      </c>
      <c r="X473" s="57">
        <v>1</v>
      </c>
      <c r="Y473" s="86">
        <f t="shared" si="57"/>
        <v>4.5999999999999999E-2</v>
      </c>
      <c r="Z473" s="57">
        <v>0.01</v>
      </c>
      <c r="AA473" s="86">
        <f t="shared" si="58"/>
        <v>0.01</v>
      </c>
      <c r="AB473" s="57">
        <f t="shared" si="59"/>
        <v>0.01</v>
      </c>
      <c r="AC473" s="57">
        <v>1</v>
      </c>
      <c r="AD473" s="86">
        <f t="shared" si="60"/>
        <v>0.01</v>
      </c>
      <c r="AE473" s="86">
        <v>1E-3</v>
      </c>
      <c r="AF473" s="57">
        <f t="shared" si="61"/>
        <v>1E-3</v>
      </c>
      <c r="AG473" s="57">
        <v>1</v>
      </c>
      <c r="AH473" s="86">
        <f t="shared" si="62"/>
        <v>1E-3</v>
      </c>
      <c r="AI473" s="57">
        <v>1</v>
      </c>
      <c r="AJ473" s="57">
        <f t="shared" si="63"/>
        <v>1E-3</v>
      </c>
      <c r="AK473" s="53" t="s">
        <v>1611</v>
      </c>
    </row>
    <row r="474" spans="1:37" s="56" customFormat="1" ht="12.75" x14ac:dyDescent="0.2">
      <c r="A474" s="56" t="s">
        <v>30</v>
      </c>
      <c r="B474" s="53" t="s">
        <v>31</v>
      </c>
      <c r="C474" s="53" t="s">
        <v>32</v>
      </c>
      <c r="D474" s="53" t="s">
        <v>33</v>
      </c>
      <c r="E474" s="53" t="s">
        <v>1610</v>
      </c>
      <c r="F474" s="53" t="s">
        <v>1503</v>
      </c>
      <c r="G474" s="53" t="s">
        <v>1504</v>
      </c>
      <c r="H474" s="53" t="s">
        <v>517</v>
      </c>
      <c r="I474" s="53" t="s">
        <v>1361</v>
      </c>
      <c r="J474" s="53" t="s">
        <v>1362</v>
      </c>
      <c r="K474" s="54" t="s">
        <v>36</v>
      </c>
      <c r="L474" s="68">
        <v>1</v>
      </c>
      <c r="M474" s="53"/>
      <c r="N474" s="53"/>
      <c r="O474" s="53" t="s">
        <v>1103</v>
      </c>
      <c r="P474" s="53"/>
      <c r="Q474" s="67">
        <v>1.4</v>
      </c>
      <c r="R474" s="53"/>
      <c r="S474" s="53" t="s">
        <v>1486</v>
      </c>
      <c r="T474" s="53" t="s">
        <v>1105</v>
      </c>
      <c r="U474" s="77">
        <v>1</v>
      </c>
      <c r="V474" s="86">
        <v>4.5999999999999999E-2</v>
      </c>
      <c r="W474" s="57">
        <f t="shared" si="56"/>
        <v>4.5999999999999999E-2</v>
      </c>
      <c r="X474" s="57">
        <v>1</v>
      </c>
      <c r="Y474" s="86">
        <f t="shared" si="57"/>
        <v>4.5999999999999999E-2</v>
      </c>
      <c r="Z474" s="57">
        <v>0.01</v>
      </c>
      <c r="AA474" s="86">
        <f t="shared" si="58"/>
        <v>0.01</v>
      </c>
      <c r="AB474" s="57">
        <f t="shared" si="59"/>
        <v>0.01</v>
      </c>
      <c r="AC474" s="57">
        <v>1</v>
      </c>
      <c r="AD474" s="86">
        <f t="shared" si="60"/>
        <v>0.01</v>
      </c>
      <c r="AE474" s="86">
        <v>1E-3</v>
      </c>
      <c r="AF474" s="57">
        <f t="shared" si="61"/>
        <v>1E-3</v>
      </c>
      <c r="AG474" s="57">
        <v>1</v>
      </c>
      <c r="AH474" s="86">
        <f t="shared" si="62"/>
        <v>1E-3</v>
      </c>
      <c r="AI474" s="57">
        <v>1</v>
      </c>
      <c r="AJ474" s="57">
        <f t="shared" si="63"/>
        <v>1E-3</v>
      </c>
      <c r="AK474" s="53" t="s">
        <v>1611</v>
      </c>
    </row>
    <row r="475" spans="1:37" s="56" customFormat="1" ht="12.75" x14ac:dyDescent="0.2">
      <c r="A475" s="56" t="s">
        <v>30</v>
      </c>
      <c r="B475" s="53" t="s">
        <v>31</v>
      </c>
      <c r="C475" s="53" t="s">
        <v>32</v>
      </c>
      <c r="D475" s="53" t="s">
        <v>33</v>
      </c>
      <c r="E475" s="53" t="s">
        <v>1610</v>
      </c>
      <c r="F475" s="53" t="s">
        <v>1503</v>
      </c>
      <c r="G475" s="53" t="s">
        <v>1645</v>
      </c>
      <c r="H475" s="53" t="s">
        <v>541</v>
      </c>
      <c r="I475" s="53" t="s">
        <v>1361</v>
      </c>
      <c r="J475" s="53" t="s">
        <v>1362</v>
      </c>
      <c r="K475" s="54" t="s">
        <v>36</v>
      </c>
      <c r="L475" s="68">
        <v>1</v>
      </c>
      <c r="M475" s="53"/>
      <c r="N475" s="53"/>
      <c r="O475" s="53" t="s">
        <v>1103</v>
      </c>
      <c r="P475" s="53"/>
      <c r="Q475" s="67">
        <v>9</v>
      </c>
      <c r="R475" s="53" t="s">
        <v>1265</v>
      </c>
      <c r="S475" s="53" t="s">
        <v>1486</v>
      </c>
      <c r="T475" s="53" t="s">
        <v>1105</v>
      </c>
      <c r="U475" s="77">
        <v>1</v>
      </c>
      <c r="V475" s="86">
        <v>9.5000000000000001E-2</v>
      </c>
      <c r="W475" s="57">
        <f t="shared" si="56"/>
        <v>9.5000000000000001E-2</v>
      </c>
      <c r="X475" s="57">
        <v>0.8</v>
      </c>
      <c r="Y475" s="86">
        <f t="shared" si="57"/>
        <v>7.6000000000000012E-2</v>
      </c>
      <c r="Z475" s="57">
        <v>0.01</v>
      </c>
      <c r="AA475" s="86">
        <f t="shared" si="58"/>
        <v>0.01</v>
      </c>
      <c r="AB475" s="57">
        <f t="shared" si="59"/>
        <v>0.01</v>
      </c>
      <c r="AC475" s="57">
        <v>1</v>
      </c>
      <c r="AD475" s="86">
        <f t="shared" si="60"/>
        <v>0.01</v>
      </c>
      <c r="AE475" s="86">
        <v>1E-3</v>
      </c>
      <c r="AF475" s="57">
        <f t="shared" si="61"/>
        <v>1E-3</v>
      </c>
      <c r="AG475" s="57">
        <v>1</v>
      </c>
      <c r="AH475" s="86">
        <f t="shared" si="62"/>
        <v>1E-3</v>
      </c>
      <c r="AI475" s="57">
        <v>1</v>
      </c>
      <c r="AJ475" s="57">
        <f t="shared" si="63"/>
        <v>1E-3</v>
      </c>
      <c r="AK475" s="53" t="s">
        <v>1611</v>
      </c>
    </row>
    <row r="476" spans="1:37" s="56" customFormat="1" ht="12.75" x14ac:dyDescent="0.2">
      <c r="A476" s="56" t="s">
        <v>30</v>
      </c>
      <c r="B476" s="53" t="s">
        <v>31</v>
      </c>
      <c r="C476" s="53" t="s">
        <v>32</v>
      </c>
      <c r="D476" s="53" t="s">
        <v>33</v>
      </c>
      <c r="E476" s="53" t="s">
        <v>1610</v>
      </c>
      <c r="F476" s="53" t="s">
        <v>1509</v>
      </c>
      <c r="G476" s="53" t="s">
        <v>1510</v>
      </c>
      <c r="H476" s="53" t="s">
        <v>488</v>
      </c>
      <c r="I476" s="53" t="s">
        <v>1361</v>
      </c>
      <c r="J476" s="53" t="s">
        <v>1362</v>
      </c>
      <c r="K476" s="54" t="s">
        <v>36</v>
      </c>
      <c r="L476" s="68">
        <v>1</v>
      </c>
      <c r="M476" s="53"/>
      <c r="N476" s="53"/>
      <c r="O476" s="53" t="s">
        <v>1103</v>
      </c>
      <c r="P476" s="53"/>
      <c r="Q476" s="67">
        <v>9</v>
      </c>
      <c r="R476" s="53" t="s">
        <v>1265</v>
      </c>
      <c r="S476" s="53" t="s">
        <v>1486</v>
      </c>
      <c r="T476" s="53" t="s">
        <v>1105</v>
      </c>
      <c r="U476" s="77">
        <v>1</v>
      </c>
      <c r="V476" s="86">
        <v>0.01</v>
      </c>
      <c r="W476" s="57">
        <f t="shared" si="56"/>
        <v>0.01</v>
      </c>
      <c r="X476" s="57">
        <v>0.8</v>
      </c>
      <c r="Y476" s="86">
        <f t="shared" si="57"/>
        <v>8.0000000000000002E-3</v>
      </c>
      <c r="Z476" s="57">
        <v>0</v>
      </c>
      <c r="AA476" s="86">
        <f t="shared" si="58"/>
        <v>0</v>
      </c>
      <c r="AB476" s="57">
        <f t="shared" si="59"/>
        <v>0</v>
      </c>
      <c r="AC476" s="57">
        <v>1</v>
      </c>
      <c r="AD476" s="86">
        <f t="shared" si="60"/>
        <v>0</v>
      </c>
      <c r="AE476" s="86">
        <v>0</v>
      </c>
      <c r="AF476" s="57">
        <f t="shared" si="61"/>
        <v>0</v>
      </c>
      <c r="AG476" s="57">
        <v>1</v>
      </c>
      <c r="AH476" s="86">
        <f t="shared" si="62"/>
        <v>0</v>
      </c>
      <c r="AI476" s="57">
        <v>1</v>
      </c>
      <c r="AJ476" s="57">
        <f t="shared" si="63"/>
        <v>0</v>
      </c>
      <c r="AK476" s="53" t="s">
        <v>1611</v>
      </c>
    </row>
    <row r="477" spans="1:37" s="56" customFormat="1" ht="12.75" x14ac:dyDescent="0.2">
      <c r="A477" s="56" t="s">
        <v>30</v>
      </c>
      <c r="B477" s="53" t="s">
        <v>31</v>
      </c>
      <c r="C477" s="53" t="s">
        <v>32</v>
      </c>
      <c r="D477" s="53" t="s">
        <v>33</v>
      </c>
      <c r="E477" s="53" t="s">
        <v>1610</v>
      </c>
      <c r="F477" s="53" t="s">
        <v>1509</v>
      </c>
      <c r="G477" s="53" t="s">
        <v>1510</v>
      </c>
      <c r="H477" s="53" t="s">
        <v>517</v>
      </c>
      <c r="I477" s="53" t="s">
        <v>1361</v>
      </c>
      <c r="J477" s="53" t="s">
        <v>1362</v>
      </c>
      <c r="K477" s="54" t="s">
        <v>36</v>
      </c>
      <c r="L477" s="68">
        <v>1</v>
      </c>
      <c r="M477" s="53"/>
      <c r="N477" s="53"/>
      <c r="O477" s="53" t="s">
        <v>1103</v>
      </c>
      <c r="P477" s="53"/>
      <c r="Q477" s="67">
        <v>9</v>
      </c>
      <c r="R477" s="53" t="s">
        <v>1265</v>
      </c>
      <c r="S477" s="53" t="s">
        <v>1486</v>
      </c>
      <c r="T477" s="53" t="s">
        <v>1105</v>
      </c>
      <c r="U477" s="77">
        <v>1</v>
      </c>
      <c r="V477" s="86">
        <v>0.01</v>
      </c>
      <c r="W477" s="57">
        <f t="shared" si="56"/>
        <v>0.01</v>
      </c>
      <c r="X477" s="57">
        <v>0.8</v>
      </c>
      <c r="Y477" s="86">
        <f t="shared" si="57"/>
        <v>8.0000000000000002E-3</v>
      </c>
      <c r="Z477" s="57">
        <v>0</v>
      </c>
      <c r="AA477" s="86">
        <f t="shared" si="58"/>
        <v>0</v>
      </c>
      <c r="AB477" s="57">
        <f t="shared" si="59"/>
        <v>0</v>
      </c>
      <c r="AC477" s="57">
        <v>1</v>
      </c>
      <c r="AD477" s="86">
        <f t="shared" si="60"/>
        <v>0</v>
      </c>
      <c r="AE477" s="86">
        <v>0</v>
      </c>
      <c r="AF477" s="57">
        <f t="shared" si="61"/>
        <v>0</v>
      </c>
      <c r="AG477" s="57">
        <v>1</v>
      </c>
      <c r="AH477" s="86">
        <f t="shared" si="62"/>
        <v>0</v>
      </c>
      <c r="AI477" s="57">
        <v>1</v>
      </c>
      <c r="AJ477" s="57">
        <f t="shared" si="63"/>
        <v>0</v>
      </c>
      <c r="AK477" s="53" t="s">
        <v>1611</v>
      </c>
    </row>
    <row r="478" spans="1:37" s="56" customFormat="1" ht="12.75" x14ac:dyDescent="0.2">
      <c r="A478" s="56" t="s">
        <v>30</v>
      </c>
      <c r="B478" s="53" t="s">
        <v>31</v>
      </c>
      <c r="C478" s="53" t="s">
        <v>32</v>
      </c>
      <c r="D478" s="53" t="s">
        <v>33</v>
      </c>
      <c r="E478" s="53" t="s">
        <v>1610</v>
      </c>
      <c r="F478" s="53" t="s">
        <v>1509</v>
      </c>
      <c r="G478" s="53" t="s">
        <v>1646</v>
      </c>
      <c r="H478" s="53" t="s">
        <v>541</v>
      </c>
      <c r="I478" s="53" t="s">
        <v>1361</v>
      </c>
      <c r="J478" s="53" t="s">
        <v>1362</v>
      </c>
      <c r="K478" s="54" t="s">
        <v>36</v>
      </c>
      <c r="L478" s="68">
        <v>1</v>
      </c>
      <c r="M478" s="53"/>
      <c r="N478" s="53"/>
      <c r="O478" s="53" t="s">
        <v>1103</v>
      </c>
      <c r="P478" s="53"/>
      <c r="Q478" s="67">
        <v>9</v>
      </c>
      <c r="R478" s="53" t="s">
        <v>1265</v>
      </c>
      <c r="S478" s="53" t="s">
        <v>1486</v>
      </c>
      <c r="T478" s="53" t="s">
        <v>1105</v>
      </c>
      <c r="U478" s="77">
        <v>1</v>
      </c>
      <c r="V478" s="86">
        <v>2.1000000000000001E-2</v>
      </c>
      <c r="W478" s="57">
        <f t="shared" si="56"/>
        <v>2.1000000000000001E-2</v>
      </c>
      <c r="X478" s="57">
        <v>0.8</v>
      </c>
      <c r="Y478" s="86">
        <f t="shared" si="57"/>
        <v>1.6800000000000002E-2</v>
      </c>
      <c r="Z478" s="57">
        <v>0</v>
      </c>
      <c r="AA478" s="86">
        <f t="shared" si="58"/>
        <v>0</v>
      </c>
      <c r="AB478" s="57">
        <f t="shared" si="59"/>
        <v>0</v>
      </c>
      <c r="AC478" s="57">
        <v>1</v>
      </c>
      <c r="AD478" s="86">
        <f t="shared" si="60"/>
        <v>0</v>
      </c>
      <c r="AE478" s="86">
        <v>0</v>
      </c>
      <c r="AF478" s="57">
        <f t="shared" si="61"/>
        <v>0</v>
      </c>
      <c r="AG478" s="57">
        <v>1</v>
      </c>
      <c r="AH478" s="86">
        <f t="shared" si="62"/>
        <v>0</v>
      </c>
      <c r="AI478" s="57">
        <v>1</v>
      </c>
      <c r="AJ478" s="57">
        <f t="shared" si="63"/>
        <v>0</v>
      </c>
      <c r="AK478" s="53" t="s">
        <v>1611</v>
      </c>
    </row>
    <row r="479" spans="1:37" s="56" customFormat="1" ht="12.75" x14ac:dyDescent="0.2">
      <c r="A479" s="56" t="s">
        <v>30</v>
      </c>
      <c r="B479" s="53" t="s">
        <v>31</v>
      </c>
      <c r="C479" s="53" t="s">
        <v>32</v>
      </c>
      <c r="D479" s="53" t="s">
        <v>33</v>
      </c>
      <c r="E479" s="53" t="s">
        <v>1610</v>
      </c>
      <c r="F479" s="53" t="s">
        <v>1647</v>
      </c>
      <c r="G479" s="53" t="s">
        <v>1648</v>
      </c>
      <c r="H479" s="53" t="s">
        <v>488</v>
      </c>
      <c r="I479" s="53" t="s">
        <v>1361</v>
      </c>
      <c r="J479" s="53" t="s">
        <v>1362</v>
      </c>
      <c r="K479" s="54" t="s">
        <v>36</v>
      </c>
      <c r="L479" s="68">
        <v>1</v>
      </c>
      <c r="M479" s="53"/>
      <c r="N479" s="53"/>
      <c r="O479" s="53" t="s">
        <v>1103</v>
      </c>
      <c r="P479" s="53"/>
      <c r="Q479" s="67">
        <v>1.4</v>
      </c>
      <c r="R479" s="53"/>
      <c r="S479" s="53" t="s">
        <v>1486</v>
      </c>
      <c r="T479" s="53" t="s">
        <v>1105</v>
      </c>
      <c r="U479" s="77">
        <v>1</v>
      </c>
      <c r="V479" s="86">
        <v>0.04</v>
      </c>
      <c r="W479" s="57">
        <f t="shared" si="56"/>
        <v>0.04</v>
      </c>
      <c r="X479" s="57">
        <v>1</v>
      </c>
      <c r="Y479" s="86">
        <f t="shared" si="57"/>
        <v>0.04</v>
      </c>
      <c r="Z479" s="57">
        <v>0.01</v>
      </c>
      <c r="AA479" s="86">
        <f t="shared" si="58"/>
        <v>0.01</v>
      </c>
      <c r="AB479" s="57">
        <f t="shared" si="59"/>
        <v>0.01</v>
      </c>
      <c r="AC479" s="57">
        <v>1</v>
      </c>
      <c r="AD479" s="86">
        <f t="shared" si="60"/>
        <v>0.01</v>
      </c>
      <c r="AE479" s="86">
        <v>1E-3</v>
      </c>
      <c r="AF479" s="57">
        <f t="shared" si="61"/>
        <v>1E-3</v>
      </c>
      <c r="AG479" s="57">
        <v>1</v>
      </c>
      <c r="AH479" s="86">
        <f t="shared" si="62"/>
        <v>1E-3</v>
      </c>
      <c r="AI479" s="57">
        <v>1</v>
      </c>
      <c r="AJ479" s="57">
        <f t="shared" si="63"/>
        <v>1E-3</v>
      </c>
      <c r="AK479" s="53" t="s">
        <v>1611</v>
      </c>
    </row>
    <row r="480" spans="1:37" s="56" customFormat="1" ht="12.75" x14ac:dyDescent="0.2">
      <c r="A480" s="56" t="s">
        <v>30</v>
      </c>
      <c r="B480" s="53" t="s">
        <v>31</v>
      </c>
      <c r="C480" s="53" t="s">
        <v>32</v>
      </c>
      <c r="D480" s="53" t="s">
        <v>33</v>
      </c>
      <c r="E480" s="53" t="s">
        <v>1610</v>
      </c>
      <c r="F480" s="53" t="s">
        <v>1647</v>
      </c>
      <c r="G480" s="53" t="s">
        <v>1648</v>
      </c>
      <c r="H480" s="53" t="s">
        <v>517</v>
      </c>
      <c r="I480" s="53" t="s">
        <v>1361</v>
      </c>
      <c r="J480" s="53" t="s">
        <v>1362</v>
      </c>
      <c r="K480" s="54" t="s">
        <v>36</v>
      </c>
      <c r="L480" s="68">
        <v>1</v>
      </c>
      <c r="M480" s="53"/>
      <c r="N480" s="53"/>
      <c r="O480" s="53" t="s">
        <v>1103</v>
      </c>
      <c r="P480" s="53"/>
      <c r="Q480" s="67">
        <v>1.4</v>
      </c>
      <c r="R480" s="53"/>
      <c r="S480" s="53" t="s">
        <v>1486</v>
      </c>
      <c r="T480" s="53" t="s">
        <v>1105</v>
      </c>
      <c r="U480" s="77">
        <v>1</v>
      </c>
      <c r="V480" s="86">
        <v>0.04</v>
      </c>
      <c r="W480" s="57">
        <f t="shared" si="56"/>
        <v>0.04</v>
      </c>
      <c r="X480" s="57">
        <v>1</v>
      </c>
      <c r="Y480" s="86">
        <f t="shared" si="57"/>
        <v>0.04</v>
      </c>
      <c r="Z480" s="57">
        <v>0.01</v>
      </c>
      <c r="AA480" s="86">
        <f t="shared" si="58"/>
        <v>0.01</v>
      </c>
      <c r="AB480" s="57">
        <f t="shared" si="59"/>
        <v>0.01</v>
      </c>
      <c r="AC480" s="57">
        <v>1</v>
      </c>
      <c r="AD480" s="86">
        <f t="shared" si="60"/>
        <v>0.01</v>
      </c>
      <c r="AE480" s="86">
        <v>1E-3</v>
      </c>
      <c r="AF480" s="57">
        <f t="shared" si="61"/>
        <v>1E-3</v>
      </c>
      <c r="AG480" s="57">
        <v>1</v>
      </c>
      <c r="AH480" s="86">
        <f t="shared" si="62"/>
        <v>1E-3</v>
      </c>
      <c r="AI480" s="57">
        <v>1</v>
      </c>
      <c r="AJ480" s="57">
        <f t="shared" si="63"/>
        <v>1E-3</v>
      </c>
      <c r="AK480" s="53" t="s">
        <v>1611</v>
      </c>
    </row>
    <row r="481" spans="1:37" s="56" customFormat="1" ht="12.75" x14ac:dyDescent="0.2">
      <c r="A481" s="56" t="s">
        <v>30</v>
      </c>
      <c r="B481" s="53" t="s">
        <v>31</v>
      </c>
      <c r="C481" s="53" t="s">
        <v>32</v>
      </c>
      <c r="D481" s="53" t="s">
        <v>33</v>
      </c>
      <c r="E481" s="53" t="s">
        <v>1610</v>
      </c>
      <c r="F481" s="53" t="s">
        <v>1647</v>
      </c>
      <c r="G481" s="53" t="s">
        <v>1649</v>
      </c>
      <c r="H481" s="53" t="s">
        <v>541</v>
      </c>
      <c r="I481" s="53" t="s">
        <v>1361</v>
      </c>
      <c r="J481" s="53" t="s">
        <v>1362</v>
      </c>
      <c r="K481" s="54" t="s">
        <v>36</v>
      </c>
      <c r="L481" s="68">
        <v>1</v>
      </c>
      <c r="M481" s="53"/>
      <c r="N481" s="53"/>
      <c r="O481" s="53" t="s">
        <v>1103</v>
      </c>
      <c r="P481" s="53"/>
      <c r="Q481" s="67">
        <v>1.4</v>
      </c>
      <c r="R481" s="53"/>
      <c r="S481" s="53" t="s">
        <v>1486</v>
      </c>
      <c r="T481" s="53" t="s">
        <v>1105</v>
      </c>
      <c r="U481" s="77">
        <v>1</v>
      </c>
      <c r="V481" s="86">
        <v>8.3000000000000004E-2</v>
      </c>
      <c r="W481" s="57">
        <f t="shared" si="56"/>
        <v>8.3000000000000004E-2</v>
      </c>
      <c r="X481" s="57">
        <v>1</v>
      </c>
      <c r="Y481" s="86">
        <f t="shared" si="57"/>
        <v>8.3000000000000004E-2</v>
      </c>
      <c r="Z481" s="57">
        <v>0.01</v>
      </c>
      <c r="AA481" s="86">
        <f t="shared" si="58"/>
        <v>0.01</v>
      </c>
      <c r="AB481" s="57">
        <f t="shared" si="59"/>
        <v>0.01</v>
      </c>
      <c r="AC481" s="57">
        <v>1</v>
      </c>
      <c r="AD481" s="86">
        <f t="shared" si="60"/>
        <v>0.01</v>
      </c>
      <c r="AE481" s="86">
        <v>1E-3</v>
      </c>
      <c r="AF481" s="57">
        <f t="shared" si="61"/>
        <v>1E-3</v>
      </c>
      <c r="AG481" s="57">
        <v>1</v>
      </c>
      <c r="AH481" s="86">
        <f t="shared" si="62"/>
        <v>1E-3</v>
      </c>
      <c r="AI481" s="57">
        <v>1</v>
      </c>
      <c r="AJ481" s="57">
        <f t="shared" si="63"/>
        <v>1E-3</v>
      </c>
      <c r="AK481" s="53" t="s">
        <v>1611</v>
      </c>
    </row>
    <row r="482" spans="1:37" s="56" customFormat="1" ht="12.75" x14ac:dyDescent="0.2">
      <c r="A482" s="56" t="s">
        <v>30</v>
      </c>
      <c r="B482" s="53" t="s">
        <v>31</v>
      </c>
      <c r="C482" s="53" t="s">
        <v>32</v>
      </c>
      <c r="D482" s="53" t="s">
        <v>33</v>
      </c>
      <c r="E482" s="53" t="s">
        <v>1610</v>
      </c>
      <c r="F482" s="53" t="s">
        <v>1650</v>
      </c>
      <c r="G482" s="53" t="s">
        <v>1651</v>
      </c>
      <c r="H482" s="53" t="s">
        <v>488</v>
      </c>
      <c r="I482" s="53" t="s">
        <v>1361</v>
      </c>
      <c r="J482" s="53" t="s">
        <v>1362</v>
      </c>
      <c r="K482" s="54" t="s">
        <v>36</v>
      </c>
      <c r="L482" s="68">
        <v>1</v>
      </c>
      <c r="M482" s="53"/>
      <c r="N482" s="53"/>
      <c r="O482" s="53" t="s">
        <v>1103</v>
      </c>
      <c r="P482" s="53"/>
      <c r="Q482" s="67">
        <v>3.1</v>
      </c>
      <c r="R482" s="53"/>
      <c r="S482" s="53" t="s">
        <v>1486</v>
      </c>
      <c r="T482" s="53" t="s">
        <v>1105</v>
      </c>
      <c r="U482" s="77">
        <v>1</v>
      </c>
      <c r="V482" s="86">
        <v>1.7999999999999999E-2</v>
      </c>
      <c r="W482" s="57">
        <f t="shared" si="56"/>
        <v>1.7999999999999999E-2</v>
      </c>
      <c r="X482" s="57">
        <v>1</v>
      </c>
      <c r="Y482" s="86">
        <f t="shared" si="57"/>
        <v>1.7999999999999999E-2</v>
      </c>
      <c r="Z482" s="57">
        <v>0</v>
      </c>
      <c r="AA482" s="86">
        <f t="shared" si="58"/>
        <v>0</v>
      </c>
      <c r="AB482" s="57">
        <f t="shared" si="59"/>
        <v>0</v>
      </c>
      <c r="AC482" s="57">
        <v>1</v>
      </c>
      <c r="AD482" s="86">
        <f t="shared" si="60"/>
        <v>0</v>
      </c>
      <c r="AE482" s="86">
        <v>0</v>
      </c>
      <c r="AF482" s="57">
        <f t="shared" si="61"/>
        <v>0</v>
      </c>
      <c r="AG482" s="57">
        <v>1</v>
      </c>
      <c r="AH482" s="86">
        <f t="shared" si="62"/>
        <v>0</v>
      </c>
      <c r="AI482" s="57">
        <v>1</v>
      </c>
      <c r="AJ482" s="57">
        <f t="shared" si="63"/>
        <v>0</v>
      </c>
      <c r="AK482" s="53" t="s">
        <v>1611</v>
      </c>
    </row>
    <row r="483" spans="1:37" s="56" customFormat="1" ht="12.75" x14ac:dyDescent="0.2">
      <c r="A483" s="56" t="s">
        <v>30</v>
      </c>
      <c r="B483" s="53" t="s">
        <v>31</v>
      </c>
      <c r="C483" s="53" t="s">
        <v>32</v>
      </c>
      <c r="D483" s="53" t="s">
        <v>33</v>
      </c>
      <c r="E483" s="53" t="s">
        <v>1610</v>
      </c>
      <c r="F483" s="53" t="s">
        <v>1652</v>
      </c>
      <c r="G483" s="53" t="s">
        <v>1653</v>
      </c>
      <c r="H483" s="53" t="s">
        <v>488</v>
      </c>
      <c r="I483" s="53" t="s">
        <v>1361</v>
      </c>
      <c r="J483" s="53" t="s">
        <v>1362</v>
      </c>
      <c r="K483" s="54" t="s">
        <v>36</v>
      </c>
      <c r="L483" s="68">
        <v>1</v>
      </c>
      <c r="M483" s="53"/>
      <c r="N483" s="53"/>
      <c r="O483" s="53" t="s">
        <v>1103</v>
      </c>
      <c r="P483" s="53"/>
      <c r="Q483" s="67">
        <v>3.1</v>
      </c>
      <c r="R483" s="53"/>
      <c r="S483" s="53" t="s">
        <v>1486</v>
      </c>
      <c r="T483" s="53" t="s">
        <v>1105</v>
      </c>
      <c r="U483" s="77">
        <v>1</v>
      </c>
      <c r="V483" s="86">
        <v>4.8000000000000001E-2</v>
      </c>
      <c r="W483" s="57">
        <f t="shared" si="56"/>
        <v>4.8000000000000001E-2</v>
      </c>
      <c r="X483" s="57">
        <v>1</v>
      </c>
      <c r="Y483" s="86">
        <f t="shared" si="57"/>
        <v>4.8000000000000001E-2</v>
      </c>
      <c r="Z483" s="57">
        <v>0.01</v>
      </c>
      <c r="AA483" s="86">
        <f t="shared" si="58"/>
        <v>0.01</v>
      </c>
      <c r="AB483" s="57">
        <f t="shared" si="59"/>
        <v>0.01</v>
      </c>
      <c r="AC483" s="57">
        <v>1</v>
      </c>
      <c r="AD483" s="86">
        <f t="shared" si="60"/>
        <v>0.01</v>
      </c>
      <c r="AE483" s="86">
        <v>1E-3</v>
      </c>
      <c r="AF483" s="57">
        <f t="shared" si="61"/>
        <v>1E-3</v>
      </c>
      <c r="AG483" s="57">
        <v>1</v>
      </c>
      <c r="AH483" s="86">
        <f t="shared" si="62"/>
        <v>1E-3</v>
      </c>
      <c r="AI483" s="57">
        <v>1</v>
      </c>
      <c r="AJ483" s="57">
        <f t="shared" si="63"/>
        <v>1E-3</v>
      </c>
      <c r="AK483" s="53" t="s">
        <v>1611</v>
      </c>
    </row>
    <row r="484" spans="1:37" s="56" customFormat="1" ht="12.75" x14ac:dyDescent="0.2">
      <c r="A484" s="56" t="s">
        <v>30</v>
      </c>
      <c r="B484" s="53" t="s">
        <v>31</v>
      </c>
      <c r="C484" s="53" t="s">
        <v>32</v>
      </c>
      <c r="D484" s="53" t="s">
        <v>33</v>
      </c>
      <c r="E484" s="53" t="s">
        <v>1610</v>
      </c>
      <c r="F484" s="53" t="s">
        <v>1654</v>
      </c>
      <c r="G484" s="53" t="s">
        <v>1655</v>
      </c>
      <c r="H484" s="53" t="s">
        <v>547</v>
      </c>
      <c r="I484" s="53" t="s">
        <v>1656</v>
      </c>
      <c r="J484" s="53" t="s">
        <v>1657</v>
      </c>
      <c r="K484" s="54" t="s">
        <v>36</v>
      </c>
      <c r="L484" s="68">
        <v>1</v>
      </c>
      <c r="M484" s="53"/>
      <c r="N484" s="53"/>
      <c r="O484" s="53" t="s">
        <v>1103</v>
      </c>
      <c r="P484" s="53"/>
      <c r="Q484" s="67">
        <v>0</v>
      </c>
      <c r="R484" s="53"/>
      <c r="S484" s="53" t="s">
        <v>1486</v>
      </c>
      <c r="T484" s="53" t="s">
        <v>1105</v>
      </c>
      <c r="U484" s="77">
        <v>1</v>
      </c>
      <c r="V484" s="86">
        <v>0</v>
      </c>
      <c r="W484" s="57">
        <f t="shared" si="56"/>
        <v>0</v>
      </c>
      <c r="X484" s="57">
        <v>1</v>
      </c>
      <c r="Y484" s="86">
        <f t="shared" si="57"/>
        <v>0</v>
      </c>
      <c r="Z484" s="57">
        <v>0</v>
      </c>
      <c r="AA484" s="86">
        <f t="shared" si="58"/>
        <v>0</v>
      </c>
      <c r="AB484" s="57">
        <f t="shared" si="59"/>
        <v>0</v>
      </c>
      <c r="AC484" s="57">
        <v>1</v>
      </c>
      <c r="AD484" s="86">
        <f t="shared" si="60"/>
        <v>0</v>
      </c>
      <c r="AE484" s="86">
        <v>0</v>
      </c>
      <c r="AF484" s="57">
        <f t="shared" si="61"/>
        <v>0</v>
      </c>
      <c r="AG484" s="57">
        <v>1</v>
      </c>
      <c r="AH484" s="86">
        <f t="shared" si="62"/>
        <v>0</v>
      </c>
      <c r="AI484" s="57">
        <v>1</v>
      </c>
      <c r="AJ484" s="57">
        <f t="shared" si="63"/>
        <v>0</v>
      </c>
      <c r="AK484" s="53" t="s">
        <v>1611</v>
      </c>
    </row>
    <row r="485" spans="1:37" s="56" customFormat="1" ht="12.75" x14ac:dyDescent="0.2">
      <c r="A485" s="56" t="s">
        <v>30</v>
      </c>
      <c r="B485" s="53" t="s">
        <v>31</v>
      </c>
      <c r="C485" s="53" t="s">
        <v>32</v>
      </c>
      <c r="D485" s="53" t="s">
        <v>33</v>
      </c>
      <c r="E485" s="53" t="s">
        <v>1610</v>
      </c>
      <c r="F485" s="53" t="s">
        <v>1658</v>
      </c>
      <c r="G485" s="53" t="s">
        <v>1659</v>
      </c>
      <c r="H485" s="53" t="s">
        <v>488</v>
      </c>
      <c r="I485" s="53" t="s">
        <v>1361</v>
      </c>
      <c r="J485" s="53" t="s">
        <v>1362</v>
      </c>
      <c r="K485" s="54" t="s">
        <v>36</v>
      </c>
      <c r="L485" s="68">
        <v>1</v>
      </c>
      <c r="M485" s="53"/>
      <c r="N485" s="53"/>
      <c r="O485" s="53" t="s">
        <v>1103</v>
      </c>
      <c r="P485" s="53"/>
      <c r="Q485" s="67">
        <v>9</v>
      </c>
      <c r="R485" s="53" t="s">
        <v>1265</v>
      </c>
      <c r="S485" s="53" t="s">
        <v>1486</v>
      </c>
      <c r="T485" s="53" t="s">
        <v>1105</v>
      </c>
      <c r="U485" s="77">
        <v>1</v>
      </c>
      <c r="V485" s="86">
        <v>3.6999999999999998E-2</v>
      </c>
      <c r="W485" s="57">
        <f t="shared" si="56"/>
        <v>3.6999999999999998E-2</v>
      </c>
      <c r="X485" s="57">
        <v>0.8</v>
      </c>
      <c r="Y485" s="86">
        <f t="shared" si="57"/>
        <v>2.9600000000000001E-2</v>
      </c>
      <c r="Z485" s="57">
        <v>0.01</v>
      </c>
      <c r="AA485" s="86">
        <f t="shared" si="58"/>
        <v>0.01</v>
      </c>
      <c r="AB485" s="57">
        <f t="shared" si="59"/>
        <v>0.01</v>
      </c>
      <c r="AC485" s="57">
        <v>1</v>
      </c>
      <c r="AD485" s="86">
        <f t="shared" si="60"/>
        <v>0.01</v>
      </c>
      <c r="AE485" s="86">
        <v>0</v>
      </c>
      <c r="AF485" s="57">
        <f t="shared" si="61"/>
        <v>0</v>
      </c>
      <c r="AG485" s="57">
        <v>1</v>
      </c>
      <c r="AH485" s="86">
        <f t="shared" si="62"/>
        <v>0</v>
      </c>
      <c r="AI485" s="57">
        <v>1</v>
      </c>
      <c r="AJ485" s="57">
        <f t="shared" si="63"/>
        <v>0</v>
      </c>
      <c r="AK485" s="53" t="s">
        <v>1611</v>
      </c>
    </row>
    <row r="486" spans="1:37" s="56" customFormat="1" ht="12.75" x14ac:dyDescent="0.2">
      <c r="A486" s="56" t="s">
        <v>30</v>
      </c>
      <c r="B486" s="53" t="s">
        <v>31</v>
      </c>
      <c r="C486" s="53" t="s">
        <v>32</v>
      </c>
      <c r="D486" s="53" t="s">
        <v>33</v>
      </c>
      <c r="E486" s="53" t="s">
        <v>1610</v>
      </c>
      <c r="F486" s="53" t="s">
        <v>1658</v>
      </c>
      <c r="G486" s="53" t="s">
        <v>1659</v>
      </c>
      <c r="H486" s="53" t="s">
        <v>517</v>
      </c>
      <c r="I486" s="53" t="s">
        <v>1361</v>
      </c>
      <c r="J486" s="53" t="s">
        <v>1362</v>
      </c>
      <c r="K486" s="54" t="s">
        <v>36</v>
      </c>
      <c r="L486" s="68">
        <v>1</v>
      </c>
      <c r="M486" s="53"/>
      <c r="N486" s="53"/>
      <c r="O486" s="53" t="s">
        <v>1103</v>
      </c>
      <c r="P486" s="53"/>
      <c r="Q486" s="67">
        <v>9</v>
      </c>
      <c r="R486" s="53" t="s">
        <v>1265</v>
      </c>
      <c r="S486" s="53" t="s">
        <v>1486</v>
      </c>
      <c r="T486" s="53" t="s">
        <v>1105</v>
      </c>
      <c r="U486" s="77">
        <v>1</v>
      </c>
      <c r="V486" s="86">
        <v>3.6999999999999998E-2</v>
      </c>
      <c r="W486" s="57">
        <f t="shared" si="56"/>
        <v>3.6999999999999998E-2</v>
      </c>
      <c r="X486" s="57">
        <v>0.8</v>
      </c>
      <c r="Y486" s="86">
        <f t="shared" si="57"/>
        <v>2.9600000000000001E-2</v>
      </c>
      <c r="Z486" s="57">
        <v>0.01</v>
      </c>
      <c r="AA486" s="86">
        <f t="shared" si="58"/>
        <v>0.01</v>
      </c>
      <c r="AB486" s="57">
        <f t="shared" si="59"/>
        <v>0.01</v>
      </c>
      <c r="AC486" s="57">
        <v>1</v>
      </c>
      <c r="AD486" s="86">
        <f t="shared" si="60"/>
        <v>0.01</v>
      </c>
      <c r="AE486" s="86">
        <v>0</v>
      </c>
      <c r="AF486" s="57">
        <f t="shared" si="61"/>
        <v>0</v>
      </c>
      <c r="AG486" s="57">
        <v>1</v>
      </c>
      <c r="AH486" s="86">
        <f t="shared" si="62"/>
        <v>0</v>
      </c>
      <c r="AI486" s="57">
        <v>1</v>
      </c>
      <c r="AJ486" s="57">
        <f t="shared" si="63"/>
        <v>0</v>
      </c>
      <c r="AK486" s="53" t="s">
        <v>1611</v>
      </c>
    </row>
    <row r="487" spans="1:37" s="56" customFormat="1" ht="12.75" x14ac:dyDescent="0.2">
      <c r="A487" s="56" t="s">
        <v>30</v>
      </c>
      <c r="B487" s="53" t="s">
        <v>31</v>
      </c>
      <c r="C487" s="53" t="s">
        <v>32</v>
      </c>
      <c r="D487" s="53" t="s">
        <v>33</v>
      </c>
      <c r="E487" s="53" t="s">
        <v>1610</v>
      </c>
      <c r="F487" s="53" t="s">
        <v>1660</v>
      </c>
      <c r="G487" s="53" t="s">
        <v>1661</v>
      </c>
      <c r="H487" s="53" t="s">
        <v>488</v>
      </c>
      <c r="I487" s="53" t="s">
        <v>1361</v>
      </c>
      <c r="J487" s="53" t="s">
        <v>1362</v>
      </c>
      <c r="K487" s="54" t="s">
        <v>36</v>
      </c>
      <c r="L487" s="68">
        <v>1</v>
      </c>
      <c r="M487" s="53"/>
      <c r="N487" s="53"/>
      <c r="O487" s="53" t="s">
        <v>1103</v>
      </c>
      <c r="P487" s="53"/>
      <c r="Q487" s="67">
        <v>9</v>
      </c>
      <c r="R487" s="53" t="s">
        <v>1265</v>
      </c>
      <c r="S487" s="53" t="s">
        <v>1486</v>
      </c>
      <c r="T487" s="53" t="s">
        <v>1105</v>
      </c>
      <c r="U487" s="77">
        <v>1</v>
      </c>
      <c r="V487" s="86">
        <v>2.5000000000000001E-2</v>
      </c>
      <c r="W487" s="57">
        <f t="shared" si="56"/>
        <v>2.5000000000000001E-2</v>
      </c>
      <c r="X487" s="57">
        <v>0.8</v>
      </c>
      <c r="Y487" s="86">
        <f t="shared" si="57"/>
        <v>2.0000000000000004E-2</v>
      </c>
      <c r="Z487" s="57">
        <v>0</v>
      </c>
      <c r="AA487" s="86">
        <f t="shared" si="58"/>
        <v>0</v>
      </c>
      <c r="AB487" s="57">
        <f t="shared" si="59"/>
        <v>0</v>
      </c>
      <c r="AC487" s="57">
        <v>1</v>
      </c>
      <c r="AD487" s="86">
        <f t="shared" si="60"/>
        <v>0</v>
      </c>
      <c r="AE487" s="86">
        <v>0</v>
      </c>
      <c r="AF487" s="57">
        <f t="shared" si="61"/>
        <v>0</v>
      </c>
      <c r="AG487" s="57">
        <v>1</v>
      </c>
      <c r="AH487" s="86">
        <f t="shared" si="62"/>
        <v>0</v>
      </c>
      <c r="AI487" s="57">
        <v>1</v>
      </c>
      <c r="AJ487" s="57">
        <f t="shared" si="63"/>
        <v>0</v>
      </c>
      <c r="AK487" s="53" t="s">
        <v>1611</v>
      </c>
    </row>
    <row r="488" spans="1:37" s="56" customFormat="1" ht="12.75" x14ac:dyDescent="0.2">
      <c r="A488" s="56" t="s">
        <v>30</v>
      </c>
      <c r="B488" s="53" t="s">
        <v>31</v>
      </c>
      <c r="C488" s="53" t="s">
        <v>32</v>
      </c>
      <c r="D488" s="53" t="s">
        <v>33</v>
      </c>
      <c r="E488" s="53" t="s">
        <v>1610</v>
      </c>
      <c r="F488" s="53" t="s">
        <v>1662</v>
      </c>
      <c r="G488" s="53" t="s">
        <v>1663</v>
      </c>
      <c r="H488" s="53" t="s">
        <v>488</v>
      </c>
      <c r="I488" s="53" t="s">
        <v>1369</v>
      </c>
      <c r="J488" s="53" t="s">
        <v>1370</v>
      </c>
      <c r="K488" s="54" t="s">
        <v>36</v>
      </c>
      <c r="L488" s="68">
        <v>1</v>
      </c>
      <c r="M488" s="53"/>
      <c r="N488" s="53"/>
      <c r="O488" s="53" t="s">
        <v>1103</v>
      </c>
      <c r="P488" s="53"/>
      <c r="Q488" s="67">
        <v>9</v>
      </c>
      <c r="R488" s="53" t="s">
        <v>1265</v>
      </c>
      <c r="S488" s="53" t="s">
        <v>1486</v>
      </c>
      <c r="T488" s="53" t="s">
        <v>1105</v>
      </c>
      <c r="U488" s="77">
        <v>1</v>
      </c>
      <c r="V488" s="86">
        <v>3.3000000000000002E-2</v>
      </c>
      <c r="W488" s="57">
        <f t="shared" si="56"/>
        <v>3.3000000000000002E-2</v>
      </c>
      <c r="X488" s="57">
        <v>0.8</v>
      </c>
      <c r="Y488" s="86">
        <f t="shared" si="57"/>
        <v>2.6400000000000003E-2</v>
      </c>
      <c r="Z488" s="57">
        <v>0</v>
      </c>
      <c r="AA488" s="86">
        <f t="shared" si="58"/>
        <v>0</v>
      </c>
      <c r="AB488" s="57">
        <f t="shared" si="59"/>
        <v>0</v>
      </c>
      <c r="AC488" s="57">
        <v>1</v>
      </c>
      <c r="AD488" s="86">
        <f t="shared" si="60"/>
        <v>0</v>
      </c>
      <c r="AE488" s="86">
        <v>3.4000000000000002E-2</v>
      </c>
      <c r="AF488" s="57">
        <f t="shared" si="61"/>
        <v>3.4000000000000002E-2</v>
      </c>
      <c r="AG488" s="70">
        <v>7.4999999999999997E-3</v>
      </c>
      <c r="AH488" s="86">
        <f t="shared" si="62"/>
        <v>2.5500000000000002E-4</v>
      </c>
      <c r="AI488" s="57">
        <v>7.4999999999999997E-3</v>
      </c>
      <c r="AJ488" s="57">
        <f t="shared" si="63"/>
        <v>2.5500000000000002E-4</v>
      </c>
      <c r="AK488" s="53" t="s">
        <v>1611</v>
      </c>
    </row>
    <row r="489" spans="1:37" s="56" customFormat="1" ht="12.75" x14ac:dyDescent="0.2">
      <c r="A489" s="56" t="s">
        <v>30</v>
      </c>
      <c r="B489" s="53" t="s">
        <v>31</v>
      </c>
      <c r="C489" s="53" t="s">
        <v>32</v>
      </c>
      <c r="D489" s="53" t="s">
        <v>33</v>
      </c>
      <c r="E489" s="53" t="s">
        <v>1610</v>
      </c>
      <c r="F489" s="53" t="s">
        <v>1664</v>
      </c>
      <c r="G489" s="53" t="s">
        <v>1665</v>
      </c>
      <c r="H489" s="53" t="s">
        <v>488</v>
      </c>
      <c r="I489" s="53" t="s">
        <v>1369</v>
      </c>
      <c r="J489" s="53" t="s">
        <v>1370</v>
      </c>
      <c r="K489" s="54" t="s">
        <v>36</v>
      </c>
      <c r="L489" s="68">
        <v>1</v>
      </c>
      <c r="M489" s="53"/>
      <c r="N489" s="53"/>
      <c r="O489" s="53" t="s">
        <v>1103</v>
      </c>
      <c r="P489" s="53"/>
      <c r="Q489" s="67">
        <v>9</v>
      </c>
      <c r="R489" s="53" t="s">
        <v>1265</v>
      </c>
      <c r="S489" s="53" t="s">
        <v>1486</v>
      </c>
      <c r="T489" s="53" t="s">
        <v>1105</v>
      </c>
      <c r="U489" s="77">
        <v>1</v>
      </c>
      <c r="V489" s="86">
        <v>1.7999999999999999E-2</v>
      </c>
      <c r="W489" s="57">
        <f t="shared" si="56"/>
        <v>1.7999999999999999E-2</v>
      </c>
      <c r="X489" s="57">
        <v>0.8</v>
      </c>
      <c r="Y489" s="86">
        <f t="shared" si="57"/>
        <v>1.44E-2</v>
      </c>
      <c r="Z489" s="57">
        <v>0</v>
      </c>
      <c r="AA489" s="86">
        <f t="shared" si="58"/>
        <v>0</v>
      </c>
      <c r="AB489" s="57">
        <f t="shared" si="59"/>
        <v>0</v>
      </c>
      <c r="AC489" s="57">
        <v>1</v>
      </c>
      <c r="AD489" s="86">
        <f t="shared" si="60"/>
        <v>0</v>
      </c>
      <c r="AE489" s="86">
        <v>1.7999999999999999E-2</v>
      </c>
      <c r="AF489" s="57">
        <f t="shared" si="61"/>
        <v>1.7999999999999999E-2</v>
      </c>
      <c r="AG489" s="70">
        <v>7.4999999999999997E-3</v>
      </c>
      <c r="AH489" s="86">
        <f t="shared" si="62"/>
        <v>1.3499999999999997E-4</v>
      </c>
      <c r="AI489" s="57">
        <v>7.4999999999999997E-3</v>
      </c>
      <c r="AJ489" s="57">
        <f t="shared" si="63"/>
        <v>1.3499999999999997E-4</v>
      </c>
      <c r="AK489" s="53" t="s">
        <v>1611</v>
      </c>
    </row>
    <row r="490" spans="1:37" s="56" customFormat="1" ht="12.75" x14ac:dyDescent="0.2">
      <c r="A490" s="56" t="s">
        <v>30</v>
      </c>
      <c r="B490" s="53" t="s">
        <v>31</v>
      </c>
      <c r="C490" s="53" t="s">
        <v>32</v>
      </c>
      <c r="D490" s="53" t="s">
        <v>33</v>
      </c>
      <c r="E490" s="53" t="s">
        <v>1610</v>
      </c>
      <c r="F490" s="53" t="s">
        <v>1666</v>
      </c>
      <c r="G490" s="53" t="s">
        <v>1667</v>
      </c>
      <c r="H490" s="53" t="s">
        <v>488</v>
      </c>
      <c r="I490" s="53" t="s">
        <v>1369</v>
      </c>
      <c r="J490" s="53" t="s">
        <v>1370</v>
      </c>
      <c r="K490" s="54" t="s">
        <v>36</v>
      </c>
      <c r="L490" s="68">
        <v>1</v>
      </c>
      <c r="M490" s="53"/>
      <c r="N490" s="53"/>
      <c r="O490" s="53" t="s">
        <v>1103</v>
      </c>
      <c r="P490" s="53"/>
      <c r="Q490" s="67">
        <v>9</v>
      </c>
      <c r="R490" s="53" t="s">
        <v>1265</v>
      </c>
      <c r="S490" s="53" t="s">
        <v>1486</v>
      </c>
      <c r="T490" s="53" t="s">
        <v>1105</v>
      </c>
      <c r="U490" s="77">
        <v>1</v>
      </c>
      <c r="V490" s="86">
        <v>5.8999999999999997E-2</v>
      </c>
      <c r="W490" s="57">
        <f t="shared" si="56"/>
        <v>5.8999999999999997E-2</v>
      </c>
      <c r="X490" s="57">
        <v>0.8</v>
      </c>
      <c r="Y490" s="86">
        <f t="shared" si="57"/>
        <v>4.7199999999999999E-2</v>
      </c>
      <c r="Z490" s="57">
        <v>0</v>
      </c>
      <c r="AA490" s="86">
        <f t="shared" si="58"/>
        <v>0</v>
      </c>
      <c r="AB490" s="57">
        <f t="shared" si="59"/>
        <v>0</v>
      </c>
      <c r="AC490" s="57">
        <v>1</v>
      </c>
      <c r="AD490" s="86">
        <f t="shared" si="60"/>
        <v>0</v>
      </c>
      <c r="AE490" s="86">
        <v>6.0999999999999999E-2</v>
      </c>
      <c r="AF490" s="57">
        <f t="shared" si="61"/>
        <v>6.0999999999999999E-2</v>
      </c>
      <c r="AG490" s="70">
        <v>7.4999999999999997E-3</v>
      </c>
      <c r="AH490" s="86">
        <f t="shared" si="62"/>
        <v>4.5749999999999995E-4</v>
      </c>
      <c r="AI490" s="57">
        <v>7.4999999999999997E-3</v>
      </c>
      <c r="AJ490" s="57">
        <f t="shared" si="63"/>
        <v>4.5749999999999995E-4</v>
      </c>
      <c r="AK490" s="53" t="s">
        <v>1611</v>
      </c>
    </row>
    <row r="491" spans="1:37" s="56" customFormat="1" ht="12.75" x14ac:dyDescent="0.2">
      <c r="A491" s="56" t="s">
        <v>30</v>
      </c>
      <c r="B491" s="53" t="s">
        <v>31</v>
      </c>
      <c r="C491" s="53" t="s">
        <v>32</v>
      </c>
      <c r="D491" s="53" t="s">
        <v>33</v>
      </c>
      <c r="E491" s="53" t="s">
        <v>1610</v>
      </c>
      <c r="F491" s="53" t="s">
        <v>1668</v>
      </c>
      <c r="G491" s="53" t="s">
        <v>1669</v>
      </c>
      <c r="H491" s="53" t="s">
        <v>488</v>
      </c>
      <c r="I491" s="53" t="s">
        <v>1361</v>
      </c>
      <c r="J491" s="53" t="s">
        <v>1362</v>
      </c>
      <c r="K491" s="54" t="s">
        <v>36</v>
      </c>
      <c r="L491" s="68">
        <v>1</v>
      </c>
      <c r="M491" s="53"/>
      <c r="N491" s="53"/>
      <c r="O491" s="53" t="s">
        <v>1103</v>
      </c>
      <c r="P491" s="53"/>
      <c r="Q491" s="67">
        <v>9</v>
      </c>
      <c r="R491" s="53" t="s">
        <v>1265</v>
      </c>
      <c r="S491" s="53" t="s">
        <v>1486</v>
      </c>
      <c r="T491" s="53" t="s">
        <v>1105</v>
      </c>
      <c r="U491" s="77">
        <v>1</v>
      </c>
      <c r="V491" s="86">
        <v>0.125</v>
      </c>
      <c r="W491" s="57">
        <f t="shared" si="56"/>
        <v>0.125</v>
      </c>
      <c r="X491" s="57">
        <v>0.8</v>
      </c>
      <c r="Y491" s="86">
        <f t="shared" si="57"/>
        <v>0.1</v>
      </c>
      <c r="Z491" s="57">
        <v>0.01</v>
      </c>
      <c r="AA491" s="86">
        <f t="shared" si="58"/>
        <v>0.01</v>
      </c>
      <c r="AB491" s="57">
        <f t="shared" si="59"/>
        <v>0.01</v>
      </c>
      <c r="AC491" s="57">
        <v>1</v>
      </c>
      <c r="AD491" s="86">
        <f t="shared" si="60"/>
        <v>0.01</v>
      </c>
      <c r="AE491" s="86">
        <v>1E-3</v>
      </c>
      <c r="AF491" s="57">
        <f t="shared" si="61"/>
        <v>1E-3</v>
      </c>
      <c r="AG491" s="57">
        <v>1</v>
      </c>
      <c r="AH491" s="86">
        <f t="shared" si="62"/>
        <v>1E-3</v>
      </c>
      <c r="AI491" s="57">
        <v>1</v>
      </c>
      <c r="AJ491" s="57">
        <f t="shared" si="63"/>
        <v>1E-3</v>
      </c>
      <c r="AK491" s="53" t="s">
        <v>1611</v>
      </c>
    </row>
    <row r="492" spans="1:37" s="56" customFormat="1" ht="12.75" x14ac:dyDescent="0.2">
      <c r="A492" s="56" t="s">
        <v>30</v>
      </c>
      <c r="B492" s="53" t="s">
        <v>31</v>
      </c>
      <c r="C492" s="53" t="s">
        <v>32</v>
      </c>
      <c r="D492" s="53" t="s">
        <v>33</v>
      </c>
      <c r="E492" s="53" t="s">
        <v>1610</v>
      </c>
      <c r="F492" s="53" t="s">
        <v>1670</v>
      </c>
      <c r="G492" s="53" t="s">
        <v>1671</v>
      </c>
      <c r="H492" s="53" t="s">
        <v>488</v>
      </c>
      <c r="I492" s="53" t="s">
        <v>1361</v>
      </c>
      <c r="J492" s="53" t="s">
        <v>1362</v>
      </c>
      <c r="K492" s="54" t="s">
        <v>36</v>
      </c>
      <c r="L492" s="68">
        <v>1</v>
      </c>
      <c r="M492" s="53"/>
      <c r="N492" s="53"/>
      <c r="O492" s="53" t="s">
        <v>1103</v>
      </c>
      <c r="P492" s="53"/>
      <c r="Q492" s="67">
        <v>9</v>
      </c>
      <c r="R492" s="53" t="s">
        <v>1265</v>
      </c>
      <c r="S492" s="53" t="s">
        <v>1486</v>
      </c>
      <c r="T492" s="53" t="s">
        <v>1105</v>
      </c>
      <c r="U492" s="77">
        <v>1</v>
      </c>
      <c r="V492" s="86">
        <v>3.5000000000000003E-2</v>
      </c>
      <c r="W492" s="57">
        <f t="shared" si="56"/>
        <v>3.5000000000000003E-2</v>
      </c>
      <c r="X492" s="57">
        <v>0.8</v>
      </c>
      <c r="Y492" s="86">
        <f t="shared" si="57"/>
        <v>2.8000000000000004E-2</v>
      </c>
      <c r="Z492" s="57">
        <v>0</v>
      </c>
      <c r="AA492" s="86">
        <f t="shared" si="58"/>
        <v>0</v>
      </c>
      <c r="AB492" s="57">
        <f t="shared" si="59"/>
        <v>0</v>
      </c>
      <c r="AC492" s="57">
        <v>1</v>
      </c>
      <c r="AD492" s="86">
        <f t="shared" si="60"/>
        <v>0</v>
      </c>
      <c r="AE492" s="86">
        <v>0</v>
      </c>
      <c r="AF492" s="57">
        <f t="shared" si="61"/>
        <v>0</v>
      </c>
      <c r="AG492" s="57">
        <v>1</v>
      </c>
      <c r="AH492" s="86">
        <f t="shared" si="62"/>
        <v>0</v>
      </c>
      <c r="AI492" s="57">
        <v>1</v>
      </c>
      <c r="AJ492" s="57">
        <f t="shared" si="63"/>
        <v>0</v>
      </c>
      <c r="AK492" s="53" t="s">
        <v>1611</v>
      </c>
    </row>
    <row r="493" spans="1:37" s="56" customFormat="1" ht="12.75" x14ac:dyDescent="0.2">
      <c r="A493" s="56" t="s">
        <v>30</v>
      </c>
      <c r="B493" s="53" t="s">
        <v>31</v>
      </c>
      <c r="C493" s="53" t="s">
        <v>32</v>
      </c>
      <c r="D493" s="53" t="s">
        <v>33</v>
      </c>
      <c r="E493" s="53" t="s">
        <v>1610</v>
      </c>
      <c r="F493" s="53" t="s">
        <v>1670</v>
      </c>
      <c r="G493" s="53" t="s">
        <v>1672</v>
      </c>
      <c r="H493" s="53" t="s">
        <v>517</v>
      </c>
      <c r="I493" s="53" t="s">
        <v>1361</v>
      </c>
      <c r="J493" s="53" t="s">
        <v>1362</v>
      </c>
      <c r="K493" s="54" t="s">
        <v>36</v>
      </c>
      <c r="L493" s="68">
        <v>1</v>
      </c>
      <c r="M493" s="53"/>
      <c r="N493" s="53"/>
      <c r="O493" s="53" t="s">
        <v>1103</v>
      </c>
      <c r="P493" s="53"/>
      <c r="Q493" s="67">
        <v>9</v>
      </c>
      <c r="R493" s="53" t="s">
        <v>1265</v>
      </c>
      <c r="S493" s="53" t="s">
        <v>1486</v>
      </c>
      <c r="T493" s="53" t="s">
        <v>1105</v>
      </c>
      <c r="U493" s="77">
        <v>1</v>
      </c>
      <c r="V493" s="86">
        <v>3.5000000000000003E-2</v>
      </c>
      <c r="W493" s="57">
        <f t="shared" si="56"/>
        <v>3.5000000000000003E-2</v>
      </c>
      <c r="X493" s="57">
        <v>0.8</v>
      </c>
      <c r="Y493" s="86">
        <f t="shared" si="57"/>
        <v>2.8000000000000004E-2</v>
      </c>
      <c r="Z493" s="57">
        <v>0</v>
      </c>
      <c r="AA493" s="86">
        <f t="shared" si="58"/>
        <v>0</v>
      </c>
      <c r="AB493" s="57">
        <f t="shared" si="59"/>
        <v>0</v>
      </c>
      <c r="AC493" s="57">
        <v>1</v>
      </c>
      <c r="AD493" s="86">
        <f t="shared" si="60"/>
        <v>0</v>
      </c>
      <c r="AE493" s="86">
        <v>0</v>
      </c>
      <c r="AF493" s="57">
        <f t="shared" si="61"/>
        <v>0</v>
      </c>
      <c r="AG493" s="57">
        <v>1</v>
      </c>
      <c r="AH493" s="86">
        <f t="shared" si="62"/>
        <v>0</v>
      </c>
      <c r="AI493" s="57">
        <v>1</v>
      </c>
      <c r="AJ493" s="57">
        <f t="shared" si="63"/>
        <v>0</v>
      </c>
      <c r="AK493" s="53" t="s">
        <v>1611</v>
      </c>
    </row>
    <row r="494" spans="1:37" s="56" customFormat="1" ht="12.75" x14ac:dyDescent="0.2">
      <c r="A494" s="56" t="s">
        <v>30</v>
      </c>
      <c r="B494" s="53" t="s">
        <v>31</v>
      </c>
      <c r="C494" s="53" t="s">
        <v>32</v>
      </c>
      <c r="D494" s="53" t="s">
        <v>33</v>
      </c>
      <c r="E494" s="53" t="s">
        <v>1610</v>
      </c>
      <c r="F494" s="53" t="s">
        <v>1670</v>
      </c>
      <c r="G494" s="53" t="s">
        <v>1673</v>
      </c>
      <c r="H494" s="53" t="s">
        <v>541</v>
      </c>
      <c r="I494" s="53" t="s">
        <v>1361</v>
      </c>
      <c r="J494" s="53" t="s">
        <v>1362</v>
      </c>
      <c r="K494" s="54" t="s">
        <v>36</v>
      </c>
      <c r="L494" s="68">
        <v>1</v>
      </c>
      <c r="M494" s="53"/>
      <c r="N494" s="53"/>
      <c r="O494" s="53" t="s">
        <v>1103</v>
      </c>
      <c r="P494" s="53"/>
      <c r="Q494" s="67">
        <v>9</v>
      </c>
      <c r="R494" s="53" t="s">
        <v>1265</v>
      </c>
      <c r="S494" s="53" t="s">
        <v>1486</v>
      </c>
      <c r="T494" s="53" t="s">
        <v>1105</v>
      </c>
      <c r="U494" s="77">
        <v>1</v>
      </c>
      <c r="V494" s="86">
        <v>3.6999999999999998E-2</v>
      </c>
      <c r="W494" s="57">
        <f t="shared" si="56"/>
        <v>3.6999999999999998E-2</v>
      </c>
      <c r="X494" s="57">
        <v>0.8</v>
      </c>
      <c r="Y494" s="86">
        <f t="shared" si="57"/>
        <v>2.9600000000000001E-2</v>
      </c>
      <c r="Z494" s="57">
        <v>0</v>
      </c>
      <c r="AA494" s="86">
        <f t="shared" si="58"/>
        <v>0</v>
      </c>
      <c r="AB494" s="57">
        <f t="shared" si="59"/>
        <v>0</v>
      </c>
      <c r="AC494" s="57">
        <v>1</v>
      </c>
      <c r="AD494" s="86">
        <f t="shared" si="60"/>
        <v>0</v>
      </c>
      <c r="AE494" s="86">
        <v>0</v>
      </c>
      <c r="AF494" s="57">
        <f t="shared" si="61"/>
        <v>0</v>
      </c>
      <c r="AG494" s="57">
        <v>1</v>
      </c>
      <c r="AH494" s="86">
        <f t="shared" si="62"/>
        <v>0</v>
      </c>
      <c r="AI494" s="57">
        <v>1</v>
      </c>
      <c r="AJ494" s="57">
        <f t="shared" si="63"/>
        <v>0</v>
      </c>
      <c r="AK494" s="53" t="s">
        <v>1611</v>
      </c>
    </row>
    <row r="495" spans="1:37" s="56" customFormat="1" ht="12.75" x14ac:dyDescent="0.2">
      <c r="A495" s="56" t="s">
        <v>30</v>
      </c>
      <c r="B495" s="53" t="s">
        <v>31</v>
      </c>
      <c r="C495" s="53" t="s">
        <v>32</v>
      </c>
      <c r="D495" s="53" t="s">
        <v>33</v>
      </c>
      <c r="E495" s="53" t="s">
        <v>1610</v>
      </c>
      <c r="F495" s="53" t="s">
        <v>1674</v>
      </c>
      <c r="G495" s="53" t="s">
        <v>1675</v>
      </c>
      <c r="H495" s="53" t="s">
        <v>488</v>
      </c>
      <c r="I495" s="53" t="s">
        <v>1361</v>
      </c>
      <c r="J495" s="53" t="s">
        <v>1362</v>
      </c>
      <c r="K495" s="54" t="s">
        <v>36</v>
      </c>
      <c r="L495" s="68">
        <v>1</v>
      </c>
      <c r="M495" s="53"/>
      <c r="N495" s="53"/>
      <c r="O495" s="53" t="s">
        <v>1103</v>
      </c>
      <c r="P495" s="53"/>
      <c r="Q495" s="67">
        <v>9</v>
      </c>
      <c r="R495" s="53" t="s">
        <v>1265</v>
      </c>
      <c r="S495" s="53" t="s">
        <v>1486</v>
      </c>
      <c r="T495" s="53" t="s">
        <v>1105</v>
      </c>
      <c r="U495" s="77">
        <v>1</v>
      </c>
      <c r="V495" s="86">
        <v>3.5000000000000003E-2</v>
      </c>
      <c r="W495" s="57">
        <f t="shared" si="56"/>
        <v>3.5000000000000003E-2</v>
      </c>
      <c r="X495" s="57">
        <v>0.8</v>
      </c>
      <c r="Y495" s="86">
        <f t="shared" si="57"/>
        <v>2.8000000000000004E-2</v>
      </c>
      <c r="Z495" s="57">
        <v>0</v>
      </c>
      <c r="AA495" s="86">
        <f t="shared" si="58"/>
        <v>0</v>
      </c>
      <c r="AB495" s="57">
        <f t="shared" si="59"/>
        <v>0</v>
      </c>
      <c r="AC495" s="57">
        <v>1</v>
      </c>
      <c r="AD495" s="86">
        <f t="shared" si="60"/>
        <v>0</v>
      </c>
      <c r="AE495" s="86">
        <v>0</v>
      </c>
      <c r="AF495" s="57">
        <f t="shared" si="61"/>
        <v>0</v>
      </c>
      <c r="AG495" s="57">
        <v>1</v>
      </c>
      <c r="AH495" s="86">
        <f t="shared" si="62"/>
        <v>0</v>
      </c>
      <c r="AI495" s="57">
        <v>1</v>
      </c>
      <c r="AJ495" s="57">
        <f t="shared" si="63"/>
        <v>0</v>
      </c>
      <c r="AK495" s="53" t="s">
        <v>1611</v>
      </c>
    </row>
    <row r="496" spans="1:37" s="56" customFormat="1" ht="12.75" x14ac:dyDescent="0.2">
      <c r="A496" s="56" t="s">
        <v>30</v>
      </c>
      <c r="B496" s="53" t="s">
        <v>31</v>
      </c>
      <c r="C496" s="53" t="s">
        <v>32</v>
      </c>
      <c r="D496" s="53" t="s">
        <v>33</v>
      </c>
      <c r="E496" s="53" t="s">
        <v>1610</v>
      </c>
      <c r="F496" s="53" t="s">
        <v>1674</v>
      </c>
      <c r="G496" s="53" t="s">
        <v>1676</v>
      </c>
      <c r="H496" s="53" t="s">
        <v>517</v>
      </c>
      <c r="I496" s="53" t="s">
        <v>1361</v>
      </c>
      <c r="J496" s="53" t="s">
        <v>1362</v>
      </c>
      <c r="K496" s="54" t="s">
        <v>36</v>
      </c>
      <c r="L496" s="68">
        <v>1</v>
      </c>
      <c r="M496" s="53"/>
      <c r="N496" s="53"/>
      <c r="O496" s="53" t="s">
        <v>1103</v>
      </c>
      <c r="P496" s="53"/>
      <c r="Q496" s="67">
        <v>9</v>
      </c>
      <c r="R496" s="53" t="s">
        <v>1265</v>
      </c>
      <c r="S496" s="53" t="s">
        <v>1486</v>
      </c>
      <c r="T496" s="53" t="s">
        <v>1105</v>
      </c>
      <c r="U496" s="77">
        <v>1</v>
      </c>
      <c r="V496" s="86">
        <v>3.5000000000000003E-2</v>
      </c>
      <c r="W496" s="57">
        <f t="shared" si="56"/>
        <v>3.5000000000000003E-2</v>
      </c>
      <c r="X496" s="57">
        <v>0.8</v>
      </c>
      <c r="Y496" s="86">
        <f t="shared" si="57"/>
        <v>2.8000000000000004E-2</v>
      </c>
      <c r="Z496" s="57">
        <v>0</v>
      </c>
      <c r="AA496" s="86">
        <f t="shared" si="58"/>
        <v>0</v>
      </c>
      <c r="AB496" s="57">
        <f t="shared" si="59"/>
        <v>0</v>
      </c>
      <c r="AC496" s="57">
        <v>1</v>
      </c>
      <c r="AD496" s="86">
        <f t="shared" si="60"/>
        <v>0</v>
      </c>
      <c r="AE496" s="86">
        <v>0</v>
      </c>
      <c r="AF496" s="57">
        <f t="shared" si="61"/>
        <v>0</v>
      </c>
      <c r="AG496" s="57">
        <v>1</v>
      </c>
      <c r="AH496" s="86">
        <f t="shared" si="62"/>
        <v>0</v>
      </c>
      <c r="AI496" s="57">
        <v>1</v>
      </c>
      <c r="AJ496" s="57">
        <f t="shared" si="63"/>
        <v>0</v>
      </c>
      <c r="AK496" s="53" t="s">
        <v>1611</v>
      </c>
    </row>
    <row r="497" spans="1:37" s="56" customFormat="1" ht="12.75" x14ac:dyDescent="0.2">
      <c r="A497" s="56" t="s">
        <v>30</v>
      </c>
      <c r="B497" s="53" t="s">
        <v>31</v>
      </c>
      <c r="C497" s="53" t="s">
        <v>32</v>
      </c>
      <c r="D497" s="53" t="s">
        <v>33</v>
      </c>
      <c r="E497" s="53" t="s">
        <v>1610</v>
      </c>
      <c r="F497" s="53" t="s">
        <v>1674</v>
      </c>
      <c r="G497" s="53" t="s">
        <v>1677</v>
      </c>
      <c r="H497" s="53" t="s">
        <v>541</v>
      </c>
      <c r="I497" s="53" t="s">
        <v>1361</v>
      </c>
      <c r="J497" s="53" t="s">
        <v>1362</v>
      </c>
      <c r="K497" s="54" t="s">
        <v>36</v>
      </c>
      <c r="L497" s="68">
        <v>1</v>
      </c>
      <c r="M497" s="53"/>
      <c r="N497" s="53"/>
      <c r="O497" s="53" t="s">
        <v>1103</v>
      </c>
      <c r="P497" s="53"/>
      <c r="Q497" s="67">
        <v>9</v>
      </c>
      <c r="R497" s="53" t="s">
        <v>1265</v>
      </c>
      <c r="S497" s="53" t="s">
        <v>1486</v>
      </c>
      <c r="T497" s="53" t="s">
        <v>1105</v>
      </c>
      <c r="U497" s="77">
        <v>1</v>
      </c>
      <c r="V497" s="86">
        <v>4.4999999999999998E-2</v>
      </c>
      <c r="W497" s="57">
        <f t="shared" si="56"/>
        <v>4.4999999999999998E-2</v>
      </c>
      <c r="X497" s="57">
        <v>0.8</v>
      </c>
      <c r="Y497" s="86">
        <f t="shared" si="57"/>
        <v>3.5999999999999997E-2</v>
      </c>
      <c r="Z497" s="57">
        <v>0</v>
      </c>
      <c r="AA497" s="86">
        <f t="shared" si="58"/>
        <v>0</v>
      </c>
      <c r="AB497" s="57">
        <f t="shared" si="59"/>
        <v>0</v>
      </c>
      <c r="AC497" s="57">
        <v>1</v>
      </c>
      <c r="AD497" s="86">
        <f t="shared" si="60"/>
        <v>0</v>
      </c>
      <c r="AE497" s="86">
        <v>0</v>
      </c>
      <c r="AF497" s="57">
        <f t="shared" si="61"/>
        <v>0</v>
      </c>
      <c r="AG497" s="57">
        <v>1</v>
      </c>
      <c r="AH497" s="86">
        <f t="shared" si="62"/>
        <v>0</v>
      </c>
      <c r="AI497" s="57">
        <v>1</v>
      </c>
      <c r="AJ497" s="57">
        <f t="shared" si="63"/>
        <v>0</v>
      </c>
      <c r="AK497" s="53" t="s">
        <v>1611</v>
      </c>
    </row>
    <row r="498" spans="1:37" s="56" customFormat="1" ht="12.75" x14ac:dyDescent="0.2">
      <c r="A498" s="56" t="s">
        <v>30</v>
      </c>
      <c r="B498" s="53" t="s">
        <v>31</v>
      </c>
      <c r="C498" s="53" t="s">
        <v>32</v>
      </c>
      <c r="D498" s="53" t="s">
        <v>33</v>
      </c>
      <c r="E498" s="53" t="s">
        <v>1610</v>
      </c>
      <c r="F498" s="53" t="s">
        <v>1678</v>
      </c>
      <c r="G498" s="53" t="s">
        <v>1679</v>
      </c>
      <c r="H498" s="53" t="s">
        <v>488</v>
      </c>
      <c r="I498" s="53" t="s">
        <v>1361</v>
      </c>
      <c r="J498" s="53" t="s">
        <v>1362</v>
      </c>
      <c r="K498" s="54" t="s">
        <v>36</v>
      </c>
      <c r="L498" s="68">
        <v>1</v>
      </c>
      <c r="M498" s="53"/>
      <c r="N498" s="53"/>
      <c r="O498" s="53" t="s">
        <v>1103</v>
      </c>
      <c r="P498" s="53"/>
      <c r="Q498" s="67">
        <v>9</v>
      </c>
      <c r="R498" s="53" t="s">
        <v>1265</v>
      </c>
      <c r="S498" s="53" t="s">
        <v>1486</v>
      </c>
      <c r="T498" s="53" t="s">
        <v>1105</v>
      </c>
      <c r="U498" s="77">
        <v>1</v>
      </c>
      <c r="V498" s="86">
        <v>0.03</v>
      </c>
      <c r="W498" s="57">
        <f t="shared" si="56"/>
        <v>0.03</v>
      </c>
      <c r="X498" s="57">
        <v>0.8</v>
      </c>
      <c r="Y498" s="86">
        <f t="shared" si="57"/>
        <v>2.4E-2</v>
      </c>
      <c r="Z498" s="57">
        <v>0</v>
      </c>
      <c r="AA498" s="86">
        <f t="shared" si="58"/>
        <v>0</v>
      </c>
      <c r="AB498" s="57">
        <f t="shared" si="59"/>
        <v>0</v>
      </c>
      <c r="AC498" s="57">
        <v>1</v>
      </c>
      <c r="AD498" s="86">
        <f t="shared" si="60"/>
        <v>0</v>
      </c>
      <c r="AE498" s="86">
        <v>0</v>
      </c>
      <c r="AF498" s="57">
        <f t="shared" si="61"/>
        <v>0</v>
      </c>
      <c r="AG498" s="57">
        <v>1</v>
      </c>
      <c r="AH498" s="86">
        <f t="shared" si="62"/>
        <v>0</v>
      </c>
      <c r="AI498" s="57">
        <v>1</v>
      </c>
      <c r="AJ498" s="57">
        <f t="shared" si="63"/>
        <v>0</v>
      </c>
      <c r="AK498" s="53" t="s">
        <v>1611</v>
      </c>
    </row>
    <row r="499" spans="1:37" s="56" customFormat="1" ht="12.75" x14ac:dyDescent="0.2">
      <c r="A499" s="56" t="s">
        <v>30</v>
      </c>
      <c r="B499" s="53" t="s">
        <v>31</v>
      </c>
      <c r="C499" s="53" t="s">
        <v>32</v>
      </c>
      <c r="D499" s="53" t="s">
        <v>33</v>
      </c>
      <c r="E499" s="53" t="s">
        <v>1610</v>
      </c>
      <c r="F499" s="53" t="s">
        <v>1678</v>
      </c>
      <c r="G499" s="53" t="s">
        <v>1680</v>
      </c>
      <c r="H499" s="53" t="s">
        <v>517</v>
      </c>
      <c r="I499" s="53" t="s">
        <v>1361</v>
      </c>
      <c r="J499" s="53" t="s">
        <v>1362</v>
      </c>
      <c r="K499" s="54" t="s">
        <v>36</v>
      </c>
      <c r="L499" s="68">
        <v>1</v>
      </c>
      <c r="M499" s="53"/>
      <c r="N499" s="53"/>
      <c r="O499" s="53" t="s">
        <v>1103</v>
      </c>
      <c r="P499" s="53"/>
      <c r="Q499" s="67">
        <v>9</v>
      </c>
      <c r="R499" s="53" t="s">
        <v>1265</v>
      </c>
      <c r="S499" s="53" t="s">
        <v>1486</v>
      </c>
      <c r="T499" s="53" t="s">
        <v>1105</v>
      </c>
      <c r="U499" s="77">
        <v>1</v>
      </c>
      <c r="V499" s="86">
        <v>0.03</v>
      </c>
      <c r="W499" s="57">
        <f t="shared" si="56"/>
        <v>0.03</v>
      </c>
      <c r="X499" s="57">
        <v>0.8</v>
      </c>
      <c r="Y499" s="86">
        <f t="shared" si="57"/>
        <v>2.4E-2</v>
      </c>
      <c r="Z499" s="57">
        <v>0</v>
      </c>
      <c r="AA499" s="86">
        <f t="shared" si="58"/>
        <v>0</v>
      </c>
      <c r="AB499" s="57">
        <f t="shared" si="59"/>
        <v>0</v>
      </c>
      <c r="AC499" s="57">
        <v>1</v>
      </c>
      <c r="AD499" s="86">
        <f t="shared" si="60"/>
        <v>0</v>
      </c>
      <c r="AE499" s="86">
        <v>0</v>
      </c>
      <c r="AF499" s="57">
        <f t="shared" si="61"/>
        <v>0</v>
      </c>
      <c r="AG499" s="57">
        <v>1</v>
      </c>
      <c r="AH499" s="86">
        <f t="shared" si="62"/>
        <v>0</v>
      </c>
      <c r="AI499" s="57">
        <v>1</v>
      </c>
      <c r="AJ499" s="57">
        <f t="shared" si="63"/>
        <v>0</v>
      </c>
      <c r="AK499" s="53" t="s">
        <v>1611</v>
      </c>
    </row>
    <row r="500" spans="1:37" s="56" customFormat="1" ht="12.75" x14ac:dyDescent="0.2">
      <c r="A500" s="56" t="s">
        <v>30</v>
      </c>
      <c r="B500" s="53" t="s">
        <v>31</v>
      </c>
      <c r="C500" s="53" t="s">
        <v>32</v>
      </c>
      <c r="D500" s="53" t="s">
        <v>33</v>
      </c>
      <c r="E500" s="53" t="s">
        <v>1610</v>
      </c>
      <c r="F500" s="53" t="s">
        <v>1678</v>
      </c>
      <c r="G500" s="53" t="s">
        <v>1681</v>
      </c>
      <c r="H500" s="53" t="s">
        <v>541</v>
      </c>
      <c r="I500" s="53" t="s">
        <v>1361</v>
      </c>
      <c r="J500" s="53" t="s">
        <v>1362</v>
      </c>
      <c r="K500" s="54" t="s">
        <v>36</v>
      </c>
      <c r="L500" s="68">
        <v>1</v>
      </c>
      <c r="M500" s="53"/>
      <c r="N500" s="53"/>
      <c r="O500" s="53" t="s">
        <v>1103</v>
      </c>
      <c r="P500" s="53"/>
      <c r="Q500" s="67">
        <v>9</v>
      </c>
      <c r="R500" s="53" t="s">
        <v>1265</v>
      </c>
      <c r="S500" s="53" t="s">
        <v>1486</v>
      </c>
      <c r="T500" s="53" t="s">
        <v>1105</v>
      </c>
      <c r="U500" s="77">
        <v>1</v>
      </c>
      <c r="V500" s="86">
        <v>0.03</v>
      </c>
      <c r="W500" s="57">
        <f t="shared" si="56"/>
        <v>0.03</v>
      </c>
      <c r="X500" s="57">
        <v>0.8</v>
      </c>
      <c r="Y500" s="86">
        <f t="shared" si="57"/>
        <v>2.4E-2</v>
      </c>
      <c r="Z500" s="57">
        <v>0</v>
      </c>
      <c r="AA500" s="86">
        <f t="shared" si="58"/>
        <v>0</v>
      </c>
      <c r="AB500" s="57">
        <f t="shared" si="59"/>
        <v>0</v>
      </c>
      <c r="AC500" s="57">
        <v>1</v>
      </c>
      <c r="AD500" s="86">
        <f t="shared" si="60"/>
        <v>0</v>
      </c>
      <c r="AE500" s="86">
        <v>0</v>
      </c>
      <c r="AF500" s="57">
        <f t="shared" si="61"/>
        <v>0</v>
      </c>
      <c r="AG500" s="57">
        <v>1</v>
      </c>
      <c r="AH500" s="86">
        <f t="shared" si="62"/>
        <v>0</v>
      </c>
      <c r="AI500" s="57">
        <v>1</v>
      </c>
      <c r="AJ500" s="57">
        <f t="shared" si="63"/>
        <v>0</v>
      </c>
      <c r="AK500" s="53" t="s">
        <v>1611</v>
      </c>
    </row>
    <row r="501" spans="1:37" s="56" customFormat="1" ht="12.75" x14ac:dyDescent="0.2">
      <c r="A501" s="56" t="s">
        <v>30</v>
      </c>
      <c r="B501" s="53" t="s">
        <v>31</v>
      </c>
      <c r="C501" s="53" t="s">
        <v>32</v>
      </c>
      <c r="D501" s="53" t="s">
        <v>33</v>
      </c>
      <c r="E501" s="53" t="s">
        <v>1610</v>
      </c>
      <c r="F501" s="53" t="s">
        <v>1682</v>
      </c>
      <c r="G501" s="53" t="s">
        <v>1683</v>
      </c>
      <c r="H501" s="53" t="s">
        <v>488</v>
      </c>
      <c r="I501" s="53" t="s">
        <v>1361</v>
      </c>
      <c r="J501" s="53" t="s">
        <v>1362</v>
      </c>
      <c r="K501" s="54" t="s">
        <v>36</v>
      </c>
      <c r="L501" s="68">
        <v>1</v>
      </c>
      <c r="M501" s="53"/>
      <c r="N501" s="53"/>
      <c r="O501" s="53" t="s">
        <v>1103</v>
      </c>
      <c r="P501" s="53"/>
      <c r="Q501" s="67">
        <v>9</v>
      </c>
      <c r="R501" s="53" t="s">
        <v>1265</v>
      </c>
      <c r="S501" s="53" t="s">
        <v>1486</v>
      </c>
      <c r="T501" s="53" t="s">
        <v>1105</v>
      </c>
      <c r="U501" s="77">
        <v>1</v>
      </c>
      <c r="V501" s="86">
        <v>4.2999999999999997E-2</v>
      </c>
      <c r="W501" s="57">
        <f t="shared" si="56"/>
        <v>4.2999999999999997E-2</v>
      </c>
      <c r="X501" s="57">
        <v>0.8</v>
      </c>
      <c r="Y501" s="86">
        <f t="shared" si="57"/>
        <v>3.44E-2</v>
      </c>
      <c r="Z501" s="57">
        <v>0</v>
      </c>
      <c r="AA501" s="86">
        <f t="shared" si="58"/>
        <v>0</v>
      </c>
      <c r="AB501" s="57">
        <f t="shared" si="59"/>
        <v>0</v>
      </c>
      <c r="AC501" s="57">
        <v>1</v>
      </c>
      <c r="AD501" s="86">
        <f t="shared" si="60"/>
        <v>0</v>
      </c>
      <c r="AE501" s="86">
        <v>0</v>
      </c>
      <c r="AF501" s="57">
        <f t="shared" si="61"/>
        <v>0</v>
      </c>
      <c r="AG501" s="57">
        <v>1</v>
      </c>
      <c r="AH501" s="86">
        <f t="shared" si="62"/>
        <v>0</v>
      </c>
      <c r="AI501" s="57">
        <v>1</v>
      </c>
      <c r="AJ501" s="57">
        <f t="shared" si="63"/>
        <v>0</v>
      </c>
      <c r="AK501" s="53" t="s">
        <v>1611</v>
      </c>
    </row>
    <row r="502" spans="1:37" s="56" customFormat="1" ht="12.75" x14ac:dyDescent="0.2">
      <c r="A502" s="56" t="s">
        <v>30</v>
      </c>
      <c r="B502" s="53" t="s">
        <v>31</v>
      </c>
      <c r="C502" s="53" t="s">
        <v>32</v>
      </c>
      <c r="D502" s="53" t="s">
        <v>33</v>
      </c>
      <c r="E502" s="53" t="s">
        <v>1610</v>
      </c>
      <c r="F502" s="53" t="s">
        <v>1682</v>
      </c>
      <c r="G502" s="53" t="s">
        <v>1683</v>
      </c>
      <c r="H502" s="53" t="s">
        <v>517</v>
      </c>
      <c r="I502" s="53" t="s">
        <v>1361</v>
      </c>
      <c r="J502" s="53" t="s">
        <v>1362</v>
      </c>
      <c r="K502" s="54" t="s">
        <v>36</v>
      </c>
      <c r="L502" s="68">
        <v>1</v>
      </c>
      <c r="M502" s="53"/>
      <c r="N502" s="53"/>
      <c r="O502" s="53" t="s">
        <v>1103</v>
      </c>
      <c r="P502" s="53"/>
      <c r="Q502" s="67">
        <v>9</v>
      </c>
      <c r="R502" s="53" t="s">
        <v>1265</v>
      </c>
      <c r="S502" s="53" t="s">
        <v>1486</v>
      </c>
      <c r="T502" s="53" t="s">
        <v>1105</v>
      </c>
      <c r="U502" s="77">
        <v>1</v>
      </c>
      <c r="V502" s="86">
        <v>4.2999999999999997E-2</v>
      </c>
      <c r="W502" s="57">
        <f t="shared" si="56"/>
        <v>4.2999999999999997E-2</v>
      </c>
      <c r="X502" s="57">
        <v>0.8</v>
      </c>
      <c r="Y502" s="86">
        <f t="shared" si="57"/>
        <v>3.44E-2</v>
      </c>
      <c r="Z502" s="57">
        <v>0</v>
      </c>
      <c r="AA502" s="86">
        <f t="shared" si="58"/>
        <v>0</v>
      </c>
      <c r="AB502" s="57">
        <f t="shared" si="59"/>
        <v>0</v>
      </c>
      <c r="AC502" s="57">
        <v>1</v>
      </c>
      <c r="AD502" s="86">
        <f t="shared" si="60"/>
        <v>0</v>
      </c>
      <c r="AE502" s="86">
        <v>0</v>
      </c>
      <c r="AF502" s="57">
        <f t="shared" si="61"/>
        <v>0</v>
      </c>
      <c r="AG502" s="57">
        <v>1</v>
      </c>
      <c r="AH502" s="86">
        <f t="shared" si="62"/>
        <v>0</v>
      </c>
      <c r="AI502" s="57">
        <v>1</v>
      </c>
      <c r="AJ502" s="57">
        <f t="shared" si="63"/>
        <v>0</v>
      </c>
      <c r="AK502" s="53" t="s">
        <v>1611</v>
      </c>
    </row>
    <row r="503" spans="1:37" s="56" customFormat="1" ht="12.75" x14ac:dyDescent="0.2">
      <c r="A503" s="56" t="s">
        <v>30</v>
      </c>
      <c r="B503" s="53" t="s">
        <v>31</v>
      </c>
      <c r="C503" s="53" t="s">
        <v>32</v>
      </c>
      <c r="D503" s="53" t="s">
        <v>33</v>
      </c>
      <c r="E503" s="53" t="s">
        <v>1610</v>
      </c>
      <c r="F503" s="53" t="s">
        <v>1684</v>
      </c>
      <c r="G503" s="53" t="s">
        <v>1685</v>
      </c>
      <c r="H503" s="53" t="s">
        <v>488</v>
      </c>
      <c r="I503" s="53" t="s">
        <v>1361</v>
      </c>
      <c r="J503" s="53" t="s">
        <v>1362</v>
      </c>
      <c r="K503" s="54" t="s">
        <v>36</v>
      </c>
      <c r="L503" s="68">
        <v>1</v>
      </c>
      <c r="M503" s="53"/>
      <c r="N503" s="53"/>
      <c r="O503" s="53" t="s">
        <v>1103</v>
      </c>
      <c r="P503" s="53"/>
      <c r="Q503" s="67">
        <v>9</v>
      </c>
      <c r="R503" s="53" t="s">
        <v>1265</v>
      </c>
      <c r="S503" s="53" t="s">
        <v>1486</v>
      </c>
      <c r="T503" s="53" t="s">
        <v>1105</v>
      </c>
      <c r="U503" s="77">
        <v>1</v>
      </c>
      <c r="V503" s="86">
        <v>2.5000000000000001E-2</v>
      </c>
      <c r="W503" s="57">
        <f t="shared" si="56"/>
        <v>2.5000000000000001E-2</v>
      </c>
      <c r="X503" s="57">
        <v>0.8</v>
      </c>
      <c r="Y503" s="86">
        <f t="shared" si="57"/>
        <v>2.0000000000000004E-2</v>
      </c>
      <c r="Z503" s="57">
        <v>0</v>
      </c>
      <c r="AA503" s="86">
        <f t="shared" si="58"/>
        <v>0</v>
      </c>
      <c r="AB503" s="57">
        <f t="shared" si="59"/>
        <v>0</v>
      </c>
      <c r="AC503" s="57">
        <v>1</v>
      </c>
      <c r="AD503" s="86">
        <f t="shared" si="60"/>
        <v>0</v>
      </c>
      <c r="AE503" s="86">
        <v>0</v>
      </c>
      <c r="AF503" s="57">
        <f t="shared" si="61"/>
        <v>0</v>
      </c>
      <c r="AG503" s="57">
        <v>1</v>
      </c>
      <c r="AH503" s="86">
        <f t="shared" si="62"/>
        <v>0</v>
      </c>
      <c r="AI503" s="57">
        <v>1</v>
      </c>
      <c r="AJ503" s="57">
        <f t="shared" si="63"/>
        <v>0</v>
      </c>
      <c r="AK503" s="53" t="s">
        <v>1611</v>
      </c>
    </row>
    <row r="504" spans="1:37" s="56" customFormat="1" ht="12.75" x14ac:dyDescent="0.2">
      <c r="A504" s="56" t="s">
        <v>30</v>
      </c>
      <c r="B504" s="53" t="s">
        <v>31</v>
      </c>
      <c r="C504" s="53" t="s">
        <v>32</v>
      </c>
      <c r="D504" s="53" t="s">
        <v>33</v>
      </c>
      <c r="E504" s="53" t="s">
        <v>1610</v>
      </c>
      <c r="F504" s="53" t="s">
        <v>1684</v>
      </c>
      <c r="G504" s="53" t="s">
        <v>1686</v>
      </c>
      <c r="H504" s="53" t="s">
        <v>517</v>
      </c>
      <c r="I504" s="53" t="s">
        <v>1361</v>
      </c>
      <c r="J504" s="53" t="s">
        <v>1362</v>
      </c>
      <c r="K504" s="54" t="s">
        <v>36</v>
      </c>
      <c r="L504" s="68">
        <v>1</v>
      </c>
      <c r="M504" s="53"/>
      <c r="N504" s="53"/>
      <c r="O504" s="53" t="s">
        <v>1103</v>
      </c>
      <c r="P504" s="53"/>
      <c r="Q504" s="67">
        <v>9</v>
      </c>
      <c r="R504" s="53" t="s">
        <v>1265</v>
      </c>
      <c r="S504" s="53" t="s">
        <v>1486</v>
      </c>
      <c r="T504" s="53" t="s">
        <v>1105</v>
      </c>
      <c r="U504" s="77">
        <v>1</v>
      </c>
      <c r="V504" s="86">
        <v>2.5000000000000001E-2</v>
      </c>
      <c r="W504" s="57">
        <f t="shared" si="56"/>
        <v>2.5000000000000001E-2</v>
      </c>
      <c r="X504" s="57">
        <v>0.8</v>
      </c>
      <c r="Y504" s="86">
        <f t="shared" si="57"/>
        <v>2.0000000000000004E-2</v>
      </c>
      <c r="Z504" s="57">
        <v>0</v>
      </c>
      <c r="AA504" s="86">
        <f t="shared" si="58"/>
        <v>0</v>
      </c>
      <c r="AB504" s="57">
        <f t="shared" si="59"/>
        <v>0</v>
      </c>
      <c r="AC504" s="57">
        <v>1</v>
      </c>
      <c r="AD504" s="86">
        <f t="shared" si="60"/>
        <v>0</v>
      </c>
      <c r="AE504" s="86">
        <v>0</v>
      </c>
      <c r="AF504" s="57">
        <f t="shared" si="61"/>
        <v>0</v>
      </c>
      <c r="AG504" s="57">
        <v>1</v>
      </c>
      <c r="AH504" s="86">
        <f t="shared" si="62"/>
        <v>0</v>
      </c>
      <c r="AI504" s="57">
        <v>1</v>
      </c>
      <c r="AJ504" s="57">
        <f t="shared" si="63"/>
        <v>0</v>
      </c>
      <c r="AK504" s="53" t="s">
        <v>1611</v>
      </c>
    </row>
    <row r="505" spans="1:37" s="56" customFormat="1" ht="12.75" x14ac:dyDescent="0.2">
      <c r="A505" s="56" t="s">
        <v>30</v>
      </c>
      <c r="B505" s="53" t="s">
        <v>31</v>
      </c>
      <c r="C505" s="53" t="s">
        <v>32</v>
      </c>
      <c r="D505" s="53" t="s">
        <v>33</v>
      </c>
      <c r="E505" s="53" t="s">
        <v>1610</v>
      </c>
      <c r="F505" s="53" t="s">
        <v>1687</v>
      </c>
      <c r="G505" s="53" t="s">
        <v>1688</v>
      </c>
      <c r="H505" s="53" t="s">
        <v>488</v>
      </c>
      <c r="I505" s="53" t="s">
        <v>1361</v>
      </c>
      <c r="J505" s="53" t="s">
        <v>1362</v>
      </c>
      <c r="K505" s="54" t="s">
        <v>36</v>
      </c>
      <c r="L505" s="68">
        <v>1</v>
      </c>
      <c r="M505" s="53"/>
      <c r="N505" s="53"/>
      <c r="O505" s="53" t="s">
        <v>1103</v>
      </c>
      <c r="P505" s="53"/>
      <c r="Q505" s="67">
        <v>9</v>
      </c>
      <c r="R505" s="53" t="s">
        <v>1265</v>
      </c>
      <c r="S505" s="53" t="s">
        <v>1486</v>
      </c>
      <c r="T505" s="53" t="s">
        <v>1105</v>
      </c>
      <c r="U505" s="77">
        <v>1</v>
      </c>
      <c r="V505" s="86">
        <v>7.3999999999999996E-2</v>
      </c>
      <c r="W505" s="57">
        <f t="shared" si="56"/>
        <v>7.3999999999999996E-2</v>
      </c>
      <c r="X505" s="57">
        <v>0.8</v>
      </c>
      <c r="Y505" s="86">
        <f t="shared" si="57"/>
        <v>5.9200000000000003E-2</v>
      </c>
      <c r="Z505" s="57">
        <v>0.01</v>
      </c>
      <c r="AA505" s="86">
        <f t="shared" si="58"/>
        <v>0.01</v>
      </c>
      <c r="AB505" s="57">
        <f t="shared" si="59"/>
        <v>0.01</v>
      </c>
      <c r="AC505" s="57">
        <v>1</v>
      </c>
      <c r="AD505" s="86">
        <f t="shared" si="60"/>
        <v>0.01</v>
      </c>
      <c r="AE505" s="86">
        <v>0</v>
      </c>
      <c r="AF505" s="57">
        <f t="shared" si="61"/>
        <v>0</v>
      </c>
      <c r="AG505" s="57">
        <v>1</v>
      </c>
      <c r="AH505" s="86">
        <f t="shared" si="62"/>
        <v>0</v>
      </c>
      <c r="AI505" s="57">
        <v>1</v>
      </c>
      <c r="AJ505" s="57">
        <f t="shared" si="63"/>
        <v>0</v>
      </c>
      <c r="AK505" s="53" t="s">
        <v>1611</v>
      </c>
    </row>
    <row r="506" spans="1:37" s="56" customFormat="1" ht="12.75" x14ac:dyDescent="0.2">
      <c r="A506" s="56" t="s">
        <v>30</v>
      </c>
      <c r="B506" s="53" t="s">
        <v>31</v>
      </c>
      <c r="C506" s="53" t="s">
        <v>32</v>
      </c>
      <c r="D506" s="53" t="s">
        <v>33</v>
      </c>
      <c r="E506" s="53" t="s">
        <v>1610</v>
      </c>
      <c r="F506" s="53" t="s">
        <v>1687</v>
      </c>
      <c r="G506" s="53" t="s">
        <v>1689</v>
      </c>
      <c r="H506" s="53" t="s">
        <v>517</v>
      </c>
      <c r="I506" s="53" t="s">
        <v>1361</v>
      </c>
      <c r="J506" s="53" t="s">
        <v>1362</v>
      </c>
      <c r="K506" s="54" t="s">
        <v>36</v>
      </c>
      <c r="L506" s="68">
        <v>1</v>
      </c>
      <c r="M506" s="53"/>
      <c r="N506" s="53"/>
      <c r="O506" s="53" t="s">
        <v>1103</v>
      </c>
      <c r="P506" s="53"/>
      <c r="Q506" s="67">
        <v>9</v>
      </c>
      <c r="R506" s="53" t="s">
        <v>1265</v>
      </c>
      <c r="S506" s="53" t="s">
        <v>1486</v>
      </c>
      <c r="T506" s="53" t="s">
        <v>1105</v>
      </c>
      <c r="U506" s="77">
        <v>1</v>
      </c>
      <c r="V506" s="86">
        <v>7.3999999999999996E-2</v>
      </c>
      <c r="W506" s="57">
        <f t="shared" si="56"/>
        <v>7.3999999999999996E-2</v>
      </c>
      <c r="X506" s="57">
        <v>0.8</v>
      </c>
      <c r="Y506" s="86">
        <f t="shared" si="57"/>
        <v>5.9200000000000003E-2</v>
      </c>
      <c r="Z506" s="57">
        <v>0.01</v>
      </c>
      <c r="AA506" s="86">
        <f t="shared" si="58"/>
        <v>0.01</v>
      </c>
      <c r="AB506" s="57">
        <f t="shared" si="59"/>
        <v>0.01</v>
      </c>
      <c r="AC506" s="57">
        <v>1</v>
      </c>
      <c r="AD506" s="86">
        <f t="shared" si="60"/>
        <v>0.01</v>
      </c>
      <c r="AE506" s="86">
        <v>0</v>
      </c>
      <c r="AF506" s="57">
        <f t="shared" si="61"/>
        <v>0</v>
      </c>
      <c r="AG506" s="57">
        <v>1</v>
      </c>
      <c r="AH506" s="86">
        <f t="shared" si="62"/>
        <v>0</v>
      </c>
      <c r="AI506" s="57">
        <v>1</v>
      </c>
      <c r="AJ506" s="57">
        <f t="shared" si="63"/>
        <v>0</v>
      </c>
      <c r="AK506" s="53" t="s">
        <v>1611</v>
      </c>
    </row>
    <row r="507" spans="1:37" s="56" customFormat="1" ht="12.75" x14ac:dyDescent="0.2">
      <c r="A507" s="56" t="s">
        <v>30</v>
      </c>
      <c r="B507" s="53" t="s">
        <v>31</v>
      </c>
      <c r="C507" s="53" t="s">
        <v>32</v>
      </c>
      <c r="D507" s="53" t="s">
        <v>33</v>
      </c>
      <c r="E507" s="53" t="s">
        <v>1610</v>
      </c>
      <c r="F507" s="53" t="s">
        <v>1687</v>
      </c>
      <c r="G507" s="53" t="s">
        <v>1690</v>
      </c>
      <c r="H507" s="53" t="s">
        <v>541</v>
      </c>
      <c r="I507" s="53" t="s">
        <v>1361</v>
      </c>
      <c r="J507" s="53" t="s">
        <v>1362</v>
      </c>
      <c r="K507" s="54" t="s">
        <v>36</v>
      </c>
      <c r="L507" s="68">
        <v>1</v>
      </c>
      <c r="M507" s="53"/>
      <c r="N507" s="53"/>
      <c r="O507" s="53" t="s">
        <v>1103</v>
      </c>
      <c r="P507" s="53"/>
      <c r="Q507" s="67">
        <v>9</v>
      </c>
      <c r="R507" s="53" t="s">
        <v>1265</v>
      </c>
      <c r="S507" s="53" t="s">
        <v>1486</v>
      </c>
      <c r="T507" s="53" t="s">
        <v>1105</v>
      </c>
      <c r="U507" s="77">
        <v>1</v>
      </c>
      <c r="V507" s="86">
        <v>7.6999999999999999E-2</v>
      </c>
      <c r="W507" s="57">
        <f t="shared" si="56"/>
        <v>7.6999999999999999E-2</v>
      </c>
      <c r="X507" s="57">
        <v>0.8</v>
      </c>
      <c r="Y507" s="86">
        <f t="shared" si="57"/>
        <v>6.1600000000000002E-2</v>
      </c>
      <c r="Z507" s="57">
        <v>0.01</v>
      </c>
      <c r="AA507" s="86">
        <f t="shared" si="58"/>
        <v>0.01</v>
      </c>
      <c r="AB507" s="57">
        <f t="shared" si="59"/>
        <v>0.01</v>
      </c>
      <c r="AC507" s="57">
        <v>1</v>
      </c>
      <c r="AD507" s="86">
        <f t="shared" si="60"/>
        <v>0.01</v>
      </c>
      <c r="AE507" s="86">
        <v>1E-3</v>
      </c>
      <c r="AF507" s="57">
        <f t="shared" si="61"/>
        <v>1E-3</v>
      </c>
      <c r="AG507" s="57">
        <v>1</v>
      </c>
      <c r="AH507" s="86">
        <f t="shared" si="62"/>
        <v>1E-3</v>
      </c>
      <c r="AI507" s="57">
        <v>1</v>
      </c>
      <c r="AJ507" s="57">
        <f t="shared" si="63"/>
        <v>1E-3</v>
      </c>
      <c r="AK507" s="53" t="s">
        <v>1611</v>
      </c>
    </row>
    <row r="508" spans="1:37" s="56" customFormat="1" ht="12.75" x14ac:dyDescent="0.2">
      <c r="A508" s="56" t="s">
        <v>30</v>
      </c>
      <c r="B508" s="53" t="s">
        <v>31</v>
      </c>
      <c r="C508" s="53" t="s">
        <v>32</v>
      </c>
      <c r="D508" s="53" t="s">
        <v>33</v>
      </c>
      <c r="E508" s="53" t="s">
        <v>1610</v>
      </c>
      <c r="F508" s="53" t="s">
        <v>1691</v>
      </c>
      <c r="G508" s="53" t="s">
        <v>1692</v>
      </c>
      <c r="H508" s="53" t="s">
        <v>488</v>
      </c>
      <c r="I508" s="53" t="s">
        <v>1369</v>
      </c>
      <c r="J508" s="53" t="s">
        <v>1370</v>
      </c>
      <c r="K508" s="54" t="s">
        <v>36</v>
      </c>
      <c r="L508" s="68">
        <v>1</v>
      </c>
      <c r="M508" s="53"/>
      <c r="N508" s="53"/>
      <c r="O508" s="53" t="s">
        <v>1103</v>
      </c>
      <c r="P508" s="53"/>
      <c r="Q508" s="67">
        <v>9</v>
      </c>
      <c r="R508" s="53" t="s">
        <v>1265</v>
      </c>
      <c r="S508" s="53" t="s">
        <v>1486</v>
      </c>
      <c r="T508" s="53" t="s">
        <v>1105</v>
      </c>
      <c r="U508" s="77">
        <v>1</v>
      </c>
      <c r="V508" s="86">
        <v>0.14099999999999999</v>
      </c>
      <c r="W508" s="57">
        <f t="shared" si="56"/>
        <v>0.14099999999999999</v>
      </c>
      <c r="X508" s="57">
        <v>0.8</v>
      </c>
      <c r="Y508" s="86">
        <f t="shared" si="57"/>
        <v>0.1128</v>
      </c>
      <c r="Z508" s="57">
        <v>0.01</v>
      </c>
      <c r="AA508" s="86">
        <f t="shared" si="58"/>
        <v>0.01</v>
      </c>
      <c r="AB508" s="57">
        <f t="shared" si="59"/>
        <v>0.01</v>
      </c>
      <c r="AC508" s="57">
        <v>1</v>
      </c>
      <c r="AD508" s="86">
        <f t="shared" si="60"/>
        <v>0.01</v>
      </c>
      <c r="AE508" s="86">
        <v>0.14399999999999999</v>
      </c>
      <c r="AF508" s="57">
        <f t="shared" si="61"/>
        <v>0.14399999999999999</v>
      </c>
      <c r="AG508" s="70">
        <v>7.4999999999999997E-3</v>
      </c>
      <c r="AH508" s="86">
        <f t="shared" si="62"/>
        <v>1.0799999999999998E-3</v>
      </c>
      <c r="AI508" s="57">
        <v>7.4999999999999997E-3</v>
      </c>
      <c r="AJ508" s="57">
        <f t="shared" si="63"/>
        <v>1.0799999999999998E-3</v>
      </c>
      <c r="AK508" s="53" t="s">
        <v>1611</v>
      </c>
    </row>
    <row r="509" spans="1:37" s="56" customFormat="1" ht="12.75" x14ac:dyDescent="0.2">
      <c r="A509" s="56" t="s">
        <v>30</v>
      </c>
      <c r="B509" s="53" t="s">
        <v>31</v>
      </c>
      <c r="C509" s="53" t="s">
        <v>32</v>
      </c>
      <c r="D509" s="53" t="s">
        <v>33</v>
      </c>
      <c r="E509" s="53" t="s">
        <v>1610</v>
      </c>
      <c r="F509" s="53" t="s">
        <v>1590</v>
      </c>
      <c r="G509" s="53" t="s">
        <v>1591</v>
      </c>
      <c r="H509" s="53" t="s">
        <v>488</v>
      </c>
      <c r="I509" s="53" t="s">
        <v>1122</v>
      </c>
      <c r="J509" s="53" t="s">
        <v>1123</v>
      </c>
      <c r="K509" s="54" t="s">
        <v>36</v>
      </c>
      <c r="L509" s="68">
        <v>1</v>
      </c>
      <c r="M509" s="53"/>
      <c r="N509" s="53"/>
      <c r="O509" s="53" t="s">
        <v>1103</v>
      </c>
      <c r="P509" s="53"/>
      <c r="Q509" s="67">
        <v>45.9</v>
      </c>
      <c r="R509" s="53"/>
      <c r="S509" s="53" t="s">
        <v>1486</v>
      </c>
      <c r="T509" s="53" t="s">
        <v>1105</v>
      </c>
      <c r="U509" s="77">
        <v>1</v>
      </c>
      <c r="V509" s="86">
        <v>0.73899999999999999</v>
      </c>
      <c r="W509" s="57">
        <f t="shared" si="56"/>
        <v>0.73899999999999999</v>
      </c>
      <c r="X509" s="57">
        <v>0.6</v>
      </c>
      <c r="Y509" s="86">
        <f t="shared" si="57"/>
        <v>0.44339999999999996</v>
      </c>
      <c r="Z509" s="57">
        <v>0.06</v>
      </c>
      <c r="AA509" s="86">
        <f t="shared" si="58"/>
        <v>0.06</v>
      </c>
      <c r="AB509" s="57">
        <f t="shared" si="59"/>
        <v>0.06</v>
      </c>
      <c r="AC509" s="57">
        <v>1</v>
      </c>
      <c r="AD509" s="86">
        <f t="shared" si="60"/>
        <v>0.06</v>
      </c>
      <c r="AE509" s="86">
        <v>4.0000000000000001E-3</v>
      </c>
      <c r="AF509" s="57">
        <f t="shared" si="61"/>
        <v>4.0000000000000001E-3</v>
      </c>
      <c r="AG509" s="57">
        <v>1</v>
      </c>
      <c r="AH509" s="86">
        <f t="shared" si="62"/>
        <v>4.0000000000000001E-3</v>
      </c>
      <c r="AI509" s="57">
        <v>1</v>
      </c>
      <c r="AJ509" s="57">
        <f t="shared" si="63"/>
        <v>4.0000000000000001E-3</v>
      </c>
      <c r="AK509" s="53" t="s">
        <v>1611</v>
      </c>
    </row>
    <row r="510" spans="1:37" s="56" customFormat="1" ht="12.75" x14ac:dyDescent="0.2">
      <c r="A510" s="56" t="s">
        <v>30</v>
      </c>
      <c r="B510" s="53" t="s">
        <v>31</v>
      </c>
      <c r="C510" s="53" t="s">
        <v>32</v>
      </c>
      <c r="D510" s="53" t="s">
        <v>33</v>
      </c>
      <c r="E510" s="53" t="s">
        <v>1610</v>
      </c>
      <c r="F510" s="53" t="s">
        <v>1693</v>
      </c>
      <c r="G510" s="53" t="s">
        <v>1306</v>
      </c>
      <c r="H510" s="53" t="s">
        <v>488</v>
      </c>
      <c r="I510" s="53" t="s">
        <v>1369</v>
      </c>
      <c r="J510" s="53" t="s">
        <v>1370</v>
      </c>
      <c r="K510" s="54" t="s">
        <v>36</v>
      </c>
      <c r="L510" s="68">
        <v>1</v>
      </c>
      <c r="M510" s="53"/>
      <c r="N510" s="53"/>
      <c r="O510" s="53" t="s">
        <v>1103</v>
      </c>
      <c r="P510" s="53"/>
      <c r="Q510" s="67">
        <v>2.7</v>
      </c>
      <c r="R510" s="53"/>
      <c r="S510" s="53" t="s">
        <v>1486</v>
      </c>
      <c r="T510" s="53" t="s">
        <v>1105</v>
      </c>
      <c r="U510" s="77">
        <v>1</v>
      </c>
      <c r="V510" s="86">
        <v>0.152</v>
      </c>
      <c r="W510" s="57">
        <f t="shared" si="56"/>
        <v>0.152</v>
      </c>
      <c r="X510" s="57">
        <v>1</v>
      </c>
      <c r="Y510" s="86">
        <f t="shared" si="57"/>
        <v>0.152</v>
      </c>
      <c r="Z510" s="57">
        <v>0.01</v>
      </c>
      <c r="AA510" s="86">
        <f t="shared" si="58"/>
        <v>0.01</v>
      </c>
      <c r="AB510" s="57">
        <f t="shared" si="59"/>
        <v>0.01</v>
      </c>
      <c r="AC510" s="57">
        <v>1</v>
      </c>
      <c r="AD510" s="86">
        <f t="shared" si="60"/>
        <v>0.01</v>
      </c>
      <c r="AE510" s="86">
        <v>0.156</v>
      </c>
      <c r="AF510" s="57">
        <f t="shared" si="61"/>
        <v>0.156</v>
      </c>
      <c r="AG510" s="70">
        <v>7.4999999999999997E-3</v>
      </c>
      <c r="AH510" s="86">
        <f t="shared" si="62"/>
        <v>1.17E-3</v>
      </c>
      <c r="AI510" s="57">
        <v>7.4999999999999997E-3</v>
      </c>
      <c r="AJ510" s="57">
        <f t="shared" si="63"/>
        <v>1.17E-3</v>
      </c>
      <c r="AK510" s="53" t="s">
        <v>1611</v>
      </c>
    </row>
    <row r="511" spans="1:37" s="56" customFormat="1" ht="12.75" x14ac:dyDescent="0.2">
      <c r="A511" s="56" t="s">
        <v>30</v>
      </c>
      <c r="B511" s="53" t="s">
        <v>31</v>
      </c>
      <c r="C511" s="53" t="s">
        <v>32</v>
      </c>
      <c r="D511" s="53" t="s">
        <v>33</v>
      </c>
      <c r="E511" s="53" t="s">
        <v>1610</v>
      </c>
      <c r="F511" s="53" t="s">
        <v>1694</v>
      </c>
      <c r="G511" s="53" t="s">
        <v>1307</v>
      </c>
      <c r="H511" s="53" t="s">
        <v>488</v>
      </c>
      <c r="I511" s="53" t="s">
        <v>1369</v>
      </c>
      <c r="J511" s="53" t="s">
        <v>1370</v>
      </c>
      <c r="K511" s="54" t="s">
        <v>36</v>
      </c>
      <c r="L511" s="68">
        <v>1</v>
      </c>
      <c r="M511" s="53"/>
      <c r="N511" s="53"/>
      <c r="O511" s="53" t="s">
        <v>1103</v>
      </c>
      <c r="P511" s="53"/>
      <c r="Q511" s="67">
        <v>3.3</v>
      </c>
      <c r="R511" s="53"/>
      <c r="S511" s="53" t="s">
        <v>1486</v>
      </c>
      <c r="T511" s="53" t="s">
        <v>1105</v>
      </c>
      <c r="U511" s="77">
        <v>1</v>
      </c>
      <c r="V511" s="86">
        <v>0.224</v>
      </c>
      <c r="W511" s="57">
        <f t="shared" si="56"/>
        <v>0.224</v>
      </c>
      <c r="X511" s="57">
        <v>1</v>
      </c>
      <c r="Y511" s="86">
        <f t="shared" si="57"/>
        <v>0.224</v>
      </c>
      <c r="Z511" s="57">
        <v>0.01</v>
      </c>
      <c r="AA511" s="86">
        <f t="shared" si="58"/>
        <v>0.01</v>
      </c>
      <c r="AB511" s="57">
        <f t="shared" si="59"/>
        <v>0.01</v>
      </c>
      <c r="AC511" s="57">
        <v>1</v>
      </c>
      <c r="AD511" s="86">
        <f t="shared" si="60"/>
        <v>0.01</v>
      </c>
      <c r="AE511" s="86">
        <v>0.22900000000000001</v>
      </c>
      <c r="AF511" s="57">
        <f t="shared" si="61"/>
        <v>0.22900000000000001</v>
      </c>
      <c r="AG511" s="70">
        <v>7.4999999999999997E-3</v>
      </c>
      <c r="AH511" s="86">
        <f t="shared" si="62"/>
        <v>1.7175000000000001E-3</v>
      </c>
      <c r="AI511" s="57">
        <v>7.4999999999999997E-3</v>
      </c>
      <c r="AJ511" s="57">
        <f t="shared" si="63"/>
        <v>1.7175000000000001E-3</v>
      </c>
      <c r="AK511" s="53" t="s">
        <v>1611</v>
      </c>
    </row>
    <row r="512" spans="1:37" s="56" customFormat="1" ht="12.75" x14ac:dyDescent="0.2">
      <c r="A512" s="56" t="s">
        <v>30</v>
      </c>
      <c r="B512" s="53" t="s">
        <v>31</v>
      </c>
      <c r="C512" s="53" t="s">
        <v>32</v>
      </c>
      <c r="D512" s="53" t="s">
        <v>33</v>
      </c>
      <c r="E512" s="53" t="s">
        <v>1610</v>
      </c>
      <c r="F512" s="53" t="s">
        <v>1592</v>
      </c>
      <c r="G512" s="53" t="s">
        <v>1593</v>
      </c>
      <c r="H512" s="53" t="s">
        <v>488</v>
      </c>
      <c r="I512" s="53" t="s">
        <v>1361</v>
      </c>
      <c r="J512" s="53" t="s">
        <v>1362</v>
      </c>
      <c r="K512" s="54" t="s">
        <v>36</v>
      </c>
      <c r="L512" s="68">
        <v>1</v>
      </c>
      <c r="M512" s="53"/>
      <c r="N512" s="53"/>
      <c r="O512" s="53" t="s">
        <v>1103</v>
      </c>
      <c r="P512" s="53"/>
      <c r="Q512" s="67">
        <v>3.3</v>
      </c>
      <c r="R512" s="53"/>
      <c r="S512" s="53" t="s">
        <v>1486</v>
      </c>
      <c r="T512" s="53" t="s">
        <v>1105</v>
      </c>
      <c r="U512" s="77">
        <v>1</v>
      </c>
      <c r="V512" s="86">
        <v>0.17699999999999999</v>
      </c>
      <c r="W512" s="57">
        <f t="shared" si="56"/>
        <v>0.17699999999999999</v>
      </c>
      <c r="X512" s="57">
        <v>1</v>
      </c>
      <c r="Y512" s="86">
        <f t="shared" si="57"/>
        <v>0.17699999999999999</v>
      </c>
      <c r="Z512" s="57">
        <v>0.01</v>
      </c>
      <c r="AA512" s="86">
        <f t="shared" si="58"/>
        <v>0.01</v>
      </c>
      <c r="AB512" s="57">
        <f t="shared" si="59"/>
        <v>0.01</v>
      </c>
      <c r="AC512" s="57">
        <v>1</v>
      </c>
      <c r="AD512" s="86">
        <f t="shared" si="60"/>
        <v>0.01</v>
      </c>
      <c r="AE512" s="86">
        <v>1E-3</v>
      </c>
      <c r="AF512" s="57">
        <f t="shared" si="61"/>
        <v>1E-3</v>
      </c>
      <c r="AG512" s="57">
        <v>1</v>
      </c>
      <c r="AH512" s="86">
        <f t="shared" si="62"/>
        <v>1E-3</v>
      </c>
      <c r="AI512" s="57">
        <v>1</v>
      </c>
      <c r="AJ512" s="57">
        <f t="shared" si="63"/>
        <v>1E-3</v>
      </c>
      <c r="AK512" s="53" t="s">
        <v>1611</v>
      </c>
    </row>
    <row r="513" spans="1:37" s="56" customFormat="1" ht="12.75" x14ac:dyDescent="0.2">
      <c r="A513" s="56" t="s">
        <v>30</v>
      </c>
      <c r="B513" s="53" t="s">
        <v>31</v>
      </c>
      <c r="C513" s="53" t="s">
        <v>32</v>
      </c>
      <c r="D513" s="53" t="s">
        <v>33</v>
      </c>
      <c r="E513" s="53" t="s">
        <v>1610</v>
      </c>
      <c r="F513" s="53" t="s">
        <v>1695</v>
      </c>
      <c r="G513" s="53" t="s">
        <v>1484</v>
      </c>
      <c r="H513" s="53" t="s">
        <v>488</v>
      </c>
      <c r="I513" s="53" t="s">
        <v>1361</v>
      </c>
      <c r="J513" s="53" t="s">
        <v>1362</v>
      </c>
      <c r="K513" s="54" t="s">
        <v>36</v>
      </c>
      <c r="L513" s="68">
        <v>1</v>
      </c>
      <c r="M513" s="53"/>
      <c r="N513" s="53"/>
      <c r="O513" s="53" t="s">
        <v>1103</v>
      </c>
      <c r="P513" s="53"/>
      <c r="Q513" s="67">
        <v>3.3</v>
      </c>
      <c r="R513" s="53"/>
      <c r="S513" s="53" t="s">
        <v>1486</v>
      </c>
      <c r="T513" s="53" t="s">
        <v>1105</v>
      </c>
      <c r="U513" s="77">
        <v>1</v>
      </c>
      <c r="V513" s="86">
        <v>3.1E-2</v>
      </c>
      <c r="W513" s="57">
        <f t="shared" si="56"/>
        <v>3.1E-2</v>
      </c>
      <c r="X513" s="57">
        <v>1</v>
      </c>
      <c r="Y513" s="86">
        <f t="shared" si="57"/>
        <v>3.1E-2</v>
      </c>
      <c r="Z513" s="57">
        <v>0</v>
      </c>
      <c r="AA513" s="86">
        <f t="shared" si="58"/>
        <v>0</v>
      </c>
      <c r="AB513" s="57">
        <f t="shared" si="59"/>
        <v>0</v>
      </c>
      <c r="AC513" s="57">
        <v>1</v>
      </c>
      <c r="AD513" s="86">
        <f t="shared" si="60"/>
        <v>0</v>
      </c>
      <c r="AE513" s="86">
        <v>0</v>
      </c>
      <c r="AF513" s="57">
        <f t="shared" si="61"/>
        <v>0</v>
      </c>
      <c r="AG513" s="57">
        <v>1</v>
      </c>
      <c r="AH513" s="86">
        <f t="shared" si="62"/>
        <v>0</v>
      </c>
      <c r="AI513" s="57">
        <v>1</v>
      </c>
      <c r="AJ513" s="57">
        <f t="shared" si="63"/>
        <v>0</v>
      </c>
      <c r="AK513" s="53" t="s">
        <v>1611</v>
      </c>
    </row>
    <row r="514" spans="1:37" s="56" customFormat="1" ht="12.75" x14ac:dyDescent="0.2">
      <c r="A514" s="56" t="s">
        <v>30</v>
      </c>
      <c r="B514" s="53" t="s">
        <v>31</v>
      </c>
      <c r="C514" s="53" t="s">
        <v>32</v>
      </c>
      <c r="D514" s="53" t="s">
        <v>33</v>
      </c>
      <c r="E514" s="53" t="s">
        <v>1610</v>
      </c>
      <c r="F514" s="53" t="s">
        <v>1596</v>
      </c>
      <c r="G514" s="53" t="s">
        <v>542</v>
      </c>
      <c r="H514" s="53" t="s">
        <v>488</v>
      </c>
      <c r="I514" s="53" t="s">
        <v>1369</v>
      </c>
      <c r="J514" s="53" t="s">
        <v>1370</v>
      </c>
      <c r="K514" s="54" t="s">
        <v>36</v>
      </c>
      <c r="L514" s="68">
        <v>1</v>
      </c>
      <c r="M514" s="53"/>
      <c r="N514" s="53"/>
      <c r="O514" s="53" t="s">
        <v>1103</v>
      </c>
      <c r="P514" s="53"/>
      <c r="Q514" s="67">
        <v>3</v>
      </c>
      <c r="R514" s="53"/>
      <c r="S514" s="53" t="s">
        <v>1486</v>
      </c>
      <c r="T514" s="53" t="s">
        <v>1105</v>
      </c>
      <c r="U514" s="77">
        <v>1</v>
      </c>
      <c r="V514" s="86">
        <v>0.1</v>
      </c>
      <c r="W514" s="57">
        <f t="shared" si="56"/>
        <v>0.1</v>
      </c>
      <c r="X514" s="57">
        <v>1</v>
      </c>
      <c r="Y514" s="86">
        <f t="shared" si="57"/>
        <v>0.1</v>
      </c>
      <c r="Z514" s="57">
        <v>0</v>
      </c>
      <c r="AA514" s="86">
        <f t="shared" si="58"/>
        <v>0</v>
      </c>
      <c r="AB514" s="57">
        <f t="shared" si="59"/>
        <v>0</v>
      </c>
      <c r="AC514" s="57">
        <v>1</v>
      </c>
      <c r="AD514" s="86">
        <f t="shared" si="60"/>
        <v>0</v>
      </c>
      <c r="AE514" s="86">
        <v>0.10199999999999999</v>
      </c>
      <c r="AF514" s="57">
        <f t="shared" si="61"/>
        <v>0.10199999999999999</v>
      </c>
      <c r="AG514" s="70">
        <v>7.4999999999999997E-3</v>
      </c>
      <c r="AH514" s="86">
        <f t="shared" si="62"/>
        <v>7.6499999999999995E-4</v>
      </c>
      <c r="AI514" s="57">
        <v>7.4999999999999997E-3</v>
      </c>
      <c r="AJ514" s="57">
        <f t="shared" si="63"/>
        <v>7.6499999999999995E-4</v>
      </c>
      <c r="AK514" s="53" t="s">
        <v>1611</v>
      </c>
    </row>
    <row r="515" spans="1:37" s="56" customFormat="1" ht="12.75" x14ac:dyDescent="0.2">
      <c r="A515" s="56" t="s">
        <v>30</v>
      </c>
      <c r="B515" s="53" t="s">
        <v>31</v>
      </c>
      <c r="C515" s="53" t="s">
        <v>32</v>
      </c>
      <c r="D515" s="53" t="s">
        <v>33</v>
      </c>
      <c r="E515" s="53" t="s">
        <v>1610</v>
      </c>
      <c r="F515" s="53" t="s">
        <v>1696</v>
      </c>
      <c r="G515" s="53" t="s">
        <v>545</v>
      </c>
      <c r="H515" s="53" t="s">
        <v>488</v>
      </c>
      <c r="I515" s="53" t="s">
        <v>1369</v>
      </c>
      <c r="J515" s="53" t="s">
        <v>1370</v>
      </c>
      <c r="K515" s="54" t="s">
        <v>36</v>
      </c>
      <c r="L515" s="68">
        <v>1</v>
      </c>
      <c r="M515" s="53"/>
      <c r="N515" s="53"/>
      <c r="O515" s="53" t="s">
        <v>1103</v>
      </c>
      <c r="P515" s="53"/>
      <c r="Q515" s="67">
        <v>3</v>
      </c>
      <c r="R515" s="53"/>
      <c r="S515" s="53" t="s">
        <v>1486</v>
      </c>
      <c r="T515" s="53" t="s">
        <v>1105</v>
      </c>
      <c r="U515" s="77">
        <v>1</v>
      </c>
      <c r="V515" s="86">
        <v>0.1</v>
      </c>
      <c r="W515" s="57">
        <f t="shared" si="56"/>
        <v>0.1</v>
      </c>
      <c r="X515" s="57">
        <v>1</v>
      </c>
      <c r="Y515" s="86">
        <f t="shared" si="57"/>
        <v>0.1</v>
      </c>
      <c r="Z515" s="57">
        <v>0</v>
      </c>
      <c r="AA515" s="86">
        <f t="shared" si="58"/>
        <v>0</v>
      </c>
      <c r="AB515" s="57">
        <f t="shared" si="59"/>
        <v>0</v>
      </c>
      <c r="AC515" s="57">
        <v>1</v>
      </c>
      <c r="AD515" s="86">
        <f t="shared" si="60"/>
        <v>0</v>
      </c>
      <c r="AE515" s="86">
        <v>0.10199999999999999</v>
      </c>
      <c r="AF515" s="57">
        <f t="shared" si="61"/>
        <v>0.10199999999999999</v>
      </c>
      <c r="AG515" s="70">
        <v>7.4999999999999997E-3</v>
      </c>
      <c r="AH515" s="86">
        <f t="shared" si="62"/>
        <v>7.6499999999999995E-4</v>
      </c>
      <c r="AI515" s="57">
        <v>7.4999999999999997E-3</v>
      </c>
      <c r="AJ515" s="57">
        <f t="shared" si="63"/>
        <v>7.6499999999999995E-4</v>
      </c>
      <c r="AK515" s="53" t="s">
        <v>1611</v>
      </c>
    </row>
    <row r="516" spans="1:37" s="56" customFormat="1" ht="12.75" x14ac:dyDescent="0.2">
      <c r="A516" s="56" t="s">
        <v>30</v>
      </c>
      <c r="B516" s="53" t="s">
        <v>31</v>
      </c>
      <c r="C516" s="53" t="s">
        <v>32</v>
      </c>
      <c r="D516" s="53" t="s">
        <v>33</v>
      </c>
      <c r="E516" s="53" t="s">
        <v>1610</v>
      </c>
      <c r="F516" s="53" t="s">
        <v>1697</v>
      </c>
      <c r="G516" s="53" t="s">
        <v>1163</v>
      </c>
      <c r="H516" s="53" t="s">
        <v>488</v>
      </c>
      <c r="I516" s="53" t="s">
        <v>1630</v>
      </c>
      <c r="J516" s="53" t="s">
        <v>1631</v>
      </c>
      <c r="K516" s="54" t="s">
        <v>36</v>
      </c>
      <c r="L516" s="68">
        <v>1</v>
      </c>
      <c r="M516" s="53"/>
      <c r="N516" s="53"/>
      <c r="O516" s="53" t="s">
        <v>1103</v>
      </c>
      <c r="P516" s="53"/>
      <c r="Q516" s="67">
        <v>0</v>
      </c>
      <c r="R516" s="53"/>
      <c r="S516" s="53" t="s">
        <v>1486</v>
      </c>
      <c r="T516" s="53" t="s">
        <v>1105</v>
      </c>
      <c r="U516" s="77">
        <v>1</v>
      </c>
      <c r="V516" s="86">
        <v>0</v>
      </c>
      <c r="W516" s="57">
        <f t="shared" si="56"/>
        <v>0</v>
      </c>
      <c r="X516" s="57">
        <v>1</v>
      </c>
      <c r="Y516" s="86">
        <f t="shared" si="57"/>
        <v>0</v>
      </c>
      <c r="Z516" s="57">
        <v>0</v>
      </c>
      <c r="AA516" s="86">
        <f t="shared" si="58"/>
        <v>0</v>
      </c>
      <c r="AB516" s="57">
        <f t="shared" si="59"/>
        <v>0</v>
      </c>
      <c r="AC516" s="57">
        <v>1</v>
      </c>
      <c r="AD516" s="86">
        <f t="shared" si="60"/>
        <v>0</v>
      </c>
      <c r="AE516" s="86">
        <v>0</v>
      </c>
      <c r="AF516" s="57">
        <f t="shared" si="61"/>
        <v>0</v>
      </c>
      <c r="AG516" s="57">
        <v>1</v>
      </c>
      <c r="AH516" s="86">
        <f t="shared" si="62"/>
        <v>0</v>
      </c>
      <c r="AI516" s="57">
        <v>1</v>
      </c>
      <c r="AJ516" s="57">
        <f t="shared" si="63"/>
        <v>0</v>
      </c>
      <c r="AK516" s="53" t="s">
        <v>1611</v>
      </c>
    </row>
    <row r="517" spans="1:37" s="56" customFormat="1" ht="12.75" x14ac:dyDescent="0.2">
      <c r="A517" s="56" t="s">
        <v>30</v>
      </c>
      <c r="B517" s="53" t="s">
        <v>31</v>
      </c>
      <c r="C517" s="53" t="s">
        <v>32</v>
      </c>
      <c r="D517" s="53" t="s">
        <v>33</v>
      </c>
      <c r="E517" s="53" t="s">
        <v>1610</v>
      </c>
      <c r="F517" s="53" t="s">
        <v>1277</v>
      </c>
      <c r="G517" s="53" t="s">
        <v>1278</v>
      </c>
      <c r="H517" s="53" t="s">
        <v>488</v>
      </c>
      <c r="I517" s="53" t="s">
        <v>1630</v>
      </c>
      <c r="J517" s="53" t="s">
        <v>1631</v>
      </c>
      <c r="K517" s="54" t="s">
        <v>36</v>
      </c>
      <c r="L517" s="68">
        <v>1</v>
      </c>
      <c r="M517" s="53"/>
      <c r="N517" s="53"/>
      <c r="O517" s="53" t="s">
        <v>1103</v>
      </c>
      <c r="P517" s="53"/>
      <c r="Q517" s="67">
        <v>0</v>
      </c>
      <c r="R517" s="53"/>
      <c r="S517" s="53" t="s">
        <v>1486</v>
      </c>
      <c r="T517" s="53" t="s">
        <v>1105</v>
      </c>
      <c r="U517" s="77">
        <v>1</v>
      </c>
      <c r="V517" s="86">
        <v>0</v>
      </c>
      <c r="W517" s="57">
        <f t="shared" si="56"/>
        <v>0</v>
      </c>
      <c r="X517" s="57">
        <v>1</v>
      </c>
      <c r="Y517" s="86">
        <f t="shared" si="57"/>
        <v>0</v>
      </c>
      <c r="Z517" s="57">
        <v>0</v>
      </c>
      <c r="AA517" s="86">
        <f t="shared" si="58"/>
        <v>0</v>
      </c>
      <c r="AB517" s="57">
        <f t="shared" si="59"/>
        <v>0</v>
      </c>
      <c r="AC517" s="57">
        <v>1</v>
      </c>
      <c r="AD517" s="86">
        <f t="shared" si="60"/>
        <v>0</v>
      </c>
      <c r="AE517" s="86">
        <v>0</v>
      </c>
      <c r="AF517" s="57">
        <f t="shared" si="61"/>
        <v>0</v>
      </c>
      <c r="AG517" s="57">
        <v>1</v>
      </c>
      <c r="AH517" s="86">
        <f t="shared" si="62"/>
        <v>0</v>
      </c>
      <c r="AI517" s="57">
        <v>1</v>
      </c>
      <c r="AJ517" s="57">
        <f t="shared" si="63"/>
        <v>0</v>
      </c>
      <c r="AK517" s="53" t="s">
        <v>1611</v>
      </c>
    </row>
    <row r="518" spans="1:37" s="56" customFormat="1" ht="12.75" x14ac:dyDescent="0.2">
      <c r="A518" s="56" t="s">
        <v>30</v>
      </c>
      <c r="B518" s="53" t="s">
        <v>31</v>
      </c>
      <c r="C518" s="53" t="s">
        <v>32</v>
      </c>
      <c r="D518" s="53" t="s">
        <v>33</v>
      </c>
      <c r="E518" s="53" t="s">
        <v>1610</v>
      </c>
      <c r="F518" s="53" t="s">
        <v>1698</v>
      </c>
      <c r="G518" s="53" t="s">
        <v>1598</v>
      </c>
      <c r="H518" s="53" t="s">
        <v>488</v>
      </c>
      <c r="I518" s="53" t="s">
        <v>1623</v>
      </c>
      <c r="J518" s="53" t="s">
        <v>1624</v>
      </c>
      <c r="K518" s="54" t="s">
        <v>36</v>
      </c>
      <c r="L518" s="68">
        <v>1</v>
      </c>
      <c r="M518" s="53"/>
      <c r="N518" s="53"/>
      <c r="O518" s="53" t="s">
        <v>1103</v>
      </c>
      <c r="P518" s="53"/>
      <c r="Q518" s="67">
        <v>0</v>
      </c>
      <c r="R518" s="53"/>
      <c r="S518" s="53" t="s">
        <v>1486</v>
      </c>
      <c r="T518" s="53" t="s">
        <v>1105</v>
      </c>
      <c r="U518" s="77">
        <v>1</v>
      </c>
      <c r="V518" s="86">
        <v>0</v>
      </c>
      <c r="W518" s="57">
        <f t="shared" ref="W518:W581" si="64">U518*V518</f>
        <v>0</v>
      </c>
      <c r="X518" s="57">
        <v>1</v>
      </c>
      <c r="Y518" s="86">
        <f t="shared" ref="Y518:Y581" si="65">W518*X518</f>
        <v>0</v>
      </c>
      <c r="Z518" s="57">
        <v>0</v>
      </c>
      <c r="AA518" s="86">
        <f t="shared" ref="AA518:AA581" si="66">Z518*L518</f>
        <v>0</v>
      </c>
      <c r="AB518" s="57">
        <f t="shared" ref="AB518:AB581" si="67">U518*AA518</f>
        <v>0</v>
      </c>
      <c r="AC518" s="57">
        <v>1</v>
      </c>
      <c r="AD518" s="86">
        <f t="shared" ref="AD518:AD581" si="68">AB518*AC518</f>
        <v>0</v>
      </c>
      <c r="AE518" s="86">
        <v>0</v>
      </c>
      <c r="AF518" s="57">
        <f t="shared" ref="AF518:AF581" si="69">U518*AE518</f>
        <v>0</v>
      </c>
      <c r="AG518" s="57">
        <v>1</v>
      </c>
      <c r="AH518" s="86">
        <f t="shared" ref="AH518:AH581" si="70">AF518*AG518</f>
        <v>0</v>
      </c>
      <c r="AI518" s="57">
        <v>1</v>
      </c>
      <c r="AJ518" s="57">
        <f t="shared" ref="AJ518:AJ581" si="71">AF518*AI518</f>
        <v>0</v>
      </c>
      <c r="AK518" s="53" t="s">
        <v>1611</v>
      </c>
    </row>
    <row r="519" spans="1:37" s="56" customFormat="1" ht="12.75" x14ac:dyDescent="0.2">
      <c r="A519" s="56" t="s">
        <v>30</v>
      </c>
      <c r="B519" s="53" t="s">
        <v>31</v>
      </c>
      <c r="C519" s="53" t="s">
        <v>32</v>
      </c>
      <c r="D519" s="53" t="s">
        <v>33</v>
      </c>
      <c r="E519" s="53" t="s">
        <v>1610</v>
      </c>
      <c r="F519" s="53" t="s">
        <v>1285</v>
      </c>
      <c r="G519" s="53" t="s">
        <v>1699</v>
      </c>
      <c r="H519" s="53" t="s">
        <v>488</v>
      </c>
      <c r="I519" s="53" t="s">
        <v>1369</v>
      </c>
      <c r="J519" s="53" t="s">
        <v>1370</v>
      </c>
      <c r="K519" s="54" t="s">
        <v>36</v>
      </c>
      <c r="L519" s="68">
        <v>1</v>
      </c>
      <c r="M519" s="53"/>
      <c r="N519" s="53"/>
      <c r="O519" s="53" t="s">
        <v>1103</v>
      </c>
      <c r="P519" s="53"/>
      <c r="Q519" s="67">
        <v>2</v>
      </c>
      <c r="R519" s="53"/>
      <c r="S519" s="53" t="s">
        <v>1486</v>
      </c>
      <c r="T519" s="53" t="s">
        <v>1105</v>
      </c>
      <c r="U519" s="77">
        <v>1</v>
      </c>
      <c r="V519" s="86">
        <v>0.193</v>
      </c>
      <c r="W519" s="57">
        <f t="shared" si="64"/>
        <v>0.193</v>
      </c>
      <c r="X519" s="57">
        <v>1</v>
      </c>
      <c r="Y519" s="86">
        <f t="shared" si="65"/>
        <v>0.193</v>
      </c>
      <c r="Z519" s="57">
        <v>0.01</v>
      </c>
      <c r="AA519" s="86">
        <f t="shared" si="66"/>
        <v>0.01</v>
      </c>
      <c r="AB519" s="57">
        <f t="shared" si="67"/>
        <v>0.01</v>
      </c>
      <c r="AC519" s="57">
        <v>1</v>
      </c>
      <c r="AD519" s="86">
        <f t="shared" si="68"/>
        <v>0.01</v>
      </c>
      <c r="AE519" s="86">
        <v>0.19800000000000001</v>
      </c>
      <c r="AF519" s="57">
        <f t="shared" si="69"/>
        <v>0.19800000000000001</v>
      </c>
      <c r="AG519" s="70">
        <v>7.4999999999999997E-3</v>
      </c>
      <c r="AH519" s="86">
        <f t="shared" si="70"/>
        <v>1.485E-3</v>
      </c>
      <c r="AI519" s="57">
        <v>7.4999999999999997E-3</v>
      </c>
      <c r="AJ519" s="57">
        <f t="shared" si="71"/>
        <v>1.485E-3</v>
      </c>
      <c r="AK519" s="53" t="s">
        <v>1611</v>
      </c>
    </row>
    <row r="520" spans="1:37" s="56" customFormat="1" ht="12.75" x14ac:dyDescent="0.2">
      <c r="A520" s="56" t="s">
        <v>30</v>
      </c>
      <c r="B520" s="53" t="s">
        <v>31</v>
      </c>
      <c r="C520" s="53" t="s">
        <v>32</v>
      </c>
      <c r="D520" s="53" t="s">
        <v>33</v>
      </c>
      <c r="E520" s="53" t="s">
        <v>1610</v>
      </c>
      <c r="F520" s="53" t="s">
        <v>1289</v>
      </c>
      <c r="G520" s="53" t="s">
        <v>1290</v>
      </c>
      <c r="H520" s="53" t="s">
        <v>488</v>
      </c>
      <c r="I520" s="53" t="s">
        <v>1630</v>
      </c>
      <c r="J520" s="53" t="s">
        <v>1631</v>
      </c>
      <c r="K520" s="54" t="s">
        <v>36</v>
      </c>
      <c r="L520" s="68">
        <v>1</v>
      </c>
      <c r="M520" s="53"/>
      <c r="N520" s="53"/>
      <c r="O520" s="53" t="s">
        <v>1103</v>
      </c>
      <c r="P520" s="53"/>
      <c r="Q520" s="67">
        <v>0</v>
      </c>
      <c r="R520" s="53"/>
      <c r="S520" s="53" t="s">
        <v>1486</v>
      </c>
      <c r="T520" s="53" t="s">
        <v>1105</v>
      </c>
      <c r="U520" s="77">
        <v>1</v>
      </c>
      <c r="V520" s="86">
        <v>0</v>
      </c>
      <c r="W520" s="57">
        <f t="shared" si="64"/>
        <v>0</v>
      </c>
      <c r="X520" s="57">
        <v>1</v>
      </c>
      <c r="Y520" s="86">
        <f t="shared" si="65"/>
        <v>0</v>
      </c>
      <c r="Z520" s="57">
        <v>0</v>
      </c>
      <c r="AA520" s="86">
        <f t="shared" si="66"/>
        <v>0</v>
      </c>
      <c r="AB520" s="57">
        <f t="shared" si="67"/>
        <v>0</v>
      </c>
      <c r="AC520" s="57">
        <v>1</v>
      </c>
      <c r="AD520" s="86">
        <f t="shared" si="68"/>
        <v>0</v>
      </c>
      <c r="AE520" s="86">
        <v>0</v>
      </c>
      <c r="AF520" s="57">
        <f t="shared" si="69"/>
        <v>0</v>
      </c>
      <c r="AG520" s="57">
        <v>1</v>
      </c>
      <c r="AH520" s="86">
        <f t="shared" si="70"/>
        <v>0</v>
      </c>
      <c r="AI520" s="57">
        <v>1</v>
      </c>
      <c r="AJ520" s="57">
        <f t="shared" si="71"/>
        <v>0</v>
      </c>
      <c r="AK520" s="53" t="s">
        <v>1611</v>
      </c>
    </row>
    <row r="521" spans="1:37" s="56" customFormat="1" ht="12.75" x14ac:dyDescent="0.2">
      <c r="A521" s="56" t="s">
        <v>30</v>
      </c>
      <c r="B521" s="53" t="s">
        <v>31</v>
      </c>
      <c r="C521" s="53" t="s">
        <v>32</v>
      </c>
      <c r="D521" s="53" t="s">
        <v>33</v>
      </c>
      <c r="E521" s="53" t="s">
        <v>1610</v>
      </c>
      <c r="F521" s="53" t="s">
        <v>1170</v>
      </c>
      <c r="G521" s="53" t="s">
        <v>1291</v>
      </c>
      <c r="H521" s="53" t="s">
        <v>488</v>
      </c>
      <c r="I521" s="53" t="s">
        <v>1630</v>
      </c>
      <c r="J521" s="53" t="s">
        <v>1631</v>
      </c>
      <c r="K521" s="54" t="s">
        <v>36</v>
      </c>
      <c r="L521" s="68">
        <v>1</v>
      </c>
      <c r="M521" s="53"/>
      <c r="N521" s="53"/>
      <c r="O521" s="53" t="s">
        <v>1103</v>
      </c>
      <c r="P521" s="53"/>
      <c r="Q521" s="67">
        <v>0</v>
      </c>
      <c r="R521" s="53"/>
      <c r="S521" s="53" t="s">
        <v>1486</v>
      </c>
      <c r="T521" s="53" t="s">
        <v>1105</v>
      </c>
      <c r="U521" s="77">
        <v>1</v>
      </c>
      <c r="V521" s="86">
        <v>0</v>
      </c>
      <c r="W521" s="57">
        <f t="shared" si="64"/>
        <v>0</v>
      </c>
      <c r="X521" s="57">
        <v>1</v>
      </c>
      <c r="Y521" s="86">
        <f t="shared" si="65"/>
        <v>0</v>
      </c>
      <c r="Z521" s="57">
        <v>0</v>
      </c>
      <c r="AA521" s="86">
        <f t="shared" si="66"/>
        <v>0</v>
      </c>
      <c r="AB521" s="57">
        <f t="shared" si="67"/>
        <v>0</v>
      </c>
      <c r="AC521" s="57">
        <v>1</v>
      </c>
      <c r="AD521" s="86">
        <f t="shared" si="68"/>
        <v>0</v>
      </c>
      <c r="AE521" s="86">
        <v>0</v>
      </c>
      <c r="AF521" s="57">
        <f t="shared" si="69"/>
        <v>0</v>
      </c>
      <c r="AG521" s="57">
        <v>1</v>
      </c>
      <c r="AH521" s="86">
        <f t="shared" si="70"/>
        <v>0</v>
      </c>
      <c r="AI521" s="57">
        <v>1</v>
      </c>
      <c r="AJ521" s="57">
        <f t="shared" si="71"/>
        <v>0</v>
      </c>
      <c r="AK521" s="53" t="s">
        <v>1611</v>
      </c>
    </row>
    <row r="522" spans="1:37" s="56" customFormat="1" ht="12.75" x14ac:dyDescent="0.2">
      <c r="A522" s="56" t="s">
        <v>30</v>
      </c>
      <c r="B522" s="53" t="s">
        <v>31</v>
      </c>
      <c r="C522" s="53" t="s">
        <v>32</v>
      </c>
      <c r="D522" s="53" t="s">
        <v>33</v>
      </c>
      <c r="E522" s="53" t="s">
        <v>1610</v>
      </c>
      <c r="F522" s="53" t="s">
        <v>1700</v>
      </c>
      <c r="G522" s="53" t="s">
        <v>1701</v>
      </c>
      <c r="H522" s="53" t="s">
        <v>488</v>
      </c>
      <c r="I522" s="53" t="s">
        <v>1630</v>
      </c>
      <c r="J522" s="53" t="s">
        <v>1631</v>
      </c>
      <c r="K522" s="54" t="s">
        <v>36</v>
      </c>
      <c r="L522" s="68">
        <v>1</v>
      </c>
      <c r="M522" s="53"/>
      <c r="N522" s="53"/>
      <c r="O522" s="53" t="s">
        <v>1103</v>
      </c>
      <c r="P522" s="53"/>
      <c r="Q522" s="67">
        <v>0</v>
      </c>
      <c r="R522" s="53"/>
      <c r="S522" s="53" t="s">
        <v>1486</v>
      </c>
      <c r="T522" s="53" t="s">
        <v>1105</v>
      </c>
      <c r="U522" s="77">
        <v>1</v>
      </c>
      <c r="V522" s="86">
        <v>0</v>
      </c>
      <c r="W522" s="57">
        <f t="shared" si="64"/>
        <v>0</v>
      </c>
      <c r="X522" s="57">
        <v>1</v>
      </c>
      <c r="Y522" s="86">
        <f t="shared" si="65"/>
        <v>0</v>
      </c>
      <c r="Z522" s="57">
        <v>0</v>
      </c>
      <c r="AA522" s="86">
        <f t="shared" si="66"/>
        <v>0</v>
      </c>
      <c r="AB522" s="57">
        <f t="shared" si="67"/>
        <v>0</v>
      </c>
      <c r="AC522" s="57">
        <v>1</v>
      </c>
      <c r="AD522" s="86">
        <f t="shared" si="68"/>
        <v>0</v>
      </c>
      <c r="AE522" s="86">
        <v>0</v>
      </c>
      <c r="AF522" s="57">
        <f t="shared" si="69"/>
        <v>0</v>
      </c>
      <c r="AG522" s="57">
        <v>1</v>
      </c>
      <c r="AH522" s="86">
        <f t="shared" si="70"/>
        <v>0</v>
      </c>
      <c r="AI522" s="57">
        <v>1</v>
      </c>
      <c r="AJ522" s="57">
        <f t="shared" si="71"/>
        <v>0</v>
      </c>
      <c r="AK522" s="53" t="s">
        <v>1611</v>
      </c>
    </row>
    <row r="523" spans="1:37" s="56" customFormat="1" ht="12.75" x14ac:dyDescent="0.2">
      <c r="A523" s="56" t="s">
        <v>30</v>
      </c>
      <c r="B523" s="53" t="s">
        <v>31</v>
      </c>
      <c r="C523" s="53" t="s">
        <v>32</v>
      </c>
      <c r="D523" s="53" t="s">
        <v>33</v>
      </c>
      <c r="E523" s="53" t="s">
        <v>1610</v>
      </c>
      <c r="F523" s="53" t="s">
        <v>1702</v>
      </c>
      <c r="G523" s="53" t="s">
        <v>1703</v>
      </c>
      <c r="H523" s="53" t="s">
        <v>488</v>
      </c>
      <c r="I523" s="53" t="s">
        <v>1630</v>
      </c>
      <c r="J523" s="53" t="s">
        <v>1631</v>
      </c>
      <c r="K523" s="54" t="s">
        <v>36</v>
      </c>
      <c r="L523" s="68">
        <v>1</v>
      </c>
      <c r="M523" s="53"/>
      <c r="N523" s="53"/>
      <c r="O523" s="53" t="s">
        <v>1103</v>
      </c>
      <c r="P523" s="53"/>
      <c r="Q523" s="67">
        <v>0</v>
      </c>
      <c r="R523" s="53"/>
      <c r="S523" s="53" t="s">
        <v>1486</v>
      </c>
      <c r="T523" s="53" t="s">
        <v>1105</v>
      </c>
      <c r="U523" s="77">
        <v>1</v>
      </c>
      <c r="V523" s="86">
        <v>0</v>
      </c>
      <c r="W523" s="57">
        <f t="shared" si="64"/>
        <v>0</v>
      </c>
      <c r="X523" s="57">
        <v>1</v>
      </c>
      <c r="Y523" s="86">
        <f t="shared" si="65"/>
        <v>0</v>
      </c>
      <c r="Z523" s="57">
        <v>0</v>
      </c>
      <c r="AA523" s="86">
        <f t="shared" si="66"/>
        <v>0</v>
      </c>
      <c r="AB523" s="57">
        <f t="shared" si="67"/>
        <v>0</v>
      </c>
      <c r="AC523" s="57">
        <v>1</v>
      </c>
      <c r="AD523" s="86">
        <f t="shared" si="68"/>
        <v>0</v>
      </c>
      <c r="AE523" s="86">
        <v>0</v>
      </c>
      <c r="AF523" s="57">
        <f t="shared" si="69"/>
        <v>0</v>
      </c>
      <c r="AG523" s="57">
        <v>1</v>
      </c>
      <c r="AH523" s="86">
        <f t="shared" si="70"/>
        <v>0</v>
      </c>
      <c r="AI523" s="57">
        <v>1</v>
      </c>
      <c r="AJ523" s="57">
        <f t="shared" si="71"/>
        <v>0</v>
      </c>
      <c r="AK523" s="53" t="s">
        <v>1611</v>
      </c>
    </row>
    <row r="524" spans="1:37" s="56" customFormat="1" ht="12.75" x14ac:dyDescent="0.2">
      <c r="A524" s="56" t="s">
        <v>30</v>
      </c>
      <c r="B524" s="53" t="s">
        <v>31</v>
      </c>
      <c r="C524" s="53" t="s">
        <v>32</v>
      </c>
      <c r="D524" s="53" t="s">
        <v>33</v>
      </c>
      <c r="E524" s="53" t="s">
        <v>1610</v>
      </c>
      <c r="F524" s="53" t="s">
        <v>1599</v>
      </c>
      <c r="G524" s="53" t="s">
        <v>1704</v>
      </c>
      <c r="H524" s="53" t="s">
        <v>488</v>
      </c>
      <c r="I524" s="53" t="s">
        <v>1630</v>
      </c>
      <c r="J524" s="53" t="s">
        <v>1631</v>
      </c>
      <c r="K524" s="54" t="s">
        <v>36</v>
      </c>
      <c r="L524" s="68">
        <v>1</v>
      </c>
      <c r="M524" s="53"/>
      <c r="N524" s="53"/>
      <c r="O524" s="53" t="s">
        <v>1103</v>
      </c>
      <c r="P524" s="53"/>
      <c r="Q524" s="67">
        <v>0</v>
      </c>
      <c r="R524" s="53"/>
      <c r="S524" s="53" t="s">
        <v>1486</v>
      </c>
      <c r="T524" s="53" t="s">
        <v>1105</v>
      </c>
      <c r="U524" s="77">
        <v>1</v>
      </c>
      <c r="V524" s="86">
        <v>0</v>
      </c>
      <c r="W524" s="57">
        <f t="shared" si="64"/>
        <v>0</v>
      </c>
      <c r="X524" s="57">
        <v>1</v>
      </c>
      <c r="Y524" s="86">
        <f t="shared" si="65"/>
        <v>0</v>
      </c>
      <c r="Z524" s="57">
        <v>0</v>
      </c>
      <c r="AA524" s="86">
        <f t="shared" si="66"/>
        <v>0</v>
      </c>
      <c r="AB524" s="57">
        <f t="shared" si="67"/>
        <v>0</v>
      </c>
      <c r="AC524" s="57">
        <v>1</v>
      </c>
      <c r="AD524" s="86">
        <f t="shared" si="68"/>
        <v>0</v>
      </c>
      <c r="AE524" s="86">
        <v>0</v>
      </c>
      <c r="AF524" s="57">
        <f t="shared" si="69"/>
        <v>0</v>
      </c>
      <c r="AG524" s="57">
        <v>1</v>
      </c>
      <c r="AH524" s="86">
        <f t="shared" si="70"/>
        <v>0</v>
      </c>
      <c r="AI524" s="57">
        <v>1</v>
      </c>
      <c r="AJ524" s="57">
        <f t="shared" si="71"/>
        <v>0</v>
      </c>
      <c r="AK524" s="53" t="s">
        <v>1611</v>
      </c>
    </row>
    <row r="525" spans="1:37" s="56" customFormat="1" ht="12.75" x14ac:dyDescent="0.2">
      <c r="A525" s="56" t="s">
        <v>30</v>
      </c>
      <c r="B525" s="53" t="s">
        <v>31</v>
      </c>
      <c r="C525" s="53" t="s">
        <v>32</v>
      </c>
      <c r="D525" s="53" t="s">
        <v>33</v>
      </c>
      <c r="E525" s="53" t="s">
        <v>1610</v>
      </c>
      <c r="F525" s="53" t="s">
        <v>1600</v>
      </c>
      <c r="G525" s="53" t="s">
        <v>1705</v>
      </c>
      <c r="H525" s="53" t="s">
        <v>488</v>
      </c>
      <c r="I525" s="53" t="s">
        <v>1275</v>
      </c>
      <c r="J525" s="53" t="s">
        <v>1276</v>
      </c>
      <c r="K525" s="54" t="s">
        <v>36</v>
      </c>
      <c r="L525" s="68">
        <v>1</v>
      </c>
      <c r="M525" s="53"/>
      <c r="N525" s="53"/>
      <c r="O525" s="53" t="s">
        <v>1103</v>
      </c>
      <c r="P525" s="53"/>
      <c r="Q525" s="67">
        <v>0</v>
      </c>
      <c r="R525" s="53"/>
      <c r="S525" s="53" t="s">
        <v>1486</v>
      </c>
      <c r="T525" s="53" t="s">
        <v>1105</v>
      </c>
      <c r="U525" s="77">
        <v>1</v>
      </c>
      <c r="V525" s="86">
        <v>5.0999999999999997E-2</v>
      </c>
      <c r="W525" s="57">
        <f t="shared" si="64"/>
        <v>5.0999999999999997E-2</v>
      </c>
      <c r="X525" s="57">
        <v>1</v>
      </c>
      <c r="Y525" s="86">
        <f t="shared" si="65"/>
        <v>5.0999999999999997E-2</v>
      </c>
      <c r="Z525" s="57">
        <v>0</v>
      </c>
      <c r="AA525" s="86">
        <f t="shared" si="66"/>
        <v>0</v>
      </c>
      <c r="AB525" s="57">
        <f t="shared" si="67"/>
        <v>0</v>
      </c>
      <c r="AC525" s="57">
        <v>0.84860000000000002</v>
      </c>
      <c r="AD525" s="86">
        <f t="shared" si="68"/>
        <v>0</v>
      </c>
      <c r="AE525" s="86">
        <v>0</v>
      </c>
      <c r="AF525" s="57">
        <f t="shared" si="69"/>
        <v>0</v>
      </c>
      <c r="AG525" s="70">
        <v>7.4999999999999997E-3</v>
      </c>
      <c r="AH525" s="86">
        <f t="shared" si="70"/>
        <v>0</v>
      </c>
      <c r="AI525" s="57">
        <v>7.4999999999999997E-3</v>
      </c>
      <c r="AJ525" s="57">
        <f t="shared" si="71"/>
        <v>0</v>
      </c>
      <c r="AK525" s="53" t="s">
        <v>1611</v>
      </c>
    </row>
    <row r="526" spans="1:37" s="56" customFormat="1" ht="12.75" x14ac:dyDescent="0.2">
      <c r="A526" s="56" t="s">
        <v>30</v>
      </c>
      <c r="B526" s="53" t="s">
        <v>31</v>
      </c>
      <c r="C526" s="53" t="s">
        <v>32</v>
      </c>
      <c r="D526" s="53" t="s">
        <v>33</v>
      </c>
      <c r="E526" s="53" t="s">
        <v>1610</v>
      </c>
      <c r="F526" s="53" t="s">
        <v>1602</v>
      </c>
      <c r="G526" s="53" t="s">
        <v>1706</v>
      </c>
      <c r="H526" s="53" t="s">
        <v>488</v>
      </c>
      <c r="I526" s="53" t="s">
        <v>1275</v>
      </c>
      <c r="J526" s="53" t="s">
        <v>1276</v>
      </c>
      <c r="K526" s="54" t="s">
        <v>36</v>
      </c>
      <c r="L526" s="68">
        <v>1</v>
      </c>
      <c r="M526" s="53"/>
      <c r="N526" s="53"/>
      <c r="O526" s="53" t="s">
        <v>1103</v>
      </c>
      <c r="P526" s="53"/>
      <c r="Q526" s="67">
        <v>0</v>
      </c>
      <c r="R526" s="53"/>
      <c r="S526" s="53" t="s">
        <v>1486</v>
      </c>
      <c r="T526" s="53" t="s">
        <v>1105</v>
      </c>
      <c r="U526" s="77">
        <v>1</v>
      </c>
      <c r="V526" s="86">
        <v>0.09</v>
      </c>
      <c r="W526" s="57">
        <f t="shared" si="64"/>
        <v>0.09</v>
      </c>
      <c r="X526" s="57">
        <v>1</v>
      </c>
      <c r="Y526" s="86">
        <f t="shared" si="65"/>
        <v>0.09</v>
      </c>
      <c r="Z526" s="57">
        <v>0</v>
      </c>
      <c r="AA526" s="86">
        <f t="shared" si="66"/>
        <v>0</v>
      </c>
      <c r="AB526" s="57">
        <f t="shared" si="67"/>
        <v>0</v>
      </c>
      <c r="AC526" s="57">
        <v>0.84860000000000002</v>
      </c>
      <c r="AD526" s="86">
        <f t="shared" si="68"/>
        <v>0</v>
      </c>
      <c r="AE526" s="86">
        <v>1E-3</v>
      </c>
      <c r="AF526" s="57">
        <f t="shared" si="69"/>
        <v>1E-3</v>
      </c>
      <c r="AG526" s="70">
        <v>7.4999999999999997E-3</v>
      </c>
      <c r="AH526" s="86">
        <f t="shared" si="70"/>
        <v>7.5000000000000002E-6</v>
      </c>
      <c r="AI526" s="57">
        <v>7.4999999999999997E-3</v>
      </c>
      <c r="AJ526" s="57">
        <f t="shared" si="71"/>
        <v>7.5000000000000002E-6</v>
      </c>
      <c r="AK526" s="53" t="s">
        <v>1611</v>
      </c>
    </row>
    <row r="527" spans="1:37" s="56" customFormat="1" ht="12.75" x14ac:dyDescent="0.2">
      <c r="A527" s="56" t="s">
        <v>30</v>
      </c>
      <c r="B527" s="53" t="s">
        <v>31</v>
      </c>
      <c r="C527" s="53" t="s">
        <v>32</v>
      </c>
      <c r="D527" s="53" t="s">
        <v>33</v>
      </c>
      <c r="E527" s="53" t="s">
        <v>1610</v>
      </c>
      <c r="F527" s="53" t="s">
        <v>1707</v>
      </c>
      <c r="G527" s="53" t="s">
        <v>1708</v>
      </c>
      <c r="H527" s="53" t="s">
        <v>488</v>
      </c>
      <c r="I527" s="53" t="s">
        <v>1369</v>
      </c>
      <c r="J527" s="53" t="s">
        <v>1370</v>
      </c>
      <c r="K527" s="54" t="s">
        <v>36</v>
      </c>
      <c r="L527" s="68">
        <v>1</v>
      </c>
      <c r="M527" s="53"/>
      <c r="N527" s="53"/>
      <c r="O527" s="53" t="s">
        <v>1103</v>
      </c>
      <c r="P527" s="53"/>
      <c r="Q527" s="67">
        <v>1</v>
      </c>
      <c r="R527" s="53"/>
      <c r="S527" s="53" t="s">
        <v>1486</v>
      </c>
      <c r="T527" s="53" t="s">
        <v>1105</v>
      </c>
      <c r="U527" s="77">
        <v>1</v>
      </c>
      <c r="V527" s="86">
        <v>4.5999999999999999E-2</v>
      </c>
      <c r="W527" s="57">
        <f t="shared" si="64"/>
        <v>4.5999999999999999E-2</v>
      </c>
      <c r="X527" s="57">
        <v>1</v>
      </c>
      <c r="Y527" s="86">
        <f t="shared" si="65"/>
        <v>4.5999999999999999E-2</v>
      </c>
      <c r="Z527" s="57">
        <v>0</v>
      </c>
      <c r="AA527" s="86">
        <f t="shared" si="66"/>
        <v>0</v>
      </c>
      <c r="AB527" s="57">
        <f t="shared" si="67"/>
        <v>0</v>
      </c>
      <c r="AC527" s="57">
        <v>1</v>
      </c>
      <c r="AD527" s="86">
        <f t="shared" si="68"/>
        <v>0</v>
      </c>
      <c r="AE527" s="86">
        <v>4.7E-2</v>
      </c>
      <c r="AF527" s="57">
        <f t="shared" si="69"/>
        <v>4.7E-2</v>
      </c>
      <c r="AG527" s="70">
        <v>7.4999999999999997E-3</v>
      </c>
      <c r="AH527" s="86">
        <f t="shared" si="70"/>
        <v>3.525E-4</v>
      </c>
      <c r="AI527" s="57">
        <v>7.4999999999999997E-3</v>
      </c>
      <c r="AJ527" s="57">
        <f t="shared" si="71"/>
        <v>3.525E-4</v>
      </c>
      <c r="AK527" s="53" t="s">
        <v>1611</v>
      </c>
    </row>
    <row r="528" spans="1:37" s="56" customFormat="1" ht="12.75" x14ac:dyDescent="0.2">
      <c r="A528" s="56" t="s">
        <v>30</v>
      </c>
      <c r="B528" s="53" t="s">
        <v>31</v>
      </c>
      <c r="C528" s="53" t="s">
        <v>32</v>
      </c>
      <c r="D528" s="53" t="s">
        <v>33</v>
      </c>
      <c r="E528" s="53" t="s">
        <v>1610</v>
      </c>
      <c r="F528" s="53" t="s">
        <v>1709</v>
      </c>
      <c r="G528" s="53" t="s">
        <v>1710</v>
      </c>
      <c r="H528" s="53" t="s">
        <v>488</v>
      </c>
      <c r="I528" s="53" t="s">
        <v>1711</v>
      </c>
      <c r="J528" s="53" t="s">
        <v>1712</v>
      </c>
      <c r="K528" s="54" t="s">
        <v>117</v>
      </c>
      <c r="L528" s="83">
        <v>0.30075858923672072</v>
      </c>
      <c r="M528" s="53"/>
      <c r="N528" s="53"/>
      <c r="O528" s="53" t="s">
        <v>1103</v>
      </c>
      <c r="P528" s="53"/>
      <c r="Q528" s="67">
        <v>0</v>
      </c>
      <c r="R528" s="53"/>
      <c r="S528" s="53" t="s">
        <v>1486</v>
      </c>
      <c r="T528" s="53" t="s">
        <v>1105</v>
      </c>
      <c r="U528" s="77">
        <v>1</v>
      </c>
      <c r="V528" s="86">
        <v>0</v>
      </c>
      <c r="W528" s="57">
        <f t="shared" si="64"/>
        <v>0</v>
      </c>
      <c r="X528" s="57">
        <v>1</v>
      </c>
      <c r="Y528" s="86">
        <f t="shared" si="65"/>
        <v>0</v>
      </c>
      <c r="Z528" s="57">
        <v>0</v>
      </c>
      <c r="AA528" s="86">
        <f t="shared" si="66"/>
        <v>0</v>
      </c>
      <c r="AB528" s="57">
        <f t="shared" si="67"/>
        <v>0</v>
      </c>
      <c r="AC528" s="57">
        <v>1</v>
      </c>
      <c r="AD528" s="86">
        <f t="shared" si="68"/>
        <v>0</v>
      </c>
      <c r="AE528" s="86">
        <v>0</v>
      </c>
      <c r="AF528" s="57">
        <f t="shared" si="69"/>
        <v>0</v>
      </c>
      <c r="AG528" s="57">
        <v>1</v>
      </c>
      <c r="AH528" s="86">
        <f t="shared" si="70"/>
        <v>0</v>
      </c>
      <c r="AI528" s="57">
        <v>1</v>
      </c>
      <c r="AJ528" s="57">
        <f t="shared" si="71"/>
        <v>0</v>
      </c>
      <c r="AK528" s="53" t="s">
        <v>1611</v>
      </c>
    </row>
    <row r="529" spans="1:37" s="56" customFormat="1" ht="12.75" x14ac:dyDescent="0.2">
      <c r="A529" s="56" t="s">
        <v>30</v>
      </c>
      <c r="B529" s="53" t="s">
        <v>31</v>
      </c>
      <c r="C529" s="53" t="s">
        <v>32</v>
      </c>
      <c r="D529" s="53" t="s">
        <v>33</v>
      </c>
      <c r="E529" s="53" t="s">
        <v>1610</v>
      </c>
      <c r="F529" s="53" t="s">
        <v>1713</v>
      </c>
      <c r="G529" s="53" t="s">
        <v>1714</v>
      </c>
      <c r="H529" s="53" t="s">
        <v>488</v>
      </c>
      <c r="I529" s="53" t="s">
        <v>1369</v>
      </c>
      <c r="J529" s="53" t="s">
        <v>1370</v>
      </c>
      <c r="K529" s="54" t="s">
        <v>36</v>
      </c>
      <c r="L529" s="68">
        <v>1</v>
      </c>
      <c r="M529" s="53"/>
      <c r="N529" s="53"/>
      <c r="O529" s="53" t="s">
        <v>1103</v>
      </c>
      <c r="P529" s="53"/>
      <c r="Q529" s="67">
        <v>2.39</v>
      </c>
      <c r="R529" s="53"/>
      <c r="S529" s="53" t="s">
        <v>1486</v>
      </c>
      <c r="T529" s="53" t="s">
        <v>1105</v>
      </c>
      <c r="U529" s="77">
        <v>1</v>
      </c>
      <c r="V529" s="86">
        <v>0.185</v>
      </c>
      <c r="W529" s="57">
        <f t="shared" si="64"/>
        <v>0.185</v>
      </c>
      <c r="X529" s="57">
        <v>1</v>
      </c>
      <c r="Y529" s="86">
        <f t="shared" si="65"/>
        <v>0.185</v>
      </c>
      <c r="Z529" s="57">
        <v>0.01</v>
      </c>
      <c r="AA529" s="86">
        <f t="shared" si="66"/>
        <v>0.01</v>
      </c>
      <c r="AB529" s="57">
        <f t="shared" si="67"/>
        <v>0.01</v>
      </c>
      <c r="AC529" s="57">
        <v>1</v>
      </c>
      <c r="AD529" s="86">
        <f t="shared" si="68"/>
        <v>0.01</v>
      </c>
      <c r="AE529" s="86">
        <v>0.189</v>
      </c>
      <c r="AF529" s="57">
        <f t="shared" si="69"/>
        <v>0.189</v>
      </c>
      <c r="AG529" s="70">
        <v>7.4999999999999997E-3</v>
      </c>
      <c r="AH529" s="86">
        <f t="shared" si="70"/>
        <v>1.4174999999999999E-3</v>
      </c>
      <c r="AI529" s="57">
        <v>7.4999999999999997E-3</v>
      </c>
      <c r="AJ529" s="57">
        <f t="shared" si="71"/>
        <v>1.4174999999999999E-3</v>
      </c>
      <c r="AK529" s="53" t="s">
        <v>1611</v>
      </c>
    </row>
    <row r="530" spans="1:37" s="56" customFormat="1" ht="12.75" x14ac:dyDescent="0.2">
      <c r="A530" s="56" t="s">
        <v>30</v>
      </c>
      <c r="B530" s="53" t="s">
        <v>31</v>
      </c>
      <c r="C530" s="53" t="s">
        <v>32</v>
      </c>
      <c r="D530" s="53" t="s">
        <v>33</v>
      </c>
      <c r="E530" s="53" t="s">
        <v>1610</v>
      </c>
      <c r="F530" s="53" t="s">
        <v>1715</v>
      </c>
      <c r="G530" s="53" t="s">
        <v>1184</v>
      </c>
      <c r="H530" s="53" t="s">
        <v>488</v>
      </c>
      <c r="I530" s="53" t="s">
        <v>1369</v>
      </c>
      <c r="J530" s="53" t="s">
        <v>1370</v>
      </c>
      <c r="K530" s="54" t="s">
        <v>36</v>
      </c>
      <c r="L530" s="68">
        <v>1</v>
      </c>
      <c r="M530" s="53"/>
      <c r="N530" s="53"/>
      <c r="O530" s="53" t="s">
        <v>1103</v>
      </c>
      <c r="P530" s="53"/>
      <c r="Q530" s="67">
        <v>2.63</v>
      </c>
      <c r="R530" s="53"/>
      <c r="S530" s="53" t="s">
        <v>1486</v>
      </c>
      <c r="T530" s="53" t="s">
        <v>1105</v>
      </c>
      <c r="U530" s="77">
        <v>1</v>
      </c>
      <c r="V530" s="86">
        <v>0.22</v>
      </c>
      <c r="W530" s="57">
        <f t="shared" si="64"/>
        <v>0.22</v>
      </c>
      <c r="X530" s="57">
        <v>1</v>
      </c>
      <c r="Y530" s="86">
        <f t="shared" si="65"/>
        <v>0.22</v>
      </c>
      <c r="Z530" s="57">
        <v>0.01</v>
      </c>
      <c r="AA530" s="86">
        <f t="shared" si="66"/>
        <v>0.01</v>
      </c>
      <c r="AB530" s="57">
        <f t="shared" si="67"/>
        <v>0.01</v>
      </c>
      <c r="AC530" s="57">
        <v>1</v>
      </c>
      <c r="AD530" s="86">
        <f t="shared" si="68"/>
        <v>0.01</v>
      </c>
      <c r="AE530" s="86">
        <v>0.22500000000000001</v>
      </c>
      <c r="AF530" s="57">
        <f t="shared" si="69"/>
        <v>0.22500000000000001</v>
      </c>
      <c r="AG530" s="70">
        <v>7.4999999999999997E-3</v>
      </c>
      <c r="AH530" s="86">
        <f t="shared" si="70"/>
        <v>1.6875E-3</v>
      </c>
      <c r="AI530" s="57">
        <v>7.4999999999999997E-3</v>
      </c>
      <c r="AJ530" s="57">
        <f t="shared" si="71"/>
        <v>1.6875E-3</v>
      </c>
      <c r="AK530" s="53" t="s">
        <v>1611</v>
      </c>
    </row>
    <row r="531" spans="1:37" s="56" customFormat="1" ht="12.75" x14ac:dyDescent="0.2">
      <c r="A531" s="56" t="s">
        <v>30</v>
      </c>
      <c r="B531" s="53" t="s">
        <v>31</v>
      </c>
      <c r="C531" s="53" t="s">
        <v>32</v>
      </c>
      <c r="D531" s="53" t="s">
        <v>33</v>
      </c>
      <c r="E531" s="53" t="s">
        <v>1610</v>
      </c>
      <c r="F531" s="53" t="s">
        <v>1716</v>
      </c>
      <c r="G531" s="53" t="s">
        <v>1185</v>
      </c>
      <c r="H531" s="53" t="s">
        <v>488</v>
      </c>
      <c r="I531" s="53" t="s">
        <v>1361</v>
      </c>
      <c r="J531" s="53" t="s">
        <v>1362</v>
      </c>
      <c r="K531" s="54" t="s">
        <v>36</v>
      </c>
      <c r="L531" s="68">
        <v>1</v>
      </c>
      <c r="M531" s="53"/>
      <c r="N531" s="53"/>
      <c r="O531" s="53" t="s">
        <v>1103</v>
      </c>
      <c r="P531" s="53"/>
      <c r="Q531" s="67">
        <v>1.7</v>
      </c>
      <c r="R531" s="53"/>
      <c r="S531" s="53" t="s">
        <v>1486</v>
      </c>
      <c r="T531" s="53" t="s">
        <v>1105</v>
      </c>
      <c r="U531" s="77">
        <v>1</v>
      </c>
      <c r="V531" s="86">
        <v>6.3E-2</v>
      </c>
      <c r="W531" s="57">
        <f t="shared" si="64"/>
        <v>6.3E-2</v>
      </c>
      <c r="X531" s="57">
        <v>1</v>
      </c>
      <c r="Y531" s="86">
        <f t="shared" si="65"/>
        <v>6.3E-2</v>
      </c>
      <c r="Z531" s="57">
        <v>0</v>
      </c>
      <c r="AA531" s="86">
        <f t="shared" si="66"/>
        <v>0</v>
      </c>
      <c r="AB531" s="57">
        <f t="shared" si="67"/>
        <v>0</v>
      </c>
      <c r="AC531" s="57">
        <v>1</v>
      </c>
      <c r="AD531" s="86">
        <f t="shared" si="68"/>
        <v>0</v>
      </c>
      <c r="AE531" s="86">
        <v>0</v>
      </c>
      <c r="AF531" s="57">
        <f t="shared" si="69"/>
        <v>0</v>
      </c>
      <c r="AG531" s="57">
        <v>1</v>
      </c>
      <c r="AH531" s="86">
        <f t="shared" si="70"/>
        <v>0</v>
      </c>
      <c r="AI531" s="57">
        <v>1</v>
      </c>
      <c r="AJ531" s="57">
        <f t="shared" si="71"/>
        <v>0</v>
      </c>
      <c r="AK531" s="53" t="s">
        <v>1611</v>
      </c>
    </row>
    <row r="532" spans="1:37" s="56" customFormat="1" ht="12.75" x14ac:dyDescent="0.2">
      <c r="A532" s="56" t="s">
        <v>30</v>
      </c>
      <c r="B532" s="53" t="s">
        <v>31</v>
      </c>
      <c r="C532" s="53" t="s">
        <v>32</v>
      </c>
      <c r="D532" s="53" t="s">
        <v>33</v>
      </c>
      <c r="E532" s="53" t="s">
        <v>1610</v>
      </c>
      <c r="F532" s="53" t="s">
        <v>1717</v>
      </c>
      <c r="G532" s="53" t="s">
        <v>1718</v>
      </c>
      <c r="H532" s="53" t="s">
        <v>488</v>
      </c>
      <c r="I532" s="53" t="s">
        <v>1369</v>
      </c>
      <c r="J532" s="53" t="s">
        <v>1370</v>
      </c>
      <c r="K532" s="54" t="s">
        <v>36</v>
      </c>
      <c r="L532" s="68">
        <v>1</v>
      </c>
      <c r="M532" s="53"/>
      <c r="N532" s="53"/>
      <c r="O532" s="53" t="s">
        <v>1103</v>
      </c>
      <c r="P532" s="53"/>
      <c r="Q532" s="67">
        <v>1.7</v>
      </c>
      <c r="R532" s="53"/>
      <c r="S532" s="53" t="s">
        <v>1486</v>
      </c>
      <c r="T532" s="53" t="s">
        <v>1105</v>
      </c>
      <c r="U532" s="77">
        <v>1</v>
      </c>
      <c r="V532" s="86">
        <v>0.11600000000000001</v>
      </c>
      <c r="W532" s="57">
        <f t="shared" si="64"/>
        <v>0.11600000000000001</v>
      </c>
      <c r="X532" s="57">
        <v>1</v>
      </c>
      <c r="Y532" s="86">
        <f t="shared" si="65"/>
        <v>0.11600000000000001</v>
      </c>
      <c r="Z532" s="57">
        <v>0</v>
      </c>
      <c r="AA532" s="86">
        <f t="shared" si="66"/>
        <v>0</v>
      </c>
      <c r="AB532" s="57">
        <f t="shared" si="67"/>
        <v>0</v>
      </c>
      <c r="AC532" s="57">
        <v>1</v>
      </c>
      <c r="AD532" s="86">
        <f t="shared" si="68"/>
        <v>0</v>
      </c>
      <c r="AE532" s="86">
        <v>0.11799999999999999</v>
      </c>
      <c r="AF532" s="57">
        <f t="shared" si="69"/>
        <v>0.11799999999999999</v>
      </c>
      <c r="AG532" s="70">
        <v>7.4999999999999997E-3</v>
      </c>
      <c r="AH532" s="86">
        <f t="shared" si="70"/>
        <v>8.8499999999999994E-4</v>
      </c>
      <c r="AI532" s="57">
        <v>7.4999999999999997E-3</v>
      </c>
      <c r="AJ532" s="57">
        <f t="shared" si="71"/>
        <v>8.8499999999999994E-4</v>
      </c>
      <c r="AK532" s="53" t="s">
        <v>1611</v>
      </c>
    </row>
    <row r="533" spans="1:37" s="56" customFormat="1" ht="12.75" x14ac:dyDescent="0.2">
      <c r="A533" s="56" t="s">
        <v>30</v>
      </c>
      <c r="B533" s="53" t="s">
        <v>31</v>
      </c>
      <c r="C533" s="53" t="s">
        <v>32</v>
      </c>
      <c r="D533" s="53" t="s">
        <v>33</v>
      </c>
      <c r="E533" s="53" t="s">
        <v>1610</v>
      </c>
      <c r="F533" s="53" t="s">
        <v>1719</v>
      </c>
      <c r="G533" s="53" t="s">
        <v>1720</v>
      </c>
      <c r="H533" s="53" t="s">
        <v>488</v>
      </c>
      <c r="I533" s="53" t="s">
        <v>1369</v>
      </c>
      <c r="J533" s="53" t="s">
        <v>1370</v>
      </c>
      <c r="K533" s="54" t="s">
        <v>36</v>
      </c>
      <c r="L533" s="68">
        <v>1</v>
      </c>
      <c r="M533" s="53"/>
      <c r="N533" s="53"/>
      <c r="O533" s="53" t="s">
        <v>1103</v>
      </c>
      <c r="P533" s="53"/>
      <c r="Q533" s="67">
        <v>1.7</v>
      </c>
      <c r="R533" s="53"/>
      <c r="S533" s="53" t="s">
        <v>1486</v>
      </c>
      <c r="T533" s="53" t="s">
        <v>1105</v>
      </c>
      <c r="U533" s="77">
        <v>1</v>
      </c>
      <c r="V533" s="86">
        <v>6.4000000000000001E-2</v>
      </c>
      <c r="W533" s="57">
        <f t="shared" si="64"/>
        <v>6.4000000000000001E-2</v>
      </c>
      <c r="X533" s="57">
        <v>1</v>
      </c>
      <c r="Y533" s="86">
        <f t="shared" si="65"/>
        <v>6.4000000000000001E-2</v>
      </c>
      <c r="Z533" s="57">
        <v>0</v>
      </c>
      <c r="AA533" s="86">
        <f t="shared" si="66"/>
        <v>0</v>
      </c>
      <c r="AB533" s="57">
        <f t="shared" si="67"/>
        <v>0</v>
      </c>
      <c r="AC533" s="57">
        <v>1</v>
      </c>
      <c r="AD533" s="86">
        <f t="shared" si="68"/>
        <v>0</v>
      </c>
      <c r="AE533" s="86">
        <v>6.6000000000000003E-2</v>
      </c>
      <c r="AF533" s="57">
        <f t="shared" si="69"/>
        <v>6.6000000000000003E-2</v>
      </c>
      <c r="AG533" s="70">
        <v>7.4999999999999997E-3</v>
      </c>
      <c r="AH533" s="86">
        <f t="shared" si="70"/>
        <v>4.95E-4</v>
      </c>
      <c r="AI533" s="57">
        <v>7.4999999999999997E-3</v>
      </c>
      <c r="AJ533" s="57">
        <f t="shared" si="71"/>
        <v>4.95E-4</v>
      </c>
      <c r="AK533" s="53" t="s">
        <v>1611</v>
      </c>
    </row>
    <row r="534" spans="1:37" s="56" customFormat="1" ht="12.75" x14ac:dyDescent="0.2">
      <c r="A534" s="56" t="s">
        <v>30</v>
      </c>
      <c r="B534" s="53" t="s">
        <v>31</v>
      </c>
      <c r="C534" s="53" t="s">
        <v>32</v>
      </c>
      <c r="D534" s="53" t="s">
        <v>33</v>
      </c>
      <c r="E534" s="53" t="s">
        <v>1610</v>
      </c>
      <c r="F534" s="53" t="s">
        <v>1721</v>
      </c>
      <c r="G534" s="53" t="s">
        <v>1186</v>
      </c>
      <c r="H534" s="53" t="s">
        <v>488</v>
      </c>
      <c r="I534" s="53" t="s">
        <v>1369</v>
      </c>
      <c r="J534" s="53" t="s">
        <v>1370</v>
      </c>
      <c r="K534" s="54" t="s">
        <v>36</v>
      </c>
      <c r="L534" s="68">
        <v>1</v>
      </c>
      <c r="M534" s="53"/>
      <c r="N534" s="53"/>
      <c r="O534" s="53" t="s">
        <v>1103</v>
      </c>
      <c r="P534" s="53"/>
      <c r="Q534" s="67">
        <v>1.08</v>
      </c>
      <c r="R534" s="53"/>
      <c r="S534" s="53" t="s">
        <v>1486</v>
      </c>
      <c r="T534" s="53" t="s">
        <v>1105</v>
      </c>
      <c r="U534" s="77">
        <v>1</v>
      </c>
      <c r="V534" s="86">
        <v>0.05</v>
      </c>
      <c r="W534" s="57">
        <f t="shared" si="64"/>
        <v>0.05</v>
      </c>
      <c r="X534" s="57">
        <v>1</v>
      </c>
      <c r="Y534" s="86">
        <f t="shared" si="65"/>
        <v>0.05</v>
      </c>
      <c r="Z534" s="57">
        <v>0</v>
      </c>
      <c r="AA534" s="86">
        <f t="shared" si="66"/>
        <v>0</v>
      </c>
      <c r="AB534" s="57">
        <f t="shared" si="67"/>
        <v>0</v>
      </c>
      <c r="AC534" s="57">
        <v>1</v>
      </c>
      <c r="AD534" s="86">
        <f t="shared" si="68"/>
        <v>0</v>
      </c>
      <c r="AE534" s="86">
        <v>5.0999999999999997E-2</v>
      </c>
      <c r="AF534" s="57">
        <f t="shared" si="69"/>
        <v>5.0999999999999997E-2</v>
      </c>
      <c r="AG534" s="70">
        <v>7.4999999999999997E-3</v>
      </c>
      <c r="AH534" s="86">
        <f t="shared" si="70"/>
        <v>3.8249999999999997E-4</v>
      </c>
      <c r="AI534" s="57">
        <v>7.4999999999999997E-3</v>
      </c>
      <c r="AJ534" s="57">
        <f t="shared" si="71"/>
        <v>3.8249999999999997E-4</v>
      </c>
      <c r="AK534" s="53" t="s">
        <v>1611</v>
      </c>
    </row>
    <row r="535" spans="1:37" s="56" customFormat="1" ht="12.75" x14ac:dyDescent="0.2">
      <c r="A535" s="56" t="s">
        <v>30</v>
      </c>
      <c r="B535" s="53" t="s">
        <v>31</v>
      </c>
      <c r="C535" s="53" t="s">
        <v>32</v>
      </c>
      <c r="D535" s="53" t="s">
        <v>33</v>
      </c>
      <c r="E535" s="53" t="s">
        <v>1610</v>
      </c>
      <c r="F535" s="53" t="s">
        <v>1722</v>
      </c>
      <c r="G535" s="53" t="s">
        <v>1605</v>
      </c>
      <c r="H535" s="53" t="s">
        <v>517</v>
      </c>
      <c r="I535" s="53" t="s">
        <v>1361</v>
      </c>
      <c r="J535" s="53" t="s">
        <v>1362</v>
      </c>
      <c r="K535" s="54" t="s">
        <v>36</v>
      </c>
      <c r="L535" s="68">
        <v>1</v>
      </c>
      <c r="M535" s="53"/>
      <c r="N535" s="53"/>
      <c r="O535" s="53" t="s">
        <v>1103</v>
      </c>
      <c r="P535" s="53"/>
      <c r="Q535" s="67">
        <v>2.1</v>
      </c>
      <c r="R535" s="53"/>
      <c r="S535" s="53" t="s">
        <v>1486</v>
      </c>
      <c r="T535" s="53" t="s">
        <v>1105</v>
      </c>
      <c r="U535" s="77">
        <v>1</v>
      </c>
      <c r="V535" s="86">
        <v>0.316</v>
      </c>
      <c r="W535" s="57">
        <f t="shared" si="64"/>
        <v>0.316</v>
      </c>
      <c r="X535" s="57">
        <v>1</v>
      </c>
      <c r="Y535" s="86">
        <f t="shared" si="65"/>
        <v>0.316</v>
      </c>
      <c r="Z535" s="57">
        <v>0.02</v>
      </c>
      <c r="AA535" s="86">
        <f t="shared" si="66"/>
        <v>0.02</v>
      </c>
      <c r="AB535" s="57">
        <f t="shared" si="67"/>
        <v>0.02</v>
      </c>
      <c r="AC535" s="57">
        <v>1</v>
      </c>
      <c r="AD535" s="86">
        <f t="shared" si="68"/>
        <v>0.02</v>
      </c>
      <c r="AE535" s="86">
        <v>2E-3</v>
      </c>
      <c r="AF535" s="57">
        <f t="shared" si="69"/>
        <v>2E-3</v>
      </c>
      <c r="AG535" s="57">
        <v>1</v>
      </c>
      <c r="AH535" s="86">
        <f t="shared" si="70"/>
        <v>2E-3</v>
      </c>
      <c r="AI535" s="57">
        <v>1</v>
      </c>
      <c r="AJ535" s="57">
        <f t="shared" si="71"/>
        <v>2E-3</v>
      </c>
      <c r="AK535" s="53" t="s">
        <v>1611</v>
      </c>
    </row>
    <row r="536" spans="1:37" s="56" customFormat="1" ht="12.75" x14ac:dyDescent="0.2">
      <c r="A536" s="56" t="s">
        <v>30</v>
      </c>
      <c r="B536" s="53" t="s">
        <v>31</v>
      </c>
      <c r="C536" s="53" t="s">
        <v>32</v>
      </c>
      <c r="D536" s="53" t="s">
        <v>33</v>
      </c>
      <c r="E536" s="53" t="s">
        <v>1610</v>
      </c>
      <c r="F536" s="53" t="s">
        <v>1723</v>
      </c>
      <c r="G536" s="53" t="s">
        <v>1187</v>
      </c>
      <c r="H536" s="53" t="s">
        <v>488</v>
      </c>
      <c r="I536" s="53" t="s">
        <v>1361</v>
      </c>
      <c r="J536" s="53" t="s">
        <v>1362</v>
      </c>
      <c r="K536" s="54" t="s">
        <v>36</v>
      </c>
      <c r="L536" s="68">
        <v>1</v>
      </c>
      <c r="M536" s="53"/>
      <c r="N536" s="53"/>
      <c r="O536" s="53" t="s">
        <v>1103</v>
      </c>
      <c r="P536" s="53"/>
      <c r="Q536" s="67">
        <v>2.7</v>
      </c>
      <c r="R536" s="53"/>
      <c r="S536" s="53" t="s">
        <v>1486</v>
      </c>
      <c r="T536" s="53" t="s">
        <v>1105</v>
      </c>
      <c r="U536" s="77">
        <v>1</v>
      </c>
      <c r="V536" s="86">
        <v>7.8E-2</v>
      </c>
      <c r="W536" s="57">
        <f t="shared" si="64"/>
        <v>7.8E-2</v>
      </c>
      <c r="X536" s="57">
        <v>1</v>
      </c>
      <c r="Y536" s="86">
        <f t="shared" si="65"/>
        <v>7.8E-2</v>
      </c>
      <c r="Z536" s="57">
        <v>0.01</v>
      </c>
      <c r="AA536" s="86">
        <f t="shared" si="66"/>
        <v>0.01</v>
      </c>
      <c r="AB536" s="57">
        <f t="shared" si="67"/>
        <v>0.01</v>
      </c>
      <c r="AC536" s="57">
        <v>1</v>
      </c>
      <c r="AD536" s="86">
        <f t="shared" si="68"/>
        <v>0.01</v>
      </c>
      <c r="AE536" s="86">
        <v>1E-3</v>
      </c>
      <c r="AF536" s="57">
        <f t="shared" si="69"/>
        <v>1E-3</v>
      </c>
      <c r="AG536" s="57">
        <v>1</v>
      </c>
      <c r="AH536" s="86">
        <f t="shared" si="70"/>
        <v>1E-3</v>
      </c>
      <c r="AI536" s="57">
        <v>1</v>
      </c>
      <c r="AJ536" s="57">
        <f t="shared" si="71"/>
        <v>1E-3</v>
      </c>
      <c r="AK536" s="53" t="s">
        <v>1611</v>
      </c>
    </row>
    <row r="537" spans="1:37" s="56" customFormat="1" ht="12.75" x14ac:dyDescent="0.2">
      <c r="A537" s="56" t="s">
        <v>30</v>
      </c>
      <c r="B537" s="53" t="s">
        <v>31</v>
      </c>
      <c r="C537" s="53" t="s">
        <v>32</v>
      </c>
      <c r="D537" s="53" t="s">
        <v>33</v>
      </c>
      <c r="E537" s="53" t="s">
        <v>1610</v>
      </c>
      <c r="F537" s="53" t="s">
        <v>1724</v>
      </c>
      <c r="G537" s="53" t="s">
        <v>1188</v>
      </c>
      <c r="H537" s="53" t="s">
        <v>488</v>
      </c>
      <c r="I537" s="53" t="s">
        <v>1361</v>
      </c>
      <c r="J537" s="53" t="s">
        <v>1362</v>
      </c>
      <c r="K537" s="54" t="s">
        <v>36</v>
      </c>
      <c r="L537" s="68">
        <v>1</v>
      </c>
      <c r="M537" s="53"/>
      <c r="N537" s="53"/>
      <c r="O537" s="53" t="s">
        <v>1103</v>
      </c>
      <c r="P537" s="53"/>
      <c r="Q537" s="67">
        <v>2.0499999999999998</v>
      </c>
      <c r="R537" s="53"/>
      <c r="S537" s="53" t="s">
        <v>1486</v>
      </c>
      <c r="T537" s="53" t="s">
        <v>1105</v>
      </c>
      <c r="U537" s="77">
        <v>1</v>
      </c>
      <c r="V537" s="86">
        <v>5.8999999999999997E-2</v>
      </c>
      <c r="W537" s="57">
        <f t="shared" si="64"/>
        <v>5.8999999999999997E-2</v>
      </c>
      <c r="X537" s="57">
        <v>1</v>
      </c>
      <c r="Y537" s="86">
        <f t="shared" si="65"/>
        <v>5.8999999999999997E-2</v>
      </c>
      <c r="Z537" s="57">
        <v>0</v>
      </c>
      <c r="AA537" s="86">
        <f t="shared" si="66"/>
        <v>0</v>
      </c>
      <c r="AB537" s="57">
        <f t="shared" si="67"/>
        <v>0</v>
      </c>
      <c r="AC537" s="57">
        <v>1</v>
      </c>
      <c r="AD537" s="86">
        <f t="shared" si="68"/>
        <v>0</v>
      </c>
      <c r="AE537" s="86">
        <v>0</v>
      </c>
      <c r="AF537" s="57">
        <f t="shared" si="69"/>
        <v>0</v>
      </c>
      <c r="AG537" s="57">
        <v>1</v>
      </c>
      <c r="AH537" s="86">
        <f t="shared" si="70"/>
        <v>0</v>
      </c>
      <c r="AI537" s="57">
        <v>1</v>
      </c>
      <c r="AJ537" s="57">
        <f t="shared" si="71"/>
        <v>0</v>
      </c>
      <c r="AK537" s="53" t="s">
        <v>1611</v>
      </c>
    </row>
    <row r="538" spans="1:37" s="56" customFormat="1" ht="12.75" x14ac:dyDescent="0.2">
      <c r="A538" s="56" t="s">
        <v>30</v>
      </c>
      <c r="B538" s="53" t="s">
        <v>31</v>
      </c>
      <c r="C538" s="53" t="s">
        <v>32</v>
      </c>
      <c r="D538" s="53" t="s">
        <v>33</v>
      </c>
      <c r="E538" s="53" t="s">
        <v>1610</v>
      </c>
      <c r="F538" s="53" t="s">
        <v>1725</v>
      </c>
      <c r="G538" s="53" t="s">
        <v>1726</v>
      </c>
      <c r="H538" s="53" t="s">
        <v>488</v>
      </c>
      <c r="I538" s="53" t="s">
        <v>1369</v>
      </c>
      <c r="J538" s="53" t="s">
        <v>1370</v>
      </c>
      <c r="K538" s="54" t="s">
        <v>36</v>
      </c>
      <c r="L538" s="68">
        <v>1</v>
      </c>
      <c r="M538" s="53"/>
      <c r="N538" s="53"/>
      <c r="O538" s="53" t="s">
        <v>1103</v>
      </c>
      <c r="P538" s="53"/>
      <c r="Q538" s="67">
        <v>3.18</v>
      </c>
      <c r="R538" s="53"/>
      <c r="S538" s="53" t="s">
        <v>1486</v>
      </c>
      <c r="T538" s="53" t="s">
        <v>1105</v>
      </c>
      <c r="U538" s="77">
        <v>1</v>
      </c>
      <c r="V538" s="86">
        <v>0.13200000000000001</v>
      </c>
      <c r="W538" s="57">
        <f t="shared" si="64"/>
        <v>0.13200000000000001</v>
      </c>
      <c r="X538" s="57">
        <v>1</v>
      </c>
      <c r="Y538" s="86">
        <f t="shared" si="65"/>
        <v>0.13200000000000001</v>
      </c>
      <c r="Z538" s="57">
        <v>0.01</v>
      </c>
      <c r="AA538" s="86">
        <f t="shared" si="66"/>
        <v>0.01</v>
      </c>
      <c r="AB538" s="57">
        <f t="shared" si="67"/>
        <v>0.01</v>
      </c>
      <c r="AC538" s="57">
        <v>1</v>
      </c>
      <c r="AD538" s="86">
        <f t="shared" si="68"/>
        <v>0.01</v>
      </c>
      <c r="AE538" s="86">
        <v>0.13500000000000001</v>
      </c>
      <c r="AF538" s="57">
        <f t="shared" si="69"/>
        <v>0.13500000000000001</v>
      </c>
      <c r="AG538" s="70">
        <v>7.4999999999999997E-3</v>
      </c>
      <c r="AH538" s="86">
        <f t="shared" si="70"/>
        <v>1.0124999999999999E-3</v>
      </c>
      <c r="AI538" s="57">
        <v>7.4999999999999997E-3</v>
      </c>
      <c r="AJ538" s="57">
        <f t="shared" si="71"/>
        <v>1.0124999999999999E-3</v>
      </c>
      <c r="AK538" s="53" t="s">
        <v>1611</v>
      </c>
    </row>
    <row r="539" spans="1:37" s="56" customFormat="1" ht="12.75" x14ac:dyDescent="0.2">
      <c r="A539" s="56" t="s">
        <v>30</v>
      </c>
      <c r="B539" s="53" t="s">
        <v>31</v>
      </c>
      <c r="C539" s="53" t="s">
        <v>32</v>
      </c>
      <c r="D539" s="53" t="s">
        <v>33</v>
      </c>
      <c r="E539" s="53" t="s">
        <v>1610</v>
      </c>
      <c r="F539" s="53" t="s">
        <v>1727</v>
      </c>
      <c r="G539" s="53" t="s">
        <v>1728</v>
      </c>
      <c r="H539" s="53" t="s">
        <v>488</v>
      </c>
      <c r="I539" s="53" t="s">
        <v>1356</v>
      </c>
      <c r="J539" s="53" t="s">
        <v>1357</v>
      </c>
      <c r="K539" s="54" t="s">
        <v>36</v>
      </c>
      <c r="L539" s="68">
        <v>1</v>
      </c>
      <c r="M539" s="53"/>
      <c r="N539" s="53"/>
      <c r="O539" s="53" t="s">
        <v>1103</v>
      </c>
      <c r="P539" s="53"/>
      <c r="Q539" s="67">
        <v>0</v>
      </c>
      <c r="R539" s="53"/>
      <c r="S539" s="53" t="s">
        <v>1486</v>
      </c>
      <c r="T539" s="53" t="s">
        <v>1105</v>
      </c>
      <c r="U539" s="77">
        <v>1</v>
      </c>
      <c r="V539" s="86">
        <v>0.20799999999999999</v>
      </c>
      <c r="W539" s="57">
        <f t="shared" si="64"/>
        <v>0.20799999999999999</v>
      </c>
      <c r="X539" s="57">
        <v>1</v>
      </c>
      <c r="Y539" s="86">
        <f t="shared" si="65"/>
        <v>0.20799999999999999</v>
      </c>
      <c r="Z539" s="57">
        <v>0.01</v>
      </c>
      <c r="AA539" s="86">
        <f t="shared" si="66"/>
        <v>0.01</v>
      </c>
      <c r="AB539" s="57">
        <f t="shared" si="67"/>
        <v>0.01</v>
      </c>
      <c r="AC539" s="57">
        <v>0.84860000000000002</v>
      </c>
      <c r="AD539" s="86">
        <f t="shared" si="68"/>
        <v>8.4860000000000005E-3</v>
      </c>
      <c r="AE539" s="86">
        <v>1.4E-2</v>
      </c>
      <c r="AF539" s="57">
        <f t="shared" si="69"/>
        <v>1.4E-2</v>
      </c>
      <c r="AG539" s="70">
        <v>7.4999999999999997E-3</v>
      </c>
      <c r="AH539" s="86">
        <f t="shared" si="70"/>
        <v>1.05E-4</v>
      </c>
      <c r="AI539" s="57">
        <v>7.4999999999999997E-3</v>
      </c>
      <c r="AJ539" s="57">
        <f t="shared" si="71"/>
        <v>1.05E-4</v>
      </c>
      <c r="AK539" s="53" t="s">
        <v>1611</v>
      </c>
    </row>
    <row r="540" spans="1:37" s="56" customFormat="1" ht="12.75" x14ac:dyDescent="0.2">
      <c r="A540" s="56" t="s">
        <v>30</v>
      </c>
      <c r="B540" s="53" t="s">
        <v>31</v>
      </c>
      <c r="C540" s="53" t="s">
        <v>32</v>
      </c>
      <c r="D540" s="53" t="s">
        <v>33</v>
      </c>
      <c r="E540" s="53" t="s">
        <v>1610</v>
      </c>
      <c r="F540" s="53" t="s">
        <v>1204</v>
      </c>
      <c r="G540" s="53" t="s">
        <v>1729</v>
      </c>
      <c r="H540" s="53" t="s">
        <v>488</v>
      </c>
      <c r="I540" s="53" t="s">
        <v>1356</v>
      </c>
      <c r="J540" s="53" t="s">
        <v>1357</v>
      </c>
      <c r="K540" s="54" t="s">
        <v>36</v>
      </c>
      <c r="L540" s="68">
        <v>1</v>
      </c>
      <c r="M540" s="53"/>
      <c r="N540" s="53"/>
      <c r="O540" s="53" t="s">
        <v>1103</v>
      </c>
      <c r="P540" s="53"/>
      <c r="Q540" s="67">
        <v>0</v>
      </c>
      <c r="R540" s="53"/>
      <c r="S540" s="53" t="s">
        <v>1486</v>
      </c>
      <c r="T540" s="53" t="s">
        <v>1105</v>
      </c>
      <c r="U540" s="77">
        <v>1</v>
      </c>
      <c r="V540" s="86">
        <v>1E-3</v>
      </c>
      <c r="W540" s="57">
        <f t="shared" si="64"/>
        <v>1E-3</v>
      </c>
      <c r="X540" s="57">
        <v>1</v>
      </c>
      <c r="Y540" s="86">
        <f t="shared" si="65"/>
        <v>1E-3</v>
      </c>
      <c r="Z540" s="57">
        <v>0</v>
      </c>
      <c r="AA540" s="86">
        <f t="shared" si="66"/>
        <v>0</v>
      </c>
      <c r="AB540" s="57">
        <f t="shared" si="67"/>
        <v>0</v>
      </c>
      <c r="AC540" s="57">
        <v>0.84860000000000002</v>
      </c>
      <c r="AD540" s="86">
        <f t="shared" si="68"/>
        <v>0</v>
      </c>
      <c r="AE540" s="86">
        <v>0</v>
      </c>
      <c r="AF540" s="57">
        <f t="shared" si="69"/>
        <v>0</v>
      </c>
      <c r="AG540" s="70">
        <v>7.4999999999999997E-3</v>
      </c>
      <c r="AH540" s="86">
        <f t="shared" si="70"/>
        <v>0</v>
      </c>
      <c r="AI540" s="57">
        <v>7.4999999999999997E-3</v>
      </c>
      <c r="AJ540" s="57">
        <f t="shared" si="71"/>
        <v>0</v>
      </c>
      <c r="AK540" s="53" t="s">
        <v>1611</v>
      </c>
    </row>
    <row r="541" spans="1:37" s="56" customFormat="1" ht="12.75" x14ac:dyDescent="0.2">
      <c r="A541" s="56" t="s">
        <v>30</v>
      </c>
      <c r="B541" s="53" t="s">
        <v>31</v>
      </c>
      <c r="C541" s="53" t="s">
        <v>32</v>
      </c>
      <c r="D541" s="53" t="s">
        <v>33</v>
      </c>
      <c r="E541" s="53" t="s">
        <v>1610</v>
      </c>
      <c r="F541" s="53" t="s">
        <v>1730</v>
      </c>
      <c r="G541" s="53" t="s">
        <v>1731</v>
      </c>
      <c r="H541" s="53" t="s">
        <v>488</v>
      </c>
      <c r="I541" s="53" t="s">
        <v>1356</v>
      </c>
      <c r="J541" s="53" t="s">
        <v>1357</v>
      </c>
      <c r="K541" s="54" t="s">
        <v>36</v>
      </c>
      <c r="L541" s="68">
        <v>1</v>
      </c>
      <c r="M541" s="53"/>
      <c r="N541" s="53"/>
      <c r="O541" s="53" t="s">
        <v>1103</v>
      </c>
      <c r="P541" s="53"/>
      <c r="Q541" s="67">
        <v>0</v>
      </c>
      <c r="R541" s="53"/>
      <c r="S541" s="53" t="s">
        <v>1486</v>
      </c>
      <c r="T541" s="53" t="s">
        <v>1105</v>
      </c>
      <c r="U541" s="77">
        <v>1</v>
      </c>
      <c r="V541" s="86">
        <v>0.01</v>
      </c>
      <c r="W541" s="57">
        <f t="shared" si="64"/>
        <v>0.01</v>
      </c>
      <c r="X541" s="57">
        <v>1</v>
      </c>
      <c r="Y541" s="86">
        <f t="shared" si="65"/>
        <v>0.01</v>
      </c>
      <c r="Z541" s="57">
        <v>0</v>
      </c>
      <c r="AA541" s="86">
        <f t="shared" si="66"/>
        <v>0</v>
      </c>
      <c r="AB541" s="57">
        <f t="shared" si="67"/>
        <v>0</v>
      </c>
      <c r="AC541" s="57">
        <v>0.84860000000000002</v>
      </c>
      <c r="AD541" s="86">
        <f t="shared" si="68"/>
        <v>0</v>
      </c>
      <c r="AE541" s="86">
        <v>1E-3</v>
      </c>
      <c r="AF541" s="57">
        <f t="shared" si="69"/>
        <v>1E-3</v>
      </c>
      <c r="AG541" s="70">
        <v>7.4999999999999997E-3</v>
      </c>
      <c r="AH541" s="86">
        <f t="shared" si="70"/>
        <v>7.5000000000000002E-6</v>
      </c>
      <c r="AI541" s="57">
        <v>7.4999999999999997E-3</v>
      </c>
      <c r="AJ541" s="57">
        <f t="shared" si="71"/>
        <v>7.5000000000000002E-6</v>
      </c>
      <c r="AK541" s="53" t="s">
        <v>1611</v>
      </c>
    </row>
    <row r="542" spans="1:37" s="56" customFormat="1" ht="12.75" x14ac:dyDescent="0.2">
      <c r="A542" s="56" t="s">
        <v>30</v>
      </c>
      <c r="B542" s="53" t="s">
        <v>31</v>
      </c>
      <c r="C542" s="53" t="s">
        <v>32</v>
      </c>
      <c r="D542" s="53" t="s">
        <v>33</v>
      </c>
      <c r="E542" s="53" t="s">
        <v>1610</v>
      </c>
      <c r="F542" s="53" t="s">
        <v>579</v>
      </c>
      <c r="G542" s="53" t="s">
        <v>1732</v>
      </c>
      <c r="H542" s="53" t="s">
        <v>488</v>
      </c>
      <c r="I542" s="53" t="s">
        <v>1356</v>
      </c>
      <c r="J542" s="53" t="s">
        <v>1357</v>
      </c>
      <c r="K542" s="54" t="s">
        <v>36</v>
      </c>
      <c r="L542" s="68">
        <v>1</v>
      </c>
      <c r="M542" s="53"/>
      <c r="N542" s="53"/>
      <c r="O542" s="53" t="s">
        <v>1103</v>
      </c>
      <c r="P542" s="53"/>
      <c r="Q542" s="67">
        <v>0</v>
      </c>
      <c r="R542" s="53"/>
      <c r="S542" s="53" t="s">
        <v>1486</v>
      </c>
      <c r="T542" s="53" t="s">
        <v>1105</v>
      </c>
      <c r="U542" s="77">
        <v>1</v>
      </c>
      <c r="V542" s="86">
        <v>0.03</v>
      </c>
      <c r="W542" s="57">
        <f t="shared" si="64"/>
        <v>0.03</v>
      </c>
      <c r="X542" s="57">
        <v>1</v>
      </c>
      <c r="Y542" s="86">
        <f t="shared" si="65"/>
        <v>0.03</v>
      </c>
      <c r="Z542" s="57">
        <v>0</v>
      </c>
      <c r="AA542" s="86">
        <f t="shared" si="66"/>
        <v>0</v>
      </c>
      <c r="AB542" s="57">
        <f t="shared" si="67"/>
        <v>0</v>
      </c>
      <c r="AC542" s="57">
        <v>0.84860000000000002</v>
      </c>
      <c r="AD542" s="86">
        <f t="shared" si="68"/>
        <v>0</v>
      </c>
      <c r="AE542" s="86">
        <v>2E-3</v>
      </c>
      <c r="AF542" s="57">
        <f t="shared" si="69"/>
        <v>2E-3</v>
      </c>
      <c r="AG542" s="70">
        <v>7.4999999999999997E-3</v>
      </c>
      <c r="AH542" s="86">
        <f t="shared" si="70"/>
        <v>1.5E-5</v>
      </c>
      <c r="AI542" s="57">
        <v>7.4999999999999997E-3</v>
      </c>
      <c r="AJ542" s="57">
        <f t="shared" si="71"/>
        <v>1.5E-5</v>
      </c>
      <c r="AK542" s="53" t="s">
        <v>1611</v>
      </c>
    </row>
    <row r="543" spans="1:37" s="56" customFormat="1" ht="12.75" x14ac:dyDescent="0.2">
      <c r="A543" s="56" t="s">
        <v>30</v>
      </c>
      <c r="B543" s="53" t="s">
        <v>31</v>
      </c>
      <c r="C543" s="53" t="s">
        <v>32</v>
      </c>
      <c r="D543" s="53" t="s">
        <v>33</v>
      </c>
      <c r="E543" s="53" t="s">
        <v>1733</v>
      </c>
      <c r="F543" s="53" t="s">
        <v>1734</v>
      </c>
      <c r="G543" s="53" t="s">
        <v>1115</v>
      </c>
      <c r="H543" s="53" t="s">
        <v>1116</v>
      </c>
      <c r="I543" s="53" t="s">
        <v>1117</v>
      </c>
      <c r="J543" s="53" t="s">
        <v>1118</v>
      </c>
      <c r="K543" s="54" t="s">
        <v>36</v>
      </c>
      <c r="L543" s="68">
        <v>1</v>
      </c>
      <c r="M543" s="53"/>
      <c r="N543" s="53"/>
      <c r="O543" s="53" t="s">
        <v>1103</v>
      </c>
      <c r="P543" s="53"/>
      <c r="Q543" s="67"/>
      <c r="R543" s="53"/>
      <c r="S543" s="53" t="s">
        <v>1104</v>
      </c>
      <c r="T543" s="53" t="s">
        <v>1105</v>
      </c>
      <c r="U543" s="77">
        <v>1</v>
      </c>
      <c r="V543" s="86">
        <v>0</v>
      </c>
      <c r="W543" s="57">
        <f t="shared" si="64"/>
        <v>0</v>
      </c>
      <c r="X543" s="57">
        <v>1</v>
      </c>
      <c r="Y543" s="86">
        <f t="shared" si="65"/>
        <v>0</v>
      </c>
      <c r="Z543" s="57">
        <v>0.2</v>
      </c>
      <c r="AA543" s="86">
        <f t="shared" si="66"/>
        <v>0.2</v>
      </c>
      <c r="AB543" s="57">
        <f t="shared" si="67"/>
        <v>0.2</v>
      </c>
      <c r="AC543" s="57">
        <v>1</v>
      </c>
      <c r="AD543" s="86">
        <f t="shared" si="68"/>
        <v>0.2</v>
      </c>
      <c r="AE543" s="86">
        <v>0</v>
      </c>
      <c r="AF543" s="57">
        <f t="shared" si="69"/>
        <v>0</v>
      </c>
      <c r="AG543" s="57">
        <v>1</v>
      </c>
      <c r="AH543" s="86">
        <f t="shared" si="70"/>
        <v>0</v>
      </c>
      <c r="AI543" s="57">
        <v>1</v>
      </c>
      <c r="AJ543" s="57">
        <f t="shared" si="71"/>
        <v>0</v>
      </c>
      <c r="AK543" s="53" t="s">
        <v>1735</v>
      </c>
    </row>
    <row r="544" spans="1:37" s="56" customFormat="1" ht="12.75" x14ac:dyDescent="0.2">
      <c r="A544" s="56" t="s">
        <v>30</v>
      </c>
      <c r="B544" s="53" t="s">
        <v>31</v>
      </c>
      <c r="C544" s="53" t="s">
        <v>32</v>
      </c>
      <c r="D544" s="53" t="s">
        <v>33</v>
      </c>
      <c r="E544" s="53" t="s">
        <v>1733</v>
      </c>
      <c r="F544" s="53" t="s">
        <v>1119</v>
      </c>
      <c r="G544" s="53" t="s">
        <v>1655</v>
      </c>
      <c r="H544" s="53" t="s">
        <v>1116</v>
      </c>
      <c r="I544" s="53" t="s">
        <v>1117</v>
      </c>
      <c r="J544" s="53" t="s">
        <v>1118</v>
      </c>
      <c r="K544" s="54" t="s">
        <v>36</v>
      </c>
      <c r="L544" s="68">
        <v>1</v>
      </c>
      <c r="M544" s="53"/>
      <c r="N544" s="53"/>
      <c r="O544" s="53" t="s">
        <v>1103</v>
      </c>
      <c r="P544" s="53"/>
      <c r="Q544" s="67">
        <v>0</v>
      </c>
      <c r="R544" s="53"/>
      <c r="S544" s="53" t="s">
        <v>1104</v>
      </c>
      <c r="T544" s="53" t="s">
        <v>1105</v>
      </c>
      <c r="U544" s="77">
        <v>1</v>
      </c>
      <c r="V544" s="86">
        <v>0</v>
      </c>
      <c r="W544" s="57">
        <f t="shared" si="64"/>
        <v>0</v>
      </c>
      <c r="X544" s="57">
        <v>1</v>
      </c>
      <c r="Y544" s="86">
        <f t="shared" si="65"/>
        <v>0</v>
      </c>
      <c r="Z544" s="57">
        <v>0.01</v>
      </c>
      <c r="AA544" s="86">
        <f t="shared" si="66"/>
        <v>0.01</v>
      </c>
      <c r="AB544" s="57">
        <f t="shared" si="67"/>
        <v>0.01</v>
      </c>
      <c r="AC544" s="57">
        <v>1</v>
      </c>
      <c r="AD544" s="86">
        <f t="shared" si="68"/>
        <v>0.01</v>
      </c>
      <c r="AE544" s="86">
        <v>0</v>
      </c>
      <c r="AF544" s="57">
        <f t="shared" si="69"/>
        <v>0</v>
      </c>
      <c r="AG544" s="57">
        <v>1</v>
      </c>
      <c r="AH544" s="86">
        <f t="shared" si="70"/>
        <v>0</v>
      </c>
      <c r="AI544" s="57">
        <v>1</v>
      </c>
      <c r="AJ544" s="57">
        <f t="shared" si="71"/>
        <v>0</v>
      </c>
      <c r="AK544" s="53" t="s">
        <v>1735</v>
      </c>
    </row>
    <row r="545" spans="1:37" s="56" customFormat="1" ht="12.75" x14ac:dyDescent="0.2">
      <c r="A545" s="56" t="s">
        <v>30</v>
      </c>
      <c r="B545" s="53" t="s">
        <v>31</v>
      </c>
      <c r="C545" s="53" t="s">
        <v>32</v>
      </c>
      <c r="D545" s="53" t="s">
        <v>33</v>
      </c>
      <c r="E545" s="53" t="s">
        <v>1733</v>
      </c>
      <c r="F545" s="53" t="s">
        <v>487</v>
      </c>
      <c r="G545" s="53" t="s">
        <v>1736</v>
      </c>
      <c r="H545" s="53" t="s">
        <v>1116</v>
      </c>
      <c r="I545" s="53" t="s">
        <v>1117</v>
      </c>
      <c r="J545" s="53" t="s">
        <v>1118</v>
      </c>
      <c r="K545" s="54" t="s">
        <v>36</v>
      </c>
      <c r="L545" s="68">
        <v>1</v>
      </c>
      <c r="M545" s="53"/>
      <c r="N545" s="53"/>
      <c r="O545" s="53" t="s">
        <v>1103</v>
      </c>
      <c r="P545" s="53"/>
      <c r="Q545" s="67">
        <v>0</v>
      </c>
      <c r="R545" s="53"/>
      <c r="S545" s="53" t="s">
        <v>1104</v>
      </c>
      <c r="T545" s="53" t="s">
        <v>1105</v>
      </c>
      <c r="U545" s="77">
        <v>1</v>
      </c>
      <c r="V545" s="86">
        <v>0</v>
      </c>
      <c r="W545" s="57">
        <f t="shared" si="64"/>
        <v>0</v>
      </c>
      <c r="X545" s="57">
        <v>1</v>
      </c>
      <c r="Y545" s="86">
        <f t="shared" si="65"/>
        <v>0</v>
      </c>
      <c r="Z545" s="57">
        <v>0</v>
      </c>
      <c r="AA545" s="86">
        <f t="shared" si="66"/>
        <v>0</v>
      </c>
      <c r="AB545" s="57">
        <f t="shared" si="67"/>
        <v>0</v>
      </c>
      <c r="AC545" s="57">
        <v>1</v>
      </c>
      <c r="AD545" s="86">
        <f t="shared" si="68"/>
        <v>0</v>
      </c>
      <c r="AE545" s="86">
        <v>0</v>
      </c>
      <c r="AF545" s="57">
        <f t="shared" si="69"/>
        <v>0</v>
      </c>
      <c r="AG545" s="57">
        <v>1</v>
      </c>
      <c r="AH545" s="86">
        <f t="shared" si="70"/>
        <v>0</v>
      </c>
      <c r="AI545" s="57">
        <v>1</v>
      </c>
      <c r="AJ545" s="57">
        <f t="shared" si="71"/>
        <v>0</v>
      </c>
      <c r="AK545" s="53" t="s">
        <v>1735</v>
      </c>
    </row>
    <row r="546" spans="1:37" s="56" customFormat="1" ht="12.75" x14ac:dyDescent="0.2">
      <c r="A546" s="56" t="s">
        <v>30</v>
      </c>
      <c r="B546" s="53" t="s">
        <v>31</v>
      </c>
      <c r="C546" s="53" t="s">
        <v>32</v>
      </c>
      <c r="D546" s="53" t="s">
        <v>33</v>
      </c>
      <c r="E546" s="53" t="s">
        <v>1733</v>
      </c>
      <c r="F546" s="53" t="s">
        <v>1222</v>
      </c>
      <c r="G546" s="53" t="s">
        <v>1737</v>
      </c>
      <c r="H546" s="53" t="s">
        <v>488</v>
      </c>
      <c r="I546" s="53" t="s">
        <v>1738</v>
      </c>
      <c r="J546" s="53" t="s">
        <v>1739</v>
      </c>
      <c r="K546" s="54" t="s">
        <v>36</v>
      </c>
      <c r="L546" s="68">
        <v>1</v>
      </c>
      <c r="M546" s="53"/>
      <c r="N546" s="53"/>
      <c r="O546" s="53" t="s">
        <v>1103</v>
      </c>
      <c r="P546" s="53"/>
      <c r="Q546" s="67">
        <v>0</v>
      </c>
      <c r="R546" s="53"/>
      <c r="S546" s="53" t="s">
        <v>1104</v>
      </c>
      <c r="T546" s="53" t="s">
        <v>1105</v>
      </c>
      <c r="U546" s="77">
        <v>1</v>
      </c>
      <c r="V546" s="86">
        <v>0</v>
      </c>
      <c r="W546" s="57">
        <f t="shared" si="64"/>
        <v>0</v>
      </c>
      <c r="X546" s="57">
        <v>1</v>
      </c>
      <c r="Y546" s="86">
        <f t="shared" si="65"/>
        <v>0</v>
      </c>
      <c r="Z546" s="57">
        <v>0</v>
      </c>
      <c r="AA546" s="86">
        <f t="shared" si="66"/>
        <v>0</v>
      </c>
      <c r="AB546" s="57">
        <f t="shared" si="67"/>
        <v>0</v>
      </c>
      <c r="AC546" s="57">
        <v>1</v>
      </c>
      <c r="AD546" s="86">
        <f t="shared" si="68"/>
        <v>0</v>
      </c>
      <c r="AE546" s="86">
        <v>0</v>
      </c>
      <c r="AF546" s="57">
        <f t="shared" si="69"/>
        <v>0</v>
      </c>
      <c r="AG546" s="57">
        <v>1</v>
      </c>
      <c r="AH546" s="86">
        <f t="shared" si="70"/>
        <v>0</v>
      </c>
      <c r="AI546" s="57">
        <v>1</v>
      </c>
      <c r="AJ546" s="57">
        <f t="shared" si="71"/>
        <v>0</v>
      </c>
      <c r="AK546" s="53" t="s">
        <v>1735</v>
      </c>
    </row>
    <row r="547" spans="1:37" s="56" customFormat="1" ht="12.75" x14ac:dyDescent="0.2">
      <c r="A547" s="56" t="s">
        <v>30</v>
      </c>
      <c r="B547" s="53" t="s">
        <v>31</v>
      </c>
      <c r="C547" s="53" t="s">
        <v>32</v>
      </c>
      <c r="D547" s="53" t="s">
        <v>33</v>
      </c>
      <c r="E547" s="53" t="s">
        <v>1733</v>
      </c>
      <c r="F547" s="53" t="s">
        <v>1222</v>
      </c>
      <c r="G547" s="53" t="s">
        <v>1740</v>
      </c>
      <c r="H547" s="53" t="s">
        <v>517</v>
      </c>
      <c r="I547" s="53" t="s">
        <v>1738</v>
      </c>
      <c r="J547" s="53" t="s">
        <v>1739</v>
      </c>
      <c r="K547" s="54" t="s">
        <v>36</v>
      </c>
      <c r="L547" s="68">
        <v>1</v>
      </c>
      <c r="M547" s="53"/>
      <c r="N547" s="53"/>
      <c r="O547" s="53" t="s">
        <v>1103</v>
      </c>
      <c r="P547" s="53"/>
      <c r="Q547" s="67">
        <v>0</v>
      </c>
      <c r="R547" s="53"/>
      <c r="S547" s="53" t="s">
        <v>1104</v>
      </c>
      <c r="T547" s="53" t="s">
        <v>1105</v>
      </c>
      <c r="U547" s="77">
        <v>1</v>
      </c>
      <c r="V547" s="86">
        <v>0</v>
      </c>
      <c r="W547" s="57">
        <f t="shared" si="64"/>
        <v>0</v>
      </c>
      <c r="X547" s="57">
        <v>1</v>
      </c>
      <c r="Y547" s="86">
        <f t="shared" si="65"/>
        <v>0</v>
      </c>
      <c r="Z547" s="57">
        <v>0</v>
      </c>
      <c r="AA547" s="86">
        <f t="shared" si="66"/>
        <v>0</v>
      </c>
      <c r="AB547" s="57">
        <f t="shared" si="67"/>
        <v>0</v>
      </c>
      <c r="AC547" s="57">
        <v>1</v>
      </c>
      <c r="AD547" s="86">
        <f t="shared" si="68"/>
        <v>0</v>
      </c>
      <c r="AE547" s="86">
        <v>0</v>
      </c>
      <c r="AF547" s="57">
        <f t="shared" si="69"/>
        <v>0</v>
      </c>
      <c r="AG547" s="57">
        <v>1</v>
      </c>
      <c r="AH547" s="86">
        <f t="shared" si="70"/>
        <v>0</v>
      </c>
      <c r="AI547" s="57">
        <v>1</v>
      </c>
      <c r="AJ547" s="57">
        <f t="shared" si="71"/>
        <v>0</v>
      </c>
      <c r="AK547" s="53" t="s">
        <v>1735</v>
      </c>
    </row>
    <row r="548" spans="1:37" s="56" customFormat="1" ht="12.75" x14ac:dyDescent="0.2">
      <c r="A548" s="56" t="s">
        <v>30</v>
      </c>
      <c r="B548" s="53" t="s">
        <v>31</v>
      </c>
      <c r="C548" s="53" t="s">
        <v>32</v>
      </c>
      <c r="D548" s="53" t="s">
        <v>33</v>
      </c>
      <c r="E548" s="53" t="s">
        <v>1733</v>
      </c>
      <c r="F548" s="53" t="s">
        <v>1222</v>
      </c>
      <c r="G548" s="53" t="s">
        <v>1741</v>
      </c>
      <c r="H548" s="53" t="s">
        <v>541</v>
      </c>
      <c r="I548" s="53" t="s">
        <v>1738</v>
      </c>
      <c r="J548" s="53" t="s">
        <v>1739</v>
      </c>
      <c r="K548" s="54" t="s">
        <v>36</v>
      </c>
      <c r="L548" s="68">
        <v>1</v>
      </c>
      <c r="M548" s="53"/>
      <c r="N548" s="53"/>
      <c r="O548" s="53" t="s">
        <v>1103</v>
      </c>
      <c r="P548" s="53"/>
      <c r="Q548" s="67">
        <v>0</v>
      </c>
      <c r="R548" s="53"/>
      <c r="S548" s="53" t="s">
        <v>1104</v>
      </c>
      <c r="T548" s="53" t="s">
        <v>1105</v>
      </c>
      <c r="U548" s="77">
        <v>1</v>
      </c>
      <c r="V548" s="86">
        <v>0</v>
      </c>
      <c r="W548" s="57">
        <f t="shared" si="64"/>
        <v>0</v>
      </c>
      <c r="X548" s="57">
        <v>1</v>
      </c>
      <c r="Y548" s="86">
        <f t="shared" si="65"/>
        <v>0</v>
      </c>
      <c r="Z548" s="57">
        <v>0</v>
      </c>
      <c r="AA548" s="86">
        <f t="shared" si="66"/>
        <v>0</v>
      </c>
      <c r="AB548" s="57">
        <f t="shared" si="67"/>
        <v>0</v>
      </c>
      <c r="AC548" s="57">
        <v>1</v>
      </c>
      <c r="AD548" s="86">
        <f t="shared" si="68"/>
        <v>0</v>
      </c>
      <c r="AE548" s="86">
        <v>0</v>
      </c>
      <c r="AF548" s="57">
        <f t="shared" si="69"/>
        <v>0</v>
      </c>
      <c r="AG548" s="57">
        <v>1</v>
      </c>
      <c r="AH548" s="86">
        <f t="shared" si="70"/>
        <v>0</v>
      </c>
      <c r="AI548" s="57">
        <v>1</v>
      </c>
      <c r="AJ548" s="57">
        <f t="shared" si="71"/>
        <v>0</v>
      </c>
      <c r="AK548" s="53" t="s">
        <v>1735</v>
      </c>
    </row>
    <row r="549" spans="1:37" s="56" customFormat="1" ht="12.75" x14ac:dyDescent="0.2">
      <c r="A549" s="56" t="s">
        <v>30</v>
      </c>
      <c r="B549" s="53" t="s">
        <v>31</v>
      </c>
      <c r="C549" s="53" t="s">
        <v>32</v>
      </c>
      <c r="D549" s="53" t="s">
        <v>33</v>
      </c>
      <c r="E549" s="53" t="s">
        <v>1733</v>
      </c>
      <c r="F549" s="53" t="s">
        <v>1222</v>
      </c>
      <c r="G549" s="53" t="s">
        <v>1742</v>
      </c>
      <c r="H549" s="53" t="s">
        <v>520</v>
      </c>
      <c r="I549" s="53" t="s">
        <v>1738</v>
      </c>
      <c r="J549" s="53" t="s">
        <v>1739</v>
      </c>
      <c r="K549" s="54" t="s">
        <v>36</v>
      </c>
      <c r="L549" s="68">
        <v>1</v>
      </c>
      <c r="M549" s="53"/>
      <c r="N549" s="53"/>
      <c r="O549" s="53" t="s">
        <v>1103</v>
      </c>
      <c r="P549" s="53"/>
      <c r="Q549" s="67">
        <v>0</v>
      </c>
      <c r="R549" s="53"/>
      <c r="S549" s="53" t="s">
        <v>1104</v>
      </c>
      <c r="T549" s="53" t="s">
        <v>1105</v>
      </c>
      <c r="U549" s="77">
        <v>1</v>
      </c>
      <c r="V549" s="86">
        <v>0</v>
      </c>
      <c r="W549" s="57">
        <f t="shared" si="64"/>
        <v>0</v>
      </c>
      <c r="X549" s="57">
        <v>1</v>
      </c>
      <c r="Y549" s="86">
        <f t="shared" si="65"/>
        <v>0</v>
      </c>
      <c r="Z549" s="57">
        <v>0</v>
      </c>
      <c r="AA549" s="86">
        <f t="shared" si="66"/>
        <v>0</v>
      </c>
      <c r="AB549" s="57">
        <f t="shared" si="67"/>
        <v>0</v>
      </c>
      <c r="AC549" s="57">
        <v>1</v>
      </c>
      <c r="AD549" s="86">
        <f t="shared" si="68"/>
        <v>0</v>
      </c>
      <c r="AE549" s="86">
        <v>0</v>
      </c>
      <c r="AF549" s="57">
        <f t="shared" si="69"/>
        <v>0</v>
      </c>
      <c r="AG549" s="57">
        <v>1</v>
      </c>
      <c r="AH549" s="86">
        <f t="shared" si="70"/>
        <v>0</v>
      </c>
      <c r="AI549" s="57">
        <v>1</v>
      </c>
      <c r="AJ549" s="57">
        <f t="shared" si="71"/>
        <v>0</v>
      </c>
      <c r="AK549" s="53" t="s">
        <v>1735</v>
      </c>
    </row>
    <row r="550" spans="1:37" s="56" customFormat="1" ht="12.75" x14ac:dyDescent="0.2">
      <c r="A550" s="56" t="s">
        <v>30</v>
      </c>
      <c r="B550" s="53" t="s">
        <v>31</v>
      </c>
      <c r="C550" s="53" t="s">
        <v>32</v>
      </c>
      <c r="D550" s="53" t="s">
        <v>33</v>
      </c>
      <c r="E550" s="53" t="s">
        <v>1733</v>
      </c>
      <c r="F550" s="53" t="s">
        <v>1222</v>
      </c>
      <c r="G550" s="53" t="s">
        <v>1743</v>
      </c>
      <c r="H550" s="53" t="s">
        <v>544</v>
      </c>
      <c r="I550" s="53" t="s">
        <v>1738</v>
      </c>
      <c r="J550" s="53" t="s">
        <v>1739</v>
      </c>
      <c r="K550" s="54" t="s">
        <v>36</v>
      </c>
      <c r="L550" s="68">
        <v>1</v>
      </c>
      <c r="M550" s="53"/>
      <c r="N550" s="53"/>
      <c r="O550" s="53" t="s">
        <v>1103</v>
      </c>
      <c r="P550" s="53"/>
      <c r="Q550" s="67">
        <v>0</v>
      </c>
      <c r="R550" s="53"/>
      <c r="S550" s="53" t="s">
        <v>1104</v>
      </c>
      <c r="T550" s="53" t="s">
        <v>1105</v>
      </c>
      <c r="U550" s="77">
        <v>1</v>
      </c>
      <c r="V550" s="86">
        <v>0</v>
      </c>
      <c r="W550" s="57">
        <f t="shared" si="64"/>
        <v>0</v>
      </c>
      <c r="X550" s="57">
        <v>1</v>
      </c>
      <c r="Y550" s="86">
        <f t="shared" si="65"/>
        <v>0</v>
      </c>
      <c r="Z550" s="57">
        <v>0</v>
      </c>
      <c r="AA550" s="86">
        <f t="shared" si="66"/>
        <v>0</v>
      </c>
      <c r="AB550" s="57">
        <f t="shared" si="67"/>
        <v>0</v>
      </c>
      <c r="AC550" s="57">
        <v>1</v>
      </c>
      <c r="AD550" s="86">
        <f t="shared" si="68"/>
        <v>0</v>
      </c>
      <c r="AE550" s="86">
        <v>0</v>
      </c>
      <c r="AF550" s="57">
        <f t="shared" si="69"/>
        <v>0</v>
      </c>
      <c r="AG550" s="57">
        <v>1</v>
      </c>
      <c r="AH550" s="86">
        <f t="shared" si="70"/>
        <v>0</v>
      </c>
      <c r="AI550" s="57">
        <v>1</v>
      </c>
      <c r="AJ550" s="57">
        <f t="shared" si="71"/>
        <v>0</v>
      </c>
      <c r="AK550" s="53" t="s">
        <v>1735</v>
      </c>
    </row>
    <row r="551" spans="1:37" s="56" customFormat="1" ht="12.75" x14ac:dyDescent="0.2">
      <c r="A551" s="56" t="s">
        <v>30</v>
      </c>
      <c r="B551" s="53" t="s">
        <v>31</v>
      </c>
      <c r="C551" s="53" t="s">
        <v>32</v>
      </c>
      <c r="D551" s="53" t="s">
        <v>33</v>
      </c>
      <c r="E551" s="53" t="s">
        <v>1733</v>
      </c>
      <c r="F551" s="53" t="s">
        <v>1744</v>
      </c>
      <c r="G551" s="53" t="s">
        <v>1745</v>
      </c>
      <c r="H551" s="53" t="s">
        <v>1116</v>
      </c>
      <c r="I551" s="53" t="s">
        <v>1117</v>
      </c>
      <c r="J551" s="53" t="s">
        <v>1118</v>
      </c>
      <c r="K551" s="54" t="s">
        <v>36</v>
      </c>
      <c r="L551" s="68">
        <v>1</v>
      </c>
      <c r="M551" s="53"/>
      <c r="N551" s="53"/>
      <c r="O551" s="53" t="s">
        <v>1103</v>
      </c>
      <c r="P551" s="53"/>
      <c r="Q551" s="67">
        <v>0</v>
      </c>
      <c r="R551" s="53"/>
      <c r="S551" s="53" t="s">
        <v>1104</v>
      </c>
      <c r="T551" s="53" t="s">
        <v>1105</v>
      </c>
      <c r="U551" s="77">
        <v>1</v>
      </c>
      <c r="V551" s="86">
        <v>1.41</v>
      </c>
      <c r="W551" s="57">
        <f t="shared" si="64"/>
        <v>1.41</v>
      </c>
      <c r="X551" s="57">
        <v>1</v>
      </c>
      <c r="Y551" s="86">
        <f t="shared" si="65"/>
        <v>1.41</v>
      </c>
      <c r="Z551" s="57">
        <v>0.14000000000000001</v>
      </c>
      <c r="AA551" s="86">
        <f t="shared" si="66"/>
        <v>0.14000000000000001</v>
      </c>
      <c r="AB551" s="57">
        <f t="shared" si="67"/>
        <v>0.14000000000000001</v>
      </c>
      <c r="AC551" s="57">
        <v>1</v>
      </c>
      <c r="AD551" s="86">
        <f t="shared" si="68"/>
        <v>0.14000000000000001</v>
      </c>
      <c r="AE551" s="86">
        <v>6.0000000000000001E-3</v>
      </c>
      <c r="AF551" s="57">
        <f t="shared" si="69"/>
        <v>6.0000000000000001E-3</v>
      </c>
      <c r="AG551" s="57">
        <v>1</v>
      </c>
      <c r="AH551" s="86">
        <f t="shared" si="70"/>
        <v>6.0000000000000001E-3</v>
      </c>
      <c r="AI551" s="57">
        <v>1</v>
      </c>
      <c r="AJ551" s="57">
        <f t="shared" si="71"/>
        <v>6.0000000000000001E-3</v>
      </c>
      <c r="AK551" s="53" t="s">
        <v>1735</v>
      </c>
    </row>
    <row r="552" spans="1:37" s="56" customFormat="1" ht="12.75" x14ac:dyDescent="0.2">
      <c r="A552" s="56" t="s">
        <v>30</v>
      </c>
      <c r="B552" s="53" t="s">
        <v>31</v>
      </c>
      <c r="C552" s="53" t="s">
        <v>32</v>
      </c>
      <c r="D552" s="53" t="s">
        <v>33</v>
      </c>
      <c r="E552" s="53" t="s">
        <v>1733</v>
      </c>
      <c r="F552" s="53" t="s">
        <v>1360</v>
      </c>
      <c r="G552" s="53" t="s">
        <v>1746</v>
      </c>
      <c r="H552" s="53" t="s">
        <v>488</v>
      </c>
      <c r="I552" s="53" t="s">
        <v>1738</v>
      </c>
      <c r="J552" s="53" t="s">
        <v>1739</v>
      </c>
      <c r="K552" s="54" t="s">
        <v>36</v>
      </c>
      <c r="L552" s="68">
        <v>1</v>
      </c>
      <c r="M552" s="53"/>
      <c r="N552" s="53"/>
      <c r="O552" s="53" t="s">
        <v>1103</v>
      </c>
      <c r="P552" s="53"/>
      <c r="Q552" s="67">
        <v>0</v>
      </c>
      <c r="R552" s="53"/>
      <c r="S552" s="53" t="s">
        <v>1104</v>
      </c>
      <c r="T552" s="53" t="s">
        <v>1105</v>
      </c>
      <c r="U552" s="77">
        <v>1</v>
      </c>
      <c r="V552" s="86">
        <v>0</v>
      </c>
      <c r="W552" s="57">
        <f t="shared" si="64"/>
        <v>0</v>
      </c>
      <c r="X552" s="57">
        <v>1</v>
      </c>
      <c r="Y552" s="86">
        <f t="shared" si="65"/>
        <v>0</v>
      </c>
      <c r="Z552" s="57">
        <v>0</v>
      </c>
      <c r="AA552" s="86">
        <f t="shared" si="66"/>
        <v>0</v>
      </c>
      <c r="AB552" s="57">
        <f t="shared" si="67"/>
        <v>0</v>
      </c>
      <c r="AC552" s="57">
        <v>1</v>
      </c>
      <c r="AD552" s="86">
        <f t="shared" si="68"/>
        <v>0</v>
      </c>
      <c r="AE552" s="86">
        <v>0</v>
      </c>
      <c r="AF552" s="57">
        <f t="shared" si="69"/>
        <v>0</v>
      </c>
      <c r="AG552" s="57">
        <v>1</v>
      </c>
      <c r="AH552" s="86">
        <f t="shared" si="70"/>
        <v>0</v>
      </c>
      <c r="AI552" s="57">
        <v>1</v>
      </c>
      <c r="AJ552" s="57">
        <f t="shared" si="71"/>
        <v>0</v>
      </c>
      <c r="AK552" s="53" t="s">
        <v>1735</v>
      </c>
    </row>
    <row r="553" spans="1:37" s="56" customFormat="1" ht="12.75" x14ac:dyDescent="0.2">
      <c r="A553" s="56" t="s">
        <v>30</v>
      </c>
      <c r="B553" s="53" t="s">
        <v>31</v>
      </c>
      <c r="C553" s="53" t="s">
        <v>32</v>
      </c>
      <c r="D553" s="53" t="s">
        <v>33</v>
      </c>
      <c r="E553" s="53" t="s">
        <v>1733</v>
      </c>
      <c r="F553" s="53" t="s">
        <v>1360</v>
      </c>
      <c r="G553" s="53" t="s">
        <v>1747</v>
      </c>
      <c r="H553" s="53" t="s">
        <v>517</v>
      </c>
      <c r="I553" s="53" t="s">
        <v>1738</v>
      </c>
      <c r="J553" s="53" t="s">
        <v>1739</v>
      </c>
      <c r="K553" s="54" t="s">
        <v>36</v>
      </c>
      <c r="L553" s="68">
        <v>1</v>
      </c>
      <c r="M553" s="53"/>
      <c r="N553" s="53"/>
      <c r="O553" s="53" t="s">
        <v>1103</v>
      </c>
      <c r="P553" s="53"/>
      <c r="Q553" s="67">
        <v>0</v>
      </c>
      <c r="R553" s="53"/>
      <c r="S553" s="53" t="s">
        <v>1104</v>
      </c>
      <c r="T553" s="53" t="s">
        <v>1105</v>
      </c>
      <c r="U553" s="77">
        <v>1</v>
      </c>
      <c r="V553" s="86">
        <v>0</v>
      </c>
      <c r="W553" s="57">
        <f t="shared" si="64"/>
        <v>0</v>
      </c>
      <c r="X553" s="57">
        <v>1</v>
      </c>
      <c r="Y553" s="86">
        <f t="shared" si="65"/>
        <v>0</v>
      </c>
      <c r="Z553" s="57">
        <v>0</v>
      </c>
      <c r="AA553" s="86">
        <f t="shared" si="66"/>
        <v>0</v>
      </c>
      <c r="AB553" s="57">
        <f t="shared" si="67"/>
        <v>0</v>
      </c>
      <c r="AC553" s="57">
        <v>1</v>
      </c>
      <c r="AD553" s="86">
        <f t="shared" si="68"/>
        <v>0</v>
      </c>
      <c r="AE553" s="86">
        <v>0</v>
      </c>
      <c r="AF553" s="57">
        <f t="shared" si="69"/>
        <v>0</v>
      </c>
      <c r="AG553" s="57">
        <v>1</v>
      </c>
      <c r="AH553" s="86">
        <f t="shared" si="70"/>
        <v>0</v>
      </c>
      <c r="AI553" s="57">
        <v>1</v>
      </c>
      <c r="AJ553" s="57">
        <f t="shared" si="71"/>
        <v>0</v>
      </c>
      <c r="AK553" s="53" t="s">
        <v>1735</v>
      </c>
    </row>
    <row r="554" spans="1:37" s="56" customFormat="1" ht="12.75" x14ac:dyDescent="0.2">
      <c r="A554" s="56" t="s">
        <v>30</v>
      </c>
      <c r="B554" s="53" t="s">
        <v>31</v>
      </c>
      <c r="C554" s="53" t="s">
        <v>32</v>
      </c>
      <c r="D554" s="53" t="s">
        <v>33</v>
      </c>
      <c r="E554" s="53" t="s">
        <v>1733</v>
      </c>
      <c r="F554" s="53" t="s">
        <v>1360</v>
      </c>
      <c r="G554" s="53" t="s">
        <v>1748</v>
      </c>
      <c r="H554" s="53" t="s">
        <v>541</v>
      </c>
      <c r="I554" s="53" t="s">
        <v>1738</v>
      </c>
      <c r="J554" s="53" t="s">
        <v>1739</v>
      </c>
      <c r="K554" s="54" t="s">
        <v>36</v>
      </c>
      <c r="L554" s="68">
        <v>1</v>
      </c>
      <c r="M554" s="53"/>
      <c r="N554" s="53"/>
      <c r="O554" s="53" t="s">
        <v>1103</v>
      </c>
      <c r="P554" s="53"/>
      <c r="Q554" s="67">
        <v>0</v>
      </c>
      <c r="R554" s="53"/>
      <c r="S554" s="53" t="s">
        <v>1104</v>
      </c>
      <c r="T554" s="53" t="s">
        <v>1105</v>
      </c>
      <c r="U554" s="77">
        <v>1</v>
      </c>
      <c r="V554" s="86">
        <v>0</v>
      </c>
      <c r="W554" s="57">
        <f t="shared" si="64"/>
        <v>0</v>
      </c>
      <c r="X554" s="57">
        <v>1</v>
      </c>
      <c r="Y554" s="86">
        <f t="shared" si="65"/>
        <v>0</v>
      </c>
      <c r="Z554" s="57">
        <v>0</v>
      </c>
      <c r="AA554" s="86">
        <f t="shared" si="66"/>
        <v>0</v>
      </c>
      <c r="AB554" s="57">
        <f t="shared" si="67"/>
        <v>0</v>
      </c>
      <c r="AC554" s="57">
        <v>1</v>
      </c>
      <c r="AD554" s="86">
        <f t="shared" si="68"/>
        <v>0</v>
      </c>
      <c r="AE554" s="86">
        <v>0</v>
      </c>
      <c r="AF554" s="57">
        <f t="shared" si="69"/>
        <v>0</v>
      </c>
      <c r="AG554" s="57">
        <v>1</v>
      </c>
      <c r="AH554" s="86">
        <f t="shared" si="70"/>
        <v>0</v>
      </c>
      <c r="AI554" s="57">
        <v>1</v>
      </c>
      <c r="AJ554" s="57">
        <f t="shared" si="71"/>
        <v>0</v>
      </c>
      <c r="AK554" s="53" t="s">
        <v>1735</v>
      </c>
    </row>
    <row r="555" spans="1:37" s="56" customFormat="1" ht="12.75" x14ac:dyDescent="0.2">
      <c r="A555" s="56" t="s">
        <v>30</v>
      </c>
      <c r="B555" s="53" t="s">
        <v>31</v>
      </c>
      <c r="C555" s="53" t="s">
        <v>32</v>
      </c>
      <c r="D555" s="53" t="s">
        <v>33</v>
      </c>
      <c r="E555" s="53" t="s">
        <v>1733</v>
      </c>
      <c r="F555" s="53" t="s">
        <v>1393</v>
      </c>
      <c r="G555" s="53" t="s">
        <v>1749</v>
      </c>
      <c r="H555" s="53" t="s">
        <v>1116</v>
      </c>
      <c r="I555" s="53" t="s">
        <v>1117</v>
      </c>
      <c r="J555" s="53" t="s">
        <v>1118</v>
      </c>
      <c r="K555" s="54" t="s">
        <v>36</v>
      </c>
      <c r="L555" s="68">
        <v>1</v>
      </c>
      <c r="M555" s="53"/>
      <c r="N555" s="53"/>
      <c r="O555" s="53" t="s">
        <v>1103</v>
      </c>
      <c r="P555" s="53"/>
      <c r="Q555" s="67">
        <v>0</v>
      </c>
      <c r="R555" s="53"/>
      <c r="S555" s="53" t="s">
        <v>1104</v>
      </c>
      <c r="T555" s="53" t="s">
        <v>1105</v>
      </c>
      <c r="U555" s="77">
        <v>1</v>
      </c>
      <c r="V555" s="86">
        <v>0</v>
      </c>
      <c r="W555" s="57">
        <f t="shared" si="64"/>
        <v>0</v>
      </c>
      <c r="X555" s="57">
        <v>1</v>
      </c>
      <c r="Y555" s="86">
        <f t="shared" si="65"/>
        <v>0</v>
      </c>
      <c r="Z555" s="57">
        <v>0</v>
      </c>
      <c r="AA555" s="86">
        <f t="shared" si="66"/>
        <v>0</v>
      </c>
      <c r="AB555" s="57">
        <f t="shared" si="67"/>
        <v>0</v>
      </c>
      <c r="AC555" s="57">
        <v>1</v>
      </c>
      <c r="AD555" s="86">
        <f t="shared" si="68"/>
        <v>0</v>
      </c>
      <c r="AE555" s="86">
        <v>0</v>
      </c>
      <c r="AF555" s="57">
        <f t="shared" si="69"/>
        <v>0</v>
      </c>
      <c r="AG555" s="57">
        <v>1</v>
      </c>
      <c r="AH555" s="86">
        <f t="shared" si="70"/>
        <v>0</v>
      </c>
      <c r="AI555" s="57">
        <v>1</v>
      </c>
      <c r="AJ555" s="57">
        <f t="shared" si="71"/>
        <v>0</v>
      </c>
      <c r="AK555" s="53" t="s">
        <v>1735</v>
      </c>
    </row>
    <row r="556" spans="1:37" s="56" customFormat="1" ht="12.75" x14ac:dyDescent="0.2">
      <c r="A556" s="56" t="s">
        <v>30</v>
      </c>
      <c r="B556" s="53" t="s">
        <v>31</v>
      </c>
      <c r="C556" s="53" t="s">
        <v>32</v>
      </c>
      <c r="D556" s="53" t="s">
        <v>33</v>
      </c>
      <c r="E556" s="53" t="s">
        <v>1733</v>
      </c>
      <c r="F556" s="53" t="s">
        <v>1152</v>
      </c>
      <c r="G556" s="53" t="s">
        <v>1750</v>
      </c>
      <c r="H556" s="53" t="s">
        <v>1116</v>
      </c>
      <c r="I556" s="53" t="s">
        <v>1117</v>
      </c>
      <c r="J556" s="53" t="s">
        <v>1118</v>
      </c>
      <c r="K556" s="54" t="s">
        <v>36</v>
      </c>
      <c r="L556" s="68">
        <v>1</v>
      </c>
      <c r="M556" s="53"/>
      <c r="N556" s="53"/>
      <c r="O556" s="53" t="s">
        <v>1103</v>
      </c>
      <c r="P556" s="53"/>
      <c r="Q556" s="67">
        <v>0</v>
      </c>
      <c r="R556" s="53"/>
      <c r="S556" s="53" t="s">
        <v>1104</v>
      </c>
      <c r="T556" s="53" t="s">
        <v>1105</v>
      </c>
      <c r="U556" s="77">
        <v>1</v>
      </c>
      <c r="V556" s="86">
        <v>0</v>
      </c>
      <c r="W556" s="57">
        <f t="shared" si="64"/>
        <v>0</v>
      </c>
      <c r="X556" s="57">
        <v>1</v>
      </c>
      <c r="Y556" s="86">
        <f t="shared" si="65"/>
        <v>0</v>
      </c>
      <c r="Z556" s="57">
        <v>0</v>
      </c>
      <c r="AA556" s="86">
        <f t="shared" si="66"/>
        <v>0</v>
      </c>
      <c r="AB556" s="57">
        <f t="shared" si="67"/>
        <v>0</v>
      </c>
      <c r="AC556" s="57">
        <v>1</v>
      </c>
      <c r="AD556" s="86">
        <f t="shared" si="68"/>
        <v>0</v>
      </c>
      <c r="AE556" s="86">
        <v>0</v>
      </c>
      <c r="AF556" s="57">
        <f t="shared" si="69"/>
        <v>0</v>
      </c>
      <c r="AG556" s="57">
        <v>1</v>
      </c>
      <c r="AH556" s="86">
        <f t="shared" si="70"/>
        <v>0</v>
      </c>
      <c r="AI556" s="57">
        <v>1</v>
      </c>
      <c r="AJ556" s="57">
        <f t="shared" si="71"/>
        <v>0</v>
      </c>
      <c r="AK556" s="53" t="s">
        <v>1735</v>
      </c>
    </row>
    <row r="557" spans="1:37" s="56" customFormat="1" ht="12.75" x14ac:dyDescent="0.2">
      <c r="A557" s="56" t="s">
        <v>30</v>
      </c>
      <c r="B557" s="53" t="s">
        <v>31</v>
      </c>
      <c r="C557" s="53" t="s">
        <v>32</v>
      </c>
      <c r="D557" s="53" t="s">
        <v>33</v>
      </c>
      <c r="E557" s="53" t="s">
        <v>1733</v>
      </c>
      <c r="F557" s="53" t="s">
        <v>1297</v>
      </c>
      <c r="G557" s="53" t="s">
        <v>1751</v>
      </c>
      <c r="H557" s="53" t="s">
        <v>1116</v>
      </c>
      <c r="I557" s="53" t="s">
        <v>1117</v>
      </c>
      <c r="J557" s="53" t="s">
        <v>1118</v>
      </c>
      <c r="K557" s="54" t="s">
        <v>36</v>
      </c>
      <c r="L557" s="68">
        <v>1</v>
      </c>
      <c r="M557" s="53"/>
      <c r="N557" s="53"/>
      <c r="O557" s="53" t="s">
        <v>1103</v>
      </c>
      <c r="P557" s="53"/>
      <c r="Q557" s="67">
        <v>0</v>
      </c>
      <c r="R557" s="53"/>
      <c r="S557" s="53" t="s">
        <v>1104</v>
      </c>
      <c r="T557" s="53" t="s">
        <v>1105</v>
      </c>
      <c r="U557" s="77">
        <v>1</v>
      </c>
      <c r="V557" s="86">
        <v>0</v>
      </c>
      <c r="W557" s="57">
        <f t="shared" si="64"/>
        <v>0</v>
      </c>
      <c r="X557" s="57">
        <v>1</v>
      </c>
      <c r="Y557" s="86">
        <f t="shared" si="65"/>
        <v>0</v>
      </c>
      <c r="Z557" s="57">
        <v>0</v>
      </c>
      <c r="AA557" s="86">
        <f t="shared" si="66"/>
        <v>0</v>
      </c>
      <c r="AB557" s="57">
        <f t="shared" si="67"/>
        <v>0</v>
      </c>
      <c r="AC557" s="57">
        <v>1</v>
      </c>
      <c r="AD557" s="86">
        <f t="shared" si="68"/>
        <v>0</v>
      </c>
      <c r="AE557" s="86">
        <v>0</v>
      </c>
      <c r="AF557" s="57">
        <f t="shared" si="69"/>
        <v>0</v>
      </c>
      <c r="AG557" s="57">
        <v>1</v>
      </c>
      <c r="AH557" s="86">
        <f t="shared" si="70"/>
        <v>0</v>
      </c>
      <c r="AI557" s="57">
        <v>1</v>
      </c>
      <c r="AJ557" s="57">
        <f t="shared" si="71"/>
        <v>0</v>
      </c>
      <c r="AK557" s="53" t="s">
        <v>1735</v>
      </c>
    </row>
    <row r="558" spans="1:37" s="56" customFormat="1" ht="12.75" x14ac:dyDescent="0.2">
      <c r="A558" s="56" t="s">
        <v>30</v>
      </c>
      <c r="B558" s="53" t="s">
        <v>31</v>
      </c>
      <c r="C558" s="53" t="s">
        <v>32</v>
      </c>
      <c r="D558" s="53" t="s">
        <v>33</v>
      </c>
      <c r="E558" s="53" t="s">
        <v>1733</v>
      </c>
      <c r="F558" s="53" t="s">
        <v>536</v>
      </c>
      <c r="G558" s="53" t="s">
        <v>1595</v>
      </c>
      <c r="H558" s="53" t="s">
        <v>1312</v>
      </c>
      <c r="I558" s="53" t="s">
        <v>1738</v>
      </c>
      <c r="J558" s="53" t="s">
        <v>1739</v>
      </c>
      <c r="K558" s="54" t="s">
        <v>36</v>
      </c>
      <c r="L558" s="68">
        <v>1</v>
      </c>
      <c r="M558" s="53"/>
      <c r="N558" s="53"/>
      <c r="O558" s="53" t="s">
        <v>1103</v>
      </c>
      <c r="P558" s="53"/>
      <c r="Q558" s="67">
        <v>0</v>
      </c>
      <c r="R558" s="53"/>
      <c r="S558" s="53" t="s">
        <v>1104</v>
      </c>
      <c r="T558" s="53" t="s">
        <v>1105</v>
      </c>
      <c r="U558" s="77">
        <v>1</v>
      </c>
      <c r="V558" s="86">
        <v>0</v>
      </c>
      <c r="W558" s="57">
        <f t="shared" si="64"/>
        <v>0</v>
      </c>
      <c r="X558" s="57">
        <v>1</v>
      </c>
      <c r="Y558" s="86">
        <f t="shared" si="65"/>
        <v>0</v>
      </c>
      <c r="Z558" s="57">
        <v>0</v>
      </c>
      <c r="AA558" s="86">
        <f t="shared" si="66"/>
        <v>0</v>
      </c>
      <c r="AB558" s="57">
        <f t="shared" si="67"/>
        <v>0</v>
      </c>
      <c r="AC558" s="57">
        <v>1</v>
      </c>
      <c r="AD558" s="86">
        <f t="shared" si="68"/>
        <v>0</v>
      </c>
      <c r="AE558" s="86">
        <v>0</v>
      </c>
      <c r="AF558" s="57">
        <f t="shared" si="69"/>
        <v>0</v>
      </c>
      <c r="AG558" s="57">
        <v>1</v>
      </c>
      <c r="AH558" s="86">
        <f t="shared" si="70"/>
        <v>0</v>
      </c>
      <c r="AI558" s="57">
        <v>1</v>
      </c>
      <c r="AJ558" s="57">
        <f t="shared" si="71"/>
        <v>0</v>
      </c>
      <c r="AK558" s="53" t="s">
        <v>1735</v>
      </c>
    </row>
    <row r="559" spans="1:37" s="56" customFormat="1" ht="12.75" x14ac:dyDescent="0.2">
      <c r="A559" s="56" t="s">
        <v>30</v>
      </c>
      <c r="B559" s="53" t="s">
        <v>31</v>
      </c>
      <c r="C559" s="53" t="s">
        <v>32</v>
      </c>
      <c r="D559" s="53" t="s">
        <v>33</v>
      </c>
      <c r="E559" s="53" t="s">
        <v>1733</v>
      </c>
      <c r="F559" s="53" t="s">
        <v>536</v>
      </c>
      <c r="G559" s="53" t="s">
        <v>1128</v>
      </c>
      <c r="H559" s="53" t="s">
        <v>1315</v>
      </c>
      <c r="I559" s="53" t="s">
        <v>1738</v>
      </c>
      <c r="J559" s="53" t="s">
        <v>1739</v>
      </c>
      <c r="K559" s="54" t="s">
        <v>36</v>
      </c>
      <c r="L559" s="68">
        <v>1</v>
      </c>
      <c r="M559" s="53"/>
      <c r="N559" s="53"/>
      <c r="O559" s="53" t="s">
        <v>1103</v>
      </c>
      <c r="P559" s="53"/>
      <c r="Q559" s="67">
        <v>0</v>
      </c>
      <c r="R559" s="53"/>
      <c r="S559" s="53" t="s">
        <v>1104</v>
      </c>
      <c r="T559" s="53" t="s">
        <v>1105</v>
      </c>
      <c r="U559" s="77">
        <v>1</v>
      </c>
      <c r="V559" s="86">
        <v>0</v>
      </c>
      <c r="W559" s="57">
        <f t="shared" si="64"/>
        <v>0</v>
      </c>
      <c r="X559" s="57">
        <v>1</v>
      </c>
      <c r="Y559" s="86">
        <f t="shared" si="65"/>
        <v>0</v>
      </c>
      <c r="Z559" s="57">
        <v>0</v>
      </c>
      <c r="AA559" s="86">
        <f t="shared" si="66"/>
        <v>0</v>
      </c>
      <c r="AB559" s="57">
        <f t="shared" si="67"/>
        <v>0</v>
      </c>
      <c r="AC559" s="57">
        <v>1</v>
      </c>
      <c r="AD559" s="86">
        <f t="shared" si="68"/>
        <v>0</v>
      </c>
      <c r="AE559" s="86">
        <v>0</v>
      </c>
      <c r="AF559" s="57">
        <f t="shared" si="69"/>
        <v>0</v>
      </c>
      <c r="AG559" s="57">
        <v>1</v>
      </c>
      <c r="AH559" s="86">
        <f t="shared" si="70"/>
        <v>0</v>
      </c>
      <c r="AI559" s="57">
        <v>1</v>
      </c>
      <c r="AJ559" s="57">
        <f t="shared" si="71"/>
        <v>0</v>
      </c>
      <c r="AK559" s="53" t="s">
        <v>1735</v>
      </c>
    </row>
    <row r="560" spans="1:37" s="56" customFormat="1" ht="12.75" x14ac:dyDescent="0.2">
      <c r="A560" s="56" t="s">
        <v>30</v>
      </c>
      <c r="B560" s="53" t="s">
        <v>31</v>
      </c>
      <c r="C560" s="53" t="s">
        <v>32</v>
      </c>
      <c r="D560" s="53" t="s">
        <v>33</v>
      </c>
      <c r="E560" s="53" t="s">
        <v>1733</v>
      </c>
      <c r="F560" s="53" t="s">
        <v>536</v>
      </c>
      <c r="G560" s="53" t="s">
        <v>542</v>
      </c>
      <c r="H560" s="53" t="s">
        <v>1319</v>
      </c>
      <c r="I560" s="53" t="s">
        <v>1738</v>
      </c>
      <c r="J560" s="53" t="s">
        <v>1739</v>
      </c>
      <c r="K560" s="54" t="s">
        <v>36</v>
      </c>
      <c r="L560" s="68">
        <v>1</v>
      </c>
      <c r="M560" s="53"/>
      <c r="N560" s="53"/>
      <c r="O560" s="53" t="s">
        <v>1103</v>
      </c>
      <c r="P560" s="53"/>
      <c r="Q560" s="67">
        <v>0</v>
      </c>
      <c r="R560" s="53"/>
      <c r="S560" s="53" t="s">
        <v>1104</v>
      </c>
      <c r="T560" s="53" t="s">
        <v>1105</v>
      </c>
      <c r="U560" s="77">
        <v>1</v>
      </c>
      <c r="V560" s="86">
        <v>0</v>
      </c>
      <c r="W560" s="57">
        <f t="shared" si="64"/>
        <v>0</v>
      </c>
      <c r="X560" s="57">
        <v>1</v>
      </c>
      <c r="Y560" s="86">
        <f t="shared" si="65"/>
        <v>0</v>
      </c>
      <c r="Z560" s="57">
        <v>0</v>
      </c>
      <c r="AA560" s="86">
        <f t="shared" si="66"/>
        <v>0</v>
      </c>
      <c r="AB560" s="57">
        <f t="shared" si="67"/>
        <v>0</v>
      </c>
      <c r="AC560" s="57">
        <v>1</v>
      </c>
      <c r="AD560" s="86">
        <f t="shared" si="68"/>
        <v>0</v>
      </c>
      <c r="AE560" s="86">
        <v>0</v>
      </c>
      <c r="AF560" s="57">
        <f t="shared" si="69"/>
        <v>0</v>
      </c>
      <c r="AG560" s="57">
        <v>1</v>
      </c>
      <c r="AH560" s="86">
        <f t="shared" si="70"/>
        <v>0</v>
      </c>
      <c r="AI560" s="57">
        <v>1</v>
      </c>
      <c r="AJ560" s="57">
        <f t="shared" si="71"/>
        <v>0</v>
      </c>
      <c r="AK560" s="53" t="s">
        <v>1735</v>
      </c>
    </row>
    <row r="561" spans="1:37" s="56" customFormat="1" ht="12.75" x14ac:dyDescent="0.2">
      <c r="A561" s="56" t="s">
        <v>30</v>
      </c>
      <c r="B561" s="53" t="s">
        <v>31</v>
      </c>
      <c r="C561" s="53" t="s">
        <v>32</v>
      </c>
      <c r="D561" s="53" t="s">
        <v>33</v>
      </c>
      <c r="E561" s="53" t="s">
        <v>1733</v>
      </c>
      <c r="F561" s="53" t="s">
        <v>536</v>
      </c>
      <c r="G561" s="53" t="s">
        <v>548</v>
      </c>
      <c r="H561" s="53" t="s">
        <v>1465</v>
      </c>
      <c r="I561" s="53" t="s">
        <v>1738</v>
      </c>
      <c r="J561" s="53" t="s">
        <v>1739</v>
      </c>
      <c r="K561" s="54" t="s">
        <v>36</v>
      </c>
      <c r="L561" s="68">
        <v>1</v>
      </c>
      <c r="M561" s="53"/>
      <c r="N561" s="53"/>
      <c r="O561" s="53" t="s">
        <v>1103</v>
      </c>
      <c r="P561" s="53"/>
      <c r="Q561" s="67">
        <v>0</v>
      </c>
      <c r="R561" s="53"/>
      <c r="S561" s="53" t="s">
        <v>1104</v>
      </c>
      <c r="T561" s="53" t="s">
        <v>1105</v>
      </c>
      <c r="U561" s="77">
        <v>1</v>
      </c>
      <c r="V561" s="86">
        <v>0</v>
      </c>
      <c r="W561" s="57">
        <f t="shared" si="64"/>
        <v>0</v>
      </c>
      <c r="X561" s="57">
        <v>1</v>
      </c>
      <c r="Y561" s="86">
        <f t="shared" si="65"/>
        <v>0</v>
      </c>
      <c r="Z561" s="57">
        <v>0</v>
      </c>
      <c r="AA561" s="86">
        <f t="shared" si="66"/>
        <v>0</v>
      </c>
      <c r="AB561" s="57">
        <f t="shared" si="67"/>
        <v>0</v>
      </c>
      <c r="AC561" s="57">
        <v>1</v>
      </c>
      <c r="AD561" s="86">
        <f t="shared" si="68"/>
        <v>0</v>
      </c>
      <c r="AE561" s="86">
        <v>0</v>
      </c>
      <c r="AF561" s="57">
        <f t="shared" si="69"/>
        <v>0</v>
      </c>
      <c r="AG561" s="57">
        <v>1</v>
      </c>
      <c r="AH561" s="86">
        <f t="shared" si="70"/>
        <v>0</v>
      </c>
      <c r="AI561" s="57">
        <v>1</v>
      </c>
      <c r="AJ561" s="57">
        <f t="shared" si="71"/>
        <v>0</v>
      </c>
      <c r="AK561" s="53" t="s">
        <v>1735</v>
      </c>
    </row>
    <row r="562" spans="1:37" s="56" customFormat="1" ht="12.75" x14ac:dyDescent="0.2">
      <c r="A562" s="56" t="s">
        <v>30</v>
      </c>
      <c r="B562" s="53" t="s">
        <v>31</v>
      </c>
      <c r="C562" s="53" t="s">
        <v>32</v>
      </c>
      <c r="D562" s="53" t="s">
        <v>33</v>
      </c>
      <c r="E562" s="53" t="s">
        <v>1733</v>
      </c>
      <c r="F562" s="53" t="s">
        <v>536</v>
      </c>
      <c r="G562" s="53" t="s">
        <v>1163</v>
      </c>
      <c r="H562" s="53" t="s">
        <v>1464</v>
      </c>
      <c r="I562" s="53" t="s">
        <v>1738</v>
      </c>
      <c r="J562" s="53" t="s">
        <v>1739</v>
      </c>
      <c r="K562" s="54" t="s">
        <v>36</v>
      </c>
      <c r="L562" s="68">
        <v>1</v>
      </c>
      <c r="M562" s="53"/>
      <c r="N562" s="53"/>
      <c r="O562" s="53" t="s">
        <v>1103</v>
      </c>
      <c r="P562" s="53"/>
      <c r="Q562" s="67">
        <v>0</v>
      </c>
      <c r="R562" s="53"/>
      <c r="S562" s="53" t="s">
        <v>1104</v>
      </c>
      <c r="T562" s="53" t="s">
        <v>1105</v>
      </c>
      <c r="U562" s="77">
        <v>1</v>
      </c>
      <c r="V562" s="86">
        <v>0</v>
      </c>
      <c r="W562" s="57">
        <f t="shared" si="64"/>
        <v>0</v>
      </c>
      <c r="X562" s="57">
        <v>1</v>
      </c>
      <c r="Y562" s="86">
        <f t="shared" si="65"/>
        <v>0</v>
      </c>
      <c r="Z562" s="57">
        <v>0</v>
      </c>
      <c r="AA562" s="86">
        <f t="shared" si="66"/>
        <v>0</v>
      </c>
      <c r="AB562" s="57">
        <f t="shared" si="67"/>
        <v>0</v>
      </c>
      <c r="AC562" s="57">
        <v>1</v>
      </c>
      <c r="AD562" s="86">
        <f t="shared" si="68"/>
        <v>0</v>
      </c>
      <c r="AE562" s="86">
        <v>0</v>
      </c>
      <c r="AF562" s="57">
        <f t="shared" si="69"/>
        <v>0</v>
      </c>
      <c r="AG562" s="57">
        <v>1</v>
      </c>
      <c r="AH562" s="86">
        <f t="shared" si="70"/>
        <v>0</v>
      </c>
      <c r="AI562" s="57">
        <v>1</v>
      </c>
      <c r="AJ562" s="57">
        <f t="shared" si="71"/>
        <v>0</v>
      </c>
      <c r="AK562" s="53" t="s">
        <v>1735</v>
      </c>
    </row>
    <row r="563" spans="1:37" s="56" customFormat="1" ht="12.75" x14ac:dyDescent="0.2">
      <c r="A563" s="56" t="s">
        <v>30</v>
      </c>
      <c r="B563" s="53" t="s">
        <v>31</v>
      </c>
      <c r="C563" s="53" t="s">
        <v>32</v>
      </c>
      <c r="D563" s="53" t="s">
        <v>33</v>
      </c>
      <c r="E563" s="53" t="s">
        <v>1733</v>
      </c>
      <c r="F563" s="53" t="s">
        <v>536</v>
      </c>
      <c r="G563" s="53" t="s">
        <v>1163</v>
      </c>
      <c r="H563" s="53" t="s">
        <v>588</v>
      </c>
      <c r="I563" s="53" t="s">
        <v>1738</v>
      </c>
      <c r="J563" s="53" t="s">
        <v>1739</v>
      </c>
      <c r="K563" s="54" t="s">
        <v>36</v>
      </c>
      <c r="L563" s="68">
        <v>1</v>
      </c>
      <c r="M563" s="53"/>
      <c r="N563" s="53"/>
      <c r="O563" s="53" t="s">
        <v>1103</v>
      </c>
      <c r="P563" s="53"/>
      <c r="Q563" s="67">
        <v>0</v>
      </c>
      <c r="R563" s="53"/>
      <c r="S563" s="53" t="s">
        <v>1104</v>
      </c>
      <c r="T563" s="53" t="s">
        <v>1105</v>
      </c>
      <c r="U563" s="77">
        <v>1</v>
      </c>
      <c r="V563" s="86">
        <v>0</v>
      </c>
      <c r="W563" s="57">
        <f t="shared" si="64"/>
        <v>0</v>
      </c>
      <c r="X563" s="57">
        <v>1</v>
      </c>
      <c r="Y563" s="86">
        <f t="shared" si="65"/>
        <v>0</v>
      </c>
      <c r="Z563" s="57">
        <v>0</v>
      </c>
      <c r="AA563" s="86">
        <f t="shared" si="66"/>
        <v>0</v>
      </c>
      <c r="AB563" s="57">
        <f t="shared" si="67"/>
        <v>0</v>
      </c>
      <c r="AC563" s="57">
        <v>1</v>
      </c>
      <c r="AD563" s="86">
        <f t="shared" si="68"/>
        <v>0</v>
      </c>
      <c r="AE563" s="86">
        <v>0</v>
      </c>
      <c r="AF563" s="57">
        <f t="shared" si="69"/>
        <v>0</v>
      </c>
      <c r="AG563" s="57">
        <v>1</v>
      </c>
      <c r="AH563" s="86">
        <f t="shared" si="70"/>
        <v>0</v>
      </c>
      <c r="AI563" s="57">
        <v>1</v>
      </c>
      <c r="AJ563" s="57">
        <f t="shared" si="71"/>
        <v>0</v>
      </c>
      <c r="AK563" s="53" t="s">
        <v>1735</v>
      </c>
    </row>
    <row r="564" spans="1:37" s="56" customFormat="1" ht="12.75" x14ac:dyDescent="0.2">
      <c r="A564" s="56" t="s">
        <v>30</v>
      </c>
      <c r="B564" s="53" t="s">
        <v>31</v>
      </c>
      <c r="C564" s="53" t="s">
        <v>32</v>
      </c>
      <c r="D564" s="53" t="s">
        <v>33</v>
      </c>
      <c r="E564" s="53" t="s">
        <v>1733</v>
      </c>
      <c r="F564" s="53" t="s">
        <v>536</v>
      </c>
      <c r="G564" s="53" t="s">
        <v>1163</v>
      </c>
      <c r="H564" s="53" t="s">
        <v>593</v>
      </c>
      <c r="I564" s="53" t="s">
        <v>1738</v>
      </c>
      <c r="J564" s="53" t="s">
        <v>1739</v>
      </c>
      <c r="K564" s="54" t="s">
        <v>36</v>
      </c>
      <c r="L564" s="68">
        <v>1</v>
      </c>
      <c r="M564" s="53"/>
      <c r="N564" s="53"/>
      <c r="O564" s="53" t="s">
        <v>1103</v>
      </c>
      <c r="P564" s="53"/>
      <c r="Q564" s="67">
        <v>0</v>
      </c>
      <c r="R564" s="53"/>
      <c r="S564" s="53" t="s">
        <v>1104</v>
      </c>
      <c r="T564" s="53" t="s">
        <v>1105</v>
      </c>
      <c r="U564" s="77">
        <v>1</v>
      </c>
      <c r="V564" s="86">
        <v>0</v>
      </c>
      <c r="W564" s="57">
        <f t="shared" si="64"/>
        <v>0</v>
      </c>
      <c r="X564" s="57">
        <v>1</v>
      </c>
      <c r="Y564" s="86">
        <f t="shared" si="65"/>
        <v>0</v>
      </c>
      <c r="Z564" s="57">
        <v>0</v>
      </c>
      <c r="AA564" s="86">
        <f t="shared" si="66"/>
        <v>0</v>
      </c>
      <c r="AB564" s="57">
        <f t="shared" si="67"/>
        <v>0</v>
      </c>
      <c r="AC564" s="57">
        <v>1</v>
      </c>
      <c r="AD564" s="86">
        <f t="shared" si="68"/>
        <v>0</v>
      </c>
      <c r="AE564" s="86">
        <v>0</v>
      </c>
      <c r="AF564" s="57">
        <f t="shared" si="69"/>
        <v>0</v>
      </c>
      <c r="AG564" s="57">
        <v>1</v>
      </c>
      <c r="AH564" s="86">
        <f t="shared" si="70"/>
        <v>0</v>
      </c>
      <c r="AI564" s="57">
        <v>1</v>
      </c>
      <c r="AJ564" s="57">
        <f t="shared" si="71"/>
        <v>0</v>
      </c>
      <c r="AK564" s="53" t="s">
        <v>1735</v>
      </c>
    </row>
    <row r="565" spans="1:37" s="56" customFormat="1" ht="12.75" x14ac:dyDescent="0.2">
      <c r="A565" s="56" t="s">
        <v>30</v>
      </c>
      <c r="B565" s="53" t="s">
        <v>31</v>
      </c>
      <c r="C565" s="53" t="s">
        <v>32</v>
      </c>
      <c r="D565" s="53" t="s">
        <v>33</v>
      </c>
      <c r="E565" s="53" t="s">
        <v>1733</v>
      </c>
      <c r="F565" s="53" t="s">
        <v>536</v>
      </c>
      <c r="G565" s="53" t="s">
        <v>1274</v>
      </c>
      <c r="H565" s="53" t="s">
        <v>589</v>
      </c>
      <c r="I565" s="53" t="s">
        <v>1738</v>
      </c>
      <c r="J565" s="53" t="s">
        <v>1739</v>
      </c>
      <c r="K565" s="54" t="s">
        <v>36</v>
      </c>
      <c r="L565" s="68">
        <v>1</v>
      </c>
      <c r="M565" s="53"/>
      <c r="N565" s="53"/>
      <c r="O565" s="53" t="s">
        <v>1103</v>
      </c>
      <c r="P565" s="53"/>
      <c r="Q565" s="67">
        <v>0</v>
      </c>
      <c r="R565" s="53"/>
      <c r="S565" s="53" t="s">
        <v>1104</v>
      </c>
      <c r="T565" s="53" t="s">
        <v>1105</v>
      </c>
      <c r="U565" s="77">
        <v>1</v>
      </c>
      <c r="V565" s="86">
        <v>0</v>
      </c>
      <c r="W565" s="57">
        <f t="shared" si="64"/>
        <v>0</v>
      </c>
      <c r="X565" s="57">
        <v>1</v>
      </c>
      <c r="Y565" s="86">
        <f t="shared" si="65"/>
        <v>0</v>
      </c>
      <c r="Z565" s="57">
        <v>0</v>
      </c>
      <c r="AA565" s="86">
        <f t="shared" si="66"/>
        <v>0</v>
      </c>
      <c r="AB565" s="57">
        <f t="shared" si="67"/>
        <v>0</v>
      </c>
      <c r="AC565" s="57">
        <v>1</v>
      </c>
      <c r="AD565" s="86">
        <f t="shared" si="68"/>
        <v>0</v>
      </c>
      <c r="AE565" s="86">
        <v>0</v>
      </c>
      <c r="AF565" s="57">
        <f t="shared" si="69"/>
        <v>0</v>
      </c>
      <c r="AG565" s="57">
        <v>1</v>
      </c>
      <c r="AH565" s="86">
        <f t="shared" si="70"/>
        <v>0</v>
      </c>
      <c r="AI565" s="57">
        <v>1</v>
      </c>
      <c r="AJ565" s="57">
        <f t="shared" si="71"/>
        <v>0</v>
      </c>
      <c r="AK565" s="53" t="s">
        <v>1735</v>
      </c>
    </row>
    <row r="566" spans="1:37" s="56" customFormat="1" ht="12.75" x14ac:dyDescent="0.2">
      <c r="A566" s="56" t="s">
        <v>30</v>
      </c>
      <c r="B566" s="53" t="s">
        <v>31</v>
      </c>
      <c r="C566" s="53" t="s">
        <v>32</v>
      </c>
      <c r="D566" s="53" t="s">
        <v>33</v>
      </c>
      <c r="E566" s="53" t="s">
        <v>1733</v>
      </c>
      <c r="F566" s="53" t="s">
        <v>536</v>
      </c>
      <c r="G566" s="53" t="s">
        <v>1278</v>
      </c>
      <c r="H566" s="53" t="s">
        <v>594</v>
      </c>
      <c r="I566" s="53" t="s">
        <v>1738</v>
      </c>
      <c r="J566" s="53" t="s">
        <v>1739</v>
      </c>
      <c r="K566" s="54" t="s">
        <v>36</v>
      </c>
      <c r="L566" s="68">
        <v>1</v>
      </c>
      <c r="M566" s="53"/>
      <c r="N566" s="53"/>
      <c r="O566" s="53" t="s">
        <v>1103</v>
      </c>
      <c r="P566" s="53"/>
      <c r="Q566" s="67">
        <v>0</v>
      </c>
      <c r="R566" s="53"/>
      <c r="S566" s="53" t="s">
        <v>1104</v>
      </c>
      <c r="T566" s="53" t="s">
        <v>1105</v>
      </c>
      <c r="U566" s="77">
        <v>1</v>
      </c>
      <c r="V566" s="86">
        <v>0</v>
      </c>
      <c r="W566" s="57">
        <f t="shared" si="64"/>
        <v>0</v>
      </c>
      <c r="X566" s="57">
        <v>1</v>
      </c>
      <c r="Y566" s="86">
        <f t="shared" si="65"/>
        <v>0</v>
      </c>
      <c r="Z566" s="57">
        <v>0</v>
      </c>
      <c r="AA566" s="86">
        <f t="shared" si="66"/>
        <v>0</v>
      </c>
      <c r="AB566" s="57">
        <f t="shared" si="67"/>
        <v>0</v>
      </c>
      <c r="AC566" s="57">
        <v>1</v>
      </c>
      <c r="AD566" s="86">
        <f t="shared" si="68"/>
        <v>0</v>
      </c>
      <c r="AE566" s="86">
        <v>0</v>
      </c>
      <c r="AF566" s="57">
        <f t="shared" si="69"/>
        <v>0</v>
      </c>
      <c r="AG566" s="57">
        <v>1</v>
      </c>
      <c r="AH566" s="86">
        <f t="shared" si="70"/>
        <v>0</v>
      </c>
      <c r="AI566" s="57">
        <v>1</v>
      </c>
      <c r="AJ566" s="57">
        <f t="shared" si="71"/>
        <v>0</v>
      </c>
      <c r="AK566" s="53" t="s">
        <v>1735</v>
      </c>
    </row>
    <row r="567" spans="1:37" s="56" customFormat="1" ht="12.75" x14ac:dyDescent="0.2">
      <c r="A567" s="56" t="s">
        <v>30</v>
      </c>
      <c r="B567" s="53" t="s">
        <v>31</v>
      </c>
      <c r="C567" s="53" t="s">
        <v>32</v>
      </c>
      <c r="D567" s="53" t="s">
        <v>33</v>
      </c>
      <c r="E567" s="53" t="s">
        <v>1733</v>
      </c>
      <c r="F567" s="53" t="s">
        <v>536</v>
      </c>
      <c r="G567" s="53" t="s">
        <v>1598</v>
      </c>
      <c r="H567" s="53" t="s">
        <v>1585</v>
      </c>
      <c r="I567" s="53" t="s">
        <v>1738</v>
      </c>
      <c r="J567" s="53" t="s">
        <v>1739</v>
      </c>
      <c r="K567" s="54" t="s">
        <v>36</v>
      </c>
      <c r="L567" s="68">
        <v>1</v>
      </c>
      <c r="M567" s="53"/>
      <c r="N567" s="53"/>
      <c r="O567" s="53" t="s">
        <v>1103</v>
      </c>
      <c r="P567" s="53"/>
      <c r="Q567" s="67">
        <v>0</v>
      </c>
      <c r="R567" s="53"/>
      <c r="S567" s="53" t="s">
        <v>1104</v>
      </c>
      <c r="T567" s="53" t="s">
        <v>1105</v>
      </c>
      <c r="U567" s="77">
        <v>1</v>
      </c>
      <c r="V567" s="86">
        <v>0</v>
      </c>
      <c r="W567" s="57">
        <f t="shared" si="64"/>
        <v>0</v>
      </c>
      <c r="X567" s="57">
        <v>1</v>
      </c>
      <c r="Y567" s="86">
        <f t="shared" si="65"/>
        <v>0</v>
      </c>
      <c r="Z567" s="57">
        <v>0</v>
      </c>
      <c r="AA567" s="86">
        <f t="shared" si="66"/>
        <v>0</v>
      </c>
      <c r="AB567" s="57">
        <f t="shared" si="67"/>
        <v>0</v>
      </c>
      <c r="AC567" s="57">
        <v>1</v>
      </c>
      <c r="AD567" s="86">
        <f t="shared" si="68"/>
        <v>0</v>
      </c>
      <c r="AE567" s="86">
        <v>0</v>
      </c>
      <c r="AF567" s="57">
        <f t="shared" si="69"/>
        <v>0</v>
      </c>
      <c r="AG567" s="57">
        <v>1</v>
      </c>
      <c r="AH567" s="86">
        <f t="shared" si="70"/>
        <v>0</v>
      </c>
      <c r="AI567" s="57">
        <v>1</v>
      </c>
      <c r="AJ567" s="57">
        <f t="shared" si="71"/>
        <v>0</v>
      </c>
      <c r="AK567" s="53" t="s">
        <v>1735</v>
      </c>
    </row>
    <row r="568" spans="1:37" s="56" customFormat="1" ht="12.75" x14ac:dyDescent="0.2">
      <c r="A568" s="56" t="s">
        <v>30</v>
      </c>
      <c r="B568" s="53" t="s">
        <v>31</v>
      </c>
      <c r="C568" s="53" t="s">
        <v>32</v>
      </c>
      <c r="D568" s="53" t="s">
        <v>33</v>
      </c>
      <c r="E568" s="53" t="s">
        <v>1733</v>
      </c>
      <c r="F568" s="53" t="s">
        <v>536</v>
      </c>
      <c r="G568" s="53" t="s">
        <v>1196</v>
      </c>
      <c r="H568" s="53" t="s">
        <v>1586</v>
      </c>
      <c r="I568" s="53" t="s">
        <v>1738</v>
      </c>
      <c r="J568" s="53" t="s">
        <v>1739</v>
      </c>
      <c r="K568" s="54" t="s">
        <v>36</v>
      </c>
      <c r="L568" s="68">
        <v>1</v>
      </c>
      <c r="M568" s="53"/>
      <c r="N568" s="53"/>
      <c r="O568" s="53" t="s">
        <v>1103</v>
      </c>
      <c r="P568" s="53"/>
      <c r="Q568" s="67">
        <v>0</v>
      </c>
      <c r="R568" s="53"/>
      <c r="S568" s="53" t="s">
        <v>1104</v>
      </c>
      <c r="T568" s="53" t="s">
        <v>1105</v>
      </c>
      <c r="U568" s="77">
        <v>1</v>
      </c>
      <c r="V568" s="86">
        <v>0</v>
      </c>
      <c r="W568" s="57">
        <f t="shared" si="64"/>
        <v>0</v>
      </c>
      <c r="X568" s="57">
        <v>1</v>
      </c>
      <c r="Y568" s="86">
        <f t="shared" si="65"/>
        <v>0</v>
      </c>
      <c r="Z568" s="57">
        <v>0</v>
      </c>
      <c r="AA568" s="86">
        <f t="shared" si="66"/>
        <v>0</v>
      </c>
      <c r="AB568" s="57">
        <f t="shared" si="67"/>
        <v>0</v>
      </c>
      <c r="AC568" s="57">
        <v>1</v>
      </c>
      <c r="AD568" s="86">
        <f t="shared" si="68"/>
        <v>0</v>
      </c>
      <c r="AE568" s="86">
        <v>0</v>
      </c>
      <c r="AF568" s="57">
        <f t="shared" si="69"/>
        <v>0</v>
      </c>
      <c r="AG568" s="57">
        <v>1</v>
      </c>
      <c r="AH568" s="86">
        <f t="shared" si="70"/>
        <v>0</v>
      </c>
      <c r="AI568" s="57">
        <v>1</v>
      </c>
      <c r="AJ568" s="57">
        <f t="shared" si="71"/>
        <v>0</v>
      </c>
      <c r="AK568" s="53" t="s">
        <v>1735</v>
      </c>
    </row>
    <row r="569" spans="1:37" s="56" customFormat="1" ht="12.75" x14ac:dyDescent="0.2">
      <c r="A569" s="56" t="s">
        <v>30</v>
      </c>
      <c r="B569" s="53" t="s">
        <v>31</v>
      </c>
      <c r="C569" s="53" t="s">
        <v>32</v>
      </c>
      <c r="D569" s="53" t="s">
        <v>33</v>
      </c>
      <c r="E569" s="53" t="s">
        <v>1733</v>
      </c>
      <c r="F569" s="53" t="s">
        <v>536</v>
      </c>
      <c r="G569" s="53" t="s">
        <v>1197</v>
      </c>
      <c r="H569" s="53" t="s">
        <v>595</v>
      </c>
      <c r="I569" s="53" t="s">
        <v>1738</v>
      </c>
      <c r="J569" s="53" t="s">
        <v>1739</v>
      </c>
      <c r="K569" s="54" t="s">
        <v>36</v>
      </c>
      <c r="L569" s="68">
        <v>1</v>
      </c>
      <c r="M569" s="53"/>
      <c r="N569" s="53"/>
      <c r="O569" s="53" t="s">
        <v>1103</v>
      </c>
      <c r="P569" s="53"/>
      <c r="Q569" s="67">
        <v>0</v>
      </c>
      <c r="R569" s="53"/>
      <c r="S569" s="53" t="s">
        <v>1104</v>
      </c>
      <c r="T569" s="53" t="s">
        <v>1105</v>
      </c>
      <c r="U569" s="77">
        <v>1</v>
      </c>
      <c r="V569" s="86">
        <v>0</v>
      </c>
      <c r="W569" s="57">
        <f t="shared" si="64"/>
        <v>0</v>
      </c>
      <c r="X569" s="57">
        <v>1</v>
      </c>
      <c r="Y569" s="86">
        <f t="shared" si="65"/>
        <v>0</v>
      </c>
      <c r="Z569" s="57">
        <v>0</v>
      </c>
      <c r="AA569" s="86">
        <f t="shared" si="66"/>
        <v>0</v>
      </c>
      <c r="AB569" s="57">
        <f t="shared" si="67"/>
        <v>0</v>
      </c>
      <c r="AC569" s="57">
        <v>1</v>
      </c>
      <c r="AD569" s="86">
        <f t="shared" si="68"/>
        <v>0</v>
      </c>
      <c r="AE569" s="86">
        <v>0</v>
      </c>
      <c r="AF569" s="57">
        <f t="shared" si="69"/>
        <v>0</v>
      </c>
      <c r="AG569" s="57">
        <v>1</v>
      </c>
      <c r="AH569" s="86">
        <f t="shared" si="70"/>
        <v>0</v>
      </c>
      <c r="AI569" s="57">
        <v>1</v>
      </c>
      <c r="AJ569" s="57">
        <f t="shared" si="71"/>
        <v>0</v>
      </c>
      <c r="AK569" s="53" t="s">
        <v>1735</v>
      </c>
    </row>
    <row r="570" spans="1:37" s="56" customFormat="1" ht="12.75" x14ac:dyDescent="0.2">
      <c r="A570" s="56" t="s">
        <v>30</v>
      </c>
      <c r="B570" s="53" t="s">
        <v>31</v>
      </c>
      <c r="C570" s="53" t="s">
        <v>32</v>
      </c>
      <c r="D570" s="53" t="s">
        <v>33</v>
      </c>
      <c r="E570" s="53" t="s">
        <v>1733</v>
      </c>
      <c r="F570" s="53" t="s">
        <v>536</v>
      </c>
      <c r="G570" s="53" t="s">
        <v>1752</v>
      </c>
      <c r="H570" s="53" t="s">
        <v>1466</v>
      </c>
      <c r="I570" s="53" t="s">
        <v>1738</v>
      </c>
      <c r="J570" s="53" t="s">
        <v>1739</v>
      </c>
      <c r="K570" s="54" t="s">
        <v>36</v>
      </c>
      <c r="L570" s="68">
        <v>1</v>
      </c>
      <c r="M570" s="53"/>
      <c r="N570" s="53"/>
      <c r="O570" s="53" t="s">
        <v>1103</v>
      </c>
      <c r="P570" s="53"/>
      <c r="Q570" s="67">
        <v>0</v>
      </c>
      <c r="R570" s="53"/>
      <c r="S570" s="53" t="s">
        <v>1104</v>
      </c>
      <c r="T570" s="53" t="s">
        <v>1105</v>
      </c>
      <c r="U570" s="77">
        <v>1</v>
      </c>
      <c r="V570" s="86">
        <v>0</v>
      </c>
      <c r="W570" s="57">
        <f t="shared" si="64"/>
        <v>0</v>
      </c>
      <c r="X570" s="57">
        <v>1</v>
      </c>
      <c r="Y570" s="86">
        <f t="shared" si="65"/>
        <v>0</v>
      </c>
      <c r="Z570" s="57">
        <v>0</v>
      </c>
      <c r="AA570" s="86">
        <f t="shared" si="66"/>
        <v>0</v>
      </c>
      <c r="AB570" s="57">
        <f t="shared" si="67"/>
        <v>0</v>
      </c>
      <c r="AC570" s="57">
        <v>1</v>
      </c>
      <c r="AD570" s="86">
        <f t="shared" si="68"/>
        <v>0</v>
      </c>
      <c r="AE570" s="86">
        <v>0</v>
      </c>
      <c r="AF570" s="57">
        <f t="shared" si="69"/>
        <v>0</v>
      </c>
      <c r="AG570" s="57">
        <v>1</v>
      </c>
      <c r="AH570" s="86">
        <f t="shared" si="70"/>
        <v>0</v>
      </c>
      <c r="AI570" s="57">
        <v>1</v>
      </c>
      <c r="AJ570" s="57">
        <f t="shared" si="71"/>
        <v>0</v>
      </c>
      <c r="AK570" s="53" t="s">
        <v>1735</v>
      </c>
    </row>
    <row r="571" spans="1:37" s="56" customFormat="1" ht="12.75" x14ac:dyDescent="0.2">
      <c r="A571" s="56" t="s">
        <v>30</v>
      </c>
      <c r="B571" s="53" t="s">
        <v>31</v>
      </c>
      <c r="C571" s="53" t="s">
        <v>32</v>
      </c>
      <c r="D571" s="53" t="s">
        <v>33</v>
      </c>
      <c r="E571" s="53" t="s">
        <v>1733</v>
      </c>
      <c r="F571" s="53" t="s">
        <v>536</v>
      </c>
      <c r="G571" s="53" t="s">
        <v>1291</v>
      </c>
      <c r="H571" s="53" t="s">
        <v>1588</v>
      </c>
      <c r="I571" s="53" t="s">
        <v>1738</v>
      </c>
      <c r="J571" s="53" t="s">
        <v>1739</v>
      </c>
      <c r="K571" s="54" t="s">
        <v>36</v>
      </c>
      <c r="L571" s="68">
        <v>1</v>
      </c>
      <c r="M571" s="53"/>
      <c r="N571" s="53"/>
      <c r="O571" s="53" t="s">
        <v>1103</v>
      </c>
      <c r="P571" s="53"/>
      <c r="Q571" s="67">
        <v>0</v>
      </c>
      <c r="R571" s="53"/>
      <c r="S571" s="53" t="s">
        <v>1104</v>
      </c>
      <c r="T571" s="53" t="s">
        <v>1105</v>
      </c>
      <c r="U571" s="77">
        <v>1</v>
      </c>
      <c r="V571" s="86">
        <v>0</v>
      </c>
      <c r="W571" s="57">
        <f t="shared" si="64"/>
        <v>0</v>
      </c>
      <c r="X571" s="57">
        <v>1</v>
      </c>
      <c r="Y571" s="86">
        <f t="shared" si="65"/>
        <v>0</v>
      </c>
      <c r="Z571" s="57">
        <v>0</v>
      </c>
      <c r="AA571" s="86">
        <f t="shared" si="66"/>
        <v>0</v>
      </c>
      <c r="AB571" s="57">
        <f t="shared" si="67"/>
        <v>0</v>
      </c>
      <c r="AC571" s="57">
        <v>1</v>
      </c>
      <c r="AD571" s="86">
        <f t="shared" si="68"/>
        <v>0</v>
      </c>
      <c r="AE571" s="86">
        <v>0</v>
      </c>
      <c r="AF571" s="57">
        <f t="shared" si="69"/>
        <v>0</v>
      </c>
      <c r="AG571" s="57">
        <v>1</v>
      </c>
      <c r="AH571" s="86">
        <f t="shared" si="70"/>
        <v>0</v>
      </c>
      <c r="AI571" s="57">
        <v>1</v>
      </c>
      <c r="AJ571" s="57">
        <f t="shared" si="71"/>
        <v>0</v>
      </c>
      <c r="AK571" s="53" t="s">
        <v>1735</v>
      </c>
    </row>
    <row r="572" spans="1:37" s="56" customFormat="1" ht="12.75" x14ac:dyDescent="0.2">
      <c r="A572" s="56" t="s">
        <v>30</v>
      </c>
      <c r="B572" s="53" t="s">
        <v>31</v>
      </c>
      <c r="C572" s="53" t="s">
        <v>32</v>
      </c>
      <c r="D572" s="53" t="s">
        <v>33</v>
      </c>
      <c r="E572" s="53" t="s">
        <v>1733</v>
      </c>
      <c r="F572" s="53" t="s">
        <v>536</v>
      </c>
      <c r="G572" s="53" t="s">
        <v>1703</v>
      </c>
      <c r="H572" s="53" t="s">
        <v>1468</v>
      </c>
      <c r="I572" s="53" t="s">
        <v>1738</v>
      </c>
      <c r="J572" s="53" t="s">
        <v>1739</v>
      </c>
      <c r="K572" s="54" t="s">
        <v>36</v>
      </c>
      <c r="L572" s="68">
        <v>1</v>
      </c>
      <c r="M572" s="53"/>
      <c r="N572" s="53"/>
      <c r="O572" s="53" t="s">
        <v>1103</v>
      </c>
      <c r="P572" s="53"/>
      <c r="Q572" s="67">
        <v>0</v>
      </c>
      <c r="R572" s="53"/>
      <c r="S572" s="53" t="s">
        <v>1104</v>
      </c>
      <c r="T572" s="53" t="s">
        <v>1105</v>
      </c>
      <c r="U572" s="77">
        <v>1</v>
      </c>
      <c r="V572" s="86">
        <v>0</v>
      </c>
      <c r="W572" s="57">
        <f t="shared" si="64"/>
        <v>0</v>
      </c>
      <c r="X572" s="57">
        <v>1</v>
      </c>
      <c r="Y572" s="86">
        <f t="shared" si="65"/>
        <v>0</v>
      </c>
      <c r="Z572" s="57">
        <v>0</v>
      </c>
      <c r="AA572" s="86">
        <f t="shared" si="66"/>
        <v>0</v>
      </c>
      <c r="AB572" s="57">
        <f t="shared" si="67"/>
        <v>0</v>
      </c>
      <c r="AC572" s="57">
        <v>1</v>
      </c>
      <c r="AD572" s="86">
        <f t="shared" si="68"/>
        <v>0</v>
      </c>
      <c r="AE572" s="86">
        <v>0</v>
      </c>
      <c r="AF572" s="57">
        <f t="shared" si="69"/>
        <v>0</v>
      </c>
      <c r="AG572" s="57">
        <v>1</v>
      </c>
      <c r="AH572" s="86">
        <f t="shared" si="70"/>
        <v>0</v>
      </c>
      <c r="AI572" s="57">
        <v>1</v>
      </c>
      <c r="AJ572" s="57">
        <f t="shared" si="71"/>
        <v>0</v>
      </c>
      <c r="AK572" s="53" t="s">
        <v>1735</v>
      </c>
    </row>
    <row r="573" spans="1:37" s="56" customFormat="1" ht="12.75" x14ac:dyDescent="0.2">
      <c r="A573" s="56" t="s">
        <v>30</v>
      </c>
      <c r="B573" s="53" t="s">
        <v>31</v>
      </c>
      <c r="C573" s="53" t="s">
        <v>32</v>
      </c>
      <c r="D573" s="53" t="s">
        <v>33</v>
      </c>
      <c r="E573" s="53" t="s">
        <v>1733</v>
      </c>
      <c r="F573" s="53" t="s">
        <v>536</v>
      </c>
      <c r="G573" s="53" t="s">
        <v>1753</v>
      </c>
      <c r="H573" s="53" t="s">
        <v>1754</v>
      </c>
      <c r="I573" s="53" t="s">
        <v>1738</v>
      </c>
      <c r="J573" s="53" t="s">
        <v>1739</v>
      </c>
      <c r="K573" s="54" t="s">
        <v>36</v>
      </c>
      <c r="L573" s="68">
        <v>1</v>
      </c>
      <c r="M573" s="53"/>
      <c r="N573" s="53"/>
      <c r="O573" s="53" t="s">
        <v>1103</v>
      </c>
      <c r="P573" s="53"/>
      <c r="Q573" s="67">
        <v>0</v>
      </c>
      <c r="R573" s="53"/>
      <c r="S573" s="53" t="s">
        <v>1104</v>
      </c>
      <c r="T573" s="53" t="s">
        <v>1105</v>
      </c>
      <c r="U573" s="77">
        <v>1</v>
      </c>
      <c r="V573" s="86">
        <v>0</v>
      </c>
      <c r="W573" s="57">
        <f t="shared" si="64"/>
        <v>0</v>
      </c>
      <c r="X573" s="57">
        <v>1</v>
      </c>
      <c r="Y573" s="86">
        <f t="shared" si="65"/>
        <v>0</v>
      </c>
      <c r="Z573" s="57">
        <v>0</v>
      </c>
      <c r="AA573" s="86">
        <f t="shared" si="66"/>
        <v>0</v>
      </c>
      <c r="AB573" s="57">
        <f t="shared" si="67"/>
        <v>0</v>
      </c>
      <c r="AC573" s="57">
        <v>1</v>
      </c>
      <c r="AD573" s="86">
        <f t="shared" si="68"/>
        <v>0</v>
      </c>
      <c r="AE573" s="86">
        <v>0</v>
      </c>
      <c r="AF573" s="57">
        <f t="shared" si="69"/>
        <v>0</v>
      </c>
      <c r="AG573" s="57">
        <v>1</v>
      </c>
      <c r="AH573" s="86">
        <f t="shared" si="70"/>
        <v>0</v>
      </c>
      <c r="AI573" s="57">
        <v>1</v>
      </c>
      <c r="AJ573" s="57">
        <f t="shared" si="71"/>
        <v>0</v>
      </c>
      <c r="AK573" s="53" t="s">
        <v>1735</v>
      </c>
    </row>
    <row r="574" spans="1:37" s="56" customFormat="1" ht="12.75" x14ac:dyDescent="0.2">
      <c r="A574" s="56" t="s">
        <v>30</v>
      </c>
      <c r="B574" s="53" t="s">
        <v>31</v>
      </c>
      <c r="C574" s="53" t="s">
        <v>32</v>
      </c>
      <c r="D574" s="53" t="s">
        <v>33</v>
      </c>
      <c r="E574" s="53" t="s">
        <v>1733</v>
      </c>
      <c r="F574" s="53" t="s">
        <v>536</v>
      </c>
      <c r="G574" s="53" t="s">
        <v>1755</v>
      </c>
      <c r="H574" s="53" t="s">
        <v>1470</v>
      </c>
      <c r="I574" s="53" t="s">
        <v>1738</v>
      </c>
      <c r="J574" s="53" t="s">
        <v>1739</v>
      </c>
      <c r="K574" s="54" t="s">
        <v>36</v>
      </c>
      <c r="L574" s="68">
        <v>1</v>
      </c>
      <c r="M574" s="53"/>
      <c r="N574" s="53"/>
      <c r="O574" s="53" t="s">
        <v>1103</v>
      </c>
      <c r="P574" s="53"/>
      <c r="Q574" s="67">
        <v>0</v>
      </c>
      <c r="R574" s="53"/>
      <c r="S574" s="53" t="s">
        <v>1104</v>
      </c>
      <c r="T574" s="53" t="s">
        <v>1105</v>
      </c>
      <c r="U574" s="77">
        <v>1</v>
      </c>
      <c r="V574" s="86">
        <v>0</v>
      </c>
      <c r="W574" s="57">
        <f t="shared" si="64"/>
        <v>0</v>
      </c>
      <c r="X574" s="57">
        <v>1</v>
      </c>
      <c r="Y574" s="86">
        <f t="shared" si="65"/>
        <v>0</v>
      </c>
      <c r="Z574" s="57">
        <v>0</v>
      </c>
      <c r="AA574" s="86">
        <f t="shared" si="66"/>
        <v>0</v>
      </c>
      <c r="AB574" s="57">
        <f t="shared" si="67"/>
        <v>0</v>
      </c>
      <c r="AC574" s="57">
        <v>1</v>
      </c>
      <c r="AD574" s="86">
        <f t="shared" si="68"/>
        <v>0</v>
      </c>
      <c r="AE574" s="86">
        <v>0</v>
      </c>
      <c r="AF574" s="57">
        <f t="shared" si="69"/>
        <v>0</v>
      </c>
      <c r="AG574" s="57">
        <v>1</v>
      </c>
      <c r="AH574" s="86">
        <f t="shared" si="70"/>
        <v>0</v>
      </c>
      <c r="AI574" s="57">
        <v>1</v>
      </c>
      <c r="AJ574" s="57">
        <f t="shared" si="71"/>
        <v>0</v>
      </c>
      <c r="AK574" s="53" t="s">
        <v>1735</v>
      </c>
    </row>
    <row r="575" spans="1:37" s="56" customFormat="1" ht="12.75" x14ac:dyDescent="0.2">
      <c r="A575" s="56" t="s">
        <v>30</v>
      </c>
      <c r="B575" s="53" t="s">
        <v>31</v>
      </c>
      <c r="C575" s="53" t="s">
        <v>32</v>
      </c>
      <c r="D575" s="53" t="s">
        <v>33</v>
      </c>
      <c r="E575" s="53" t="s">
        <v>1733</v>
      </c>
      <c r="F575" s="53" t="s">
        <v>536</v>
      </c>
      <c r="G575" s="53" t="s">
        <v>1756</v>
      </c>
      <c r="H575" s="53" t="s">
        <v>1757</v>
      </c>
      <c r="I575" s="53" t="s">
        <v>1738</v>
      </c>
      <c r="J575" s="53" t="s">
        <v>1739</v>
      </c>
      <c r="K575" s="54" t="s">
        <v>36</v>
      </c>
      <c r="L575" s="68">
        <v>1</v>
      </c>
      <c r="M575" s="53"/>
      <c r="N575" s="53"/>
      <c r="O575" s="53" t="s">
        <v>1103</v>
      </c>
      <c r="P575" s="53"/>
      <c r="Q575" s="67">
        <v>0</v>
      </c>
      <c r="R575" s="53"/>
      <c r="S575" s="53" t="s">
        <v>1104</v>
      </c>
      <c r="T575" s="53" t="s">
        <v>1105</v>
      </c>
      <c r="U575" s="77">
        <v>1</v>
      </c>
      <c r="V575" s="86">
        <v>0</v>
      </c>
      <c r="W575" s="57">
        <f t="shared" si="64"/>
        <v>0</v>
      </c>
      <c r="X575" s="57">
        <v>1</v>
      </c>
      <c r="Y575" s="86">
        <f t="shared" si="65"/>
        <v>0</v>
      </c>
      <c r="Z575" s="57">
        <v>0</v>
      </c>
      <c r="AA575" s="86">
        <f t="shared" si="66"/>
        <v>0</v>
      </c>
      <c r="AB575" s="57">
        <f t="shared" si="67"/>
        <v>0</v>
      </c>
      <c r="AC575" s="57">
        <v>1</v>
      </c>
      <c r="AD575" s="86">
        <f t="shared" si="68"/>
        <v>0</v>
      </c>
      <c r="AE575" s="86">
        <v>0</v>
      </c>
      <c r="AF575" s="57">
        <f t="shared" si="69"/>
        <v>0</v>
      </c>
      <c r="AG575" s="57">
        <v>1</v>
      </c>
      <c r="AH575" s="86">
        <f t="shared" si="70"/>
        <v>0</v>
      </c>
      <c r="AI575" s="57">
        <v>1</v>
      </c>
      <c r="AJ575" s="57">
        <f t="shared" si="71"/>
        <v>0</v>
      </c>
      <c r="AK575" s="53" t="s">
        <v>1735</v>
      </c>
    </row>
    <row r="576" spans="1:37" s="56" customFormat="1" ht="12.75" x14ac:dyDescent="0.2">
      <c r="A576" s="56" t="s">
        <v>30</v>
      </c>
      <c r="B576" s="53" t="s">
        <v>31</v>
      </c>
      <c r="C576" s="53" t="s">
        <v>32</v>
      </c>
      <c r="D576" s="53" t="s">
        <v>33</v>
      </c>
      <c r="E576" s="53" t="s">
        <v>1733</v>
      </c>
      <c r="F576" s="53" t="s">
        <v>536</v>
      </c>
      <c r="G576" s="53" t="s">
        <v>1758</v>
      </c>
      <c r="H576" s="53" t="s">
        <v>1759</v>
      </c>
      <c r="I576" s="53" t="s">
        <v>1738</v>
      </c>
      <c r="J576" s="53" t="s">
        <v>1739</v>
      </c>
      <c r="K576" s="54" t="s">
        <v>36</v>
      </c>
      <c r="L576" s="68">
        <v>1</v>
      </c>
      <c r="M576" s="53"/>
      <c r="N576" s="53"/>
      <c r="O576" s="53" t="s">
        <v>1103</v>
      </c>
      <c r="P576" s="53"/>
      <c r="Q576" s="67">
        <v>0</v>
      </c>
      <c r="R576" s="53"/>
      <c r="S576" s="53" t="s">
        <v>1104</v>
      </c>
      <c r="T576" s="53" t="s">
        <v>1105</v>
      </c>
      <c r="U576" s="77">
        <v>1</v>
      </c>
      <c r="V576" s="86">
        <v>0</v>
      </c>
      <c r="W576" s="57">
        <f t="shared" si="64"/>
        <v>0</v>
      </c>
      <c r="X576" s="57">
        <v>1</v>
      </c>
      <c r="Y576" s="86">
        <f t="shared" si="65"/>
        <v>0</v>
      </c>
      <c r="Z576" s="57">
        <v>0</v>
      </c>
      <c r="AA576" s="86">
        <f t="shared" si="66"/>
        <v>0</v>
      </c>
      <c r="AB576" s="57">
        <f t="shared" si="67"/>
        <v>0</v>
      </c>
      <c r="AC576" s="57">
        <v>1</v>
      </c>
      <c r="AD576" s="86">
        <f t="shared" si="68"/>
        <v>0</v>
      </c>
      <c r="AE576" s="86">
        <v>0</v>
      </c>
      <c r="AF576" s="57">
        <f t="shared" si="69"/>
        <v>0</v>
      </c>
      <c r="AG576" s="57">
        <v>1</v>
      </c>
      <c r="AH576" s="86">
        <f t="shared" si="70"/>
        <v>0</v>
      </c>
      <c r="AI576" s="57">
        <v>1</v>
      </c>
      <c r="AJ576" s="57">
        <f t="shared" si="71"/>
        <v>0</v>
      </c>
      <c r="AK576" s="53" t="s">
        <v>1735</v>
      </c>
    </row>
    <row r="577" spans="1:37" s="56" customFormat="1" ht="12.75" x14ac:dyDescent="0.2">
      <c r="A577" s="56" t="s">
        <v>30</v>
      </c>
      <c r="B577" s="53" t="s">
        <v>31</v>
      </c>
      <c r="C577" s="53" t="s">
        <v>32</v>
      </c>
      <c r="D577" s="53" t="s">
        <v>33</v>
      </c>
      <c r="E577" s="53" t="s">
        <v>1733</v>
      </c>
      <c r="F577" s="53" t="s">
        <v>536</v>
      </c>
      <c r="G577" s="53" t="s">
        <v>1760</v>
      </c>
      <c r="H577" s="53" t="s">
        <v>1761</v>
      </c>
      <c r="I577" s="53" t="s">
        <v>1738</v>
      </c>
      <c r="J577" s="53" t="s">
        <v>1739</v>
      </c>
      <c r="K577" s="54" t="s">
        <v>36</v>
      </c>
      <c r="L577" s="68">
        <v>1</v>
      </c>
      <c r="M577" s="53"/>
      <c r="N577" s="53"/>
      <c r="O577" s="53" t="s">
        <v>1103</v>
      </c>
      <c r="P577" s="53"/>
      <c r="Q577" s="67">
        <v>0</v>
      </c>
      <c r="R577" s="53"/>
      <c r="S577" s="53" t="s">
        <v>1104</v>
      </c>
      <c r="T577" s="53" t="s">
        <v>1105</v>
      </c>
      <c r="U577" s="77">
        <v>1</v>
      </c>
      <c r="V577" s="86">
        <v>0</v>
      </c>
      <c r="W577" s="57">
        <f t="shared" si="64"/>
        <v>0</v>
      </c>
      <c r="X577" s="57">
        <v>1</v>
      </c>
      <c r="Y577" s="86">
        <f t="shared" si="65"/>
        <v>0</v>
      </c>
      <c r="Z577" s="57">
        <v>0</v>
      </c>
      <c r="AA577" s="86">
        <f t="shared" si="66"/>
        <v>0</v>
      </c>
      <c r="AB577" s="57">
        <f t="shared" si="67"/>
        <v>0</v>
      </c>
      <c r="AC577" s="57">
        <v>1</v>
      </c>
      <c r="AD577" s="86">
        <f t="shared" si="68"/>
        <v>0</v>
      </c>
      <c r="AE577" s="86">
        <v>0</v>
      </c>
      <c r="AF577" s="57">
        <f t="shared" si="69"/>
        <v>0</v>
      </c>
      <c r="AG577" s="57">
        <v>1</v>
      </c>
      <c r="AH577" s="86">
        <f t="shared" si="70"/>
        <v>0</v>
      </c>
      <c r="AI577" s="57">
        <v>1</v>
      </c>
      <c r="AJ577" s="57">
        <f t="shared" si="71"/>
        <v>0</v>
      </c>
      <c r="AK577" s="53" t="s">
        <v>1735</v>
      </c>
    </row>
    <row r="578" spans="1:37" s="56" customFormat="1" ht="12.75" x14ac:dyDescent="0.2">
      <c r="A578" s="56" t="s">
        <v>30</v>
      </c>
      <c r="B578" s="53" t="s">
        <v>31</v>
      </c>
      <c r="C578" s="53" t="s">
        <v>32</v>
      </c>
      <c r="D578" s="53" t="s">
        <v>33</v>
      </c>
      <c r="E578" s="53" t="s">
        <v>1733</v>
      </c>
      <c r="F578" s="53" t="s">
        <v>536</v>
      </c>
      <c r="G578" s="53" t="s">
        <v>1762</v>
      </c>
      <c r="H578" s="53" t="s">
        <v>1425</v>
      </c>
      <c r="I578" s="53" t="s">
        <v>1738</v>
      </c>
      <c r="J578" s="53" t="s">
        <v>1739</v>
      </c>
      <c r="K578" s="54" t="s">
        <v>36</v>
      </c>
      <c r="L578" s="68">
        <v>1</v>
      </c>
      <c r="M578" s="53"/>
      <c r="N578" s="53"/>
      <c r="O578" s="53" t="s">
        <v>1103</v>
      </c>
      <c r="P578" s="53"/>
      <c r="Q578" s="67">
        <v>0</v>
      </c>
      <c r="R578" s="53"/>
      <c r="S578" s="53" t="s">
        <v>1104</v>
      </c>
      <c r="T578" s="53" t="s">
        <v>1105</v>
      </c>
      <c r="U578" s="77">
        <v>1</v>
      </c>
      <c r="V578" s="86">
        <v>0</v>
      </c>
      <c r="W578" s="57">
        <f t="shared" si="64"/>
        <v>0</v>
      </c>
      <c r="X578" s="57">
        <v>1</v>
      </c>
      <c r="Y578" s="86">
        <f t="shared" si="65"/>
        <v>0</v>
      </c>
      <c r="Z578" s="57">
        <v>0</v>
      </c>
      <c r="AA578" s="86">
        <f t="shared" si="66"/>
        <v>0</v>
      </c>
      <c r="AB578" s="57">
        <f t="shared" si="67"/>
        <v>0</v>
      </c>
      <c r="AC578" s="57">
        <v>1</v>
      </c>
      <c r="AD578" s="86">
        <f t="shared" si="68"/>
        <v>0</v>
      </c>
      <c r="AE578" s="86">
        <v>0</v>
      </c>
      <c r="AF578" s="57">
        <f t="shared" si="69"/>
        <v>0</v>
      </c>
      <c r="AG578" s="57">
        <v>1</v>
      </c>
      <c r="AH578" s="86">
        <f t="shared" si="70"/>
        <v>0</v>
      </c>
      <c r="AI578" s="57">
        <v>1</v>
      </c>
      <c r="AJ578" s="57">
        <f t="shared" si="71"/>
        <v>0</v>
      </c>
      <c r="AK578" s="53" t="s">
        <v>1735</v>
      </c>
    </row>
    <row r="579" spans="1:37" s="56" customFormat="1" ht="12.75" x14ac:dyDescent="0.2">
      <c r="A579" s="56" t="s">
        <v>30</v>
      </c>
      <c r="B579" s="53" t="s">
        <v>31</v>
      </c>
      <c r="C579" s="53" t="s">
        <v>32</v>
      </c>
      <c r="D579" s="53" t="s">
        <v>33</v>
      </c>
      <c r="E579" s="53" t="s">
        <v>1733</v>
      </c>
      <c r="F579" s="53" t="s">
        <v>536</v>
      </c>
      <c r="G579" s="53" t="s">
        <v>1763</v>
      </c>
      <c r="H579" s="53" t="s">
        <v>1764</v>
      </c>
      <c r="I579" s="53" t="s">
        <v>1738</v>
      </c>
      <c r="J579" s="53" t="s">
        <v>1739</v>
      </c>
      <c r="K579" s="54" t="s">
        <v>36</v>
      </c>
      <c r="L579" s="68">
        <v>1</v>
      </c>
      <c r="M579" s="53"/>
      <c r="N579" s="53"/>
      <c r="O579" s="53" t="s">
        <v>1103</v>
      </c>
      <c r="P579" s="53"/>
      <c r="Q579" s="67">
        <v>0</v>
      </c>
      <c r="R579" s="53"/>
      <c r="S579" s="53" t="s">
        <v>1104</v>
      </c>
      <c r="T579" s="53" t="s">
        <v>1105</v>
      </c>
      <c r="U579" s="77">
        <v>1</v>
      </c>
      <c r="V579" s="86">
        <v>0</v>
      </c>
      <c r="W579" s="57">
        <f t="shared" si="64"/>
        <v>0</v>
      </c>
      <c r="X579" s="57">
        <v>1</v>
      </c>
      <c r="Y579" s="86">
        <f t="shared" si="65"/>
        <v>0</v>
      </c>
      <c r="Z579" s="57">
        <v>0</v>
      </c>
      <c r="AA579" s="86">
        <f t="shared" si="66"/>
        <v>0</v>
      </c>
      <c r="AB579" s="57">
        <f t="shared" si="67"/>
        <v>0</v>
      </c>
      <c r="AC579" s="57">
        <v>1</v>
      </c>
      <c r="AD579" s="86">
        <f t="shared" si="68"/>
        <v>0</v>
      </c>
      <c r="AE579" s="86">
        <v>0</v>
      </c>
      <c r="AF579" s="57">
        <f t="shared" si="69"/>
        <v>0</v>
      </c>
      <c r="AG579" s="57">
        <v>1</v>
      </c>
      <c r="AH579" s="86">
        <f t="shared" si="70"/>
        <v>0</v>
      </c>
      <c r="AI579" s="57">
        <v>1</v>
      </c>
      <c r="AJ579" s="57">
        <f t="shared" si="71"/>
        <v>0</v>
      </c>
      <c r="AK579" s="53" t="s">
        <v>1735</v>
      </c>
    </row>
    <row r="580" spans="1:37" s="56" customFormat="1" ht="12.75" x14ac:dyDescent="0.2">
      <c r="A580" s="56" t="s">
        <v>30</v>
      </c>
      <c r="B580" s="53" t="s">
        <v>31</v>
      </c>
      <c r="C580" s="53" t="s">
        <v>32</v>
      </c>
      <c r="D580" s="53" t="s">
        <v>33</v>
      </c>
      <c r="E580" s="53" t="s">
        <v>1733</v>
      </c>
      <c r="F580" s="53" t="s">
        <v>1158</v>
      </c>
      <c r="G580" s="53" t="s">
        <v>1765</v>
      </c>
      <c r="H580" s="53" t="s">
        <v>1116</v>
      </c>
      <c r="I580" s="53" t="s">
        <v>1117</v>
      </c>
      <c r="J580" s="53" t="s">
        <v>1118</v>
      </c>
      <c r="K580" s="54" t="s">
        <v>36</v>
      </c>
      <c r="L580" s="68">
        <v>1</v>
      </c>
      <c r="M580" s="53"/>
      <c r="N580" s="53"/>
      <c r="O580" s="53" t="s">
        <v>1103</v>
      </c>
      <c r="P580" s="53"/>
      <c r="Q580" s="67">
        <v>0</v>
      </c>
      <c r="R580" s="53"/>
      <c r="S580" s="53" t="s">
        <v>1104</v>
      </c>
      <c r="T580" s="53" t="s">
        <v>1105</v>
      </c>
      <c r="U580" s="77">
        <v>1</v>
      </c>
      <c r="V580" s="86">
        <v>0</v>
      </c>
      <c r="W580" s="57">
        <f t="shared" si="64"/>
        <v>0</v>
      </c>
      <c r="X580" s="57">
        <v>1</v>
      </c>
      <c r="Y580" s="86">
        <f t="shared" si="65"/>
        <v>0</v>
      </c>
      <c r="Z580" s="57">
        <v>0</v>
      </c>
      <c r="AA580" s="86">
        <f t="shared" si="66"/>
        <v>0</v>
      </c>
      <c r="AB580" s="57">
        <f t="shared" si="67"/>
        <v>0</v>
      </c>
      <c r="AC580" s="57">
        <v>1</v>
      </c>
      <c r="AD580" s="86">
        <f t="shared" si="68"/>
        <v>0</v>
      </c>
      <c r="AE580" s="86">
        <v>0</v>
      </c>
      <c r="AF580" s="57">
        <f t="shared" si="69"/>
        <v>0</v>
      </c>
      <c r="AG580" s="57">
        <v>1</v>
      </c>
      <c r="AH580" s="86">
        <f t="shared" si="70"/>
        <v>0</v>
      </c>
      <c r="AI580" s="57">
        <v>1</v>
      </c>
      <c r="AJ580" s="57">
        <f t="shared" si="71"/>
        <v>0</v>
      </c>
      <c r="AK580" s="53" t="s">
        <v>1735</v>
      </c>
    </row>
    <row r="581" spans="1:37" s="56" customFormat="1" ht="12.75" x14ac:dyDescent="0.2">
      <c r="A581" s="56" t="s">
        <v>30</v>
      </c>
      <c r="B581" s="53" t="s">
        <v>31</v>
      </c>
      <c r="C581" s="53" t="s">
        <v>32</v>
      </c>
      <c r="D581" s="53" t="s">
        <v>33</v>
      </c>
      <c r="E581" s="53" t="s">
        <v>1733</v>
      </c>
      <c r="F581" s="53" t="s">
        <v>1160</v>
      </c>
      <c r="G581" s="53" t="s">
        <v>1766</v>
      </c>
      <c r="H581" s="53" t="s">
        <v>1116</v>
      </c>
      <c r="I581" s="53" t="s">
        <v>1117</v>
      </c>
      <c r="J581" s="53" t="s">
        <v>1118</v>
      </c>
      <c r="K581" s="54" t="s">
        <v>36</v>
      </c>
      <c r="L581" s="68">
        <v>1</v>
      </c>
      <c r="M581" s="53"/>
      <c r="N581" s="53"/>
      <c r="O581" s="53" t="s">
        <v>1103</v>
      </c>
      <c r="P581" s="53"/>
      <c r="Q581" s="67">
        <v>0</v>
      </c>
      <c r="R581" s="53"/>
      <c r="S581" s="53" t="s">
        <v>1104</v>
      </c>
      <c r="T581" s="53" t="s">
        <v>1105</v>
      </c>
      <c r="U581" s="77">
        <v>1</v>
      </c>
      <c r="V581" s="86">
        <v>0</v>
      </c>
      <c r="W581" s="57">
        <f t="shared" si="64"/>
        <v>0</v>
      </c>
      <c r="X581" s="57">
        <v>1</v>
      </c>
      <c r="Y581" s="86">
        <f t="shared" si="65"/>
        <v>0</v>
      </c>
      <c r="Z581" s="57">
        <v>0</v>
      </c>
      <c r="AA581" s="86">
        <f t="shared" si="66"/>
        <v>0</v>
      </c>
      <c r="AB581" s="57">
        <f t="shared" si="67"/>
        <v>0</v>
      </c>
      <c r="AC581" s="57">
        <v>1</v>
      </c>
      <c r="AD581" s="86">
        <f t="shared" si="68"/>
        <v>0</v>
      </c>
      <c r="AE581" s="86">
        <v>0</v>
      </c>
      <c r="AF581" s="57">
        <f t="shared" si="69"/>
        <v>0</v>
      </c>
      <c r="AG581" s="57">
        <v>1</v>
      </c>
      <c r="AH581" s="86">
        <f t="shared" si="70"/>
        <v>0</v>
      </c>
      <c r="AI581" s="57">
        <v>1</v>
      </c>
      <c r="AJ581" s="57">
        <f t="shared" si="71"/>
        <v>0</v>
      </c>
      <c r="AK581" s="53" t="s">
        <v>1735</v>
      </c>
    </row>
    <row r="582" spans="1:37" s="56" customFormat="1" ht="12.75" x14ac:dyDescent="0.2">
      <c r="A582" s="56" t="s">
        <v>30</v>
      </c>
      <c r="B582" s="53" t="s">
        <v>31</v>
      </c>
      <c r="C582" s="53" t="s">
        <v>32</v>
      </c>
      <c r="D582" s="53" t="s">
        <v>33</v>
      </c>
      <c r="E582" s="53" t="s">
        <v>1733</v>
      </c>
      <c r="F582" s="53" t="s">
        <v>1277</v>
      </c>
      <c r="G582" s="53" t="s">
        <v>1705</v>
      </c>
      <c r="H582" s="53" t="s">
        <v>488</v>
      </c>
      <c r="I582" s="53" t="s">
        <v>1738</v>
      </c>
      <c r="J582" s="53" t="s">
        <v>1739</v>
      </c>
      <c r="K582" s="54" t="s">
        <v>36</v>
      </c>
      <c r="L582" s="68">
        <v>1</v>
      </c>
      <c r="M582" s="53"/>
      <c r="N582" s="53"/>
      <c r="O582" s="53" t="s">
        <v>1103</v>
      </c>
      <c r="P582" s="53"/>
      <c r="Q582" s="67">
        <v>0</v>
      </c>
      <c r="R582" s="53"/>
      <c r="S582" s="53" t="s">
        <v>1104</v>
      </c>
      <c r="T582" s="53" t="s">
        <v>1105</v>
      </c>
      <c r="U582" s="77">
        <v>1</v>
      </c>
      <c r="V582" s="86">
        <v>0</v>
      </c>
      <c r="W582" s="57">
        <f t="shared" ref="W582:W645" si="72">U582*V582</f>
        <v>0</v>
      </c>
      <c r="X582" s="57">
        <v>1</v>
      </c>
      <c r="Y582" s="86">
        <f t="shared" ref="Y582:Y645" si="73">W582*X582</f>
        <v>0</v>
      </c>
      <c r="Z582" s="57">
        <v>0</v>
      </c>
      <c r="AA582" s="86">
        <f t="shared" ref="AA582:AA645" si="74">Z582*L582</f>
        <v>0</v>
      </c>
      <c r="AB582" s="57">
        <f t="shared" ref="AB582:AB645" si="75">U582*AA582</f>
        <v>0</v>
      </c>
      <c r="AC582" s="57">
        <v>1</v>
      </c>
      <c r="AD582" s="86">
        <f t="shared" ref="AD582:AD645" si="76">AB582*AC582</f>
        <v>0</v>
      </c>
      <c r="AE582" s="86">
        <v>0</v>
      </c>
      <c r="AF582" s="57">
        <f t="shared" ref="AF582:AF645" si="77">U582*AE582</f>
        <v>0</v>
      </c>
      <c r="AG582" s="57">
        <v>1</v>
      </c>
      <c r="AH582" s="86">
        <f t="shared" ref="AH582:AH645" si="78">AF582*AG582</f>
        <v>0</v>
      </c>
      <c r="AI582" s="57">
        <v>1</v>
      </c>
      <c r="AJ582" s="57">
        <f t="shared" ref="AJ582:AJ645" si="79">AF582*AI582</f>
        <v>0</v>
      </c>
      <c r="AK582" s="53" t="s">
        <v>1735</v>
      </c>
    </row>
    <row r="583" spans="1:37" s="56" customFormat="1" ht="12.75" x14ac:dyDescent="0.2">
      <c r="A583" s="56" t="s">
        <v>30</v>
      </c>
      <c r="B583" s="53" t="s">
        <v>31</v>
      </c>
      <c r="C583" s="53" t="s">
        <v>32</v>
      </c>
      <c r="D583" s="53" t="s">
        <v>33</v>
      </c>
      <c r="E583" s="53" t="s">
        <v>1733</v>
      </c>
      <c r="F583" s="53" t="s">
        <v>568</v>
      </c>
      <c r="G583" s="53" t="s">
        <v>1767</v>
      </c>
      <c r="H583" s="53" t="s">
        <v>1116</v>
      </c>
      <c r="I583" s="53" t="s">
        <v>1117</v>
      </c>
      <c r="J583" s="53" t="s">
        <v>1118</v>
      </c>
      <c r="K583" s="54" t="s">
        <v>36</v>
      </c>
      <c r="L583" s="68">
        <v>1</v>
      </c>
      <c r="M583" s="53"/>
      <c r="N583" s="53"/>
      <c r="O583" s="53" t="s">
        <v>1103</v>
      </c>
      <c r="P583" s="53"/>
      <c r="Q583" s="67">
        <v>0</v>
      </c>
      <c r="R583" s="53"/>
      <c r="S583" s="53" t="s">
        <v>1104</v>
      </c>
      <c r="T583" s="53" t="s">
        <v>1105</v>
      </c>
      <c r="U583" s="77">
        <v>1</v>
      </c>
      <c r="V583" s="86">
        <v>0</v>
      </c>
      <c r="W583" s="57">
        <f t="shared" si="72"/>
        <v>0</v>
      </c>
      <c r="X583" s="57">
        <v>1</v>
      </c>
      <c r="Y583" s="86">
        <f t="shared" si="73"/>
        <v>0</v>
      </c>
      <c r="Z583" s="57">
        <v>0</v>
      </c>
      <c r="AA583" s="86">
        <f t="shared" si="74"/>
        <v>0</v>
      </c>
      <c r="AB583" s="57">
        <f t="shared" si="75"/>
        <v>0</v>
      </c>
      <c r="AC583" s="57">
        <v>1</v>
      </c>
      <c r="AD583" s="86">
        <f t="shared" si="76"/>
        <v>0</v>
      </c>
      <c r="AE583" s="86">
        <v>0</v>
      </c>
      <c r="AF583" s="57">
        <f t="shared" si="77"/>
        <v>0</v>
      </c>
      <c r="AG583" s="57">
        <v>1</v>
      </c>
      <c r="AH583" s="86">
        <f t="shared" si="78"/>
        <v>0</v>
      </c>
      <c r="AI583" s="57">
        <v>1</v>
      </c>
      <c r="AJ583" s="57">
        <f t="shared" si="79"/>
        <v>0</v>
      </c>
      <c r="AK583" s="53" t="s">
        <v>1735</v>
      </c>
    </row>
    <row r="584" spans="1:37" s="56" customFormat="1" ht="12.75" x14ac:dyDescent="0.2">
      <c r="A584" s="56" t="s">
        <v>30</v>
      </c>
      <c r="B584" s="53" t="s">
        <v>31</v>
      </c>
      <c r="C584" s="53" t="s">
        <v>32</v>
      </c>
      <c r="D584" s="53" t="s">
        <v>33</v>
      </c>
      <c r="E584" s="53" t="s">
        <v>1733</v>
      </c>
      <c r="F584" s="53" t="s">
        <v>1281</v>
      </c>
      <c r="G584" s="53" t="s">
        <v>1768</v>
      </c>
      <c r="H584" s="53" t="s">
        <v>1116</v>
      </c>
      <c r="I584" s="53" t="s">
        <v>1117</v>
      </c>
      <c r="J584" s="53" t="s">
        <v>1118</v>
      </c>
      <c r="K584" s="54" t="s">
        <v>36</v>
      </c>
      <c r="L584" s="68">
        <v>1</v>
      </c>
      <c r="M584" s="53"/>
      <c r="N584" s="53"/>
      <c r="O584" s="53" t="s">
        <v>1103</v>
      </c>
      <c r="P584" s="53"/>
      <c r="Q584" s="67">
        <v>0</v>
      </c>
      <c r="R584" s="53"/>
      <c r="S584" s="53" t="s">
        <v>1104</v>
      </c>
      <c r="T584" s="53" t="s">
        <v>1105</v>
      </c>
      <c r="U584" s="77">
        <v>1</v>
      </c>
      <c r="V584" s="86">
        <v>0</v>
      </c>
      <c r="W584" s="57">
        <f t="shared" si="72"/>
        <v>0</v>
      </c>
      <c r="X584" s="57">
        <v>1</v>
      </c>
      <c r="Y584" s="86">
        <f t="shared" si="73"/>
        <v>0</v>
      </c>
      <c r="Z584" s="57">
        <v>0</v>
      </c>
      <c r="AA584" s="86">
        <f t="shared" si="74"/>
        <v>0</v>
      </c>
      <c r="AB584" s="57">
        <f t="shared" si="75"/>
        <v>0</v>
      </c>
      <c r="AC584" s="57">
        <v>1</v>
      </c>
      <c r="AD584" s="86">
        <f t="shared" si="76"/>
        <v>0</v>
      </c>
      <c r="AE584" s="86">
        <v>0</v>
      </c>
      <c r="AF584" s="57">
        <f t="shared" si="77"/>
        <v>0</v>
      </c>
      <c r="AG584" s="57">
        <v>1</v>
      </c>
      <c r="AH584" s="86">
        <f t="shared" si="78"/>
        <v>0</v>
      </c>
      <c r="AI584" s="57">
        <v>1</v>
      </c>
      <c r="AJ584" s="57">
        <f t="shared" si="79"/>
        <v>0</v>
      </c>
      <c r="AK584" s="53" t="s">
        <v>1735</v>
      </c>
    </row>
    <row r="585" spans="1:37" s="56" customFormat="1" ht="12.75" x14ac:dyDescent="0.2">
      <c r="A585" s="56" t="s">
        <v>30</v>
      </c>
      <c r="B585" s="53" t="s">
        <v>31</v>
      </c>
      <c r="C585" s="53" t="s">
        <v>32</v>
      </c>
      <c r="D585" s="53" t="s">
        <v>33</v>
      </c>
      <c r="E585" s="53" t="s">
        <v>1733</v>
      </c>
      <c r="F585" s="53" t="s">
        <v>1286</v>
      </c>
      <c r="G585" s="53" t="s">
        <v>1769</v>
      </c>
      <c r="H585" s="53" t="s">
        <v>1116</v>
      </c>
      <c r="I585" s="53" t="s">
        <v>1117</v>
      </c>
      <c r="J585" s="53" t="s">
        <v>1118</v>
      </c>
      <c r="K585" s="54" t="s">
        <v>36</v>
      </c>
      <c r="L585" s="68">
        <v>1</v>
      </c>
      <c r="M585" s="53"/>
      <c r="N585" s="53"/>
      <c r="O585" s="53" t="s">
        <v>1103</v>
      </c>
      <c r="P585" s="53"/>
      <c r="Q585" s="67">
        <v>0</v>
      </c>
      <c r="R585" s="53"/>
      <c r="S585" s="53" t="s">
        <v>1104</v>
      </c>
      <c r="T585" s="53" t="s">
        <v>1105</v>
      </c>
      <c r="U585" s="77">
        <v>1</v>
      </c>
      <c r="V585" s="86">
        <v>0</v>
      </c>
      <c r="W585" s="57">
        <f t="shared" si="72"/>
        <v>0</v>
      </c>
      <c r="X585" s="57">
        <v>1</v>
      </c>
      <c r="Y585" s="86">
        <f t="shared" si="73"/>
        <v>0</v>
      </c>
      <c r="Z585" s="57">
        <v>0</v>
      </c>
      <c r="AA585" s="86">
        <f t="shared" si="74"/>
        <v>0</v>
      </c>
      <c r="AB585" s="57">
        <f t="shared" si="75"/>
        <v>0</v>
      </c>
      <c r="AC585" s="57">
        <v>1</v>
      </c>
      <c r="AD585" s="86">
        <f t="shared" si="76"/>
        <v>0</v>
      </c>
      <c r="AE585" s="86">
        <v>0</v>
      </c>
      <c r="AF585" s="57">
        <f t="shared" si="77"/>
        <v>0</v>
      </c>
      <c r="AG585" s="57">
        <v>1</v>
      </c>
      <c r="AH585" s="86">
        <f t="shared" si="78"/>
        <v>0</v>
      </c>
      <c r="AI585" s="57">
        <v>1</v>
      </c>
      <c r="AJ585" s="57">
        <f t="shared" si="79"/>
        <v>0</v>
      </c>
      <c r="AK585" s="53" t="s">
        <v>1735</v>
      </c>
    </row>
    <row r="586" spans="1:37" s="56" customFormat="1" ht="12.75" x14ac:dyDescent="0.2">
      <c r="A586" s="56" t="s">
        <v>30</v>
      </c>
      <c r="B586" s="53" t="s">
        <v>31</v>
      </c>
      <c r="C586" s="53" t="s">
        <v>32</v>
      </c>
      <c r="D586" s="53" t="s">
        <v>33</v>
      </c>
      <c r="E586" s="53" t="s">
        <v>1733</v>
      </c>
      <c r="F586" s="53" t="s">
        <v>1700</v>
      </c>
      <c r="G586" s="53" t="s">
        <v>1770</v>
      </c>
      <c r="H586" s="53" t="s">
        <v>1116</v>
      </c>
      <c r="I586" s="53" t="s">
        <v>1117</v>
      </c>
      <c r="J586" s="53" t="s">
        <v>1118</v>
      </c>
      <c r="K586" s="54" t="s">
        <v>36</v>
      </c>
      <c r="L586" s="68">
        <v>1</v>
      </c>
      <c r="M586" s="53"/>
      <c r="N586" s="53"/>
      <c r="O586" s="53" t="s">
        <v>1103</v>
      </c>
      <c r="P586" s="53"/>
      <c r="Q586" s="67">
        <v>0</v>
      </c>
      <c r="R586" s="53"/>
      <c r="S586" s="53" t="s">
        <v>1104</v>
      </c>
      <c r="T586" s="53" t="s">
        <v>1105</v>
      </c>
      <c r="U586" s="77">
        <v>1</v>
      </c>
      <c r="V586" s="86">
        <v>0</v>
      </c>
      <c r="W586" s="57">
        <f t="shared" si="72"/>
        <v>0</v>
      </c>
      <c r="X586" s="57">
        <v>1</v>
      </c>
      <c r="Y586" s="86">
        <f t="shared" si="73"/>
        <v>0</v>
      </c>
      <c r="Z586" s="57">
        <v>0</v>
      </c>
      <c r="AA586" s="86">
        <f t="shared" si="74"/>
        <v>0</v>
      </c>
      <c r="AB586" s="57">
        <f t="shared" si="75"/>
        <v>0</v>
      </c>
      <c r="AC586" s="57">
        <v>1</v>
      </c>
      <c r="AD586" s="86">
        <f t="shared" si="76"/>
        <v>0</v>
      </c>
      <c r="AE586" s="86">
        <v>0</v>
      </c>
      <c r="AF586" s="57">
        <f t="shared" si="77"/>
        <v>0</v>
      </c>
      <c r="AG586" s="57">
        <v>1</v>
      </c>
      <c r="AH586" s="86">
        <f t="shared" si="78"/>
        <v>0</v>
      </c>
      <c r="AI586" s="57">
        <v>1</v>
      </c>
      <c r="AJ586" s="57">
        <f t="shared" si="79"/>
        <v>0</v>
      </c>
      <c r="AK586" s="53" t="s">
        <v>1735</v>
      </c>
    </row>
    <row r="587" spans="1:37" s="56" customFormat="1" ht="12.75" x14ac:dyDescent="0.2">
      <c r="A587" s="56" t="s">
        <v>30</v>
      </c>
      <c r="B587" s="53" t="s">
        <v>31</v>
      </c>
      <c r="C587" s="53" t="s">
        <v>32</v>
      </c>
      <c r="D587" s="53" t="s">
        <v>33</v>
      </c>
      <c r="E587" s="53" t="s">
        <v>1733</v>
      </c>
      <c r="F587" s="53" t="s">
        <v>557</v>
      </c>
      <c r="G587" s="53" t="s">
        <v>1771</v>
      </c>
      <c r="H587" s="53" t="s">
        <v>1116</v>
      </c>
      <c r="I587" s="53" t="s">
        <v>1117</v>
      </c>
      <c r="J587" s="53" t="s">
        <v>1118</v>
      </c>
      <c r="K587" s="54" t="s">
        <v>36</v>
      </c>
      <c r="L587" s="68">
        <v>1</v>
      </c>
      <c r="M587" s="53"/>
      <c r="N587" s="53"/>
      <c r="O587" s="53" t="s">
        <v>1103</v>
      </c>
      <c r="P587" s="53"/>
      <c r="Q587" s="67">
        <v>0</v>
      </c>
      <c r="R587" s="53"/>
      <c r="S587" s="53" t="s">
        <v>1104</v>
      </c>
      <c r="T587" s="53" t="s">
        <v>1105</v>
      </c>
      <c r="U587" s="77">
        <v>1</v>
      </c>
      <c r="V587" s="86">
        <v>0</v>
      </c>
      <c r="W587" s="57">
        <f t="shared" si="72"/>
        <v>0</v>
      </c>
      <c r="X587" s="57">
        <v>1</v>
      </c>
      <c r="Y587" s="86">
        <f t="shared" si="73"/>
        <v>0</v>
      </c>
      <c r="Z587" s="57">
        <v>0</v>
      </c>
      <c r="AA587" s="86">
        <f t="shared" si="74"/>
        <v>0</v>
      </c>
      <c r="AB587" s="57">
        <f t="shared" si="75"/>
        <v>0</v>
      </c>
      <c r="AC587" s="57">
        <v>1</v>
      </c>
      <c r="AD587" s="86">
        <f t="shared" si="76"/>
        <v>0</v>
      </c>
      <c r="AE587" s="86">
        <v>0</v>
      </c>
      <c r="AF587" s="57">
        <f t="shared" si="77"/>
        <v>0</v>
      </c>
      <c r="AG587" s="57">
        <v>1</v>
      </c>
      <c r="AH587" s="86">
        <f t="shared" si="78"/>
        <v>0</v>
      </c>
      <c r="AI587" s="57">
        <v>1</v>
      </c>
      <c r="AJ587" s="57">
        <f t="shared" si="79"/>
        <v>0</v>
      </c>
      <c r="AK587" s="53" t="s">
        <v>1735</v>
      </c>
    </row>
    <row r="588" spans="1:37" s="56" customFormat="1" ht="12.75" x14ac:dyDescent="0.2">
      <c r="A588" s="56" t="s">
        <v>30</v>
      </c>
      <c r="B588" s="53" t="s">
        <v>31</v>
      </c>
      <c r="C588" s="53" t="s">
        <v>32</v>
      </c>
      <c r="D588" s="53" t="s">
        <v>33</v>
      </c>
      <c r="E588" s="53" t="s">
        <v>1733</v>
      </c>
      <c r="F588" s="53" t="s">
        <v>1772</v>
      </c>
      <c r="G588" s="53" t="s">
        <v>1773</v>
      </c>
      <c r="H588" s="53" t="s">
        <v>1116</v>
      </c>
      <c r="I588" s="53" t="s">
        <v>1117</v>
      </c>
      <c r="J588" s="53" t="s">
        <v>1118</v>
      </c>
      <c r="K588" s="54" t="s">
        <v>36</v>
      </c>
      <c r="L588" s="68">
        <v>1</v>
      </c>
      <c r="M588" s="53"/>
      <c r="N588" s="53"/>
      <c r="O588" s="53" t="s">
        <v>1103</v>
      </c>
      <c r="P588" s="53"/>
      <c r="Q588" s="67">
        <v>0</v>
      </c>
      <c r="R588" s="53"/>
      <c r="S588" s="53" t="s">
        <v>1104</v>
      </c>
      <c r="T588" s="53" t="s">
        <v>1105</v>
      </c>
      <c r="U588" s="77">
        <v>1</v>
      </c>
      <c r="V588" s="86">
        <v>0</v>
      </c>
      <c r="W588" s="57">
        <f t="shared" si="72"/>
        <v>0</v>
      </c>
      <c r="X588" s="57">
        <v>1</v>
      </c>
      <c r="Y588" s="86">
        <f t="shared" si="73"/>
        <v>0</v>
      </c>
      <c r="Z588" s="57">
        <v>0.05</v>
      </c>
      <c r="AA588" s="86">
        <f t="shared" si="74"/>
        <v>0.05</v>
      </c>
      <c r="AB588" s="57">
        <f t="shared" si="75"/>
        <v>0.05</v>
      </c>
      <c r="AC588" s="57">
        <v>1</v>
      </c>
      <c r="AD588" s="86">
        <f t="shared" si="76"/>
        <v>0.05</v>
      </c>
      <c r="AE588" s="86">
        <v>0</v>
      </c>
      <c r="AF588" s="57">
        <f t="shared" si="77"/>
        <v>0</v>
      </c>
      <c r="AG588" s="57">
        <v>1</v>
      </c>
      <c r="AH588" s="86">
        <f t="shared" si="78"/>
        <v>0</v>
      </c>
      <c r="AI588" s="57">
        <v>1</v>
      </c>
      <c r="AJ588" s="57">
        <f t="shared" si="79"/>
        <v>0</v>
      </c>
      <c r="AK588" s="53" t="s">
        <v>1735</v>
      </c>
    </row>
    <row r="589" spans="1:37" s="56" customFormat="1" ht="12.75" x14ac:dyDescent="0.2">
      <c r="A589" s="56" t="s">
        <v>30</v>
      </c>
      <c r="B589" s="53" t="s">
        <v>31</v>
      </c>
      <c r="C589" s="53" t="s">
        <v>32</v>
      </c>
      <c r="D589" s="53" t="s">
        <v>33</v>
      </c>
      <c r="E589" s="53" t="s">
        <v>1733</v>
      </c>
      <c r="F589" s="53" t="s">
        <v>1774</v>
      </c>
      <c r="G589" s="53" t="s">
        <v>1775</v>
      </c>
      <c r="H589" s="53" t="s">
        <v>1116</v>
      </c>
      <c r="I589" s="53" t="s">
        <v>1117</v>
      </c>
      <c r="J589" s="53" t="s">
        <v>1118</v>
      </c>
      <c r="K589" s="54" t="s">
        <v>36</v>
      </c>
      <c r="L589" s="68">
        <v>1</v>
      </c>
      <c r="M589" s="53"/>
      <c r="N589" s="53"/>
      <c r="O589" s="53" t="s">
        <v>1103</v>
      </c>
      <c r="P589" s="53"/>
      <c r="Q589" s="67">
        <v>0</v>
      </c>
      <c r="R589" s="53"/>
      <c r="S589" s="53" t="s">
        <v>1104</v>
      </c>
      <c r="T589" s="53" t="s">
        <v>1105</v>
      </c>
      <c r="U589" s="77">
        <v>1</v>
      </c>
      <c r="V589" s="86">
        <v>0</v>
      </c>
      <c r="W589" s="57">
        <f t="shared" si="72"/>
        <v>0</v>
      </c>
      <c r="X589" s="57">
        <v>1</v>
      </c>
      <c r="Y589" s="86">
        <f t="shared" si="73"/>
        <v>0</v>
      </c>
      <c r="Z589" s="57">
        <v>0.06</v>
      </c>
      <c r="AA589" s="86">
        <f t="shared" si="74"/>
        <v>0.06</v>
      </c>
      <c r="AB589" s="57">
        <f t="shared" si="75"/>
        <v>0.06</v>
      </c>
      <c r="AC589" s="57">
        <v>1</v>
      </c>
      <c r="AD589" s="86">
        <f t="shared" si="76"/>
        <v>0.06</v>
      </c>
      <c r="AE589" s="86">
        <v>0</v>
      </c>
      <c r="AF589" s="57">
        <f t="shared" si="77"/>
        <v>0</v>
      </c>
      <c r="AG589" s="57">
        <v>1</v>
      </c>
      <c r="AH589" s="86">
        <f t="shared" si="78"/>
        <v>0</v>
      </c>
      <c r="AI589" s="57">
        <v>1</v>
      </c>
      <c r="AJ589" s="57">
        <f t="shared" si="79"/>
        <v>0</v>
      </c>
      <c r="AK589" s="53" t="s">
        <v>1735</v>
      </c>
    </row>
    <row r="590" spans="1:37" s="56" customFormat="1" ht="12.75" x14ac:dyDescent="0.2">
      <c r="A590" s="56" t="s">
        <v>30</v>
      </c>
      <c r="B590" s="53" t="s">
        <v>31</v>
      </c>
      <c r="C590" s="53" t="s">
        <v>32</v>
      </c>
      <c r="D590" s="53" t="s">
        <v>33</v>
      </c>
      <c r="E590" s="53" t="s">
        <v>1733</v>
      </c>
      <c r="F590" s="53" t="s">
        <v>1776</v>
      </c>
      <c r="G590" s="53" t="s">
        <v>1777</v>
      </c>
      <c r="H590" s="53" t="s">
        <v>1116</v>
      </c>
      <c r="I590" s="53" t="s">
        <v>1117</v>
      </c>
      <c r="J590" s="53" t="s">
        <v>1118</v>
      </c>
      <c r="K590" s="54" t="s">
        <v>36</v>
      </c>
      <c r="L590" s="68">
        <v>1</v>
      </c>
      <c r="M590" s="53"/>
      <c r="N590" s="53"/>
      <c r="O590" s="53" t="s">
        <v>1103</v>
      </c>
      <c r="P590" s="53"/>
      <c r="Q590" s="67">
        <v>0</v>
      </c>
      <c r="R590" s="53"/>
      <c r="S590" s="53" t="s">
        <v>1104</v>
      </c>
      <c r="T590" s="53" t="s">
        <v>1105</v>
      </c>
      <c r="U590" s="77">
        <v>1</v>
      </c>
      <c r="V590" s="86">
        <v>0</v>
      </c>
      <c r="W590" s="57">
        <f t="shared" si="72"/>
        <v>0</v>
      </c>
      <c r="X590" s="57">
        <v>1</v>
      </c>
      <c r="Y590" s="86">
        <f t="shared" si="73"/>
        <v>0</v>
      </c>
      <c r="Z590" s="57">
        <v>0.38</v>
      </c>
      <c r="AA590" s="86">
        <f t="shared" si="74"/>
        <v>0.38</v>
      </c>
      <c r="AB590" s="57">
        <f t="shared" si="75"/>
        <v>0.38</v>
      </c>
      <c r="AC590" s="57">
        <v>1</v>
      </c>
      <c r="AD590" s="86">
        <f t="shared" si="76"/>
        <v>0.38</v>
      </c>
      <c r="AE590" s="86">
        <v>0</v>
      </c>
      <c r="AF590" s="57">
        <f t="shared" si="77"/>
        <v>0</v>
      </c>
      <c r="AG590" s="57">
        <v>1</v>
      </c>
      <c r="AH590" s="86">
        <f t="shared" si="78"/>
        <v>0</v>
      </c>
      <c r="AI590" s="57">
        <v>1</v>
      </c>
      <c r="AJ590" s="57">
        <f t="shared" si="79"/>
        <v>0</v>
      </c>
      <c r="AK590" s="53" t="s">
        <v>1735</v>
      </c>
    </row>
    <row r="591" spans="1:37" s="56" customFormat="1" ht="12.75" x14ac:dyDescent="0.2">
      <c r="A591" s="56" t="s">
        <v>30</v>
      </c>
      <c r="B591" s="53" t="s">
        <v>31</v>
      </c>
      <c r="C591" s="53" t="s">
        <v>32</v>
      </c>
      <c r="D591" s="53" t="s">
        <v>33</v>
      </c>
      <c r="E591" s="53" t="s">
        <v>1733</v>
      </c>
      <c r="F591" s="53" t="s">
        <v>1778</v>
      </c>
      <c r="G591" s="53" t="s">
        <v>1779</v>
      </c>
      <c r="H591" s="53" t="s">
        <v>1116</v>
      </c>
      <c r="I591" s="53" t="s">
        <v>1117</v>
      </c>
      <c r="J591" s="53" t="s">
        <v>1118</v>
      </c>
      <c r="K591" s="54" t="s">
        <v>36</v>
      </c>
      <c r="L591" s="68">
        <v>1</v>
      </c>
      <c r="M591" s="53"/>
      <c r="N591" s="53"/>
      <c r="O591" s="53" t="s">
        <v>1103</v>
      </c>
      <c r="P591" s="53"/>
      <c r="Q591" s="67">
        <v>0</v>
      </c>
      <c r="R591" s="53"/>
      <c r="S591" s="53" t="s">
        <v>1104</v>
      </c>
      <c r="T591" s="53" t="s">
        <v>1105</v>
      </c>
      <c r="U591" s="77">
        <v>1</v>
      </c>
      <c r="V591" s="86">
        <v>0</v>
      </c>
      <c r="W591" s="57">
        <f t="shared" si="72"/>
        <v>0</v>
      </c>
      <c r="X591" s="57">
        <v>1</v>
      </c>
      <c r="Y591" s="86">
        <f t="shared" si="73"/>
        <v>0</v>
      </c>
      <c r="Z591" s="57">
        <v>0.46</v>
      </c>
      <c r="AA591" s="86">
        <f t="shared" si="74"/>
        <v>0.46</v>
      </c>
      <c r="AB591" s="57">
        <f t="shared" si="75"/>
        <v>0.46</v>
      </c>
      <c r="AC591" s="57">
        <v>1</v>
      </c>
      <c r="AD591" s="86">
        <f t="shared" si="76"/>
        <v>0.46</v>
      </c>
      <c r="AE591" s="86">
        <v>0</v>
      </c>
      <c r="AF591" s="57">
        <f t="shared" si="77"/>
        <v>0</v>
      </c>
      <c r="AG591" s="57">
        <v>1</v>
      </c>
      <c r="AH591" s="86">
        <f t="shared" si="78"/>
        <v>0</v>
      </c>
      <c r="AI591" s="57">
        <v>1</v>
      </c>
      <c r="AJ591" s="57">
        <f t="shared" si="79"/>
        <v>0</v>
      </c>
      <c r="AK591" s="53" t="s">
        <v>1735</v>
      </c>
    </row>
    <row r="592" spans="1:37" s="56" customFormat="1" ht="12.75" x14ac:dyDescent="0.2">
      <c r="A592" s="56" t="s">
        <v>30</v>
      </c>
      <c r="B592" s="53" t="s">
        <v>31</v>
      </c>
      <c r="C592" s="53" t="s">
        <v>32</v>
      </c>
      <c r="D592" s="53" t="s">
        <v>33</v>
      </c>
      <c r="E592" s="53" t="s">
        <v>1733</v>
      </c>
      <c r="F592" s="53" t="s">
        <v>1218</v>
      </c>
      <c r="G592" s="53" t="s">
        <v>1780</v>
      </c>
      <c r="H592" s="53" t="s">
        <v>1116</v>
      </c>
      <c r="I592" s="53" t="s">
        <v>1117</v>
      </c>
      <c r="J592" s="53" t="s">
        <v>1118</v>
      </c>
      <c r="K592" s="54" t="s">
        <v>36</v>
      </c>
      <c r="L592" s="68">
        <v>1</v>
      </c>
      <c r="M592" s="53"/>
      <c r="N592" s="53"/>
      <c r="O592" s="53" t="s">
        <v>1103</v>
      </c>
      <c r="P592" s="53"/>
      <c r="Q592" s="67">
        <v>0</v>
      </c>
      <c r="R592" s="53"/>
      <c r="S592" s="53" t="s">
        <v>1104</v>
      </c>
      <c r="T592" s="53" t="s">
        <v>1105</v>
      </c>
      <c r="U592" s="77">
        <v>1</v>
      </c>
      <c r="V592" s="86">
        <v>0</v>
      </c>
      <c r="W592" s="57">
        <f t="shared" si="72"/>
        <v>0</v>
      </c>
      <c r="X592" s="57">
        <v>1</v>
      </c>
      <c r="Y592" s="86">
        <f t="shared" si="73"/>
        <v>0</v>
      </c>
      <c r="Z592" s="57">
        <v>0</v>
      </c>
      <c r="AA592" s="86">
        <f t="shared" si="74"/>
        <v>0</v>
      </c>
      <c r="AB592" s="57">
        <f t="shared" si="75"/>
        <v>0</v>
      </c>
      <c r="AC592" s="57">
        <v>1</v>
      </c>
      <c r="AD592" s="86">
        <f t="shared" si="76"/>
        <v>0</v>
      </c>
      <c r="AE592" s="86">
        <v>0</v>
      </c>
      <c r="AF592" s="57">
        <f t="shared" si="77"/>
        <v>0</v>
      </c>
      <c r="AG592" s="57">
        <v>1</v>
      </c>
      <c r="AH592" s="86">
        <f t="shared" si="78"/>
        <v>0</v>
      </c>
      <c r="AI592" s="57">
        <v>1</v>
      </c>
      <c r="AJ592" s="57">
        <f t="shared" si="79"/>
        <v>0</v>
      </c>
      <c r="AK592" s="53" t="s">
        <v>1735</v>
      </c>
    </row>
    <row r="593" spans="1:37" s="56" customFormat="1" ht="12.75" x14ac:dyDescent="0.2">
      <c r="A593" s="56" t="s">
        <v>30</v>
      </c>
      <c r="B593" s="53" t="s">
        <v>31</v>
      </c>
      <c r="C593" s="53" t="s">
        <v>32</v>
      </c>
      <c r="D593" s="53" t="s">
        <v>33</v>
      </c>
      <c r="E593" s="53" t="s">
        <v>1733</v>
      </c>
      <c r="F593" s="53" t="s">
        <v>1600</v>
      </c>
      <c r="G593" s="53" t="s">
        <v>1107</v>
      </c>
      <c r="H593" s="53" t="s">
        <v>488</v>
      </c>
      <c r="I593" s="53" t="s">
        <v>1378</v>
      </c>
      <c r="J593" s="53" t="s">
        <v>1379</v>
      </c>
      <c r="K593" s="54" t="s">
        <v>36</v>
      </c>
      <c r="L593" s="68">
        <v>1</v>
      </c>
      <c r="M593" s="53"/>
      <c r="N593" s="53"/>
      <c r="O593" s="53" t="s">
        <v>1103</v>
      </c>
      <c r="P593" s="53"/>
      <c r="Q593" s="67">
        <v>49</v>
      </c>
      <c r="R593" s="53"/>
      <c r="S593" s="53" t="s">
        <v>1104</v>
      </c>
      <c r="T593" s="53" t="s">
        <v>1105</v>
      </c>
      <c r="U593" s="77">
        <v>1</v>
      </c>
      <c r="V593" s="86">
        <v>9.8859999999999992</v>
      </c>
      <c r="W593" s="57">
        <f t="shared" si="72"/>
        <v>9.8859999999999992</v>
      </c>
      <c r="X593" s="57">
        <v>0.6</v>
      </c>
      <c r="Y593" s="86">
        <f t="shared" si="73"/>
        <v>5.9315999999999995</v>
      </c>
      <c r="Z593" s="57">
        <v>0.97</v>
      </c>
      <c r="AA593" s="86">
        <f t="shared" si="74"/>
        <v>0.97</v>
      </c>
      <c r="AB593" s="57">
        <f t="shared" si="75"/>
        <v>0.97</v>
      </c>
      <c r="AC593" s="57">
        <v>1</v>
      </c>
      <c r="AD593" s="86">
        <f t="shared" si="76"/>
        <v>0.97</v>
      </c>
      <c r="AE593" s="86">
        <v>4.2000000000000003E-2</v>
      </c>
      <c r="AF593" s="57">
        <f t="shared" si="77"/>
        <v>4.2000000000000003E-2</v>
      </c>
      <c r="AG593" s="57">
        <v>1</v>
      </c>
      <c r="AH593" s="86">
        <f t="shared" si="78"/>
        <v>4.2000000000000003E-2</v>
      </c>
      <c r="AI593" s="57">
        <v>1</v>
      </c>
      <c r="AJ593" s="57">
        <f t="shared" si="79"/>
        <v>4.2000000000000003E-2</v>
      </c>
      <c r="AK593" s="53" t="s">
        <v>1735</v>
      </c>
    </row>
    <row r="594" spans="1:37" s="56" customFormat="1" ht="12.75" x14ac:dyDescent="0.2">
      <c r="A594" s="56" t="s">
        <v>30</v>
      </c>
      <c r="B594" s="53" t="s">
        <v>31</v>
      </c>
      <c r="C594" s="53" t="s">
        <v>32</v>
      </c>
      <c r="D594" s="53" t="s">
        <v>33</v>
      </c>
      <c r="E594" s="53" t="s">
        <v>1733</v>
      </c>
      <c r="F594" s="53" t="s">
        <v>1600</v>
      </c>
      <c r="G594" s="53" t="s">
        <v>1107</v>
      </c>
      <c r="H594" s="53" t="s">
        <v>517</v>
      </c>
      <c r="I594" s="53" t="s">
        <v>1781</v>
      </c>
      <c r="J594" s="53" t="s">
        <v>1782</v>
      </c>
      <c r="K594" s="54" t="s">
        <v>36</v>
      </c>
      <c r="L594" s="68">
        <v>1</v>
      </c>
      <c r="M594" s="53"/>
      <c r="N594" s="53"/>
      <c r="O594" s="53" t="s">
        <v>1103</v>
      </c>
      <c r="P594" s="53"/>
      <c r="Q594" s="67">
        <v>49</v>
      </c>
      <c r="R594" s="53"/>
      <c r="S594" s="53" t="s">
        <v>1104</v>
      </c>
      <c r="T594" s="53" t="s">
        <v>1105</v>
      </c>
      <c r="U594" s="77">
        <v>1</v>
      </c>
      <c r="V594" s="86">
        <v>8.9979999999999993</v>
      </c>
      <c r="W594" s="57">
        <f t="shared" si="72"/>
        <v>8.9979999999999993</v>
      </c>
      <c r="X594" s="57">
        <v>0.6</v>
      </c>
      <c r="Y594" s="86">
        <f t="shared" si="73"/>
        <v>5.3987999999999996</v>
      </c>
      <c r="Z594" s="57">
        <v>0.72</v>
      </c>
      <c r="AA594" s="86">
        <f t="shared" si="74"/>
        <v>0.72</v>
      </c>
      <c r="AB594" s="57">
        <f t="shared" si="75"/>
        <v>0.72</v>
      </c>
      <c r="AC594" s="57">
        <v>1</v>
      </c>
      <c r="AD594" s="86">
        <f t="shared" si="76"/>
        <v>0.72</v>
      </c>
      <c r="AE594" s="86">
        <v>10.273999999999999</v>
      </c>
      <c r="AF594" s="57">
        <f t="shared" si="77"/>
        <v>10.273999999999999</v>
      </c>
      <c r="AG594" s="57">
        <v>1</v>
      </c>
      <c r="AH594" s="86">
        <f t="shared" si="78"/>
        <v>10.273999999999999</v>
      </c>
      <c r="AI594" s="57">
        <v>1</v>
      </c>
      <c r="AJ594" s="57">
        <f t="shared" si="79"/>
        <v>10.273999999999999</v>
      </c>
      <c r="AK594" s="53" t="s">
        <v>1735</v>
      </c>
    </row>
    <row r="595" spans="1:37" s="56" customFormat="1" ht="12.75" x14ac:dyDescent="0.2">
      <c r="A595" s="56" t="s">
        <v>30</v>
      </c>
      <c r="B595" s="53" t="s">
        <v>31</v>
      </c>
      <c r="C595" s="53" t="s">
        <v>32</v>
      </c>
      <c r="D595" s="53" t="s">
        <v>33</v>
      </c>
      <c r="E595" s="53" t="s">
        <v>1733</v>
      </c>
      <c r="F595" s="53" t="s">
        <v>1600</v>
      </c>
      <c r="G595" s="53" t="s">
        <v>1614</v>
      </c>
      <c r="H595" s="53" t="s">
        <v>541</v>
      </c>
      <c r="I595" s="53" t="s">
        <v>1378</v>
      </c>
      <c r="J595" s="53" t="s">
        <v>1379</v>
      </c>
      <c r="K595" s="54" t="s">
        <v>36</v>
      </c>
      <c r="L595" s="68">
        <v>1</v>
      </c>
      <c r="M595" s="53"/>
      <c r="N595" s="53"/>
      <c r="O595" s="53" t="s">
        <v>1103</v>
      </c>
      <c r="P595" s="53"/>
      <c r="Q595" s="67">
        <v>49</v>
      </c>
      <c r="R595" s="53"/>
      <c r="S595" s="53" t="s">
        <v>1104</v>
      </c>
      <c r="T595" s="53" t="s">
        <v>1105</v>
      </c>
      <c r="U595" s="77">
        <v>1</v>
      </c>
      <c r="V595" s="86">
        <v>4.093</v>
      </c>
      <c r="W595" s="57">
        <f t="shared" si="72"/>
        <v>4.093</v>
      </c>
      <c r="X595" s="57">
        <v>0.6</v>
      </c>
      <c r="Y595" s="86">
        <f t="shared" si="73"/>
        <v>2.4558</v>
      </c>
      <c r="Z595" s="57">
        <v>0.4</v>
      </c>
      <c r="AA595" s="86">
        <f t="shared" si="74"/>
        <v>0.4</v>
      </c>
      <c r="AB595" s="57">
        <f t="shared" si="75"/>
        <v>0.4</v>
      </c>
      <c r="AC595" s="57">
        <v>1</v>
      </c>
      <c r="AD595" s="86">
        <f t="shared" si="76"/>
        <v>0.4</v>
      </c>
      <c r="AE595" s="86">
        <v>1.7999999999999999E-2</v>
      </c>
      <c r="AF595" s="57">
        <f t="shared" si="77"/>
        <v>1.7999999999999999E-2</v>
      </c>
      <c r="AG595" s="57">
        <v>1</v>
      </c>
      <c r="AH595" s="86">
        <f t="shared" si="78"/>
        <v>1.7999999999999999E-2</v>
      </c>
      <c r="AI595" s="57">
        <v>1</v>
      </c>
      <c r="AJ595" s="57">
        <f t="shared" si="79"/>
        <v>1.7999999999999999E-2</v>
      </c>
      <c r="AK595" s="53" t="s">
        <v>1735</v>
      </c>
    </row>
    <row r="596" spans="1:37" s="56" customFormat="1" ht="12.75" x14ac:dyDescent="0.2">
      <c r="A596" s="56" t="s">
        <v>30</v>
      </c>
      <c r="B596" s="53" t="s">
        <v>31</v>
      </c>
      <c r="C596" s="53" t="s">
        <v>32</v>
      </c>
      <c r="D596" s="53" t="s">
        <v>33</v>
      </c>
      <c r="E596" s="53" t="s">
        <v>1733</v>
      </c>
      <c r="F596" s="53" t="s">
        <v>1600</v>
      </c>
      <c r="G596" s="53" t="s">
        <v>1614</v>
      </c>
      <c r="H596" s="53" t="s">
        <v>520</v>
      </c>
      <c r="I596" s="53" t="s">
        <v>1781</v>
      </c>
      <c r="J596" s="53" t="s">
        <v>1782</v>
      </c>
      <c r="K596" s="54" t="s">
        <v>36</v>
      </c>
      <c r="L596" s="68">
        <v>1</v>
      </c>
      <c r="M596" s="53"/>
      <c r="N596" s="53"/>
      <c r="O596" s="53" t="s">
        <v>1103</v>
      </c>
      <c r="P596" s="53"/>
      <c r="Q596" s="67">
        <v>49</v>
      </c>
      <c r="R596" s="53"/>
      <c r="S596" s="53" t="s">
        <v>1104</v>
      </c>
      <c r="T596" s="53" t="s">
        <v>1105</v>
      </c>
      <c r="U596" s="77">
        <v>1</v>
      </c>
      <c r="V596" s="86">
        <v>7.3710000000000004</v>
      </c>
      <c r="W596" s="57">
        <f t="shared" si="72"/>
        <v>7.3710000000000004</v>
      </c>
      <c r="X596" s="57">
        <v>0.6</v>
      </c>
      <c r="Y596" s="86">
        <f t="shared" si="73"/>
        <v>4.4226000000000001</v>
      </c>
      <c r="Z596" s="57">
        <v>0.59</v>
      </c>
      <c r="AA596" s="86">
        <f t="shared" si="74"/>
        <v>0.59</v>
      </c>
      <c r="AB596" s="57">
        <f t="shared" si="75"/>
        <v>0.59</v>
      </c>
      <c r="AC596" s="57">
        <v>1</v>
      </c>
      <c r="AD596" s="86">
        <f t="shared" si="76"/>
        <v>0.59</v>
      </c>
      <c r="AE596" s="86">
        <v>8.4169999999999998</v>
      </c>
      <c r="AF596" s="57">
        <f t="shared" si="77"/>
        <v>8.4169999999999998</v>
      </c>
      <c r="AG596" s="57">
        <v>1</v>
      </c>
      <c r="AH596" s="86">
        <f t="shared" si="78"/>
        <v>8.4169999999999998</v>
      </c>
      <c r="AI596" s="57">
        <v>1</v>
      </c>
      <c r="AJ596" s="57">
        <f t="shared" si="79"/>
        <v>8.4169999999999998</v>
      </c>
      <c r="AK596" s="53" t="s">
        <v>1735</v>
      </c>
    </row>
    <row r="597" spans="1:37" s="56" customFormat="1" ht="12.75" x14ac:dyDescent="0.2">
      <c r="A597" s="56" t="s">
        <v>30</v>
      </c>
      <c r="B597" s="53" t="s">
        <v>31</v>
      </c>
      <c r="C597" s="53" t="s">
        <v>32</v>
      </c>
      <c r="D597" s="53" t="s">
        <v>33</v>
      </c>
      <c r="E597" s="53" t="s">
        <v>1733</v>
      </c>
      <c r="F597" s="53" t="s">
        <v>526</v>
      </c>
      <c r="G597" s="53" t="s">
        <v>1783</v>
      </c>
      <c r="H597" s="53" t="s">
        <v>1116</v>
      </c>
      <c r="I597" s="53" t="s">
        <v>1117</v>
      </c>
      <c r="J597" s="53" t="s">
        <v>1118</v>
      </c>
      <c r="K597" s="54" t="s">
        <v>36</v>
      </c>
      <c r="L597" s="68">
        <v>1</v>
      </c>
      <c r="M597" s="53"/>
      <c r="N597" s="53"/>
      <c r="O597" s="53" t="s">
        <v>1103</v>
      </c>
      <c r="P597" s="53"/>
      <c r="Q597" s="67">
        <v>0</v>
      </c>
      <c r="R597" s="53"/>
      <c r="S597" s="53" t="s">
        <v>1104</v>
      </c>
      <c r="T597" s="53" t="s">
        <v>1105</v>
      </c>
      <c r="U597" s="77">
        <v>1</v>
      </c>
      <c r="V597" s="86">
        <v>0</v>
      </c>
      <c r="W597" s="57">
        <f t="shared" si="72"/>
        <v>0</v>
      </c>
      <c r="X597" s="57">
        <v>1</v>
      </c>
      <c r="Y597" s="86">
        <f t="shared" si="73"/>
        <v>0</v>
      </c>
      <c r="Z597" s="57">
        <v>0</v>
      </c>
      <c r="AA597" s="86">
        <f t="shared" si="74"/>
        <v>0</v>
      </c>
      <c r="AB597" s="57">
        <f t="shared" si="75"/>
        <v>0</v>
      </c>
      <c r="AC597" s="57">
        <v>1</v>
      </c>
      <c r="AD597" s="86">
        <f t="shared" si="76"/>
        <v>0</v>
      </c>
      <c r="AE597" s="86">
        <v>0</v>
      </c>
      <c r="AF597" s="57">
        <f t="shared" si="77"/>
        <v>0</v>
      </c>
      <c r="AG597" s="57">
        <v>1</v>
      </c>
      <c r="AH597" s="86">
        <f t="shared" si="78"/>
        <v>0</v>
      </c>
      <c r="AI597" s="57">
        <v>1</v>
      </c>
      <c r="AJ597" s="57">
        <f t="shared" si="79"/>
        <v>0</v>
      </c>
      <c r="AK597" s="53" t="s">
        <v>1735</v>
      </c>
    </row>
    <row r="598" spans="1:37" s="56" customFormat="1" ht="12.75" x14ac:dyDescent="0.2">
      <c r="A598" s="56" t="s">
        <v>30</v>
      </c>
      <c r="B598" s="53" t="s">
        <v>31</v>
      </c>
      <c r="C598" s="53" t="s">
        <v>32</v>
      </c>
      <c r="D598" s="53" t="s">
        <v>33</v>
      </c>
      <c r="E598" s="53" t="s">
        <v>1733</v>
      </c>
      <c r="F598" s="53" t="s">
        <v>1707</v>
      </c>
      <c r="G598" s="53" t="s">
        <v>1784</v>
      </c>
      <c r="H598" s="53" t="s">
        <v>488</v>
      </c>
      <c r="I598" s="53" t="s">
        <v>1378</v>
      </c>
      <c r="J598" s="53" t="s">
        <v>1379</v>
      </c>
      <c r="K598" s="54" t="s">
        <v>36</v>
      </c>
      <c r="L598" s="68">
        <v>1</v>
      </c>
      <c r="M598" s="53"/>
      <c r="N598" s="53"/>
      <c r="O598" s="53" t="s">
        <v>1103</v>
      </c>
      <c r="P598" s="53"/>
      <c r="Q598" s="67">
        <v>25</v>
      </c>
      <c r="R598" s="53"/>
      <c r="S598" s="53" t="s">
        <v>1104</v>
      </c>
      <c r="T598" s="53" t="s">
        <v>1105</v>
      </c>
      <c r="U598" s="77">
        <v>1</v>
      </c>
      <c r="V598" s="86">
        <v>1.875</v>
      </c>
      <c r="W598" s="57">
        <f t="shared" si="72"/>
        <v>1.875</v>
      </c>
      <c r="X598" s="57">
        <v>0.6</v>
      </c>
      <c r="Y598" s="86">
        <f t="shared" si="73"/>
        <v>1.125</v>
      </c>
      <c r="Z598" s="57">
        <v>0.18</v>
      </c>
      <c r="AA598" s="86">
        <f t="shared" si="74"/>
        <v>0.18</v>
      </c>
      <c r="AB598" s="57">
        <f t="shared" si="75"/>
        <v>0.18</v>
      </c>
      <c r="AC598" s="57">
        <v>1</v>
      </c>
      <c r="AD598" s="86">
        <f t="shared" si="76"/>
        <v>0.18</v>
      </c>
      <c r="AE598" s="86">
        <v>8.0000000000000002E-3</v>
      </c>
      <c r="AF598" s="57">
        <f t="shared" si="77"/>
        <v>8.0000000000000002E-3</v>
      </c>
      <c r="AG598" s="57">
        <v>1</v>
      </c>
      <c r="AH598" s="86">
        <f t="shared" si="78"/>
        <v>8.0000000000000002E-3</v>
      </c>
      <c r="AI598" s="57">
        <v>1</v>
      </c>
      <c r="AJ598" s="57">
        <f t="shared" si="79"/>
        <v>8.0000000000000002E-3</v>
      </c>
      <c r="AK598" s="53" t="s">
        <v>1735</v>
      </c>
    </row>
    <row r="599" spans="1:37" s="56" customFormat="1" ht="12.75" x14ac:dyDescent="0.2">
      <c r="A599" s="56" t="s">
        <v>30</v>
      </c>
      <c r="B599" s="53" t="s">
        <v>31</v>
      </c>
      <c r="C599" s="53" t="s">
        <v>32</v>
      </c>
      <c r="D599" s="53" t="s">
        <v>33</v>
      </c>
      <c r="E599" s="53" t="s">
        <v>1733</v>
      </c>
      <c r="F599" s="53" t="s">
        <v>1707</v>
      </c>
      <c r="G599" s="53" t="s">
        <v>1784</v>
      </c>
      <c r="H599" s="53" t="s">
        <v>517</v>
      </c>
      <c r="I599" s="53" t="s">
        <v>1781</v>
      </c>
      <c r="J599" s="53" t="s">
        <v>1782</v>
      </c>
      <c r="K599" s="54" t="s">
        <v>36</v>
      </c>
      <c r="L599" s="68">
        <v>1</v>
      </c>
      <c r="M599" s="53"/>
      <c r="N599" s="53"/>
      <c r="O599" s="53" t="s">
        <v>1103</v>
      </c>
      <c r="P599" s="53"/>
      <c r="Q599" s="67">
        <v>25</v>
      </c>
      <c r="R599" s="53"/>
      <c r="S599" s="53" t="s">
        <v>1104</v>
      </c>
      <c r="T599" s="53" t="s">
        <v>1105</v>
      </c>
      <c r="U599" s="77">
        <v>1</v>
      </c>
      <c r="V599" s="86">
        <v>1.98</v>
      </c>
      <c r="W599" s="57">
        <f t="shared" si="72"/>
        <v>1.98</v>
      </c>
      <c r="X599" s="57">
        <v>0.6</v>
      </c>
      <c r="Y599" s="86">
        <f t="shared" si="73"/>
        <v>1.1879999999999999</v>
      </c>
      <c r="Z599" s="57">
        <v>0.16</v>
      </c>
      <c r="AA599" s="86">
        <f t="shared" si="74"/>
        <v>0.16</v>
      </c>
      <c r="AB599" s="57">
        <f t="shared" si="75"/>
        <v>0.16</v>
      </c>
      <c r="AC599" s="57">
        <v>1</v>
      </c>
      <c r="AD599" s="86">
        <f t="shared" si="76"/>
        <v>0.16</v>
      </c>
      <c r="AE599" s="86">
        <v>2.2610000000000001</v>
      </c>
      <c r="AF599" s="57">
        <f t="shared" si="77"/>
        <v>2.2610000000000001</v>
      </c>
      <c r="AG599" s="57">
        <v>1</v>
      </c>
      <c r="AH599" s="86">
        <f t="shared" si="78"/>
        <v>2.2610000000000001</v>
      </c>
      <c r="AI599" s="57">
        <v>1</v>
      </c>
      <c r="AJ599" s="57">
        <f t="shared" si="79"/>
        <v>2.2610000000000001</v>
      </c>
      <c r="AK599" s="53" t="s">
        <v>1735</v>
      </c>
    </row>
    <row r="600" spans="1:37" s="56" customFormat="1" ht="12.75" x14ac:dyDescent="0.2">
      <c r="A600" s="56" t="s">
        <v>30</v>
      </c>
      <c r="B600" s="53" t="s">
        <v>31</v>
      </c>
      <c r="C600" s="53" t="s">
        <v>32</v>
      </c>
      <c r="D600" s="53" t="s">
        <v>33</v>
      </c>
      <c r="E600" s="53" t="s">
        <v>1733</v>
      </c>
      <c r="F600" s="53" t="s">
        <v>1182</v>
      </c>
      <c r="G600" s="53" t="s">
        <v>1785</v>
      </c>
      <c r="H600" s="53" t="s">
        <v>488</v>
      </c>
      <c r="I600" s="53" t="s">
        <v>1786</v>
      </c>
      <c r="J600" s="53" t="s">
        <v>1787</v>
      </c>
      <c r="K600" s="54" t="s">
        <v>36</v>
      </c>
      <c r="L600" s="68">
        <v>1</v>
      </c>
      <c r="M600" s="53"/>
      <c r="N600" s="53"/>
      <c r="O600" s="53" t="s">
        <v>1103</v>
      </c>
      <c r="P600" s="53"/>
      <c r="Q600" s="67">
        <v>0</v>
      </c>
      <c r="R600" s="53"/>
      <c r="S600" s="53" t="s">
        <v>1104</v>
      </c>
      <c r="T600" s="53" t="s">
        <v>1105</v>
      </c>
      <c r="U600" s="77">
        <v>1</v>
      </c>
      <c r="V600" s="86">
        <v>2.9000000000000001E-2</v>
      </c>
      <c r="W600" s="57">
        <f t="shared" si="72"/>
        <v>2.9000000000000001E-2</v>
      </c>
      <c r="X600" s="57">
        <v>1</v>
      </c>
      <c r="Y600" s="86">
        <f t="shared" si="73"/>
        <v>2.9000000000000001E-2</v>
      </c>
      <c r="Z600" s="57">
        <v>0</v>
      </c>
      <c r="AA600" s="86">
        <f t="shared" si="74"/>
        <v>0</v>
      </c>
      <c r="AB600" s="57">
        <f t="shared" si="75"/>
        <v>0</v>
      </c>
      <c r="AC600" s="57">
        <v>1</v>
      </c>
      <c r="AD600" s="86">
        <f t="shared" si="76"/>
        <v>0</v>
      </c>
      <c r="AE600" s="86">
        <v>2E-3</v>
      </c>
      <c r="AF600" s="57">
        <f t="shared" si="77"/>
        <v>2E-3</v>
      </c>
      <c r="AG600" s="70">
        <v>7.4999999999999997E-3</v>
      </c>
      <c r="AH600" s="86">
        <f t="shared" si="78"/>
        <v>1.5E-5</v>
      </c>
      <c r="AI600" s="57">
        <v>7.4999999999999997E-3</v>
      </c>
      <c r="AJ600" s="57">
        <f t="shared" si="79"/>
        <v>1.5E-5</v>
      </c>
      <c r="AK600" s="53" t="s">
        <v>1735</v>
      </c>
    </row>
    <row r="601" spans="1:37" s="56" customFormat="1" ht="12.75" x14ac:dyDescent="0.2">
      <c r="A601" s="56" t="s">
        <v>30</v>
      </c>
      <c r="B601" s="53" t="s">
        <v>31</v>
      </c>
      <c r="C601" s="53" t="s">
        <v>32</v>
      </c>
      <c r="D601" s="53" t="s">
        <v>33</v>
      </c>
      <c r="E601" s="53" t="s">
        <v>1733</v>
      </c>
      <c r="F601" s="53" t="s">
        <v>1193</v>
      </c>
      <c r="G601" s="53" t="s">
        <v>1788</v>
      </c>
      <c r="H601" s="53" t="s">
        <v>1116</v>
      </c>
      <c r="I601" s="53" t="s">
        <v>1117</v>
      </c>
      <c r="J601" s="53" t="s">
        <v>1118</v>
      </c>
      <c r="K601" s="54" t="s">
        <v>36</v>
      </c>
      <c r="L601" s="68">
        <v>1</v>
      </c>
      <c r="M601" s="53"/>
      <c r="N601" s="53"/>
      <c r="O601" s="53" t="s">
        <v>1103</v>
      </c>
      <c r="P601" s="53"/>
      <c r="Q601" s="67">
        <v>0</v>
      </c>
      <c r="R601" s="53"/>
      <c r="S601" s="53" t="s">
        <v>1104</v>
      </c>
      <c r="T601" s="53" t="s">
        <v>1105</v>
      </c>
      <c r="U601" s="77">
        <v>1</v>
      </c>
      <c r="V601" s="86">
        <v>0</v>
      </c>
      <c r="W601" s="57">
        <f t="shared" si="72"/>
        <v>0</v>
      </c>
      <c r="X601" s="57">
        <v>1</v>
      </c>
      <c r="Y601" s="86">
        <f t="shared" si="73"/>
        <v>0</v>
      </c>
      <c r="Z601" s="57">
        <v>0.01</v>
      </c>
      <c r="AA601" s="86">
        <f t="shared" si="74"/>
        <v>0.01</v>
      </c>
      <c r="AB601" s="57">
        <f t="shared" si="75"/>
        <v>0.01</v>
      </c>
      <c r="AC601" s="57">
        <v>1</v>
      </c>
      <c r="AD601" s="86">
        <f t="shared" si="76"/>
        <v>0.01</v>
      </c>
      <c r="AE601" s="86">
        <v>0</v>
      </c>
      <c r="AF601" s="57">
        <f t="shared" si="77"/>
        <v>0</v>
      </c>
      <c r="AG601" s="57">
        <v>1</v>
      </c>
      <c r="AH601" s="86">
        <f t="shared" si="78"/>
        <v>0</v>
      </c>
      <c r="AI601" s="57">
        <v>1</v>
      </c>
      <c r="AJ601" s="57">
        <f t="shared" si="79"/>
        <v>0</v>
      </c>
      <c r="AK601" s="53" t="s">
        <v>1735</v>
      </c>
    </row>
    <row r="602" spans="1:37" s="56" customFormat="1" ht="12.75" x14ac:dyDescent="0.2">
      <c r="A602" s="56" t="s">
        <v>30</v>
      </c>
      <c r="B602" s="53" t="s">
        <v>31</v>
      </c>
      <c r="C602" s="53" t="s">
        <v>32</v>
      </c>
      <c r="D602" s="53" t="s">
        <v>33</v>
      </c>
      <c r="E602" s="53" t="s">
        <v>1733</v>
      </c>
      <c r="F602" s="53" t="s">
        <v>1789</v>
      </c>
      <c r="G602" s="53" t="s">
        <v>1790</v>
      </c>
      <c r="H602" s="53" t="s">
        <v>488</v>
      </c>
      <c r="I602" s="53" t="s">
        <v>1791</v>
      </c>
      <c r="J602" s="53" t="s">
        <v>1792</v>
      </c>
      <c r="K602" s="54" t="s">
        <v>36</v>
      </c>
      <c r="L602" s="68">
        <v>1</v>
      </c>
      <c r="M602" s="53"/>
      <c r="N602" s="53"/>
      <c r="O602" s="53" t="s">
        <v>1103</v>
      </c>
      <c r="P602" s="53"/>
      <c r="Q602" s="67">
        <v>0</v>
      </c>
      <c r="R602" s="53"/>
      <c r="S602" s="53" t="s">
        <v>1104</v>
      </c>
      <c r="T602" s="53" t="s">
        <v>1105</v>
      </c>
      <c r="U602" s="77">
        <v>1</v>
      </c>
      <c r="V602" s="86">
        <v>0</v>
      </c>
      <c r="W602" s="57">
        <f t="shared" si="72"/>
        <v>0</v>
      </c>
      <c r="X602" s="57">
        <v>1</v>
      </c>
      <c r="Y602" s="86">
        <f t="shared" si="73"/>
        <v>0</v>
      </c>
      <c r="Z602" s="57">
        <v>0</v>
      </c>
      <c r="AA602" s="86">
        <f t="shared" si="74"/>
        <v>0</v>
      </c>
      <c r="AB602" s="57">
        <f t="shared" si="75"/>
        <v>0</v>
      </c>
      <c r="AC602" s="57">
        <v>1</v>
      </c>
      <c r="AD602" s="86">
        <f t="shared" si="76"/>
        <v>0</v>
      </c>
      <c r="AE602" s="86">
        <v>0</v>
      </c>
      <c r="AF602" s="57">
        <f t="shared" si="77"/>
        <v>0</v>
      </c>
      <c r="AG602" s="57">
        <v>1</v>
      </c>
      <c r="AH602" s="86">
        <f t="shared" si="78"/>
        <v>0</v>
      </c>
      <c r="AI602" s="57">
        <v>1</v>
      </c>
      <c r="AJ602" s="57">
        <f t="shared" si="79"/>
        <v>0</v>
      </c>
      <c r="AK602" s="53" t="s">
        <v>1735</v>
      </c>
    </row>
    <row r="603" spans="1:37" s="56" customFormat="1" ht="12.75" x14ac:dyDescent="0.2">
      <c r="A603" s="56" t="s">
        <v>30</v>
      </c>
      <c r="B603" s="53" t="s">
        <v>31</v>
      </c>
      <c r="C603" s="53" t="s">
        <v>32</v>
      </c>
      <c r="D603" s="53" t="s">
        <v>33</v>
      </c>
      <c r="E603" s="53" t="s">
        <v>1733</v>
      </c>
      <c r="F603" s="53" t="s">
        <v>1709</v>
      </c>
      <c r="G603" s="53" t="s">
        <v>1617</v>
      </c>
      <c r="H603" s="53" t="s">
        <v>488</v>
      </c>
      <c r="I603" s="53" t="s">
        <v>1791</v>
      </c>
      <c r="J603" s="53" t="s">
        <v>1792</v>
      </c>
      <c r="K603" s="54" t="s">
        <v>36</v>
      </c>
      <c r="L603" s="68">
        <v>1</v>
      </c>
      <c r="M603" s="53"/>
      <c r="N603" s="53"/>
      <c r="O603" s="53" t="s">
        <v>1103</v>
      </c>
      <c r="P603" s="53"/>
      <c r="Q603" s="67">
        <v>0</v>
      </c>
      <c r="R603" s="53"/>
      <c r="S603" s="53" t="s">
        <v>1104</v>
      </c>
      <c r="T603" s="53" t="s">
        <v>1105</v>
      </c>
      <c r="U603" s="77">
        <v>1</v>
      </c>
      <c r="V603" s="86">
        <v>0</v>
      </c>
      <c r="W603" s="57">
        <f t="shared" si="72"/>
        <v>0</v>
      </c>
      <c r="X603" s="57">
        <v>1</v>
      </c>
      <c r="Y603" s="86">
        <f t="shared" si="73"/>
        <v>0</v>
      </c>
      <c r="Z603" s="57">
        <v>0</v>
      </c>
      <c r="AA603" s="86">
        <f t="shared" si="74"/>
        <v>0</v>
      </c>
      <c r="AB603" s="57">
        <f t="shared" si="75"/>
        <v>0</v>
      </c>
      <c r="AC603" s="57">
        <v>1</v>
      </c>
      <c r="AD603" s="86">
        <f t="shared" si="76"/>
        <v>0</v>
      </c>
      <c r="AE603" s="86">
        <v>0</v>
      </c>
      <c r="AF603" s="57">
        <f t="shared" si="77"/>
        <v>0</v>
      </c>
      <c r="AG603" s="57">
        <v>1</v>
      </c>
      <c r="AH603" s="86">
        <f t="shared" si="78"/>
        <v>0</v>
      </c>
      <c r="AI603" s="57">
        <v>1</v>
      </c>
      <c r="AJ603" s="57">
        <f t="shared" si="79"/>
        <v>0</v>
      </c>
      <c r="AK603" s="53" t="s">
        <v>1735</v>
      </c>
    </row>
    <row r="604" spans="1:37" s="56" customFormat="1" ht="12.75" x14ac:dyDescent="0.2">
      <c r="A604" s="56" t="s">
        <v>30</v>
      </c>
      <c r="B604" s="53" t="s">
        <v>31</v>
      </c>
      <c r="C604" s="53" t="s">
        <v>32</v>
      </c>
      <c r="D604" s="53" t="s">
        <v>33</v>
      </c>
      <c r="E604" s="53" t="s">
        <v>1733</v>
      </c>
      <c r="F604" s="53" t="s">
        <v>1713</v>
      </c>
      <c r="G604" s="53" t="s">
        <v>1619</v>
      </c>
      <c r="H604" s="53" t="s">
        <v>488</v>
      </c>
      <c r="I604" s="53" t="s">
        <v>1791</v>
      </c>
      <c r="J604" s="53" t="s">
        <v>1792</v>
      </c>
      <c r="K604" s="54" t="s">
        <v>36</v>
      </c>
      <c r="L604" s="68">
        <v>1</v>
      </c>
      <c r="M604" s="53"/>
      <c r="N604" s="53"/>
      <c r="O604" s="53" t="s">
        <v>1103</v>
      </c>
      <c r="P604" s="53"/>
      <c r="Q604" s="67">
        <v>0</v>
      </c>
      <c r="R604" s="53"/>
      <c r="S604" s="53" t="s">
        <v>1104</v>
      </c>
      <c r="T604" s="53" t="s">
        <v>1105</v>
      </c>
      <c r="U604" s="77">
        <v>1</v>
      </c>
      <c r="V604" s="86">
        <v>0</v>
      </c>
      <c r="W604" s="57">
        <f t="shared" si="72"/>
        <v>0</v>
      </c>
      <c r="X604" s="57">
        <v>1</v>
      </c>
      <c r="Y604" s="86">
        <f t="shared" si="73"/>
        <v>0</v>
      </c>
      <c r="Z604" s="57">
        <v>0</v>
      </c>
      <c r="AA604" s="86">
        <f t="shared" si="74"/>
        <v>0</v>
      </c>
      <c r="AB604" s="57">
        <f t="shared" si="75"/>
        <v>0</v>
      </c>
      <c r="AC604" s="57">
        <v>1</v>
      </c>
      <c r="AD604" s="86">
        <f t="shared" si="76"/>
        <v>0</v>
      </c>
      <c r="AE604" s="86">
        <v>0</v>
      </c>
      <c r="AF604" s="57">
        <f t="shared" si="77"/>
        <v>0</v>
      </c>
      <c r="AG604" s="57">
        <v>1</v>
      </c>
      <c r="AH604" s="86">
        <f t="shared" si="78"/>
        <v>0</v>
      </c>
      <c r="AI604" s="57">
        <v>1</v>
      </c>
      <c r="AJ604" s="57">
        <f t="shared" si="79"/>
        <v>0</v>
      </c>
      <c r="AK604" s="53" t="s">
        <v>1735</v>
      </c>
    </row>
    <row r="605" spans="1:37" s="56" customFormat="1" ht="12.75" x14ac:dyDescent="0.2">
      <c r="A605" s="56" t="s">
        <v>30</v>
      </c>
      <c r="B605" s="53" t="s">
        <v>31</v>
      </c>
      <c r="C605" s="53" t="s">
        <v>32</v>
      </c>
      <c r="D605" s="53" t="s">
        <v>33</v>
      </c>
      <c r="E605" s="53" t="s">
        <v>1733</v>
      </c>
      <c r="F605" s="53" t="s">
        <v>1793</v>
      </c>
      <c r="G605" s="53" t="s">
        <v>1794</v>
      </c>
      <c r="H605" s="53" t="s">
        <v>488</v>
      </c>
      <c r="I605" s="53" t="s">
        <v>1791</v>
      </c>
      <c r="J605" s="53" t="s">
        <v>1792</v>
      </c>
      <c r="K605" s="54" t="s">
        <v>36</v>
      </c>
      <c r="L605" s="68">
        <v>1</v>
      </c>
      <c r="M605" s="53"/>
      <c r="N605" s="53"/>
      <c r="O605" s="53" t="s">
        <v>1103</v>
      </c>
      <c r="P605" s="53"/>
      <c r="Q605" s="67">
        <v>0</v>
      </c>
      <c r="R605" s="53"/>
      <c r="S605" s="53" t="s">
        <v>1104</v>
      </c>
      <c r="T605" s="53" t="s">
        <v>1105</v>
      </c>
      <c r="U605" s="77">
        <v>1</v>
      </c>
      <c r="V605" s="86">
        <v>0</v>
      </c>
      <c r="W605" s="57">
        <f t="shared" si="72"/>
        <v>0</v>
      </c>
      <c r="X605" s="57">
        <v>1</v>
      </c>
      <c r="Y605" s="86">
        <f t="shared" si="73"/>
        <v>0</v>
      </c>
      <c r="Z605" s="57">
        <v>0</v>
      </c>
      <c r="AA605" s="86">
        <f t="shared" si="74"/>
        <v>0</v>
      </c>
      <c r="AB605" s="57">
        <f t="shared" si="75"/>
        <v>0</v>
      </c>
      <c r="AC605" s="57">
        <v>1</v>
      </c>
      <c r="AD605" s="86">
        <f t="shared" si="76"/>
        <v>0</v>
      </c>
      <c r="AE605" s="86">
        <v>0</v>
      </c>
      <c r="AF605" s="57">
        <f t="shared" si="77"/>
        <v>0</v>
      </c>
      <c r="AG605" s="57">
        <v>1</v>
      </c>
      <c r="AH605" s="86">
        <f t="shared" si="78"/>
        <v>0</v>
      </c>
      <c r="AI605" s="57">
        <v>1</v>
      </c>
      <c r="AJ605" s="57">
        <f t="shared" si="79"/>
        <v>0</v>
      </c>
      <c r="AK605" s="53" t="s">
        <v>1735</v>
      </c>
    </row>
    <row r="606" spans="1:37" s="56" customFormat="1" ht="12.75" x14ac:dyDescent="0.2">
      <c r="A606" s="56" t="s">
        <v>30</v>
      </c>
      <c r="B606" s="53" t="s">
        <v>31</v>
      </c>
      <c r="C606" s="53" t="s">
        <v>32</v>
      </c>
      <c r="D606" s="53" t="s">
        <v>33</v>
      </c>
      <c r="E606" s="53" t="s">
        <v>1733</v>
      </c>
      <c r="F606" s="53" t="s">
        <v>1604</v>
      </c>
      <c r="G606" s="53" t="s">
        <v>1795</v>
      </c>
      <c r="H606" s="53" t="s">
        <v>1116</v>
      </c>
      <c r="I606" s="53" t="s">
        <v>1117</v>
      </c>
      <c r="J606" s="53" t="s">
        <v>1118</v>
      </c>
      <c r="K606" s="54" t="s">
        <v>36</v>
      </c>
      <c r="L606" s="68">
        <v>1</v>
      </c>
      <c r="M606" s="53"/>
      <c r="N606" s="53"/>
      <c r="O606" s="53" t="s">
        <v>1103</v>
      </c>
      <c r="P606" s="53"/>
      <c r="Q606" s="67">
        <v>0</v>
      </c>
      <c r="R606" s="53"/>
      <c r="S606" s="53" t="s">
        <v>1104</v>
      </c>
      <c r="T606" s="53" t="s">
        <v>1105</v>
      </c>
      <c r="U606" s="77">
        <v>1</v>
      </c>
      <c r="V606" s="86">
        <v>0</v>
      </c>
      <c r="W606" s="57">
        <f t="shared" si="72"/>
        <v>0</v>
      </c>
      <c r="X606" s="57">
        <v>1</v>
      </c>
      <c r="Y606" s="86">
        <f t="shared" si="73"/>
        <v>0</v>
      </c>
      <c r="Z606" s="57">
        <v>0</v>
      </c>
      <c r="AA606" s="86">
        <f t="shared" si="74"/>
        <v>0</v>
      </c>
      <c r="AB606" s="57">
        <f t="shared" si="75"/>
        <v>0</v>
      </c>
      <c r="AC606" s="57">
        <v>1</v>
      </c>
      <c r="AD606" s="86">
        <f t="shared" si="76"/>
        <v>0</v>
      </c>
      <c r="AE606" s="86">
        <v>0</v>
      </c>
      <c r="AF606" s="57">
        <f t="shared" si="77"/>
        <v>0</v>
      </c>
      <c r="AG606" s="57">
        <v>1</v>
      </c>
      <c r="AH606" s="86">
        <f t="shared" si="78"/>
        <v>0</v>
      </c>
      <c r="AI606" s="57">
        <v>1</v>
      </c>
      <c r="AJ606" s="57">
        <f t="shared" si="79"/>
        <v>0</v>
      </c>
      <c r="AK606" s="53" t="s">
        <v>1735</v>
      </c>
    </row>
    <row r="607" spans="1:37" s="56" customFormat="1" ht="12.75" x14ac:dyDescent="0.2">
      <c r="A607" s="56" t="s">
        <v>30</v>
      </c>
      <c r="B607" s="53" t="s">
        <v>31</v>
      </c>
      <c r="C607" s="53" t="s">
        <v>32</v>
      </c>
      <c r="D607" s="53" t="s">
        <v>33</v>
      </c>
      <c r="E607" s="53" t="s">
        <v>1733</v>
      </c>
      <c r="F607" s="53" t="s">
        <v>1200</v>
      </c>
      <c r="G607" s="53" t="s">
        <v>1796</v>
      </c>
      <c r="H607" s="53" t="s">
        <v>1116</v>
      </c>
      <c r="I607" s="53" t="s">
        <v>1117</v>
      </c>
      <c r="J607" s="53" t="s">
        <v>1118</v>
      </c>
      <c r="K607" s="54" t="s">
        <v>36</v>
      </c>
      <c r="L607" s="68">
        <v>1</v>
      </c>
      <c r="M607" s="53"/>
      <c r="N607" s="53"/>
      <c r="O607" s="53" t="s">
        <v>1103</v>
      </c>
      <c r="P607" s="53"/>
      <c r="Q607" s="67">
        <v>0</v>
      </c>
      <c r="R607" s="53"/>
      <c r="S607" s="53" t="s">
        <v>1104</v>
      </c>
      <c r="T607" s="53" t="s">
        <v>1105</v>
      </c>
      <c r="U607" s="77">
        <v>1</v>
      </c>
      <c r="V607" s="86">
        <v>0</v>
      </c>
      <c r="W607" s="57">
        <f t="shared" si="72"/>
        <v>0</v>
      </c>
      <c r="X607" s="57">
        <v>1</v>
      </c>
      <c r="Y607" s="86">
        <f t="shared" si="73"/>
        <v>0</v>
      </c>
      <c r="Z607" s="57">
        <v>0</v>
      </c>
      <c r="AA607" s="86">
        <f t="shared" si="74"/>
        <v>0</v>
      </c>
      <c r="AB607" s="57">
        <f t="shared" si="75"/>
        <v>0</v>
      </c>
      <c r="AC607" s="57">
        <v>1</v>
      </c>
      <c r="AD607" s="86">
        <f t="shared" si="76"/>
        <v>0</v>
      </c>
      <c r="AE607" s="86">
        <v>0</v>
      </c>
      <c r="AF607" s="57">
        <f t="shared" si="77"/>
        <v>0</v>
      </c>
      <c r="AG607" s="57">
        <v>1</v>
      </c>
      <c r="AH607" s="86">
        <f t="shared" si="78"/>
        <v>0</v>
      </c>
      <c r="AI607" s="57">
        <v>1</v>
      </c>
      <c r="AJ607" s="57">
        <f t="shared" si="79"/>
        <v>0</v>
      </c>
      <c r="AK607" s="53" t="s">
        <v>1735</v>
      </c>
    </row>
    <row r="608" spans="1:37" s="56" customFormat="1" ht="12.75" x14ac:dyDescent="0.2">
      <c r="A608" s="56" t="s">
        <v>30</v>
      </c>
      <c r="B608" s="53" t="s">
        <v>31</v>
      </c>
      <c r="C608" s="53" t="s">
        <v>32</v>
      </c>
      <c r="D608" s="53" t="s">
        <v>33</v>
      </c>
      <c r="E608" s="53" t="s">
        <v>1733</v>
      </c>
      <c r="F608" s="53" t="s">
        <v>1224</v>
      </c>
      <c r="G608" s="53" t="s">
        <v>1797</v>
      </c>
      <c r="H608" s="53" t="s">
        <v>1116</v>
      </c>
      <c r="I608" s="53" t="s">
        <v>1117</v>
      </c>
      <c r="J608" s="53" t="s">
        <v>1118</v>
      </c>
      <c r="K608" s="54" t="s">
        <v>36</v>
      </c>
      <c r="L608" s="68">
        <v>1</v>
      </c>
      <c r="M608" s="53"/>
      <c r="N608" s="53"/>
      <c r="O608" s="53" t="s">
        <v>1103</v>
      </c>
      <c r="P608" s="53"/>
      <c r="Q608" s="67">
        <v>0</v>
      </c>
      <c r="R608" s="53"/>
      <c r="S608" s="53" t="s">
        <v>1104</v>
      </c>
      <c r="T608" s="53" t="s">
        <v>1105</v>
      </c>
      <c r="U608" s="77">
        <v>1</v>
      </c>
      <c r="V608" s="86">
        <v>0</v>
      </c>
      <c r="W608" s="57">
        <f t="shared" si="72"/>
        <v>0</v>
      </c>
      <c r="X608" s="57">
        <v>1</v>
      </c>
      <c r="Y608" s="86">
        <f t="shared" si="73"/>
        <v>0</v>
      </c>
      <c r="Z608" s="57">
        <v>0</v>
      </c>
      <c r="AA608" s="86">
        <f t="shared" si="74"/>
        <v>0</v>
      </c>
      <c r="AB608" s="57">
        <f t="shared" si="75"/>
        <v>0</v>
      </c>
      <c r="AC608" s="57">
        <v>1</v>
      </c>
      <c r="AD608" s="86">
        <f t="shared" si="76"/>
        <v>0</v>
      </c>
      <c r="AE608" s="86">
        <v>0</v>
      </c>
      <c r="AF608" s="57">
        <f t="shared" si="77"/>
        <v>0</v>
      </c>
      <c r="AG608" s="57">
        <v>1</v>
      </c>
      <c r="AH608" s="86">
        <f t="shared" si="78"/>
        <v>0</v>
      </c>
      <c r="AI608" s="57">
        <v>1</v>
      </c>
      <c r="AJ608" s="57">
        <f t="shared" si="79"/>
        <v>0</v>
      </c>
      <c r="AK608" s="53" t="s">
        <v>1735</v>
      </c>
    </row>
    <row r="609" spans="1:37" s="56" customFormat="1" ht="12.75" x14ac:dyDescent="0.2">
      <c r="A609" s="56" t="s">
        <v>30</v>
      </c>
      <c r="B609" s="53" t="s">
        <v>31</v>
      </c>
      <c r="C609" s="53" t="s">
        <v>32</v>
      </c>
      <c r="D609" s="53" t="s">
        <v>33</v>
      </c>
      <c r="E609" s="53" t="s">
        <v>1733</v>
      </c>
      <c r="F609" s="53" t="s">
        <v>1798</v>
      </c>
      <c r="G609" s="53" t="s">
        <v>1799</v>
      </c>
      <c r="H609" s="53" t="s">
        <v>1116</v>
      </c>
      <c r="I609" s="53" t="s">
        <v>1117</v>
      </c>
      <c r="J609" s="53" t="s">
        <v>1118</v>
      </c>
      <c r="K609" s="54" t="s">
        <v>36</v>
      </c>
      <c r="L609" s="68">
        <v>1</v>
      </c>
      <c r="M609" s="53"/>
      <c r="N609" s="53"/>
      <c r="O609" s="53" t="s">
        <v>1103</v>
      </c>
      <c r="P609" s="53"/>
      <c r="Q609" s="67">
        <v>0</v>
      </c>
      <c r="R609" s="53"/>
      <c r="S609" s="53" t="s">
        <v>1104</v>
      </c>
      <c r="T609" s="53" t="s">
        <v>1105</v>
      </c>
      <c r="U609" s="77">
        <v>1</v>
      </c>
      <c r="V609" s="86">
        <v>0</v>
      </c>
      <c r="W609" s="57">
        <f t="shared" si="72"/>
        <v>0</v>
      </c>
      <c r="X609" s="57">
        <v>1</v>
      </c>
      <c r="Y609" s="86">
        <f t="shared" si="73"/>
        <v>0</v>
      </c>
      <c r="Z609" s="57">
        <v>0</v>
      </c>
      <c r="AA609" s="86">
        <f t="shared" si="74"/>
        <v>0</v>
      </c>
      <c r="AB609" s="57">
        <f t="shared" si="75"/>
        <v>0</v>
      </c>
      <c r="AC609" s="57">
        <v>1</v>
      </c>
      <c r="AD609" s="86">
        <f t="shared" si="76"/>
        <v>0</v>
      </c>
      <c r="AE609" s="86">
        <v>0</v>
      </c>
      <c r="AF609" s="57">
        <f t="shared" si="77"/>
        <v>0</v>
      </c>
      <c r="AG609" s="57">
        <v>1</v>
      </c>
      <c r="AH609" s="86">
        <f t="shared" si="78"/>
        <v>0</v>
      </c>
      <c r="AI609" s="57">
        <v>1</v>
      </c>
      <c r="AJ609" s="57">
        <f t="shared" si="79"/>
        <v>0</v>
      </c>
      <c r="AK609" s="53" t="s">
        <v>1735</v>
      </c>
    </row>
    <row r="610" spans="1:37" s="56" customFormat="1" ht="12.75" x14ac:dyDescent="0.2">
      <c r="A610" s="56" t="s">
        <v>30</v>
      </c>
      <c r="B610" s="53" t="s">
        <v>31</v>
      </c>
      <c r="C610" s="53" t="s">
        <v>32</v>
      </c>
      <c r="D610" s="53" t="s">
        <v>33</v>
      </c>
      <c r="E610" s="53" t="s">
        <v>1733</v>
      </c>
      <c r="F610" s="53" t="s">
        <v>1717</v>
      </c>
      <c r="G610" s="53" t="s">
        <v>1800</v>
      </c>
      <c r="H610" s="53" t="s">
        <v>1116</v>
      </c>
      <c r="I610" s="53" t="s">
        <v>1117</v>
      </c>
      <c r="J610" s="53" t="s">
        <v>1118</v>
      </c>
      <c r="K610" s="54" t="s">
        <v>36</v>
      </c>
      <c r="L610" s="68">
        <v>1</v>
      </c>
      <c r="M610" s="53"/>
      <c r="N610" s="53"/>
      <c r="O610" s="53" t="s">
        <v>1103</v>
      </c>
      <c r="P610" s="53"/>
      <c r="Q610" s="67">
        <v>0</v>
      </c>
      <c r="R610" s="53"/>
      <c r="S610" s="53" t="s">
        <v>1104</v>
      </c>
      <c r="T610" s="53" t="s">
        <v>1105</v>
      </c>
      <c r="U610" s="77">
        <v>1</v>
      </c>
      <c r="V610" s="86">
        <v>0</v>
      </c>
      <c r="W610" s="57">
        <f t="shared" si="72"/>
        <v>0</v>
      </c>
      <c r="X610" s="57">
        <v>1</v>
      </c>
      <c r="Y610" s="86">
        <f t="shared" si="73"/>
        <v>0</v>
      </c>
      <c r="Z610" s="57">
        <v>0</v>
      </c>
      <c r="AA610" s="86">
        <f t="shared" si="74"/>
        <v>0</v>
      </c>
      <c r="AB610" s="57">
        <f t="shared" si="75"/>
        <v>0</v>
      </c>
      <c r="AC610" s="57">
        <v>1</v>
      </c>
      <c r="AD610" s="86">
        <f t="shared" si="76"/>
        <v>0</v>
      </c>
      <c r="AE610" s="86">
        <v>0</v>
      </c>
      <c r="AF610" s="57">
        <f t="shared" si="77"/>
        <v>0</v>
      </c>
      <c r="AG610" s="57">
        <v>1</v>
      </c>
      <c r="AH610" s="86">
        <f t="shared" si="78"/>
        <v>0</v>
      </c>
      <c r="AI610" s="57">
        <v>1</v>
      </c>
      <c r="AJ610" s="57">
        <f t="shared" si="79"/>
        <v>0</v>
      </c>
      <c r="AK610" s="53" t="s">
        <v>1735</v>
      </c>
    </row>
    <row r="611" spans="1:37" s="56" customFormat="1" ht="12.75" x14ac:dyDescent="0.2">
      <c r="A611" s="56" t="s">
        <v>30</v>
      </c>
      <c r="B611" s="53" t="s">
        <v>31</v>
      </c>
      <c r="C611" s="53" t="s">
        <v>32</v>
      </c>
      <c r="D611" s="53" t="s">
        <v>33</v>
      </c>
      <c r="E611" s="53" t="s">
        <v>1733</v>
      </c>
      <c r="F611" s="53" t="s">
        <v>1719</v>
      </c>
      <c r="G611" s="53" t="s">
        <v>1801</v>
      </c>
      <c r="H611" s="53" t="s">
        <v>1116</v>
      </c>
      <c r="I611" s="53" t="s">
        <v>1117</v>
      </c>
      <c r="J611" s="53" t="s">
        <v>1118</v>
      </c>
      <c r="K611" s="54" t="s">
        <v>36</v>
      </c>
      <c r="L611" s="68">
        <v>1</v>
      </c>
      <c r="M611" s="53"/>
      <c r="N611" s="53"/>
      <c r="O611" s="53" t="s">
        <v>1103</v>
      </c>
      <c r="P611" s="53"/>
      <c r="Q611" s="67">
        <v>0</v>
      </c>
      <c r="R611" s="53"/>
      <c r="S611" s="53" t="s">
        <v>1104</v>
      </c>
      <c r="T611" s="53" t="s">
        <v>1105</v>
      </c>
      <c r="U611" s="77">
        <v>1</v>
      </c>
      <c r="V611" s="86">
        <v>0.03</v>
      </c>
      <c r="W611" s="57">
        <f t="shared" si="72"/>
        <v>0.03</v>
      </c>
      <c r="X611" s="57">
        <v>1</v>
      </c>
      <c r="Y611" s="86">
        <f t="shared" si="73"/>
        <v>0.03</v>
      </c>
      <c r="Z611" s="57">
        <v>0</v>
      </c>
      <c r="AA611" s="86">
        <f t="shared" si="74"/>
        <v>0</v>
      </c>
      <c r="AB611" s="57">
        <f t="shared" si="75"/>
        <v>0</v>
      </c>
      <c r="AC611" s="57">
        <v>1</v>
      </c>
      <c r="AD611" s="86">
        <f t="shared" si="76"/>
        <v>0</v>
      </c>
      <c r="AE611" s="86">
        <v>2E-3</v>
      </c>
      <c r="AF611" s="57">
        <f t="shared" si="77"/>
        <v>2E-3</v>
      </c>
      <c r="AG611" s="57">
        <v>1</v>
      </c>
      <c r="AH611" s="86">
        <f t="shared" si="78"/>
        <v>2E-3</v>
      </c>
      <c r="AI611" s="57">
        <v>1</v>
      </c>
      <c r="AJ611" s="57">
        <f t="shared" si="79"/>
        <v>2E-3</v>
      </c>
      <c r="AK611" s="53" t="s">
        <v>1735</v>
      </c>
    </row>
    <row r="612" spans="1:37" s="56" customFormat="1" ht="12.75" x14ac:dyDescent="0.2">
      <c r="A612" s="56" t="s">
        <v>30</v>
      </c>
      <c r="B612" s="53" t="s">
        <v>31</v>
      </c>
      <c r="C612" s="53" t="s">
        <v>32</v>
      </c>
      <c r="D612" s="53" t="s">
        <v>33</v>
      </c>
      <c r="E612" s="53" t="s">
        <v>1733</v>
      </c>
      <c r="F612" s="53" t="s">
        <v>1226</v>
      </c>
      <c r="G612" s="53" t="s">
        <v>1802</v>
      </c>
      <c r="H612" s="53" t="s">
        <v>488</v>
      </c>
      <c r="I612" s="53" t="s">
        <v>1738</v>
      </c>
      <c r="J612" s="53" t="s">
        <v>1739</v>
      </c>
      <c r="K612" s="54" t="s">
        <v>36</v>
      </c>
      <c r="L612" s="68">
        <v>1</v>
      </c>
      <c r="M612" s="53"/>
      <c r="N612" s="53"/>
      <c r="O612" s="53" t="s">
        <v>1103</v>
      </c>
      <c r="P612" s="53"/>
      <c r="Q612" s="67">
        <v>0</v>
      </c>
      <c r="R612" s="53"/>
      <c r="S612" s="53" t="s">
        <v>1104</v>
      </c>
      <c r="T612" s="53" t="s">
        <v>1105</v>
      </c>
      <c r="U612" s="77">
        <v>1</v>
      </c>
      <c r="V612" s="86">
        <v>0</v>
      </c>
      <c r="W612" s="57">
        <f t="shared" si="72"/>
        <v>0</v>
      </c>
      <c r="X612" s="57">
        <v>1</v>
      </c>
      <c r="Y612" s="86">
        <f t="shared" si="73"/>
        <v>0</v>
      </c>
      <c r="Z612" s="57">
        <v>0</v>
      </c>
      <c r="AA612" s="86">
        <f t="shared" si="74"/>
        <v>0</v>
      </c>
      <c r="AB612" s="57">
        <f t="shared" si="75"/>
        <v>0</v>
      </c>
      <c r="AC612" s="57">
        <v>1</v>
      </c>
      <c r="AD612" s="86">
        <f t="shared" si="76"/>
        <v>0</v>
      </c>
      <c r="AE612" s="86">
        <v>0</v>
      </c>
      <c r="AF612" s="57">
        <f t="shared" si="77"/>
        <v>0</v>
      </c>
      <c r="AG612" s="57">
        <v>1</v>
      </c>
      <c r="AH612" s="86">
        <f t="shared" si="78"/>
        <v>0</v>
      </c>
      <c r="AI612" s="57">
        <v>1</v>
      </c>
      <c r="AJ612" s="57">
        <f t="shared" si="79"/>
        <v>0</v>
      </c>
      <c r="AK612" s="53" t="s">
        <v>1735</v>
      </c>
    </row>
    <row r="613" spans="1:37" s="56" customFormat="1" ht="12.75" x14ac:dyDescent="0.2">
      <c r="A613" s="56" t="s">
        <v>30</v>
      </c>
      <c r="B613" s="53" t="s">
        <v>31</v>
      </c>
      <c r="C613" s="53" t="s">
        <v>32</v>
      </c>
      <c r="D613" s="53" t="s">
        <v>33</v>
      </c>
      <c r="E613" s="53" t="s">
        <v>1733</v>
      </c>
      <c r="F613" s="53" t="s">
        <v>1226</v>
      </c>
      <c r="G613" s="53" t="s">
        <v>1803</v>
      </c>
      <c r="H613" s="53" t="s">
        <v>517</v>
      </c>
      <c r="I613" s="53" t="s">
        <v>1738</v>
      </c>
      <c r="J613" s="53" t="s">
        <v>1739</v>
      </c>
      <c r="K613" s="54" t="s">
        <v>36</v>
      </c>
      <c r="L613" s="68">
        <v>1</v>
      </c>
      <c r="M613" s="53"/>
      <c r="N613" s="53"/>
      <c r="O613" s="53" t="s">
        <v>1103</v>
      </c>
      <c r="P613" s="53"/>
      <c r="Q613" s="67">
        <v>0</v>
      </c>
      <c r="R613" s="53"/>
      <c r="S613" s="53" t="s">
        <v>1104</v>
      </c>
      <c r="T613" s="53" t="s">
        <v>1105</v>
      </c>
      <c r="U613" s="77">
        <v>1</v>
      </c>
      <c r="V613" s="86">
        <v>0</v>
      </c>
      <c r="W613" s="57">
        <f t="shared" si="72"/>
        <v>0</v>
      </c>
      <c r="X613" s="57">
        <v>1</v>
      </c>
      <c r="Y613" s="86">
        <f t="shared" si="73"/>
        <v>0</v>
      </c>
      <c r="Z613" s="57">
        <v>0</v>
      </c>
      <c r="AA613" s="86">
        <f t="shared" si="74"/>
        <v>0</v>
      </c>
      <c r="AB613" s="57">
        <f t="shared" si="75"/>
        <v>0</v>
      </c>
      <c r="AC613" s="57">
        <v>1</v>
      </c>
      <c r="AD613" s="86">
        <f t="shared" si="76"/>
        <v>0</v>
      </c>
      <c r="AE613" s="86">
        <v>0</v>
      </c>
      <c r="AF613" s="57">
        <f t="shared" si="77"/>
        <v>0</v>
      </c>
      <c r="AG613" s="57">
        <v>1</v>
      </c>
      <c r="AH613" s="86">
        <f t="shared" si="78"/>
        <v>0</v>
      </c>
      <c r="AI613" s="57">
        <v>1</v>
      </c>
      <c r="AJ613" s="57">
        <f t="shared" si="79"/>
        <v>0</v>
      </c>
      <c r="AK613" s="53" t="s">
        <v>1735</v>
      </c>
    </row>
    <row r="614" spans="1:37" s="56" customFormat="1" ht="12.75" x14ac:dyDescent="0.2">
      <c r="A614" s="56" t="s">
        <v>30</v>
      </c>
      <c r="B614" s="53" t="s">
        <v>31</v>
      </c>
      <c r="C614" s="53" t="s">
        <v>32</v>
      </c>
      <c r="D614" s="53" t="s">
        <v>33</v>
      </c>
      <c r="E614" s="53" t="s">
        <v>1733</v>
      </c>
      <c r="F614" s="53" t="s">
        <v>1226</v>
      </c>
      <c r="G614" s="53" t="s">
        <v>1804</v>
      </c>
      <c r="H614" s="53" t="s">
        <v>541</v>
      </c>
      <c r="I614" s="53" t="s">
        <v>1738</v>
      </c>
      <c r="J614" s="53" t="s">
        <v>1739</v>
      </c>
      <c r="K614" s="54" t="s">
        <v>36</v>
      </c>
      <c r="L614" s="68">
        <v>1</v>
      </c>
      <c r="M614" s="53"/>
      <c r="N614" s="53"/>
      <c r="O614" s="53" t="s">
        <v>1103</v>
      </c>
      <c r="P614" s="53"/>
      <c r="Q614" s="67">
        <v>0</v>
      </c>
      <c r="R614" s="53"/>
      <c r="S614" s="53" t="s">
        <v>1104</v>
      </c>
      <c r="T614" s="53" t="s">
        <v>1105</v>
      </c>
      <c r="U614" s="77">
        <v>1</v>
      </c>
      <c r="V614" s="86">
        <v>0</v>
      </c>
      <c r="W614" s="57">
        <f t="shared" si="72"/>
        <v>0</v>
      </c>
      <c r="X614" s="57">
        <v>1</v>
      </c>
      <c r="Y614" s="86">
        <f t="shared" si="73"/>
        <v>0</v>
      </c>
      <c r="Z614" s="57">
        <v>0</v>
      </c>
      <c r="AA614" s="86">
        <f t="shared" si="74"/>
        <v>0</v>
      </c>
      <c r="AB614" s="57">
        <f t="shared" si="75"/>
        <v>0</v>
      </c>
      <c r="AC614" s="57">
        <v>1</v>
      </c>
      <c r="AD614" s="86">
        <f t="shared" si="76"/>
        <v>0</v>
      </c>
      <c r="AE614" s="86">
        <v>0</v>
      </c>
      <c r="AF614" s="57">
        <f t="shared" si="77"/>
        <v>0</v>
      </c>
      <c r="AG614" s="57">
        <v>1</v>
      </c>
      <c r="AH614" s="86">
        <f t="shared" si="78"/>
        <v>0</v>
      </c>
      <c r="AI614" s="57">
        <v>1</v>
      </c>
      <c r="AJ614" s="57">
        <f t="shared" si="79"/>
        <v>0</v>
      </c>
      <c r="AK614" s="53" t="s">
        <v>1735</v>
      </c>
    </row>
    <row r="615" spans="1:37" s="56" customFormat="1" ht="12.75" x14ac:dyDescent="0.2">
      <c r="A615" s="56" t="s">
        <v>30</v>
      </c>
      <c r="B615" s="53" t="s">
        <v>31</v>
      </c>
      <c r="C615" s="53" t="s">
        <v>32</v>
      </c>
      <c r="D615" s="53" t="s">
        <v>33</v>
      </c>
      <c r="E615" s="53" t="s">
        <v>1733</v>
      </c>
      <c r="F615" s="53" t="s">
        <v>1226</v>
      </c>
      <c r="G615" s="53" t="s">
        <v>1805</v>
      </c>
      <c r="H615" s="53" t="s">
        <v>520</v>
      </c>
      <c r="I615" s="53" t="s">
        <v>1738</v>
      </c>
      <c r="J615" s="53" t="s">
        <v>1739</v>
      </c>
      <c r="K615" s="54" t="s">
        <v>36</v>
      </c>
      <c r="L615" s="68">
        <v>1</v>
      </c>
      <c r="M615" s="53"/>
      <c r="N615" s="53"/>
      <c r="O615" s="53" t="s">
        <v>1103</v>
      </c>
      <c r="P615" s="53"/>
      <c r="Q615" s="67">
        <v>0</v>
      </c>
      <c r="R615" s="53"/>
      <c r="S615" s="53" t="s">
        <v>1104</v>
      </c>
      <c r="T615" s="53" t="s">
        <v>1105</v>
      </c>
      <c r="U615" s="77">
        <v>1</v>
      </c>
      <c r="V615" s="86">
        <v>0</v>
      </c>
      <c r="W615" s="57">
        <f t="shared" si="72"/>
        <v>0</v>
      </c>
      <c r="X615" s="57">
        <v>1</v>
      </c>
      <c r="Y615" s="86">
        <f t="shared" si="73"/>
        <v>0</v>
      </c>
      <c r="Z615" s="57">
        <v>0</v>
      </c>
      <c r="AA615" s="86">
        <f t="shared" si="74"/>
        <v>0</v>
      </c>
      <c r="AB615" s="57">
        <f t="shared" si="75"/>
        <v>0</v>
      </c>
      <c r="AC615" s="57">
        <v>1</v>
      </c>
      <c r="AD615" s="86">
        <f t="shared" si="76"/>
        <v>0</v>
      </c>
      <c r="AE615" s="86">
        <v>0</v>
      </c>
      <c r="AF615" s="57">
        <f t="shared" si="77"/>
        <v>0</v>
      </c>
      <c r="AG615" s="57">
        <v>1</v>
      </c>
      <c r="AH615" s="86">
        <f t="shared" si="78"/>
        <v>0</v>
      </c>
      <c r="AI615" s="57">
        <v>1</v>
      </c>
      <c r="AJ615" s="57">
        <f t="shared" si="79"/>
        <v>0</v>
      </c>
      <c r="AK615" s="53" t="s">
        <v>1735</v>
      </c>
    </row>
    <row r="616" spans="1:37" s="56" customFormat="1" ht="12.75" x14ac:dyDescent="0.2">
      <c r="A616" s="56" t="s">
        <v>30</v>
      </c>
      <c r="B616" s="53" t="s">
        <v>31</v>
      </c>
      <c r="C616" s="53" t="s">
        <v>32</v>
      </c>
      <c r="D616" s="53" t="s">
        <v>33</v>
      </c>
      <c r="E616" s="53" t="s">
        <v>1733</v>
      </c>
      <c r="F616" s="53" t="s">
        <v>1226</v>
      </c>
      <c r="G616" s="53" t="s">
        <v>1806</v>
      </c>
      <c r="H616" s="53" t="s">
        <v>544</v>
      </c>
      <c r="I616" s="53" t="s">
        <v>1738</v>
      </c>
      <c r="J616" s="53" t="s">
        <v>1739</v>
      </c>
      <c r="K616" s="54" t="s">
        <v>36</v>
      </c>
      <c r="L616" s="68">
        <v>1</v>
      </c>
      <c r="M616" s="53"/>
      <c r="N616" s="53"/>
      <c r="O616" s="53" t="s">
        <v>1103</v>
      </c>
      <c r="P616" s="53"/>
      <c r="Q616" s="67">
        <v>0</v>
      </c>
      <c r="R616" s="53"/>
      <c r="S616" s="53" t="s">
        <v>1104</v>
      </c>
      <c r="T616" s="53" t="s">
        <v>1105</v>
      </c>
      <c r="U616" s="77">
        <v>1</v>
      </c>
      <c r="V616" s="86">
        <v>0</v>
      </c>
      <c r="W616" s="57">
        <f t="shared" si="72"/>
        <v>0</v>
      </c>
      <c r="X616" s="57">
        <v>1</v>
      </c>
      <c r="Y616" s="86">
        <f t="shared" si="73"/>
        <v>0</v>
      </c>
      <c r="Z616" s="57">
        <v>0</v>
      </c>
      <c r="AA616" s="86">
        <f t="shared" si="74"/>
        <v>0</v>
      </c>
      <c r="AB616" s="57">
        <f t="shared" si="75"/>
        <v>0</v>
      </c>
      <c r="AC616" s="57">
        <v>1</v>
      </c>
      <c r="AD616" s="86">
        <f t="shared" si="76"/>
        <v>0</v>
      </c>
      <c r="AE616" s="86">
        <v>0</v>
      </c>
      <c r="AF616" s="57">
        <f t="shared" si="77"/>
        <v>0</v>
      </c>
      <c r="AG616" s="57">
        <v>1</v>
      </c>
      <c r="AH616" s="86">
        <f t="shared" si="78"/>
        <v>0</v>
      </c>
      <c r="AI616" s="57">
        <v>1</v>
      </c>
      <c r="AJ616" s="57">
        <f t="shared" si="79"/>
        <v>0</v>
      </c>
      <c r="AK616" s="53" t="s">
        <v>1735</v>
      </c>
    </row>
    <row r="617" spans="1:37" s="56" customFormat="1" ht="12.75" x14ac:dyDescent="0.2">
      <c r="A617" s="56" t="s">
        <v>30</v>
      </c>
      <c r="B617" s="53" t="s">
        <v>31</v>
      </c>
      <c r="C617" s="53" t="s">
        <v>32</v>
      </c>
      <c r="D617" s="53" t="s">
        <v>33</v>
      </c>
      <c r="E617" s="53" t="s">
        <v>1733</v>
      </c>
      <c r="F617" s="53" t="s">
        <v>1226</v>
      </c>
      <c r="G617" s="53" t="s">
        <v>1807</v>
      </c>
      <c r="H617" s="53" t="s">
        <v>547</v>
      </c>
      <c r="I617" s="53" t="s">
        <v>1738</v>
      </c>
      <c r="J617" s="53" t="s">
        <v>1739</v>
      </c>
      <c r="K617" s="54" t="s">
        <v>36</v>
      </c>
      <c r="L617" s="68">
        <v>1</v>
      </c>
      <c r="M617" s="53"/>
      <c r="N617" s="53"/>
      <c r="O617" s="53" t="s">
        <v>1103</v>
      </c>
      <c r="P617" s="53"/>
      <c r="Q617" s="67">
        <v>0</v>
      </c>
      <c r="R617" s="53"/>
      <c r="S617" s="53" t="s">
        <v>1104</v>
      </c>
      <c r="T617" s="53" t="s">
        <v>1105</v>
      </c>
      <c r="U617" s="77">
        <v>1</v>
      </c>
      <c r="V617" s="86">
        <v>0</v>
      </c>
      <c r="W617" s="57">
        <f t="shared" si="72"/>
        <v>0</v>
      </c>
      <c r="X617" s="57">
        <v>1</v>
      </c>
      <c r="Y617" s="86">
        <f t="shared" si="73"/>
        <v>0</v>
      </c>
      <c r="Z617" s="57">
        <v>0</v>
      </c>
      <c r="AA617" s="86">
        <f t="shared" si="74"/>
        <v>0</v>
      </c>
      <c r="AB617" s="57">
        <f t="shared" si="75"/>
        <v>0</v>
      </c>
      <c r="AC617" s="57">
        <v>1</v>
      </c>
      <c r="AD617" s="86">
        <f t="shared" si="76"/>
        <v>0</v>
      </c>
      <c r="AE617" s="86">
        <v>0</v>
      </c>
      <c r="AF617" s="57">
        <f t="shared" si="77"/>
        <v>0</v>
      </c>
      <c r="AG617" s="57">
        <v>1</v>
      </c>
      <c r="AH617" s="86">
        <f t="shared" si="78"/>
        <v>0</v>
      </c>
      <c r="AI617" s="57">
        <v>1</v>
      </c>
      <c r="AJ617" s="57">
        <f t="shared" si="79"/>
        <v>0</v>
      </c>
      <c r="AK617" s="53" t="s">
        <v>1735</v>
      </c>
    </row>
    <row r="618" spans="1:37" s="56" customFormat="1" ht="12.75" x14ac:dyDescent="0.2">
      <c r="A618" s="56" t="s">
        <v>30</v>
      </c>
      <c r="B618" s="53" t="s">
        <v>31</v>
      </c>
      <c r="C618" s="53" t="s">
        <v>32</v>
      </c>
      <c r="D618" s="53" t="s">
        <v>33</v>
      </c>
      <c r="E618" s="53" t="s">
        <v>1733</v>
      </c>
      <c r="F618" s="53" t="s">
        <v>1226</v>
      </c>
      <c r="G618" s="53" t="s">
        <v>1808</v>
      </c>
      <c r="H618" s="53" t="s">
        <v>502</v>
      </c>
      <c r="I618" s="53" t="s">
        <v>1738</v>
      </c>
      <c r="J618" s="53" t="s">
        <v>1739</v>
      </c>
      <c r="K618" s="54" t="s">
        <v>36</v>
      </c>
      <c r="L618" s="68">
        <v>1</v>
      </c>
      <c r="M618" s="53"/>
      <c r="N618" s="53"/>
      <c r="O618" s="53" t="s">
        <v>1103</v>
      </c>
      <c r="P618" s="53"/>
      <c r="Q618" s="67">
        <v>0</v>
      </c>
      <c r="R618" s="53"/>
      <c r="S618" s="53" t="s">
        <v>1104</v>
      </c>
      <c r="T618" s="53" t="s">
        <v>1105</v>
      </c>
      <c r="U618" s="77">
        <v>1</v>
      </c>
      <c r="V618" s="86">
        <v>0</v>
      </c>
      <c r="W618" s="57">
        <f t="shared" si="72"/>
        <v>0</v>
      </c>
      <c r="X618" s="57">
        <v>1</v>
      </c>
      <c r="Y618" s="86">
        <f t="shared" si="73"/>
        <v>0</v>
      </c>
      <c r="Z618" s="57">
        <v>0</v>
      </c>
      <c r="AA618" s="86">
        <f t="shared" si="74"/>
        <v>0</v>
      </c>
      <c r="AB618" s="57">
        <f t="shared" si="75"/>
        <v>0</v>
      </c>
      <c r="AC618" s="57">
        <v>1</v>
      </c>
      <c r="AD618" s="86">
        <f t="shared" si="76"/>
        <v>0</v>
      </c>
      <c r="AE618" s="86">
        <v>0</v>
      </c>
      <c r="AF618" s="57">
        <f t="shared" si="77"/>
        <v>0</v>
      </c>
      <c r="AG618" s="57">
        <v>1</v>
      </c>
      <c r="AH618" s="86">
        <f t="shared" si="78"/>
        <v>0</v>
      </c>
      <c r="AI618" s="57">
        <v>1</v>
      </c>
      <c r="AJ618" s="57">
        <f t="shared" si="79"/>
        <v>0</v>
      </c>
      <c r="AK618" s="53" t="s">
        <v>1735</v>
      </c>
    </row>
    <row r="619" spans="1:37" s="56" customFormat="1" ht="12.75" x14ac:dyDescent="0.2">
      <c r="A619" s="56" t="s">
        <v>30</v>
      </c>
      <c r="B619" s="53" t="s">
        <v>31</v>
      </c>
      <c r="C619" s="53" t="s">
        <v>32</v>
      </c>
      <c r="D619" s="53" t="s">
        <v>33</v>
      </c>
      <c r="E619" s="53" t="s">
        <v>1809</v>
      </c>
      <c r="F619" s="53" t="s">
        <v>1114</v>
      </c>
      <c r="G619" s="53" t="s">
        <v>1115</v>
      </c>
      <c r="H619" s="53" t="s">
        <v>1116</v>
      </c>
      <c r="I619" s="53" t="s">
        <v>1117</v>
      </c>
      <c r="J619" s="53" t="s">
        <v>1118</v>
      </c>
      <c r="K619" s="54" t="s">
        <v>36</v>
      </c>
      <c r="L619" s="68">
        <v>1</v>
      </c>
      <c r="M619" s="53"/>
      <c r="N619" s="53"/>
      <c r="O619" s="53" t="s">
        <v>1103</v>
      </c>
      <c r="P619" s="53"/>
      <c r="Q619" s="67"/>
      <c r="R619" s="53"/>
      <c r="S619" s="53" t="s">
        <v>1388</v>
      </c>
      <c r="T619" s="53" t="s">
        <v>1105</v>
      </c>
      <c r="U619" s="77">
        <v>1.1605408250251485</v>
      </c>
      <c r="V619" s="86">
        <v>0</v>
      </c>
      <c r="W619" s="57">
        <f t="shared" si="72"/>
        <v>0</v>
      </c>
      <c r="X619" s="57">
        <v>1</v>
      </c>
      <c r="Y619" s="86">
        <f t="shared" si="73"/>
        <v>0</v>
      </c>
      <c r="Z619" s="57">
        <v>0.25</v>
      </c>
      <c r="AA619" s="86">
        <f t="shared" si="74"/>
        <v>0.25</v>
      </c>
      <c r="AB619" s="57">
        <f t="shared" si="75"/>
        <v>0.29013520625628714</v>
      </c>
      <c r="AC619" s="57">
        <v>1</v>
      </c>
      <c r="AD619" s="86">
        <f t="shared" si="76"/>
        <v>0.29013520625628714</v>
      </c>
      <c r="AE619" s="86">
        <v>0</v>
      </c>
      <c r="AF619" s="57">
        <f t="shared" si="77"/>
        <v>0</v>
      </c>
      <c r="AG619" s="57">
        <v>1</v>
      </c>
      <c r="AH619" s="86">
        <f t="shared" si="78"/>
        <v>0</v>
      </c>
      <c r="AI619" s="57">
        <v>1</v>
      </c>
      <c r="AJ619" s="57">
        <f t="shared" si="79"/>
        <v>0</v>
      </c>
      <c r="AK619" s="53" t="s">
        <v>1810</v>
      </c>
    </row>
    <row r="620" spans="1:37" s="56" customFormat="1" ht="12.75" x14ac:dyDescent="0.2">
      <c r="A620" s="56" t="s">
        <v>30</v>
      </c>
      <c r="B620" s="53" t="s">
        <v>31</v>
      </c>
      <c r="C620" s="53" t="s">
        <v>32</v>
      </c>
      <c r="D620" s="53" t="s">
        <v>33</v>
      </c>
      <c r="E620" s="53" t="s">
        <v>1809</v>
      </c>
      <c r="F620" s="53" t="s">
        <v>1295</v>
      </c>
      <c r="G620" s="53" t="s">
        <v>1115</v>
      </c>
      <c r="H620" s="53" t="s">
        <v>1116</v>
      </c>
      <c r="I620" s="53" t="s">
        <v>1117</v>
      </c>
      <c r="J620" s="53" t="s">
        <v>1118</v>
      </c>
      <c r="K620" s="54" t="s">
        <v>36</v>
      </c>
      <c r="L620" s="68">
        <v>1</v>
      </c>
      <c r="M620" s="53"/>
      <c r="N620" s="53"/>
      <c r="O620" s="53" t="s">
        <v>1103</v>
      </c>
      <c r="P620" s="53"/>
      <c r="Q620" s="67"/>
      <c r="R620" s="53"/>
      <c r="S620" s="53" t="s">
        <v>1388</v>
      </c>
      <c r="T620" s="53" t="s">
        <v>1105</v>
      </c>
      <c r="U620" s="77">
        <v>1.1605408250251485</v>
      </c>
      <c r="V620" s="86">
        <v>0</v>
      </c>
      <c r="W620" s="57">
        <f t="shared" si="72"/>
        <v>0</v>
      </c>
      <c r="X620" s="57">
        <v>1</v>
      </c>
      <c r="Y620" s="86">
        <f t="shared" si="73"/>
        <v>0</v>
      </c>
      <c r="Z620" s="57">
        <v>9.3000000000000007</v>
      </c>
      <c r="AA620" s="86">
        <f t="shared" si="74"/>
        <v>9.3000000000000007</v>
      </c>
      <c r="AB620" s="57">
        <f t="shared" si="75"/>
        <v>10.793029672733882</v>
      </c>
      <c r="AC620" s="57">
        <v>1</v>
      </c>
      <c r="AD620" s="86">
        <f t="shared" si="76"/>
        <v>10.793029672733882</v>
      </c>
      <c r="AE620" s="86">
        <v>0</v>
      </c>
      <c r="AF620" s="57">
        <f t="shared" si="77"/>
        <v>0</v>
      </c>
      <c r="AG620" s="57">
        <v>1</v>
      </c>
      <c r="AH620" s="86">
        <f t="shared" si="78"/>
        <v>0</v>
      </c>
      <c r="AI620" s="57">
        <v>1</v>
      </c>
      <c r="AJ620" s="57">
        <f t="shared" si="79"/>
        <v>0</v>
      </c>
      <c r="AK620" s="53" t="s">
        <v>1810</v>
      </c>
    </row>
    <row r="621" spans="1:37" s="56" customFormat="1" ht="12.75" x14ac:dyDescent="0.2">
      <c r="A621" s="56" t="s">
        <v>30</v>
      </c>
      <c r="B621" s="53" t="s">
        <v>31</v>
      </c>
      <c r="C621" s="53" t="s">
        <v>32</v>
      </c>
      <c r="D621" s="53" t="s">
        <v>33</v>
      </c>
      <c r="E621" s="53" t="s">
        <v>1809</v>
      </c>
      <c r="F621" s="53" t="s">
        <v>1211</v>
      </c>
      <c r="G621" s="53" t="s">
        <v>1107</v>
      </c>
      <c r="H621" s="53" t="s">
        <v>1116</v>
      </c>
      <c r="I621" s="53" t="s">
        <v>1117</v>
      </c>
      <c r="J621" s="53" t="s">
        <v>1118</v>
      </c>
      <c r="K621" s="54" t="s">
        <v>36</v>
      </c>
      <c r="L621" s="68">
        <v>1</v>
      </c>
      <c r="M621" s="53"/>
      <c r="N621" s="53"/>
      <c r="O621" s="53" t="s">
        <v>1103</v>
      </c>
      <c r="P621" s="53"/>
      <c r="Q621" s="67">
        <v>0</v>
      </c>
      <c r="R621" s="53"/>
      <c r="S621" s="53" t="s">
        <v>1388</v>
      </c>
      <c r="T621" s="53" t="s">
        <v>1105</v>
      </c>
      <c r="U621" s="77">
        <v>1.1605408250251485</v>
      </c>
      <c r="V621" s="86">
        <v>0</v>
      </c>
      <c r="W621" s="57">
        <f t="shared" si="72"/>
        <v>0</v>
      </c>
      <c r="X621" s="57">
        <v>1</v>
      </c>
      <c r="Y621" s="86">
        <f t="shared" si="73"/>
        <v>0</v>
      </c>
      <c r="Z621" s="57">
        <v>0</v>
      </c>
      <c r="AA621" s="86">
        <f t="shared" si="74"/>
        <v>0</v>
      </c>
      <c r="AB621" s="57">
        <f t="shared" si="75"/>
        <v>0</v>
      </c>
      <c r="AC621" s="57">
        <v>1</v>
      </c>
      <c r="AD621" s="86">
        <f t="shared" si="76"/>
        <v>0</v>
      </c>
      <c r="AE621" s="86">
        <v>0</v>
      </c>
      <c r="AF621" s="57">
        <f t="shared" si="77"/>
        <v>0</v>
      </c>
      <c r="AG621" s="57">
        <v>1</v>
      </c>
      <c r="AH621" s="86">
        <f t="shared" si="78"/>
        <v>0</v>
      </c>
      <c r="AI621" s="57">
        <v>1</v>
      </c>
      <c r="AJ621" s="57">
        <f t="shared" si="79"/>
        <v>0</v>
      </c>
      <c r="AK621" s="53" t="s">
        <v>1810</v>
      </c>
    </row>
    <row r="622" spans="1:37" s="56" customFormat="1" ht="12.75" x14ac:dyDescent="0.2">
      <c r="A622" s="56" t="s">
        <v>30</v>
      </c>
      <c r="B622" s="53" t="s">
        <v>31</v>
      </c>
      <c r="C622" s="53" t="s">
        <v>32</v>
      </c>
      <c r="D622" s="53" t="s">
        <v>33</v>
      </c>
      <c r="E622" s="53" t="s">
        <v>1809</v>
      </c>
      <c r="F622" s="53" t="s">
        <v>1232</v>
      </c>
      <c r="G622" s="53" t="s">
        <v>1107</v>
      </c>
      <c r="H622" s="53" t="s">
        <v>1116</v>
      </c>
      <c r="I622" s="53" t="s">
        <v>1117</v>
      </c>
      <c r="J622" s="53" t="s">
        <v>1118</v>
      </c>
      <c r="K622" s="54" t="s">
        <v>36</v>
      </c>
      <c r="L622" s="68">
        <v>1</v>
      </c>
      <c r="M622" s="53"/>
      <c r="N622" s="53"/>
      <c r="O622" s="53" t="s">
        <v>1103</v>
      </c>
      <c r="P622" s="53"/>
      <c r="Q622" s="67">
        <v>0</v>
      </c>
      <c r="R622" s="53"/>
      <c r="S622" s="53" t="s">
        <v>1388</v>
      </c>
      <c r="T622" s="53" t="s">
        <v>1105</v>
      </c>
      <c r="U622" s="77">
        <v>1.1605408250251485</v>
      </c>
      <c r="V622" s="86">
        <v>0</v>
      </c>
      <c r="W622" s="57">
        <f t="shared" si="72"/>
        <v>0</v>
      </c>
      <c r="X622" s="57">
        <v>1</v>
      </c>
      <c r="Y622" s="86">
        <f t="shared" si="73"/>
        <v>0</v>
      </c>
      <c r="Z622" s="57">
        <v>0</v>
      </c>
      <c r="AA622" s="86">
        <f t="shared" si="74"/>
        <v>0</v>
      </c>
      <c r="AB622" s="57">
        <f t="shared" si="75"/>
        <v>0</v>
      </c>
      <c r="AC622" s="57">
        <v>1</v>
      </c>
      <c r="AD622" s="86">
        <f t="shared" si="76"/>
        <v>0</v>
      </c>
      <c r="AE622" s="86">
        <v>0</v>
      </c>
      <c r="AF622" s="57">
        <f t="shared" si="77"/>
        <v>0</v>
      </c>
      <c r="AG622" s="57">
        <v>1</v>
      </c>
      <c r="AH622" s="86">
        <f t="shared" si="78"/>
        <v>0</v>
      </c>
      <c r="AI622" s="57">
        <v>1</v>
      </c>
      <c r="AJ622" s="57">
        <f t="shared" si="79"/>
        <v>0</v>
      </c>
      <c r="AK622" s="53" t="s">
        <v>1810</v>
      </c>
    </row>
    <row r="623" spans="1:37" s="56" customFormat="1" ht="12.75" x14ac:dyDescent="0.2">
      <c r="A623" s="56" t="s">
        <v>30</v>
      </c>
      <c r="B623" s="53" t="s">
        <v>31</v>
      </c>
      <c r="C623" s="53" t="s">
        <v>32</v>
      </c>
      <c r="D623" s="53" t="s">
        <v>33</v>
      </c>
      <c r="E623" s="53" t="s">
        <v>1809</v>
      </c>
      <c r="F623" s="53" t="s">
        <v>1244</v>
      </c>
      <c r="G623" s="53" t="s">
        <v>1107</v>
      </c>
      <c r="H623" s="53" t="s">
        <v>1116</v>
      </c>
      <c r="I623" s="53" t="s">
        <v>1117</v>
      </c>
      <c r="J623" s="53" t="s">
        <v>1118</v>
      </c>
      <c r="K623" s="54" t="s">
        <v>36</v>
      </c>
      <c r="L623" s="68">
        <v>1</v>
      </c>
      <c r="M623" s="53"/>
      <c r="N623" s="53"/>
      <c r="O623" s="53" t="s">
        <v>1103</v>
      </c>
      <c r="P623" s="53"/>
      <c r="Q623" s="67">
        <v>0</v>
      </c>
      <c r="R623" s="53"/>
      <c r="S623" s="53" t="s">
        <v>1388</v>
      </c>
      <c r="T623" s="53" t="s">
        <v>1105</v>
      </c>
      <c r="U623" s="77">
        <v>1.1605408250251485</v>
      </c>
      <c r="V623" s="86">
        <v>0</v>
      </c>
      <c r="W623" s="57">
        <f t="shared" si="72"/>
        <v>0</v>
      </c>
      <c r="X623" s="57">
        <v>1</v>
      </c>
      <c r="Y623" s="86">
        <f t="shared" si="73"/>
        <v>0</v>
      </c>
      <c r="Z623" s="57">
        <v>0</v>
      </c>
      <c r="AA623" s="86">
        <f t="shared" si="74"/>
        <v>0</v>
      </c>
      <c r="AB623" s="57">
        <f t="shared" si="75"/>
        <v>0</v>
      </c>
      <c r="AC623" s="57">
        <v>1</v>
      </c>
      <c r="AD623" s="86">
        <f t="shared" si="76"/>
        <v>0</v>
      </c>
      <c r="AE623" s="86">
        <v>0</v>
      </c>
      <c r="AF623" s="57">
        <f t="shared" si="77"/>
        <v>0</v>
      </c>
      <c r="AG623" s="57">
        <v>1</v>
      </c>
      <c r="AH623" s="86">
        <f t="shared" si="78"/>
        <v>0</v>
      </c>
      <c r="AI623" s="57">
        <v>1</v>
      </c>
      <c r="AJ623" s="57">
        <f t="shared" si="79"/>
        <v>0</v>
      </c>
      <c r="AK623" s="53" t="s">
        <v>1810</v>
      </c>
    </row>
    <row r="624" spans="1:37" s="56" customFormat="1" ht="12.75" x14ac:dyDescent="0.2">
      <c r="A624" s="56" t="s">
        <v>30</v>
      </c>
      <c r="B624" s="53" t="s">
        <v>31</v>
      </c>
      <c r="C624" s="53" t="s">
        <v>32</v>
      </c>
      <c r="D624" s="53" t="s">
        <v>33</v>
      </c>
      <c r="E624" s="53" t="s">
        <v>1809</v>
      </c>
      <c r="F624" s="53" t="s">
        <v>1246</v>
      </c>
      <c r="G624" s="53" t="s">
        <v>1107</v>
      </c>
      <c r="H624" s="53" t="s">
        <v>1116</v>
      </c>
      <c r="I624" s="53" t="s">
        <v>1117</v>
      </c>
      <c r="J624" s="53" t="s">
        <v>1118</v>
      </c>
      <c r="K624" s="54" t="s">
        <v>36</v>
      </c>
      <c r="L624" s="68">
        <v>1</v>
      </c>
      <c r="M624" s="53"/>
      <c r="N624" s="53"/>
      <c r="O624" s="53" t="s">
        <v>1103</v>
      </c>
      <c r="P624" s="53"/>
      <c r="Q624" s="67">
        <v>0</v>
      </c>
      <c r="R624" s="53"/>
      <c r="S624" s="53" t="s">
        <v>1388</v>
      </c>
      <c r="T624" s="53" t="s">
        <v>1105</v>
      </c>
      <c r="U624" s="77">
        <v>1.1605408250251485</v>
      </c>
      <c r="V624" s="86">
        <v>0</v>
      </c>
      <c r="W624" s="57">
        <f t="shared" si="72"/>
        <v>0</v>
      </c>
      <c r="X624" s="57">
        <v>1</v>
      </c>
      <c r="Y624" s="86">
        <f t="shared" si="73"/>
        <v>0</v>
      </c>
      <c r="Z624" s="57">
        <v>0</v>
      </c>
      <c r="AA624" s="86">
        <f t="shared" si="74"/>
        <v>0</v>
      </c>
      <c r="AB624" s="57">
        <f t="shared" si="75"/>
        <v>0</v>
      </c>
      <c r="AC624" s="57">
        <v>1</v>
      </c>
      <c r="AD624" s="86">
        <f t="shared" si="76"/>
        <v>0</v>
      </c>
      <c r="AE624" s="86">
        <v>0</v>
      </c>
      <c r="AF624" s="57">
        <f t="shared" si="77"/>
        <v>0</v>
      </c>
      <c r="AG624" s="57">
        <v>1</v>
      </c>
      <c r="AH624" s="86">
        <f t="shared" si="78"/>
        <v>0</v>
      </c>
      <c r="AI624" s="57">
        <v>1</v>
      </c>
      <c r="AJ624" s="57">
        <f t="shared" si="79"/>
        <v>0</v>
      </c>
      <c r="AK624" s="53" t="s">
        <v>1810</v>
      </c>
    </row>
    <row r="625" spans="1:37" s="56" customFormat="1" ht="12.75" x14ac:dyDescent="0.2">
      <c r="A625" s="56" t="s">
        <v>30</v>
      </c>
      <c r="B625" s="53" t="s">
        <v>31</v>
      </c>
      <c r="C625" s="53" t="s">
        <v>32</v>
      </c>
      <c r="D625" s="53" t="s">
        <v>33</v>
      </c>
      <c r="E625" s="53" t="s">
        <v>1809</v>
      </c>
      <c r="F625" s="53" t="s">
        <v>1811</v>
      </c>
      <c r="G625" s="53" t="s">
        <v>1107</v>
      </c>
      <c r="H625" s="53" t="s">
        <v>1116</v>
      </c>
      <c r="I625" s="53" t="s">
        <v>1117</v>
      </c>
      <c r="J625" s="53" t="s">
        <v>1118</v>
      </c>
      <c r="K625" s="54" t="s">
        <v>36</v>
      </c>
      <c r="L625" s="68">
        <v>1</v>
      </c>
      <c r="M625" s="53"/>
      <c r="N625" s="53"/>
      <c r="O625" s="53" t="s">
        <v>1103</v>
      </c>
      <c r="P625" s="53"/>
      <c r="Q625" s="67">
        <v>0</v>
      </c>
      <c r="R625" s="53"/>
      <c r="S625" s="53" t="s">
        <v>1388</v>
      </c>
      <c r="T625" s="53" t="s">
        <v>1105</v>
      </c>
      <c r="U625" s="77">
        <v>1.1605408250251485</v>
      </c>
      <c r="V625" s="86">
        <v>1E-3</v>
      </c>
      <c r="W625" s="57">
        <f t="shared" si="72"/>
        <v>1.1605408250251485E-3</v>
      </c>
      <c r="X625" s="57">
        <v>1</v>
      </c>
      <c r="Y625" s="86">
        <f t="shared" si="73"/>
        <v>1.1605408250251485E-3</v>
      </c>
      <c r="Z625" s="57">
        <v>0</v>
      </c>
      <c r="AA625" s="86">
        <f t="shared" si="74"/>
        <v>0</v>
      </c>
      <c r="AB625" s="57">
        <f t="shared" si="75"/>
        <v>0</v>
      </c>
      <c r="AC625" s="57">
        <v>1</v>
      </c>
      <c r="AD625" s="86">
        <f t="shared" si="76"/>
        <v>0</v>
      </c>
      <c r="AE625" s="86">
        <v>0</v>
      </c>
      <c r="AF625" s="57">
        <f t="shared" si="77"/>
        <v>0</v>
      </c>
      <c r="AG625" s="57">
        <v>1</v>
      </c>
      <c r="AH625" s="86">
        <f t="shared" si="78"/>
        <v>0</v>
      </c>
      <c r="AI625" s="57">
        <v>1</v>
      </c>
      <c r="AJ625" s="57">
        <f t="shared" si="79"/>
        <v>0</v>
      </c>
      <c r="AK625" s="53" t="s">
        <v>1810</v>
      </c>
    </row>
    <row r="626" spans="1:37" s="56" customFormat="1" ht="12.75" x14ac:dyDescent="0.2">
      <c r="A626" s="56" t="s">
        <v>30</v>
      </c>
      <c r="B626" s="53" t="s">
        <v>31</v>
      </c>
      <c r="C626" s="53" t="s">
        <v>32</v>
      </c>
      <c r="D626" s="53" t="s">
        <v>33</v>
      </c>
      <c r="E626" s="53" t="s">
        <v>1809</v>
      </c>
      <c r="F626" s="53" t="s">
        <v>1812</v>
      </c>
      <c r="G626" s="53" t="s">
        <v>1107</v>
      </c>
      <c r="H626" s="53" t="s">
        <v>1116</v>
      </c>
      <c r="I626" s="53" t="s">
        <v>1117</v>
      </c>
      <c r="J626" s="53" t="s">
        <v>1118</v>
      </c>
      <c r="K626" s="54" t="s">
        <v>36</v>
      </c>
      <c r="L626" s="68">
        <v>1</v>
      </c>
      <c r="M626" s="53"/>
      <c r="N626" s="53"/>
      <c r="O626" s="53" t="s">
        <v>1103</v>
      </c>
      <c r="P626" s="53"/>
      <c r="Q626" s="67">
        <v>0</v>
      </c>
      <c r="R626" s="53"/>
      <c r="S626" s="53" t="s">
        <v>1388</v>
      </c>
      <c r="T626" s="53" t="s">
        <v>1105</v>
      </c>
      <c r="U626" s="77">
        <v>1.1605408250251485</v>
      </c>
      <c r="V626" s="86">
        <v>1.2999999999999999E-2</v>
      </c>
      <c r="W626" s="57">
        <f t="shared" si="72"/>
        <v>1.508703072532693E-2</v>
      </c>
      <c r="X626" s="57">
        <v>1</v>
      </c>
      <c r="Y626" s="86">
        <f t="shared" si="73"/>
        <v>1.508703072532693E-2</v>
      </c>
      <c r="Z626" s="57">
        <v>0</v>
      </c>
      <c r="AA626" s="86">
        <f t="shared" si="74"/>
        <v>0</v>
      </c>
      <c r="AB626" s="57">
        <f t="shared" si="75"/>
        <v>0</v>
      </c>
      <c r="AC626" s="57">
        <v>1</v>
      </c>
      <c r="AD626" s="86">
        <f t="shared" si="76"/>
        <v>0</v>
      </c>
      <c r="AE626" s="86">
        <v>0</v>
      </c>
      <c r="AF626" s="57">
        <f t="shared" si="77"/>
        <v>0</v>
      </c>
      <c r="AG626" s="57">
        <v>1</v>
      </c>
      <c r="AH626" s="86">
        <f t="shared" si="78"/>
        <v>0</v>
      </c>
      <c r="AI626" s="57">
        <v>1</v>
      </c>
      <c r="AJ626" s="57">
        <f t="shared" si="79"/>
        <v>0</v>
      </c>
      <c r="AK626" s="53" t="s">
        <v>1810</v>
      </c>
    </row>
    <row r="627" spans="1:37" s="56" customFormat="1" ht="12.75" x14ac:dyDescent="0.2">
      <c r="A627" s="56" t="s">
        <v>30</v>
      </c>
      <c r="B627" s="53" t="s">
        <v>31</v>
      </c>
      <c r="C627" s="53" t="s">
        <v>32</v>
      </c>
      <c r="D627" s="53" t="s">
        <v>33</v>
      </c>
      <c r="E627" s="53" t="s">
        <v>1809</v>
      </c>
      <c r="F627" s="53" t="s">
        <v>1813</v>
      </c>
      <c r="G627" s="53" t="s">
        <v>1107</v>
      </c>
      <c r="H627" s="53" t="s">
        <v>1116</v>
      </c>
      <c r="I627" s="53" t="s">
        <v>1117</v>
      </c>
      <c r="J627" s="53" t="s">
        <v>1118</v>
      </c>
      <c r="K627" s="54" t="s">
        <v>36</v>
      </c>
      <c r="L627" s="68">
        <v>1</v>
      </c>
      <c r="M627" s="53"/>
      <c r="N627" s="53"/>
      <c r="O627" s="53" t="s">
        <v>1103</v>
      </c>
      <c r="P627" s="53"/>
      <c r="Q627" s="67">
        <v>0</v>
      </c>
      <c r="R627" s="53"/>
      <c r="S627" s="53" t="s">
        <v>1388</v>
      </c>
      <c r="T627" s="53" t="s">
        <v>1105</v>
      </c>
      <c r="U627" s="77">
        <v>1.1605408250251485</v>
      </c>
      <c r="V627" s="86">
        <v>4.2999999999999997E-2</v>
      </c>
      <c r="W627" s="57">
        <f t="shared" si="72"/>
        <v>4.9903255476081383E-2</v>
      </c>
      <c r="X627" s="57">
        <v>1</v>
      </c>
      <c r="Y627" s="86">
        <f t="shared" si="73"/>
        <v>4.9903255476081383E-2</v>
      </c>
      <c r="Z627" s="57">
        <v>0</v>
      </c>
      <c r="AA627" s="86">
        <f t="shared" si="74"/>
        <v>0</v>
      </c>
      <c r="AB627" s="57">
        <f t="shared" si="75"/>
        <v>0</v>
      </c>
      <c r="AC627" s="57">
        <v>1</v>
      </c>
      <c r="AD627" s="86">
        <f t="shared" si="76"/>
        <v>0</v>
      </c>
      <c r="AE627" s="86">
        <v>0</v>
      </c>
      <c r="AF627" s="57">
        <f t="shared" si="77"/>
        <v>0</v>
      </c>
      <c r="AG627" s="57">
        <v>1</v>
      </c>
      <c r="AH627" s="86">
        <f t="shared" si="78"/>
        <v>0</v>
      </c>
      <c r="AI627" s="57">
        <v>1</v>
      </c>
      <c r="AJ627" s="57">
        <f t="shared" si="79"/>
        <v>0</v>
      </c>
      <c r="AK627" s="53" t="s">
        <v>1810</v>
      </c>
    </row>
    <row r="628" spans="1:37" s="56" customFormat="1" ht="12.75" x14ac:dyDescent="0.2">
      <c r="A628" s="56" t="s">
        <v>30</v>
      </c>
      <c r="B628" s="53" t="s">
        <v>31</v>
      </c>
      <c r="C628" s="53" t="s">
        <v>32</v>
      </c>
      <c r="D628" s="53" t="s">
        <v>33</v>
      </c>
      <c r="E628" s="53" t="s">
        <v>1809</v>
      </c>
      <c r="F628" s="53" t="s">
        <v>1814</v>
      </c>
      <c r="G628" s="53" t="s">
        <v>1107</v>
      </c>
      <c r="H628" s="53" t="s">
        <v>1116</v>
      </c>
      <c r="I628" s="53" t="s">
        <v>1117</v>
      </c>
      <c r="J628" s="53" t="s">
        <v>1118</v>
      </c>
      <c r="K628" s="54" t="s">
        <v>36</v>
      </c>
      <c r="L628" s="68">
        <v>1</v>
      </c>
      <c r="M628" s="53"/>
      <c r="N628" s="53"/>
      <c r="O628" s="53" t="s">
        <v>1103</v>
      </c>
      <c r="P628" s="53"/>
      <c r="Q628" s="67">
        <v>0</v>
      </c>
      <c r="R628" s="53"/>
      <c r="S628" s="53" t="s">
        <v>1388</v>
      </c>
      <c r="T628" s="53" t="s">
        <v>1105</v>
      </c>
      <c r="U628" s="77">
        <v>1.1605408250251485</v>
      </c>
      <c r="V628" s="86">
        <v>3.1E-2</v>
      </c>
      <c r="W628" s="57">
        <f t="shared" si="72"/>
        <v>3.5976765575779605E-2</v>
      </c>
      <c r="X628" s="57">
        <v>1</v>
      </c>
      <c r="Y628" s="86">
        <f t="shared" si="73"/>
        <v>3.5976765575779605E-2</v>
      </c>
      <c r="Z628" s="57">
        <v>0</v>
      </c>
      <c r="AA628" s="86">
        <f t="shared" si="74"/>
        <v>0</v>
      </c>
      <c r="AB628" s="57">
        <f t="shared" si="75"/>
        <v>0</v>
      </c>
      <c r="AC628" s="57">
        <v>1</v>
      </c>
      <c r="AD628" s="86">
        <f t="shared" si="76"/>
        <v>0</v>
      </c>
      <c r="AE628" s="86">
        <v>0</v>
      </c>
      <c r="AF628" s="57">
        <f t="shared" si="77"/>
        <v>0</v>
      </c>
      <c r="AG628" s="57">
        <v>1</v>
      </c>
      <c r="AH628" s="86">
        <f t="shared" si="78"/>
        <v>0</v>
      </c>
      <c r="AI628" s="57">
        <v>1</v>
      </c>
      <c r="AJ628" s="57">
        <f t="shared" si="79"/>
        <v>0</v>
      </c>
      <c r="AK628" s="53" t="s">
        <v>1810</v>
      </c>
    </row>
    <row r="629" spans="1:37" s="56" customFormat="1" ht="12.75" x14ac:dyDescent="0.2">
      <c r="A629" s="56" t="s">
        <v>30</v>
      </c>
      <c r="B629" s="53" t="s">
        <v>31</v>
      </c>
      <c r="C629" s="53" t="s">
        <v>32</v>
      </c>
      <c r="D629" s="53" t="s">
        <v>33</v>
      </c>
      <c r="E629" s="53" t="s">
        <v>1809</v>
      </c>
      <c r="F629" s="53" t="s">
        <v>1248</v>
      </c>
      <c r="G629" s="53" t="s">
        <v>1107</v>
      </c>
      <c r="H629" s="53" t="s">
        <v>1116</v>
      </c>
      <c r="I629" s="53" t="s">
        <v>1117</v>
      </c>
      <c r="J629" s="53" t="s">
        <v>1118</v>
      </c>
      <c r="K629" s="54" t="s">
        <v>36</v>
      </c>
      <c r="L629" s="68">
        <v>1</v>
      </c>
      <c r="M629" s="53"/>
      <c r="N629" s="53"/>
      <c r="O629" s="53" t="s">
        <v>1103</v>
      </c>
      <c r="P629" s="53"/>
      <c r="Q629" s="67">
        <v>0</v>
      </c>
      <c r="R629" s="53"/>
      <c r="S629" s="53" t="s">
        <v>1388</v>
      </c>
      <c r="T629" s="53" t="s">
        <v>1105</v>
      </c>
      <c r="U629" s="77">
        <v>1.1605408250251485</v>
      </c>
      <c r="V629" s="86">
        <v>0</v>
      </c>
      <c r="W629" s="57">
        <f t="shared" si="72"/>
        <v>0</v>
      </c>
      <c r="X629" s="57">
        <v>1</v>
      </c>
      <c r="Y629" s="86">
        <f t="shared" si="73"/>
        <v>0</v>
      </c>
      <c r="Z629" s="57">
        <v>0</v>
      </c>
      <c r="AA629" s="86">
        <f t="shared" si="74"/>
        <v>0</v>
      </c>
      <c r="AB629" s="57">
        <f t="shared" si="75"/>
        <v>0</v>
      </c>
      <c r="AC629" s="57">
        <v>1</v>
      </c>
      <c r="AD629" s="86">
        <f t="shared" si="76"/>
        <v>0</v>
      </c>
      <c r="AE629" s="86">
        <v>0</v>
      </c>
      <c r="AF629" s="57">
        <f t="shared" si="77"/>
        <v>0</v>
      </c>
      <c r="AG629" s="57">
        <v>1</v>
      </c>
      <c r="AH629" s="86">
        <f t="shared" si="78"/>
        <v>0</v>
      </c>
      <c r="AI629" s="57">
        <v>1</v>
      </c>
      <c r="AJ629" s="57">
        <f t="shared" si="79"/>
        <v>0</v>
      </c>
      <c r="AK629" s="53" t="s">
        <v>1810</v>
      </c>
    </row>
    <row r="630" spans="1:37" s="56" customFormat="1" ht="12.75" x14ac:dyDescent="0.2">
      <c r="A630" s="56" t="s">
        <v>30</v>
      </c>
      <c r="B630" s="53" t="s">
        <v>31</v>
      </c>
      <c r="C630" s="53" t="s">
        <v>32</v>
      </c>
      <c r="D630" s="53" t="s">
        <v>33</v>
      </c>
      <c r="E630" s="53" t="s">
        <v>1809</v>
      </c>
      <c r="F630" s="53" t="s">
        <v>1815</v>
      </c>
      <c r="G630" s="53" t="s">
        <v>1107</v>
      </c>
      <c r="H630" s="53" t="s">
        <v>1116</v>
      </c>
      <c r="I630" s="53" t="s">
        <v>1117</v>
      </c>
      <c r="J630" s="53" t="s">
        <v>1118</v>
      </c>
      <c r="K630" s="54" t="s">
        <v>36</v>
      </c>
      <c r="L630" s="68">
        <v>1</v>
      </c>
      <c r="M630" s="53"/>
      <c r="N630" s="53"/>
      <c r="O630" s="53" t="s">
        <v>1103</v>
      </c>
      <c r="P630" s="53"/>
      <c r="Q630" s="67">
        <v>0</v>
      </c>
      <c r="R630" s="53"/>
      <c r="S630" s="53" t="s">
        <v>1388</v>
      </c>
      <c r="T630" s="53" t="s">
        <v>1105</v>
      </c>
      <c r="U630" s="77">
        <v>1.1605408250251485</v>
      </c>
      <c r="V630" s="86">
        <v>0</v>
      </c>
      <c r="W630" s="57">
        <f t="shared" si="72"/>
        <v>0</v>
      </c>
      <c r="X630" s="57">
        <v>1</v>
      </c>
      <c r="Y630" s="86">
        <f t="shared" si="73"/>
        <v>0</v>
      </c>
      <c r="Z630" s="57">
        <v>0</v>
      </c>
      <c r="AA630" s="86">
        <f t="shared" si="74"/>
        <v>0</v>
      </c>
      <c r="AB630" s="57">
        <f t="shared" si="75"/>
        <v>0</v>
      </c>
      <c r="AC630" s="57">
        <v>1</v>
      </c>
      <c r="AD630" s="86">
        <f t="shared" si="76"/>
        <v>0</v>
      </c>
      <c r="AE630" s="86">
        <v>0</v>
      </c>
      <c r="AF630" s="57">
        <f t="shared" si="77"/>
        <v>0</v>
      </c>
      <c r="AG630" s="57">
        <v>1</v>
      </c>
      <c r="AH630" s="86">
        <f t="shared" si="78"/>
        <v>0</v>
      </c>
      <c r="AI630" s="57">
        <v>1</v>
      </c>
      <c r="AJ630" s="57">
        <f t="shared" si="79"/>
        <v>0</v>
      </c>
      <c r="AK630" s="53" t="s">
        <v>1810</v>
      </c>
    </row>
    <row r="631" spans="1:37" s="56" customFormat="1" ht="12.75" x14ac:dyDescent="0.2">
      <c r="A631" s="56" t="s">
        <v>30</v>
      </c>
      <c r="B631" s="53" t="s">
        <v>31</v>
      </c>
      <c r="C631" s="53" t="s">
        <v>32</v>
      </c>
      <c r="D631" s="53" t="s">
        <v>33</v>
      </c>
      <c r="E631" s="53" t="s">
        <v>1809</v>
      </c>
      <c r="F631" s="53" t="s">
        <v>1354</v>
      </c>
      <c r="G631" s="53" t="s">
        <v>1107</v>
      </c>
      <c r="H631" s="53" t="s">
        <v>1116</v>
      </c>
      <c r="I631" s="53" t="s">
        <v>1117</v>
      </c>
      <c r="J631" s="53" t="s">
        <v>1118</v>
      </c>
      <c r="K631" s="54" t="s">
        <v>36</v>
      </c>
      <c r="L631" s="68">
        <v>1</v>
      </c>
      <c r="M631" s="53"/>
      <c r="N631" s="53"/>
      <c r="O631" s="53" t="s">
        <v>1103</v>
      </c>
      <c r="P631" s="53"/>
      <c r="Q631" s="67">
        <v>0</v>
      </c>
      <c r="R631" s="53"/>
      <c r="S631" s="53" t="s">
        <v>1388</v>
      </c>
      <c r="T631" s="53" t="s">
        <v>1105</v>
      </c>
      <c r="U631" s="77">
        <v>1.1605408250251485</v>
      </c>
      <c r="V631" s="86">
        <v>0</v>
      </c>
      <c r="W631" s="57">
        <f t="shared" si="72"/>
        <v>0</v>
      </c>
      <c r="X631" s="57">
        <v>1</v>
      </c>
      <c r="Y631" s="86">
        <f t="shared" si="73"/>
        <v>0</v>
      </c>
      <c r="Z631" s="57">
        <v>0</v>
      </c>
      <c r="AA631" s="86">
        <f t="shared" si="74"/>
        <v>0</v>
      </c>
      <c r="AB631" s="57">
        <f t="shared" si="75"/>
        <v>0</v>
      </c>
      <c r="AC631" s="57">
        <v>1</v>
      </c>
      <c r="AD631" s="86">
        <f t="shared" si="76"/>
        <v>0</v>
      </c>
      <c r="AE631" s="86">
        <v>0</v>
      </c>
      <c r="AF631" s="57">
        <f t="shared" si="77"/>
        <v>0</v>
      </c>
      <c r="AG631" s="57">
        <v>1</v>
      </c>
      <c r="AH631" s="86">
        <f t="shared" si="78"/>
        <v>0</v>
      </c>
      <c r="AI631" s="57">
        <v>1</v>
      </c>
      <c r="AJ631" s="57">
        <f t="shared" si="79"/>
        <v>0</v>
      </c>
      <c r="AK631" s="53" t="s">
        <v>1810</v>
      </c>
    </row>
    <row r="632" spans="1:37" s="56" customFormat="1" ht="12.75" x14ac:dyDescent="0.2">
      <c r="A632" s="56" t="s">
        <v>30</v>
      </c>
      <c r="B632" s="53" t="s">
        <v>31</v>
      </c>
      <c r="C632" s="53" t="s">
        <v>32</v>
      </c>
      <c r="D632" s="53" t="s">
        <v>33</v>
      </c>
      <c r="E632" s="53" t="s">
        <v>1809</v>
      </c>
      <c r="F632" s="53" t="s">
        <v>1252</v>
      </c>
      <c r="G632" s="53" t="s">
        <v>1107</v>
      </c>
      <c r="H632" s="53" t="s">
        <v>1116</v>
      </c>
      <c r="I632" s="53" t="s">
        <v>1117</v>
      </c>
      <c r="J632" s="53" t="s">
        <v>1118</v>
      </c>
      <c r="K632" s="54" t="s">
        <v>36</v>
      </c>
      <c r="L632" s="68">
        <v>1</v>
      </c>
      <c r="M632" s="53"/>
      <c r="N632" s="53"/>
      <c r="O632" s="53" t="s">
        <v>1103</v>
      </c>
      <c r="P632" s="53"/>
      <c r="Q632" s="67">
        <v>0</v>
      </c>
      <c r="R632" s="53"/>
      <c r="S632" s="53" t="s">
        <v>1388</v>
      </c>
      <c r="T632" s="53" t="s">
        <v>1105</v>
      </c>
      <c r="U632" s="77">
        <v>1.1605408250251485</v>
      </c>
      <c r="V632" s="86">
        <v>0</v>
      </c>
      <c r="W632" s="57">
        <f t="shared" si="72"/>
        <v>0</v>
      </c>
      <c r="X632" s="57">
        <v>1</v>
      </c>
      <c r="Y632" s="86">
        <f t="shared" si="73"/>
        <v>0</v>
      </c>
      <c r="Z632" s="57">
        <v>0</v>
      </c>
      <c r="AA632" s="86">
        <f t="shared" si="74"/>
        <v>0</v>
      </c>
      <c r="AB632" s="57">
        <f t="shared" si="75"/>
        <v>0</v>
      </c>
      <c r="AC632" s="57">
        <v>1</v>
      </c>
      <c r="AD632" s="86">
        <f t="shared" si="76"/>
        <v>0</v>
      </c>
      <c r="AE632" s="86">
        <v>0</v>
      </c>
      <c r="AF632" s="57">
        <f t="shared" si="77"/>
        <v>0</v>
      </c>
      <c r="AG632" s="57">
        <v>1</v>
      </c>
      <c r="AH632" s="86">
        <f t="shared" si="78"/>
        <v>0</v>
      </c>
      <c r="AI632" s="57">
        <v>1</v>
      </c>
      <c r="AJ632" s="57">
        <f t="shared" si="79"/>
        <v>0</v>
      </c>
      <c r="AK632" s="53" t="s">
        <v>1810</v>
      </c>
    </row>
    <row r="633" spans="1:37" s="56" customFormat="1" ht="12.75" x14ac:dyDescent="0.2">
      <c r="A633" s="56" t="s">
        <v>30</v>
      </c>
      <c r="B633" s="53" t="s">
        <v>31</v>
      </c>
      <c r="C633" s="53" t="s">
        <v>32</v>
      </c>
      <c r="D633" s="53" t="s">
        <v>33</v>
      </c>
      <c r="E633" s="53" t="s">
        <v>1809</v>
      </c>
      <c r="F633" s="53" t="s">
        <v>1254</v>
      </c>
      <c r="G633" s="53" t="s">
        <v>1107</v>
      </c>
      <c r="H633" s="53" t="s">
        <v>1116</v>
      </c>
      <c r="I633" s="53" t="s">
        <v>1117</v>
      </c>
      <c r="J633" s="53" t="s">
        <v>1118</v>
      </c>
      <c r="K633" s="54" t="s">
        <v>36</v>
      </c>
      <c r="L633" s="68">
        <v>1</v>
      </c>
      <c r="M633" s="53"/>
      <c r="N633" s="53"/>
      <c r="O633" s="53" t="s">
        <v>1103</v>
      </c>
      <c r="P633" s="53"/>
      <c r="Q633" s="67">
        <v>0</v>
      </c>
      <c r="R633" s="53"/>
      <c r="S633" s="53" t="s">
        <v>1388</v>
      </c>
      <c r="T633" s="53" t="s">
        <v>1105</v>
      </c>
      <c r="U633" s="77">
        <v>1.1605408250251485</v>
      </c>
      <c r="V633" s="86">
        <v>0</v>
      </c>
      <c r="W633" s="57">
        <f t="shared" si="72"/>
        <v>0</v>
      </c>
      <c r="X633" s="57">
        <v>1</v>
      </c>
      <c r="Y633" s="86">
        <f t="shared" si="73"/>
        <v>0</v>
      </c>
      <c r="Z633" s="57">
        <v>0</v>
      </c>
      <c r="AA633" s="86">
        <f t="shared" si="74"/>
        <v>0</v>
      </c>
      <c r="AB633" s="57">
        <f t="shared" si="75"/>
        <v>0</v>
      </c>
      <c r="AC633" s="57">
        <v>1</v>
      </c>
      <c r="AD633" s="86">
        <f t="shared" si="76"/>
        <v>0</v>
      </c>
      <c r="AE633" s="86">
        <v>0</v>
      </c>
      <c r="AF633" s="57">
        <f t="shared" si="77"/>
        <v>0</v>
      </c>
      <c r="AG633" s="57">
        <v>1</v>
      </c>
      <c r="AH633" s="86">
        <f t="shared" si="78"/>
        <v>0</v>
      </c>
      <c r="AI633" s="57">
        <v>1</v>
      </c>
      <c r="AJ633" s="57">
        <f t="shared" si="79"/>
        <v>0</v>
      </c>
      <c r="AK633" s="53" t="s">
        <v>1810</v>
      </c>
    </row>
    <row r="634" spans="1:37" s="56" customFormat="1" ht="12.75" x14ac:dyDescent="0.2">
      <c r="A634" s="56" t="s">
        <v>30</v>
      </c>
      <c r="B634" s="53" t="s">
        <v>31</v>
      </c>
      <c r="C634" s="53" t="s">
        <v>32</v>
      </c>
      <c r="D634" s="53" t="s">
        <v>33</v>
      </c>
      <c r="E634" s="53" t="s">
        <v>1809</v>
      </c>
      <c r="F634" s="53" t="s">
        <v>1256</v>
      </c>
      <c r="G634" s="53" t="s">
        <v>1107</v>
      </c>
      <c r="H634" s="53" t="s">
        <v>1116</v>
      </c>
      <c r="I634" s="53" t="s">
        <v>1117</v>
      </c>
      <c r="J634" s="53" t="s">
        <v>1118</v>
      </c>
      <c r="K634" s="54" t="s">
        <v>36</v>
      </c>
      <c r="L634" s="68">
        <v>1</v>
      </c>
      <c r="M634" s="53"/>
      <c r="N634" s="53"/>
      <c r="O634" s="53" t="s">
        <v>1103</v>
      </c>
      <c r="P634" s="53"/>
      <c r="Q634" s="67">
        <v>0</v>
      </c>
      <c r="R634" s="53"/>
      <c r="S634" s="53" t="s">
        <v>1388</v>
      </c>
      <c r="T634" s="53" t="s">
        <v>1105</v>
      </c>
      <c r="U634" s="77">
        <v>1.1605408250251485</v>
      </c>
      <c r="V634" s="86">
        <v>0</v>
      </c>
      <c r="W634" s="57">
        <f t="shared" si="72"/>
        <v>0</v>
      </c>
      <c r="X634" s="57">
        <v>1</v>
      </c>
      <c r="Y634" s="86">
        <f t="shared" si="73"/>
        <v>0</v>
      </c>
      <c r="Z634" s="57">
        <v>0</v>
      </c>
      <c r="AA634" s="86">
        <f t="shared" si="74"/>
        <v>0</v>
      </c>
      <c r="AB634" s="57">
        <f t="shared" si="75"/>
        <v>0</v>
      </c>
      <c r="AC634" s="57">
        <v>1</v>
      </c>
      <c r="AD634" s="86">
        <f t="shared" si="76"/>
        <v>0</v>
      </c>
      <c r="AE634" s="86">
        <v>0</v>
      </c>
      <c r="AF634" s="57">
        <f t="shared" si="77"/>
        <v>0</v>
      </c>
      <c r="AG634" s="57">
        <v>1</v>
      </c>
      <c r="AH634" s="86">
        <f t="shared" si="78"/>
        <v>0</v>
      </c>
      <c r="AI634" s="57">
        <v>1</v>
      </c>
      <c r="AJ634" s="57">
        <f t="shared" si="79"/>
        <v>0</v>
      </c>
      <c r="AK634" s="53" t="s">
        <v>1810</v>
      </c>
    </row>
    <row r="635" spans="1:37" s="56" customFormat="1" ht="12.75" x14ac:dyDescent="0.2">
      <c r="A635" s="56" t="s">
        <v>30</v>
      </c>
      <c r="B635" s="53" t="s">
        <v>31</v>
      </c>
      <c r="C635" s="53" t="s">
        <v>32</v>
      </c>
      <c r="D635" s="53" t="s">
        <v>33</v>
      </c>
      <c r="E635" s="53" t="s">
        <v>1809</v>
      </c>
      <c r="F635" s="53" t="s">
        <v>1816</v>
      </c>
      <c r="G635" s="53" t="s">
        <v>1107</v>
      </c>
      <c r="H635" s="53" t="s">
        <v>1116</v>
      </c>
      <c r="I635" s="53" t="s">
        <v>1117</v>
      </c>
      <c r="J635" s="53" t="s">
        <v>1118</v>
      </c>
      <c r="K635" s="54" t="s">
        <v>36</v>
      </c>
      <c r="L635" s="68">
        <v>1</v>
      </c>
      <c r="M635" s="53"/>
      <c r="N635" s="53"/>
      <c r="O635" s="53" t="s">
        <v>1103</v>
      </c>
      <c r="P635" s="53"/>
      <c r="Q635" s="67">
        <v>0</v>
      </c>
      <c r="R635" s="53"/>
      <c r="S635" s="53" t="s">
        <v>1388</v>
      </c>
      <c r="T635" s="53" t="s">
        <v>1105</v>
      </c>
      <c r="U635" s="77">
        <v>1.1605408250251485</v>
      </c>
      <c r="V635" s="86">
        <v>0</v>
      </c>
      <c r="W635" s="57">
        <f t="shared" si="72"/>
        <v>0</v>
      </c>
      <c r="X635" s="57">
        <v>1</v>
      </c>
      <c r="Y635" s="86">
        <f t="shared" si="73"/>
        <v>0</v>
      </c>
      <c r="Z635" s="57">
        <v>0</v>
      </c>
      <c r="AA635" s="86">
        <f t="shared" si="74"/>
        <v>0</v>
      </c>
      <c r="AB635" s="57">
        <f t="shared" si="75"/>
        <v>0</v>
      </c>
      <c r="AC635" s="57">
        <v>1</v>
      </c>
      <c r="AD635" s="86">
        <f t="shared" si="76"/>
        <v>0</v>
      </c>
      <c r="AE635" s="86">
        <v>0</v>
      </c>
      <c r="AF635" s="57">
        <f t="shared" si="77"/>
        <v>0</v>
      </c>
      <c r="AG635" s="57">
        <v>1</v>
      </c>
      <c r="AH635" s="86">
        <f t="shared" si="78"/>
        <v>0</v>
      </c>
      <c r="AI635" s="57">
        <v>1</v>
      </c>
      <c r="AJ635" s="57">
        <f t="shared" si="79"/>
        <v>0</v>
      </c>
      <c r="AK635" s="53" t="s">
        <v>1810</v>
      </c>
    </row>
    <row r="636" spans="1:37" s="56" customFormat="1" ht="12.75" x14ac:dyDescent="0.2">
      <c r="A636" s="56" t="s">
        <v>30</v>
      </c>
      <c r="B636" s="53" t="s">
        <v>31</v>
      </c>
      <c r="C636" s="53" t="s">
        <v>32</v>
      </c>
      <c r="D636" s="53" t="s">
        <v>33</v>
      </c>
      <c r="E636" s="53" t="s">
        <v>1809</v>
      </c>
      <c r="F636" s="53" t="s">
        <v>487</v>
      </c>
      <c r="G636" s="53" t="s">
        <v>1595</v>
      </c>
      <c r="H636" s="53" t="s">
        <v>488</v>
      </c>
      <c r="I636" s="53" t="s">
        <v>1711</v>
      </c>
      <c r="J636" s="53" t="s">
        <v>1712</v>
      </c>
      <c r="K636" s="54" t="s">
        <v>117</v>
      </c>
      <c r="L636" s="83">
        <v>0.30075858923672072</v>
      </c>
      <c r="M636" s="53"/>
      <c r="N636" s="53"/>
      <c r="O636" s="53" t="s">
        <v>1103</v>
      </c>
      <c r="P636" s="53"/>
      <c r="Q636" s="67">
        <v>0</v>
      </c>
      <c r="R636" s="53"/>
      <c r="S636" s="53" t="s">
        <v>1388</v>
      </c>
      <c r="T636" s="53" t="s">
        <v>1105</v>
      </c>
      <c r="U636" s="77">
        <v>1.1605408250251485</v>
      </c>
      <c r="V636" s="86">
        <v>0</v>
      </c>
      <c r="W636" s="57">
        <f t="shared" si="72"/>
        <v>0</v>
      </c>
      <c r="X636" s="57">
        <v>1</v>
      </c>
      <c r="Y636" s="86">
        <f t="shared" si="73"/>
        <v>0</v>
      </c>
      <c r="Z636" s="57">
        <v>0</v>
      </c>
      <c r="AA636" s="86">
        <f t="shared" si="74"/>
        <v>0</v>
      </c>
      <c r="AB636" s="57">
        <f t="shared" si="75"/>
        <v>0</v>
      </c>
      <c r="AC636" s="57">
        <v>1</v>
      </c>
      <c r="AD636" s="86">
        <f t="shared" si="76"/>
        <v>0</v>
      </c>
      <c r="AE636" s="86">
        <v>0</v>
      </c>
      <c r="AF636" s="57">
        <f t="shared" si="77"/>
        <v>0</v>
      </c>
      <c r="AG636" s="57">
        <v>1</v>
      </c>
      <c r="AH636" s="86">
        <f t="shared" si="78"/>
        <v>0</v>
      </c>
      <c r="AI636" s="57">
        <v>1</v>
      </c>
      <c r="AJ636" s="57">
        <f t="shared" si="79"/>
        <v>0</v>
      </c>
      <c r="AK636" s="53" t="s">
        <v>1810</v>
      </c>
    </row>
    <row r="637" spans="1:37" s="56" customFormat="1" ht="12.75" x14ac:dyDescent="0.2">
      <c r="A637" s="56" t="s">
        <v>30</v>
      </c>
      <c r="B637" s="53" t="s">
        <v>31</v>
      </c>
      <c r="C637" s="53" t="s">
        <v>32</v>
      </c>
      <c r="D637" s="53" t="s">
        <v>33</v>
      </c>
      <c r="E637" s="53" t="s">
        <v>1809</v>
      </c>
      <c r="F637" s="53" t="s">
        <v>1360</v>
      </c>
      <c r="G637" s="53" t="s">
        <v>1302</v>
      </c>
      <c r="H637" s="53" t="s">
        <v>517</v>
      </c>
      <c r="I637" s="53" t="s">
        <v>1817</v>
      </c>
      <c r="J637" s="53" t="s">
        <v>1818</v>
      </c>
      <c r="K637" s="54" t="s">
        <v>36</v>
      </c>
      <c r="L637" s="68">
        <v>1</v>
      </c>
      <c r="M637" s="53"/>
      <c r="N637" s="53"/>
      <c r="O637" s="53" t="s">
        <v>1103</v>
      </c>
      <c r="P637" s="53"/>
      <c r="Q637" s="67">
        <v>0</v>
      </c>
      <c r="R637" s="53"/>
      <c r="S637" s="53" t="s">
        <v>1388</v>
      </c>
      <c r="T637" s="53" t="s">
        <v>1105</v>
      </c>
      <c r="U637" s="77">
        <v>1.1605408250251485</v>
      </c>
      <c r="V637" s="86">
        <v>0</v>
      </c>
      <c r="W637" s="57">
        <f t="shared" si="72"/>
        <v>0</v>
      </c>
      <c r="X637" s="57">
        <v>1</v>
      </c>
      <c r="Y637" s="86">
        <f t="shared" si="73"/>
        <v>0</v>
      </c>
      <c r="Z637" s="57">
        <v>0</v>
      </c>
      <c r="AA637" s="86">
        <f t="shared" si="74"/>
        <v>0</v>
      </c>
      <c r="AB637" s="57">
        <f t="shared" si="75"/>
        <v>0</v>
      </c>
      <c r="AC637" s="57">
        <v>1</v>
      </c>
      <c r="AD637" s="86">
        <f t="shared" si="76"/>
        <v>0</v>
      </c>
      <c r="AE637" s="86">
        <v>0</v>
      </c>
      <c r="AF637" s="57">
        <f t="shared" si="77"/>
        <v>0</v>
      </c>
      <c r="AG637" s="57">
        <v>1</v>
      </c>
      <c r="AH637" s="86">
        <f t="shared" si="78"/>
        <v>0</v>
      </c>
      <c r="AI637" s="57">
        <v>1</v>
      </c>
      <c r="AJ637" s="57">
        <f t="shared" si="79"/>
        <v>0</v>
      </c>
      <c r="AK637" s="53" t="s">
        <v>1810</v>
      </c>
    </row>
    <row r="638" spans="1:37" s="56" customFormat="1" ht="12.75" x14ac:dyDescent="0.2">
      <c r="A638" s="56" t="s">
        <v>30</v>
      </c>
      <c r="B638" s="53" t="s">
        <v>31</v>
      </c>
      <c r="C638" s="53" t="s">
        <v>32</v>
      </c>
      <c r="D638" s="53" t="s">
        <v>33</v>
      </c>
      <c r="E638" s="53" t="s">
        <v>1809</v>
      </c>
      <c r="F638" s="53" t="s">
        <v>1360</v>
      </c>
      <c r="G638" s="53" t="s">
        <v>1262</v>
      </c>
      <c r="H638" s="53" t="s">
        <v>488</v>
      </c>
      <c r="I638" s="53" t="s">
        <v>1817</v>
      </c>
      <c r="J638" s="53" t="s">
        <v>1818</v>
      </c>
      <c r="K638" s="54" t="s">
        <v>36</v>
      </c>
      <c r="L638" s="68">
        <v>1</v>
      </c>
      <c r="M638" s="53"/>
      <c r="N638" s="53"/>
      <c r="O638" s="53" t="s">
        <v>1103</v>
      </c>
      <c r="P638" s="53"/>
      <c r="Q638" s="67">
        <v>0</v>
      </c>
      <c r="R638" s="53"/>
      <c r="S638" s="53" t="s">
        <v>1388</v>
      </c>
      <c r="T638" s="53" t="s">
        <v>1105</v>
      </c>
      <c r="U638" s="77">
        <v>1.1605408250251485</v>
      </c>
      <c r="V638" s="86">
        <v>0</v>
      </c>
      <c r="W638" s="57">
        <f t="shared" si="72"/>
        <v>0</v>
      </c>
      <c r="X638" s="57">
        <v>1</v>
      </c>
      <c r="Y638" s="86">
        <f t="shared" si="73"/>
        <v>0</v>
      </c>
      <c r="Z638" s="57">
        <v>0</v>
      </c>
      <c r="AA638" s="86">
        <f t="shared" si="74"/>
        <v>0</v>
      </c>
      <c r="AB638" s="57">
        <f t="shared" si="75"/>
        <v>0</v>
      </c>
      <c r="AC638" s="57">
        <v>1</v>
      </c>
      <c r="AD638" s="86">
        <f t="shared" si="76"/>
        <v>0</v>
      </c>
      <c r="AE638" s="86">
        <v>0</v>
      </c>
      <c r="AF638" s="57">
        <f t="shared" si="77"/>
        <v>0</v>
      </c>
      <c r="AG638" s="57">
        <v>1</v>
      </c>
      <c r="AH638" s="86">
        <f t="shared" si="78"/>
        <v>0</v>
      </c>
      <c r="AI638" s="57">
        <v>1</v>
      </c>
      <c r="AJ638" s="57">
        <f t="shared" si="79"/>
        <v>0</v>
      </c>
      <c r="AK638" s="53" t="s">
        <v>1810</v>
      </c>
    </row>
    <row r="639" spans="1:37" s="56" customFormat="1" ht="12.75" x14ac:dyDescent="0.2">
      <c r="A639" s="56" t="s">
        <v>30</v>
      </c>
      <c r="B639" s="53" t="s">
        <v>31</v>
      </c>
      <c r="C639" s="53" t="s">
        <v>32</v>
      </c>
      <c r="D639" s="53" t="s">
        <v>33</v>
      </c>
      <c r="E639" s="53" t="s">
        <v>1809</v>
      </c>
      <c r="F639" s="53" t="s">
        <v>1158</v>
      </c>
      <c r="G639" s="53" t="s">
        <v>569</v>
      </c>
      <c r="H639" s="53" t="s">
        <v>488</v>
      </c>
      <c r="I639" s="53" t="s">
        <v>1263</v>
      </c>
      <c r="J639" s="53" t="s">
        <v>1264</v>
      </c>
      <c r="K639" s="54" t="s">
        <v>36</v>
      </c>
      <c r="L639" s="68">
        <v>1</v>
      </c>
      <c r="M639" s="53"/>
      <c r="N639" s="53"/>
      <c r="O639" s="53" t="s">
        <v>1103</v>
      </c>
      <c r="P639" s="53"/>
      <c r="Q639" s="67">
        <v>1.21</v>
      </c>
      <c r="R639" s="53"/>
      <c r="S639" s="53" t="s">
        <v>1388</v>
      </c>
      <c r="T639" s="53" t="s">
        <v>1105</v>
      </c>
      <c r="U639" s="77">
        <v>1.1605408250251485</v>
      </c>
      <c r="V639" s="86">
        <v>0.44800000000000001</v>
      </c>
      <c r="W639" s="57">
        <f t="shared" si="72"/>
        <v>0.51992228961126652</v>
      </c>
      <c r="X639" s="57">
        <v>1</v>
      </c>
      <c r="Y639" s="86">
        <f t="shared" si="73"/>
        <v>0.51992228961126652</v>
      </c>
      <c r="Z639" s="57">
        <v>0.03</v>
      </c>
      <c r="AA639" s="86">
        <f t="shared" si="74"/>
        <v>0.03</v>
      </c>
      <c r="AB639" s="57">
        <f t="shared" si="75"/>
        <v>3.4816224750754458E-2</v>
      </c>
      <c r="AC639" s="57">
        <v>1</v>
      </c>
      <c r="AD639" s="86">
        <f t="shared" si="76"/>
        <v>3.4816224750754458E-2</v>
      </c>
      <c r="AE639" s="86">
        <v>3.0000000000000001E-3</v>
      </c>
      <c r="AF639" s="57">
        <f t="shared" si="77"/>
        <v>3.4816224750754458E-3</v>
      </c>
      <c r="AG639" s="57">
        <v>1</v>
      </c>
      <c r="AH639" s="86">
        <f t="shared" si="78"/>
        <v>3.4816224750754458E-3</v>
      </c>
      <c r="AI639" s="57">
        <v>1</v>
      </c>
      <c r="AJ639" s="57">
        <f t="shared" si="79"/>
        <v>3.4816224750754458E-3</v>
      </c>
      <c r="AK639" s="53" t="s">
        <v>1810</v>
      </c>
    </row>
    <row r="640" spans="1:37" s="56" customFormat="1" ht="12.75" x14ac:dyDescent="0.2">
      <c r="A640" s="56" t="s">
        <v>30</v>
      </c>
      <c r="B640" s="53" t="s">
        <v>31</v>
      </c>
      <c r="C640" s="53" t="s">
        <v>32</v>
      </c>
      <c r="D640" s="53" t="s">
        <v>33</v>
      </c>
      <c r="E640" s="53" t="s">
        <v>1809</v>
      </c>
      <c r="F640" s="53" t="s">
        <v>1158</v>
      </c>
      <c r="G640" s="53" t="s">
        <v>569</v>
      </c>
      <c r="H640" s="53" t="s">
        <v>517</v>
      </c>
      <c r="I640" s="53" t="s">
        <v>1819</v>
      </c>
      <c r="J640" s="53" t="s">
        <v>1820</v>
      </c>
      <c r="K640" s="54" t="s">
        <v>36</v>
      </c>
      <c r="L640" s="68">
        <v>1</v>
      </c>
      <c r="M640" s="53"/>
      <c r="N640" s="53"/>
      <c r="O640" s="53" t="s">
        <v>1103</v>
      </c>
      <c r="P640" s="53"/>
      <c r="Q640" s="67">
        <v>1.21</v>
      </c>
      <c r="R640" s="53"/>
      <c r="S640" s="53" t="s">
        <v>1388</v>
      </c>
      <c r="T640" s="53" t="s">
        <v>1105</v>
      </c>
      <c r="U640" s="77">
        <v>1.1605408250251485</v>
      </c>
      <c r="V640" s="86">
        <v>2.1000000000000001E-2</v>
      </c>
      <c r="W640" s="57">
        <f t="shared" si="72"/>
        <v>2.4371357325528122E-2</v>
      </c>
      <c r="X640" s="57">
        <v>1</v>
      </c>
      <c r="Y640" s="86">
        <f t="shared" si="73"/>
        <v>2.4371357325528122E-2</v>
      </c>
      <c r="Z640" s="57">
        <v>0.01</v>
      </c>
      <c r="AA640" s="86">
        <f t="shared" si="74"/>
        <v>0.01</v>
      </c>
      <c r="AB640" s="57">
        <f t="shared" si="75"/>
        <v>1.1605408250251486E-2</v>
      </c>
      <c r="AC640" s="57">
        <v>1</v>
      </c>
      <c r="AD640" s="86">
        <f t="shared" si="76"/>
        <v>1.1605408250251486E-2</v>
      </c>
      <c r="AE640" s="86">
        <v>8.9999999999999993E-3</v>
      </c>
      <c r="AF640" s="57">
        <f t="shared" si="77"/>
        <v>1.0444867425226337E-2</v>
      </c>
      <c r="AG640" s="57">
        <v>1</v>
      </c>
      <c r="AH640" s="86">
        <f t="shared" si="78"/>
        <v>1.0444867425226337E-2</v>
      </c>
      <c r="AI640" s="57">
        <v>1</v>
      </c>
      <c r="AJ640" s="57">
        <f t="shared" si="79"/>
        <v>1.0444867425226337E-2</v>
      </c>
      <c r="AK640" s="53" t="s">
        <v>1810</v>
      </c>
    </row>
    <row r="641" spans="1:37" s="56" customFormat="1" ht="12.75" x14ac:dyDescent="0.2">
      <c r="A641" s="56" t="s">
        <v>30</v>
      </c>
      <c r="B641" s="53" t="s">
        <v>31</v>
      </c>
      <c r="C641" s="53" t="s">
        <v>32</v>
      </c>
      <c r="D641" s="53" t="s">
        <v>33</v>
      </c>
      <c r="E641" s="53" t="s">
        <v>1809</v>
      </c>
      <c r="F641" s="53" t="s">
        <v>1594</v>
      </c>
      <c r="G641" s="53" t="s">
        <v>1197</v>
      </c>
      <c r="H641" s="53" t="s">
        <v>488</v>
      </c>
      <c r="I641" s="53" t="s">
        <v>1821</v>
      </c>
      <c r="J641" s="53" t="s">
        <v>1822</v>
      </c>
      <c r="K641" s="54" t="s">
        <v>36</v>
      </c>
      <c r="L641" s="68">
        <v>1</v>
      </c>
      <c r="M641" s="53"/>
      <c r="N641" s="53"/>
      <c r="O641" s="53" t="s">
        <v>1103</v>
      </c>
      <c r="P641" s="53"/>
      <c r="Q641" s="67">
        <v>0</v>
      </c>
      <c r="R641" s="53"/>
      <c r="S641" s="53" t="s">
        <v>1388</v>
      </c>
      <c r="T641" s="53" t="s">
        <v>1105</v>
      </c>
      <c r="U641" s="77">
        <v>1.1605408250251485</v>
      </c>
      <c r="V641" s="86">
        <v>2.2349999999999999</v>
      </c>
      <c r="W641" s="57">
        <f t="shared" si="72"/>
        <v>2.593808743931207</v>
      </c>
      <c r="X641" s="57">
        <v>1</v>
      </c>
      <c r="Y641" s="86">
        <f t="shared" si="73"/>
        <v>2.593808743931207</v>
      </c>
      <c r="Z641" s="57">
        <v>0.73</v>
      </c>
      <c r="AA641" s="86">
        <f t="shared" si="74"/>
        <v>0.73</v>
      </c>
      <c r="AB641" s="57">
        <f t="shared" si="75"/>
        <v>0.84719480226835842</v>
      </c>
      <c r="AC641" s="57">
        <v>1</v>
      </c>
      <c r="AD641" s="86">
        <f t="shared" si="76"/>
        <v>0.84719480226835842</v>
      </c>
      <c r="AE641" s="86">
        <v>1.2769999999999999</v>
      </c>
      <c r="AF641" s="57">
        <f t="shared" si="77"/>
        <v>1.4820106335571146</v>
      </c>
      <c r="AG641" s="57">
        <v>1</v>
      </c>
      <c r="AH641" s="86">
        <f t="shared" si="78"/>
        <v>1.4820106335571146</v>
      </c>
      <c r="AI641" s="57">
        <v>1</v>
      </c>
      <c r="AJ641" s="57">
        <f t="shared" si="79"/>
        <v>1.4820106335571146</v>
      </c>
      <c r="AK641" s="53" t="s">
        <v>1810</v>
      </c>
    </row>
    <row r="642" spans="1:37" s="56" customFormat="1" ht="12.75" x14ac:dyDescent="0.2">
      <c r="A642" s="56" t="s">
        <v>30</v>
      </c>
      <c r="B642" s="53" t="s">
        <v>31</v>
      </c>
      <c r="C642" s="53" t="s">
        <v>32</v>
      </c>
      <c r="D642" s="53" t="s">
        <v>33</v>
      </c>
      <c r="E642" s="53" t="s">
        <v>1809</v>
      </c>
      <c r="F642" s="53" t="s">
        <v>1594</v>
      </c>
      <c r="G642" s="53" t="s">
        <v>1699</v>
      </c>
      <c r="H642" s="53" t="s">
        <v>517</v>
      </c>
      <c r="I642" s="53" t="s">
        <v>1821</v>
      </c>
      <c r="J642" s="53" t="s">
        <v>1822</v>
      </c>
      <c r="K642" s="54" t="s">
        <v>36</v>
      </c>
      <c r="L642" s="68">
        <v>1</v>
      </c>
      <c r="M642" s="53"/>
      <c r="N642" s="53"/>
      <c r="O642" s="53" t="s">
        <v>1103</v>
      </c>
      <c r="P642" s="53"/>
      <c r="Q642" s="67">
        <v>0</v>
      </c>
      <c r="R642" s="53"/>
      <c r="S642" s="53" t="s">
        <v>1388</v>
      </c>
      <c r="T642" s="53" t="s">
        <v>1105</v>
      </c>
      <c r="U642" s="77">
        <v>1.1605408250251485</v>
      </c>
      <c r="V642" s="86">
        <v>2.3450000000000002</v>
      </c>
      <c r="W642" s="57">
        <f t="shared" si="72"/>
        <v>2.7214682346839734</v>
      </c>
      <c r="X642" s="57">
        <v>1</v>
      </c>
      <c r="Y642" s="86">
        <f t="shared" si="73"/>
        <v>2.7214682346839734</v>
      </c>
      <c r="Z642" s="57">
        <v>0.77</v>
      </c>
      <c r="AA642" s="86">
        <f t="shared" si="74"/>
        <v>0.77</v>
      </c>
      <c r="AB642" s="57">
        <f t="shared" si="75"/>
        <v>0.89361643526936441</v>
      </c>
      <c r="AC642" s="57">
        <v>1</v>
      </c>
      <c r="AD642" s="86">
        <f t="shared" si="76"/>
        <v>0.89361643526936441</v>
      </c>
      <c r="AE642" s="86">
        <v>1.34</v>
      </c>
      <c r="AF642" s="57">
        <f t="shared" si="77"/>
        <v>1.5551247055336992</v>
      </c>
      <c r="AG642" s="57">
        <v>1</v>
      </c>
      <c r="AH642" s="86">
        <f t="shared" si="78"/>
        <v>1.5551247055336992</v>
      </c>
      <c r="AI642" s="57">
        <v>1</v>
      </c>
      <c r="AJ642" s="57">
        <f t="shared" si="79"/>
        <v>1.5551247055336992</v>
      </c>
      <c r="AK642" s="53" t="s">
        <v>1810</v>
      </c>
    </row>
    <row r="643" spans="1:37" s="56" customFormat="1" ht="12.75" x14ac:dyDescent="0.2">
      <c r="A643" s="56" t="s">
        <v>30</v>
      </c>
      <c r="B643" s="53" t="s">
        <v>31</v>
      </c>
      <c r="C643" s="53" t="s">
        <v>32</v>
      </c>
      <c r="D643" s="53" t="s">
        <v>33</v>
      </c>
      <c r="E643" s="53" t="s">
        <v>1809</v>
      </c>
      <c r="F643" s="53" t="s">
        <v>1594</v>
      </c>
      <c r="G643" s="53" t="s">
        <v>1752</v>
      </c>
      <c r="H643" s="53" t="s">
        <v>541</v>
      </c>
      <c r="I643" s="53" t="s">
        <v>1821</v>
      </c>
      <c r="J643" s="53" t="s">
        <v>1822</v>
      </c>
      <c r="K643" s="54" t="s">
        <v>36</v>
      </c>
      <c r="L643" s="68">
        <v>1</v>
      </c>
      <c r="M643" s="53"/>
      <c r="N643" s="53"/>
      <c r="O643" s="53" t="s">
        <v>1103</v>
      </c>
      <c r="P643" s="53"/>
      <c r="Q643" s="67">
        <v>0</v>
      </c>
      <c r="R643" s="53"/>
      <c r="S643" s="53" t="s">
        <v>1388</v>
      </c>
      <c r="T643" s="53" t="s">
        <v>1105</v>
      </c>
      <c r="U643" s="77">
        <v>1.1605408250251485</v>
      </c>
      <c r="V643" s="86">
        <v>2.44</v>
      </c>
      <c r="W643" s="57">
        <f t="shared" si="72"/>
        <v>2.8317196130613622</v>
      </c>
      <c r="X643" s="57">
        <v>1</v>
      </c>
      <c r="Y643" s="86">
        <f t="shared" si="73"/>
        <v>2.8317196130613622</v>
      </c>
      <c r="Z643" s="57">
        <v>0.8</v>
      </c>
      <c r="AA643" s="86">
        <f t="shared" si="74"/>
        <v>0.8</v>
      </c>
      <c r="AB643" s="57">
        <f t="shared" si="75"/>
        <v>0.92843266002011893</v>
      </c>
      <c r="AC643" s="57">
        <v>1</v>
      </c>
      <c r="AD643" s="86">
        <f t="shared" si="76"/>
        <v>0.92843266002011893</v>
      </c>
      <c r="AE643" s="86">
        <v>1.9350000000000001</v>
      </c>
      <c r="AF643" s="57">
        <f t="shared" si="77"/>
        <v>2.2456464964236624</v>
      </c>
      <c r="AG643" s="57">
        <v>1</v>
      </c>
      <c r="AH643" s="86">
        <f t="shared" si="78"/>
        <v>2.2456464964236624</v>
      </c>
      <c r="AI643" s="57">
        <v>1</v>
      </c>
      <c r="AJ643" s="57">
        <f t="shared" si="79"/>
        <v>2.2456464964236624</v>
      </c>
      <c r="AK643" s="53" t="s">
        <v>1810</v>
      </c>
    </row>
    <row r="644" spans="1:37" s="56" customFormat="1" ht="12.75" x14ac:dyDescent="0.2">
      <c r="A644" s="56" t="s">
        <v>30</v>
      </c>
      <c r="B644" s="53" t="s">
        <v>31</v>
      </c>
      <c r="C644" s="53" t="s">
        <v>32</v>
      </c>
      <c r="D644" s="53" t="s">
        <v>33</v>
      </c>
      <c r="E644" s="53" t="s">
        <v>1809</v>
      </c>
      <c r="F644" s="53" t="s">
        <v>1594</v>
      </c>
      <c r="G644" s="53" t="s">
        <v>1290</v>
      </c>
      <c r="H644" s="53" t="s">
        <v>520</v>
      </c>
      <c r="I644" s="53" t="s">
        <v>1821</v>
      </c>
      <c r="J644" s="53" t="s">
        <v>1822</v>
      </c>
      <c r="K644" s="54" t="s">
        <v>36</v>
      </c>
      <c r="L644" s="68">
        <v>1</v>
      </c>
      <c r="M644" s="53"/>
      <c r="N644" s="53"/>
      <c r="O644" s="53" t="s">
        <v>1103</v>
      </c>
      <c r="P644" s="53"/>
      <c r="Q644" s="67">
        <v>0</v>
      </c>
      <c r="R644" s="53"/>
      <c r="S644" s="53" t="s">
        <v>1388</v>
      </c>
      <c r="T644" s="53" t="s">
        <v>1105</v>
      </c>
      <c r="U644" s="77">
        <v>1.1605408250251485</v>
      </c>
      <c r="V644" s="86">
        <v>2.2250000000000001</v>
      </c>
      <c r="W644" s="57">
        <f t="shared" si="72"/>
        <v>2.5822033356809557</v>
      </c>
      <c r="X644" s="57">
        <v>1</v>
      </c>
      <c r="Y644" s="86">
        <f t="shared" si="73"/>
        <v>2.5822033356809557</v>
      </c>
      <c r="Z644" s="57">
        <v>0.73</v>
      </c>
      <c r="AA644" s="86">
        <f t="shared" si="74"/>
        <v>0.73</v>
      </c>
      <c r="AB644" s="57">
        <f t="shared" si="75"/>
        <v>0.84719480226835842</v>
      </c>
      <c r="AC644" s="57">
        <v>1</v>
      </c>
      <c r="AD644" s="86">
        <f t="shared" si="76"/>
        <v>0.84719480226835842</v>
      </c>
      <c r="AE644" s="86">
        <v>1.2709999999999999</v>
      </c>
      <c r="AF644" s="57">
        <f t="shared" si="77"/>
        <v>1.4750473886069637</v>
      </c>
      <c r="AG644" s="57">
        <v>1</v>
      </c>
      <c r="AH644" s="86">
        <f t="shared" si="78"/>
        <v>1.4750473886069637</v>
      </c>
      <c r="AI644" s="57">
        <v>1</v>
      </c>
      <c r="AJ644" s="57">
        <f t="shared" si="79"/>
        <v>1.4750473886069637</v>
      </c>
      <c r="AK644" s="53" t="s">
        <v>1810</v>
      </c>
    </row>
    <row r="645" spans="1:37" s="56" customFormat="1" ht="12.75" x14ac:dyDescent="0.2">
      <c r="A645" s="56" t="s">
        <v>30</v>
      </c>
      <c r="B645" s="53" t="s">
        <v>31</v>
      </c>
      <c r="C645" s="53" t="s">
        <v>32</v>
      </c>
      <c r="D645" s="53" t="s">
        <v>33</v>
      </c>
      <c r="E645" s="53" t="s">
        <v>1809</v>
      </c>
      <c r="F645" s="53" t="s">
        <v>1594</v>
      </c>
      <c r="G645" s="53" t="s">
        <v>1291</v>
      </c>
      <c r="H645" s="53" t="s">
        <v>544</v>
      </c>
      <c r="I645" s="53" t="s">
        <v>1821</v>
      </c>
      <c r="J645" s="53" t="s">
        <v>1822</v>
      </c>
      <c r="K645" s="54" t="s">
        <v>36</v>
      </c>
      <c r="L645" s="68">
        <v>1</v>
      </c>
      <c r="M645" s="53"/>
      <c r="N645" s="53"/>
      <c r="O645" s="53" t="s">
        <v>1103</v>
      </c>
      <c r="P645" s="53"/>
      <c r="Q645" s="67">
        <v>0</v>
      </c>
      <c r="R645" s="53"/>
      <c r="S645" s="53" t="s">
        <v>1388</v>
      </c>
      <c r="T645" s="53" t="s">
        <v>1105</v>
      </c>
      <c r="U645" s="77">
        <v>1.1605408250251485</v>
      </c>
      <c r="V645" s="86">
        <v>2.1539999999999999</v>
      </c>
      <c r="W645" s="57">
        <f t="shared" si="72"/>
        <v>2.49980493710417</v>
      </c>
      <c r="X645" s="57">
        <v>1</v>
      </c>
      <c r="Y645" s="86">
        <f t="shared" si="73"/>
        <v>2.49980493710417</v>
      </c>
      <c r="Z645" s="57">
        <v>0.7</v>
      </c>
      <c r="AA645" s="86">
        <f t="shared" si="74"/>
        <v>0.7</v>
      </c>
      <c r="AB645" s="57">
        <f t="shared" si="75"/>
        <v>0.81237857751760389</v>
      </c>
      <c r="AC645" s="57">
        <v>1</v>
      </c>
      <c r="AD645" s="86">
        <f t="shared" si="76"/>
        <v>0.81237857751760389</v>
      </c>
      <c r="AE645" s="86">
        <v>1.2310000000000001</v>
      </c>
      <c r="AF645" s="57">
        <f t="shared" si="77"/>
        <v>1.4286257556059581</v>
      </c>
      <c r="AG645" s="57">
        <v>1</v>
      </c>
      <c r="AH645" s="86">
        <f t="shared" si="78"/>
        <v>1.4286257556059581</v>
      </c>
      <c r="AI645" s="57">
        <v>1</v>
      </c>
      <c r="AJ645" s="57">
        <f t="shared" si="79"/>
        <v>1.4286257556059581</v>
      </c>
      <c r="AK645" s="53" t="s">
        <v>1810</v>
      </c>
    </row>
    <row r="646" spans="1:37" s="56" customFormat="1" ht="12.75" x14ac:dyDescent="0.2">
      <c r="A646" s="56" t="s">
        <v>30</v>
      </c>
      <c r="B646" s="53" t="s">
        <v>31</v>
      </c>
      <c r="C646" s="53" t="s">
        <v>32</v>
      </c>
      <c r="D646" s="53" t="s">
        <v>33</v>
      </c>
      <c r="E646" s="53" t="s">
        <v>1809</v>
      </c>
      <c r="F646" s="53" t="s">
        <v>1823</v>
      </c>
      <c r="G646" s="53" t="s">
        <v>489</v>
      </c>
      <c r="H646" s="53" t="s">
        <v>488</v>
      </c>
      <c r="I646" s="53" t="s">
        <v>1824</v>
      </c>
      <c r="J646" s="53" t="s">
        <v>1825</v>
      </c>
      <c r="K646" s="54" t="s">
        <v>36</v>
      </c>
      <c r="L646" s="68">
        <v>1</v>
      </c>
      <c r="M646" s="53"/>
      <c r="N646" s="53"/>
      <c r="O646" s="53" t="s">
        <v>1103</v>
      </c>
      <c r="P646" s="53"/>
      <c r="Q646" s="67">
        <v>0</v>
      </c>
      <c r="R646" s="53"/>
      <c r="S646" s="53" t="s">
        <v>1388</v>
      </c>
      <c r="T646" s="53" t="s">
        <v>1105</v>
      </c>
      <c r="U646" s="77">
        <v>1.1605408250251485</v>
      </c>
      <c r="V646" s="86">
        <v>0.25</v>
      </c>
      <c r="W646" s="57">
        <f t="shared" ref="W646:W709" si="80">U646*V646</f>
        <v>0.29013520625628714</v>
      </c>
      <c r="X646" s="57">
        <v>1</v>
      </c>
      <c r="Y646" s="86">
        <f t="shared" ref="Y646:Y709" si="81">W646*X646</f>
        <v>0.29013520625628714</v>
      </c>
      <c r="Z646" s="57">
        <v>0.1</v>
      </c>
      <c r="AA646" s="86">
        <f t="shared" ref="AA646:AA709" si="82">Z646*L646</f>
        <v>0.1</v>
      </c>
      <c r="AB646" s="57">
        <f t="shared" ref="AB646:AB709" si="83">U646*AA646</f>
        <v>0.11605408250251487</v>
      </c>
      <c r="AC646" s="57">
        <v>1</v>
      </c>
      <c r="AD646" s="86">
        <f t="shared" ref="AD646:AD709" si="84">AB646*AC646</f>
        <v>0.11605408250251487</v>
      </c>
      <c r="AE646" s="86">
        <v>1.2</v>
      </c>
      <c r="AF646" s="57">
        <f t="shared" ref="AF646:AF709" si="85">U646*AE646</f>
        <v>1.3926489900301782</v>
      </c>
      <c r="AG646" s="57">
        <v>1</v>
      </c>
      <c r="AH646" s="86">
        <f t="shared" ref="AH646:AH709" si="86">AF646*AG646</f>
        <v>1.3926489900301782</v>
      </c>
      <c r="AI646" s="57">
        <v>1</v>
      </c>
      <c r="AJ646" s="57">
        <f t="shared" ref="AJ646:AJ709" si="87">AF646*AI646</f>
        <v>1.3926489900301782</v>
      </c>
      <c r="AK646" s="53" t="s">
        <v>1810</v>
      </c>
    </row>
    <row r="647" spans="1:37" s="56" customFormat="1" ht="12.75" x14ac:dyDescent="0.2">
      <c r="A647" s="56" t="s">
        <v>30</v>
      </c>
      <c r="B647" s="53" t="s">
        <v>31</v>
      </c>
      <c r="C647" s="53" t="s">
        <v>32</v>
      </c>
      <c r="D647" s="53" t="s">
        <v>33</v>
      </c>
      <c r="E647" s="53" t="s">
        <v>1809</v>
      </c>
      <c r="F647" s="53" t="s">
        <v>1823</v>
      </c>
      <c r="G647" s="53" t="s">
        <v>1215</v>
      </c>
      <c r="H647" s="53" t="s">
        <v>517</v>
      </c>
      <c r="I647" s="53" t="s">
        <v>1824</v>
      </c>
      <c r="J647" s="53" t="s">
        <v>1825</v>
      </c>
      <c r="K647" s="54" t="s">
        <v>36</v>
      </c>
      <c r="L647" s="68">
        <v>1</v>
      </c>
      <c r="M647" s="53"/>
      <c r="N647" s="53"/>
      <c r="O647" s="53" t="s">
        <v>1103</v>
      </c>
      <c r="P647" s="53"/>
      <c r="Q647" s="67">
        <v>0</v>
      </c>
      <c r="R647" s="53"/>
      <c r="S647" s="53" t="s">
        <v>1388</v>
      </c>
      <c r="T647" s="53" t="s">
        <v>1105</v>
      </c>
      <c r="U647" s="77">
        <v>1.1605408250251485</v>
      </c>
      <c r="V647" s="86">
        <v>11.24</v>
      </c>
      <c r="W647" s="57">
        <f t="shared" si="80"/>
        <v>13.044478873282669</v>
      </c>
      <c r="X647" s="57">
        <v>1</v>
      </c>
      <c r="Y647" s="86">
        <f t="shared" si="81"/>
        <v>13.044478873282669</v>
      </c>
      <c r="Z647" s="57">
        <v>4.78</v>
      </c>
      <c r="AA647" s="86">
        <f t="shared" si="82"/>
        <v>4.78</v>
      </c>
      <c r="AB647" s="57">
        <f t="shared" si="83"/>
        <v>5.5473851436202102</v>
      </c>
      <c r="AC647" s="57">
        <v>1</v>
      </c>
      <c r="AD647" s="86">
        <f t="shared" si="84"/>
        <v>5.5473851436202102</v>
      </c>
      <c r="AE647" s="86">
        <v>4.6100000000000003</v>
      </c>
      <c r="AF647" s="57">
        <f t="shared" si="85"/>
        <v>5.350093203365935</v>
      </c>
      <c r="AG647" s="57">
        <v>1</v>
      </c>
      <c r="AH647" s="86">
        <f t="shared" si="86"/>
        <v>5.350093203365935</v>
      </c>
      <c r="AI647" s="57">
        <v>1</v>
      </c>
      <c r="AJ647" s="57">
        <f t="shared" si="87"/>
        <v>5.350093203365935</v>
      </c>
      <c r="AK647" s="53" t="s">
        <v>1810</v>
      </c>
    </row>
    <row r="648" spans="1:37" s="56" customFormat="1" ht="12.75" x14ac:dyDescent="0.2">
      <c r="A648" s="56" t="s">
        <v>30</v>
      </c>
      <c r="B648" s="53" t="s">
        <v>31</v>
      </c>
      <c r="C648" s="53" t="s">
        <v>32</v>
      </c>
      <c r="D648" s="53" t="s">
        <v>33</v>
      </c>
      <c r="E648" s="53" t="s">
        <v>1809</v>
      </c>
      <c r="F648" s="53" t="s">
        <v>1823</v>
      </c>
      <c r="G648" s="53" t="s">
        <v>1595</v>
      </c>
      <c r="H648" s="53" t="s">
        <v>541</v>
      </c>
      <c r="I648" s="53" t="s">
        <v>1824</v>
      </c>
      <c r="J648" s="53" t="s">
        <v>1825</v>
      </c>
      <c r="K648" s="54" t="s">
        <v>36</v>
      </c>
      <c r="L648" s="68">
        <v>1</v>
      </c>
      <c r="M648" s="53"/>
      <c r="N648" s="53"/>
      <c r="O648" s="53" t="s">
        <v>1103</v>
      </c>
      <c r="P648" s="53"/>
      <c r="Q648" s="67">
        <v>0</v>
      </c>
      <c r="R648" s="53"/>
      <c r="S648" s="53" t="s">
        <v>1388</v>
      </c>
      <c r="T648" s="53" t="s">
        <v>1105</v>
      </c>
      <c r="U648" s="77">
        <v>1.1605408250251485</v>
      </c>
      <c r="V648" s="86">
        <v>4.17</v>
      </c>
      <c r="W648" s="57">
        <f t="shared" si="80"/>
        <v>4.8394552403548694</v>
      </c>
      <c r="X648" s="57">
        <v>1</v>
      </c>
      <c r="Y648" s="86">
        <f t="shared" si="81"/>
        <v>4.8394552403548694</v>
      </c>
      <c r="Z648" s="57">
        <v>1.77</v>
      </c>
      <c r="AA648" s="86">
        <f t="shared" si="82"/>
        <v>1.77</v>
      </c>
      <c r="AB648" s="57">
        <f t="shared" si="83"/>
        <v>2.0541572602945131</v>
      </c>
      <c r="AC648" s="57">
        <v>1</v>
      </c>
      <c r="AD648" s="86">
        <f t="shared" si="84"/>
        <v>2.0541572602945131</v>
      </c>
      <c r="AE648" s="86">
        <v>1.62</v>
      </c>
      <c r="AF648" s="57">
        <f t="shared" si="85"/>
        <v>1.8800761365407408</v>
      </c>
      <c r="AG648" s="57">
        <v>1</v>
      </c>
      <c r="AH648" s="86">
        <f t="shared" si="86"/>
        <v>1.8800761365407408</v>
      </c>
      <c r="AI648" s="57">
        <v>1</v>
      </c>
      <c r="AJ648" s="57">
        <f t="shared" si="87"/>
        <v>1.8800761365407408</v>
      </c>
      <c r="AK648" s="53" t="s">
        <v>1810</v>
      </c>
    </row>
    <row r="649" spans="1:37" s="56" customFormat="1" ht="12.75" x14ac:dyDescent="0.2">
      <c r="A649" s="56" t="s">
        <v>30</v>
      </c>
      <c r="B649" s="53" t="s">
        <v>31</v>
      </c>
      <c r="C649" s="53" t="s">
        <v>32</v>
      </c>
      <c r="D649" s="53" t="s">
        <v>33</v>
      </c>
      <c r="E649" s="53" t="s">
        <v>1809</v>
      </c>
      <c r="F649" s="53" t="s">
        <v>568</v>
      </c>
      <c r="G649" s="53" t="s">
        <v>522</v>
      </c>
      <c r="H649" s="53" t="s">
        <v>488</v>
      </c>
      <c r="I649" s="53" t="s">
        <v>1826</v>
      </c>
      <c r="J649" s="53" t="s">
        <v>1827</v>
      </c>
      <c r="K649" s="54" t="s">
        <v>36</v>
      </c>
      <c r="L649" s="68">
        <v>1</v>
      </c>
      <c r="M649" s="53"/>
      <c r="N649" s="53"/>
      <c r="O649" s="53" t="s">
        <v>1103</v>
      </c>
      <c r="P649" s="53"/>
      <c r="Q649" s="67">
        <v>0</v>
      </c>
      <c r="R649" s="53"/>
      <c r="S649" s="53" t="s">
        <v>1388</v>
      </c>
      <c r="T649" s="53" t="s">
        <v>1105</v>
      </c>
      <c r="U649" s="77">
        <v>1.1605408250251485</v>
      </c>
      <c r="V649" s="86">
        <v>1.9690000000000001</v>
      </c>
      <c r="W649" s="57">
        <f t="shared" si="80"/>
        <v>2.2851048844745177</v>
      </c>
      <c r="X649" s="57">
        <v>1</v>
      </c>
      <c r="Y649" s="86">
        <f t="shared" si="81"/>
        <v>2.2851048844745177</v>
      </c>
      <c r="Z649" s="57">
        <v>0.03</v>
      </c>
      <c r="AA649" s="86">
        <f t="shared" si="82"/>
        <v>0.03</v>
      </c>
      <c r="AB649" s="57">
        <f t="shared" si="83"/>
        <v>3.4816224750754458E-2</v>
      </c>
      <c r="AC649" s="57">
        <v>0.84860000000000002</v>
      </c>
      <c r="AD649" s="86">
        <f t="shared" si="84"/>
        <v>2.9545048323490235E-2</v>
      </c>
      <c r="AE649" s="86">
        <v>0.124</v>
      </c>
      <c r="AF649" s="57">
        <f t="shared" si="85"/>
        <v>0.14390706230311842</v>
      </c>
      <c r="AG649" s="70">
        <v>7.4999999999999997E-3</v>
      </c>
      <c r="AH649" s="86">
        <f t="shared" si="86"/>
        <v>1.0793029672733882E-3</v>
      </c>
      <c r="AI649" s="57">
        <v>7.4999999999999997E-3</v>
      </c>
      <c r="AJ649" s="57">
        <f t="shared" si="87"/>
        <v>1.0793029672733882E-3</v>
      </c>
      <c r="AK649" s="53" t="s">
        <v>1810</v>
      </c>
    </row>
    <row r="650" spans="1:37" s="56" customFormat="1" ht="12.75" x14ac:dyDescent="0.2">
      <c r="A650" s="56" t="s">
        <v>30</v>
      </c>
      <c r="B650" s="53" t="s">
        <v>31</v>
      </c>
      <c r="C650" s="53" t="s">
        <v>32</v>
      </c>
      <c r="D650" s="53" t="s">
        <v>33</v>
      </c>
      <c r="E650" s="53" t="s">
        <v>1809</v>
      </c>
      <c r="F650" s="53" t="s">
        <v>568</v>
      </c>
      <c r="G650" s="53" t="s">
        <v>1591</v>
      </c>
      <c r="H650" s="53" t="s">
        <v>517</v>
      </c>
      <c r="I650" s="53" t="s">
        <v>1711</v>
      </c>
      <c r="J650" s="53" t="s">
        <v>1712</v>
      </c>
      <c r="K650" s="54" t="s">
        <v>117</v>
      </c>
      <c r="L650" s="83">
        <v>0.30075858923672072</v>
      </c>
      <c r="M650" s="53"/>
      <c r="N650" s="53"/>
      <c r="O650" s="53" t="s">
        <v>1103</v>
      </c>
      <c r="P650" s="53"/>
      <c r="Q650" s="67">
        <v>0</v>
      </c>
      <c r="R650" s="53"/>
      <c r="S650" s="53" t="s">
        <v>1388</v>
      </c>
      <c r="T650" s="53" t="s">
        <v>1105</v>
      </c>
      <c r="U650" s="77">
        <v>1.1605408250251485</v>
      </c>
      <c r="V650" s="86">
        <v>0</v>
      </c>
      <c r="W650" s="57">
        <f t="shared" si="80"/>
        <v>0</v>
      </c>
      <c r="X650" s="57">
        <v>1</v>
      </c>
      <c r="Y650" s="86">
        <f t="shared" si="81"/>
        <v>0</v>
      </c>
      <c r="Z650" s="57">
        <v>0.15</v>
      </c>
      <c r="AA650" s="86">
        <f t="shared" si="82"/>
        <v>4.5113788385508106E-2</v>
      </c>
      <c r="AB650" s="57">
        <f t="shared" si="83"/>
        <v>5.2356393192927543E-2</v>
      </c>
      <c r="AC650" s="57">
        <v>1</v>
      </c>
      <c r="AD650" s="86">
        <f t="shared" si="84"/>
        <v>5.2356393192927543E-2</v>
      </c>
      <c r="AE650" s="86">
        <v>0</v>
      </c>
      <c r="AF650" s="57">
        <f t="shared" si="85"/>
        <v>0</v>
      </c>
      <c r="AG650" s="57">
        <v>1</v>
      </c>
      <c r="AH650" s="86">
        <f t="shared" si="86"/>
        <v>0</v>
      </c>
      <c r="AI650" s="57">
        <v>1</v>
      </c>
      <c r="AJ650" s="57">
        <f t="shared" si="87"/>
        <v>0</v>
      </c>
      <c r="AK650" s="53" t="s">
        <v>1810</v>
      </c>
    </row>
    <row r="651" spans="1:37" s="56" customFormat="1" ht="12.75" x14ac:dyDescent="0.2">
      <c r="A651" s="56" t="s">
        <v>30</v>
      </c>
      <c r="B651" s="53" t="s">
        <v>31</v>
      </c>
      <c r="C651" s="53" t="s">
        <v>32</v>
      </c>
      <c r="D651" s="53" t="s">
        <v>33</v>
      </c>
      <c r="E651" s="53" t="s">
        <v>1809</v>
      </c>
      <c r="F651" s="53" t="s">
        <v>568</v>
      </c>
      <c r="G651" s="53" t="s">
        <v>555</v>
      </c>
      <c r="H651" s="53" t="s">
        <v>541</v>
      </c>
      <c r="I651" s="53" t="s">
        <v>1711</v>
      </c>
      <c r="J651" s="53" t="s">
        <v>1712</v>
      </c>
      <c r="K651" s="54" t="s">
        <v>117</v>
      </c>
      <c r="L651" s="83">
        <v>0.30075858923672072</v>
      </c>
      <c r="M651" s="53"/>
      <c r="N651" s="53"/>
      <c r="O651" s="53" t="s">
        <v>1103</v>
      </c>
      <c r="P651" s="53"/>
      <c r="Q651" s="67">
        <v>0</v>
      </c>
      <c r="R651" s="53"/>
      <c r="S651" s="53" t="s">
        <v>1388</v>
      </c>
      <c r="T651" s="53" t="s">
        <v>1105</v>
      </c>
      <c r="U651" s="77">
        <v>1.1605408250251485</v>
      </c>
      <c r="V651" s="86">
        <v>0</v>
      </c>
      <c r="W651" s="57">
        <f t="shared" si="80"/>
        <v>0</v>
      </c>
      <c r="X651" s="57">
        <v>1</v>
      </c>
      <c r="Y651" s="86">
        <f t="shared" si="81"/>
        <v>0</v>
      </c>
      <c r="Z651" s="57">
        <v>0.15</v>
      </c>
      <c r="AA651" s="86">
        <f t="shared" si="82"/>
        <v>4.5113788385508106E-2</v>
      </c>
      <c r="AB651" s="57">
        <f t="shared" si="83"/>
        <v>5.2356393192927543E-2</v>
      </c>
      <c r="AC651" s="57">
        <v>1</v>
      </c>
      <c r="AD651" s="86">
        <f t="shared" si="84"/>
        <v>5.2356393192927543E-2</v>
      </c>
      <c r="AE651" s="86">
        <v>0</v>
      </c>
      <c r="AF651" s="57">
        <f t="shared" si="85"/>
        <v>0</v>
      </c>
      <c r="AG651" s="57">
        <v>1</v>
      </c>
      <c r="AH651" s="86">
        <f t="shared" si="86"/>
        <v>0</v>
      </c>
      <c r="AI651" s="57">
        <v>1</v>
      </c>
      <c r="AJ651" s="57">
        <f t="shared" si="87"/>
        <v>0</v>
      </c>
      <c r="AK651" s="53" t="s">
        <v>1810</v>
      </c>
    </row>
    <row r="652" spans="1:37" s="56" customFormat="1" ht="12.75" x14ac:dyDescent="0.2">
      <c r="A652" s="56" t="s">
        <v>30</v>
      </c>
      <c r="B652" s="53" t="s">
        <v>31</v>
      </c>
      <c r="C652" s="53" t="s">
        <v>32</v>
      </c>
      <c r="D652" s="53" t="s">
        <v>33</v>
      </c>
      <c r="E652" s="53" t="s">
        <v>1809</v>
      </c>
      <c r="F652" s="53" t="s">
        <v>1218</v>
      </c>
      <c r="G652" s="53" t="s">
        <v>1828</v>
      </c>
      <c r="H652" s="53" t="s">
        <v>1116</v>
      </c>
      <c r="I652" s="53" t="s">
        <v>1117</v>
      </c>
      <c r="J652" s="53" t="s">
        <v>1118</v>
      </c>
      <c r="K652" s="54" t="s">
        <v>36</v>
      </c>
      <c r="L652" s="68">
        <v>1</v>
      </c>
      <c r="M652" s="53"/>
      <c r="N652" s="53"/>
      <c r="O652" s="53" t="s">
        <v>1103</v>
      </c>
      <c r="P652" s="53"/>
      <c r="Q652" s="67">
        <v>0</v>
      </c>
      <c r="R652" s="53"/>
      <c r="S652" s="53" t="s">
        <v>1388</v>
      </c>
      <c r="T652" s="53" t="s">
        <v>1105</v>
      </c>
      <c r="U652" s="77">
        <v>1.1605408250251485</v>
      </c>
      <c r="V652" s="86">
        <v>1.0999999999999999E-2</v>
      </c>
      <c r="W652" s="57">
        <f t="shared" si="80"/>
        <v>1.2765949075276633E-2</v>
      </c>
      <c r="X652" s="57">
        <v>1</v>
      </c>
      <c r="Y652" s="86">
        <f t="shared" si="81"/>
        <v>1.2765949075276633E-2</v>
      </c>
      <c r="Z652" s="57">
        <v>0</v>
      </c>
      <c r="AA652" s="86">
        <f t="shared" si="82"/>
        <v>0</v>
      </c>
      <c r="AB652" s="57">
        <f t="shared" si="83"/>
        <v>0</v>
      </c>
      <c r="AC652" s="57">
        <v>1</v>
      </c>
      <c r="AD652" s="86">
        <f t="shared" si="84"/>
        <v>0</v>
      </c>
      <c r="AE652" s="86">
        <v>1E-3</v>
      </c>
      <c r="AF652" s="57">
        <f t="shared" si="85"/>
        <v>1.1605408250251485E-3</v>
      </c>
      <c r="AG652" s="57">
        <v>1</v>
      </c>
      <c r="AH652" s="86">
        <f t="shared" si="86"/>
        <v>1.1605408250251485E-3</v>
      </c>
      <c r="AI652" s="57">
        <v>1</v>
      </c>
      <c r="AJ652" s="57">
        <f t="shared" si="87"/>
        <v>1.1605408250251485E-3</v>
      </c>
      <c r="AK652" s="53" t="s">
        <v>1810</v>
      </c>
    </row>
    <row r="653" spans="1:37" s="56" customFormat="1" ht="12.75" x14ac:dyDescent="0.2">
      <c r="A653" s="56" t="s">
        <v>30</v>
      </c>
      <c r="B653" s="53" t="s">
        <v>31</v>
      </c>
      <c r="C653" s="53" t="s">
        <v>32</v>
      </c>
      <c r="D653" s="53" t="s">
        <v>33</v>
      </c>
      <c r="E653" s="53" t="s">
        <v>1809</v>
      </c>
      <c r="F653" s="53" t="s">
        <v>526</v>
      </c>
      <c r="G653" s="53" t="s">
        <v>1829</v>
      </c>
      <c r="H653" s="53" t="s">
        <v>1116</v>
      </c>
      <c r="I653" s="53" t="s">
        <v>1117</v>
      </c>
      <c r="J653" s="53" t="s">
        <v>1118</v>
      </c>
      <c r="K653" s="54" t="s">
        <v>36</v>
      </c>
      <c r="L653" s="68">
        <v>1</v>
      </c>
      <c r="M653" s="53"/>
      <c r="N653" s="53"/>
      <c r="O653" s="53" t="s">
        <v>1103</v>
      </c>
      <c r="P653" s="53"/>
      <c r="Q653" s="67">
        <v>0</v>
      </c>
      <c r="R653" s="53"/>
      <c r="S653" s="53" t="s">
        <v>1388</v>
      </c>
      <c r="T653" s="53" t="s">
        <v>1105</v>
      </c>
      <c r="U653" s="77">
        <v>1.1605408250251485</v>
      </c>
      <c r="V653" s="86">
        <v>0.33600000000000002</v>
      </c>
      <c r="W653" s="57">
        <f t="shared" si="80"/>
        <v>0.38994171720844994</v>
      </c>
      <c r="X653" s="57">
        <v>1</v>
      </c>
      <c r="Y653" s="86">
        <f t="shared" si="81"/>
        <v>0.38994171720844994</v>
      </c>
      <c r="Z653" s="57">
        <v>0.02</v>
      </c>
      <c r="AA653" s="86">
        <f t="shared" si="82"/>
        <v>0.02</v>
      </c>
      <c r="AB653" s="57">
        <f t="shared" si="83"/>
        <v>2.3210816500502971E-2</v>
      </c>
      <c r="AC653" s="57">
        <v>1</v>
      </c>
      <c r="AD653" s="86">
        <f t="shared" si="84"/>
        <v>2.3210816500502971E-2</v>
      </c>
      <c r="AE653" s="86">
        <v>2.1999999999999999E-2</v>
      </c>
      <c r="AF653" s="57">
        <f t="shared" si="85"/>
        <v>2.5531898150553265E-2</v>
      </c>
      <c r="AG653" s="57">
        <v>1</v>
      </c>
      <c r="AH653" s="86">
        <f t="shared" si="86"/>
        <v>2.5531898150553265E-2</v>
      </c>
      <c r="AI653" s="57">
        <v>1</v>
      </c>
      <c r="AJ653" s="57">
        <f t="shared" si="87"/>
        <v>2.5531898150553265E-2</v>
      </c>
      <c r="AK653" s="53" t="s">
        <v>1810</v>
      </c>
    </row>
    <row r="654" spans="1:37" s="56" customFormat="1" ht="12.75" x14ac:dyDescent="0.2">
      <c r="A654" s="56" t="s">
        <v>30</v>
      </c>
      <c r="B654" s="53" t="s">
        <v>31</v>
      </c>
      <c r="C654" s="53" t="s">
        <v>32</v>
      </c>
      <c r="D654" s="53" t="s">
        <v>33</v>
      </c>
      <c r="E654" s="53" t="s">
        <v>1809</v>
      </c>
      <c r="F654" s="53" t="s">
        <v>1224</v>
      </c>
      <c r="G654" s="53" t="s">
        <v>1390</v>
      </c>
      <c r="H654" s="53" t="s">
        <v>488</v>
      </c>
      <c r="I654" s="53" t="s">
        <v>1830</v>
      </c>
      <c r="J654" s="53" t="s">
        <v>1831</v>
      </c>
      <c r="K654" s="54" t="s">
        <v>36</v>
      </c>
      <c r="L654" s="68">
        <v>1</v>
      </c>
      <c r="M654" s="53"/>
      <c r="N654" s="53"/>
      <c r="O654" s="53" t="s">
        <v>1103</v>
      </c>
      <c r="P654" s="53"/>
      <c r="Q654" s="67">
        <v>0</v>
      </c>
      <c r="R654" s="53"/>
      <c r="S654" s="53" t="s">
        <v>1388</v>
      </c>
      <c r="T654" s="53" t="s">
        <v>1105</v>
      </c>
      <c r="U654" s="77">
        <v>1.1605408250251485</v>
      </c>
      <c r="V654" s="86">
        <v>0</v>
      </c>
      <c r="W654" s="57">
        <f t="shared" si="80"/>
        <v>0</v>
      </c>
      <c r="X654" s="57">
        <v>1</v>
      </c>
      <c r="Y654" s="86">
        <f t="shared" si="81"/>
        <v>0</v>
      </c>
      <c r="Z654" s="57">
        <v>0</v>
      </c>
      <c r="AA654" s="86">
        <f t="shared" si="82"/>
        <v>0</v>
      </c>
      <c r="AB654" s="57">
        <f t="shared" si="83"/>
        <v>0</v>
      </c>
      <c r="AC654" s="57">
        <v>1</v>
      </c>
      <c r="AD654" s="86">
        <f t="shared" si="84"/>
        <v>0</v>
      </c>
      <c r="AE654" s="86">
        <v>0</v>
      </c>
      <c r="AF654" s="57">
        <f t="shared" si="85"/>
        <v>0</v>
      </c>
      <c r="AG654" s="57">
        <v>1</v>
      </c>
      <c r="AH654" s="86">
        <f t="shared" si="86"/>
        <v>0</v>
      </c>
      <c r="AI654" s="57">
        <v>1</v>
      </c>
      <c r="AJ654" s="57">
        <f t="shared" si="87"/>
        <v>0</v>
      </c>
      <c r="AK654" s="53" t="s">
        <v>1810</v>
      </c>
    </row>
    <row r="655" spans="1:37" s="56" customFormat="1" ht="12.75" x14ac:dyDescent="0.2">
      <c r="A655" s="56" t="s">
        <v>30</v>
      </c>
      <c r="B655" s="53" t="s">
        <v>31</v>
      </c>
      <c r="C655" s="53" t="s">
        <v>32</v>
      </c>
      <c r="D655" s="53" t="s">
        <v>33</v>
      </c>
      <c r="E655" s="53" t="s">
        <v>1809</v>
      </c>
      <c r="F655" s="53" t="s">
        <v>1224</v>
      </c>
      <c r="G655" s="53" t="s">
        <v>1390</v>
      </c>
      <c r="H655" s="53" t="s">
        <v>541</v>
      </c>
      <c r="I655" s="53" t="s">
        <v>1832</v>
      </c>
      <c r="J655" s="53" t="s">
        <v>1833</v>
      </c>
      <c r="K655" s="54" t="s">
        <v>36</v>
      </c>
      <c r="L655" s="68">
        <v>1</v>
      </c>
      <c r="M655" s="53"/>
      <c r="N655" s="53"/>
      <c r="O655" s="53" t="s">
        <v>1103</v>
      </c>
      <c r="P655" s="53"/>
      <c r="Q655" s="67">
        <v>0</v>
      </c>
      <c r="R655" s="53"/>
      <c r="S655" s="53" t="s">
        <v>1388</v>
      </c>
      <c r="T655" s="53" t="s">
        <v>1105</v>
      </c>
      <c r="U655" s="77">
        <v>1.1605408250251485</v>
      </c>
      <c r="V655" s="86">
        <v>6.3E-2</v>
      </c>
      <c r="W655" s="57">
        <f t="shared" si="80"/>
        <v>7.3114071976584358E-2</v>
      </c>
      <c r="X655" s="57">
        <v>1</v>
      </c>
      <c r="Y655" s="86">
        <f t="shared" si="81"/>
        <v>7.3114071976584358E-2</v>
      </c>
      <c r="Z655" s="57">
        <v>0</v>
      </c>
      <c r="AA655" s="86">
        <f t="shared" si="82"/>
        <v>0</v>
      </c>
      <c r="AB655" s="57">
        <f t="shared" si="83"/>
        <v>0</v>
      </c>
      <c r="AC655" s="57">
        <v>1</v>
      </c>
      <c r="AD655" s="86">
        <f t="shared" si="84"/>
        <v>0</v>
      </c>
      <c r="AE655" s="86">
        <v>0</v>
      </c>
      <c r="AF655" s="57">
        <f t="shared" si="85"/>
        <v>0</v>
      </c>
      <c r="AG655" s="57">
        <v>1</v>
      </c>
      <c r="AH655" s="86">
        <f t="shared" si="86"/>
        <v>0</v>
      </c>
      <c r="AI655" s="57">
        <v>1</v>
      </c>
      <c r="AJ655" s="57">
        <f t="shared" si="87"/>
        <v>0</v>
      </c>
      <c r="AK655" s="53" t="s">
        <v>1810</v>
      </c>
    </row>
    <row r="656" spans="1:37" s="56" customFormat="1" ht="12.75" x14ac:dyDescent="0.2">
      <c r="A656" s="56" t="s">
        <v>30</v>
      </c>
      <c r="B656" s="53" t="s">
        <v>31</v>
      </c>
      <c r="C656" s="53" t="s">
        <v>32</v>
      </c>
      <c r="D656" s="53" t="s">
        <v>33</v>
      </c>
      <c r="E656" s="53" t="s">
        <v>1809</v>
      </c>
      <c r="F656" s="53" t="s">
        <v>1224</v>
      </c>
      <c r="G656" s="53" t="s">
        <v>1390</v>
      </c>
      <c r="H656" s="53" t="s">
        <v>520</v>
      </c>
      <c r="I656" s="53" t="s">
        <v>1832</v>
      </c>
      <c r="J656" s="53" t="s">
        <v>1833</v>
      </c>
      <c r="K656" s="54" t="s">
        <v>36</v>
      </c>
      <c r="L656" s="68">
        <v>1</v>
      </c>
      <c r="M656" s="53"/>
      <c r="N656" s="53"/>
      <c r="O656" s="53" t="s">
        <v>1103</v>
      </c>
      <c r="P656" s="53"/>
      <c r="Q656" s="67">
        <v>0</v>
      </c>
      <c r="R656" s="53"/>
      <c r="S656" s="53" t="s">
        <v>1388</v>
      </c>
      <c r="T656" s="53" t="s">
        <v>1105</v>
      </c>
      <c r="U656" s="77">
        <v>1.1605408250251485</v>
      </c>
      <c r="V656" s="86">
        <v>2.1000000000000001E-2</v>
      </c>
      <c r="W656" s="57">
        <f t="shared" si="80"/>
        <v>2.4371357325528122E-2</v>
      </c>
      <c r="X656" s="57">
        <v>1</v>
      </c>
      <c r="Y656" s="86">
        <f t="shared" si="81"/>
        <v>2.4371357325528122E-2</v>
      </c>
      <c r="Z656" s="57">
        <v>0</v>
      </c>
      <c r="AA656" s="86">
        <f t="shared" si="82"/>
        <v>0</v>
      </c>
      <c r="AB656" s="57">
        <f t="shared" si="83"/>
        <v>0</v>
      </c>
      <c r="AC656" s="57">
        <v>1</v>
      </c>
      <c r="AD656" s="86">
        <f t="shared" si="84"/>
        <v>0</v>
      </c>
      <c r="AE656" s="86">
        <v>0</v>
      </c>
      <c r="AF656" s="57">
        <f t="shared" si="85"/>
        <v>0</v>
      </c>
      <c r="AG656" s="57">
        <v>1</v>
      </c>
      <c r="AH656" s="86">
        <f t="shared" si="86"/>
        <v>0</v>
      </c>
      <c r="AI656" s="57">
        <v>1</v>
      </c>
      <c r="AJ656" s="57">
        <f t="shared" si="87"/>
        <v>0</v>
      </c>
      <c r="AK656" s="53" t="s">
        <v>1810</v>
      </c>
    </row>
    <row r="657" spans="1:37" s="56" customFormat="1" ht="12.75" x14ac:dyDescent="0.2">
      <c r="A657" s="56" t="s">
        <v>30</v>
      </c>
      <c r="B657" s="53" t="s">
        <v>31</v>
      </c>
      <c r="C657" s="53" t="s">
        <v>32</v>
      </c>
      <c r="D657" s="53" t="s">
        <v>33</v>
      </c>
      <c r="E657" s="53" t="s">
        <v>1834</v>
      </c>
      <c r="F657" s="53" t="s">
        <v>1211</v>
      </c>
      <c r="G657" s="53" t="s">
        <v>1197</v>
      </c>
      <c r="H657" s="53" t="s">
        <v>1116</v>
      </c>
      <c r="I657" s="53" t="s">
        <v>1117</v>
      </c>
      <c r="J657" s="53" t="s">
        <v>1118</v>
      </c>
      <c r="K657" s="54" t="s">
        <v>36</v>
      </c>
      <c r="L657" s="68">
        <v>1</v>
      </c>
      <c r="M657" s="53"/>
      <c r="N657" s="53"/>
      <c r="O657" s="53" t="s">
        <v>1103</v>
      </c>
      <c r="P657" s="53"/>
      <c r="Q657" s="67">
        <v>0</v>
      </c>
      <c r="R657" s="53"/>
      <c r="S657" s="53" t="s">
        <v>1581</v>
      </c>
      <c r="T657" s="53" t="s">
        <v>1105</v>
      </c>
      <c r="U657" s="77">
        <v>1</v>
      </c>
      <c r="V657" s="86">
        <v>3.9</v>
      </c>
      <c r="W657" s="57">
        <f t="shared" si="80"/>
        <v>3.9</v>
      </c>
      <c r="X657" s="57">
        <v>1</v>
      </c>
      <c r="Y657" s="86">
        <f t="shared" si="81"/>
        <v>3.9</v>
      </c>
      <c r="Z657" s="57">
        <v>0.3</v>
      </c>
      <c r="AA657" s="86">
        <f t="shared" si="82"/>
        <v>0.3</v>
      </c>
      <c r="AB657" s="57">
        <f t="shared" si="83"/>
        <v>0.3</v>
      </c>
      <c r="AC657" s="57">
        <v>1</v>
      </c>
      <c r="AD657" s="86">
        <f t="shared" si="84"/>
        <v>0.3</v>
      </c>
      <c r="AE657" s="86">
        <v>2.3E-2</v>
      </c>
      <c r="AF657" s="57">
        <f t="shared" si="85"/>
        <v>2.3E-2</v>
      </c>
      <c r="AG657" s="57">
        <v>1</v>
      </c>
      <c r="AH657" s="86">
        <f t="shared" si="86"/>
        <v>2.3E-2</v>
      </c>
      <c r="AI657" s="57">
        <v>1</v>
      </c>
      <c r="AJ657" s="57">
        <f t="shared" si="87"/>
        <v>2.3E-2</v>
      </c>
      <c r="AK657" s="53" t="s">
        <v>1835</v>
      </c>
    </row>
    <row r="658" spans="1:37" s="56" customFormat="1" ht="12.75" x14ac:dyDescent="0.2">
      <c r="A658" s="56" t="s">
        <v>30</v>
      </c>
      <c r="B658" s="53" t="s">
        <v>31</v>
      </c>
      <c r="C658" s="53" t="s">
        <v>32</v>
      </c>
      <c r="D658" s="53" t="s">
        <v>33</v>
      </c>
      <c r="E658" s="53" t="s">
        <v>1834</v>
      </c>
      <c r="F658" s="53" t="s">
        <v>1242</v>
      </c>
      <c r="G658" s="53" t="s">
        <v>1197</v>
      </c>
      <c r="H658" s="53" t="s">
        <v>1116</v>
      </c>
      <c r="I658" s="53" t="s">
        <v>1117</v>
      </c>
      <c r="J658" s="53" t="s">
        <v>1118</v>
      </c>
      <c r="K658" s="54" t="s">
        <v>36</v>
      </c>
      <c r="L658" s="68">
        <v>1</v>
      </c>
      <c r="M658" s="53"/>
      <c r="N658" s="53"/>
      <c r="O658" s="53" t="s">
        <v>1103</v>
      </c>
      <c r="P658" s="53"/>
      <c r="Q658" s="67">
        <v>0</v>
      </c>
      <c r="R658" s="53"/>
      <c r="S658" s="53" t="s">
        <v>1581</v>
      </c>
      <c r="T658" s="53" t="s">
        <v>1105</v>
      </c>
      <c r="U658" s="77">
        <v>1</v>
      </c>
      <c r="V658" s="86">
        <v>0</v>
      </c>
      <c r="W658" s="57">
        <f t="shared" si="80"/>
        <v>0</v>
      </c>
      <c r="X658" s="57">
        <v>1</v>
      </c>
      <c r="Y658" s="86">
        <f t="shared" si="81"/>
        <v>0</v>
      </c>
      <c r="Z658" s="57">
        <v>0</v>
      </c>
      <c r="AA658" s="86">
        <f t="shared" si="82"/>
        <v>0</v>
      </c>
      <c r="AB658" s="57">
        <f t="shared" si="83"/>
        <v>0</v>
      </c>
      <c r="AC658" s="57">
        <v>1</v>
      </c>
      <c r="AD658" s="86">
        <f t="shared" si="84"/>
        <v>0</v>
      </c>
      <c r="AE658" s="86">
        <v>0</v>
      </c>
      <c r="AF658" s="57">
        <f t="shared" si="85"/>
        <v>0</v>
      </c>
      <c r="AG658" s="57">
        <v>1</v>
      </c>
      <c r="AH658" s="86">
        <f t="shared" si="86"/>
        <v>0</v>
      </c>
      <c r="AI658" s="57">
        <v>1</v>
      </c>
      <c r="AJ658" s="57">
        <f t="shared" si="87"/>
        <v>0</v>
      </c>
      <c r="AK658" s="53" t="s">
        <v>1835</v>
      </c>
    </row>
    <row r="659" spans="1:37" s="56" customFormat="1" ht="12.75" x14ac:dyDescent="0.2">
      <c r="A659" s="56" t="s">
        <v>30</v>
      </c>
      <c r="B659" s="53" t="s">
        <v>31</v>
      </c>
      <c r="C659" s="53" t="s">
        <v>32</v>
      </c>
      <c r="D659" s="53" t="s">
        <v>33</v>
      </c>
      <c r="E659" s="53" t="s">
        <v>1834</v>
      </c>
      <c r="F659" s="53" t="s">
        <v>1246</v>
      </c>
      <c r="G659" s="53" t="s">
        <v>1197</v>
      </c>
      <c r="H659" s="53" t="s">
        <v>1116</v>
      </c>
      <c r="I659" s="53" t="s">
        <v>1117</v>
      </c>
      <c r="J659" s="53" t="s">
        <v>1118</v>
      </c>
      <c r="K659" s="54" t="s">
        <v>36</v>
      </c>
      <c r="L659" s="68">
        <v>1</v>
      </c>
      <c r="M659" s="53"/>
      <c r="N659" s="53"/>
      <c r="O659" s="53" t="s">
        <v>1103</v>
      </c>
      <c r="P659" s="53"/>
      <c r="Q659" s="67">
        <v>0</v>
      </c>
      <c r="R659" s="53"/>
      <c r="S659" s="53" t="s">
        <v>1581</v>
      </c>
      <c r="T659" s="53" t="s">
        <v>1105</v>
      </c>
      <c r="U659" s="77">
        <v>1</v>
      </c>
      <c r="V659" s="86">
        <v>0</v>
      </c>
      <c r="W659" s="57">
        <f t="shared" si="80"/>
        <v>0</v>
      </c>
      <c r="X659" s="57">
        <v>1</v>
      </c>
      <c r="Y659" s="86">
        <f t="shared" si="81"/>
        <v>0</v>
      </c>
      <c r="Z659" s="57">
        <v>0</v>
      </c>
      <c r="AA659" s="86">
        <f t="shared" si="82"/>
        <v>0</v>
      </c>
      <c r="AB659" s="57">
        <f t="shared" si="83"/>
        <v>0</v>
      </c>
      <c r="AC659" s="57">
        <v>1</v>
      </c>
      <c r="AD659" s="86">
        <f t="shared" si="84"/>
        <v>0</v>
      </c>
      <c r="AE659" s="86">
        <v>0</v>
      </c>
      <c r="AF659" s="57">
        <f t="shared" si="85"/>
        <v>0</v>
      </c>
      <c r="AG659" s="57">
        <v>1</v>
      </c>
      <c r="AH659" s="86">
        <f t="shared" si="86"/>
        <v>0</v>
      </c>
      <c r="AI659" s="57">
        <v>1</v>
      </c>
      <c r="AJ659" s="57">
        <f t="shared" si="87"/>
        <v>0</v>
      </c>
      <c r="AK659" s="53" t="s">
        <v>1835</v>
      </c>
    </row>
    <row r="660" spans="1:37" s="56" customFormat="1" ht="12.75" x14ac:dyDescent="0.2">
      <c r="A660" s="56" t="s">
        <v>30</v>
      </c>
      <c r="B660" s="53" t="s">
        <v>31</v>
      </c>
      <c r="C660" s="53" t="s">
        <v>32</v>
      </c>
      <c r="D660" s="53" t="s">
        <v>33</v>
      </c>
      <c r="E660" s="53" t="s">
        <v>1834</v>
      </c>
      <c r="F660" s="53" t="s">
        <v>487</v>
      </c>
      <c r="G660" s="53" t="s">
        <v>1836</v>
      </c>
      <c r="H660" s="53" t="s">
        <v>1116</v>
      </c>
      <c r="I660" s="53" t="s">
        <v>1117</v>
      </c>
      <c r="J660" s="53" t="s">
        <v>1118</v>
      </c>
      <c r="K660" s="54" t="s">
        <v>36</v>
      </c>
      <c r="L660" s="68">
        <v>1</v>
      </c>
      <c r="M660" s="53"/>
      <c r="N660" s="53"/>
      <c r="O660" s="53" t="s">
        <v>1103</v>
      </c>
      <c r="P660" s="53"/>
      <c r="Q660" s="67">
        <v>0</v>
      </c>
      <c r="R660" s="53"/>
      <c r="S660" s="53" t="s">
        <v>1581</v>
      </c>
      <c r="T660" s="53" t="s">
        <v>1105</v>
      </c>
      <c r="U660" s="77">
        <v>1</v>
      </c>
      <c r="V660" s="86">
        <v>22.51</v>
      </c>
      <c r="W660" s="57">
        <f t="shared" si="80"/>
        <v>22.51</v>
      </c>
      <c r="X660" s="57">
        <v>1</v>
      </c>
      <c r="Y660" s="86">
        <f t="shared" si="81"/>
        <v>22.51</v>
      </c>
      <c r="Z660" s="57">
        <v>15.13</v>
      </c>
      <c r="AA660" s="86">
        <f t="shared" si="82"/>
        <v>15.13</v>
      </c>
      <c r="AB660" s="57">
        <f t="shared" si="83"/>
        <v>15.13</v>
      </c>
      <c r="AC660" s="57">
        <v>1</v>
      </c>
      <c r="AD660" s="86">
        <f t="shared" si="84"/>
        <v>15.13</v>
      </c>
      <c r="AE660" s="86">
        <v>0.11</v>
      </c>
      <c r="AF660" s="57">
        <f t="shared" si="85"/>
        <v>0.11</v>
      </c>
      <c r="AG660" s="57">
        <v>1</v>
      </c>
      <c r="AH660" s="86">
        <f t="shared" si="86"/>
        <v>0.11</v>
      </c>
      <c r="AI660" s="57">
        <v>1</v>
      </c>
      <c r="AJ660" s="57">
        <f t="shared" si="87"/>
        <v>0.11</v>
      </c>
      <c r="AK660" s="53" t="s">
        <v>1835</v>
      </c>
    </row>
    <row r="661" spans="1:37" s="56" customFormat="1" ht="12.75" x14ac:dyDescent="0.2">
      <c r="A661" s="56" t="s">
        <v>30</v>
      </c>
      <c r="B661" s="53" t="s">
        <v>31</v>
      </c>
      <c r="C661" s="53" t="s">
        <v>32</v>
      </c>
      <c r="D661" s="53" t="s">
        <v>33</v>
      </c>
      <c r="E661" s="53" t="s">
        <v>1834</v>
      </c>
      <c r="F661" s="53" t="s">
        <v>1222</v>
      </c>
      <c r="G661" s="53" t="s">
        <v>1372</v>
      </c>
      <c r="H661" s="53" t="s">
        <v>488</v>
      </c>
      <c r="I661" s="53" t="s">
        <v>1837</v>
      </c>
      <c r="J661" s="53" t="s">
        <v>1838</v>
      </c>
      <c r="K661" s="54" t="s">
        <v>36</v>
      </c>
      <c r="L661" s="68">
        <v>1</v>
      </c>
      <c r="M661" s="53"/>
      <c r="N661" s="53"/>
      <c r="O661" s="53" t="s">
        <v>1103</v>
      </c>
      <c r="P661" s="53"/>
      <c r="Q661" s="67">
        <v>0</v>
      </c>
      <c r="R661" s="53"/>
      <c r="S661" s="53" t="s">
        <v>1581</v>
      </c>
      <c r="T661" s="53" t="s">
        <v>1105</v>
      </c>
      <c r="U661" s="77">
        <v>1</v>
      </c>
      <c r="V661" s="86">
        <v>0</v>
      </c>
      <c r="W661" s="57">
        <f t="shared" si="80"/>
        <v>0</v>
      </c>
      <c r="X661" s="57">
        <v>1</v>
      </c>
      <c r="Y661" s="86">
        <f t="shared" si="81"/>
        <v>0</v>
      </c>
      <c r="Z661" s="57">
        <v>0</v>
      </c>
      <c r="AA661" s="86">
        <f t="shared" si="82"/>
        <v>0</v>
      </c>
      <c r="AB661" s="57">
        <f t="shared" si="83"/>
        <v>0</v>
      </c>
      <c r="AC661" s="57">
        <v>1</v>
      </c>
      <c r="AD661" s="86">
        <f t="shared" si="84"/>
        <v>0</v>
      </c>
      <c r="AE661" s="86">
        <v>0</v>
      </c>
      <c r="AF661" s="57">
        <f t="shared" si="85"/>
        <v>0</v>
      </c>
      <c r="AG661" s="57">
        <v>1</v>
      </c>
      <c r="AH661" s="86">
        <f t="shared" si="86"/>
        <v>0</v>
      </c>
      <c r="AI661" s="57">
        <v>1</v>
      </c>
      <c r="AJ661" s="57">
        <f t="shared" si="87"/>
        <v>0</v>
      </c>
      <c r="AK661" s="53" t="s">
        <v>1835</v>
      </c>
    </row>
    <row r="662" spans="1:37" s="56" customFormat="1" ht="12.75" x14ac:dyDescent="0.2">
      <c r="A662" s="56" t="s">
        <v>30</v>
      </c>
      <c r="B662" s="53" t="s">
        <v>31</v>
      </c>
      <c r="C662" s="53" t="s">
        <v>32</v>
      </c>
      <c r="D662" s="53" t="s">
        <v>33</v>
      </c>
      <c r="E662" s="53" t="s">
        <v>1834</v>
      </c>
      <c r="F662" s="53" t="s">
        <v>1297</v>
      </c>
      <c r="G662" s="53" t="s">
        <v>1839</v>
      </c>
      <c r="H662" s="53" t="s">
        <v>1116</v>
      </c>
      <c r="I662" s="53" t="s">
        <v>1117</v>
      </c>
      <c r="J662" s="53" t="s">
        <v>1118</v>
      </c>
      <c r="K662" s="54" t="s">
        <v>36</v>
      </c>
      <c r="L662" s="68">
        <v>1</v>
      </c>
      <c r="M662" s="53"/>
      <c r="N662" s="53"/>
      <c r="O662" s="53" t="s">
        <v>1103</v>
      </c>
      <c r="P662" s="53"/>
      <c r="Q662" s="67">
        <v>0</v>
      </c>
      <c r="R662" s="53"/>
      <c r="S662" s="53" t="s">
        <v>1581</v>
      </c>
      <c r="T662" s="53" t="s">
        <v>1105</v>
      </c>
      <c r="U662" s="77">
        <v>1</v>
      </c>
      <c r="V662" s="86">
        <v>0</v>
      </c>
      <c r="W662" s="57">
        <f t="shared" si="80"/>
        <v>0</v>
      </c>
      <c r="X662" s="57">
        <v>1</v>
      </c>
      <c r="Y662" s="86">
        <f t="shared" si="81"/>
        <v>0</v>
      </c>
      <c r="Z662" s="57">
        <v>0.65</v>
      </c>
      <c r="AA662" s="86">
        <f t="shared" si="82"/>
        <v>0.65</v>
      </c>
      <c r="AB662" s="57">
        <f t="shared" si="83"/>
        <v>0.65</v>
      </c>
      <c r="AC662" s="57">
        <v>1</v>
      </c>
      <c r="AD662" s="86">
        <f t="shared" si="84"/>
        <v>0.65</v>
      </c>
      <c r="AE662" s="86">
        <v>0</v>
      </c>
      <c r="AF662" s="57">
        <f t="shared" si="85"/>
        <v>0</v>
      </c>
      <c r="AG662" s="57">
        <v>1</v>
      </c>
      <c r="AH662" s="86">
        <f t="shared" si="86"/>
        <v>0</v>
      </c>
      <c r="AI662" s="57">
        <v>1</v>
      </c>
      <c r="AJ662" s="57">
        <f t="shared" si="87"/>
        <v>0</v>
      </c>
      <c r="AK662" s="53" t="s">
        <v>1835</v>
      </c>
    </row>
    <row r="663" spans="1:37" s="56" customFormat="1" ht="12.75" x14ac:dyDescent="0.2">
      <c r="A663" s="56" t="s">
        <v>30</v>
      </c>
      <c r="B663" s="53" t="s">
        <v>31</v>
      </c>
      <c r="C663" s="53" t="s">
        <v>32</v>
      </c>
      <c r="D663" s="53" t="s">
        <v>33</v>
      </c>
      <c r="E663" s="53" t="s">
        <v>1834</v>
      </c>
      <c r="F663" s="53" t="s">
        <v>536</v>
      </c>
      <c r="G663" s="53" t="s">
        <v>1840</v>
      </c>
      <c r="H663" s="53" t="s">
        <v>1116</v>
      </c>
      <c r="I663" s="53" t="s">
        <v>1117</v>
      </c>
      <c r="J663" s="53" t="s">
        <v>1118</v>
      </c>
      <c r="K663" s="54" t="s">
        <v>36</v>
      </c>
      <c r="L663" s="68">
        <v>1</v>
      </c>
      <c r="M663" s="53"/>
      <c r="N663" s="53"/>
      <c r="O663" s="53" t="s">
        <v>1103</v>
      </c>
      <c r="P663" s="53"/>
      <c r="Q663" s="67">
        <v>0</v>
      </c>
      <c r="R663" s="53"/>
      <c r="S663" s="53" t="s">
        <v>1581</v>
      </c>
      <c r="T663" s="53" t="s">
        <v>1105</v>
      </c>
      <c r="U663" s="77">
        <v>1</v>
      </c>
      <c r="V663" s="86">
        <v>0</v>
      </c>
      <c r="W663" s="57">
        <f t="shared" si="80"/>
        <v>0</v>
      </c>
      <c r="X663" s="57">
        <v>1</v>
      </c>
      <c r="Y663" s="86">
        <f t="shared" si="81"/>
        <v>0</v>
      </c>
      <c r="Z663" s="57">
        <v>0.65</v>
      </c>
      <c r="AA663" s="86">
        <f t="shared" si="82"/>
        <v>0.65</v>
      </c>
      <c r="AB663" s="57">
        <f t="shared" si="83"/>
        <v>0.65</v>
      </c>
      <c r="AC663" s="57">
        <v>1</v>
      </c>
      <c r="AD663" s="86">
        <f t="shared" si="84"/>
        <v>0.65</v>
      </c>
      <c r="AE663" s="86">
        <v>0</v>
      </c>
      <c r="AF663" s="57">
        <f t="shared" si="85"/>
        <v>0</v>
      </c>
      <c r="AG663" s="57">
        <v>1</v>
      </c>
      <c r="AH663" s="86">
        <f t="shared" si="86"/>
        <v>0</v>
      </c>
      <c r="AI663" s="57">
        <v>1</v>
      </c>
      <c r="AJ663" s="57">
        <f t="shared" si="87"/>
        <v>0</v>
      </c>
      <c r="AK663" s="53" t="s">
        <v>1835</v>
      </c>
    </row>
    <row r="664" spans="1:37" s="56" customFormat="1" ht="12.75" x14ac:dyDescent="0.2">
      <c r="A664" s="56" t="s">
        <v>30</v>
      </c>
      <c r="B664" s="53" t="s">
        <v>31</v>
      </c>
      <c r="C664" s="53" t="s">
        <v>32</v>
      </c>
      <c r="D664" s="53" t="s">
        <v>33</v>
      </c>
      <c r="E664" s="53" t="s">
        <v>1834</v>
      </c>
      <c r="F664" s="53" t="s">
        <v>1841</v>
      </c>
      <c r="G664" s="53" t="s">
        <v>1842</v>
      </c>
      <c r="H664" s="53" t="s">
        <v>1116</v>
      </c>
      <c r="I664" s="53" t="s">
        <v>1117</v>
      </c>
      <c r="J664" s="53" t="s">
        <v>1118</v>
      </c>
      <c r="K664" s="54" t="s">
        <v>36</v>
      </c>
      <c r="L664" s="68">
        <v>1</v>
      </c>
      <c r="M664" s="53"/>
      <c r="N664" s="53"/>
      <c r="O664" s="53" t="s">
        <v>1103</v>
      </c>
      <c r="P664" s="53"/>
      <c r="Q664" s="67">
        <v>0</v>
      </c>
      <c r="R664" s="53"/>
      <c r="S664" s="53" t="s">
        <v>1581</v>
      </c>
      <c r="T664" s="53" t="s">
        <v>1105</v>
      </c>
      <c r="U664" s="77">
        <v>1</v>
      </c>
      <c r="V664" s="86">
        <v>0</v>
      </c>
      <c r="W664" s="57">
        <f t="shared" si="80"/>
        <v>0</v>
      </c>
      <c r="X664" s="57">
        <v>1</v>
      </c>
      <c r="Y664" s="86">
        <f t="shared" si="81"/>
        <v>0</v>
      </c>
      <c r="Z664" s="57">
        <v>0.65</v>
      </c>
      <c r="AA664" s="86">
        <f t="shared" si="82"/>
        <v>0.65</v>
      </c>
      <c r="AB664" s="57">
        <f t="shared" si="83"/>
        <v>0.65</v>
      </c>
      <c r="AC664" s="57">
        <v>1</v>
      </c>
      <c r="AD664" s="86">
        <f t="shared" si="84"/>
        <v>0.65</v>
      </c>
      <c r="AE664" s="86">
        <v>0</v>
      </c>
      <c r="AF664" s="57">
        <f t="shared" si="85"/>
        <v>0</v>
      </c>
      <c r="AG664" s="57">
        <v>1</v>
      </c>
      <c r="AH664" s="86">
        <f t="shared" si="86"/>
        <v>0</v>
      </c>
      <c r="AI664" s="57">
        <v>1</v>
      </c>
      <c r="AJ664" s="57">
        <f t="shared" si="87"/>
        <v>0</v>
      </c>
      <c r="AK664" s="53" t="s">
        <v>1835</v>
      </c>
    </row>
    <row r="665" spans="1:37" s="56" customFormat="1" ht="12.75" x14ac:dyDescent="0.2">
      <c r="A665" s="56" t="s">
        <v>30</v>
      </c>
      <c r="B665" s="53" t="s">
        <v>31</v>
      </c>
      <c r="C665" s="53" t="s">
        <v>32</v>
      </c>
      <c r="D665" s="53" t="s">
        <v>33</v>
      </c>
      <c r="E665" s="53" t="s">
        <v>1834</v>
      </c>
      <c r="F665" s="53" t="s">
        <v>1261</v>
      </c>
      <c r="G665" s="53" t="s">
        <v>542</v>
      </c>
      <c r="H665" s="53" t="s">
        <v>488</v>
      </c>
      <c r="I665" s="53" t="s">
        <v>1837</v>
      </c>
      <c r="J665" s="53" t="s">
        <v>1838</v>
      </c>
      <c r="K665" s="54" t="s">
        <v>36</v>
      </c>
      <c r="L665" s="68">
        <v>1</v>
      </c>
      <c r="M665" s="53"/>
      <c r="N665" s="53"/>
      <c r="O665" s="53" t="s">
        <v>1103</v>
      </c>
      <c r="P665" s="53"/>
      <c r="Q665" s="67">
        <v>0</v>
      </c>
      <c r="R665" s="53"/>
      <c r="S665" s="53" t="s">
        <v>1581</v>
      </c>
      <c r="T665" s="53" t="s">
        <v>1105</v>
      </c>
      <c r="U665" s="77">
        <v>1</v>
      </c>
      <c r="V665" s="86">
        <v>1.35</v>
      </c>
      <c r="W665" s="57">
        <f t="shared" si="80"/>
        <v>1.35</v>
      </c>
      <c r="X665" s="57">
        <v>1</v>
      </c>
      <c r="Y665" s="86">
        <f t="shared" si="81"/>
        <v>1.35</v>
      </c>
      <c r="Z665" s="57">
        <v>0.52</v>
      </c>
      <c r="AA665" s="86">
        <f t="shared" si="82"/>
        <v>0.52</v>
      </c>
      <c r="AB665" s="57">
        <f t="shared" si="83"/>
        <v>0.52</v>
      </c>
      <c r="AC665" s="57">
        <v>1</v>
      </c>
      <c r="AD665" s="86">
        <f t="shared" si="84"/>
        <v>0.52</v>
      </c>
      <c r="AE665" s="86">
        <v>0.04</v>
      </c>
      <c r="AF665" s="57">
        <f t="shared" si="85"/>
        <v>0.04</v>
      </c>
      <c r="AG665" s="57">
        <v>1</v>
      </c>
      <c r="AH665" s="86">
        <f t="shared" si="86"/>
        <v>0.04</v>
      </c>
      <c r="AI665" s="57">
        <v>1</v>
      </c>
      <c r="AJ665" s="57">
        <f t="shared" si="87"/>
        <v>0.04</v>
      </c>
      <c r="AK665" s="53" t="s">
        <v>1835</v>
      </c>
    </row>
    <row r="666" spans="1:37" s="56" customFormat="1" ht="12.75" x14ac:dyDescent="0.2">
      <c r="A666" s="56" t="s">
        <v>30</v>
      </c>
      <c r="B666" s="53" t="s">
        <v>31</v>
      </c>
      <c r="C666" s="53" t="s">
        <v>32</v>
      </c>
      <c r="D666" s="53" t="s">
        <v>33</v>
      </c>
      <c r="E666" s="53" t="s">
        <v>1834</v>
      </c>
      <c r="F666" s="53" t="s">
        <v>1261</v>
      </c>
      <c r="G666" s="53" t="s">
        <v>542</v>
      </c>
      <c r="H666" s="53" t="s">
        <v>517</v>
      </c>
      <c r="I666" s="53" t="s">
        <v>1837</v>
      </c>
      <c r="J666" s="53" t="s">
        <v>1838</v>
      </c>
      <c r="K666" s="54" t="s">
        <v>36</v>
      </c>
      <c r="L666" s="68">
        <v>1</v>
      </c>
      <c r="M666" s="53"/>
      <c r="N666" s="53"/>
      <c r="O666" s="53" t="s">
        <v>1103</v>
      </c>
      <c r="P666" s="53"/>
      <c r="Q666" s="67">
        <v>0</v>
      </c>
      <c r="R666" s="53"/>
      <c r="S666" s="53" t="s">
        <v>1581</v>
      </c>
      <c r="T666" s="53" t="s">
        <v>1105</v>
      </c>
      <c r="U666" s="77">
        <v>1</v>
      </c>
      <c r="V666" s="86">
        <v>0.45700000000000002</v>
      </c>
      <c r="W666" s="57">
        <f t="shared" si="80"/>
        <v>0.45700000000000002</v>
      </c>
      <c r="X666" s="57">
        <v>1</v>
      </c>
      <c r="Y666" s="86">
        <f t="shared" si="81"/>
        <v>0.45700000000000002</v>
      </c>
      <c r="Z666" s="57">
        <v>0.04</v>
      </c>
      <c r="AA666" s="86">
        <f t="shared" si="82"/>
        <v>0.04</v>
      </c>
      <c r="AB666" s="57">
        <f t="shared" si="83"/>
        <v>0.04</v>
      </c>
      <c r="AC666" s="57">
        <v>1</v>
      </c>
      <c r="AD666" s="86">
        <f t="shared" si="84"/>
        <v>0.04</v>
      </c>
      <c r="AE666" s="86">
        <v>0.59799999999999998</v>
      </c>
      <c r="AF666" s="57">
        <f t="shared" si="85"/>
        <v>0.59799999999999998</v>
      </c>
      <c r="AG666" s="57">
        <v>1</v>
      </c>
      <c r="AH666" s="86">
        <f t="shared" si="86"/>
        <v>0.59799999999999998</v>
      </c>
      <c r="AI666" s="57">
        <v>1</v>
      </c>
      <c r="AJ666" s="57">
        <f t="shared" si="87"/>
        <v>0.59799999999999998</v>
      </c>
      <c r="AK666" s="53" t="s">
        <v>1835</v>
      </c>
    </row>
    <row r="667" spans="1:37" s="56" customFormat="1" ht="12.75" x14ac:dyDescent="0.2">
      <c r="A667" s="56" t="s">
        <v>30</v>
      </c>
      <c r="B667" s="53" t="s">
        <v>31</v>
      </c>
      <c r="C667" s="53" t="s">
        <v>32</v>
      </c>
      <c r="D667" s="53" t="s">
        <v>33</v>
      </c>
      <c r="E667" s="53" t="s">
        <v>1834</v>
      </c>
      <c r="F667" s="53" t="s">
        <v>1158</v>
      </c>
      <c r="G667" s="53" t="s">
        <v>1843</v>
      </c>
      <c r="H667" s="53" t="s">
        <v>1116</v>
      </c>
      <c r="I667" s="53" t="s">
        <v>1117</v>
      </c>
      <c r="J667" s="53" t="s">
        <v>1118</v>
      </c>
      <c r="K667" s="54" t="s">
        <v>36</v>
      </c>
      <c r="L667" s="68">
        <v>1</v>
      </c>
      <c r="M667" s="53"/>
      <c r="N667" s="53"/>
      <c r="O667" s="53" t="s">
        <v>1103</v>
      </c>
      <c r="P667" s="53"/>
      <c r="Q667" s="67">
        <v>0</v>
      </c>
      <c r="R667" s="53"/>
      <c r="S667" s="53" t="s">
        <v>1581</v>
      </c>
      <c r="T667" s="53" t="s">
        <v>1105</v>
      </c>
      <c r="U667" s="77">
        <v>1</v>
      </c>
      <c r="V667" s="86">
        <v>0</v>
      </c>
      <c r="W667" s="57">
        <f t="shared" si="80"/>
        <v>0</v>
      </c>
      <c r="X667" s="57">
        <v>1</v>
      </c>
      <c r="Y667" s="86">
        <f t="shared" si="81"/>
        <v>0</v>
      </c>
      <c r="Z667" s="57">
        <v>0</v>
      </c>
      <c r="AA667" s="86">
        <f t="shared" si="82"/>
        <v>0</v>
      </c>
      <c r="AB667" s="57">
        <f t="shared" si="83"/>
        <v>0</v>
      </c>
      <c r="AC667" s="57">
        <v>1</v>
      </c>
      <c r="AD667" s="86">
        <f t="shared" si="84"/>
        <v>0</v>
      </c>
      <c r="AE667" s="86">
        <v>0</v>
      </c>
      <c r="AF667" s="57">
        <f t="shared" si="85"/>
        <v>0</v>
      </c>
      <c r="AG667" s="57">
        <v>1</v>
      </c>
      <c r="AH667" s="86">
        <f t="shared" si="86"/>
        <v>0</v>
      </c>
      <c r="AI667" s="57">
        <v>1</v>
      </c>
      <c r="AJ667" s="57">
        <f t="shared" si="87"/>
        <v>0</v>
      </c>
      <c r="AK667" s="53" t="s">
        <v>1835</v>
      </c>
    </row>
    <row r="668" spans="1:37" s="56" customFormat="1" ht="12.75" x14ac:dyDescent="0.2">
      <c r="A668" s="56" t="s">
        <v>30</v>
      </c>
      <c r="B668" s="53" t="s">
        <v>31</v>
      </c>
      <c r="C668" s="53" t="s">
        <v>32</v>
      </c>
      <c r="D668" s="53" t="s">
        <v>33</v>
      </c>
      <c r="E668" s="53" t="s">
        <v>1834</v>
      </c>
      <c r="F668" s="53" t="s">
        <v>1366</v>
      </c>
      <c r="G668" s="53" t="s">
        <v>564</v>
      </c>
      <c r="H668" s="53" t="s">
        <v>488</v>
      </c>
      <c r="I668" s="53" t="s">
        <v>1837</v>
      </c>
      <c r="J668" s="53" t="s">
        <v>1838</v>
      </c>
      <c r="K668" s="54" t="s">
        <v>36</v>
      </c>
      <c r="L668" s="68">
        <v>1</v>
      </c>
      <c r="M668" s="53"/>
      <c r="N668" s="53"/>
      <c r="O668" s="53" t="s">
        <v>1103</v>
      </c>
      <c r="P668" s="53"/>
      <c r="Q668" s="67">
        <v>0</v>
      </c>
      <c r="R668" s="53"/>
      <c r="S668" s="53" t="s">
        <v>1581</v>
      </c>
      <c r="T668" s="53" t="s">
        <v>1105</v>
      </c>
      <c r="U668" s="77">
        <v>1</v>
      </c>
      <c r="V668" s="86">
        <v>0</v>
      </c>
      <c r="W668" s="57">
        <f t="shared" si="80"/>
        <v>0</v>
      </c>
      <c r="X668" s="57">
        <v>1</v>
      </c>
      <c r="Y668" s="86">
        <f t="shared" si="81"/>
        <v>0</v>
      </c>
      <c r="Z668" s="57">
        <v>0.3</v>
      </c>
      <c r="AA668" s="86">
        <f t="shared" si="82"/>
        <v>0.3</v>
      </c>
      <c r="AB668" s="57">
        <f t="shared" si="83"/>
        <v>0.3</v>
      </c>
      <c r="AC668" s="57">
        <v>1</v>
      </c>
      <c r="AD668" s="86">
        <f t="shared" si="84"/>
        <v>0.3</v>
      </c>
      <c r="AE668" s="86">
        <v>0</v>
      </c>
      <c r="AF668" s="57">
        <f t="shared" si="85"/>
        <v>0</v>
      </c>
      <c r="AG668" s="57">
        <v>1</v>
      </c>
      <c r="AH668" s="86">
        <f t="shared" si="86"/>
        <v>0</v>
      </c>
      <c r="AI668" s="57">
        <v>1</v>
      </c>
      <c r="AJ668" s="57">
        <f t="shared" si="87"/>
        <v>0</v>
      </c>
      <c r="AK668" s="53" t="s">
        <v>1835</v>
      </c>
    </row>
    <row r="669" spans="1:37" s="56" customFormat="1" ht="12.75" x14ac:dyDescent="0.2">
      <c r="A669" s="56" t="s">
        <v>30</v>
      </c>
      <c r="B669" s="53" t="s">
        <v>31</v>
      </c>
      <c r="C669" s="53" t="s">
        <v>32</v>
      </c>
      <c r="D669" s="53" t="s">
        <v>33</v>
      </c>
      <c r="E669" s="53" t="s">
        <v>1834</v>
      </c>
      <c r="F669" s="53" t="s">
        <v>1366</v>
      </c>
      <c r="G669" s="53" t="s">
        <v>564</v>
      </c>
      <c r="H669" s="53" t="s">
        <v>517</v>
      </c>
      <c r="I669" s="53" t="s">
        <v>1837</v>
      </c>
      <c r="J669" s="53" t="s">
        <v>1838</v>
      </c>
      <c r="K669" s="54" t="s">
        <v>36</v>
      </c>
      <c r="L669" s="68">
        <v>1</v>
      </c>
      <c r="M669" s="53"/>
      <c r="N669" s="53"/>
      <c r="O669" s="53" t="s">
        <v>1103</v>
      </c>
      <c r="P669" s="53"/>
      <c r="Q669" s="67">
        <v>0</v>
      </c>
      <c r="R669" s="53"/>
      <c r="S669" s="53" t="s">
        <v>1581</v>
      </c>
      <c r="T669" s="53" t="s">
        <v>1105</v>
      </c>
      <c r="U669" s="77">
        <v>1</v>
      </c>
      <c r="V669" s="86">
        <v>0</v>
      </c>
      <c r="W669" s="57">
        <f t="shared" si="80"/>
        <v>0</v>
      </c>
      <c r="X669" s="57">
        <v>1</v>
      </c>
      <c r="Y669" s="86">
        <f t="shared" si="81"/>
        <v>0</v>
      </c>
      <c r="Z669" s="57">
        <v>1.26</v>
      </c>
      <c r="AA669" s="86">
        <f t="shared" si="82"/>
        <v>1.26</v>
      </c>
      <c r="AB669" s="57">
        <f t="shared" si="83"/>
        <v>1.26</v>
      </c>
      <c r="AC669" s="57">
        <v>1</v>
      </c>
      <c r="AD669" s="86">
        <f t="shared" si="84"/>
        <v>1.26</v>
      </c>
      <c r="AE669" s="86">
        <v>0</v>
      </c>
      <c r="AF669" s="57">
        <f t="shared" si="85"/>
        <v>0</v>
      </c>
      <c r="AG669" s="57">
        <v>1</v>
      </c>
      <c r="AH669" s="86">
        <f t="shared" si="86"/>
        <v>0</v>
      </c>
      <c r="AI669" s="57">
        <v>1</v>
      </c>
      <c r="AJ669" s="57">
        <f t="shared" si="87"/>
        <v>0</v>
      </c>
      <c r="AK669" s="53" t="s">
        <v>1835</v>
      </c>
    </row>
    <row r="670" spans="1:37" s="56" customFormat="1" ht="12.75" x14ac:dyDescent="0.2">
      <c r="A670" s="56" t="s">
        <v>30</v>
      </c>
      <c r="B670" s="53" t="s">
        <v>31</v>
      </c>
      <c r="C670" s="53" t="s">
        <v>32</v>
      </c>
      <c r="D670" s="53" t="s">
        <v>33</v>
      </c>
      <c r="E670" s="53" t="s">
        <v>1834</v>
      </c>
      <c r="F670" s="53" t="s">
        <v>1844</v>
      </c>
      <c r="G670" s="53" t="s">
        <v>1274</v>
      </c>
      <c r="H670" s="53" t="s">
        <v>488</v>
      </c>
      <c r="I670" s="53" t="s">
        <v>1837</v>
      </c>
      <c r="J670" s="53" t="s">
        <v>1838</v>
      </c>
      <c r="K670" s="54" t="s">
        <v>36</v>
      </c>
      <c r="L670" s="68">
        <v>1</v>
      </c>
      <c r="M670" s="53"/>
      <c r="N670" s="53"/>
      <c r="O670" s="53" t="s">
        <v>1103</v>
      </c>
      <c r="P670" s="53"/>
      <c r="Q670" s="67">
        <v>0</v>
      </c>
      <c r="R670" s="53"/>
      <c r="S670" s="53" t="s">
        <v>1581</v>
      </c>
      <c r="T670" s="53" t="s">
        <v>1105</v>
      </c>
      <c r="U670" s="77">
        <v>1</v>
      </c>
      <c r="V670" s="86">
        <v>0</v>
      </c>
      <c r="W670" s="57">
        <f t="shared" si="80"/>
        <v>0</v>
      </c>
      <c r="X670" s="57">
        <v>1</v>
      </c>
      <c r="Y670" s="86">
        <f t="shared" si="81"/>
        <v>0</v>
      </c>
      <c r="Z670" s="57">
        <v>0</v>
      </c>
      <c r="AA670" s="86">
        <f t="shared" si="82"/>
        <v>0</v>
      </c>
      <c r="AB670" s="57">
        <f t="shared" si="83"/>
        <v>0</v>
      </c>
      <c r="AC670" s="57">
        <v>1</v>
      </c>
      <c r="AD670" s="86">
        <f t="shared" si="84"/>
        <v>0</v>
      </c>
      <c r="AE670" s="86">
        <v>0</v>
      </c>
      <c r="AF670" s="57">
        <f t="shared" si="85"/>
        <v>0</v>
      </c>
      <c r="AG670" s="57">
        <v>1</v>
      </c>
      <c r="AH670" s="86">
        <f t="shared" si="86"/>
        <v>0</v>
      </c>
      <c r="AI670" s="57">
        <v>1</v>
      </c>
      <c r="AJ670" s="57">
        <f t="shared" si="87"/>
        <v>0</v>
      </c>
      <c r="AK670" s="53" t="s">
        <v>1835</v>
      </c>
    </row>
    <row r="671" spans="1:37" s="56" customFormat="1" ht="12.75" x14ac:dyDescent="0.2">
      <c r="A671" s="56" t="s">
        <v>30</v>
      </c>
      <c r="B671" s="53" t="s">
        <v>31</v>
      </c>
      <c r="C671" s="53" t="s">
        <v>32</v>
      </c>
      <c r="D671" s="53" t="s">
        <v>33</v>
      </c>
      <c r="E671" s="53" t="s">
        <v>1834</v>
      </c>
      <c r="F671" s="53" t="s">
        <v>1693</v>
      </c>
      <c r="G671" s="53" t="s">
        <v>1278</v>
      </c>
      <c r="H671" s="53" t="s">
        <v>488</v>
      </c>
      <c r="I671" s="53" t="s">
        <v>1837</v>
      </c>
      <c r="J671" s="53" t="s">
        <v>1838</v>
      </c>
      <c r="K671" s="54" t="s">
        <v>36</v>
      </c>
      <c r="L671" s="68">
        <v>1</v>
      </c>
      <c r="M671" s="53"/>
      <c r="N671" s="53"/>
      <c r="O671" s="53" t="s">
        <v>1103</v>
      </c>
      <c r="P671" s="53"/>
      <c r="Q671" s="67">
        <v>0</v>
      </c>
      <c r="R671" s="53"/>
      <c r="S671" s="53" t="s">
        <v>1581</v>
      </c>
      <c r="T671" s="53" t="s">
        <v>1105</v>
      </c>
      <c r="U671" s="77">
        <v>1</v>
      </c>
      <c r="V671" s="86">
        <v>0</v>
      </c>
      <c r="W671" s="57">
        <f t="shared" si="80"/>
        <v>0</v>
      </c>
      <c r="X671" s="57">
        <v>1</v>
      </c>
      <c r="Y671" s="86">
        <f t="shared" si="81"/>
        <v>0</v>
      </c>
      <c r="Z671" s="57">
        <v>0</v>
      </c>
      <c r="AA671" s="86">
        <f t="shared" si="82"/>
        <v>0</v>
      </c>
      <c r="AB671" s="57">
        <f t="shared" si="83"/>
        <v>0</v>
      </c>
      <c r="AC671" s="57">
        <v>1</v>
      </c>
      <c r="AD671" s="86">
        <f t="shared" si="84"/>
        <v>0</v>
      </c>
      <c r="AE671" s="86">
        <v>0</v>
      </c>
      <c r="AF671" s="57">
        <f t="shared" si="85"/>
        <v>0</v>
      </c>
      <c r="AG671" s="57">
        <v>1</v>
      </c>
      <c r="AH671" s="86">
        <f t="shared" si="86"/>
        <v>0</v>
      </c>
      <c r="AI671" s="57">
        <v>1</v>
      </c>
      <c r="AJ671" s="57">
        <f t="shared" si="87"/>
        <v>0</v>
      </c>
      <c r="AK671" s="53" t="s">
        <v>1835</v>
      </c>
    </row>
    <row r="672" spans="1:37" s="56" customFormat="1" ht="12.75" x14ac:dyDescent="0.2">
      <c r="A672" s="56" t="s">
        <v>30</v>
      </c>
      <c r="B672" s="53" t="s">
        <v>31</v>
      </c>
      <c r="C672" s="53" t="s">
        <v>32</v>
      </c>
      <c r="D672" s="53" t="s">
        <v>33</v>
      </c>
      <c r="E672" s="53" t="s">
        <v>1834</v>
      </c>
      <c r="F672" s="53" t="s">
        <v>1694</v>
      </c>
      <c r="G672" s="53" t="s">
        <v>1598</v>
      </c>
      <c r="H672" s="53" t="s">
        <v>488</v>
      </c>
      <c r="I672" s="53" t="s">
        <v>1837</v>
      </c>
      <c r="J672" s="53" t="s">
        <v>1838</v>
      </c>
      <c r="K672" s="54" t="s">
        <v>36</v>
      </c>
      <c r="L672" s="68">
        <v>1</v>
      </c>
      <c r="M672" s="53"/>
      <c r="N672" s="53"/>
      <c r="O672" s="53" t="s">
        <v>1103</v>
      </c>
      <c r="P672" s="53"/>
      <c r="Q672" s="67">
        <v>0</v>
      </c>
      <c r="R672" s="53"/>
      <c r="S672" s="53" t="s">
        <v>1581</v>
      </c>
      <c r="T672" s="53" t="s">
        <v>1105</v>
      </c>
      <c r="U672" s="77">
        <v>1</v>
      </c>
      <c r="V672" s="86">
        <v>0</v>
      </c>
      <c r="W672" s="57">
        <f t="shared" si="80"/>
        <v>0</v>
      </c>
      <c r="X672" s="57">
        <v>1</v>
      </c>
      <c r="Y672" s="86">
        <f t="shared" si="81"/>
        <v>0</v>
      </c>
      <c r="Z672" s="57">
        <v>0</v>
      </c>
      <c r="AA672" s="86">
        <f t="shared" si="82"/>
        <v>0</v>
      </c>
      <c r="AB672" s="57">
        <f t="shared" si="83"/>
        <v>0</v>
      </c>
      <c r="AC672" s="57">
        <v>1</v>
      </c>
      <c r="AD672" s="86">
        <f t="shared" si="84"/>
        <v>0</v>
      </c>
      <c r="AE672" s="86">
        <v>0</v>
      </c>
      <c r="AF672" s="57">
        <f t="shared" si="85"/>
        <v>0</v>
      </c>
      <c r="AG672" s="57">
        <v>1</v>
      </c>
      <c r="AH672" s="86">
        <f t="shared" si="86"/>
        <v>0</v>
      </c>
      <c r="AI672" s="57">
        <v>1</v>
      </c>
      <c r="AJ672" s="57">
        <f t="shared" si="87"/>
        <v>0</v>
      </c>
      <c r="AK672" s="53" t="s">
        <v>1835</v>
      </c>
    </row>
    <row r="673" spans="1:37" s="56" customFormat="1" ht="12.75" x14ac:dyDescent="0.2">
      <c r="A673" s="56" t="s">
        <v>30</v>
      </c>
      <c r="B673" s="53" t="s">
        <v>31</v>
      </c>
      <c r="C673" s="53" t="s">
        <v>32</v>
      </c>
      <c r="D673" s="53" t="s">
        <v>33</v>
      </c>
      <c r="E673" s="53" t="s">
        <v>1834</v>
      </c>
      <c r="F673" s="53" t="s">
        <v>1592</v>
      </c>
      <c r="G673" s="53" t="s">
        <v>1196</v>
      </c>
      <c r="H673" s="53" t="s">
        <v>488</v>
      </c>
      <c r="I673" s="53" t="s">
        <v>1837</v>
      </c>
      <c r="J673" s="53" t="s">
        <v>1838</v>
      </c>
      <c r="K673" s="54" t="s">
        <v>36</v>
      </c>
      <c r="L673" s="68">
        <v>1</v>
      </c>
      <c r="M673" s="53"/>
      <c r="N673" s="53"/>
      <c r="O673" s="53" t="s">
        <v>1103</v>
      </c>
      <c r="P673" s="53"/>
      <c r="Q673" s="67">
        <v>0</v>
      </c>
      <c r="R673" s="53"/>
      <c r="S673" s="53" t="s">
        <v>1581</v>
      </c>
      <c r="T673" s="53" t="s">
        <v>1105</v>
      </c>
      <c r="U673" s="77">
        <v>1</v>
      </c>
      <c r="V673" s="86">
        <v>0.49</v>
      </c>
      <c r="W673" s="57">
        <f t="shared" si="80"/>
        <v>0.49</v>
      </c>
      <c r="X673" s="57">
        <v>1</v>
      </c>
      <c r="Y673" s="86">
        <f t="shared" si="81"/>
        <v>0.49</v>
      </c>
      <c r="Z673" s="57">
        <v>0.45</v>
      </c>
      <c r="AA673" s="86">
        <f t="shared" si="82"/>
        <v>0.45</v>
      </c>
      <c r="AB673" s="57">
        <f t="shared" si="83"/>
        <v>0.45</v>
      </c>
      <c r="AC673" s="57">
        <v>1</v>
      </c>
      <c r="AD673" s="86">
        <f t="shared" si="84"/>
        <v>0.45</v>
      </c>
      <c r="AE673" s="86">
        <v>3.5999999999999997E-2</v>
      </c>
      <c r="AF673" s="57">
        <f t="shared" si="85"/>
        <v>3.5999999999999997E-2</v>
      </c>
      <c r="AG673" s="57">
        <v>1</v>
      </c>
      <c r="AH673" s="86">
        <f t="shared" si="86"/>
        <v>3.5999999999999997E-2</v>
      </c>
      <c r="AI673" s="57">
        <v>1</v>
      </c>
      <c r="AJ673" s="57">
        <f t="shared" si="87"/>
        <v>3.5999999999999997E-2</v>
      </c>
      <c r="AK673" s="53" t="s">
        <v>1835</v>
      </c>
    </row>
    <row r="674" spans="1:37" s="56" customFormat="1" ht="12.75" x14ac:dyDescent="0.2">
      <c r="A674" s="56" t="s">
        <v>30</v>
      </c>
      <c r="B674" s="53" t="s">
        <v>31</v>
      </c>
      <c r="C674" s="53" t="s">
        <v>32</v>
      </c>
      <c r="D674" s="53" t="s">
        <v>33</v>
      </c>
      <c r="E674" s="53" t="s">
        <v>1834</v>
      </c>
      <c r="F674" s="53" t="s">
        <v>1592</v>
      </c>
      <c r="G674" s="53" t="s">
        <v>1196</v>
      </c>
      <c r="H674" s="53" t="s">
        <v>517</v>
      </c>
      <c r="I674" s="53" t="s">
        <v>1837</v>
      </c>
      <c r="J674" s="53" t="s">
        <v>1838</v>
      </c>
      <c r="K674" s="54" t="s">
        <v>36</v>
      </c>
      <c r="L674" s="68">
        <v>1</v>
      </c>
      <c r="M674" s="53"/>
      <c r="N674" s="53"/>
      <c r="O674" s="53" t="s">
        <v>1103</v>
      </c>
      <c r="P674" s="53"/>
      <c r="Q674" s="67">
        <v>0</v>
      </c>
      <c r="R674" s="53"/>
      <c r="S674" s="53" t="s">
        <v>1581</v>
      </c>
      <c r="T674" s="53" t="s">
        <v>1105</v>
      </c>
      <c r="U674" s="77">
        <v>1</v>
      </c>
      <c r="V674" s="86">
        <v>9.5000000000000001E-2</v>
      </c>
      <c r="W674" s="57">
        <f t="shared" si="80"/>
        <v>9.5000000000000001E-2</v>
      </c>
      <c r="X674" s="57">
        <v>1</v>
      </c>
      <c r="Y674" s="86">
        <f t="shared" si="81"/>
        <v>9.5000000000000001E-2</v>
      </c>
      <c r="Z674" s="57">
        <v>0.01</v>
      </c>
      <c r="AA674" s="86">
        <f t="shared" si="82"/>
        <v>0.01</v>
      </c>
      <c r="AB674" s="57">
        <f t="shared" si="83"/>
        <v>0.01</v>
      </c>
      <c r="AC674" s="57">
        <v>1</v>
      </c>
      <c r="AD674" s="86">
        <f t="shared" si="84"/>
        <v>0.01</v>
      </c>
      <c r="AE674" s="86">
        <v>0.14899999999999999</v>
      </c>
      <c r="AF674" s="57">
        <f t="shared" si="85"/>
        <v>0.14899999999999999</v>
      </c>
      <c r="AG674" s="57">
        <v>1</v>
      </c>
      <c r="AH674" s="86">
        <f t="shared" si="86"/>
        <v>0.14899999999999999</v>
      </c>
      <c r="AI674" s="57">
        <v>1</v>
      </c>
      <c r="AJ674" s="57">
        <f t="shared" si="87"/>
        <v>0.14899999999999999</v>
      </c>
      <c r="AK674" s="53" t="s">
        <v>1835</v>
      </c>
    </row>
    <row r="675" spans="1:37" s="56" customFormat="1" ht="12.75" x14ac:dyDescent="0.2">
      <c r="A675" s="56" t="s">
        <v>30</v>
      </c>
      <c r="B675" s="53" t="s">
        <v>31</v>
      </c>
      <c r="C675" s="53" t="s">
        <v>32</v>
      </c>
      <c r="D675" s="53" t="s">
        <v>33</v>
      </c>
      <c r="E675" s="53" t="s">
        <v>1834</v>
      </c>
      <c r="F675" s="53" t="s">
        <v>1845</v>
      </c>
      <c r="G675" s="53" t="s">
        <v>1846</v>
      </c>
      <c r="H675" s="53" t="s">
        <v>1116</v>
      </c>
      <c r="I675" s="53" t="s">
        <v>1117</v>
      </c>
      <c r="J675" s="53" t="s">
        <v>1118</v>
      </c>
      <c r="K675" s="54" t="s">
        <v>36</v>
      </c>
      <c r="L675" s="68">
        <v>1</v>
      </c>
      <c r="M675" s="53"/>
      <c r="N675" s="53"/>
      <c r="O675" s="53" t="s">
        <v>1103</v>
      </c>
      <c r="P675" s="53"/>
      <c r="Q675" s="67">
        <v>0</v>
      </c>
      <c r="R675" s="53"/>
      <c r="S675" s="53" t="s">
        <v>1581</v>
      </c>
      <c r="T675" s="53" t="s">
        <v>1105</v>
      </c>
      <c r="U675" s="77">
        <v>1</v>
      </c>
      <c r="V675" s="86">
        <v>0</v>
      </c>
      <c r="W675" s="57">
        <f t="shared" si="80"/>
        <v>0</v>
      </c>
      <c r="X675" s="57">
        <v>1</v>
      </c>
      <c r="Y675" s="86">
        <f t="shared" si="81"/>
        <v>0</v>
      </c>
      <c r="Z675" s="57">
        <v>0.02</v>
      </c>
      <c r="AA675" s="86">
        <f t="shared" si="82"/>
        <v>0.02</v>
      </c>
      <c r="AB675" s="57">
        <f t="shared" si="83"/>
        <v>0.02</v>
      </c>
      <c r="AC675" s="57">
        <v>1</v>
      </c>
      <c r="AD675" s="86">
        <f t="shared" si="84"/>
        <v>0.02</v>
      </c>
      <c r="AE675" s="86">
        <v>0</v>
      </c>
      <c r="AF675" s="57">
        <f t="shared" si="85"/>
        <v>0</v>
      </c>
      <c r="AG675" s="57">
        <v>1</v>
      </c>
      <c r="AH675" s="86">
        <f t="shared" si="86"/>
        <v>0</v>
      </c>
      <c r="AI675" s="57">
        <v>1</v>
      </c>
      <c r="AJ675" s="57">
        <f t="shared" si="87"/>
        <v>0</v>
      </c>
      <c r="AK675" s="53" t="s">
        <v>1835</v>
      </c>
    </row>
    <row r="676" spans="1:37" s="56" customFormat="1" ht="12.75" x14ac:dyDescent="0.2">
      <c r="A676" s="56" t="s">
        <v>30</v>
      </c>
      <c r="B676" s="53" t="s">
        <v>31</v>
      </c>
      <c r="C676" s="53" t="s">
        <v>32</v>
      </c>
      <c r="D676" s="53" t="s">
        <v>33</v>
      </c>
      <c r="E676" s="53" t="s">
        <v>1834</v>
      </c>
      <c r="F676" s="53" t="s">
        <v>1160</v>
      </c>
      <c r="G676" s="53" t="s">
        <v>1847</v>
      </c>
      <c r="H676" s="53" t="s">
        <v>1116</v>
      </c>
      <c r="I676" s="53" t="s">
        <v>1117</v>
      </c>
      <c r="J676" s="53" t="s">
        <v>1118</v>
      </c>
      <c r="K676" s="54" t="s">
        <v>36</v>
      </c>
      <c r="L676" s="68">
        <v>1</v>
      </c>
      <c r="M676" s="53"/>
      <c r="N676" s="53"/>
      <c r="O676" s="53" t="s">
        <v>1103</v>
      </c>
      <c r="P676" s="53"/>
      <c r="Q676" s="67">
        <v>0</v>
      </c>
      <c r="R676" s="53"/>
      <c r="S676" s="53" t="s">
        <v>1581</v>
      </c>
      <c r="T676" s="53" t="s">
        <v>1105</v>
      </c>
      <c r="U676" s="77">
        <v>1</v>
      </c>
      <c r="V676" s="86">
        <v>0</v>
      </c>
      <c r="W676" s="57">
        <f t="shared" si="80"/>
        <v>0</v>
      </c>
      <c r="X676" s="57">
        <v>1</v>
      </c>
      <c r="Y676" s="86">
        <f t="shared" si="81"/>
        <v>0</v>
      </c>
      <c r="Z676" s="57">
        <v>0.03</v>
      </c>
      <c r="AA676" s="86">
        <f t="shared" si="82"/>
        <v>0.03</v>
      </c>
      <c r="AB676" s="57">
        <f t="shared" si="83"/>
        <v>0.03</v>
      </c>
      <c r="AC676" s="57">
        <v>1</v>
      </c>
      <c r="AD676" s="86">
        <f t="shared" si="84"/>
        <v>0.03</v>
      </c>
      <c r="AE676" s="86">
        <v>0</v>
      </c>
      <c r="AF676" s="57">
        <f t="shared" si="85"/>
        <v>0</v>
      </c>
      <c r="AG676" s="57">
        <v>1</v>
      </c>
      <c r="AH676" s="86">
        <f t="shared" si="86"/>
        <v>0</v>
      </c>
      <c r="AI676" s="57">
        <v>1</v>
      </c>
      <c r="AJ676" s="57">
        <f t="shared" si="87"/>
        <v>0</v>
      </c>
      <c r="AK676" s="53" t="s">
        <v>1835</v>
      </c>
    </row>
    <row r="677" spans="1:37" s="56" customFormat="1" ht="12.75" x14ac:dyDescent="0.2">
      <c r="A677" s="56" t="s">
        <v>30</v>
      </c>
      <c r="B677" s="53" t="s">
        <v>31</v>
      </c>
      <c r="C677" s="53" t="s">
        <v>32</v>
      </c>
      <c r="D677" s="53" t="s">
        <v>33</v>
      </c>
      <c r="E677" s="53" t="s">
        <v>1834</v>
      </c>
      <c r="F677" s="53" t="s">
        <v>1594</v>
      </c>
      <c r="G677" s="53" t="s">
        <v>1290</v>
      </c>
      <c r="H677" s="53" t="s">
        <v>488</v>
      </c>
      <c r="I677" s="53" t="s">
        <v>1837</v>
      </c>
      <c r="J677" s="53" t="s">
        <v>1838</v>
      </c>
      <c r="K677" s="54" t="s">
        <v>36</v>
      </c>
      <c r="L677" s="68">
        <v>1</v>
      </c>
      <c r="M677" s="53"/>
      <c r="N677" s="53"/>
      <c r="O677" s="53" t="s">
        <v>1103</v>
      </c>
      <c r="P677" s="53"/>
      <c r="Q677" s="67">
        <v>0</v>
      </c>
      <c r="R677" s="53"/>
      <c r="S677" s="53" t="s">
        <v>1581</v>
      </c>
      <c r="T677" s="53" t="s">
        <v>1105</v>
      </c>
      <c r="U677" s="77">
        <v>1</v>
      </c>
      <c r="V677" s="86">
        <v>3.7999999999999999E-2</v>
      </c>
      <c r="W677" s="57">
        <f t="shared" si="80"/>
        <v>3.7999999999999999E-2</v>
      </c>
      <c r="X677" s="57">
        <v>1</v>
      </c>
      <c r="Y677" s="86">
        <f t="shared" si="81"/>
        <v>3.7999999999999999E-2</v>
      </c>
      <c r="Z677" s="57">
        <v>0</v>
      </c>
      <c r="AA677" s="86">
        <f t="shared" si="82"/>
        <v>0</v>
      </c>
      <c r="AB677" s="57">
        <f t="shared" si="83"/>
        <v>0</v>
      </c>
      <c r="AC677" s="57">
        <v>1</v>
      </c>
      <c r="AD677" s="86">
        <f t="shared" si="84"/>
        <v>0</v>
      </c>
      <c r="AE677" s="86">
        <v>2E-3</v>
      </c>
      <c r="AF677" s="57">
        <f t="shared" si="85"/>
        <v>2E-3</v>
      </c>
      <c r="AG677" s="57">
        <v>1</v>
      </c>
      <c r="AH677" s="86">
        <f t="shared" si="86"/>
        <v>2E-3</v>
      </c>
      <c r="AI677" s="57">
        <v>1</v>
      </c>
      <c r="AJ677" s="57">
        <f t="shared" si="87"/>
        <v>2E-3</v>
      </c>
      <c r="AK677" s="53" t="s">
        <v>1835</v>
      </c>
    </row>
    <row r="678" spans="1:37" s="56" customFormat="1" ht="12.75" x14ac:dyDescent="0.2">
      <c r="A678" s="56" t="s">
        <v>30</v>
      </c>
      <c r="B678" s="53" t="s">
        <v>31</v>
      </c>
      <c r="C678" s="53" t="s">
        <v>32</v>
      </c>
      <c r="D678" s="53" t="s">
        <v>33</v>
      </c>
      <c r="E678" s="53" t="s">
        <v>1834</v>
      </c>
      <c r="F678" s="53" t="s">
        <v>1594</v>
      </c>
      <c r="G678" s="53" t="s">
        <v>1290</v>
      </c>
      <c r="H678" s="53" t="s">
        <v>517</v>
      </c>
      <c r="I678" s="53" t="s">
        <v>1837</v>
      </c>
      <c r="J678" s="53" t="s">
        <v>1838</v>
      </c>
      <c r="K678" s="54" t="s">
        <v>36</v>
      </c>
      <c r="L678" s="68">
        <v>1</v>
      </c>
      <c r="M678" s="53"/>
      <c r="N678" s="53"/>
      <c r="O678" s="53" t="s">
        <v>1103</v>
      </c>
      <c r="P678" s="53"/>
      <c r="Q678" s="67">
        <v>0</v>
      </c>
      <c r="R678" s="53"/>
      <c r="S678" s="53" t="s">
        <v>1581</v>
      </c>
      <c r="T678" s="53" t="s">
        <v>1105</v>
      </c>
      <c r="U678" s="77">
        <v>1</v>
      </c>
      <c r="V678" s="86">
        <v>0</v>
      </c>
      <c r="W678" s="57">
        <f t="shared" si="80"/>
        <v>0</v>
      </c>
      <c r="X678" s="57">
        <v>1</v>
      </c>
      <c r="Y678" s="86">
        <f t="shared" si="81"/>
        <v>0</v>
      </c>
      <c r="Z678" s="57">
        <v>0</v>
      </c>
      <c r="AA678" s="86">
        <f t="shared" si="82"/>
        <v>0</v>
      </c>
      <c r="AB678" s="57">
        <f t="shared" si="83"/>
        <v>0</v>
      </c>
      <c r="AC678" s="57">
        <v>1</v>
      </c>
      <c r="AD678" s="86">
        <f t="shared" si="84"/>
        <v>0</v>
      </c>
      <c r="AE678" s="86">
        <v>3.0000000000000001E-3</v>
      </c>
      <c r="AF678" s="57">
        <f t="shared" si="85"/>
        <v>3.0000000000000001E-3</v>
      </c>
      <c r="AG678" s="57">
        <v>1</v>
      </c>
      <c r="AH678" s="86">
        <f t="shared" si="86"/>
        <v>3.0000000000000001E-3</v>
      </c>
      <c r="AI678" s="57">
        <v>1</v>
      </c>
      <c r="AJ678" s="57">
        <f t="shared" si="87"/>
        <v>3.0000000000000001E-3</v>
      </c>
      <c r="AK678" s="53" t="s">
        <v>1835</v>
      </c>
    </row>
    <row r="679" spans="1:37" s="56" customFormat="1" ht="12.75" x14ac:dyDescent="0.2">
      <c r="A679" s="56" t="s">
        <v>30</v>
      </c>
      <c r="B679" s="53" t="s">
        <v>31</v>
      </c>
      <c r="C679" s="53" t="s">
        <v>32</v>
      </c>
      <c r="D679" s="53" t="s">
        <v>33</v>
      </c>
      <c r="E679" s="53" t="s">
        <v>1834</v>
      </c>
      <c r="F679" s="53" t="s">
        <v>1823</v>
      </c>
      <c r="G679" s="53" t="s">
        <v>1291</v>
      </c>
      <c r="H679" s="53" t="s">
        <v>488</v>
      </c>
      <c r="I679" s="53" t="s">
        <v>1837</v>
      </c>
      <c r="J679" s="53" t="s">
        <v>1838</v>
      </c>
      <c r="K679" s="54" t="s">
        <v>36</v>
      </c>
      <c r="L679" s="68">
        <v>1</v>
      </c>
      <c r="M679" s="53"/>
      <c r="N679" s="53"/>
      <c r="O679" s="53" t="s">
        <v>1103</v>
      </c>
      <c r="P679" s="53"/>
      <c r="Q679" s="67">
        <v>0</v>
      </c>
      <c r="R679" s="53"/>
      <c r="S679" s="53" t="s">
        <v>1581</v>
      </c>
      <c r="T679" s="53" t="s">
        <v>1105</v>
      </c>
      <c r="U679" s="77">
        <v>1</v>
      </c>
      <c r="V679" s="86">
        <v>0.01</v>
      </c>
      <c r="W679" s="57">
        <f t="shared" si="80"/>
        <v>0.01</v>
      </c>
      <c r="X679" s="57">
        <v>1</v>
      </c>
      <c r="Y679" s="86">
        <f t="shared" si="81"/>
        <v>0.01</v>
      </c>
      <c r="Z679" s="57">
        <v>0</v>
      </c>
      <c r="AA679" s="86">
        <f t="shared" si="82"/>
        <v>0</v>
      </c>
      <c r="AB679" s="57">
        <f t="shared" si="83"/>
        <v>0</v>
      </c>
      <c r="AC679" s="57">
        <v>1</v>
      </c>
      <c r="AD679" s="86">
        <f t="shared" si="84"/>
        <v>0</v>
      </c>
      <c r="AE679" s="86">
        <v>0</v>
      </c>
      <c r="AF679" s="57">
        <f t="shared" si="85"/>
        <v>0</v>
      </c>
      <c r="AG679" s="57">
        <v>1</v>
      </c>
      <c r="AH679" s="86">
        <f t="shared" si="86"/>
        <v>0</v>
      </c>
      <c r="AI679" s="57">
        <v>1</v>
      </c>
      <c r="AJ679" s="57">
        <f t="shared" si="87"/>
        <v>0</v>
      </c>
      <c r="AK679" s="53" t="s">
        <v>1835</v>
      </c>
    </row>
    <row r="680" spans="1:37" s="56" customFormat="1" ht="12.75" x14ac:dyDescent="0.2">
      <c r="A680" s="56" t="s">
        <v>30</v>
      </c>
      <c r="B680" s="53" t="s">
        <v>31</v>
      </c>
      <c r="C680" s="53" t="s">
        <v>32</v>
      </c>
      <c r="D680" s="53" t="s">
        <v>33</v>
      </c>
      <c r="E680" s="53" t="s">
        <v>1834</v>
      </c>
      <c r="F680" s="53" t="s">
        <v>1823</v>
      </c>
      <c r="G680" s="53" t="s">
        <v>1291</v>
      </c>
      <c r="H680" s="53" t="s">
        <v>517</v>
      </c>
      <c r="I680" s="53" t="s">
        <v>1837</v>
      </c>
      <c r="J680" s="53" t="s">
        <v>1838</v>
      </c>
      <c r="K680" s="54" t="s">
        <v>36</v>
      </c>
      <c r="L680" s="68">
        <v>1</v>
      </c>
      <c r="M680" s="53"/>
      <c r="N680" s="53"/>
      <c r="O680" s="53" t="s">
        <v>1103</v>
      </c>
      <c r="P680" s="53"/>
      <c r="Q680" s="67">
        <v>0</v>
      </c>
      <c r="R680" s="53"/>
      <c r="S680" s="53" t="s">
        <v>1581</v>
      </c>
      <c r="T680" s="53" t="s">
        <v>1105</v>
      </c>
      <c r="U680" s="77">
        <v>1</v>
      </c>
      <c r="V680" s="86">
        <v>0</v>
      </c>
      <c r="W680" s="57">
        <f t="shared" si="80"/>
        <v>0</v>
      </c>
      <c r="X680" s="57">
        <v>1</v>
      </c>
      <c r="Y680" s="86">
        <f t="shared" si="81"/>
        <v>0</v>
      </c>
      <c r="Z680" s="57">
        <v>0</v>
      </c>
      <c r="AA680" s="86">
        <f t="shared" si="82"/>
        <v>0</v>
      </c>
      <c r="AB680" s="57">
        <f t="shared" si="83"/>
        <v>0</v>
      </c>
      <c r="AC680" s="57">
        <v>1</v>
      </c>
      <c r="AD680" s="86">
        <f t="shared" si="84"/>
        <v>0</v>
      </c>
      <c r="AE680" s="86">
        <v>2E-3</v>
      </c>
      <c r="AF680" s="57">
        <f t="shared" si="85"/>
        <v>2E-3</v>
      </c>
      <c r="AG680" s="57">
        <v>1</v>
      </c>
      <c r="AH680" s="86">
        <f t="shared" si="86"/>
        <v>2E-3</v>
      </c>
      <c r="AI680" s="57">
        <v>1</v>
      </c>
      <c r="AJ680" s="57">
        <f t="shared" si="87"/>
        <v>2E-3</v>
      </c>
      <c r="AK680" s="53" t="s">
        <v>1835</v>
      </c>
    </row>
    <row r="681" spans="1:37" s="56" customFormat="1" ht="12.75" x14ac:dyDescent="0.2">
      <c r="A681" s="56" t="s">
        <v>30</v>
      </c>
      <c r="B681" s="53" t="s">
        <v>31</v>
      </c>
      <c r="C681" s="53" t="s">
        <v>32</v>
      </c>
      <c r="D681" s="53" t="s">
        <v>33</v>
      </c>
      <c r="E681" s="53" t="s">
        <v>1834</v>
      </c>
      <c r="F681" s="53" t="s">
        <v>1268</v>
      </c>
      <c r="G681" s="53" t="s">
        <v>1848</v>
      </c>
      <c r="H681" s="53" t="s">
        <v>1116</v>
      </c>
      <c r="I681" s="53" t="s">
        <v>1117</v>
      </c>
      <c r="J681" s="53" t="s">
        <v>1118</v>
      </c>
      <c r="K681" s="54" t="s">
        <v>36</v>
      </c>
      <c r="L681" s="68">
        <v>1</v>
      </c>
      <c r="M681" s="53"/>
      <c r="N681" s="53"/>
      <c r="O681" s="53" t="s">
        <v>1103</v>
      </c>
      <c r="P681" s="53"/>
      <c r="Q681" s="67">
        <v>0</v>
      </c>
      <c r="R681" s="53"/>
      <c r="S681" s="53" t="s">
        <v>1581</v>
      </c>
      <c r="T681" s="53" t="s">
        <v>1105</v>
      </c>
      <c r="U681" s="77">
        <v>1</v>
      </c>
      <c r="V681" s="86">
        <v>0.23200000000000001</v>
      </c>
      <c r="W681" s="57">
        <f t="shared" si="80"/>
        <v>0.23200000000000001</v>
      </c>
      <c r="X681" s="57">
        <v>1</v>
      </c>
      <c r="Y681" s="86">
        <f t="shared" si="81"/>
        <v>0.23200000000000001</v>
      </c>
      <c r="Z681" s="57">
        <v>0.18</v>
      </c>
      <c r="AA681" s="86">
        <f t="shared" si="82"/>
        <v>0.18</v>
      </c>
      <c r="AB681" s="57">
        <f t="shared" si="83"/>
        <v>0.18</v>
      </c>
      <c r="AC681" s="57">
        <v>1</v>
      </c>
      <c r="AD681" s="86">
        <f t="shared" si="84"/>
        <v>0.18</v>
      </c>
      <c r="AE681" s="86">
        <v>9.8000000000000004E-2</v>
      </c>
      <c r="AF681" s="57">
        <f t="shared" si="85"/>
        <v>9.8000000000000004E-2</v>
      </c>
      <c r="AG681" s="57">
        <v>1</v>
      </c>
      <c r="AH681" s="86">
        <f t="shared" si="86"/>
        <v>9.8000000000000004E-2</v>
      </c>
      <c r="AI681" s="57">
        <v>1</v>
      </c>
      <c r="AJ681" s="57">
        <f t="shared" si="87"/>
        <v>9.8000000000000004E-2</v>
      </c>
      <c r="AK681" s="53" t="s">
        <v>1835</v>
      </c>
    </row>
    <row r="682" spans="1:37" s="56" customFormat="1" ht="12.75" x14ac:dyDescent="0.2">
      <c r="A682" s="56" t="s">
        <v>30</v>
      </c>
      <c r="B682" s="53" t="s">
        <v>31</v>
      </c>
      <c r="C682" s="53" t="s">
        <v>32</v>
      </c>
      <c r="D682" s="53" t="s">
        <v>33</v>
      </c>
      <c r="E682" s="53" t="s">
        <v>1834</v>
      </c>
      <c r="F682" s="53" t="s">
        <v>1696</v>
      </c>
      <c r="G682" s="53" t="s">
        <v>1849</v>
      </c>
      <c r="H682" s="53" t="s">
        <v>1116</v>
      </c>
      <c r="I682" s="53" t="s">
        <v>1117</v>
      </c>
      <c r="J682" s="53" t="s">
        <v>1118</v>
      </c>
      <c r="K682" s="54" t="s">
        <v>36</v>
      </c>
      <c r="L682" s="68">
        <v>1</v>
      </c>
      <c r="M682" s="53"/>
      <c r="N682" s="53"/>
      <c r="O682" s="53" t="s">
        <v>1103</v>
      </c>
      <c r="P682" s="53"/>
      <c r="Q682" s="67">
        <v>0</v>
      </c>
      <c r="R682" s="53"/>
      <c r="S682" s="53" t="s">
        <v>1581</v>
      </c>
      <c r="T682" s="53" t="s">
        <v>1105</v>
      </c>
      <c r="U682" s="77">
        <v>1</v>
      </c>
      <c r="V682" s="86">
        <v>0</v>
      </c>
      <c r="W682" s="57">
        <f t="shared" si="80"/>
        <v>0</v>
      </c>
      <c r="X682" s="57">
        <v>1</v>
      </c>
      <c r="Y682" s="86">
        <f t="shared" si="81"/>
        <v>0</v>
      </c>
      <c r="Z682" s="57">
        <v>6.52</v>
      </c>
      <c r="AA682" s="86">
        <f t="shared" si="82"/>
        <v>6.52</v>
      </c>
      <c r="AB682" s="57">
        <f t="shared" si="83"/>
        <v>6.52</v>
      </c>
      <c r="AC682" s="57">
        <v>1</v>
      </c>
      <c r="AD682" s="86">
        <f t="shared" si="84"/>
        <v>6.52</v>
      </c>
      <c r="AE682" s="86">
        <v>0</v>
      </c>
      <c r="AF682" s="57">
        <f t="shared" si="85"/>
        <v>0</v>
      </c>
      <c r="AG682" s="57">
        <v>1</v>
      </c>
      <c r="AH682" s="86">
        <f t="shared" si="86"/>
        <v>0</v>
      </c>
      <c r="AI682" s="57">
        <v>1</v>
      </c>
      <c r="AJ682" s="57">
        <f t="shared" si="87"/>
        <v>0</v>
      </c>
      <c r="AK682" s="53" t="s">
        <v>1835</v>
      </c>
    </row>
    <row r="683" spans="1:37" s="56" customFormat="1" ht="12.75" x14ac:dyDescent="0.2">
      <c r="A683" s="56" t="s">
        <v>30</v>
      </c>
      <c r="B683" s="53" t="s">
        <v>31</v>
      </c>
      <c r="C683" s="53" t="s">
        <v>32</v>
      </c>
      <c r="D683" s="53" t="s">
        <v>33</v>
      </c>
      <c r="E683" s="53" t="s">
        <v>1834</v>
      </c>
      <c r="F683" s="53" t="s">
        <v>1698</v>
      </c>
      <c r="G683" s="53" t="s">
        <v>1850</v>
      </c>
      <c r="H683" s="53" t="s">
        <v>1116</v>
      </c>
      <c r="I683" s="53" t="s">
        <v>1117</v>
      </c>
      <c r="J683" s="53" t="s">
        <v>1118</v>
      </c>
      <c r="K683" s="54" t="s">
        <v>36</v>
      </c>
      <c r="L683" s="68">
        <v>1</v>
      </c>
      <c r="M683" s="53"/>
      <c r="N683" s="53"/>
      <c r="O683" s="53" t="s">
        <v>1103</v>
      </c>
      <c r="P683" s="53"/>
      <c r="Q683" s="67">
        <v>0</v>
      </c>
      <c r="R683" s="53"/>
      <c r="S683" s="53" t="s">
        <v>1581</v>
      </c>
      <c r="T683" s="53" t="s">
        <v>1105</v>
      </c>
      <c r="U683" s="77">
        <v>1</v>
      </c>
      <c r="V683" s="86">
        <v>0</v>
      </c>
      <c r="W683" s="57">
        <f t="shared" si="80"/>
        <v>0</v>
      </c>
      <c r="X683" s="57">
        <v>1</v>
      </c>
      <c r="Y683" s="86">
        <f t="shared" si="81"/>
        <v>0</v>
      </c>
      <c r="Z683" s="57">
        <v>0</v>
      </c>
      <c r="AA683" s="86">
        <f t="shared" si="82"/>
        <v>0</v>
      </c>
      <c r="AB683" s="57">
        <f t="shared" si="83"/>
        <v>0</v>
      </c>
      <c r="AC683" s="57">
        <v>1</v>
      </c>
      <c r="AD683" s="86">
        <f t="shared" si="84"/>
        <v>0</v>
      </c>
      <c r="AE683" s="86">
        <v>0</v>
      </c>
      <c r="AF683" s="57">
        <f t="shared" si="85"/>
        <v>0</v>
      </c>
      <c r="AG683" s="57">
        <v>1</v>
      </c>
      <c r="AH683" s="86">
        <f t="shared" si="86"/>
        <v>0</v>
      </c>
      <c r="AI683" s="57">
        <v>1</v>
      </c>
      <c r="AJ683" s="57">
        <f t="shared" si="87"/>
        <v>0</v>
      </c>
      <c r="AK683" s="53" t="s">
        <v>1835</v>
      </c>
    </row>
    <row r="684" spans="1:37" s="56" customFormat="1" ht="12.75" x14ac:dyDescent="0.2">
      <c r="A684" s="56" t="s">
        <v>30</v>
      </c>
      <c r="B684" s="53" t="s">
        <v>31</v>
      </c>
      <c r="C684" s="53" t="s">
        <v>32</v>
      </c>
      <c r="D684" s="53" t="s">
        <v>33</v>
      </c>
      <c r="E684" s="53" t="s">
        <v>1834</v>
      </c>
      <c r="F684" s="53" t="s">
        <v>568</v>
      </c>
      <c r="G684" s="53" t="s">
        <v>1851</v>
      </c>
      <c r="H684" s="53" t="s">
        <v>1116</v>
      </c>
      <c r="I684" s="53" t="s">
        <v>1117</v>
      </c>
      <c r="J684" s="53" t="s">
        <v>1118</v>
      </c>
      <c r="K684" s="54" t="s">
        <v>36</v>
      </c>
      <c r="L684" s="68">
        <v>1</v>
      </c>
      <c r="M684" s="53"/>
      <c r="N684" s="53"/>
      <c r="O684" s="53" t="s">
        <v>1103</v>
      </c>
      <c r="P684" s="53"/>
      <c r="Q684" s="67">
        <v>0</v>
      </c>
      <c r="R684" s="53"/>
      <c r="S684" s="53" t="s">
        <v>1581</v>
      </c>
      <c r="T684" s="53" t="s">
        <v>1105</v>
      </c>
      <c r="U684" s="77">
        <v>1</v>
      </c>
      <c r="V684" s="86">
        <v>0</v>
      </c>
      <c r="W684" s="57">
        <f t="shared" si="80"/>
        <v>0</v>
      </c>
      <c r="X684" s="57">
        <v>1</v>
      </c>
      <c r="Y684" s="86">
        <f t="shared" si="81"/>
        <v>0</v>
      </c>
      <c r="Z684" s="57">
        <v>0.36</v>
      </c>
      <c r="AA684" s="86">
        <f t="shared" si="82"/>
        <v>0.36</v>
      </c>
      <c r="AB684" s="57">
        <f t="shared" si="83"/>
        <v>0.36</v>
      </c>
      <c r="AC684" s="57">
        <v>1</v>
      </c>
      <c r="AD684" s="86">
        <f t="shared" si="84"/>
        <v>0.36</v>
      </c>
      <c r="AE684" s="86">
        <v>0</v>
      </c>
      <c r="AF684" s="57">
        <f t="shared" si="85"/>
        <v>0</v>
      </c>
      <c r="AG684" s="57">
        <v>1</v>
      </c>
      <c r="AH684" s="86">
        <f t="shared" si="86"/>
        <v>0</v>
      </c>
      <c r="AI684" s="57">
        <v>1</v>
      </c>
      <c r="AJ684" s="57">
        <f t="shared" si="87"/>
        <v>0</v>
      </c>
      <c r="AK684" s="53" t="s">
        <v>1835</v>
      </c>
    </row>
    <row r="685" spans="1:37" s="56" customFormat="1" ht="12.75" x14ac:dyDescent="0.2">
      <c r="A685" s="56" t="s">
        <v>30</v>
      </c>
      <c r="B685" s="53" t="s">
        <v>31</v>
      </c>
      <c r="C685" s="53" t="s">
        <v>32</v>
      </c>
      <c r="D685" s="53" t="s">
        <v>33</v>
      </c>
      <c r="E685" s="53" t="s">
        <v>1834</v>
      </c>
      <c r="F685" s="53" t="s">
        <v>1281</v>
      </c>
      <c r="G685" s="53" t="s">
        <v>569</v>
      </c>
      <c r="H685" s="53" t="s">
        <v>488</v>
      </c>
      <c r="I685" s="53" t="s">
        <v>1837</v>
      </c>
      <c r="J685" s="53" t="s">
        <v>1838</v>
      </c>
      <c r="K685" s="54" t="s">
        <v>36</v>
      </c>
      <c r="L685" s="68">
        <v>1</v>
      </c>
      <c r="M685" s="53"/>
      <c r="N685" s="53"/>
      <c r="O685" s="53" t="s">
        <v>1103</v>
      </c>
      <c r="P685" s="53"/>
      <c r="Q685" s="67">
        <v>0</v>
      </c>
      <c r="R685" s="53"/>
      <c r="S685" s="53" t="s">
        <v>1581</v>
      </c>
      <c r="T685" s="53" t="s">
        <v>1105</v>
      </c>
      <c r="U685" s="77">
        <v>1</v>
      </c>
      <c r="V685" s="86">
        <v>0</v>
      </c>
      <c r="W685" s="57">
        <f t="shared" si="80"/>
        <v>0</v>
      </c>
      <c r="X685" s="57">
        <v>1</v>
      </c>
      <c r="Y685" s="86">
        <f t="shared" si="81"/>
        <v>0</v>
      </c>
      <c r="Z685" s="57">
        <v>0.02</v>
      </c>
      <c r="AA685" s="86">
        <f t="shared" si="82"/>
        <v>0.02</v>
      </c>
      <c r="AB685" s="57">
        <f t="shared" si="83"/>
        <v>0.02</v>
      </c>
      <c r="AC685" s="57">
        <v>1</v>
      </c>
      <c r="AD685" s="86">
        <f t="shared" si="84"/>
        <v>0.02</v>
      </c>
      <c r="AE685" s="86">
        <v>0</v>
      </c>
      <c r="AF685" s="57">
        <f t="shared" si="85"/>
        <v>0</v>
      </c>
      <c r="AG685" s="57">
        <v>1</v>
      </c>
      <c r="AH685" s="86">
        <f t="shared" si="86"/>
        <v>0</v>
      </c>
      <c r="AI685" s="57">
        <v>1</v>
      </c>
      <c r="AJ685" s="57">
        <f t="shared" si="87"/>
        <v>0</v>
      </c>
      <c r="AK685" s="53" t="s">
        <v>1835</v>
      </c>
    </row>
    <row r="686" spans="1:37" s="56" customFormat="1" ht="12.75" x14ac:dyDescent="0.2">
      <c r="A686" s="56" t="s">
        <v>30</v>
      </c>
      <c r="B686" s="53" t="s">
        <v>31</v>
      </c>
      <c r="C686" s="53" t="s">
        <v>32</v>
      </c>
      <c r="D686" s="53" t="s">
        <v>33</v>
      </c>
      <c r="E686" s="53" t="s">
        <v>1834</v>
      </c>
      <c r="F686" s="53" t="s">
        <v>1281</v>
      </c>
      <c r="G686" s="53" t="s">
        <v>558</v>
      </c>
      <c r="H686" s="53" t="s">
        <v>517</v>
      </c>
      <c r="I686" s="53" t="s">
        <v>1837</v>
      </c>
      <c r="J686" s="53" t="s">
        <v>1838</v>
      </c>
      <c r="K686" s="54" t="s">
        <v>36</v>
      </c>
      <c r="L686" s="68">
        <v>1</v>
      </c>
      <c r="M686" s="53"/>
      <c r="N686" s="53"/>
      <c r="O686" s="53" t="s">
        <v>1103</v>
      </c>
      <c r="P686" s="53"/>
      <c r="Q686" s="67">
        <v>0</v>
      </c>
      <c r="R686" s="53"/>
      <c r="S686" s="53" t="s">
        <v>1581</v>
      </c>
      <c r="T686" s="53" t="s">
        <v>1105</v>
      </c>
      <c r="U686" s="77">
        <v>1</v>
      </c>
      <c r="V686" s="86">
        <v>0</v>
      </c>
      <c r="W686" s="57">
        <f t="shared" si="80"/>
        <v>0</v>
      </c>
      <c r="X686" s="57">
        <v>1</v>
      </c>
      <c r="Y686" s="86">
        <f t="shared" si="81"/>
        <v>0</v>
      </c>
      <c r="Z686" s="57">
        <v>0.03</v>
      </c>
      <c r="AA686" s="86">
        <f t="shared" si="82"/>
        <v>0.03</v>
      </c>
      <c r="AB686" s="57">
        <f t="shared" si="83"/>
        <v>0.03</v>
      </c>
      <c r="AC686" s="57">
        <v>1</v>
      </c>
      <c r="AD686" s="86">
        <f t="shared" si="84"/>
        <v>0.03</v>
      </c>
      <c r="AE686" s="86">
        <v>0</v>
      </c>
      <c r="AF686" s="57">
        <f t="shared" si="85"/>
        <v>0</v>
      </c>
      <c r="AG686" s="57">
        <v>1</v>
      </c>
      <c r="AH686" s="86">
        <f t="shared" si="86"/>
        <v>0</v>
      </c>
      <c r="AI686" s="57">
        <v>1</v>
      </c>
      <c r="AJ686" s="57">
        <f t="shared" si="87"/>
        <v>0</v>
      </c>
      <c r="AK686" s="53" t="s">
        <v>1835</v>
      </c>
    </row>
    <row r="687" spans="1:37" s="56" customFormat="1" ht="12.75" x14ac:dyDescent="0.2">
      <c r="A687" s="56" t="s">
        <v>30</v>
      </c>
      <c r="B687" s="53" t="s">
        <v>31</v>
      </c>
      <c r="C687" s="53" t="s">
        <v>32</v>
      </c>
      <c r="D687" s="53" t="s">
        <v>33</v>
      </c>
      <c r="E687" s="53" t="s">
        <v>1834</v>
      </c>
      <c r="F687" s="53" t="s">
        <v>1281</v>
      </c>
      <c r="G687" s="53" t="s">
        <v>1701</v>
      </c>
      <c r="H687" s="53" t="s">
        <v>541</v>
      </c>
      <c r="I687" s="53" t="s">
        <v>1837</v>
      </c>
      <c r="J687" s="53" t="s">
        <v>1838</v>
      </c>
      <c r="K687" s="54" t="s">
        <v>36</v>
      </c>
      <c r="L687" s="68">
        <v>1</v>
      </c>
      <c r="M687" s="53"/>
      <c r="N687" s="53"/>
      <c r="O687" s="53" t="s">
        <v>1103</v>
      </c>
      <c r="P687" s="53"/>
      <c r="Q687" s="67">
        <v>0</v>
      </c>
      <c r="R687" s="53"/>
      <c r="S687" s="53" t="s">
        <v>1581</v>
      </c>
      <c r="T687" s="53" t="s">
        <v>1105</v>
      </c>
      <c r="U687" s="77">
        <v>1</v>
      </c>
      <c r="V687" s="86">
        <v>0</v>
      </c>
      <c r="W687" s="57">
        <f t="shared" si="80"/>
        <v>0</v>
      </c>
      <c r="X687" s="57">
        <v>1</v>
      </c>
      <c r="Y687" s="86">
        <f t="shared" si="81"/>
        <v>0</v>
      </c>
      <c r="Z687" s="57">
        <v>0.01</v>
      </c>
      <c r="AA687" s="86">
        <f t="shared" si="82"/>
        <v>0.01</v>
      </c>
      <c r="AB687" s="57">
        <f t="shared" si="83"/>
        <v>0.01</v>
      </c>
      <c r="AC687" s="57">
        <v>1</v>
      </c>
      <c r="AD687" s="86">
        <f t="shared" si="84"/>
        <v>0.01</v>
      </c>
      <c r="AE687" s="86">
        <v>0</v>
      </c>
      <c r="AF687" s="57">
        <f t="shared" si="85"/>
        <v>0</v>
      </c>
      <c r="AG687" s="57">
        <v>1</v>
      </c>
      <c r="AH687" s="86">
        <f t="shared" si="86"/>
        <v>0</v>
      </c>
      <c r="AI687" s="57">
        <v>1</v>
      </c>
      <c r="AJ687" s="57">
        <f t="shared" si="87"/>
        <v>0</v>
      </c>
      <c r="AK687" s="53" t="s">
        <v>1835</v>
      </c>
    </row>
    <row r="688" spans="1:37" s="56" customFormat="1" ht="12.75" x14ac:dyDescent="0.2">
      <c r="A688" s="56" t="s">
        <v>30</v>
      </c>
      <c r="B688" s="53" t="s">
        <v>31</v>
      </c>
      <c r="C688" s="53" t="s">
        <v>32</v>
      </c>
      <c r="D688" s="53" t="s">
        <v>33</v>
      </c>
      <c r="E688" s="53" t="s">
        <v>1834</v>
      </c>
      <c r="F688" s="53" t="s">
        <v>1283</v>
      </c>
      <c r="G688" s="53" t="s">
        <v>1704</v>
      </c>
      <c r="H688" s="53" t="s">
        <v>488</v>
      </c>
      <c r="I688" s="53" t="s">
        <v>1837</v>
      </c>
      <c r="J688" s="53" t="s">
        <v>1838</v>
      </c>
      <c r="K688" s="54" t="s">
        <v>36</v>
      </c>
      <c r="L688" s="68">
        <v>1</v>
      </c>
      <c r="M688" s="53"/>
      <c r="N688" s="53"/>
      <c r="O688" s="53" t="s">
        <v>1103</v>
      </c>
      <c r="P688" s="53"/>
      <c r="Q688" s="67">
        <v>0</v>
      </c>
      <c r="R688" s="53"/>
      <c r="S688" s="53" t="s">
        <v>1581</v>
      </c>
      <c r="T688" s="53" t="s">
        <v>1105</v>
      </c>
      <c r="U688" s="77">
        <v>1</v>
      </c>
      <c r="V688" s="86">
        <v>0</v>
      </c>
      <c r="W688" s="57">
        <f t="shared" si="80"/>
        <v>0</v>
      </c>
      <c r="X688" s="57">
        <v>1</v>
      </c>
      <c r="Y688" s="86">
        <f t="shared" si="81"/>
        <v>0</v>
      </c>
      <c r="Z688" s="57">
        <v>0</v>
      </c>
      <c r="AA688" s="86">
        <f t="shared" si="82"/>
        <v>0</v>
      </c>
      <c r="AB688" s="57">
        <f t="shared" si="83"/>
        <v>0</v>
      </c>
      <c r="AC688" s="57">
        <v>1</v>
      </c>
      <c r="AD688" s="86">
        <f t="shared" si="84"/>
        <v>0</v>
      </c>
      <c r="AE688" s="86">
        <v>0</v>
      </c>
      <c r="AF688" s="57">
        <f t="shared" si="85"/>
        <v>0</v>
      </c>
      <c r="AG688" s="57">
        <v>1</v>
      </c>
      <c r="AH688" s="86">
        <f t="shared" si="86"/>
        <v>0</v>
      </c>
      <c r="AI688" s="57">
        <v>1</v>
      </c>
      <c r="AJ688" s="57">
        <f t="shared" si="87"/>
        <v>0</v>
      </c>
      <c r="AK688" s="53" t="s">
        <v>1835</v>
      </c>
    </row>
    <row r="689" spans="1:37" s="56" customFormat="1" ht="12.75" x14ac:dyDescent="0.2">
      <c r="A689" s="56" t="s">
        <v>30</v>
      </c>
      <c r="B689" s="53" t="s">
        <v>31</v>
      </c>
      <c r="C689" s="53" t="s">
        <v>32</v>
      </c>
      <c r="D689" s="53" t="s">
        <v>33</v>
      </c>
      <c r="E689" s="53" t="s">
        <v>1834</v>
      </c>
      <c r="F689" s="53" t="s">
        <v>557</v>
      </c>
      <c r="G689" s="53" t="s">
        <v>1852</v>
      </c>
      <c r="H689" s="53" t="s">
        <v>1116</v>
      </c>
      <c r="I689" s="53" t="s">
        <v>1117</v>
      </c>
      <c r="J689" s="53" t="s">
        <v>1118</v>
      </c>
      <c r="K689" s="54" t="s">
        <v>36</v>
      </c>
      <c r="L689" s="68">
        <v>1</v>
      </c>
      <c r="M689" s="53"/>
      <c r="N689" s="53"/>
      <c r="O689" s="53" t="s">
        <v>1103</v>
      </c>
      <c r="P689" s="53"/>
      <c r="Q689" s="67">
        <v>0</v>
      </c>
      <c r="R689" s="53"/>
      <c r="S689" s="53" t="s">
        <v>1581</v>
      </c>
      <c r="T689" s="53" t="s">
        <v>1105</v>
      </c>
      <c r="U689" s="77">
        <v>1</v>
      </c>
      <c r="V689" s="86">
        <v>0</v>
      </c>
      <c r="W689" s="57">
        <f t="shared" si="80"/>
        <v>0</v>
      </c>
      <c r="X689" s="57">
        <v>1</v>
      </c>
      <c r="Y689" s="86">
        <f t="shared" si="81"/>
        <v>0</v>
      </c>
      <c r="Z689" s="57">
        <v>0.32</v>
      </c>
      <c r="AA689" s="86">
        <f t="shared" si="82"/>
        <v>0.32</v>
      </c>
      <c r="AB689" s="57">
        <f t="shared" si="83"/>
        <v>0.32</v>
      </c>
      <c r="AC689" s="57">
        <v>1</v>
      </c>
      <c r="AD689" s="86">
        <f t="shared" si="84"/>
        <v>0.32</v>
      </c>
      <c r="AE689" s="86">
        <v>0</v>
      </c>
      <c r="AF689" s="57">
        <f t="shared" si="85"/>
        <v>0</v>
      </c>
      <c r="AG689" s="57">
        <v>1</v>
      </c>
      <c r="AH689" s="86">
        <f t="shared" si="86"/>
        <v>0</v>
      </c>
      <c r="AI689" s="57">
        <v>1</v>
      </c>
      <c r="AJ689" s="57">
        <f t="shared" si="87"/>
        <v>0</v>
      </c>
      <c r="AK689" s="53" t="s">
        <v>1835</v>
      </c>
    </row>
    <row r="690" spans="1:37" s="56" customFormat="1" ht="12.75" x14ac:dyDescent="0.2">
      <c r="A690" s="56" t="s">
        <v>30</v>
      </c>
      <c r="B690" s="53" t="s">
        <v>31</v>
      </c>
      <c r="C690" s="53" t="s">
        <v>32</v>
      </c>
      <c r="D690" s="53" t="s">
        <v>33</v>
      </c>
      <c r="E690" s="53" t="s">
        <v>1834</v>
      </c>
      <c r="F690" s="53" t="s">
        <v>1218</v>
      </c>
      <c r="G690" s="53" t="s">
        <v>1853</v>
      </c>
      <c r="H690" s="53" t="s">
        <v>1116</v>
      </c>
      <c r="I690" s="53" t="s">
        <v>1117</v>
      </c>
      <c r="J690" s="53" t="s">
        <v>1118</v>
      </c>
      <c r="K690" s="54" t="s">
        <v>36</v>
      </c>
      <c r="L690" s="68">
        <v>1</v>
      </c>
      <c r="M690" s="53"/>
      <c r="N690" s="53"/>
      <c r="O690" s="53" t="s">
        <v>1103</v>
      </c>
      <c r="P690" s="53"/>
      <c r="Q690" s="67">
        <v>0</v>
      </c>
      <c r="R690" s="53"/>
      <c r="S690" s="53" t="s">
        <v>1581</v>
      </c>
      <c r="T690" s="53" t="s">
        <v>1105</v>
      </c>
      <c r="U690" s="77">
        <v>1</v>
      </c>
      <c r="V690" s="86">
        <v>0</v>
      </c>
      <c r="W690" s="57">
        <f t="shared" si="80"/>
        <v>0</v>
      </c>
      <c r="X690" s="57">
        <v>1</v>
      </c>
      <c r="Y690" s="86">
        <f t="shared" si="81"/>
        <v>0</v>
      </c>
      <c r="Z690" s="57">
        <v>0.57999999999999996</v>
      </c>
      <c r="AA690" s="86">
        <f t="shared" si="82"/>
        <v>0.57999999999999996</v>
      </c>
      <c r="AB690" s="57">
        <f t="shared" si="83"/>
        <v>0.57999999999999996</v>
      </c>
      <c r="AC690" s="57">
        <v>1</v>
      </c>
      <c r="AD690" s="86">
        <f t="shared" si="84"/>
        <v>0.57999999999999996</v>
      </c>
      <c r="AE690" s="86">
        <v>0</v>
      </c>
      <c r="AF690" s="57">
        <f t="shared" si="85"/>
        <v>0</v>
      </c>
      <c r="AG690" s="57">
        <v>1</v>
      </c>
      <c r="AH690" s="86">
        <f t="shared" si="86"/>
        <v>0</v>
      </c>
      <c r="AI690" s="57">
        <v>1</v>
      </c>
      <c r="AJ690" s="57">
        <f t="shared" si="87"/>
        <v>0</v>
      </c>
      <c r="AK690" s="53" t="s">
        <v>1835</v>
      </c>
    </row>
    <row r="691" spans="1:37" s="56" customFormat="1" ht="12.75" x14ac:dyDescent="0.2">
      <c r="A691" s="56" t="s">
        <v>30</v>
      </c>
      <c r="B691" s="53" t="s">
        <v>31</v>
      </c>
      <c r="C691" s="53" t="s">
        <v>32</v>
      </c>
      <c r="D691" s="53" t="s">
        <v>33</v>
      </c>
      <c r="E691" s="53" t="s">
        <v>1834</v>
      </c>
      <c r="F691" s="53" t="s">
        <v>526</v>
      </c>
      <c r="G691" s="53" t="s">
        <v>1854</v>
      </c>
      <c r="H691" s="53" t="s">
        <v>1116</v>
      </c>
      <c r="I691" s="53" t="s">
        <v>1117</v>
      </c>
      <c r="J691" s="53" t="s">
        <v>1118</v>
      </c>
      <c r="K691" s="54" t="s">
        <v>36</v>
      </c>
      <c r="L691" s="68">
        <v>1</v>
      </c>
      <c r="M691" s="53"/>
      <c r="N691" s="53"/>
      <c r="O691" s="53" t="s">
        <v>1103</v>
      </c>
      <c r="P691" s="53"/>
      <c r="Q691" s="67">
        <v>0</v>
      </c>
      <c r="R691" s="53"/>
      <c r="S691" s="53" t="s">
        <v>1581</v>
      </c>
      <c r="T691" s="53" t="s">
        <v>1105</v>
      </c>
      <c r="U691" s="77">
        <v>1</v>
      </c>
      <c r="V691" s="86">
        <v>0</v>
      </c>
      <c r="W691" s="57">
        <f t="shared" si="80"/>
        <v>0</v>
      </c>
      <c r="X691" s="57">
        <v>1</v>
      </c>
      <c r="Y691" s="86">
        <f t="shared" si="81"/>
        <v>0</v>
      </c>
      <c r="Z691" s="57">
        <v>0.52</v>
      </c>
      <c r="AA691" s="86">
        <f t="shared" si="82"/>
        <v>0.52</v>
      </c>
      <c r="AB691" s="57">
        <f t="shared" si="83"/>
        <v>0.52</v>
      </c>
      <c r="AC691" s="57">
        <v>1</v>
      </c>
      <c r="AD691" s="86">
        <f t="shared" si="84"/>
        <v>0.52</v>
      </c>
      <c r="AE691" s="86">
        <v>0</v>
      </c>
      <c r="AF691" s="57">
        <f t="shared" si="85"/>
        <v>0</v>
      </c>
      <c r="AG691" s="57">
        <v>1</v>
      </c>
      <c r="AH691" s="86">
        <f t="shared" si="86"/>
        <v>0</v>
      </c>
      <c r="AI691" s="57">
        <v>1</v>
      </c>
      <c r="AJ691" s="57">
        <f t="shared" si="87"/>
        <v>0</v>
      </c>
      <c r="AK691" s="53" t="s">
        <v>1835</v>
      </c>
    </row>
    <row r="692" spans="1:37" s="56" customFormat="1" ht="12.75" x14ac:dyDescent="0.2">
      <c r="A692" s="56" t="s">
        <v>30</v>
      </c>
      <c r="B692" s="53" t="s">
        <v>31</v>
      </c>
      <c r="C692" s="53" t="s">
        <v>32</v>
      </c>
      <c r="D692" s="53" t="s">
        <v>33</v>
      </c>
      <c r="E692" s="53" t="s">
        <v>1855</v>
      </c>
      <c r="F692" s="53" t="s">
        <v>1734</v>
      </c>
      <c r="G692" s="53" t="s">
        <v>1115</v>
      </c>
      <c r="H692" s="53" t="s">
        <v>1116</v>
      </c>
      <c r="I692" s="53" t="s">
        <v>1117</v>
      </c>
      <c r="J692" s="53" t="s">
        <v>1118</v>
      </c>
      <c r="K692" s="54" t="s">
        <v>36</v>
      </c>
      <c r="L692" s="68">
        <v>1</v>
      </c>
      <c r="M692" s="53"/>
      <c r="N692" s="53"/>
      <c r="O692" s="53" t="s">
        <v>1103</v>
      </c>
      <c r="P692" s="53"/>
      <c r="Q692" s="67"/>
      <c r="R692" s="53"/>
      <c r="S692" s="53" t="s">
        <v>1856</v>
      </c>
      <c r="T692" s="53" t="s">
        <v>1105</v>
      </c>
      <c r="U692" s="77">
        <v>1.0616461941293833</v>
      </c>
      <c r="V692" s="86">
        <v>0</v>
      </c>
      <c r="W692" s="57">
        <f t="shared" si="80"/>
        <v>0</v>
      </c>
      <c r="X692" s="57">
        <v>1</v>
      </c>
      <c r="Y692" s="86">
        <f t="shared" si="81"/>
        <v>0</v>
      </c>
      <c r="Z692" s="57">
        <v>0</v>
      </c>
      <c r="AA692" s="86">
        <f t="shared" si="82"/>
        <v>0</v>
      </c>
      <c r="AB692" s="57">
        <f t="shared" si="83"/>
        <v>0</v>
      </c>
      <c r="AC692" s="57">
        <v>1</v>
      </c>
      <c r="AD692" s="86">
        <f t="shared" si="84"/>
        <v>0</v>
      </c>
      <c r="AE692" s="86">
        <v>0</v>
      </c>
      <c r="AF692" s="57">
        <f t="shared" si="85"/>
        <v>0</v>
      </c>
      <c r="AG692" s="57">
        <v>1</v>
      </c>
      <c r="AH692" s="86">
        <f t="shared" si="86"/>
        <v>0</v>
      </c>
      <c r="AI692" s="57">
        <v>1</v>
      </c>
      <c r="AJ692" s="57">
        <f t="shared" si="87"/>
        <v>0</v>
      </c>
      <c r="AK692" s="53" t="s">
        <v>1857</v>
      </c>
    </row>
    <row r="693" spans="1:37" s="56" customFormat="1" ht="12.75" x14ac:dyDescent="0.2">
      <c r="A693" s="56" t="s">
        <v>30</v>
      </c>
      <c r="B693" s="53" t="s">
        <v>31</v>
      </c>
      <c r="C693" s="53" t="s">
        <v>32</v>
      </c>
      <c r="D693" s="53" t="s">
        <v>33</v>
      </c>
      <c r="E693" s="53" t="s">
        <v>1855</v>
      </c>
      <c r="F693" s="53" t="s">
        <v>1211</v>
      </c>
      <c r="G693" s="53" t="s">
        <v>1196</v>
      </c>
      <c r="H693" s="53" t="s">
        <v>1116</v>
      </c>
      <c r="I693" s="53" t="s">
        <v>1117</v>
      </c>
      <c r="J693" s="53" t="s">
        <v>1118</v>
      </c>
      <c r="K693" s="54" t="s">
        <v>36</v>
      </c>
      <c r="L693" s="68">
        <v>1</v>
      </c>
      <c r="M693" s="53"/>
      <c r="N693" s="53"/>
      <c r="O693" s="53" t="s">
        <v>1103</v>
      </c>
      <c r="P693" s="53"/>
      <c r="Q693" s="67">
        <v>0</v>
      </c>
      <c r="R693" s="53"/>
      <c r="S693" s="53" t="s">
        <v>1856</v>
      </c>
      <c r="T693" s="53" t="s">
        <v>1105</v>
      </c>
      <c r="U693" s="77">
        <v>1.0616461941293833</v>
      </c>
      <c r="V693" s="86">
        <v>0</v>
      </c>
      <c r="W693" s="57">
        <f t="shared" si="80"/>
        <v>0</v>
      </c>
      <c r="X693" s="57">
        <v>1</v>
      </c>
      <c r="Y693" s="86">
        <f t="shared" si="81"/>
        <v>0</v>
      </c>
      <c r="Z693" s="57">
        <v>0</v>
      </c>
      <c r="AA693" s="86">
        <f t="shared" si="82"/>
        <v>0</v>
      </c>
      <c r="AB693" s="57">
        <f t="shared" si="83"/>
        <v>0</v>
      </c>
      <c r="AC693" s="57">
        <v>1</v>
      </c>
      <c r="AD693" s="86">
        <f t="shared" si="84"/>
        <v>0</v>
      </c>
      <c r="AE693" s="86">
        <v>0</v>
      </c>
      <c r="AF693" s="57">
        <f t="shared" si="85"/>
        <v>0</v>
      </c>
      <c r="AG693" s="57">
        <v>1</v>
      </c>
      <c r="AH693" s="86">
        <f t="shared" si="86"/>
        <v>0</v>
      </c>
      <c r="AI693" s="57">
        <v>1</v>
      </c>
      <c r="AJ693" s="57">
        <f t="shared" si="87"/>
        <v>0</v>
      </c>
      <c r="AK693" s="53" t="s">
        <v>1857</v>
      </c>
    </row>
    <row r="694" spans="1:37" s="56" customFormat="1" ht="12.75" x14ac:dyDescent="0.2">
      <c r="A694" s="56" t="s">
        <v>30</v>
      </c>
      <c r="B694" s="53" t="s">
        <v>31</v>
      </c>
      <c r="C694" s="53" t="s">
        <v>32</v>
      </c>
      <c r="D694" s="53" t="s">
        <v>33</v>
      </c>
      <c r="E694" s="53" t="s">
        <v>1855</v>
      </c>
      <c r="F694" s="53" t="s">
        <v>1246</v>
      </c>
      <c r="G694" s="53" t="s">
        <v>1196</v>
      </c>
      <c r="H694" s="53" t="s">
        <v>1116</v>
      </c>
      <c r="I694" s="53" t="s">
        <v>1117</v>
      </c>
      <c r="J694" s="53" t="s">
        <v>1118</v>
      </c>
      <c r="K694" s="54" t="s">
        <v>36</v>
      </c>
      <c r="L694" s="68">
        <v>1</v>
      </c>
      <c r="M694" s="53"/>
      <c r="N694" s="53"/>
      <c r="O694" s="53" t="s">
        <v>1103</v>
      </c>
      <c r="P694" s="53"/>
      <c r="Q694" s="67">
        <v>0</v>
      </c>
      <c r="R694" s="53"/>
      <c r="S694" s="53" t="s">
        <v>1856</v>
      </c>
      <c r="T694" s="53" t="s">
        <v>1105</v>
      </c>
      <c r="U694" s="77">
        <v>1.0616461941293833</v>
      </c>
      <c r="V694" s="86">
        <v>2E-3</v>
      </c>
      <c r="W694" s="57">
        <f t="shared" si="80"/>
        <v>2.1232923882587669E-3</v>
      </c>
      <c r="X694" s="57">
        <v>1</v>
      </c>
      <c r="Y694" s="86">
        <f t="shared" si="81"/>
        <v>2.1232923882587669E-3</v>
      </c>
      <c r="Z694" s="57">
        <v>0</v>
      </c>
      <c r="AA694" s="86">
        <f t="shared" si="82"/>
        <v>0</v>
      </c>
      <c r="AB694" s="57">
        <f t="shared" si="83"/>
        <v>0</v>
      </c>
      <c r="AC694" s="57">
        <v>1</v>
      </c>
      <c r="AD694" s="86">
        <f t="shared" si="84"/>
        <v>0</v>
      </c>
      <c r="AE694" s="86">
        <v>0</v>
      </c>
      <c r="AF694" s="57">
        <f t="shared" si="85"/>
        <v>0</v>
      </c>
      <c r="AG694" s="57">
        <v>1</v>
      </c>
      <c r="AH694" s="86">
        <f t="shared" si="86"/>
        <v>0</v>
      </c>
      <c r="AI694" s="57">
        <v>1</v>
      </c>
      <c r="AJ694" s="57">
        <f t="shared" si="87"/>
        <v>0</v>
      </c>
      <c r="AK694" s="53" t="s">
        <v>1857</v>
      </c>
    </row>
    <row r="695" spans="1:37" s="56" customFormat="1" ht="12.75" x14ac:dyDescent="0.2">
      <c r="A695" s="56" t="s">
        <v>30</v>
      </c>
      <c r="B695" s="53" t="s">
        <v>31</v>
      </c>
      <c r="C695" s="53" t="s">
        <v>32</v>
      </c>
      <c r="D695" s="53" t="s">
        <v>33</v>
      </c>
      <c r="E695" s="53" t="s">
        <v>1855</v>
      </c>
      <c r="F695" s="53" t="s">
        <v>1248</v>
      </c>
      <c r="G695" s="53" t="s">
        <v>1196</v>
      </c>
      <c r="H695" s="53" t="s">
        <v>1116</v>
      </c>
      <c r="I695" s="53" t="s">
        <v>1117</v>
      </c>
      <c r="J695" s="53" t="s">
        <v>1118</v>
      </c>
      <c r="K695" s="54" t="s">
        <v>36</v>
      </c>
      <c r="L695" s="68">
        <v>1</v>
      </c>
      <c r="M695" s="53"/>
      <c r="N695" s="53"/>
      <c r="O695" s="53" t="s">
        <v>1103</v>
      </c>
      <c r="P695" s="53"/>
      <c r="Q695" s="67">
        <v>0</v>
      </c>
      <c r="R695" s="53"/>
      <c r="S695" s="53" t="s">
        <v>1856</v>
      </c>
      <c r="T695" s="53" t="s">
        <v>1105</v>
      </c>
      <c r="U695" s="77">
        <v>1.0616461941293833</v>
      </c>
      <c r="V695" s="86">
        <v>0.105</v>
      </c>
      <c r="W695" s="57">
        <f t="shared" si="80"/>
        <v>0.11147285038358525</v>
      </c>
      <c r="X695" s="57">
        <v>1</v>
      </c>
      <c r="Y695" s="86">
        <f t="shared" si="81"/>
        <v>0.11147285038358525</v>
      </c>
      <c r="Z695" s="57">
        <v>0.01</v>
      </c>
      <c r="AA695" s="86">
        <f t="shared" si="82"/>
        <v>0.01</v>
      </c>
      <c r="AB695" s="57">
        <f t="shared" si="83"/>
        <v>1.0616461941293833E-2</v>
      </c>
      <c r="AC695" s="57">
        <v>1</v>
      </c>
      <c r="AD695" s="86">
        <f t="shared" si="84"/>
        <v>1.0616461941293833E-2</v>
      </c>
      <c r="AE695" s="86">
        <v>7.0000000000000001E-3</v>
      </c>
      <c r="AF695" s="57">
        <f t="shared" si="85"/>
        <v>7.4315233589056836E-3</v>
      </c>
      <c r="AG695" s="57">
        <v>1</v>
      </c>
      <c r="AH695" s="86">
        <f t="shared" si="86"/>
        <v>7.4315233589056836E-3</v>
      </c>
      <c r="AI695" s="57">
        <v>1</v>
      </c>
      <c r="AJ695" s="57">
        <f t="shared" si="87"/>
        <v>7.4315233589056836E-3</v>
      </c>
      <c r="AK695" s="53" t="s">
        <v>1857</v>
      </c>
    </row>
    <row r="696" spans="1:37" s="56" customFormat="1" ht="12.75" x14ac:dyDescent="0.2">
      <c r="A696" s="56" t="s">
        <v>30</v>
      </c>
      <c r="B696" s="53" t="s">
        <v>31</v>
      </c>
      <c r="C696" s="53" t="s">
        <v>32</v>
      </c>
      <c r="D696" s="53" t="s">
        <v>33</v>
      </c>
      <c r="E696" s="53" t="s">
        <v>1855</v>
      </c>
      <c r="F696" s="53" t="s">
        <v>487</v>
      </c>
      <c r="G696" s="53" t="s">
        <v>489</v>
      </c>
      <c r="H696" s="53" t="s">
        <v>488</v>
      </c>
      <c r="I696" s="53" t="s">
        <v>1858</v>
      </c>
      <c r="J696" s="53" t="s">
        <v>1859</v>
      </c>
      <c r="K696" s="54" t="s">
        <v>36</v>
      </c>
      <c r="L696" s="68">
        <v>1</v>
      </c>
      <c r="M696" s="53"/>
      <c r="N696" s="53"/>
      <c r="O696" s="53" t="s">
        <v>1103</v>
      </c>
      <c r="P696" s="53"/>
      <c r="Q696" s="67">
        <v>0</v>
      </c>
      <c r="R696" s="53"/>
      <c r="S696" s="53" t="s">
        <v>1856</v>
      </c>
      <c r="T696" s="53" t="s">
        <v>1105</v>
      </c>
      <c r="U696" s="77">
        <v>1.0616461941293833</v>
      </c>
      <c r="V696" s="86">
        <v>0</v>
      </c>
      <c r="W696" s="57">
        <f t="shared" si="80"/>
        <v>0</v>
      </c>
      <c r="X696" s="57">
        <v>1</v>
      </c>
      <c r="Y696" s="86">
        <f t="shared" si="81"/>
        <v>0</v>
      </c>
      <c r="Z696" s="57">
        <v>0</v>
      </c>
      <c r="AA696" s="86">
        <f t="shared" si="82"/>
        <v>0</v>
      </c>
      <c r="AB696" s="57">
        <f t="shared" si="83"/>
        <v>0</v>
      </c>
      <c r="AC696" s="57">
        <v>1</v>
      </c>
      <c r="AD696" s="86">
        <f t="shared" si="84"/>
        <v>0</v>
      </c>
      <c r="AE696" s="86">
        <v>0</v>
      </c>
      <c r="AF696" s="57">
        <f t="shared" si="85"/>
        <v>0</v>
      </c>
      <c r="AG696" s="57">
        <v>1</v>
      </c>
      <c r="AH696" s="86">
        <f t="shared" si="86"/>
        <v>0</v>
      </c>
      <c r="AI696" s="57">
        <v>1</v>
      </c>
      <c r="AJ696" s="57">
        <f t="shared" si="87"/>
        <v>0</v>
      </c>
      <c r="AK696" s="53" t="s">
        <v>1857</v>
      </c>
    </row>
    <row r="697" spans="1:37" s="56" customFormat="1" ht="12.75" x14ac:dyDescent="0.2">
      <c r="A697" s="56" t="s">
        <v>30</v>
      </c>
      <c r="B697" s="53" t="s">
        <v>31</v>
      </c>
      <c r="C697" s="53" t="s">
        <v>32</v>
      </c>
      <c r="D697" s="53" t="s">
        <v>33</v>
      </c>
      <c r="E697" s="53" t="s">
        <v>1855</v>
      </c>
      <c r="F697" s="53" t="s">
        <v>487</v>
      </c>
      <c r="G697" s="53" t="s">
        <v>1212</v>
      </c>
      <c r="H697" s="53" t="s">
        <v>517</v>
      </c>
      <c r="I697" s="53" t="s">
        <v>1858</v>
      </c>
      <c r="J697" s="53" t="s">
        <v>1859</v>
      </c>
      <c r="K697" s="54" t="s">
        <v>36</v>
      </c>
      <c r="L697" s="68">
        <v>1</v>
      </c>
      <c r="M697" s="53"/>
      <c r="N697" s="53"/>
      <c r="O697" s="53" t="s">
        <v>1103</v>
      </c>
      <c r="P697" s="53"/>
      <c r="Q697" s="67">
        <v>0</v>
      </c>
      <c r="R697" s="53"/>
      <c r="S697" s="53" t="s">
        <v>1856</v>
      </c>
      <c r="T697" s="53" t="s">
        <v>1105</v>
      </c>
      <c r="U697" s="77">
        <v>1.0616461941293833</v>
      </c>
      <c r="V697" s="86">
        <v>0</v>
      </c>
      <c r="W697" s="57">
        <f t="shared" si="80"/>
        <v>0</v>
      </c>
      <c r="X697" s="57">
        <v>1</v>
      </c>
      <c r="Y697" s="86">
        <f t="shared" si="81"/>
        <v>0</v>
      </c>
      <c r="Z697" s="57">
        <v>0</v>
      </c>
      <c r="AA697" s="86">
        <f t="shared" si="82"/>
        <v>0</v>
      </c>
      <c r="AB697" s="57">
        <f t="shared" si="83"/>
        <v>0</v>
      </c>
      <c r="AC697" s="57">
        <v>1</v>
      </c>
      <c r="AD697" s="86">
        <f t="shared" si="84"/>
        <v>0</v>
      </c>
      <c r="AE697" s="86">
        <v>0</v>
      </c>
      <c r="AF697" s="57">
        <f t="shared" si="85"/>
        <v>0</v>
      </c>
      <c r="AG697" s="57">
        <v>1</v>
      </c>
      <c r="AH697" s="86">
        <f t="shared" si="86"/>
        <v>0</v>
      </c>
      <c r="AI697" s="57">
        <v>1</v>
      </c>
      <c r="AJ697" s="57">
        <f t="shared" si="87"/>
        <v>0</v>
      </c>
      <c r="AK697" s="53" t="s">
        <v>1857</v>
      </c>
    </row>
    <row r="698" spans="1:37" s="56" customFormat="1" ht="12.75" x14ac:dyDescent="0.2">
      <c r="A698" s="56" t="s">
        <v>30</v>
      </c>
      <c r="B698" s="53" t="s">
        <v>31</v>
      </c>
      <c r="C698" s="53" t="s">
        <v>32</v>
      </c>
      <c r="D698" s="53" t="s">
        <v>33</v>
      </c>
      <c r="E698" s="53" t="s">
        <v>1855</v>
      </c>
      <c r="F698" s="53" t="s">
        <v>1158</v>
      </c>
      <c r="G698" s="53" t="s">
        <v>1215</v>
      </c>
      <c r="H698" s="53" t="s">
        <v>488</v>
      </c>
      <c r="I698" s="53" t="s">
        <v>1858</v>
      </c>
      <c r="J698" s="53" t="s">
        <v>1859</v>
      </c>
      <c r="K698" s="54" t="s">
        <v>36</v>
      </c>
      <c r="L698" s="68">
        <v>1</v>
      </c>
      <c r="M698" s="53"/>
      <c r="N698" s="53"/>
      <c r="O698" s="53" t="s">
        <v>1103</v>
      </c>
      <c r="P698" s="53"/>
      <c r="Q698" s="67">
        <v>0</v>
      </c>
      <c r="R698" s="53"/>
      <c r="S698" s="53" t="s">
        <v>1856</v>
      </c>
      <c r="T698" s="53" t="s">
        <v>1105</v>
      </c>
      <c r="U698" s="77">
        <v>1.0616461941293833</v>
      </c>
      <c r="V698" s="86">
        <v>0</v>
      </c>
      <c r="W698" s="57">
        <f t="shared" si="80"/>
        <v>0</v>
      </c>
      <c r="X698" s="57">
        <v>1</v>
      </c>
      <c r="Y698" s="86">
        <f t="shared" si="81"/>
        <v>0</v>
      </c>
      <c r="Z698" s="57">
        <v>0</v>
      </c>
      <c r="AA698" s="86">
        <f t="shared" si="82"/>
        <v>0</v>
      </c>
      <c r="AB698" s="57">
        <f t="shared" si="83"/>
        <v>0</v>
      </c>
      <c r="AC698" s="57">
        <v>1</v>
      </c>
      <c r="AD698" s="86">
        <f t="shared" si="84"/>
        <v>0</v>
      </c>
      <c r="AE698" s="86">
        <v>0</v>
      </c>
      <c r="AF698" s="57">
        <f t="shared" si="85"/>
        <v>0</v>
      </c>
      <c r="AG698" s="57">
        <v>1</v>
      </c>
      <c r="AH698" s="86">
        <f t="shared" si="86"/>
        <v>0</v>
      </c>
      <c r="AI698" s="57">
        <v>1</v>
      </c>
      <c r="AJ698" s="57">
        <f t="shared" si="87"/>
        <v>0</v>
      </c>
      <c r="AK698" s="53" t="s">
        <v>1857</v>
      </c>
    </row>
    <row r="699" spans="1:37" s="56" customFormat="1" ht="12.75" x14ac:dyDescent="0.2">
      <c r="A699" s="56" t="s">
        <v>30</v>
      </c>
      <c r="B699" s="53" t="s">
        <v>31</v>
      </c>
      <c r="C699" s="53" t="s">
        <v>32</v>
      </c>
      <c r="D699" s="53" t="s">
        <v>33</v>
      </c>
      <c r="E699" s="53" t="s">
        <v>1855</v>
      </c>
      <c r="F699" s="53" t="s">
        <v>1158</v>
      </c>
      <c r="G699" s="53" t="s">
        <v>1215</v>
      </c>
      <c r="H699" s="53" t="s">
        <v>541</v>
      </c>
      <c r="I699" s="53" t="s">
        <v>1858</v>
      </c>
      <c r="J699" s="53" t="s">
        <v>1859</v>
      </c>
      <c r="K699" s="54" t="s">
        <v>36</v>
      </c>
      <c r="L699" s="68">
        <v>1</v>
      </c>
      <c r="M699" s="53"/>
      <c r="N699" s="53"/>
      <c r="O699" s="53" t="s">
        <v>1103</v>
      </c>
      <c r="P699" s="53"/>
      <c r="Q699" s="67">
        <v>0</v>
      </c>
      <c r="R699" s="53"/>
      <c r="S699" s="53" t="s">
        <v>1856</v>
      </c>
      <c r="T699" s="53" t="s">
        <v>1105</v>
      </c>
      <c r="U699" s="77">
        <v>1.0616461941293833</v>
      </c>
      <c r="V699" s="86">
        <v>0</v>
      </c>
      <c r="W699" s="57">
        <f t="shared" si="80"/>
        <v>0</v>
      </c>
      <c r="X699" s="57">
        <v>1</v>
      </c>
      <c r="Y699" s="86">
        <f t="shared" si="81"/>
        <v>0</v>
      </c>
      <c r="Z699" s="57">
        <v>0</v>
      </c>
      <c r="AA699" s="86">
        <f t="shared" si="82"/>
        <v>0</v>
      </c>
      <c r="AB699" s="57">
        <f t="shared" si="83"/>
        <v>0</v>
      </c>
      <c r="AC699" s="57">
        <v>1</v>
      </c>
      <c r="AD699" s="86">
        <f t="shared" si="84"/>
        <v>0</v>
      </c>
      <c r="AE699" s="86">
        <v>0</v>
      </c>
      <c r="AF699" s="57">
        <f t="shared" si="85"/>
        <v>0</v>
      </c>
      <c r="AG699" s="57">
        <v>1</v>
      </c>
      <c r="AH699" s="86">
        <f t="shared" si="86"/>
        <v>0</v>
      </c>
      <c r="AI699" s="57">
        <v>1</v>
      </c>
      <c r="AJ699" s="57">
        <f t="shared" si="87"/>
        <v>0</v>
      </c>
      <c r="AK699" s="53" t="s">
        <v>1857</v>
      </c>
    </row>
    <row r="700" spans="1:37" s="56" customFormat="1" ht="12.75" x14ac:dyDescent="0.2">
      <c r="A700" s="56" t="s">
        <v>30</v>
      </c>
      <c r="B700" s="53" t="s">
        <v>31</v>
      </c>
      <c r="C700" s="53" t="s">
        <v>32</v>
      </c>
      <c r="D700" s="53" t="s">
        <v>33</v>
      </c>
      <c r="E700" s="53" t="s">
        <v>1855</v>
      </c>
      <c r="F700" s="53" t="s">
        <v>1158</v>
      </c>
      <c r="G700" s="53" t="s">
        <v>1215</v>
      </c>
      <c r="H700" s="53" t="s">
        <v>520</v>
      </c>
      <c r="I700" s="53" t="s">
        <v>1858</v>
      </c>
      <c r="J700" s="53" t="s">
        <v>1859</v>
      </c>
      <c r="K700" s="54" t="s">
        <v>36</v>
      </c>
      <c r="L700" s="68">
        <v>1</v>
      </c>
      <c r="M700" s="53"/>
      <c r="N700" s="53"/>
      <c r="O700" s="53" t="s">
        <v>1103</v>
      </c>
      <c r="P700" s="53"/>
      <c r="Q700" s="67">
        <v>0</v>
      </c>
      <c r="R700" s="53"/>
      <c r="S700" s="53" t="s">
        <v>1856</v>
      </c>
      <c r="T700" s="53" t="s">
        <v>1105</v>
      </c>
      <c r="U700" s="77">
        <v>1.0616461941293833</v>
      </c>
      <c r="V700" s="86">
        <v>0</v>
      </c>
      <c r="W700" s="57">
        <f t="shared" si="80"/>
        <v>0</v>
      </c>
      <c r="X700" s="57">
        <v>1</v>
      </c>
      <c r="Y700" s="86">
        <f t="shared" si="81"/>
        <v>0</v>
      </c>
      <c r="Z700" s="57">
        <v>0</v>
      </c>
      <c r="AA700" s="86">
        <f t="shared" si="82"/>
        <v>0</v>
      </c>
      <c r="AB700" s="57">
        <f t="shared" si="83"/>
        <v>0</v>
      </c>
      <c r="AC700" s="57">
        <v>1</v>
      </c>
      <c r="AD700" s="86">
        <f t="shared" si="84"/>
        <v>0</v>
      </c>
      <c r="AE700" s="86">
        <v>0</v>
      </c>
      <c r="AF700" s="57">
        <f t="shared" si="85"/>
        <v>0</v>
      </c>
      <c r="AG700" s="57">
        <v>1</v>
      </c>
      <c r="AH700" s="86">
        <f t="shared" si="86"/>
        <v>0</v>
      </c>
      <c r="AI700" s="57">
        <v>1</v>
      </c>
      <c r="AJ700" s="57">
        <f t="shared" si="87"/>
        <v>0</v>
      </c>
      <c r="AK700" s="53" t="s">
        <v>1857</v>
      </c>
    </row>
    <row r="701" spans="1:37" s="56" customFormat="1" ht="12.75" x14ac:dyDescent="0.2">
      <c r="A701" s="56" t="s">
        <v>30</v>
      </c>
      <c r="B701" s="53" t="s">
        <v>31</v>
      </c>
      <c r="C701" s="53" t="s">
        <v>32</v>
      </c>
      <c r="D701" s="53" t="s">
        <v>33</v>
      </c>
      <c r="E701" s="53" t="s">
        <v>1855</v>
      </c>
      <c r="F701" s="53" t="s">
        <v>1158</v>
      </c>
      <c r="G701" s="53" t="s">
        <v>558</v>
      </c>
      <c r="H701" s="53" t="s">
        <v>517</v>
      </c>
      <c r="I701" s="53" t="s">
        <v>1858</v>
      </c>
      <c r="J701" s="53" t="s">
        <v>1859</v>
      </c>
      <c r="K701" s="54" t="s">
        <v>36</v>
      </c>
      <c r="L701" s="68">
        <v>1</v>
      </c>
      <c r="M701" s="53"/>
      <c r="N701" s="53"/>
      <c r="O701" s="53" t="s">
        <v>1103</v>
      </c>
      <c r="P701" s="53"/>
      <c r="Q701" s="67">
        <v>0</v>
      </c>
      <c r="R701" s="53"/>
      <c r="S701" s="53" t="s">
        <v>1856</v>
      </c>
      <c r="T701" s="53" t="s">
        <v>1105</v>
      </c>
      <c r="U701" s="77">
        <v>1.0616461941293833</v>
      </c>
      <c r="V701" s="86">
        <v>0</v>
      </c>
      <c r="W701" s="57">
        <f t="shared" si="80"/>
        <v>0</v>
      </c>
      <c r="X701" s="57">
        <v>1</v>
      </c>
      <c r="Y701" s="86">
        <f t="shared" si="81"/>
        <v>0</v>
      </c>
      <c r="Z701" s="57">
        <v>0</v>
      </c>
      <c r="AA701" s="86">
        <f t="shared" si="82"/>
        <v>0</v>
      </c>
      <c r="AB701" s="57">
        <f t="shared" si="83"/>
        <v>0</v>
      </c>
      <c r="AC701" s="57">
        <v>1</v>
      </c>
      <c r="AD701" s="86">
        <f t="shared" si="84"/>
        <v>0</v>
      </c>
      <c r="AE701" s="86">
        <v>0</v>
      </c>
      <c r="AF701" s="57">
        <f t="shared" si="85"/>
        <v>0</v>
      </c>
      <c r="AG701" s="57">
        <v>1</v>
      </c>
      <c r="AH701" s="86">
        <f t="shared" si="86"/>
        <v>0</v>
      </c>
      <c r="AI701" s="57">
        <v>1</v>
      </c>
      <c r="AJ701" s="57">
        <f t="shared" si="87"/>
        <v>0</v>
      </c>
      <c r="AK701" s="53" t="s">
        <v>1857</v>
      </c>
    </row>
    <row r="702" spans="1:37" s="56" customFormat="1" ht="12.75" x14ac:dyDescent="0.2">
      <c r="A702" s="56" t="s">
        <v>30</v>
      </c>
      <c r="B702" s="53" t="s">
        <v>31</v>
      </c>
      <c r="C702" s="53" t="s">
        <v>32</v>
      </c>
      <c r="D702" s="53" t="s">
        <v>33</v>
      </c>
      <c r="E702" s="53" t="s">
        <v>1855</v>
      </c>
      <c r="F702" s="53" t="s">
        <v>1160</v>
      </c>
      <c r="G702" s="53" t="s">
        <v>569</v>
      </c>
      <c r="H702" s="53" t="s">
        <v>488</v>
      </c>
      <c r="I702" s="53" t="s">
        <v>1858</v>
      </c>
      <c r="J702" s="53" t="s">
        <v>1859</v>
      </c>
      <c r="K702" s="54" t="s">
        <v>36</v>
      </c>
      <c r="L702" s="68">
        <v>1</v>
      </c>
      <c r="M702" s="53"/>
      <c r="N702" s="53"/>
      <c r="O702" s="53" t="s">
        <v>1103</v>
      </c>
      <c r="P702" s="53"/>
      <c r="Q702" s="67">
        <v>0</v>
      </c>
      <c r="R702" s="53"/>
      <c r="S702" s="53" t="s">
        <v>1856</v>
      </c>
      <c r="T702" s="53" t="s">
        <v>1105</v>
      </c>
      <c r="U702" s="77">
        <v>1.0616461941293833</v>
      </c>
      <c r="V702" s="86">
        <v>0</v>
      </c>
      <c r="W702" s="57">
        <f t="shared" si="80"/>
        <v>0</v>
      </c>
      <c r="X702" s="57">
        <v>1</v>
      </c>
      <c r="Y702" s="86">
        <f t="shared" si="81"/>
        <v>0</v>
      </c>
      <c r="Z702" s="57">
        <v>0</v>
      </c>
      <c r="AA702" s="86">
        <f t="shared" si="82"/>
        <v>0</v>
      </c>
      <c r="AB702" s="57">
        <f t="shared" si="83"/>
        <v>0</v>
      </c>
      <c r="AC702" s="57">
        <v>1</v>
      </c>
      <c r="AD702" s="86">
        <f t="shared" si="84"/>
        <v>0</v>
      </c>
      <c r="AE702" s="86">
        <v>0</v>
      </c>
      <c r="AF702" s="57">
        <f t="shared" si="85"/>
        <v>0</v>
      </c>
      <c r="AG702" s="57">
        <v>1</v>
      </c>
      <c r="AH702" s="86">
        <f t="shared" si="86"/>
        <v>0</v>
      </c>
      <c r="AI702" s="57">
        <v>1</v>
      </c>
      <c r="AJ702" s="57">
        <f t="shared" si="87"/>
        <v>0</v>
      </c>
      <c r="AK702" s="53" t="s">
        <v>1857</v>
      </c>
    </row>
    <row r="703" spans="1:37" s="56" customFormat="1" ht="12.75" x14ac:dyDescent="0.2">
      <c r="A703" s="56" t="s">
        <v>30</v>
      </c>
      <c r="B703" s="53" t="s">
        <v>31</v>
      </c>
      <c r="C703" s="53" t="s">
        <v>32</v>
      </c>
      <c r="D703" s="53" t="s">
        <v>33</v>
      </c>
      <c r="E703" s="53" t="s">
        <v>1855</v>
      </c>
      <c r="F703" s="53" t="s">
        <v>568</v>
      </c>
      <c r="G703" s="53" t="s">
        <v>522</v>
      </c>
      <c r="H703" s="53" t="s">
        <v>488</v>
      </c>
      <c r="I703" s="53" t="s">
        <v>1858</v>
      </c>
      <c r="J703" s="53" t="s">
        <v>1859</v>
      </c>
      <c r="K703" s="54" t="s">
        <v>36</v>
      </c>
      <c r="L703" s="68">
        <v>1</v>
      </c>
      <c r="M703" s="53"/>
      <c r="N703" s="53"/>
      <c r="O703" s="53" t="s">
        <v>1103</v>
      </c>
      <c r="P703" s="53"/>
      <c r="Q703" s="67">
        <v>0</v>
      </c>
      <c r="R703" s="53"/>
      <c r="S703" s="53" t="s">
        <v>1856</v>
      </c>
      <c r="T703" s="53" t="s">
        <v>1105</v>
      </c>
      <c r="U703" s="77">
        <v>1.0616461941293833</v>
      </c>
      <c r="V703" s="86">
        <v>0</v>
      </c>
      <c r="W703" s="57">
        <f t="shared" si="80"/>
        <v>0</v>
      </c>
      <c r="X703" s="57">
        <v>1</v>
      </c>
      <c r="Y703" s="86">
        <f t="shared" si="81"/>
        <v>0</v>
      </c>
      <c r="Z703" s="57">
        <v>0</v>
      </c>
      <c r="AA703" s="86">
        <f t="shared" si="82"/>
        <v>0</v>
      </c>
      <c r="AB703" s="57">
        <f t="shared" si="83"/>
        <v>0</v>
      </c>
      <c r="AC703" s="57">
        <v>1</v>
      </c>
      <c r="AD703" s="86">
        <f t="shared" si="84"/>
        <v>0</v>
      </c>
      <c r="AE703" s="86">
        <v>0</v>
      </c>
      <c r="AF703" s="57">
        <f t="shared" si="85"/>
        <v>0</v>
      </c>
      <c r="AG703" s="57">
        <v>1</v>
      </c>
      <c r="AH703" s="86">
        <f t="shared" si="86"/>
        <v>0</v>
      </c>
      <c r="AI703" s="57">
        <v>1</v>
      </c>
      <c r="AJ703" s="57">
        <f t="shared" si="87"/>
        <v>0</v>
      </c>
      <c r="AK703" s="53" t="s">
        <v>1857</v>
      </c>
    </row>
    <row r="704" spans="1:37" s="56" customFormat="1" ht="12.75" x14ac:dyDescent="0.2">
      <c r="A704" s="56" t="s">
        <v>30</v>
      </c>
      <c r="B704" s="53" t="s">
        <v>31</v>
      </c>
      <c r="C704" s="53" t="s">
        <v>32</v>
      </c>
      <c r="D704" s="53" t="s">
        <v>33</v>
      </c>
      <c r="E704" s="53" t="s">
        <v>1860</v>
      </c>
      <c r="F704" s="53" t="s">
        <v>1861</v>
      </c>
      <c r="G704" s="53" t="s">
        <v>1115</v>
      </c>
      <c r="H704" s="53" t="s">
        <v>1116</v>
      </c>
      <c r="I704" s="53" t="s">
        <v>1117</v>
      </c>
      <c r="J704" s="53" t="s">
        <v>1118</v>
      </c>
      <c r="K704" s="54" t="s">
        <v>36</v>
      </c>
      <c r="L704" s="68">
        <v>1</v>
      </c>
      <c r="M704" s="53"/>
      <c r="N704" s="53"/>
      <c r="O704" s="53" t="s">
        <v>1103</v>
      </c>
      <c r="P704" s="53"/>
      <c r="Q704" s="67"/>
      <c r="R704" s="53"/>
      <c r="S704" s="53" t="s">
        <v>1581</v>
      </c>
      <c r="T704" s="53" t="s">
        <v>1105</v>
      </c>
      <c r="U704" s="77">
        <v>1</v>
      </c>
      <c r="V704" s="86">
        <v>0</v>
      </c>
      <c r="W704" s="57">
        <f t="shared" si="80"/>
        <v>0</v>
      </c>
      <c r="X704" s="57">
        <v>1</v>
      </c>
      <c r="Y704" s="86">
        <f t="shared" si="81"/>
        <v>0</v>
      </c>
      <c r="Z704" s="57">
        <v>4.13</v>
      </c>
      <c r="AA704" s="86">
        <f t="shared" si="82"/>
        <v>4.13</v>
      </c>
      <c r="AB704" s="57">
        <f t="shared" si="83"/>
        <v>4.13</v>
      </c>
      <c r="AC704" s="57">
        <v>1</v>
      </c>
      <c r="AD704" s="86">
        <f t="shared" si="84"/>
        <v>4.13</v>
      </c>
      <c r="AE704" s="86">
        <v>0</v>
      </c>
      <c r="AF704" s="57">
        <f t="shared" si="85"/>
        <v>0</v>
      </c>
      <c r="AG704" s="57">
        <v>1</v>
      </c>
      <c r="AH704" s="86">
        <f t="shared" si="86"/>
        <v>0</v>
      </c>
      <c r="AI704" s="57">
        <v>1</v>
      </c>
      <c r="AJ704" s="57">
        <f t="shared" si="87"/>
        <v>0</v>
      </c>
      <c r="AK704" s="53" t="s">
        <v>1862</v>
      </c>
    </row>
    <row r="705" spans="1:37" s="56" customFormat="1" ht="12.75" x14ac:dyDescent="0.2">
      <c r="A705" s="56" t="s">
        <v>30</v>
      </c>
      <c r="B705" s="53" t="s">
        <v>31</v>
      </c>
      <c r="C705" s="53" t="s">
        <v>32</v>
      </c>
      <c r="D705" s="53" t="s">
        <v>33</v>
      </c>
      <c r="E705" s="53" t="s">
        <v>1860</v>
      </c>
      <c r="F705" s="53" t="s">
        <v>1863</v>
      </c>
      <c r="G705" s="53" t="s">
        <v>1212</v>
      </c>
      <c r="H705" s="53" t="s">
        <v>1116</v>
      </c>
      <c r="I705" s="53" t="s">
        <v>1117</v>
      </c>
      <c r="J705" s="53" t="s">
        <v>1118</v>
      </c>
      <c r="K705" s="54" t="s">
        <v>36</v>
      </c>
      <c r="L705" s="68">
        <v>1</v>
      </c>
      <c r="M705" s="53"/>
      <c r="N705" s="53"/>
      <c r="O705" s="53" t="s">
        <v>1103</v>
      </c>
      <c r="P705" s="53"/>
      <c r="Q705" s="67">
        <v>0</v>
      </c>
      <c r="R705" s="53"/>
      <c r="S705" s="53" t="s">
        <v>1581</v>
      </c>
      <c r="T705" s="53" t="s">
        <v>1105</v>
      </c>
      <c r="U705" s="77">
        <v>1</v>
      </c>
      <c r="V705" s="86">
        <v>1.2E-2</v>
      </c>
      <c r="W705" s="57">
        <f t="shared" si="80"/>
        <v>1.2E-2</v>
      </c>
      <c r="X705" s="57">
        <v>1</v>
      </c>
      <c r="Y705" s="86">
        <f t="shared" si="81"/>
        <v>1.2E-2</v>
      </c>
      <c r="Z705" s="57">
        <v>0</v>
      </c>
      <c r="AA705" s="86">
        <f t="shared" si="82"/>
        <v>0</v>
      </c>
      <c r="AB705" s="57">
        <f t="shared" si="83"/>
        <v>0</v>
      </c>
      <c r="AC705" s="57">
        <v>1</v>
      </c>
      <c r="AD705" s="86">
        <f t="shared" si="84"/>
        <v>0</v>
      </c>
      <c r="AE705" s="86">
        <v>0</v>
      </c>
      <c r="AF705" s="57">
        <f t="shared" si="85"/>
        <v>0</v>
      </c>
      <c r="AG705" s="57">
        <v>1</v>
      </c>
      <c r="AH705" s="86">
        <f t="shared" si="86"/>
        <v>0</v>
      </c>
      <c r="AI705" s="57">
        <v>1</v>
      </c>
      <c r="AJ705" s="57">
        <f t="shared" si="87"/>
        <v>0</v>
      </c>
      <c r="AK705" s="53" t="s">
        <v>1862</v>
      </c>
    </row>
    <row r="706" spans="1:37" s="56" customFormat="1" ht="12.75" x14ac:dyDescent="0.2">
      <c r="A706" s="56" t="s">
        <v>30</v>
      </c>
      <c r="B706" s="53" t="s">
        <v>31</v>
      </c>
      <c r="C706" s="53" t="s">
        <v>32</v>
      </c>
      <c r="D706" s="53" t="s">
        <v>33</v>
      </c>
      <c r="E706" s="53" t="s">
        <v>1860</v>
      </c>
      <c r="F706" s="53" t="s">
        <v>1864</v>
      </c>
      <c r="G706" s="53" t="s">
        <v>1212</v>
      </c>
      <c r="H706" s="53" t="s">
        <v>1116</v>
      </c>
      <c r="I706" s="53" t="s">
        <v>1117</v>
      </c>
      <c r="J706" s="53" t="s">
        <v>1118</v>
      </c>
      <c r="K706" s="54" t="s">
        <v>36</v>
      </c>
      <c r="L706" s="68">
        <v>1</v>
      </c>
      <c r="M706" s="53"/>
      <c r="N706" s="53"/>
      <c r="O706" s="53" t="s">
        <v>1103</v>
      </c>
      <c r="P706" s="53"/>
      <c r="Q706" s="67">
        <v>0</v>
      </c>
      <c r="R706" s="53"/>
      <c r="S706" s="53" t="s">
        <v>1581</v>
      </c>
      <c r="T706" s="53" t="s">
        <v>1105</v>
      </c>
      <c r="U706" s="77">
        <v>1</v>
      </c>
      <c r="V706" s="86">
        <v>1.2E-2</v>
      </c>
      <c r="W706" s="57">
        <f t="shared" si="80"/>
        <v>1.2E-2</v>
      </c>
      <c r="X706" s="57">
        <v>1</v>
      </c>
      <c r="Y706" s="86">
        <f t="shared" si="81"/>
        <v>1.2E-2</v>
      </c>
      <c r="Z706" s="57">
        <v>0</v>
      </c>
      <c r="AA706" s="86">
        <f t="shared" si="82"/>
        <v>0</v>
      </c>
      <c r="AB706" s="57">
        <f t="shared" si="83"/>
        <v>0</v>
      </c>
      <c r="AC706" s="57">
        <v>1</v>
      </c>
      <c r="AD706" s="86">
        <f t="shared" si="84"/>
        <v>0</v>
      </c>
      <c r="AE706" s="86">
        <v>0</v>
      </c>
      <c r="AF706" s="57">
        <f t="shared" si="85"/>
        <v>0</v>
      </c>
      <c r="AG706" s="57">
        <v>1</v>
      </c>
      <c r="AH706" s="86">
        <f t="shared" si="86"/>
        <v>0</v>
      </c>
      <c r="AI706" s="57">
        <v>1</v>
      </c>
      <c r="AJ706" s="57">
        <f t="shared" si="87"/>
        <v>0</v>
      </c>
      <c r="AK706" s="53" t="s">
        <v>1862</v>
      </c>
    </row>
    <row r="707" spans="1:37" s="56" customFormat="1" ht="12.75" x14ac:dyDescent="0.2">
      <c r="A707" s="56" t="s">
        <v>30</v>
      </c>
      <c r="B707" s="53" t="s">
        <v>31</v>
      </c>
      <c r="C707" s="53" t="s">
        <v>32</v>
      </c>
      <c r="D707" s="53" t="s">
        <v>33</v>
      </c>
      <c r="E707" s="53" t="s">
        <v>1860</v>
      </c>
      <c r="F707" s="53" t="s">
        <v>1865</v>
      </c>
      <c r="G707" s="53" t="s">
        <v>1212</v>
      </c>
      <c r="H707" s="53" t="s">
        <v>1116</v>
      </c>
      <c r="I707" s="53" t="s">
        <v>1117</v>
      </c>
      <c r="J707" s="53" t="s">
        <v>1118</v>
      </c>
      <c r="K707" s="54" t="s">
        <v>36</v>
      </c>
      <c r="L707" s="68">
        <v>1</v>
      </c>
      <c r="M707" s="53"/>
      <c r="N707" s="53"/>
      <c r="O707" s="53" t="s">
        <v>1103</v>
      </c>
      <c r="P707" s="53"/>
      <c r="Q707" s="67">
        <v>0</v>
      </c>
      <c r="R707" s="53"/>
      <c r="S707" s="53" t="s">
        <v>1581</v>
      </c>
      <c r="T707" s="53" t="s">
        <v>1105</v>
      </c>
      <c r="U707" s="77">
        <v>1</v>
      </c>
      <c r="V707" s="86">
        <v>0.32400000000000001</v>
      </c>
      <c r="W707" s="57">
        <f t="shared" si="80"/>
        <v>0.32400000000000001</v>
      </c>
      <c r="X707" s="57">
        <v>1</v>
      </c>
      <c r="Y707" s="86">
        <f t="shared" si="81"/>
        <v>0.32400000000000001</v>
      </c>
      <c r="Z707" s="57">
        <v>0.03</v>
      </c>
      <c r="AA707" s="86">
        <f t="shared" si="82"/>
        <v>0.03</v>
      </c>
      <c r="AB707" s="57">
        <f t="shared" si="83"/>
        <v>0.03</v>
      </c>
      <c r="AC707" s="57">
        <v>1</v>
      </c>
      <c r="AD707" s="86">
        <f t="shared" si="84"/>
        <v>0.03</v>
      </c>
      <c r="AE707" s="86">
        <v>2E-3</v>
      </c>
      <c r="AF707" s="57">
        <f t="shared" si="85"/>
        <v>2E-3</v>
      </c>
      <c r="AG707" s="57">
        <v>1</v>
      </c>
      <c r="AH707" s="86">
        <f t="shared" si="86"/>
        <v>2E-3</v>
      </c>
      <c r="AI707" s="57">
        <v>1</v>
      </c>
      <c r="AJ707" s="57">
        <f t="shared" si="87"/>
        <v>2E-3</v>
      </c>
      <c r="AK707" s="53" t="s">
        <v>1862</v>
      </c>
    </row>
    <row r="708" spans="1:37" s="56" customFormat="1" ht="12.75" x14ac:dyDescent="0.2">
      <c r="A708" s="56" t="s">
        <v>30</v>
      </c>
      <c r="B708" s="53" t="s">
        <v>31</v>
      </c>
      <c r="C708" s="53" t="s">
        <v>32</v>
      </c>
      <c r="D708" s="53" t="s">
        <v>33</v>
      </c>
      <c r="E708" s="53" t="s">
        <v>1860</v>
      </c>
      <c r="F708" s="53" t="s">
        <v>1866</v>
      </c>
      <c r="G708" s="53" t="s">
        <v>1212</v>
      </c>
      <c r="H708" s="53" t="s">
        <v>1116</v>
      </c>
      <c r="I708" s="53" t="s">
        <v>1117</v>
      </c>
      <c r="J708" s="53" t="s">
        <v>1118</v>
      </c>
      <c r="K708" s="54" t="s">
        <v>36</v>
      </c>
      <c r="L708" s="68">
        <v>1</v>
      </c>
      <c r="M708" s="53"/>
      <c r="N708" s="53"/>
      <c r="O708" s="53" t="s">
        <v>1103</v>
      </c>
      <c r="P708" s="53"/>
      <c r="Q708" s="67">
        <v>0</v>
      </c>
      <c r="R708" s="53"/>
      <c r="S708" s="53" t="s">
        <v>1581</v>
      </c>
      <c r="T708" s="53" t="s">
        <v>1105</v>
      </c>
      <c r="U708" s="77">
        <v>1</v>
      </c>
      <c r="V708" s="86">
        <v>0</v>
      </c>
      <c r="W708" s="57">
        <f t="shared" si="80"/>
        <v>0</v>
      </c>
      <c r="X708" s="57">
        <v>1</v>
      </c>
      <c r="Y708" s="86">
        <f t="shared" si="81"/>
        <v>0</v>
      </c>
      <c r="Z708" s="57">
        <v>0</v>
      </c>
      <c r="AA708" s="86">
        <f t="shared" si="82"/>
        <v>0</v>
      </c>
      <c r="AB708" s="57">
        <f t="shared" si="83"/>
        <v>0</v>
      </c>
      <c r="AC708" s="57">
        <v>1</v>
      </c>
      <c r="AD708" s="86">
        <f t="shared" si="84"/>
        <v>0</v>
      </c>
      <c r="AE708" s="86">
        <v>0</v>
      </c>
      <c r="AF708" s="57">
        <f t="shared" si="85"/>
        <v>0</v>
      </c>
      <c r="AG708" s="57">
        <v>1</v>
      </c>
      <c r="AH708" s="86">
        <f t="shared" si="86"/>
        <v>0</v>
      </c>
      <c r="AI708" s="57">
        <v>1</v>
      </c>
      <c r="AJ708" s="57">
        <f t="shared" si="87"/>
        <v>0</v>
      </c>
      <c r="AK708" s="53" t="s">
        <v>1862</v>
      </c>
    </row>
    <row r="709" spans="1:37" s="56" customFormat="1" ht="12.75" x14ac:dyDescent="0.2">
      <c r="A709" s="56" t="s">
        <v>30</v>
      </c>
      <c r="B709" s="53" t="s">
        <v>31</v>
      </c>
      <c r="C709" s="53" t="s">
        <v>32</v>
      </c>
      <c r="D709" s="53" t="s">
        <v>33</v>
      </c>
      <c r="E709" s="53" t="s">
        <v>1860</v>
      </c>
      <c r="F709" s="53" t="s">
        <v>1867</v>
      </c>
      <c r="G709" s="53" t="s">
        <v>1212</v>
      </c>
      <c r="H709" s="53" t="s">
        <v>1116</v>
      </c>
      <c r="I709" s="53" t="s">
        <v>1117</v>
      </c>
      <c r="J709" s="53" t="s">
        <v>1118</v>
      </c>
      <c r="K709" s="54" t="s">
        <v>36</v>
      </c>
      <c r="L709" s="68">
        <v>1</v>
      </c>
      <c r="M709" s="53"/>
      <c r="N709" s="53"/>
      <c r="O709" s="53" t="s">
        <v>1103</v>
      </c>
      <c r="P709" s="53"/>
      <c r="Q709" s="67">
        <v>0</v>
      </c>
      <c r="R709" s="53"/>
      <c r="S709" s="53" t="s">
        <v>1581</v>
      </c>
      <c r="T709" s="53" t="s">
        <v>1105</v>
      </c>
      <c r="U709" s="77">
        <v>1</v>
      </c>
      <c r="V709" s="86">
        <v>0</v>
      </c>
      <c r="W709" s="57">
        <f t="shared" si="80"/>
        <v>0</v>
      </c>
      <c r="X709" s="57">
        <v>1</v>
      </c>
      <c r="Y709" s="86">
        <f t="shared" si="81"/>
        <v>0</v>
      </c>
      <c r="Z709" s="57">
        <v>0</v>
      </c>
      <c r="AA709" s="86">
        <f t="shared" si="82"/>
        <v>0</v>
      </c>
      <c r="AB709" s="57">
        <f t="shared" si="83"/>
        <v>0</v>
      </c>
      <c r="AC709" s="57">
        <v>1</v>
      </c>
      <c r="AD709" s="86">
        <f t="shared" si="84"/>
        <v>0</v>
      </c>
      <c r="AE709" s="86">
        <v>0</v>
      </c>
      <c r="AF709" s="57">
        <f t="shared" si="85"/>
        <v>0</v>
      </c>
      <c r="AG709" s="57">
        <v>1</v>
      </c>
      <c r="AH709" s="86">
        <f t="shared" si="86"/>
        <v>0</v>
      </c>
      <c r="AI709" s="57">
        <v>1</v>
      </c>
      <c r="AJ709" s="57">
        <f t="shared" si="87"/>
        <v>0</v>
      </c>
      <c r="AK709" s="53" t="s">
        <v>1862</v>
      </c>
    </row>
    <row r="710" spans="1:37" s="56" customFormat="1" ht="12.75" x14ac:dyDescent="0.2">
      <c r="A710" s="56" t="s">
        <v>30</v>
      </c>
      <c r="B710" s="53" t="s">
        <v>31</v>
      </c>
      <c r="C710" s="53" t="s">
        <v>32</v>
      </c>
      <c r="D710" s="53" t="s">
        <v>33</v>
      </c>
      <c r="E710" s="53" t="s">
        <v>1860</v>
      </c>
      <c r="F710" s="53" t="s">
        <v>1868</v>
      </c>
      <c r="G710" s="53" t="s">
        <v>1212</v>
      </c>
      <c r="H710" s="53" t="s">
        <v>1116</v>
      </c>
      <c r="I710" s="53" t="s">
        <v>1117</v>
      </c>
      <c r="J710" s="53" t="s">
        <v>1118</v>
      </c>
      <c r="K710" s="54" t="s">
        <v>36</v>
      </c>
      <c r="L710" s="68">
        <v>1</v>
      </c>
      <c r="M710" s="53"/>
      <c r="N710" s="53"/>
      <c r="O710" s="53" t="s">
        <v>1103</v>
      </c>
      <c r="P710" s="53"/>
      <c r="Q710" s="67">
        <v>0</v>
      </c>
      <c r="R710" s="53"/>
      <c r="S710" s="53" t="s">
        <v>1581</v>
      </c>
      <c r="T710" s="53" t="s">
        <v>1105</v>
      </c>
      <c r="U710" s="77">
        <v>1</v>
      </c>
      <c r="V710" s="86">
        <v>0</v>
      </c>
      <c r="W710" s="57">
        <f t="shared" ref="W710:W773" si="88">U710*V710</f>
        <v>0</v>
      </c>
      <c r="X710" s="57">
        <v>1</v>
      </c>
      <c r="Y710" s="86">
        <f t="shared" ref="Y710:Y773" si="89">W710*X710</f>
        <v>0</v>
      </c>
      <c r="Z710" s="57">
        <v>0</v>
      </c>
      <c r="AA710" s="86">
        <f t="shared" ref="AA710:AA773" si="90">Z710*L710</f>
        <v>0</v>
      </c>
      <c r="AB710" s="57">
        <f t="shared" ref="AB710:AB773" si="91">U710*AA710</f>
        <v>0</v>
      </c>
      <c r="AC710" s="57">
        <v>1</v>
      </c>
      <c r="AD710" s="86">
        <f t="shared" ref="AD710:AD773" si="92">AB710*AC710</f>
        <v>0</v>
      </c>
      <c r="AE710" s="86">
        <v>0</v>
      </c>
      <c r="AF710" s="57">
        <f t="shared" ref="AF710:AF773" si="93">U710*AE710</f>
        <v>0</v>
      </c>
      <c r="AG710" s="57">
        <v>1</v>
      </c>
      <c r="AH710" s="86">
        <f t="shared" ref="AH710:AH773" si="94">AF710*AG710</f>
        <v>0</v>
      </c>
      <c r="AI710" s="57">
        <v>1</v>
      </c>
      <c r="AJ710" s="57">
        <f t="shared" ref="AJ710:AJ773" si="95">AF710*AI710</f>
        <v>0</v>
      </c>
      <c r="AK710" s="53" t="s">
        <v>1862</v>
      </c>
    </row>
    <row r="711" spans="1:37" s="56" customFormat="1" ht="12.75" x14ac:dyDescent="0.2">
      <c r="A711" s="56" t="s">
        <v>30</v>
      </c>
      <c r="B711" s="53" t="s">
        <v>31</v>
      </c>
      <c r="C711" s="53" t="s">
        <v>32</v>
      </c>
      <c r="D711" s="53" t="s">
        <v>33</v>
      </c>
      <c r="E711" s="53" t="s">
        <v>1860</v>
      </c>
      <c r="F711" s="53" t="s">
        <v>487</v>
      </c>
      <c r="G711" s="53" t="s">
        <v>569</v>
      </c>
      <c r="H711" s="53" t="s">
        <v>488</v>
      </c>
      <c r="I711" s="53" t="s">
        <v>1869</v>
      </c>
      <c r="J711" s="53" t="s">
        <v>1870</v>
      </c>
      <c r="K711" s="54" t="s">
        <v>36</v>
      </c>
      <c r="L711" s="68">
        <v>1</v>
      </c>
      <c r="M711" s="53"/>
      <c r="N711" s="53"/>
      <c r="O711" s="53" t="s">
        <v>1103</v>
      </c>
      <c r="P711" s="53"/>
      <c r="Q711" s="67">
        <v>0</v>
      </c>
      <c r="R711" s="53"/>
      <c r="S711" s="53" t="s">
        <v>1581</v>
      </c>
      <c r="T711" s="53" t="s">
        <v>1105</v>
      </c>
      <c r="U711" s="77">
        <v>1</v>
      </c>
      <c r="V711" s="86">
        <v>0</v>
      </c>
      <c r="W711" s="57">
        <f t="shared" si="88"/>
        <v>0</v>
      </c>
      <c r="X711" s="57">
        <v>1</v>
      </c>
      <c r="Y711" s="86">
        <f t="shared" si="89"/>
        <v>0</v>
      </c>
      <c r="Z711" s="57">
        <v>19.34</v>
      </c>
      <c r="AA711" s="86">
        <f t="shared" si="90"/>
        <v>19.34</v>
      </c>
      <c r="AB711" s="57">
        <f t="shared" si="91"/>
        <v>19.34</v>
      </c>
      <c r="AC711" s="57">
        <v>1</v>
      </c>
      <c r="AD711" s="86">
        <f t="shared" si="92"/>
        <v>19.34</v>
      </c>
      <c r="AE711" s="86">
        <v>0</v>
      </c>
      <c r="AF711" s="57">
        <f t="shared" si="93"/>
        <v>0</v>
      </c>
      <c r="AG711" s="57">
        <v>1</v>
      </c>
      <c r="AH711" s="86">
        <f t="shared" si="94"/>
        <v>0</v>
      </c>
      <c r="AI711" s="57">
        <v>1</v>
      </c>
      <c r="AJ711" s="57">
        <f t="shared" si="95"/>
        <v>0</v>
      </c>
      <c r="AK711" s="53" t="s">
        <v>1862</v>
      </c>
    </row>
    <row r="712" spans="1:37" s="56" customFormat="1" ht="12.75" x14ac:dyDescent="0.2">
      <c r="A712" s="56" t="s">
        <v>30</v>
      </c>
      <c r="B712" s="53" t="s">
        <v>31</v>
      </c>
      <c r="C712" s="53" t="s">
        <v>32</v>
      </c>
      <c r="D712" s="53" t="s">
        <v>33</v>
      </c>
      <c r="E712" s="53" t="s">
        <v>1860</v>
      </c>
      <c r="F712" s="53" t="s">
        <v>487</v>
      </c>
      <c r="G712" s="53" t="s">
        <v>569</v>
      </c>
      <c r="H712" s="53" t="s">
        <v>517</v>
      </c>
      <c r="I712" s="53" t="s">
        <v>1871</v>
      </c>
      <c r="J712" s="53" t="s">
        <v>1872</v>
      </c>
      <c r="K712" s="54" t="s">
        <v>36</v>
      </c>
      <c r="L712" s="68">
        <v>1</v>
      </c>
      <c r="M712" s="53"/>
      <c r="N712" s="53"/>
      <c r="O712" s="53" t="s">
        <v>1103</v>
      </c>
      <c r="P712" s="53"/>
      <c r="Q712" s="67">
        <v>0</v>
      </c>
      <c r="R712" s="53"/>
      <c r="S712" s="53" t="s">
        <v>1581</v>
      </c>
      <c r="T712" s="53" t="s">
        <v>1105</v>
      </c>
      <c r="U712" s="77">
        <v>1</v>
      </c>
      <c r="V712" s="86">
        <v>18.12</v>
      </c>
      <c r="W712" s="57">
        <f t="shared" si="88"/>
        <v>18.12</v>
      </c>
      <c r="X712" s="57">
        <v>1</v>
      </c>
      <c r="Y712" s="86">
        <f t="shared" si="89"/>
        <v>18.12</v>
      </c>
      <c r="Z712" s="57">
        <v>10.35</v>
      </c>
      <c r="AA712" s="86">
        <f t="shared" si="90"/>
        <v>10.35</v>
      </c>
      <c r="AB712" s="57">
        <f t="shared" si="91"/>
        <v>10.35</v>
      </c>
      <c r="AC712" s="57">
        <v>1</v>
      </c>
      <c r="AD712" s="86">
        <f t="shared" si="92"/>
        <v>10.35</v>
      </c>
      <c r="AE712" s="86">
        <v>2.15</v>
      </c>
      <c r="AF712" s="57">
        <f t="shared" si="93"/>
        <v>2.15</v>
      </c>
      <c r="AG712" s="57">
        <v>1</v>
      </c>
      <c r="AH712" s="86">
        <f t="shared" si="94"/>
        <v>2.15</v>
      </c>
      <c r="AI712" s="57">
        <v>1</v>
      </c>
      <c r="AJ712" s="57">
        <f t="shared" si="95"/>
        <v>2.15</v>
      </c>
      <c r="AK712" s="53" t="s">
        <v>1862</v>
      </c>
    </row>
    <row r="713" spans="1:37" s="56" customFormat="1" ht="12.75" x14ac:dyDescent="0.2">
      <c r="A713" s="56" t="s">
        <v>30</v>
      </c>
      <c r="B713" s="53" t="s">
        <v>31</v>
      </c>
      <c r="C713" s="53" t="s">
        <v>32</v>
      </c>
      <c r="D713" s="53" t="s">
        <v>33</v>
      </c>
      <c r="E713" s="53" t="s">
        <v>1860</v>
      </c>
      <c r="F713" s="53" t="s">
        <v>487</v>
      </c>
      <c r="G713" s="53" t="s">
        <v>562</v>
      </c>
      <c r="H713" s="53" t="s">
        <v>547</v>
      </c>
      <c r="I713" s="53" t="s">
        <v>1873</v>
      </c>
      <c r="J713" s="53" t="s">
        <v>1874</v>
      </c>
      <c r="K713" s="54" t="s">
        <v>36</v>
      </c>
      <c r="L713" s="68">
        <v>1</v>
      </c>
      <c r="M713" s="53"/>
      <c r="N713" s="53"/>
      <c r="O713" s="53" t="s">
        <v>1103</v>
      </c>
      <c r="P713" s="53"/>
      <c r="Q713" s="67">
        <v>0</v>
      </c>
      <c r="R713" s="53"/>
      <c r="S713" s="53" t="s">
        <v>1581</v>
      </c>
      <c r="T713" s="53" t="s">
        <v>1105</v>
      </c>
      <c r="U713" s="77">
        <v>1</v>
      </c>
      <c r="V713" s="86">
        <v>0</v>
      </c>
      <c r="W713" s="57">
        <f t="shared" si="88"/>
        <v>0</v>
      </c>
      <c r="X713" s="57">
        <v>1</v>
      </c>
      <c r="Y713" s="86">
        <f t="shared" si="89"/>
        <v>0</v>
      </c>
      <c r="Z713" s="57">
        <v>3.55</v>
      </c>
      <c r="AA713" s="86">
        <f t="shared" si="90"/>
        <v>3.55</v>
      </c>
      <c r="AB713" s="57">
        <f t="shared" si="91"/>
        <v>3.55</v>
      </c>
      <c r="AC713" s="57">
        <v>1</v>
      </c>
      <c r="AD713" s="86">
        <f t="shared" si="92"/>
        <v>3.55</v>
      </c>
      <c r="AE713" s="86">
        <v>0.72</v>
      </c>
      <c r="AF713" s="57">
        <f t="shared" si="93"/>
        <v>0.72</v>
      </c>
      <c r="AG713" s="57">
        <v>1</v>
      </c>
      <c r="AH713" s="86">
        <f t="shared" si="94"/>
        <v>0.72</v>
      </c>
      <c r="AI713" s="57">
        <v>1</v>
      </c>
      <c r="AJ713" s="57">
        <f t="shared" si="95"/>
        <v>0.72</v>
      </c>
      <c r="AK713" s="53" t="s">
        <v>1862</v>
      </c>
    </row>
    <row r="714" spans="1:37" s="56" customFormat="1" ht="12.75" x14ac:dyDescent="0.2">
      <c r="A714" s="56" t="s">
        <v>30</v>
      </c>
      <c r="B714" s="53" t="s">
        <v>31</v>
      </c>
      <c r="C714" s="53" t="s">
        <v>32</v>
      </c>
      <c r="D714" s="53" t="s">
        <v>33</v>
      </c>
      <c r="E714" s="53" t="s">
        <v>1860</v>
      </c>
      <c r="F714" s="53" t="s">
        <v>487</v>
      </c>
      <c r="G714" s="53" t="s">
        <v>1875</v>
      </c>
      <c r="H714" s="53" t="s">
        <v>502</v>
      </c>
      <c r="I714" s="53" t="s">
        <v>1876</v>
      </c>
      <c r="J714" s="53" t="s">
        <v>1877</v>
      </c>
      <c r="K714" s="54" t="s">
        <v>36</v>
      </c>
      <c r="L714" s="68">
        <v>1</v>
      </c>
      <c r="M714" s="53"/>
      <c r="N714" s="53"/>
      <c r="O714" s="53" t="s">
        <v>1103</v>
      </c>
      <c r="P714" s="53"/>
      <c r="Q714" s="67">
        <v>0</v>
      </c>
      <c r="R714" s="53"/>
      <c r="S714" s="53" t="s">
        <v>1581</v>
      </c>
      <c r="T714" s="53" t="s">
        <v>1105</v>
      </c>
      <c r="U714" s="77">
        <v>1</v>
      </c>
      <c r="V714" s="86">
        <v>0</v>
      </c>
      <c r="W714" s="57">
        <f t="shared" si="88"/>
        <v>0</v>
      </c>
      <c r="X714" s="57">
        <v>1</v>
      </c>
      <c r="Y714" s="86">
        <f t="shared" si="89"/>
        <v>0</v>
      </c>
      <c r="Z714" s="57">
        <v>0.17</v>
      </c>
      <c r="AA714" s="86">
        <f t="shared" si="90"/>
        <v>0.17</v>
      </c>
      <c r="AB714" s="57">
        <f t="shared" si="91"/>
        <v>0.17</v>
      </c>
      <c r="AC714" s="57">
        <v>1</v>
      </c>
      <c r="AD714" s="86">
        <f t="shared" si="92"/>
        <v>0.17</v>
      </c>
      <c r="AE714" s="86">
        <v>0</v>
      </c>
      <c r="AF714" s="57">
        <f t="shared" si="93"/>
        <v>0</v>
      </c>
      <c r="AG714" s="57">
        <v>1</v>
      </c>
      <c r="AH714" s="86">
        <f t="shared" si="94"/>
        <v>0</v>
      </c>
      <c r="AI714" s="57">
        <v>1</v>
      </c>
      <c r="AJ714" s="57">
        <f t="shared" si="95"/>
        <v>0</v>
      </c>
      <c r="AK714" s="53" t="s">
        <v>1862</v>
      </c>
    </row>
    <row r="715" spans="1:37" s="56" customFormat="1" ht="12.75" x14ac:dyDescent="0.2">
      <c r="A715" s="56" t="s">
        <v>30</v>
      </c>
      <c r="B715" s="53" t="s">
        <v>31</v>
      </c>
      <c r="C715" s="53" t="s">
        <v>32</v>
      </c>
      <c r="D715" s="53" t="s">
        <v>33</v>
      </c>
      <c r="E715" s="53" t="s">
        <v>1860</v>
      </c>
      <c r="F715" s="53" t="s">
        <v>487</v>
      </c>
      <c r="G715" s="53" t="s">
        <v>1878</v>
      </c>
      <c r="H715" s="53" t="s">
        <v>520</v>
      </c>
      <c r="I715" s="53" t="s">
        <v>1879</v>
      </c>
      <c r="J715" s="53" t="s">
        <v>1880</v>
      </c>
      <c r="K715" s="54" t="s">
        <v>36</v>
      </c>
      <c r="L715" s="68">
        <v>1</v>
      </c>
      <c r="M715" s="53"/>
      <c r="N715" s="53"/>
      <c r="O715" s="53" t="s">
        <v>1103</v>
      </c>
      <c r="P715" s="53"/>
      <c r="Q715" s="67">
        <v>0</v>
      </c>
      <c r="R715" s="53"/>
      <c r="S715" s="53" t="s">
        <v>1581</v>
      </c>
      <c r="T715" s="53" t="s">
        <v>1105</v>
      </c>
      <c r="U715" s="77">
        <v>1</v>
      </c>
      <c r="V715" s="86">
        <v>0</v>
      </c>
      <c r="W715" s="57">
        <f t="shared" si="88"/>
        <v>0</v>
      </c>
      <c r="X715" s="57">
        <v>1</v>
      </c>
      <c r="Y715" s="86">
        <f t="shared" si="89"/>
        <v>0</v>
      </c>
      <c r="Z715" s="57">
        <v>1.93</v>
      </c>
      <c r="AA715" s="86">
        <f t="shared" si="90"/>
        <v>1.93</v>
      </c>
      <c r="AB715" s="57">
        <f t="shared" si="91"/>
        <v>1.93</v>
      </c>
      <c r="AC715" s="57">
        <v>1</v>
      </c>
      <c r="AD715" s="86">
        <f t="shared" si="92"/>
        <v>1.93</v>
      </c>
      <c r="AE715" s="86">
        <v>0.72</v>
      </c>
      <c r="AF715" s="57">
        <f t="shared" si="93"/>
        <v>0.72</v>
      </c>
      <c r="AG715" s="57">
        <v>1</v>
      </c>
      <c r="AH715" s="86">
        <f t="shared" si="94"/>
        <v>0.72</v>
      </c>
      <c r="AI715" s="57">
        <v>1</v>
      </c>
      <c r="AJ715" s="57">
        <f t="shared" si="95"/>
        <v>0.72</v>
      </c>
      <c r="AK715" s="53" t="s">
        <v>1862</v>
      </c>
    </row>
    <row r="716" spans="1:37" s="56" customFormat="1" ht="12.75" x14ac:dyDescent="0.2">
      <c r="A716" s="56" t="s">
        <v>30</v>
      </c>
      <c r="B716" s="53" t="s">
        <v>31</v>
      </c>
      <c r="C716" s="53" t="s">
        <v>32</v>
      </c>
      <c r="D716" s="53" t="s">
        <v>33</v>
      </c>
      <c r="E716" s="53" t="s">
        <v>1860</v>
      </c>
      <c r="F716" s="53" t="s">
        <v>487</v>
      </c>
      <c r="G716" s="53" t="s">
        <v>1878</v>
      </c>
      <c r="H716" s="53" t="s">
        <v>544</v>
      </c>
      <c r="I716" s="53" t="s">
        <v>1881</v>
      </c>
      <c r="J716" s="53" t="s">
        <v>1882</v>
      </c>
      <c r="K716" s="54" t="s">
        <v>36</v>
      </c>
      <c r="L716" s="68">
        <v>1</v>
      </c>
      <c r="M716" s="53"/>
      <c r="N716" s="53"/>
      <c r="O716" s="53" t="s">
        <v>1103</v>
      </c>
      <c r="P716" s="53"/>
      <c r="Q716" s="67">
        <v>0</v>
      </c>
      <c r="R716" s="53"/>
      <c r="S716" s="53" t="s">
        <v>1581</v>
      </c>
      <c r="T716" s="53" t="s">
        <v>1105</v>
      </c>
      <c r="U716" s="77">
        <v>1</v>
      </c>
      <c r="V716" s="86">
        <v>0</v>
      </c>
      <c r="W716" s="57">
        <f t="shared" si="88"/>
        <v>0</v>
      </c>
      <c r="X716" s="57">
        <v>1</v>
      </c>
      <c r="Y716" s="86">
        <f t="shared" si="89"/>
        <v>0</v>
      </c>
      <c r="Z716" s="57">
        <v>1.93</v>
      </c>
      <c r="AA716" s="86">
        <f t="shared" si="90"/>
        <v>1.93</v>
      </c>
      <c r="AB716" s="57">
        <f t="shared" si="91"/>
        <v>1.93</v>
      </c>
      <c r="AC716" s="57">
        <v>1</v>
      </c>
      <c r="AD716" s="86">
        <f t="shared" si="92"/>
        <v>1.93</v>
      </c>
      <c r="AE716" s="86">
        <v>0.72</v>
      </c>
      <c r="AF716" s="57">
        <f t="shared" si="93"/>
        <v>0.72</v>
      </c>
      <c r="AG716" s="57">
        <v>1</v>
      </c>
      <c r="AH716" s="86">
        <f t="shared" si="94"/>
        <v>0.72</v>
      </c>
      <c r="AI716" s="57">
        <v>1</v>
      </c>
      <c r="AJ716" s="57">
        <f t="shared" si="95"/>
        <v>0.72</v>
      </c>
      <c r="AK716" s="53" t="s">
        <v>1862</v>
      </c>
    </row>
    <row r="717" spans="1:37" s="56" customFormat="1" ht="12.75" x14ac:dyDescent="0.2">
      <c r="A717" s="56" t="s">
        <v>30</v>
      </c>
      <c r="B717" s="53" t="s">
        <v>31</v>
      </c>
      <c r="C717" s="53" t="s">
        <v>32</v>
      </c>
      <c r="D717" s="53" t="s">
        <v>33</v>
      </c>
      <c r="E717" s="53" t="s">
        <v>1860</v>
      </c>
      <c r="F717" s="53" t="s">
        <v>1393</v>
      </c>
      <c r="G717" s="53" t="s">
        <v>1194</v>
      </c>
      <c r="H717" s="53" t="s">
        <v>488</v>
      </c>
      <c r="I717" s="53" t="s">
        <v>1876</v>
      </c>
      <c r="J717" s="53" t="s">
        <v>1877</v>
      </c>
      <c r="K717" s="54" t="s">
        <v>36</v>
      </c>
      <c r="L717" s="68">
        <v>1</v>
      </c>
      <c r="M717" s="53"/>
      <c r="N717" s="53"/>
      <c r="O717" s="53" t="s">
        <v>1103</v>
      </c>
      <c r="P717" s="53"/>
      <c r="Q717" s="67">
        <v>0</v>
      </c>
      <c r="R717" s="53"/>
      <c r="S717" s="53" t="s">
        <v>1581</v>
      </c>
      <c r="T717" s="53" t="s">
        <v>1105</v>
      </c>
      <c r="U717" s="77">
        <v>1</v>
      </c>
      <c r="V717" s="86">
        <v>0</v>
      </c>
      <c r="W717" s="57">
        <f t="shared" si="88"/>
        <v>0</v>
      </c>
      <c r="X717" s="57">
        <v>1</v>
      </c>
      <c r="Y717" s="86">
        <f t="shared" si="89"/>
        <v>0</v>
      </c>
      <c r="Z717" s="57">
        <v>0.01</v>
      </c>
      <c r="AA717" s="86">
        <f t="shared" si="90"/>
        <v>0.01</v>
      </c>
      <c r="AB717" s="57">
        <f t="shared" si="91"/>
        <v>0.01</v>
      </c>
      <c r="AC717" s="57">
        <v>1</v>
      </c>
      <c r="AD717" s="86">
        <f t="shared" si="92"/>
        <v>0.01</v>
      </c>
      <c r="AE717" s="86">
        <v>0</v>
      </c>
      <c r="AF717" s="57">
        <f t="shared" si="93"/>
        <v>0</v>
      </c>
      <c r="AG717" s="57">
        <v>1</v>
      </c>
      <c r="AH717" s="86">
        <f t="shared" si="94"/>
        <v>0</v>
      </c>
      <c r="AI717" s="57">
        <v>1</v>
      </c>
      <c r="AJ717" s="57">
        <f t="shared" si="95"/>
        <v>0</v>
      </c>
      <c r="AK717" s="53" t="s">
        <v>1862</v>
      </c>
    </row>
    <row r="718" spans="1:37" s="56" customFormat="1" ht="12.75" x14ac:dyDescent="0.2">
      <c r="A718" s="56" t="s">
        <v>30</v>
      </c>
      <c r="B718" s="53" t="s">
        <v>31</v>
      </c>
      <c r="C718" s="53" t="s">
        <v>32</v>
      </c>
      <c r="D718" s="53" t="s">
        <v>33</v>
      </c>
      <c r="E718" s="53" t="s">
        <v>1860</v>
      </c>
      <c r="F718" s="53" t="s">
        <v>1393</v>
      </c>
      <c r="G718" s="53" t="s">
        <v>1194</v>
      </c>
      <c r="H718" s="53" t="s">
        <v>517</v>
      </c>
      <c r="I718" s="53" t="s">
        <v>1876</v>
      </c>
      <c r="J718" s="53" t="s">
        <v>1877</v>
      </c>
      <c r="K718" s="54" t="s">
        <v>36</v>
      </c>
      <c r="L718" s="68">
        <v>1</v>
      </c>
      <c r="M718" s="53"/>
      <c r="N718" s="53"/>
      <c r="O718" s="53" t="s">
        <v>1103</v>
      </c>
      <c r="P718" s="53"/>
      <c r="Q718" s="67">
        <v>0</v>
      </c>
      <c r="R718" s="53"/>
      <c r="S718" s="53" t="s">
        <v>1581</v>
      </c>
      <c r="T718" s="53" t="s">
        <v>1105</v>
      </c>
      <c r="U718" s="77">
        <v>1</v>
      </c>
      <c r="V718" s="86">
        <v>0</v>
      </c>
      <c r="W718" s="57">
        <f t="shared" si="88"/>
        <v>0</v>
      </c>
      <c r="X718" s="57">
        <v>1</v>
      </c>
      <c r="Y718" s="86">
        <f t="shared" si="89"/>
        <v>0</v>
      </c>
      <c r="Z718" s="57">
        <v>0.01</v>
      </c>
      <c r="AA718" s="86">
        <f t="shared" si="90"/>
        <v>0.01</v>
      </c>
      <c r="AB718" s="57">
        <f t="shared" si="91"/>
        <v>0.01</v>
      </c>
      <c r="AC718" s="57">
        <v>1</v>
      </c>
      <c r="AD718" s="86">
        <f t="shared" si="92"/>
        <v>0.01</v>
      </c>
      <c r="AE718" s="86">
        <v>0</v>
      </c>
      <c r="AF718" s="57">
        <f t="shared" si="93"/>
        <v>0</v>
      </c>
      <c r="AG718" s="57">
        <v>1</v>
      </c>
      <c r="AH718" s="86">
        <f t="shared" si="94"/>
        <v>0</v>
      </c>
      <c r="AI718" s="57">
        <v>1</v>
      </c>
      <c r="AJ718" s="57">
        <f t="shared" si="95"/>
        <v>0</v>
      </c>
      <c r="AK718" s="53" t="s">
        <v>1862</v>
      </c>
    </row>
    <row r="719" spans="1:37" s="56" customFormat="1" ht="12.75" x14ac:dyDescent="0.2">
      <c r="A719" s="56" t="s">
        <v>30</v>
      </c>
      <c r="B719" s="53" t="s">
        <v>31</v>
      </c>
      <c r="C719" s="53" t="s">
        <v>32</v>
      </c>
      <c r="D719" s="53" t="s">
        <v>33</v>
      </c>
      <c r="E719" s="53" t="s">
        <v>1860</v>
      </c>
      <c r="F719" s="53" t="s">
        <v>1152</v>
      </c>
      <c r="G719" s="53" t="s">
        <v>1407</v>
      </c>
      <c r="H719" s="53" t="s">
        <v>488</v>
      </c>
      <c r="I719" s="53" t="s">
        <v>1876</v>
      </c>
      <c r="J719" s="53" t="s">
        <v>1877</v>
      </c>
      <c r="K719" s="54" t="s">
        <v>36</v>
      </c>
      <c r="L719" s="68">
        <v>1</v>
      </c>
      <c r="M719" s="53"/>
      <c r="N719" s="53"/>
      <c r="O719" s="53" t="s">
        <v>1103</v>
      </c>
      <c r="P719" s="53"/>
      <c r="Q719" s="67">
        <v>0</v>
      </c>
      <c r="R719" s="53"/>
      <c r="S719" s="53" t="s">
        <v>1581</v>
      </c>
      <c r="T719" s="53" t="s">
        <v>1105</v>
      </c>
      <c r="U719" s="77">
        <v>1</v>
      </c>
      <c r="V719" s="86">
        <v>0</v>
      </c>
      <c r="W719" s="57">
        <f t="shared" si="88"/>
        <v>0</v>
      </c>
      <c r="X719" s="57">
        <v>1</v>
      </c>
      <c r="Y719" s="86">
        <f t="shared" si="89"/>
        <v>0</v>
      </c>
      <c r="Z719" s="57">
        <v>0.01</v>
      </c>
      <c r="AA719" s="86">
        <f t="shared" si="90"/>
        <v>0.01</v>
      </c>
      <c r="AB719" s="57">
        <f t="shared" si="91"/>
        <v>0.01</v>
      </c>
      <c r="AC719" s="57">
        <v>1</v>
      </c>
      <c r="AD719" s="86">
        <f t="shared" si="92"/>
        <v>0.01</v>
      </c>
      <c r="AE719" s="86">
        <v>0</v>
      </c>
      <c r="AF719" s="57">
        <f t="shared" si="93"/>
        <v>0</v>
      </c>
      <c r="AG719" s="57">
        <v>1</v>
      </c>
      <c r="AH719" s="86">
        <f t="shared" si="94"/>
        <v>0</v>
      </c>
      <c r="AI719" s="57">
        <v>1</v>
      </c>
      <c r="AJ719" s="57">
        <f t="shared" si="95"/>
        <v>0</v>
      </c>
      <c r="AK719" s="53" t="s">
        <v>1862</v>
      </c>
    </row>
    <row r="720" spans="1:37" s="56" customFormat="1" ht="12.75" x14ac:dyDescent="0.2">
      <c r="A720" s="56" t="s">
        <v>30</v>
      </c>
      <c r="B720" s="53" t="s">
        <v>31</v>
      </c>
      <c r="C720" s="53" t="s">
        <v>32</v>
      </c>
      <c r="D720" s="53" t="s">
        <v>33</v>
      </c>
      <c r="E720" s="53" t="s">
        <v>1860</v>
      </c>
      <c r="F720" s="53" t="s">
        <v>1152</v>
      </c>
      <c r="G720" s="53" t="s">
        <v>1407</v>
      </c>
      <c r="H720" s="53" t="s">
        <v>517</v>
      </c>
      <c r="I720" s="53" t="s">
        <v>1876</v>
      </c>
      <c r="J720" s="53" t="s">
        <v>1877</v>
      </c>
      <c r="K720" s="54" t="s">
        <v>36</v>
      </c>
      <c r="L720" s="68">
        <v>1</v>
      </c>
      <c r="M720" s="53"/>
      <c r="N720" s="53"/>
      <c r="O720" s="53" t="s">
        <v>1103</v>
      </c>
      <c r="P720" s="53"/>
      <c r="Q720" s="67">
        <v>0</v>
      </c>
      <c r="R720" s="53"/>
      <c r="S720" s="53" t="s">
        <v>1581</v>
      </c>
      <c r="T720" s="53" t="s">
        <v>1105</v>
      </c>
      <c r="U720" s="77">
        <v>1</v>
      </c>
      <c r="V720" s="86">
        <v>0</v>
      </c>
      <c r="W720" s="57">
        <f t="shared" si="88"/>
        <v>0</v>
      </c>
      <c r="X720" s="57">
        <v>1</v>
      </c>
      <c r="Y720" s="86">
        <f t="shared" si="89"/>
        <v>0</v>
      </c>
      <c r="Z720" s="57">
        <v>0.08</v>
      </c>
      <c r="AA720" s="86">
        <f t="shared" si="90"/>
        <v>0.08</v>
      </c>
      <c r="AB720" s="57">
        <f t="shared" si="91"/>
        <v>0.08</v>
      </c>
      <c r="AC720" s="57">
        <v>1</v>
      </c>
      <c r="AD720" s="86">
        <f t="shared" si="92"/>
        <v>0.08</v>
      </c>
      <c r="AE720" s="86">
        <v>0</v>
      </c>
      <c r="AF720" s="57">
        <f t="shared" si="93"/>
        <v>0</v>
      </c>
      <c r="AG720" s="57">
        <v>1</v>
      </c>
      <c r="AH720" s="86">
        <f t="shared" si="94"/>
        <v>0</v>
      </c>
      <c r="AI720" s="57">
        <v>1</v>
      </c>
      <c r="AJ720" s="57">
        <f t="shared" si="95"/>
        <v>0</v>
      </c>
      <c r="AK720" s="53" t="s">
        <v>1862</v>
      </c>
    </row>
    <row r="721" spans="1:37" s="56" customFormat="1" ht="12.75" x14ac:dyDescent="0.2">
      <c r="A721" s="56" t="s">
        <v>30</v>
      </c>
      <c r="B721" s="53" t="s">
        <v>31</v>
      </c>
      <c r="C721" s="53" t="s">
        <v>32</v>
      </c>
      <c r="D721" s="53" t="s">
        <v>33</v>
      </c>
      <c r="E721" s="53" t="s">
        <v>1860</v>
      </c>
      <c r="F721" s="53" t="s">
        <v>536</v>
      </c>
      <c r="G721" s="53" t="s">
        <v>1301</v>
      </c>
      <c r="H721" s="53" t="s">
        <v>488</v>
      </c>
      <c r="I721" s="53" t="s">
        <v>1876</v>
      </c>
      <c r="J721" s="53" t="s">
        <v>1877</v>
      </c>
      <c r="K721" s="54" t="s">
        <v>36</v>
      </c>
      <c r="L721" s="68">
        <v>1</v>
      </c>
      <c r="M721" s="53"/>
      <c r="N721" s="53"/>
      <c r="O721" s="53" t="s">
        <v>1103</v>
      </c>
      <c r="P721" s="53"/>
      <c r="Q721" s="67">
        <v>0</v>
      </c>
      <c r="R721" s="53"/>
      <c r="S721" s="53" t="s">
        <v>1581</v>
      </c>
      <c r="T721" s="53" t="s">
        <v>1105</v>
      </c>
      <c r="U721" s="77">
        <v>1</v>
      </c>
      <c r="V721" s="86">
        <v>0</v>
      </c>
      <c r="W721" s="57">
        <f t="shared" si="88"/>
        <v>0</v>
      </c>
      <c r="X721" s="57">
        <v>1</v>
      </c>
      <c r="Y721" s="86">
        <f t="shared" si="89"/>
        <v>0</v>
      </c>
      <c r="Z721" s="57">
        <v>0.02</v>
      </c>
      <c r="AA721" s="86">
        <f t="shared" si="90"/>
        <v>0.02</v>
      </c>
      <c r="AB721" s="57">
        <f t="shared" si="91"/>
        <v>0.02</v>
      </c>
      <c r="AC721" s="57">
        <v>1</v>
      </c>
      <c r="AD721" s="86">
        <f t="shared" si="92"/>
        <v>0.02</v>
      </c>
      <c r="AE721" s="86">
        <v>0</v>
      </c>
      <c r="AF721" s="57">
        <f t="shared" si="93"/>
        <v>0</v>
      </c>
      <c r="AG721" s="57">
        <v>1</v>
      </c>
      <c r="AH721" s="86">
        <f t="shared" si="94"/>
        <v>0</v>
      </c>
      <c r="AI721" s="57">
        <v>1</v>
      </c>
      <c r="AJ721" s="57">
        <f t="shared" si="95"/>
        <v>0</v>
      </c>
      <c r="AK721" s="53" t="s">
        <v>1862</v>
      </c>
    </row>
    <row r="722" spans="1:37" s="56" customFormat="1" ht="12.75" x14ac:dyDescent="0.2">
      <c r="A722" s="56" t="s">
        <v>30</v>
      </c>
      <c r="B722" s="53" t="s">
        <v>31</v>
      </c>
      <c r="C722" s="53" t="s">
        <v>32</v>
      </c>
      <c r="D722" s="53" t="s">
        <v>33</v>
      </c>
      <c r="E722" s="53" t="s">
        <v>1860</v>
      </c>
      <c r="F722" s="53" t="s">
        <v>1841</v>
      </c>
      <c r="G722" s="53" t="s">
        <v>1302</v>
      </c>
      <c r="H722" s="53" t="s">
        <v>488</v>
      </c>
      <c r="I722" s="53" t="s">
        <v>1876</v>
      </c>
      <c r="J722" s="53" t="s">
        <v>1877</v>
      </c>
      <c r="K722" s="54" t="s">
        <v>36</v>
      </c>
      <c r="L722" s="68">
        <v>1</v>
      </c>
      <c r="M722" s="53"/>
      <c r="N722" s="53"/>
      <c r="O722" s="53" t="s">
        <v>1103</v>
      </c>
      <c r="P722" s="53"/>
      <c r="Q722" s="67">
        <v>0</v>
      </c>
      <c r="R722" s="53"/>
      <c r="S722" s="53" t="s">
        <v>1581</v>
      </c>
      <c r="T722" s="53" t="s">
        <v>1105</v>
      </c>
      <c r="U722" s="77">
        <v>1</v>
      </c>
      <c r="V722" s="86">
        <v>0</v>
      </c>
      <c r="W722" s="57">
        <f t="shared" si="88"/>
        <v>0</v>
      </c>
      <c r="X722" s="57">
        <v>1</v>
      </c>
      <c r="Y722" s="86">
        <f t="shared" si="89"/>
        <v>0</v>
      </c>
      <c r="Z722" s="57">
        <v>0</v>
      </c>
      <c r="AA722" s="86">
        <f t="shared" si="90"/>
        <v>0</v>
      </c>
      <c r="AB722" s="57">
        <f t="shared" si="91"/>
        <v>0</v>
      </c>
      <c r="AC722" s="57">
        <v>1</v>
      </c>
      <c r="AD722" s="86">
        <f t="shared" si="92"/>
        <v>0</v>
      </c>
      <c r="AE722" s="86">
        <v>0</v>
      </c>
      <c r="AF722" s="57">
        <f t="shared" si="93"/>
        <v>0</v>
      </c>
      <c r="AG722" s="57">
        <v>1</v>
      </c>
      <c r="AH722" s="86">
        <f t="shared" si="94"/>
        <v>0</v>
      </c>
      <c r="AI722" s="57">
        <v>1</v>
      </c>
      <c r="AJ722" s="57">
        <f t="shared" si="95"/>
        <v>0</v>
      </c>
      <c r="AK722" s="53" t="s">
        <v>1862</v>
      </c>
    </row>
    <row r="723" spans="1:37" s="56" customFormat="1" ht="12.75" x14ac:dyDescent="0.2">
      <c r="A723" s="56" t="s">
        <v>30</v>
      </c>
      <c r="B723" s="53" t="s">
        <v>31</v>
      </c>
      <c r="C723" s="53" t="s">
        <v>32</v>
      </c>
      <c r="D723" s="53" t="s">
        <v>33</v>
      </c>
      <c r="E723" s="53" t="s">
        <v>1860</v>
      </c>
      <c r="F723" s="53" t="s">
        <v>1258</v>
      </c>
      <c r="G723" s="53" t="s">
        <v>527</v>
      </c>
      <c r="H723" s="53" t="s">
        <v>488</v>
      </c>
      <c r="I723" s="53" t="s">
        <v>1876</v>
      </c>
      <c r="J723" s="53" t="s">
        <v>1877</v>
      </c>
      <c r="K723" s="54" t="s">
        <v>36</v>
      </c>
      <c r="L723" s="68">
        <v>1</v>
      </c>
      <c r="M723" s="53"/>
      <c r="N723" s="53"/>
      <c r="O723" s="53" t="s">
        <v>1103</v>
      </c>
      <c r="P723" s="53"/>
      <c r="Q723" s="67">
        <v>0</v>
      </c>
      <c r="R723" s="53"/>
      <c r="S723" s="53" t="s">
        <v>1581</v>
      </c>
      <c r="T723" s="53" t="s">
        <v>1105</v>
      </c>
      <c r="U723" s="77">
        <v>1</v>
      </c>
      <c r="V723" s="86">
        <v>0</v>
      </c>
      <c r="W723" s="57">
        <f t="shared" si="88"/>
        <v>0</v>
      </c>
      <c r="X723" s="57">
        <v>1</v>
      </c>
      <c r="Y723" s="86">
        <f t="shared" si="89"/>
        <v>0</v>
      </c>
      <c r="Z723" s="57">
        <v>0</v>
      </c>
      <c r="AA723" s="86">
        <f t="shared" si="90"/>
        <v>0</v>
      </c>
      <c r="AB723" s="57">
        <f t="shared" si="91"/>
        <v>0</v>
      </c>
      <c r="AC723" s="57">
        <v>1</v>
      </c>
      <c r="AD723" s="86">
        <f t="shared" si="92"/>
        <v>0</v>
      </c>
      <c r="AE723" s="86">
        <v>0</v>
      </c>
      <c r="AF723" s="57">
        <f t="shared" si="93"/>
        <v>0</v>
      </c>
      <c r="AG723" s="57">
        <v>1</v>
      </c>
      <c r="AH723" s="86">
        <f t="shared" si="94"/>
        <v>0</v>
      </c>
      <c r="AI723" s="57">
        <v>1</v>
      </c>
      <c r="AJ723" s="57">
        <f t="shared" si="95"/>
        <v>0</v>
      </c>
      <c r="AK723" s="53" t="s">
        <v>1862</v>
      </c>
    </row>
    <row r="724" spans="1:37" s="56" customFormat="1" ht="12.75" x14ac:dyDescent="0.2">
      <c r="A724" s="56" t="s">
        <v>30</v>
      </c>
      <c r="B724" s="53" t="s">
        <v>31</v>
      </c>
      <c r="C724" s="53" t="s">
        <v>32</v>
      </c>
      <c r="D724" s="53" t="s">
        <v>33</v>
      </c>
      <c r="E724" s="53" t="s">
        <v>1860</v>
      </c>
      <c r="F724" s="53" t="s">
        <v>1261</v>
      </c>
      <c r="G724" s="53" t="s">
        <v>553</v>
      </c>
      <c r="H724" s="53" t="s">
        <v>488</v>
      </c>
      <c r="I724" s="53" t="s">
        <v>1876</v>
      </c>
      <c r="J724" s="53" t="s">
        <v>1877</v>
      </c>
      <c r="K724" s="54" t="s">
        <v>36</v>
      </c>
      <c r="L724" s="68">
        <v>1</v>
      </c>
      <c r="M724" s="53"/>
      <c r="N724" s="53"/>
      <c r="O724" s="53" t="s">
        <v>1103</v>
      </c>
      <c r="P724" s="53"/>
      <c r="Q724" s="67">
        <v>0</v>
      </c>
      <c r="R724" s="53"/>
      <c r="S724" s="53" t="s">
        <v>1581</v>
      </c>
      <c r="T724" s="53" t="s">
        <v>1105</v>
      </c>
      <c r="U724" s="77">
        <v>1</v>
      </c>
      <c r="V724" s="86">
        <v>0.06</v>
      </c>
      <c r="W724" s="57">
        <f t="shared" si="88"/>
        <v>0.06</v>
      </c>
      <c r="X724" s="57">
        <v>1</v>
      </c>
      <c r="Y724" s="86">
        <f t="shared" si="89"/>
        <v>0.06</v>
      </c>
      <c r="Z724" s="57">
        <v>0.01</v>
      </c>
      <c r="AA724" s="86">
        <f t="shared" si="90"/>
        <v>0.01</v>
      </c>
      <c r="AB724" s="57">
        <f t="shared" si="91"/>
        <v>0.01</v>
      </c>
      <c r="AC724" s="57">
        <v>1</v>
      </c>
      <c r="AD724" s="86">
        <f t="shared" si="92"/>
        <v>0.01</v>
      </c>
      <c r="AE724" s="86">
        <v>0</v>
      </c>
      <c r="AF724" s="57">
        <f t="shared" si="93"/>
        <v>0</v>
      </c>
      <c r="AG724" s="57">
        <v>1</v>
      </c>
      <c r="AH724" s="86">
        <f t="shared" si="94"/>
        <v>0</v>
      </c>
      <c r="AI724" s="57">
        <v>1</v>
      </c>
      <c r="AJ724" s="57">
        <f t="shared" si="95"/>
        <v>0</v>
      </c>
      <c r="AK724" s="53" t="s">
        <v>1862</v>
      </c>
    </row>
    <row r="725" spans="1:37" s="56" customFormat="1" ht="12.75" x14ac:dyDescent="0.2">
      <c r="A725" s="56" t="s">
        <v>30</v>
      </c>
      <c r="B725" s="53" t="s">
        <v>31</v>
      </c>
      <c r="C725" s="53" t="s">
        <v>32</v>
      </c>
      <c r="D725" s="53" t="s">
        <v>33</v>
      </c>
      <c r="E725" s="53" t="s">
        <v>1860</v>
      </c>
      <c r="F725" s="53" t="s">
        <v>1883</v>
      </c>
      <c r="G725" s="53" t="s">
        <v>1307</v>
      </c>
      <c r="H725" s="53" t="s">
        <v>488</v>
      </c>
      <c r="I725" s="53" t="s">
        <v>1876</v>
      </c>
      <c r="J725" s="53" t="s">
        <v>1877</v>
      </c>
      <c r="K725" s="54" t="s">
        <v>36</v>
      </c>
      <c r="L725" s="68">
        <v>1</v>
      </c>
      <c r="M725" s="53"/>
      <c r="N725" s="53"/>
      <c r="O725" s="53" t="s">
        <v>1103</v>
      </c>
      <c r="P725" s="53"/>
      <c r="Q725" s="67">
        <v>0</v>
      </c>
      <c r="R725" s="53"/>
      <c r="S725" s="53" t="s">
        <v>1581</v>
      </c>
      <c r="T725" s="53" t="s">
        <v>1105</v>
      </c>
      <c r="U725" s="77">
        <v>1</v>
      </c>
      <c r="V725" s="86">
        <v>0.52900000000000003</v>
      </c>
      <c r="W725" s="57">
        <f t="shared" si="88"/>
        <v>0.52900000000000003</v>
      </c>
      <c r="X725" s="57">
        <v>1</v>
      </c>
      <c r="Y725" s="86">
        <f t="shared" si="89"/>
        <v>0.52900000000000003</v>
      </c>
      <c r="Z725" s="57">
        <v>0.04</v>
      </c>
      <c r="AA725" s="86">
        <f t="shared" si="90"/>
        <v>0.04</v>
      </c>
      <c r="AB725" s="57">
        <f t="shared" si="91"/>
        <v>0.04</v>
      </c>
      <c r="AC725" s="57">
        <v>1</v>
      </c>
      <c r="AD725" s="86">
        <f t="shared" si="92"/>
        <v>0.04</v>
      </c>
      <c r="AE725" s="86">
        <v>3.0000000000000001E-3</v>
      </c>
      <c r="AF725" s="57">
        <f t="shared" si="93"/>
        <v>3.0000000000000001E-3</v>
      </c>
      <c r="AG725" s="57">
        <v>1</v>
      </c>
      <c r="AH725" s="86">
        <f t="shared" si="94"/>
        <v>3.0000000000000001E-3</v>
      </c>
      <c r="AI725" s="57">
        <v>1</v>
      </c>
      <c r="AJ725" s="57">
        <f t="shared" si="95"/>
        <v>3.0000000000000001E-3</v>
      </c>
      <c r="AK725" s="53" t="s">
        <v>1862</v>
      </c>
    </row>
    <row r="726" spans="1:37" s="56" customFormat="1" ht="12.75" x14ac:dyDescent="0.2">
      <c r="A726" s="56" t="s">
        <v>30</v>
      </c>
      <c r="B726" s="53" t="s">
        <v>31</v>
      </c>
      <c r="C726" s="53" t="s">
        <v>32</v>
      </c>
      <c r="D726" s="53" t="s">
        <v>33</v>
      </c>
      <c r="E726" s="53" t="s">
        <v>1860</v>
      </c>
      <c r="F726" s="53" t="s">
        <v>1884</v>
      </c>
      <c r="G726" s="53" t="s">
        <v>1593</v>
      </c>
      <c r="H726" s="53" t="s">
        <v>488</v>
      </c>
      <c r="I726" s="53" t="s">
        <v>1458</v>
      </c>
      <c r="J726" s="53" t="s">
        <v>1459</v>
      </c>
      <c r="K726" s="54" t="s">
        <v>36</v>
      </c>
      <c r="L726" s="68">
        <v>1</v>
      </c>
      <c r="M726" s="53"/>
      <c r="N726" s="53"/>
      <c r="O726" s="53" t="s">
        <v>1103</v>
      </c>
      <c r="P726" s="53"/>
      <c r="Q726" s="67">
        <v>0</v>
      </c>
      <c r="R726" s="53"/>
      <c r="S726" s="53" t="s">
        <v>1581</v>
      </c>
      <c r="T726" s="53" t="s">
        <v>1105</v>
      </c>
      <c r="U726" s="77">
        <v>1</v>
      </c>
      <c r="V726" s="86">
        <v>0</v>
      </c>
      <c r="W726" s="57">
        <f t="shared" si="88"/>
        <v>0</v>
      </c>
      <c r="X726" s="57">
        <v>1</v>
      </c>
      <c r="Y726" s="86">
        <f t="shared" si="89"/>
        <v>0</v>
      </c>
      <c r="Z726" s="57">
        <v>0</v>
      </c>
      <c r="AA726" s="86">
        <f t="shared" si="90"/>
        <v>0</v>
      </c>
      <c r="AB726" s="57">
        <f t="shared" si="91"/>
        <v>0</v>
      </c>
      <c r="AC726" s="57">
        <v>1</v>
      </c>
      <c r="AD726" s="86">
        <f t="shared" si="92"/>
        <v>0</v>
      </c>
      <c r="AE726" s="86">
        <v>0</v>
      </c>
      <c r="AF726" s="57">
        <f t="shared" si="93"/>
        <v>0</v>
      </c>
      <c r="AG726" s="57">
        <v>1</v>
      </c>
      <c r="AH726" s="86">
        <f t="shared" si="94"/>
        <v>0</v>
      </c>
      <c r="AI726" s="57">
        <v>1</v>
      </c>
      <c r="AJ726" s="57">
        <f t="shared" si="95"/>
        <v>0</v>
      </c>
      <c r="AK726" s="53" t="s">
        <v>1862</v>
      </c>
    </row>
    <row r="727" spans="1:37" s="56" customFormat="1" ht="12.75" x14ac:dyDescent="0.2">
      <c r="A727" s="56" t="s">
        <v>30</v>
      </c>
      <c r="B727" s="53" t="s">
        <v>31</v>
      </c>
      <c r="C727" s="53" t="s">
        <v>32</v>
      </c>
      <c r="D727" s="53" t="s">
        <v>33</v>
      </c>
      <c r="E727" s="53" t="s">
        <v>1860</v>
      </c>
      <c r="F727" s="53" t="s">
        <v>1590</v>
      </c>
      <c r="G727" s="53" t="s">
        <v>1885</v>
      </c>
      <c r="H727" s="53" t="s">
        <v>488</v>
      </c>
      <c r="I727" s="53" t="s">
        <v>1886</v>
      </c>
      <c r="J727" s="53" t="s">
        <v>1887</v>
      </c>
      <c r="K727" s="54" t="s">
        <v>36</v>
      </c>
      <c r="L727" s="68">
        <v>1</v>
      </c>
      <c r="M727" s="53"/>
      <c r="N727" s="53"/>
      <c r="O727" s="53" t="s">
        <v>1103</v>
      </c>
      <c r="P727" s="53"/>
      <c r="Q727" s="67">
        <v>0</v>
      </c>
      <c r="R727" s="53"/>
      <c r="S727" s="53" t="s">
        <v>1581</v>
      </c>
      <c r="T727" s="53" t="s">
        <v>1105</v>
      </c>
      <c r="U727" s="77">
        <v>1</v>
      </c>
      <c r="V727" s="86">
        <v>0</v>
      </c>
      <c r="W727" s="57">
        <f t="shared" si="88"/>
        <v>0</v>
      </c>
      <c r="X727" s="57">
        <v>1</v>
      </c>
      <c r="Y727" s="86">
        <f t="shared" si="89"/>
        <v>0</v>
      </c>
      <c r="Z727" s="57">
        <v>0.76</v>
      </c>
      <c r="AA727" s="86">
        <f t="shared" si="90"/>
        <v>0.76</v>
      </c>
      <c r="AB727" s="57">
        <f t="shared" si="91"/>
        <v>0.76</v>
      </c>
      <c r="AC727" s="57">
        <v>1</v>
      </c>
      <c r="AD727" s="86">
        <f t="shared" si="92"/>
        <v>0.76</v>
      </c>
      <c r="AE727" s="86">
        <v>0</v>
      </c>
      <c r="AF727" s="57">
        <f t="shared" si="93"/>
        <v>0</v>
      </c>
      <c r="AG727" s="57">
        <v>1</v>
      </c>
      <c r="AH727" s="86">
        <f t="shared" si="94"/>
        <v>0</v>
      </c>
      <c r="AI727" s="57">
        <v>1</v>
      </c>
      <c r="AJ727" s="57">
        <f t="shared" si="95"/>
        <v>0</v>
      </c>
      <c r="AK727" s="53" t="s">
        <v>1862</v>
      </c>
    </row>
    <row r="728" spans="1:37" s="56" customFormat="1" ht="12.75" x14ac:dyDescent="0.2">
      <c r="A728" s="56" t="s">
        <v>30</v>
      </c>
      <c r="B728" s="53" t="s">
        <v>31</v>
      </c>
      <c r="C728" s="53" t="s">
        <v>32</v>
      </c>
      <c r="D728" s="53" t="s">
        <v>33</v>
      </c>
      <c r="E728" s="53" t="s">
        <v>1860</v>
      </c>
      <c r="F728" s="53" t="s">
        <v>1590</v>
      </c>
      <c r="G728" s="53" t="s">
        <v>1885</v>
      </c>
      <c r="H728" s="53" t="s">
        <v>541</v>
      </c>
      <c r="I728" s="53" t="s">
        <v>1886</v>
      </c>
      <c r="J728" s="53" t="s">
        <v>1887</v>
      </c>
      <c r="K728" s="54" t="s">
        <v>36</v>
      </c>
      <c r="L728" s="68">
        <v>1</v>
      </c>
      <c r="M728" s="53"/>
      <c r="N728" s="53"/>
      <c r="O728" s="53" t="s">
        <v>1103</v>
      </c>
      <c r="P728" s="53"/>
      <c r="Q728" s="67">
        <v>0</v>
      </c>
      <c r="R728" s="53"/>
      <c r="S728" s="53" t="s">
        <v>1581</v>
      </c>
      <c r="T728" s="53" t="s">
        <v>1105</v>
      </c>
      <c r="U728" s="77">
        <v>1</v>
      </c>
      <c r="V728" s="86">
        <v>0</v>
      </c>
      <c r="W728" s="57">
        <f t="shared" si="88"/>
        <v>0</v>
      </c>
      <c r="X728" s="57">
        <v>1</v>
      </c>
      <c r="Y728" s="86">
        <f t="shared" si="89"/>
        <v>0</v>
      </c>
      <c r="Z728" s="57">
        <v>0.27</v>
      </c>
      <c r="AA728" s="86">
        <f t="shared" si="90"/>
        <v>0.27</v>
      </c>
      <c r="AB728" s="57">
        <f t="shared" si="91"/>
        <v>0.27</v>
      </c>
      <c r="AC728" s="57">
        <v>1</v>
      </c>
      <c r="AD728" s="86">
        <f t="shared" si="92"/>
        <v>0.27</v>
      </c>
      <c r="AE728" s="86">
        <v>0</v>
      </c>
      <c r="AF728" s="57">
        <f t="shared" si="93"/>
        <v>0</v>
      </c>
      <c r="AG728" s="57">
        <v>1</v>
      </c>
      <c r="AH728" s="86">
        <f t="shared" si="94"/>
        <v>0</v>
      </c>
      <c r="AI728" s="57">
        <v>1</v>
      </c>
      <c r="AJ728" s="57">
        <f t="shared" si="95"/>
        <v>0</v>
      </c>
      <c r="AK728" s="53" t="s">
        <v>1862</v>
      </c>
    </row>
    <row r="729" spans="1:37" s="56" customFormat="1" ht="12.75" x14ac:dyDescent="0.2">
      <c r="A729" s="56" t="s">
        <v>30</v>
      </c>
      <c r="B729" s="53" t="s">
        <v>31</v>
      </c>
      <c r="C729" s="53" t="s">
        <v>32</v>
      </c>
      <c r="D729" s="53" t="s">
        <v>33</v>
      </c>
      <c r="E729" s="53" t="s">
        <v>1860</v>
      </c>
      <c r="F729" s="53" t="s">
        <v>1590</v>
      </c>
      <c r="G729" s="53" t="s">
        <v>1885</v>
      </c>
      <c r="H729" s="53" t="s">
        <v>544</v>
      </c>
      <c r="I729" s="53" t="s">
        <v>1886</v>
      </c>
      <c r="J729" s="53" t="s">
        <v>1887</v>
      </c>
      <c r="K729" s="54" t="s">
        <v>36</v>
      </c>
      <c r="L729" s="68">
        <v>1</v>
      </c>
      <c r="M729" s="53"/>
      <c r="N729" s="53"/>
      <c r="O729" s="53" t="s">
        <v>1103</v>
      </c>
      <c r="P729" s="53"/>
      <c r="Q729" s="67">
        <v>0</v>
      </c>
      <c r="R729" s="53"/>
      <c r="S729" s="53" t="s">
        <v>1581</v>
      </c>
      <c r="T729" s="53" t="s">
        <v>1105</v>
      </c>
      <c r="U729" s="77">
        <v>1</v>
      </c>
      <c r="V729" s="86">
        <v>0</v>
      </c>
      <c r="W729" s="57">
        <f t="shared" si="88"/>
        <v>0</v>
      </c>
      <c r="X729" s="57">
        <v>1</v>
      </c>
      <c r="Y729" s="86">
        <f t="shared" si="89"/>
        <v>0</v>
      </c>
      <c r="Z729" s="57">
        <v>0</v>
      </c>
      <c r="AA729" s="86">
        <f t="shared" si="90"/>
        <v>0</v>
      </c>
      <c r="AB729" s="57">
        <f t="shared" si="91"/>
        <v>0</v>
      </c>
      <c r="AC729" s="57">
        <v>1</v>
      </c>
      <c r="AD729" s="86">
        <f t="shared" si="92"/>
        <v>0</v>
      </c>
      <c r="AE729" s="86">
        <v>0</v>
      </c>
      <c r="AF729" s="57">
        <f t="shared" si="93"/>
        <v>0</v>
      </c>
      <c r="AG729" s="57">
        <v>1</v>
      </c>
      <c r="AH729" s="86">
        <f t="shared" si="94"/>
        <v>0</v>
      </c>
      <c r="AI729" s="57">
        <v>1</v>
      </c>
      <c r="AJ729" s="57">
        <f t="shared" si="95"/>
        <v>0</v>
      </c>
      <c r="AK729" s="53" t="s">
        <v>1862</v>
      </c>
    </row>
    <row r="730" spans="1:37" s="56" customFormat="1" ht="12.75" x14ac:dyDescent="0.2">
      <c r="A730" s="56" t="s">
        <v>30</v>
      </c>
      <c r="B730" s="53" t="s">
        <v>31</v>
      </c>
      <c r="C730" s="53" t="s">
        <v>32</v>
      </c>
      <c r="D730" s="53" t="s">
        <v>33</v>
      </c>
      <c r="E730" s="53" t="s">
        <v>1860</v>
      </c>
      <c r="F730" s="53" t="s">
        <v>1693</v>
      </c>
      <c r="G730" s="53" t="s">
        <v>1128</v>
      </c>
      <c r="H730" s="53" t="s">
        <v>488</v>
      </c>
      <c r="I730" s="53" t="s">
        <v>1871</v>
      </c>
      <c r="J730" s="53" t="s">
        <v>1872</v>
      </c>
      <c r="K730" s="54" t="s">
        <v>36</v>
      </c>
      <c r="L730" s="68">
        <v>1</v>
      </c>
      <c r="M730" s="53"/>
      <c r="N730" s="53"/>
      <c r="O730" s="53" t="s">
        <v>1103</v>
      </c>
      <c r="P730" s="53"/>
      <c r="Q730" s="67">
        <v>0</v>
      </c>
      <c r="R730" s="53"/>
      <c r="S730" s="53" t="s">
        <v>1581</v>
      </c>
      <c r="T730" s="53" t="s">
        <v>1105</v>
      </c>
      <c r="U730" s="77">
        <v>1</v>
      </c>
      <c r="V730" s="86">
        <v>0</v>
      </c>
      <c r="W730" s="57">
        <f t="shared" si="88"/>
        <v>0</v>
      </c>
      <c r="X730" s="57">
        <v>1</v>
      </c>
      <c r="Y730" s="86">
        <f t="shared" si="89"/>
        <v>0</v>
      </c>
      <c r="Z730" s="57">
        <v>0.04</v>
      </c>
      <c r="AA730" s="86">
        <f t="shared" si="90"/>
        <v>0.04</v>
      </c>
      <c r="AB730" s="57">
        <f t="shared" si="91"/>
        <v>0.04</v>
      </c>
      <c r="AC730" s="57">
        <v>1</v>
      </c>
      <c r="AD730" s="86">
        <f t="shared" si="92"/>
        <v>0.04</v>
      </c>
      <c r="AE730" s="86">
        <v>0</v>
      </c>
      <c r="AF730" s="57">
        <f t="shared" si="93"/>
        <v>0</v>
      </c>
      <c r="AG730" s="57">
        <v>1</v>
      </c>
      <c r="AH730" s="86">
        <f t="shared" si="94"/>
        <v>0</v>
      </c>
      <c r="AI730" s="57">
        <v>1</v>
      </c>
      <c r="AJ730" s="57">
        <f t="shared" si="95"/>
        <v>0</v>
      </c>
      <c r="AK730" s="53" t="s">
        <v>1862</v>
      </c>
    </row>
    <row r="731" spans="1:37" s="56" customFormat="1" ht="12.75" x14ac:dyDescent="0.2">
      <c r="A731" s="56" t="s">
        <v>30</v>
      </c>
      <c r="B731" s="53" t="s">
        <v>31</v>
      </c>
      <c r="C731" s="53" t="s">
        <v>32</v>
      </c>
      <c r="D731" s="53" t="s">
        <v>33</v>
      </c>
      <c r="E731" s="53" t="s">
        <v>1860</v>
      </c>
      <c r="F731" s="53" t="s">
        <v>1845</v>
      </c>
      <c r="G731" s="53" t="s">
        <v>1888</v>
      </c>
      <c r="H731" s="53" t="s">
        <v>541</v>
      </c>
      <c r="I731" s="53" t="s">
        <v>1889</v>
      </c>
      <c r="J731" s="53" t="s">
        <v>1890</v>
      </c>
      <c r="K731" s="54" t="s">
        <v>36</v>
      </c>
      <c r="L731" s="68">
        <v>1</v>
      </c>
      <c r="M731" s="53"/>
      <c r="N731" s="53"/>
      <c r="O731" s="53" t="s">
        <v>1103</v>
      </c>
      <c r="P731" s="53"/>
      <c r="Q731" s="67">
        <v>0</v>
      </c>
      <c r="R731" s="53"/>
      <c r="S731" s="53" t="s">
        <v>1581</v>
      </c>
      <c r="T731" s="53" t="s">
        <v>1105</v>
      </c>
      <c r="U731" s="77">
        <v>1</v>
      </c>
      <c r="V731" s="86">
        <v>0</v>
      </c>
      <c r="W731" s="57">
        <f t="shared" si="88"/>
        <v>0</v>
      </c>
      <c r="X731" s="57">
        <v>1</v>
      </c>
      <c r="Y731" s="86">
        <f t="shared" si="89"/>
        <v>0</v>
      </c>
      <c r="Z731" s="57">
        <v>0</v>
      </c>
      <c r="AA731" s="86">
        <f t="shared" si="90"/>
        <v>0</v>
      </c>
      <c r="AB731" s="57">
        <f t="shared" si="91"/>
        <v>0</v>
      </c>
      <c r="AC731" s="57">
        <v>1</v>
      </c>
      <c r="AD731" s="86">
        <f t="shared" si="92"/>
        <v>0</v>
      </c>
      <c r="AE731" s="86">
        <v>0</v>
      </c>
      <c r="AF731" s="57">
        <f t="shared" si="93"/>
        <v>0</v>
      </c>
      <c r="AG731" s="57">
        <v>1</v>
      </c>
      <c r="AH731" s="86">
        <f t="shared" si="94"/>
        <v>0</v>
      </c>
      <c r="AI731" s="57">
        <v>1</v>
      </c>
      <c r="AJ731" s="57">
        <f t="shared" si="95"/>
        <v>0</v>
      </c>
      <c r="AK731" s="53" t="s">
        <v>1862</v>
      </c>
    </row>
    <row r="732" spans="1:37" s="56" customFormat="1" ht="12.75" x14ac:dyDescent="0.2">
      <c r="A732" s="56" t="s">
        <v>30</v>
      </c>
      <c r="B732" s="53" t="s">
        <v>31</v>
      </c>
      <c r="C732" s="53" t="s">
        <v>32</v>
      </c>
      <c r="D732" s="53" t="s">
        <v>33</v>
      </c>
      <c r="E732" s="53" t="s">
        <v>1860</v>
      </c>
      <c r="F732" s="53" t="s">
        <v>1845</v>
      </c>
      <c r="G732" s="53" t="s">
        <v>1708</v>
      </c>
      <c r="H732" s="53" t="s">
        <v>488</v>
      </c>
      <c r="I732" s="53" t="s">
        <v>1889</v>
      </c>
      <c r="J732" s="53" t="s">
        <v>1890</v>
      </c>
      <c r="K732" s="54" t="s">
        <v>36</v>
      </c>
      <c r="L732" s="68">
        <v>1</v>
      </c>
      <c r="M732" s="53"/>
      <c r="N732" s="53"/>
      <c r="O732" s="53" t="s">
        <v>1103</v>
      </c>
      <c r="P732" s="53"/>
      <c r="Q732" s="67">
        <v>0</v>
      </c>
      <c r="R732" s="53"/>
      <c r="S732" s="53" t="s">
        <v>1581</v>
      </c>
      <c r="T732" s="53" t="s">
        <v>1105</v>
      </c>
      <c r="U732" s="77">
        <v>1</v>
      </c>
      <c r="V732" s="86">
        <v>0</v>
      </c>
      <c r="W732" s="57">
        <f t="shared" si="88"/>
        <v>0</v>
      </c>
      <c r="X732" s="57">
        <v>1</v>
      </c>
      <c r="Y732" s="86">
        <f t="shared" si="89"/>
        <v>0</v>
      </c>
      <c r="Z732" s="57">
        <v>0</v>
      </c>
      <c r="AA732" s="86">
        <f t="shared" si="90"/>
        <v>0</v>
      </c>
      <c r="AB732" s="57">
        <f t="shared" si="91"/>
        <v>0</v>
      </c>
      <c r="AC732" s="57">
        <v>1</v>
      </c>
      <c r="AD732" s="86">
        <f t="shared" si="92"/>
        <v>0</v>
      </c>
      <c r="AE732" s="86">
        <v>0</v>
      </c>
      <c r="AF732" s="57">
        <f t="shared" si="93"/>
        <v>0</v>
      </c>
      <c r="AG732" s="57">
        <v>1</v>
      </c>
      <c r="AH732" s="86">
        <f t="shared" si="94"/>
        <v>0</v>
      </c>
      <c r="AI732" s="57">
        <v>1</v>
      </c>
      <c r="AJ732" s="57">
        <f t="shared" si="95"/>
        <v>0</v>
      </c>
      <c r="AK732" s="53" t="s">
        <v>1862</v>
      </c>
    </row>
    <row r="733" spans="1:37" s="56" customFormat="1" ht="12.75" x14ac:dyDescent="0.2">
      <c r="A733" s="56" t="s">
        <v>30</v>
      </c>
      <c r="B733" s="53" t="s">
        <v>31</v>
      </c>
      <c r="C733" s="53" t="s">
        <v>32</v>
      </c>
      <c r="D733" s="53" t="s">
        <v>33</v>
      </c>
      <c r="E733" s="53" t="s">
        <v>1860</v>
      </c>
      <c r="F733" s="53" t="s">
        <v>1845</v>
      </c>
      <c r="G733" s="53" t="s">
        <v>1891</v>
      </c>
      <c r="H733" s="53" t="s">
        <v>517</v>
      </c>
      <c r="I733" s="53" t="s">
        <v>1889</v>
      </c>
      <c r="J733" s="53" t="s">
        <v>1890</v>
      </c>
      <c r="K733" s="54" t="s">
        <v>36</v>
      </c>
      <c r="L733" s="68">
        <v>1</v>
      </c>
      <c r="M733" s="53"/>
      <c r="N733" s="53"/>
      <c r="O733" s="53" t="s">
        <v>1103</v>
      </c>
      <c r="P733" s="53"/>
      <c r="Q733" s="67">
        <v>0</v>
      </c>
      <c r="R733" s="53"/>
      <c r="S733" s="53" t="s">
        <v>1581</v>
      </c>
      <c r="T733" s="53" t="s">
        <v>1105</v>
      </c>
      <c r="U733" s="77">
        <v>1</v>
      </c>
      <c r="V733" s="86">
        <v>0</v>
      </c>
      <c r="W733" s="57">
        <f t="shared" si="88"/>
        <v>0</v>
      </c>
      <c r="X733" s="57">
        <v>1</v>
      </c>
      <c r="Y733" s="86">
        <f t="shared" si="89"/>
        <v>0</v>
      </c>
      <c r="Z733" s="57">
        <v>0</v>
      </c>
      <c r="AA733" s="86">
        <f t="shared" si="90"/>
        <v>0</v>
      </c>
      <c r="AB733" s="57">
        <f t="shared" si="91"/>
        <v>0</v>
      </c>
      <c r="AC733" s="57">
        <v>1</v>
      </c>
      <c r="AD733" s="86">
        <f t="shared" si="92"/>
        <v>0</v>
      </c>
      <c r="AE733" s="86">
        <v>0</v>
      </c>
      <c r="AF733" s="57">
        <f t="shared" si="93"/>
        <v>0</v>
      </c>
      <c r="AG733" s="57">
        <v>1</v>
      </c>
      <c r="AH733" s="86">
        <f t="shared" si="94"/>
        <v>0</v>
      </c>
      <c r="AI733" s="57">
        <v>1</v>
      </c>
      <c r="AJ733" s="57">
        <f t="shared" si="95"/>
        <v>0</v>
      </c>
      <c r="AK733" s="53" t="s">
        <v>1862</v>
      </c>
    </row>
    <row r="734" spans="1:37" s="56" customFormat="1" ht="12.75" x14ac:dyDescent="0.2">
      <c r="A734" s="56" t="s">
        <v>30</v>
      </c>
      <c r="B734" s="53" t="s">
        <v>31</v>
      </c>
      <c r="C734" s="53" t="s">
        <v>32</v>
      </c>
      <c r="D734" s="53" t="s">
        <v>33</v>
      </c>
      <c r="E734" s="53" t="s">
        <v>1860</v>
      </c>
      <c r="F734" s="53" t="s">
        <v>1596</v>
      </c>
      <c r="G734" s="53" t="s">
        <v>1892</v>
      </c>
      <c r="H734" s="53" t="s">
        <v>488</v>
      </c>
      <c r="I734" s="53" t="s">
        <v>1876</v>
      </c>
      <c r="J734" s="53" t="s">
        <v>1877</v>
      </c>
      <c r="K734" s="54" t="s">
        <v>36</v>
      </c>
      <c r="L734" s="68">
        <v>1</v>
      </c>
      <c r="M734" s="53"/>
      <c r="N734" s="53"/>
      <c r="O734" s="53" t="s">
        <v>1103</v>
      </c>
      <c r="P734" s="53"/>
      <c r="Q734" s="67">
        <v>0</v>
      </c>
      <c r="R734" s="53"/>
      <c r="S734" s="53" t="s">
        <v>1581</v>
      </c>
      <c r="T734" s="53" t="s">
        <v>1105</v>
      </c>
      <c r="U734" s="77">
        <v>1</v>
      </c>
      <c r="V734" s="86">
        <v>0.17799999999999999</v>
      </c>
      <c r="W734" s="57">
        <f t="shared" si="88"/>
        <v>0.17799999999999999</v>
      </c>
      <c r="X734" s="57">
        <v>1</v>
      </c>
      <c r="Y734" s="86">
        <f t="shared" si="89"/>
        <v>0.17799999999999999</v>
      </c>
      <c r="Z734" s="57">
        <v>0.01</v>
      </c>
      <c r="AA734" s="86">
        <f t="shared" si="90"/>
        <v>0.01</v>
      </c>
      <c r="AB734" s="57">
        <f t="shared" si="91"/>
        <v>0.01</v>
      </c>
      <c r="AC734" s="57">
        <v>1</v>
      </c>
      <c r="AD734" s="86">
        <f t="shared" si="92"/>
        <v>0.01</v>
      </c>
      <c r="AE734" s="86">
        <v>1E-3</v>
      </c>
      <c r="AF734" s="57">
        <f t="shared" si="93"/>
        <v>1E-3</v>
      </c>
      <c r="AG734" s="57">
        <v>1</v>
      </c>
      <c r="AH734" s="86">
        <f t="shared" si="94"/>
        <v>1E-3</v>
      </c>
      <c r="AI734" s="57">
        <v>1</v>
      </c>
      <c r="AJ734" s="57">
        <f t="shared" si="95"/>
        <v>1E-3</v>
      </c>
      <c r="AK734" s="53" t="s">
        <v>1862</v>
      </c>
    </row>
    <row r="735" spans="1:37" s="56" customFormat="1" ht="12.75" x14ac:dyDescent="0.2">
      <c r="A735" s="56" t="s">
        <v>30</v>
      </c>
      <c r="B735" s="53" t="s">
        <v>31</v>
      </c>
      <c r="C735" s="53" t="s">
        <v>32</v>
      </c>
      <c r="D735" s="53" t="s">
        <v>33</v>
      </c>
      <c r="E735" s="53" t="s">
        <v>1860</v>
      </c>
      <c r="F735" s="53" t="s">
        <v>1596</v>
      </c>
      <c r="G735" s="53" t="s">
        <v>1892</v>
      </c>
      <c r="H735" s="53" t="s">
        <v>517</v>
      </c>
      <c r="I735" s="53" t="s">
        <v>1876</v>
      </c>
      <c r="J735" s="53" t="s">
        <v>1877</v>
      </c>
      <c r="K735" s="54" t="s">
        <v>36</v>
      </c>
      <c r="L735" s="68">
        <v>1</v>
      </c>
      <c r="M735" s="53"/>
      <c r="N735" s="53"/>
      <c r="O735" s="53" t="s">
        <v>1103</v>
      </c>
      <c r="P735" s="53"/>
      <c r="Q735" s="67">
        <v>0</v>
      </c>
      <c r="R735" s="53"/>
      <c r="S735" s="53" t="s">
        <v>1581</v>
      </c>
      <c r="T735" s="53" t="s">
        <v>1105</v>
      </c>
      <c r="U735" s="77">
        <v>1</v>
      </c>
      <c r="V735" s="86">
        <v>0.17799999999999999</v>
      </c>
      <c r="W735" s="57">
        <f t="shared" si="88"/>
        <v>0.17799999999999999</v>
      </c>
      <c r="X735" s="57">
        <v>1</v>
      </c>
      <c r="Y735" s="86">
        <f t="shared" si="89"/>
        <v>0.17799999999999999</v>
      </c>
      <c r="Z735" s="57">
        <v>0.01</v>
      </c>
      <c r="AA735" s="86">
        <f t="shared" si="90"/>
        <v>0.01</v>
      </c>
      <c r="AB735" s="57">
        <f t="shared" si="91"/>
        <v>0.01</v>
      </c>
      <c r="AC735" s="57">
        <v>1</v>
      </c>
      <c r="AD735" s="86">
        <f t="shared" si="92"/>
        <v>0.01</v>
      </c>
      <c r="AE735" s="86">
        <v>1E-3</v>
      </c>
      <c r="AF735" s="57">
        <f t="shared" si="93"/>
        <v>1E-3</v>
      </c>
      <c r="AG735" s="57">
        <v>1</v>
      </c>
      <c r="AH735" s="86">
        <f t="shared" si="94"/>
        <v>1E-3</v>
      </c>
      <c r="AI735" s="57">
        <v>1</v>
      </c>
      <c r="AJ735" s="57">
        <f t="shared" si="95"/>
        <v>1E-3</v>
      </c>
      <c r="AK735" s="53" t="s">
        <v>1862</v>
      </c>
    </row>
    <row r="736" spans="1:37" s="56" customFormat="1" ht="12.75" x14ac:dyDescent="0.2">
      <c r="A736" s="56" t="s">
        <v>30</v>
      </c>
      <c r="B736" s="53" t="s">
        <v>31</v>
      </c>
      <c r="C736" s="53" t="s">
        <v>32</v>
      </c>
      <c r="D736" s="53" t="s">
        <v>33</v>
      </c>
      <c r="E736" s="53" t="s">
        <v>1860</v>
      </c>
      <c r="F736" s="53" t="s">
        <v>1696</v>
      </c>
      <c r="G736" s="53" t="s">
        <v>1115</v>
      </c>
      <c r="H736" s="53" t="s">
        <v>488</v>
      </c>
      <c r="I736" s="53" t="s">
        <v>1876</v>
      </c>
      <c r="J736" s="53" t="s">
        <v>1877</v>
      </c>
      <c r="K736" s="54" t="s">
        <v>36</v>
      </c>
      <c r="L736" s="68">
        <v>1</v>
      </c>
      <c r="M736" s="53"/>
      <c r="N736" s="53"/>
      <c r="O736" s="53" t="s">
        <v>1103</v>
      </c>
      <c r="P736" s="53"/>
      <c r="Q736" s="67"/>
      <c r="R736" s="53"/>
      <c r="S736" s="53" t="s">
        <v>1581</v>
      </c>
      <c r="T736" s="53" t="s">
        <v>1105</v>
      </c>
      <c r="U736" s="77">
        <v>1</v>
      </c>
      <c r="V736" s="86">
        <v>0</v>
      </c>
      <c r="W736" s="57">
        <f t="shared" si="88"/>
        <v>0</v>
      </c>
      <c r="X736" s="57">
        <v>1</v>
      </c>
      <c r="Y736" s="86">
        <f t="shared" si="89"/>
        <v>0</v>
      </c>
      <c r="Z736" s="57">
        <v>0.3</v>
      </c>
      <c r="AA736" s="86">
        <f t="shared" si="90"/>
        <v>0.3</v>
      </c>
      <c r="AB736" s="57">
        <f t="shared" si="91"/>
        <v>0.3</v>
      </c>
      <c r="AC736" s="57">
        <v>1</v>
      </c>
      <c r="AD736" s="86">
        <f t="shared" si="92"/>
        <v>0.3</v>
      </c>
      <c r="AE736" s="86">
        <v>0</v>
      </c>
      <c r="AF736" s="57">
        <f t="shared" si="93"/>
        <v>0</v>
      </c>
      <c r="AG736" s="57">
        <v>1</v>
      </c>
      <c r="AH736" s="86">
        <f t="shared" si="94"/>
        <v>0</v>
      </c>
      <c r="AI736" s="57">
        <v>1</v>
      </c>
      <c r="AJ736" s="57">
        <f t="shared" si="95"/>
        <v>0</v>
      </c>
      <c r="AK736" s="53" t="s">
        <v>1862</v>
      </c>
    </row>
    <row r="737" spans="1:37" s="56" customFormat="1" ht="12.75" x14ac:dyDescent="0.2">
      <c r="A737" s="56" t="s">
        <v>30</v>
      </c>
      <c r="B737" s="53" t="s">
        <v>31</v>
      </c>
      <c r="C737" s="53" t="s">
        <v>32</v>
      </c>
      <c r="D737" s="53" t="s">
        <v>33</v>
      </c>
      <c r="E737" s="53" t="s">
        <v>1860</v>
      </c>
      <c r="F737" s="53" t="s">
        <v>1597</v>
      </c>
      <c r="G737" s="53" t="s">
        <v>1115</v>
      </c>
      <c r="H737" s="53" t="s">
        <v>488</v>
      </c>
      <c r="I737" s="53" t="s">
        <v>1886</v>
      </c>
      <c r="J737" s="53" t="s">
        <v>1887</v>
      </c>
      <c r="K737" s="54" t="s">
        <v>36</v>
      </c>
      <c r="L737" s="68">
        <v>1</v>
      </c>
      <c r="M737" s="53"/>
      <c r="N737" s="53"/>
      <c r="O737" s="53" t="s">
        <v>1103</v>
      </c>
      <c r="P737" s="53"/>
      <c r="Q737" s="67"/>
      <c r="R737" s="53"/>
      <c r="S737" s="53" t="s">
        <v>1581</v>
      </c>
      <c r="T737" s="53" t="s">
        <v>1105</v>
      </c>
      <c r="U737" s="77">
        <v>1</v>
      </c>
      <c r="V737" s="86">
        <v>0</v>
      </c>
      <c r="W737" s="57">
        <f t="shared" si="88"/>
        <v>0</v>
      </c>
      <c r="X737" s="57">
        <v>1</v>
      </c>
      <c r="Y737" s="86">
        <f t="shared" si="89"/>
        <v>0</v>
      </c>
      <c r="Z737" s="57">
        <v>0</v>
      </c>
      <c r="AA737" s="86">
        <f t="shared" si="90"/>
        <v>0</v>
      </c>
      <c r="AB737" s="57">
        <f t="shared" si="91"/>
        <v>0</v>
      </c>
      <c r="AC737" s="57">
        <v>1</v>
      </c>
      <c r="AD737" s="86">
        <f t="shared" si="92"/>
        <v>0</v>
      </c>
      <c r="AE737" s="86">
        <v>0</v>
      </c>
      <c r="AF737" s="57">
        <f t="shared" si="93"/>
        <v>0</v>
      </c>
      <c r="AG737" s="57">
        <v>1</v>
      </c>
      <c r="AH737" s="86">
        <f t="shared" si="94"/>
        <v>0</v>
      </c>
      <c r="AI737" s="57">
        <v>1</v>
      </c>
      <c r="AJ737" s="57">
        <f t="shared" si="95"/>
        <v>0</v>
      </c>
      <c r="AK737" s="53" t="s">
        <v>1862</v>
      </c>
    </row>
    <row r="738" spans="1:37" s="56" customFormat="1" ht="12.75" x14ac:dyDescent="0.2">
      <c r="A738" s="56" t="s">
        <v>30</v>
      </c>
      <c r="B738" s="53" t="s">
        <v>31</v>
      </c>
      <c r="C738" s="53" t="s">
        <v>32</v>
      </c>
      <c r="D738" s="53" t="s">
        <v>33</v>
      </c>
      <c r="E738" s="53" t="s">
        <v>1860</v>
      </c>
      <c r="F738" s="53" t="s">
        <v>1273</v>
      </c>
      <c r="G738" s="53" t="s">
        <v>1699</v>
      </c>
      <c r="H738" s="53" t="s">
        <v>488</v>
      </c>
      <c r="I738" s="53" t="s">
        <v>1263</v>
      </c>
      <c r="J738" s="53" t="s">
        <v>1264</v>
      </c>
      <c r="K738" s="54" t="s">
        <v>36</v>
      </c>
      <c r="L738" s="68">
        <v>1</v>
      </c>
      <c r="M738" s="53"/>
      <c r="N738" s="53"/>
      <c r="O738" s="53" t="s">
        <v>1103</v>
      </c>
      <c r="P738" s="53"/>
      <c r="Q738" s="67">
        <v>2.93</v>
      </c>
      <c r="R738" s="53"/>
      <c r="S738" s="53" t="s">
        <v>1581</v>
      </c>
      <c r="T738" s="53" t="s">
        <v>1105</v>
      </c>
      <c r="U738" s="77">
        <v>1</v>
      </c>
      <c r="V738" s="86">
        <v>0.14199999999999999</v>
      </c>
      <c r="W738" s="57">
        <f t="shared" si="88"/>
        <v>0.14199999999999999</v>
      </c>
      <c r="X738" s="57">
        <v>1</v>
      </c>
      <c r="Y738" s="86">
        <f t="shared" si="89"/>
        <v>0.14199999999999999</v>
      </c>
      <c r="Z738" s="57">
        <v>0.01</v>
      </c>
      <c r="AA738" s="86">
        <f t="shared" si="90"/>
        <v>0.01</v>
      </c>
      <c r="AB738" s="57">
        <f t="shared" si="91"/>
        <v>0.01</v>
      </c>
      <c r="AC738" s="57">
        <v>1</v>
      </c>
      <c r="AD738" s="86">
        <f t="shared" si="92"/>
        <v>0.01</v>
      </c>
      <c r="AE738" s="86">
        <v>1E-3</v>
      </c>
      <c r="AF738" s="57">
        <f t="shared" si="93"/>
        <v>1E-3</v>
      </c>
      <c r="AG738" s="57">
        <v>1</v>
      </c>
      <c r="AH738" s="86">
        <f t="shared" si="94"/>
        <v>1E-3</v>
      </c>
      <c r="AI738" s="57">
        <v>1</v>
      </c>
      <c r="AJ738" s="57">
        <f t="shared" si="95"/>
        <v>1E-3</v>
      </c>
      <c r="AK738" s="53" t="s">
        <v>1862</v>
      </c>
    </row>
    <row r="739" spans="1:37" s="56" customFormat="1" ht="12.75" x14ac:dyDescent="0.2">
      <c r="A739" s="56" t="s">
        <v>30</v>
      </c>
      <c r="B739" s="53" t="s">
        <v>31</v>
      </c>
      <c r="C739" s="53" t="s">
        <v>32</v>
      </c>
      <c r="D739" s="53" t="s">
        <v>33</v>
      </c>
      <c r="E739" s="53" t="s">
        <v>1860</v>
      </c>
      <c r="F739" s="53" t="s">
        <v>1698</v>
      </c>
      <c r="G739" s="53" t="s">
        <v>1290</v>
      </c>
      <c r="H739" s="53" t="s">
        <v>488</v>
      </c>
      <c r="I739" s="53" t="s">
        <v>1876</v>
      </c>
      <c r="J739" s="53" t="s">
        <v>1877</v>
      </c>
      <c r="K739" s="54" t="s">
        <v>36</v>
      </c>
      <c r="L739" s="68">
        <v>1</v>
      </c>
      <c r="M739" s="53"/>
      <c r="N739" s="53"/>
      <c r="O739" s="53" t="s">
        <v>1103</v>
      </c>
      <c r="P739" s="53"/>
      <c r="Q739" s="67">
        <v>0</v>
      </c>
      <c r="R739" s="53"/>
      <c r="S739" s="53" t="s">
        <v>1581</v>
      </c>
      <c r="T739" s="53" t="s">
        <v>1105</v>
      </c>
      <c r="U739" s="77">
        <v>1</v>
      </c>
      <c r="V739" s="86">
        <v>0</v>
      </c>
      <c r="W739" s="57">
        <f t="shared" si="88"/>
        <v>0</v>
      </c>
      <c r="X739" s="57">
        <v>1</v>
      </c>
      <c r="Y739" s="86">
        <f t="shared" si="89"/>
        <v>0</v>
      </c>
      <c r="Z739" s="57">
        <v>0</v>
      </c>
      <c r="AA739" s="86">
        <f t="shared" si="90"/>
        <v>0</v>
      </c>
      <c r="AB739" s="57">
        <f t="shared" si="91"/>
        <v>0</v>
      </c>
      <c r="AC739" s="57">
        <v>1</v>
      </c>
      <c r="AD739" s="86">
        <f t="shared" si="92"/>
        <v>0</v>
      </c>
      <c r="AE739" s="86">
        <v>0</v>
      </c>
      <c r="AF739" s="57">
        <f t="shared" si="93"/>
        <v>0</v>
      </c>
      <c r="AG739" s="57">
        <v>1</v>
      </c>
      <c r="AH739" s="86">
        <f t="shared" si="94"/>
        <v>0</v>
      </c>
      <c r="AI739" s="57">
        <v>1</v>
      </c>
      <c r="AJ739" s="57">
        <f t="shared" si="95"/>
        <v>0</v>
      </c>
      <c r="AK739" s="53" t="s">
        <v>1862</v>
      </c>
    </row>
    <row r="740" spans="1:37" s="56" customFormat="1" ht="12.75" x14ac:dyDescent="0.2">
      <c r="A740" s="56" t="s">
        <v>30</v>
      </c>
      <c r="B740" s="53" t="s">
        <v>31</v>
      </c>
      <c r="C740" s="53" t="s">
        <v>32</v>
      </c>
      <c r="D740" s="53" t="s">
        <v>33</v>
      </c>
      <c r="E740" s="53" t="s">
        <v>1860</v>
      </c>
      <c r="F740" s="53" t="s">
        <v>1281</v>
      </c>
      <c r="G740" s="53" t="s">
        <v>1893</v>
      </c>
      <c r="H740" s="53" t="s">
        <v>488</v>
      </c>
      <c r="I740" s="53" t="s">
        <v>1894</v>
      </c>
      <c r="J740" s="53" t="s">
        <v>1895</v>
      </c>
      <c r="K740" s="54" t="s">
        <v>36</v>
      </c>
      <c r="L740" s="68">
        <v>1</v>
      </c>
      <c r="M740" s="53"/>
      <c r="N740" s="53"/>
      <c r="O740" s="53" t="s">
        <v>1103</v>
      </c>
      <c r="P740" s="53"/>
      <c r="Q740" s="67">
        <v>0</v>
      </c>
      <c r="R740" s="53"/>
      <c r="S740" s="53" t="s">
        <v>1581</v>
      </c>
      <c r="T740" s="53" t="s">
        <v>1105</v>
      </c>
      <c r="U740" s="77">
        <v>1</v>
      </c>
      <c r="V740" s="86">
        <v>0</v>
      </c>
      <c r="W740" s="57">
        <f t="shared" si="88"/>
        <v>0</v>
      </c>
      <c r="X740" s="57">
        <v>1</v>
      </c>
      <c r="Y740" s="86">
        <f t="shared" si="89"/>
        <v>0</v>
      </c>
      <c r="Z740" s="57">
        <v>0.46</v>
      </c>
      <c r="AA740" s="86">
        <f t="shared" si="90"/>
        <v>0.46</v>
      </c>
      <c r="AB740" s="57">
        <f t="shared" si="91"/>
        <v>0.46</v>
      </c>
      <c r="AC740" s="57">
        <v>1</v>
      </c>
      <c r="AD740" s="86">
        <f t="shared" si="92"/>
        <v>0.46</v>
      </c>
      <c r="AE740" s="86">
        <v>0</v>
      </c>
      <c r="AF740" s="57">
        <f t="shared" si="93"/>
        <v>0</v>
      </c>
      <c r="AG740" s="57">
        <v>1</v>
      </c>
      <c r="AH740" s="86">
        <f t="shared" si="94"/>
        <v>0</v>
      </c>
      <c r="AI740" s="57">
        <v>1</v>
      </c>
      <c r="AJ740" s="57">
        <f t="shared" si="95"/>
        <v>0</v>
      </c>
      <c r="AK740" s="53" t="s">
        <v>1862</v>
      </c>
    </row>
    <row r="741" spans="1:37" s="56" customFormat="1" ht="12.75" x14ac:dyDescent="0.2">
      <c r="A741" s="56" t="s">
        <v>30</v>
      </c>
      <c r="B741" s="53" t="s">
        <v>31</v>
      </c>
      <c r="C741" s="53" t="s">
        <v>32</v>
      </c>
      <c r="D741" s="53" t="s">
        <v>33</v>
      </c>
      <c r="E741" s="53" t="s">
        <v>1860</v>
      </c>
      <c r="F741" s="53" t="s">
        <v>1281</v>
      </c>
      <c r="G741" s="53" t="s">
        <v>1893</v>
      </c>
      <c r="H741" s="53" t="s">
        <v>517</v>
      </c>
      <c r="I741" s="53" t="s">
        <v>1894</v>
      </c>
      <c r="J741" s="53" t="s">
        <v>1895</v>
      </c>
      <c r="K741" s="54" t="s">
        <v>36</v>
      </c>
      <c r="L741" s="68">
        <v>1</v>
      </c>
      <c r="M741" s="53"/>
      <c r="N741" s="53"/>
      <c r="O741" s="53" t="s">
        <v>1103</v>
      </c>
      <c r="P741" s="53"/>
      <c r="Q741" s="67">
        <v>0</v>
      </c>
      <c r="R741" s="53"/>
      <c r="S741" s="53" t="s">
        <v>1581</v>
      </c>
      <c r="T741" s="53" t="s">
        <v>1105</v>
      </c>
      <c r="U741" s="77">
        <v>1</v>
      </c>
      <c r="V741" s="86">
        <v>0</v>
      </c>
      <c r="W741" s="57">
        <f t="shared" si="88"/>
        <v>0</v>
      </c>
      <c r="X741" s="57">
        <v>1</v>
      </c>
      <c r="Y741" s="86">
        <f t="shared" si="89"/>
        <v>0</v>
      </c>
      <c r="Z741" s="57">
        <v>0.46</v>
      </c>
      <c r="AA741" s="86">
        <f t="shared" si="90"/>
        <v>0.46</v>
      </c>
      <c r="AB741" s="57">
        <f t="shared" si="91"/>
        <v>0.46</v>
      </c>
      <c r="AC741" s="57">
        <v>1</v>
      </c>
      <c r="AD741" s="86">
        <f t="shared" si="92"/>
        <v>0.46</v>
      </c>
      <c r="AE741" s="86">
        <v>0</v>
      </c>
      <c r="AF741" s="57">
        <f t="shared" si="93"/>
        <v>0</v>
      </c>
      <c r="AG741" s="57">
        <v>1</v>
      </c>
      <c r="AH741" s="86">
        <f t="shared" si="94"/>
        <v>0</v>
      </c>
      <c r="AI741" s="57">
        <v>1</v>
      </c>
      <c r="AJ741" s="57">
        <f t="shared" si="95"/>
        <v>0</v>
      </c>
      <c r="AK741" s="53" t="s">
        <v>1862</v>
      </c>
    </row>
    <row r="742" spans="1:37" s="56" customFormat="1" ht="12.75" x14ac:dyDescent="0.2">
      <c r="A742" s="56" t="s">
        <v>30</v>
      </c>
      <c r="B742" s="53" t="s">
        <v>31</v>
      </c>
      <c r="C742" s="53" t="s">
        <v>32</v>
      </c>
      <c r="D742" s="53" t="s">
        <v>33</v>
      </c>
      <c r="E742" s="53" t="s">
        <v>1860</v>
      </c>
      <c r="F742" s="53" t="s">
        <v>1281</v>
      </c>
      <c r="G742" s="53" t="s">
        <v>1893</v>
      </c>
      <c r="H742" s="53" t="s">
        <v>541</v>
      </c>
      <c r="I742" s="53" t="s">
        <v>1894</v>
      </c>
      <c r="J742" s="53" t="s">
        <v>1895</v>
      </c>
      <c r="K742" s="54" t="s">
        <v>36</v>
      </c>
      <c r="L742" s="68">
        <v>1</v>
      </c>
      <c r="M742" s="53"/>
      <c r="N742" s="53"/>
      <c r="O742" s="53" t="s">
        <v>1103</v>
      </c>
      <c r="P742" s="53"/>
      <c r="Q742" s="67">
        <v>0</v>
      </c>
      <c r="R742" s="53"/>
      <c r="S742" s="53" t="s">
        <v>1581</v>
      </c>
      <c r="T742" s="53" t="s">
        <v>1105</v>
      </c>
      <c r="U742" s="77">
        <v>1</v>
      </c>
      <c r="V742" s="86">
        <v>0</v>
      </c>
      <c r="W742" s="57">
        <f t="shared" si="88"/>
        <v>0</v>
      </c>
      <c r="X742" s="57">
        <v>1</v>
      </c>
      <c r="Y742" s="86">
        <f t="shared" si="89"/>
        <v>0</v>
      </c>
      <c r="Z742" s="57">
        <v>0.46</v>
      </c>
      <c r="AA742" s="86">
        <f t="shared" si="90"/>
        <v>0.46</v>
      </c>
      <c r="AB742" s="57">
        <f t="shared" si="91"/>
        <v>0.46</v>
      </c>
      <c r="AC742" s="57">
        <v>1</v>
      </c>
      <c r="AD742" s="86">
        <f t="shared" si="92"/>
        <v>0.46</v>
      </c>
      <c r="AE742" s="86">
        <v>0</v>
      </c>
      <c r="AF742" s="57">
        <f t="shared" si="93"/>
        <v>0</v>
      </c>
      <c r="AG742" s="57">
        <v>1</v>
      </c>
      <c r="AH742" s="86">
        <f t="shared" si="94"/>
        <v>0</v>
      </c>
      <c r="AI742" s="57">
        <v>1</v>
      </c>
      <c r="AJ742" s="57">
        <f t="shared" si="95"/>
        <v>0</v>
      </c>
      <c r="AK742" s="53" t="s">
        <v>1862</v>
      </c>
    </row>
    <row r="743" spans="1:37" s="56" customFormat="1" ht="12.75" x14ac:dyDescent="0.2">
      <c r="A743" s="56" t="s">
        <v>30</v>
      </c>
      <c r="B743" s="53" t="s">
        <v>31</v>
      </c>
      <c r="C743" s="53" t="s">
        <v>32</v>
      </c>
      <c r="D743" s="53" t="s">
        <v>33</v>
      </c>
      <c r="E743" s="53" t="s">
        <v>1860</v>
      </c>
      <c r="F743" s="53" t="s">
        <v>1285</v>
      </c>
      <c r="G743" s="53" t="s">
        <v>1701</v>
      </c>
      <c r="H743" s="53" t="s">
        <v>488</v>
      </c>
      <c r="I743" s="53" t="s">
        <v>1896</v>
      </c>
      <c r="J743" s="53" t="s">
        <v>1897</v>
      </c>
      <c r="K743" s="54" t="s">
        <v>36</v>
      </c>
      <c r="L743" s="68">
        <v>1</v>
      </c>
      <c r="M743" s="53"/>
      <c r="N743" s="53"/>
      <c r="O743" s="53" t="s">
        <v>1103</v>
      </c>
      <c r="P743" s="53"/>
      <c r="Q743" s="67">
        <v>0</v>
      </c>
      <c r="R743" s="53"/>
      <c r="S743" s="53" t="s">
        <v>1581</v>
      </c>
      <c r="T743" s="53" t="s">
        <v>1105</v>
      </c>
      <c r="U743" s="77">
        <v>1</v>
      </c>
      <c r="V743" s="86">
        <v>0</v>
      </c>
      <c r="W743" s="57">
        <f t="shared" si="88"/>
        <v>0</v>
      </c>
      <c r="X743" s="57">
        <v>1</v>
      </c>
      <c r="Y743" s="86">
        <f t="shared" si="89"/>
        <v>0</v>
      </c>
      <c r="Z743" s="57">
        <v>0</v>
      </c>
      <c r="AA743" s="86">
        <f t="shared" si="90"/>
        <v>0</v>
      </c>
      <c r="AB743" s="57">
        <f t="shared" si="91"/>
        <v>0</v>
      </c>
      <c r="AC743" s="57">
        <v>1</v>
      </c>
      <c r="AD743" s="86">
        <f t="shared" si="92"/>
        <v>0</v>
      </c>
      <c r="AE743" s="86">
        <v>0</v>
      </c>
      <c r="AF743" s="57">
        <f t="shared" si="93"/>
        <v>0</v>
      </c>
      <c r="AG743" s="57">
        <v>1</v>
      </c>
      <c r="AH743" s="86">
        <f t="shared" si="94"/>
        <v>0</v>
      </c>
      <c r="AI743" s="57">
        <v>1</v>
      </c>
      <c r="AJ743" s="57">
        <f t="shared" si="95"/>
        <v>0</v>
      </c>
      <c r="AK743" s="53" t="s">
        <v>1862</v>
      </c>
    </row>
    <row r="744" spans="1:37" s="56" customFormat="1" ht="12.75" x14ac:dyDescent="0.2">
      <c r="A744" s="56" t="s">
        <v>30</v>
      </c>
      <c r="B744" s="53" t="s">
        <v>31</v>
      </c>
      <c r="C744" s="53" t="s">
        <v>32</v>
      </c>
      <c r="D744" s="53" t="s">
        <v>33</v>
      </c>
      <c r="E744" s="53" t="s">
        <v>1860</v>
      </c>
      <c r="F744" s="53" t="s">
        <v>1898</v>
      </c>
      <c r="G744" s="53" t="s">
        <v>1899</v>
      </c>
      <c r="H744" s="53" t="s">
        <v>488</v>
      </c>
      <c r="I744" s="53" t="s">
        <v>1900</v>
      </c>
      <c r="J744" s="53" t="s">
        <v>1901</v>
      </c>
      <c r="K744" s="54" t="s">
        <v>36</v>
      </c>
      <c r="L744" s="68">
        <v>1</v>
      </c>
      <c r="M744" s="53"/>
      <c r="N744" s="53"/>
      <c r="O744" s="53" t="s">
        <v>1103</v>
      </c>
      <c r="P744" s="53"/>
      <c r="Q744" s="67">
        <v>0</v>
      </c>
      <c r="R744" s="53"/>
      <c r="S744" s="53" t="s">
        <v>1581</v>
      </c>
      <c r="T744" s="53" t="s">
        <v>1105</v>
      </c>
      <c r="U744" s="77">
        <v>1</v>
      </c>
      <c r="V744" s="86">
        <v>0</v>
      </c>
      <c r="W744" s="57">
        <f t="shared" si="88"/>
        <v>0</v>
      </c>
      <c r="X744" s="57">
        <v>1</v>
      </c>
      <c r="Y744" s="86">
        <f t="shared" si="89"/>
        <v>0</v>
      </c>
      <c r="Z744" s="57">
        <v>0</v>
      </c>
      <c r="AA744" s="86">
        <f t="shared" si="90"/>
        <v>0</v>
      </c>
      <c r="AB744" s="57">
        <f t="shared" si="91"/>
        <v>0</v>
      </c>
      <c r="AC744" s="57">
        <v>1</v>
      </c>
      <c r="AD744" s="86">
        <f t="shared" si="92"/>
        <v>0</v>
      </c>
      <c r="AE744" s="86">
        <v>0</v>
      </c>
      <c r="AF744" s="57">
        <f t="shared" si="93"/>
        <v>0</v>
      </c>
      <c r="AG744" s="57">
        <v>1</v>
      </c>
      <c r="AH744" s="86">
        <f t="shared" si="94"/>
        <v>0</v>
      </c>
      <c r="AI744" s="57">
        <v>1</v>
      </c>
      <c r="AJ744" s="57">
        <f t="shared" si="95"/>
        <v>0</v>
      </c>
      <c r="AK744" s="53" t="s">
        <v>1862</v>
      </c>
    </row>
    <row r="745" spans="1:37" s="56" customFormat="1" ht="12.75" x14ac:dyDescent="0.2">
      <c r="A745" s="56" t="s">
        <v>30</v>
      </c>
      <c r="B745" s="53" t="s">
        <v>31</v>
      </c>
      <c r="C745" s="53" t="s">
        <v>32</v>
      </c>
      <c r="D745" s="53" t="s">
        <v>33</v>
      </c>
      <c r="E745" s="53" t="s">
        <v>1860</v>
      </c>
      <c r="F745" s="53" t="s">
        <v>1772</v>
      </c>
      <c r="G745" s="53" t="s">
        <v>1115</v>
      </c>
      <c r="H745" s="53" t="s">
        <v>488</v>
      </c>
      <c r="I745" s="53" t="s">
        <v>1876</v>
      </c>
      <c r="J745" s="53" t="s">
        <v>1877</v>
      </c>
      <c r="K745" s="54" t="s">
        <v>36</v>
      </c>
      <c r="L745" s="68">
        <v>1</v>
      </c>
      <c r="M745" s="53"/>
      <c r="N745" s="53"/>
      <c r="O745" s="53" t="s">
        <v>1103</v>
      </c>
      <c r="P745" s="53"/>
      <c r="Q745" s="67"/>
      <c r="R745" s="53"/>
      <c r="S745" s="53" t="s">
        <v>1581</v>
      </c>
      <c r="T745" s="53" t="s">
        <v>1105</v>
      </c>
      <c r="U745" s="77">
        <v>1</v>
      </c>
      <c r="V745" s="86">
        <v>0</v>
      </c>
      <c r="W745" s="57">
        <f t="shared" si="88"/>
        <v>0</v>
      </c>
      <c r="X745" s="57">
        <v>1</v>
      </c>
      <c r="Y745" s="86">
        <f t="shared" si="89"/>
        <v>0</v>
      </c>
      <c r="Z745" s="57">
        <v>0.03</v>
      </c>
      <c r="AA745" s="86">
        <f t="shared" si="90"/>
        <v>0.03</v>
      </c>
      <c r="AB745" s="57">
        <f t="shared" si="91"/>
        <v>0.03</v>
      </c>
      <c r="AC745" s="57">
        <v>1</v>
      </c>
      <c r="AD745" s="86">
        <f t="shared" si="92"/>
        <v>0.03</v>
      </c>
      <c r="AE745" s="86">
        <v>0</v>
      </c>
      <c r="AF745" s="57">
        <f t="shared" si="93"/>
        <v>0</v>
      </c>
      <c r="AG745" s="57">
        <v>1</v>
      </c>
      <c r="AH745" s="86">
        <f t="shared" si="94"/>
        <v>0</v>
      </c>
      <c r="AI745" s="57">
        <v>1</v>
      </c>
      <c r="AJ745" s="57">
        <f t="shared" si="95"/>
        <v>0</v>
      </c>
      <c r="AK745" s="53" t="s">
        <v>1862</v>
      </c>
    </row>
    <row r="746" spans="1:37" s="56" customFormat="1" ht="12.75" x14ac:dyDescent="0.2">
      <c r="A746" s="56" t="s">
        <v>30</v>
      </c>
      <c r="B746" s="53" t="s">
        <v>31</v>
      </c>
      <c r="C746" s="53" t="s">
        <v>32</v>
      </c>
      <c r="D746" s="53" t="s">
        <v>33</v>
      </c>
      <c r="E746" s="53" t="s">
        <v>1860</v>
      </c>
      <c r="F746" s="53" t="s">
        <v>526</v>
      </c>
      <c r="G746" s="53" t="s">
        <v>562</v>
      </c>
      <c r="H746" s="53" t="s">
        <v>488</v>
      </c>
      <c r="I746" s="53" t="s">
        <v>1902</v>
      </c>
      <c r="J746" s="53" t="s">
        <v>1877</v>
      </c>
      <c r="K746" s="54" t="s">
        <v>36</v>
      </c>
      <c r="L746" s="68">
        <v>1</v>
      </c>
      <c r="M746" s="53"/>
      <c r="N746" s="53"/>
      <c r="O746" s="53" t="s">
        <v>1103</v>
      </c>
      <c r="P746" s="53"/>
      <c r="Q746" s="67">
        <v>0</v>
      </c>
      <c r="R746" s="53"/>
      <c r="S746" s="53" t="s">
        <v>1581</v>
      </c>
      <c r="T746" s="53" t="s">
        <v>1105</v>
      </c>
      <c r="U746" s="77">
        <v>1</v>
      </c>
      <c r="V746" s="86">
        <v>0.32400000000000001</v>
      </c>
      <c r="W746" s="57">
        <f t="shared" si="88"/>
        <v>0.32400000000000001</v>
      </c>
      <c r="X746" s="57">
        <v>1</v>
      </c>
      <c r="Y746" s="86">
        <f t="shared" si="89"/>
        <v>0.32400000000000001</v>
      </c>
      <c r="Z746" s="57">
        <v>0.03</v>
      </c>
      <c r="AA746" s="86">
        <f t="shared" si="90"/>
        <v>0.03</v>
      </c>
      <c r="AB746" s="57">
        <f t="shared" si="91"/>
        <v>0.03</v>
      </c>
      <c r="AC746" s="57">
        <v>1</v>
      </c>
      <c r="AD746" s="86">
        <f t="shared" si="92"/>
        <v>0.03</v>
      </c>
      <c r="AE746" s="86">
        <v>2E-3</v>
      </c>
      <c r="AF746" s="57">
        <f t="shared" si="93"/>
        <v>2E-3</v>
      </c>
      <c r="AG746" s="57">
        <v>1</v>
      </c>
      <c r="AH746" s="86">
        <f t="shared" si="94"/>
        <v>2E-3</v>
      </c>
      <c r="AI746" s="57">
        <v>1</v>
      </c>
      <c r="AJ746" s="57">
        <f t="shared" si="95"/>
        <v>2E-3</v>
      </c>
      <c r="AK746" s="53" t="s">
        <v>1862</v>
      </c>
    </row>
    <row r="747" spans="1:37" s="56" customFormat="1" ht="12.75" x14ac:dyDescent="0.2">
      <c r="A747" s="56" t="s">
        <v>30</v>
      </c>
      <c r="B747" s="53" t="s">
        <v>31</v>
      </c>
      <c r="C747" s="53" t="s">
        <v>32</v>
      </c>
      <c r="D747" s="53" t="s">
        <v>33</v>
      </c>
      <c r="E747" s="53" t="s">
        <v>1860</v>
      </c>
      <c r="F747" s="53" t="s">
        <v>526</v>
      </c>
      <c r="G747" s="53" t="s">
        <v>562</v>
      </c>
      <c r="H747" s="53" t="s">
        <v>517</v>
      </c>
      <c r="I747" s="53" t="s">
        <v>1902</v>
      </c>
      <c r="J747" s="53" t="s">
        <v>1877</v>
      </c>
      <c r="K747" s="54" t="s">
        <v>36</v>
      </c>
      <c r="L747" s="68">
        <v>1</v>
      </c>
      <c r="M747" s="53"/>
      <c r="N747" s="53"/>
      <c r="O747" s="53" t="s">
        <v>1103</v>
      </c>
      <c r="P747" s="53"/>
      <c r="Q747" s="67">
        <v>0</v>
      </c>
      <c r="R747" s="53"/>
      <c r="S747" s="53" t="s">
        <v>1581</v>
      </c>
      <c r="T747" s="53" t="s">
        <v>1105</v>
      </c>
      <c r="U747" s="77">
        <v>1</v>
      </c>
      <c r="V747" s="86">
        <v>0</v>
      </c>
      <c r="W747" s="57">
        <f t="shared" si="88"/>
        <v>0</v>
      </c>
      <c r="X747" s="57">
        <v>1</v>
      </c>
      <c r="Y747" s="86">
        <f t="shared" si="89"/>
        <v>0</v>
      </c>
      <c r="Z747" s="57">
        <v>0.62</v>
      </c>
      <c r="AA747" s="86">
        <f t="shared" si="90"/>
        <v>0.62</v>
      </c>
      <c r="AB747" s="57">
        <f t="shared" si="91"/>
        <v>0.62</v>
      </c>
      <c r="AC747" s="57">
        <v>1</v>
      </c>
      <c r="AD747" s="86">
        <f t="shared" si="92"/>
        <v>0.62</v>
      </c>
      <c r="AE747" s="86">
        <v>0</v>
      </c>
      <c r="AF747" s="57">
        <f t="shared" si="93"/>
        <v>0</v>
      </c>
      <c r="AG747" s="57">
        <v>1</v>
      </c>
      <c r="AH747" s="86">
        <f t="shared" si="94"/>
        <v>0</v>
      </c>
      <c r="AI747" s="57">
        <v>1</v>
      </c>
      <c r="AJ747" s="57">
        <f t="shared" si="95"/>
        <v>0</v>
      </c>
      <c r="AK747" s="53" t="s">
        <v>1862</v>
      </c>
    </row>
    <row r="748" spans="1:37" s="56" customFormat="1" ht="12.75" x14ac:dyDescent="0.2">
      <c r="A748" s="56" t="s">
        <v>30</v>
      </c>
      <c r="B748" s="53" t="s">
        <v>31</v>
      </c>
      <c r="C748" s="53" t="s">
        <v>32</v>
      </c>
      <c r="D748" s="53" t="s">
        <v>33</v>
      </c>
      <c r="E748" s="53" t="s">
        <v>1860</v>
      </c>
      <c r="F748" s="53" t="s">
        <v>526</v>
      </c>
      <c r="G748" s="53" t="s">
        <v>562</v>
      </c>
      <c r="H748" s="53" t="s">
        <v>541</v>
      </c>
      <c r="I748" s="53" t="s">
        <v>1903</v>
      </c>
      <c r="J748" s="53" t="s">
        <v>1904</v>
      </c>
      <c r="K748" s="54" t="s">
        <v>36</v>
      </c>
      <c r="L748" s="68">
        <v>1</v>
      </c>
      <c r="M748" s="53"/>
      <c r="N748" s="53"/>
      <c r="O748" s="53" t="s">
        <v>1103</v>
      </c>
      <c r="P748" s="53"/>
      <c r="Q748" s="67">
        <v>0</v>
      </c>
      <c r="R748" s="53"/>
      <c r="S748" s="53" t="s">
        <v>1581</v>
      </c>
      <c r="T748" s="53" t="s">
        <v>1105</v>
      </c>
      <c r="U748" s="77">
        <v>1</v>
      </c>
      <c r="V748" s="86">
        <v>0</v>
      </c>
      <c r="W748" s="57">
        <f t="shared" si="88"/>
        <v>0</v>
      </c>
      <c r="X748" s="57">
        <v>1</v>
      </c>
      <c r="Y748" s="86">
        <f t="shared" si="89"/>
        <v>0</v>
      </c>
      <c r="Z748" s="57">
        <v>0.62</v>
      </c>
      <c r="AA748" s="86">
        <f t="shared" si="90"/>
        <v>0.62</v>
      </c>
      <c r="AB748" s="57">
        <f t="shared" si="91"/>
        <v>0.62</v>
      </c>
      <c r="AC748" s="57">
        <v>1</v>
      </c>
      <c r="AD748" s="86">
        <f t="shared" si="92"/>
        <v>0.62</v>
      </c>
      <c r="AE748" s="86">
        <v>0</v>
      </c>
      <c r="AF748" s="57">
        <f t="shared" si="93"/>
        <v>0</v>
      </c>
      <c r="AG748" s="57">
        <v>1</v>
      </c>
      <c r="AH748" s="86">
        <f t="shared" si="94"/>
        <v>0</v>
      </c>
      <c r="AI748" s="57">
        <v>1</v>
      </c>
      <c r="AJ748" s="57">
        <f t="shared" si="95"/>
        <v>0</v>
      </c>
      <c r="AK748" s="53" t="s">
        <v>1862</v>
      </c>
    </row>
    <row r="749" spans="1:37" s="56" customFormat="1" ht="12.75" x14ac:dyDescent="0.2">
      <c r="A749" s="56" t="s">
        <v>30</v>
      </c>
      <c r="B749" s="53" t="s">
        <v>31</v>
      </c>
      <c r="C749" s="53" t="s">
        <v>32</v>
      </c>
      <c r="D749" s="53" t="s">
        <v>33</v>
      </c>
      <c r="E749" s="53" t="s">
        <v>1860</v>
      </c>
      <c r="F749" s="53" t="s">
        <v>526</v>
      </c>
      <c r="G749" s="53" t="s">
        <v>562</v>
      </c>
      <c r="H749" s="53" t="s">
        <v>547</v>
      </c>
      <c r="I749" s="53" t="s">
        <v>1903</v>
      </c>
      <c r="J749" s="53" t="s">
        <v>1904</v>
      </c>
      <c r="K749" s="54" t="s">
        <v>36</v>
      </c>
      <c r="L749" s="68">
        <v>1</v>
      </c>
      <c r="M749" s="53"/>
      <c r="N749" s="53"/>
      <c r="O749" s="53" t="s">
        <v>1103</v>
      </c>
      <c r="P749" s="53"/>
      <c r="Q749" s="67">
        <v>0</v>
      </c>
      <c r="R749" s="53"/>
      <c r="S749" s="53" t="s">
        <v>1581</v>
      </c>
      <c r="T749" s="53" t="s">
        <v>1105</v>
      </c>
      <c r="U749" s="77">
        <v>1</v>
      </c>
      <c r="V749" s="86">
        <v>0</v>
      </c>
      <c r="W749" s="57">
        <f t="shared" si="88"/>
        <v>0</v>
      </c>
      <c r="X749" s="57">
        <v>1</v>
      </c>
      <c r="Y749" s="86">
        <f t="shared" si="89"/>
        <v>0</v>
      </c>
      <c r="Z749" s="57">
        <v>3.1</v>
      </c>
      <c r="AA749" s="86">
        <f t="shared" si="90"/>
        <v>3.1</v>
      </c>
      <c r="AB749" s="57">
        <f t="shared" si="91"/>
        <v>3.1</v>
      </c>
      <c r="AC749" s="57">
        <v>1</v>
      </c>
      <c r="AD749" s="86">
        <f t="shared" si="92"/>
        <v>3.1</v>
      </c>
      <c r="AE749" s="86">
        <v>0</v>
      </c>
      <c r="AF749" s="57">
        <f t="shared" si="93"/>
        <v>0</v>
      </c>
      <c r="AG749" s="57">
        <v>1</v>
      </c>
      <c r="AH749" s="86">
        <f t="shared" si="94"/>
        <v>0</v>
      </c>
      <c r="AI749" s="57">
        <v>1</v>
      </c>
      <c r="AJ749" s="57">
        <f t="shared" si="95"/>
        <v>0</v>
      </c>
      <c r="AK749" s="53" t="s">
        <v>1862</v>
      </c>
    </row>
    <row r="750" spans="1:37" s="56" customFormat="1" ht="12.75" x14ac:dyDescent="0.2">
      <c r="A750" s="56" t="s">
        <v>30</v>
      </c>
      <c r="B750" s="53" t="s">
        <v>31</v>
      </c>
      <c r="C750" s="53" t="s">
        <v>32</v>
      </c>
      <c r="D750" s="53" t="s">
        <v>33</v>
      </c>
      <c r="E750" s="53" t="s">
        <v>1860</v>
      </c>
      <c r="F750" s="53" t="s">
        <v>526</v>
      </c>
      <c r="G750" s="53" t="s">
        <v>562</v>
      </c>
      <c r="H750" s="53" t="s">
        <v>502</v>
      </c>
      <c r="I750" s="53" t="s">
        <v>1903</v>
      </c>
      <c r="J750" s="53" t="s">
        <v>1904</v>
      </c>
      <c r="K750" s="54" t="s">
        <v>36</v>
      </c>
      <c r="L750" s="68">
        <v>1</v>
      </c>
      <c r="M750" s="53"/>
      <c r="N750" s="53"/>
      <c r="O750" s="53" t="s">
        <v>1103</v>
      </c>
      <c r="P750" s="53"/>
      <c r="Q750" s="67">
        <v>0</v>
      </c>
      <c r="R750" s="53"/>
      <c r="S750" s="53" t="s">
        <v>1581</v>
      </c>
      <c r="T750" s="53" t="s">
        <v>1105</v>
      </c>
      <c r="U750" s="77">
        <v>1</v>
      </c>
      <c r="V750" s="86">
        <v>0</v>
      </c>
      <c r="W750" s="57">
        <f t="shared" si="88"/>
        <v>0</v>
      </c>
      <c r="X750" s="57">
        <v>1</v>
      </c>
      <c r="Y750" s="86">
        <f t="shared" si="89"/>
        <v>0</v>
      </c>
      <c r="Z750" s="57">
        <v>3.1</v>
      </c>
      <c r="AA750" s="86">
        <f t="shared" si="90"/>
        <v>3.1</v>
      </c>
      <c r="AB750" s="57">
        <f t="shared" si="91"/>
        <v>3.1</v>
      </c>
      <c r="AC750" s="57">
        <v>1</v>
      </c>
      <c r="AD750" s="86">
        <f t="shared" si="92"/>
        <v>3.1</v>
      </c>
      <c r="AE750" s="86">
        <v>0</v>
      </c>
      <c r="AF750" s="57">
        <f t="shared" si="93"/>
        <v>0</v>
      </c>
      <c r="AG750" s="57">
        <v>1</v>
      </c>
      <c r="AH750" s="86">
        <f t="shared" si="94"/>
        <v>0</v>
      </c>
      <c r="AI750" s="57">
        <v>1</v>
      </c>
      <c r="AJ750" s="57">
        <f t="shared" si="95"/>
        <v>0</v>
      </c>
      <c r="AK750" s="53" t="s">
        <v>1862</v>
      </c>
    </row>
    <row r="751" spans="1:37" s="56" customFormat="1" ht="12.75" x14ac:dyDescent="0.2">
      <c r="A751" s="56" t="s">
        <v>30</v>
      </c>
      <c r="B751" s="53" t="s">
        <v>31</v>
      </c>
      <c r="C751" s="53" t="s">
        <v>32</v>
      </c>
      <c r="D751" s="53" t="s">
        <v>33</v>
      </c>
      <c r="E751" s="53" t="s">
        <v>1860</v>
      </c>
      <c r="F751" s="53" t="s">
        <v>526</v>
      </c>
      <c r="G751" s="53" t="s">
        <v>562</v>
      </c>
      <c r="H751" s="53" t="s">
        <v>550</v>
      </c>
      <c r="I751" s="53" t="s">
        <v>1903</v>
      </c>
      <c r="J751" s="53" t="s">
        <v>1904</v>
      </c>
      <c r="K751" s="54" t="s">
        <v>36</v>
      </c>
      <c r="L751" s="68">
        <v>1</v>
      </c>
      <c r="M751" s="53"/>
      <c r="N751" s="53"/>
      <c r="O751" s="53" t="s">
        <v>1103</v>
      </c>
      <c r="P751" s="53"/>
      <c r="Q751" s="67">
        <v>0</v>
      </c>
      <c r="R751" s="53"/>
      <c r="S751" s="53" t="s">
        <v>1581</v>
      </c>
      <c r="T751" s="53" t="s">
        <v>1105</v>
      </c>
      <c r="U751" s="77">
        <v>1</v>
      </c>
      <c r="V751" s="86">
        <v>0</v>
      </c>
      <c r="W751" s="57">
        <f t="shared" si="88"/>
        <v>0</v>
      </c>
      <c r="X751" s="57">
        <v>1</v>
      </c>
      <c r="Y751" s="86">
        <f t="shared" si="89"/>
        <v>0</v>
      </c>
      <c r="Z751" s="57">
        <v>3.1</v>
      </c>
      <c r="AA751" s="86">
        <f t="shared" si="90"/>
        <v>3.1</v>
      </c>
      <c r="AB751" s="57">
        <f t="shared" si="91"/>
        <v>3.1</v>
      </c>
      <c r="AC751" s="57">
        <v>1</v>
      </c>
      <c r="AD751" s="86">
        <f t="shared" si="92"/>
        <v>3.1</v>
      </c>
      <c r="AE751" s="86">
        <v>0</v>
      </c>
      <c r="AF751" s="57">
        <f t="shared" si="93"/>
        <v>0</v>
      </c>
      <c r="AG751" s="57">
        <v>1</v>
      </c>
      <c r="AH751" s="86">
        <f t="shared" si="94"/>
        <v>0</v>
      </c>
      <c r="AI751" s="57">
        <v>1</v>
      </c>
      <c r="AJ751" s="57">
        <f t="shared" si="95"/>
        <v>0</v>
      </c>
      <c r="AK751" s="53" t="s">
        <v>1862</v>
      </c>
    </row>
    <row r="752" spans="1:37" s="56" customFormat="1" ht="12.75" x14ac:dyDescent="0.2">
      <c r="A752" s="56" t="s">
        <v>30</v>
      </c>
      <c r="B752" s="53" t="s">
        <v>31</v>
      </c>
      <c r="C752" s="53" t="s">
        <v>32</v>
      </c>
      <c r="D752" s="53" t="s">
        <v>33</v>
      </c>
      <c r="E752" s="53" t="s">
        <v>1860</v>
      </c>
      <c r="F752" s="53" t="s">
        <v>526</v>
      </c>
      <c r="G752" s="53" t="s">
        <v>1905</v>
      </c>
      <c r="H752" s="53" t="s">
        <v>520</v>
      </c>
      <c r="I752" s="53" t="s">
        <v>1903</v>
      </c>
      <c r="J752" s="53" t="s">
        <v>1904</v>
      </c>
      <c r="K752" s="54" t="s">
        <v>36</v>
      </c>
      <c r="L752" s="68">
        <v>1</v>
      </c>
      <c r="M752" s="53"/>
      <c r="N752" s="53"/>
      <c r="O752" s="53" t="s">
        <v>1103</v>
      </c>
      <c r="P752" s="53"/>
      <c r="Q752" s="67">
        <v>0</v>
      </c>
      <c r="R752" s="53"/>
      <c r="S752" s="53" t="s">
        <v>1581</v>
      </c>
      <c r="T752" s="53" t="s">
        <v>1105</v>
      </c>
      <c r="U752" s="77">
        <v>1</v>
      </c>
      <c r="V752" s="86">
        <v>0</v>
      </c>
      <c r="W752" s="57">
        <f t="shared" si="88"/>
        <v>0</v>
      </c>
      <c r="X752" s="57">
        <v>1</v>
      </c>
      <c r="Y752" s="86">
        <f t="shared" si="89"/>
        <v>0</v>
      </c>
      <c r="Z752" s="57">
        <v>1.3</v>
      </c>
      <c r="AA752" s="86">
        <f t="shared" si="90"/>
        <v>1.3</v>
      </c>
      <c r="AB752" s="57">
        <f t="shared" si="91"/>
        <v>1.3</v>
      </c>
      <c r="AC752" s="57">
        <v>1</v>
      </c>
      <c r="AD752" s="86">
        <f t="shared" si="92"/>
        <v>1.3</v>
      </c>
      <c r="AE752" s="86">
        <v>0</v>
      </c>
      <c r="AF752" s="57">
        <f t="shared" si="93"/>
        <v>0</v>
      </c>
      <c r="AG752" s="57">
        <v>1</v>
      </c>
      <c r="AH752" s="86">
        <f t="shared" si="94"/>
        <v>0</v>
      </c>
      <c r="AI752" s="57">
        <v>1</v>
      </c>
      <c r="AJ752" s="57">
        <f t="shared" si="95"/>
        <v>0</v>
      </c>
      <c r="AK752" s="53" t="s">
        <v>1862</v>
      </c>
    </row>
    <row r="753" spans="1:37" s="56" customFormat="1" ht="12.75" x14ac:dyDescent="0.2">
      <c r="A753" s="56" t="s">
        <v>30</v>
      </c>
      <c r="B753" s="53" t="s">
        <v>31</v>
      </c>
      <c r="C753" s="53" t="s">
        <v>32</v>
      </c>
      <c r="D753" s="53" t="s">
        <v>33</v>
      </c>
      <c r="E753" s="53" t="s">
        <v>1860</v>
      </c>
      <c r="F753" s="53" t="s">
        <v>1224</v>
      </c>
      <c r="G753" s="53" t="s">
        <v>1372</v>
      </c>
      <c r="H753" s="53" t="s">
        <v>488</v>
      </c>
      <c r="I753" s="53" t="s">
        <v>1876</v>
      </c>
      <c r="J753" s="53" t="s">
        <v>1877</v>
      </c>
      <c r="K753" s="54" t="s">
        <v>36</v>
      </c>
      <c r="L753" s="68">
        <v>1</v>
      </c>
      <c r="M753" s="53"/>
      <c r="N753" s="53"/>
      <c r="O753" s="53" t="s">
        <v>1103</v>
      </c>
      <c r="P753" s="53"/>
      <c r="Q753" s="67">
        <v>0</v>
      </c>
      <c r="R753" s="53"/>
      <c r="S753" s="53" t="s">
        <v>1581</v>
      </c>
      <c r="T753" s="53" t="s">
        <v>1105</v>
      </c>
      <c r="U753" s="77">
        <v>1</v>
      </c>
      <c r="V753" s="86">
        <v>0</v>
      </c>
      <c r="W753" s="57">
        <f t="shared" si="88"/>
        <v>0</v>
      </c>
      <c r="X753" s="57">
        <v>1</v>
      </c>
      <c r="Y753" s="86">
        <f t="shared" si="89"/>
        <v>0</v>
      </c>
      <c r="Z753" s="57">
        <v>0.14000000000000001</v>
      </c>
      <c r="AA753" s="86">
        <f t="shared" si="90"/>
        <v>0.14000000000000001</v>
      </c>
      <c r="AB753" s="57">
        <f t="shared" si="91"/>
        <v>0.14000000000000001</v>
      </c>
      <c r="AC753" s="57">
        <v>1</v>
      </c>
      <c r="AD753" s="86">
        <f t="shared" si="92"/>
        <v>0.14000000000000001</v>
      </c>
      <c r="AE753" s="86">
        <v>0</v>
      </c>
      <c r="AF753" s="57">
        <f t="shared" si="93"/>
        <v>0</v>
      </c>
      <c r="AG753" s="57">
        <v>1</v>
      </c>
      <c r="AH753" s="86">
        <f t="shared" si="94"/>
        <v>0</v>
      </c>
      <c r="AI753" s="57">
        <v>1</v>
      </c>
      <c r="AJ753" s="57">
        <f t="shared" si="95"/>
        <v>0</v>
      </c>
      <c r="AK753" s="53" t="s">
        <v>1862</v>
      </c>
    </row>
    <row r="754" spans="1:37" s="56" customFormat="1" ht="12.75" x14ac:dyDescent="0.2">
      <c r="A754" s="56" t="s">
        <v>30</v>
      </c>
      <c r="B754" s="53" t="s">
        <v>31</v>
      </c>
      <c r="C754" s="53" t="s">
        <v>32</v>
      </c>
      <c r="D754" s="53" t="s">
        <v>33</v>
      </c>
      <c r="E754" s="53" t="s">
        <v>1860</v>
      </c>
      <c r="F754" s="53" t="s">
        <v>1226</v>
      </c>
      <c r="G754" s="53" t="s">
        <v>1906</v>
      </c>
      <c r="H754" s="53" t="s">
        <v>488</v>
      </c>
      <c r="I754" s="53" t="s">
        <v>1907</v>
      </c>
      <c r="J754" s="53" t="s">
        <v>1908</v>
      </c>
      <c r="K754" s="54" t="s">
        <v>36</v>
      </c>
      <c r="L754" s="68">
        <v>1</v>
      </c>
      <c r="M754" s="53"/>
      <c r="N754" s="53"/>
      <c r="O754" s="53" t="s">
        <v>1103</v>
      </c>
      <c r="P754" s="53"/>
      <c r="Q754" s="67">
        <v>0</v>
      </c>
      <c r="R754" s="53"/>
      <c r="S754" s="53" t="s">
        <v>1581</v>
      </c>
      <c r="T754" s="53" t="s">
        <v>1105</v>
      </c>
      <c r="U754" s="77">
        <v>1</v>
      </c>
      <c r="V754" s="86">
        <v>5.22</v>
      </c>
      <c r="W754" s="57">
        <f t="shared" si="88"/>
        <v>5.22</v>
      </c>
      <c r="X754" s="57">
        <v>1</v>
      </c>
      <c r="Y754" s="86">
        <f t="shared" si="89"/>
        <v>5.22</v>
      </c>
      <c r="Z754" s="57">
        <v>0.4</v>
      </c>
      <c r="AA754" s="86">
        <f t="shared" si="90"/>
        <v>0.4</v>
      </c>
      <c r="AB754" s="57">
        <f t="shared" si="91"/>
        <v>0.4</v>
      </c>
      <c r="AC754" s="57">
        <v>1</v>
      </c>
      <c r="AD754" s="86">
        <f t="shared" si="92"/>
        <v>0.4</v>
      </c>
      <c r="AE754" s="86">
        <v>0.03</v>
      </c>
      <c r="AF754" s="57">
        <f t="shared" si="93"/>
        <v>0.03</v>
      </c>
      <c r="AG754" s="57">
        <v>1</v>
      </c>
      <c r="AH754" s="86">
        <f t="shared" si="94"/>
        <v>0.03</v>
      </c>
      <c r="AI754" s="57">
        <v>1</v>
      </c>
      <c r="AJ754" s="57">
        <f t="shared" si="95"/>
        <v>0.03</v>
      </c>
      <c r="AK754" s="53" t="s">
        <v>1862</v>
      </c>
    </row>
    <row r="755" spans="1:37" s="56" customFormat="1" ht="12.75" x14ac:dyDescent="0.2">
      <c r="A755" s="56" t="s">
        <v>30</v>
      </c>
      <c r="B755" s="53" t="s">
        <v>31</v>
      </c>
      <c r="C755" s="53" t="s">
        <v>32</v>
      </c>
      <c r="D755" s="53" t="s">
        <v>33</v>
      </c>
      <c r="E755" s="53" t="s">
        <v>1909</v>
      </c>
      <c r="F755" s="53" t="s">
        <v>1114</v>
      </c>
      <c r="G755" s="53" t="s">
        <v>1115</v>
      </c>
      <c r="H755" s="53" t="s">
        <v>1116</v>
      </c>
      <c r="I755" s="53" t="s">
        <v>1117</v>
      </c>
      <c r="J755" s="53" t="s">
        <v>1118</v>
      </c>
      <c r="K755" s="54" t="s">
        <v>36</v>
      </c>
      <c r="L755" s="68">
        <v>1</v>
      </c>
      <c r="M755" s="53"/>
      <c r="N755" s="53"/>
      <c r="O755" s="53" t="s">
        <v>1103</v>
      </c>
      <c r="P755" s="53"/>
      <c r="Q755" s="67"/>
      <c r="R755" s="53"/>
      <c r="S755" s="53" t="s">
        <v>1104</v>
      </c>
      <c r="T755" s="53" t="s">
        <v>1105</v>
      </c>
      <c r="U755" s="77">
        <v>1</v>
      </c>
      <c r="V755" s="86">
        <v>0</v>
      </c>
      <c r="W755" s="57">
        <f t="shared" si="88"/>
        <v>0</v>
      </c>
      <c r="X755" s="57">
        <v>1</v>
      </c>
      <c r="Y755" s="86">
        <f t="shared" si="89"/>
        <v>0</v>
      </c>
      <c r="Z755" s="57">
        <v>0</v>
      </c>
      <c r="AA755" s="86">
        <f t="shared" si="90"/>
        <v>0</v>
      </c>
      <c r="AB755" s="57">
        <f t="shared" si="91"/>
        <v>0</v>
      </c>
      <c r="AC755" s="57">
        <v>1</v>
      </c>
      <c r="AD755" s="86">
        <f t="shared" si="92"/>
        <v>0</v>
      </c>
      <c r="AE755" s="86">
        <v>0</v>
      </c>
      <c r="AF755" s="57">
        <f t="shared" si="93"/>
        <v>0</v>
      </c>
      <c r="AG755" s="57">
        <v>1</v>
      </c>
      <c r="AH755" s="86">
        <f t="shared" si="94"/>
        <v>0</v>
      </c>
      <c r="AI755" s="57">
        <v>1</v>
      </c>
      <c r="AJ755" s="57">
        <f t="shared" si="95"/>
        <v>0</v>
      </c>
      <c r="AK755" s="53" t="s">
        <v>1910</v>
      </c>
    </row>
    <row r="756" spans="1:37" s="56" customFormat="1" ht="12.75" x14ac:dyDescent="0.2">
      <c r="A756" s="56" t="s">
        <v>30</v>
      </c>
      <c r="B756" s="53" t="s">
        <v>31</v>
      </c>
      <c r="C756" s="53" t="s">
        <v>32</v>
      </c>
      <c r="D756" s="53" t="s">
        <v>33</v>
      </c>
      <c r="E756" s="53" t="s">
        <v>1909</v>
      </c>
      <c r="F756" s="53" t="s">
        <v>1119</v>
      </c>
      <c r="G756" s="53" t="s">
        <v>553</v>
      </c>
      <c r="H756" s="53" t="s">
        <v>1116</v>
      </c>
      <c r="I756" s="53" t="s">
        <v>1117</v>
      </c>
      <c r="J756" s="53" t="s">
        <v>1118</v>
      </c>
      <c r="K756" s="54" t="s">
        <v>36</v>
      </c>
      <c r="L756" s="68">
        <v>1</v>
      </c>
      <c r="M756" s="53"/>
      <c r="N756" s="53"/>
      <c r="O756" s="53" t="s">
        <v>1103</v>
      </c>
      <c r="P756" s="53"/>
      <c r="Q756" s="67">
        <v>0</v>
      </c>
      <c r="R756" s="53"/>
      <c r="S756" s="53" t="s">
        <v>1104</v>
      </c>
      <c r="T756" s="53" t="s">
        <v>1105</v>
      </c>
      <c r="U756" s="77">
        <v>1</v>
      </c>
      <c r="V756" s="86">
        <v>0</v>
      </c>
      <c r="W756" s="57">
        <f t="shared" si="88"/>
        <v>0</v>
      </c>
      <c r="X756" s="57">
        <v>1</v>
      </c>
      <c r="Y756" s="86">
        <f t="shared" si="89"/>
        <v>0</v>
      </c>
      <c r="Z756" s="57">
        <v>0</v>
      </c>
      <c r="AA756" s="86">
        <f t="shared" si="90"/>
        <v>0</v>
      </c>
      <c r="AB756" s="57">
        <f t="shared" si="91"/>
        <v>0</v>
      </c>
      <c r="AC756" s="57">
        <v>1</v>
      </c>
      <c r="AD756" s="86">
        <f t="shared" si="92"/>
        <v>0</v>
      </c>
      <c r="AE756" s="86">
        <v>0</v>
      </c>
      <c r="AF756" s="57">
        <f t="shared" si="93"/>
        <v>0</v>
      </c>
      <c r="AG756" s="57">
        <v>1</v>
      </c>
      <c r="AH756" s="86">
        <f t="shared" si="94"/>
        <v>0</v>
      </c>
      <c r="AI756" s="57">
        <v>1</v>
      </c>
      <c r="AJ756" s="57">
        <f t="shared" si="95"/>
        <v>0</v>
      </c>
      <c r="AK756" s="53" t="s">
        <v>1910</v>
      </c>
    </row>
    <row r="757" spans="1:37" s="56" customFormat="1" ht="12.75" x14ac:dyDescent="0.2">
      <c r="A757" s="56" t="s">
        <v>30</v>
      </c>
      <c r="B757" s="53" t="s">
        <v>31</v>
      </c>
      <c r="C757" s="53" t="s">
        <v>32</v>
      </c>
      <c r="D757" s="53" t="s">
        <v>33</v>
      </c>
      <c r="E757" s="53" t="s">
        <v>1909</v>
      </c>
      <c r="F757" s="53" t="s">
        <v>487</v>
      </c>
      <c r="G757" s="53" t="s">
        <v>1311</v>
      </c>
      <c r="H757" s="53" t="s">
        <v>1911</v>
      </c>
      <c r="I757" s="53" t="s">
        <v>1912</v>
      </c>
      <c r="J757" s="53" t="s">
        <v>1913</v>
      </c>
      <c r="K757" s="54" t="s">
        <v>36</v>
      </c>
      <c r="L757" s="68">
        <v>1</v>
      </c>
      <c r="M757" s="53"/>
      <c r="N757" s="53"/>
      <c r="O757" s="53" t="s">
        <v>1103</v>
      </c>
      <c r="P757" s="53"/>
      <c r="Q757" s="67">
        <v>0</v>
      </c>
      <c r="R757" s="53"/>
      <c r="S757" s="53" t="s">
        <v>1104</v>
      </c>
      <c r="T757" s="53" t="s">
        <v>1105</v>
      </c>
      <c r="U757" s="77">
        <v>1</v>
      </c>
      <c r="V757" s="86">
        <v>0</v>
      </c>
      <c r="W757" s="57">
        <f t="shared" si="88"/>
        <v>0</v>
      </c>
      <c r="X757" s="57">
        <v>1</v>
      </c>
      <c r="Y757" s="86">
        <f t="shared" si="89"/>
        <v>0</v>
      </c>
      <c r="Z757" s="57">
        <v>0</v>
      </c>
      <c r="AA757" s="86">
        <f t="shared" si="90"/>
        <v>0</v>
      </c>
      <c r="AB757" s="57">
        <f t="shared" si="91"/>
        <v>0</v>
      </c>
      <c r="AC757" s="57">
        <v>1</v>
      </c>
      <c r="AD757" s="86">
        <f t="shared" si="92"/>
        <v>0</v>
      </c>
      <c r="AE757" s="86">
        <v>0</v>
      </c>
      <c r="AF757" s="57">
        <f t="shared" si="93"/>
        <v>0</v>
      </c>
      <c r="AG757" s="57">
        <v>1</v>
      </c>
      <c r="AH757" s="86">
        <f t="shared" si="94"/>
        <v>0</v>
      </c>
      <c r="AI757" s="57">
        <v>1</v>
      </c>
      <c r="AJ757" s="57">
        <f t="shared" si="95"/>
        <v>0</v>
      </c>
      <c r="AK757" s="53" t="s">
        <v>1910</v>
      </c>
    </row>
    <row r="758" spans="1:37" s="56" customFormat="1" ht="12.75" x14ac:dyDescent="0.2">
      <c r="A758" s="56" t="s">
        <v>30</v>
      </c>
      <c r="B758" s="53" t="s">
        <v>31</v>
      </c>
      <c r="C758" s="53" t="s">
        <v>32</v>
      </c>
      <c r="D758" s="53" t="s">
        <v>33</v>
      </c>
      <c r="E758" s="53" t="s">
        <v>1909</v>
      </c>
      <c r="F758" s="53" t="s">
        <v>487</v>
      </c>
      <c r="G758" s="53" t="s">
        <v>1311</v>
      </c>
      <c r="H758" s="53" t="s">
        <v>1914</v>
      </c>
      <c r="I758" s="53" t="s">
        <v>1912</v>
      </c>
      <c r="J758" s="53" t="s">
        <v>1913</v>
      </c>
      <c r="K758" s="54" t="s">
        <v>36</v>
      </c>
      <c r="L758" s="68">
        <v>1</v>
      </c>
      <c r="M758" s="53"/>
      <c r="N758" s="53"/>
      <c r="O758" s="53" t="s">
        <v>1103</v>
      </c>
      <c r="P758" s="53"/>
      <c r="Q758" s="67">
        <v>0</v>
      </c>
      <c r="R758" s="53"/>
      <c r="S758" s="53" t="s">
        <v>1104</v>
      </c>
      <c r="T758" s="53" t="s">
        <v>1105</v>
      </c>
      <c r="U758" s="77">
        <v>1</v>
      </c>
      <c r="V758" s="86">
        <v>0</v>
      </c>
      <c r="W758" s="57">
        <f t="shared" si="88"/>
        <v>0</v>
      </c>
      <c r="X758" s="57">
        <v>1</v>
      </c>
      <c r="Y758" s="86">
        <f t="shared" si="89"/>
        <v>0</v>
      </c>
      <c r="Z758" s="57">
        <v>0</v>
      </c>
      <c r="AA758" s="86">
        <f t="shared" si="90"/>
        <v>0</v>
      </c>
      <c r="AB758" s="57">
        <f t="shared" si="91"/>
        <v>0</v>
      </c>
      <c r="AC758" s="57">
        <v>1</v>
      </c>
      <c r="AD758" s="86">
        <f t="shared" si="92"/>
        <v>0</v>
      </c>
      <c r="AE758" s="86">
        <v>0</v>
      </c>
      <c r="AF758" s="57">
        <f t="shared" si="93"/>
        <v>0</v>
      </c>
      <c r="AG758" s="57">
        <v>1</v>
      </c>
      <c r="AH758" s="86">
        <f t="shared" si="94"/>
        <v>0</v>
      </c>
      <c r="AI758" s="57">
        <v>1</v>
      </c>
      <c r="AJ758" s="57">
        <f t="shared" si="95"/>
        <v>0</v>
      </c>
      <c r="AK758" s="53" t="s">
        <v>1910</v>
      </c>
    </row>
    <row r="759" spans="1:37" s="56" customFormat="1" ht="12.75" x14ac:dyDescent="0.2">
      <c r="A759" s="56" t="s">
        <v>30</v>
      </c>
      <c r="B759" s="53" t="s">
        <v>31</v>
      </c>
      <c r="C759" s="53" t="s">
        <v>32</v>
      </c>
      <c r="D759" s="53" t="s">
        <v>33</v>
      </c>
      <c r="E759" s="53" t="s">
        <v>1909</v>
      </c>
      <c r="F759" s="53" t="s">
        <v>487</v>
      </c>
      <c r="G759" s="53" t="s">
        <v>1311</v>
      </c>
      <c r="H759" s="53" t="s">
        <v>1915</v>
      </c>
      <c r="I759" s="53" t="s">
        <v>1912</v>
      </c>
      <c r="J759" s="53" t="s">
        <v>1913</v>
      </c>
      <c r="K759" s="54" t="s">
        <v>36</v>
      </c>
      <c r="L759" s="68">
        <v>1</v>
      </c>
      <c r="M759" s="53"/>
      <c r="N759" s="53"/>
      <c r="O759" s="53" t="s">
        <v>1103</v>
      </c>
      <c r="P759" s="53"/>
      <c r="Q759" s="67">
        <v>0</v>
      </c>
      <c r="R759" s="53"/>
      <c r="S759" s="53" t="s">
        <v>1104</v>
      </c>
      <c r="T759" s="53" t="s">
        <v>1105</v>
      </c>
      <c r="U759" s="77">
        <v>1</v>
      </c>
      <c r="V759" s="86">
        <v>0</v>
      </c>
      <c r="W759" s="57">
        <f t="shared" si="88"/>
        <v>0</v>
      </c>
      <c r="X759" s="57">
        <v>1</v>
      </c>
      <c r="Y759" s="86">
        <f t="shared" si="89"/>
        <v>0</v>
      </c>
      <c r="Z759" s="57">
        <v>0</v>
      </c>
      <c r="AA759" s="86">
        <f t="shared" si="90"/>
        <v>0</v>
      </c>
      <c r="AB759" s="57">
        <f t="shared" si="91"/>
        <v>0</v>
      </c>
      <c r="AC759" s="57">
        <v>1</v>
      </c>
      <c r="AD759" s="86">
        <f t="shared" si="92"/>
        <v>0</v>
      </c>
      <c r="AE759" s="86">
        <v>0</v>
      </c>
      <c r="AF759" s="57">
        <f t="shared" si="93"/>
        <v>0</v>
      </c>
      <c r="AG759" s="57">
        <v>1</v>
      </c>
      <c r="AH759" s="86">
        <f t="shared" si="94"/>
        <v>0</v>
      </c>
      <c r="AI759" s="57">
        <v>1</v>
      </c>
      <c r="AJ759" s="57">
        <f t="shared" si="95"/>
        <v>0</v>
      </c>
      <c r="AK759" s="53" t="s">
        <v>1910</v>
      </c>
    </row>
    <row r="760" spans="1:37" s="56" customFormat="1" ht="12.75" x14ac:dyDescent="0.2">
      <c r="A760" s="56" t="s">
        <v>30</v>
      </c>
      <c r="B760" s="53" t="s">
        <v>31</v>
      </c>
      <c r="C760" s="53" t="s">
        <v>32</v>
      </c>
      <c r="D760" s="53" t="s">
        <v>33</v>
      </c>
      <c r="E760" s="53" t="s">
        <v>1909</v>
      </c>
      <c r="F760" s="53" t="s">
        <v>487</v>
      </c>
      <c r="G760" s="53" t="s">
        <v>1311</v>
      </c>
      <c r="H760" s="53" t="s">
        <v>1916</v>
      </c>
      <c r="I760" s="53" t="s">
        <v>1912</v>
      </c>
      <c r="J760" s="53" t="s">
        <v>1913</v>
      </c>
      <c r="K760" s="54" t="s">
        <v>36</v>
      </c>
      <c r="L760" s="68">
        <v>1</v>
      </c>
      <c r="M760" s="53"/>
      <c r="N760" s="53"/>
      <c r="O760" s="53" t="s">
        <v>1103</v>
      </c>
      <c r="P760" s="53"/>
      <c r="Q760" s="67">
        <v>0</v>
      </c>
      <c r="R760" s="53"/>
      <c r="S760" s="53" t="s">
        <v>1104</v>
      </c>
      <c r="T760" s="53" t="s">
        <v>1105</v>
      </c>
      <c r="U760" s="77">
        <v>1</v>
      </c>
      <c r="V760" s="86">
        <v>0</v>
      </c>
      <c r="W760" s="57">
        <f t="shared" si="88"/>
        <v>0</v>
      </c>
      <c r="X760" s="57">
        <v>1</v>
      </c>
      <c r="Y760" s="86">
        <f t="shared" si="89"/>
        <v>0</v>
      </c>
      <c r="Z760" s="57">
        <v>0</v>
      </c>
      <c r="AA760" s="86">
        <f t="shared" si="90"/>
        <v>0</v>
      </c>
      <c r="AB760" s="57">
        <f t="shared" si="91"/>
        <v>0</v>
      </c>
      <c r="AC760" s="57">
        <v>1</v>
      </c>
      <c r="AD760" s="86">
        <f t="shared" si="92"/>
        <v>0</v>
      </c>
      <c r="AE760" s="86">
        <v>0</v>
      </c>
      <c r="AF760" s="57">
        <f t="shared" si="93"/>
        <v>0</v>
      </c>
      <c r="AG760" s="57">
        <v>1</v>
      </c>
      <c r="AH760" s="86">
        <f t="shared" si="94"/>
        <v>0</v>
      </c>
      <c r="AI760" s="57">
        <v>1</v>
      </c>
      <c r="AJ760" s="57">
        <f t="shared" si="95"/>
        <v>0</v>
      </c>
      <c r="AK760" s="53" t="s">
        <v>1910</v>
      </c>
    </row>
    <row r="761" spans="1:37" s="56" customFormat="1" ht="12.75" x14ac:dyDescent="0.2">
      <c r="A761" s="56" t="s">
        <v>30</v>
      </c>
      <c r="B761" s="53" t="s">
        <v>31</v>
      </c>
      <c r="C761" s="53" t="s">
        <v>32</v>
      </c>
      <c r="D761" s="53" t="s">
        <v>33</v>
      </c>
      <c r="E761" s="53" t="s">
        <v>1909</v>
      </c>
      <c r="F761" s="53" t="s">
        <v>487</v>
      </c>
      <c r="G761" s="53" t="s">
        <v>1621</v>
      </c>
      <c r="H761" s="53" t="s">
        <v>1917</v>
      </c>
      <c r="I761" s="53" t="s">
        <v>1912</v>
      </c>
      <c r="J761" s="53" t="s">
        <v>1913</v>
      </c>
      <c r="K761" s="54" t="s">
        <v>36</v>
      </c>
      <c r="L761" s="68">
        <v>1</v>
      </c>
      <c r="M761" s="53"/>
      <c r="N761" s="53"/>
      <c r="O761" s="53" t="s">
        <v>1103</v>
      </c>
      <c r="P761" s="53"/>
      <c r="Q761" s="67">
        <v>0</v>
      </c>
      <c r="R761" s="53"/>
      <c r="S761" s="53" t="s">
        <v>1104</v>
      </c>
      <c r="T761" s="53" t="s">
        <v>1105</v>
      </c>
      <c r="U761" s="77">
        <v>1</v>
      </c>
      <c r="V761" s="86">
        <v>0</v>
      </c>
      <c r="W761" s="57">
        <f t="shared" si="88"/>
        <v>0</v>
      </c>
      <c r="X761" s="57">
        <v>1</v>
      </c>
      <c r="Y761" s="86">
        <f t="shared" si="89"/>
        <v>0</v>
      </c>
      <c r="Z761" s="57">
        <v>0</v>
      </c>
      <c r="AA761" s="86">
        <f t="shared" si="90"/>
        <v>0</v>
      </c>
      <c r="AB761" s="57">
        <f t="shared" si="91"/>
        <v>0</v>
      </c>
      <c r="AC761" s="57">
        <v>1</v>
      </c>
      <c r="AD761" s="86">
        <f t="shared" si="92"/>
        <v>0</v>
      </c>
      <c r="AE761" s="86">
        <v>0</v>
      </c>
      <c r="AF761" s="57">
        <f t="shared" si="93"/>
        <v>0</v>
      </c>
      <c r="AG761" s="57">
        <v>1</v>
      </c>
      <c r="AH761" s="86">
        <f t="shared" si="94"/>
        <v>0</v>
      </c>
      <c r="AI761" s="57">
        <v>1</v>
      </c>
      <c r="AJ761" s="57">
        <f t="shared" si="95"/>
        <v>0</v>
      </c>
      <c r="AK761" s="53" t="s">
        <v>1910</v>
      </c>
    </row>
    <row r="762" spans="1:37" s="56" customFormat="1" ht="12.75" x14ac:dyDescent="0.2">
      <c r="A762" s="56" t="s">
        <v>30</v>
      </c>
      <c r="B762" s="53" t="s">
        <v>31</v>
      </c>
      <c r="C762" s="53" t="s">
        <v>32</v>
      </c>
      <c r="D762" s="53" t="s">
        <v>33</v>
      </c>
      <c r="E762" s="53" t="s">
        <v>1909</v>
      </c>
      <c r="F762" s="53" t="s">
        <v>487</v>
      </c>
      <c r="G762" s="53" t="s">
        <v>1621</v>
      </c>
      <c r="H762" s="53" t="s">
        <v>1918</v>
      </c>
      <c r="I762" s="53" t="s">
        <v>1912</v>
      </c>
      <c r="J762" s="53" t="s">
        <v>1913</v>
      </c>
      <c r="K762" s="54" t="s">
        <v>36</v>
      </c>
      <c r="L762" s="68">
        <v>1</v>
      </c>
      <c r="M762" s="53"/>
      <c r="N762" s="53"/>
      <c r="O762" s="53" t="s">
        <v>1103</v>
      </c>
      <c r="P762" s="53"/>
      <c r="Q762" s="67">
        <v>0</v>
      </c>
      <c r="R762" s="53"/>
      <c r="S762" s="53" t="s">
        <v>1104</v>
      </c>
      <c r="T762" s="53" t="s">
        <v>1105</v>
      </c>
      <c r="U762" s="77">
        <v>1</v>
      </c>
      <c r="V762" s="86">
        <v>0</v>
      </c>
      <c r="W762" s="57">
        <f t="shared" si="88"/>
        <v>0</v>
      </c>
      <c r="X762" s="57">
        <v>1</v>
      </c>
      <c r="Y762" s="86">
        <f t="shared" si="89"/>
        <v>0</v>
      </c>
      <c r="Z762" s="57">
        <v>0</v>
      </c>
      <c r="AA762" s="86">
        <f t="shared" si="90"/>
        <v>0</v>
      </c>
      <c r="AB762" s="57">
        <f t="shared" si="91"/>
        <v>0</v>
      </c>
      <c r="AC762" s="57">
        <v>1</v>
      </c>
      <c r="AD762" s="86">
        <f t="shared" si="92"/>
        <v>0</v>
      </c>
      <c r="AE762" s="86">
        <v>0</v>
      </c>
      <c r="AF762" s="57">
        <f t="shared" si="93"/>
        <v>0</v>
      </c>
      <c r="AG762" s="57">
        <v>1</v>
      </c>
      <c r="AH762" s="86">
        <f t="shared" si="94"/>
        <v>0</v>
      </c>
      <c r="AI762" s="57">
        <v>1</v>
      </c>
      <c r="AJ762" s="57">
        <f t="shared" si="95"/>
        <v>0</v>
      </c>
      <c r="AK762" s="53" t="s">
        <v>1910</v>
      </c>
    </row>
    <row r="763" spans="1:37" s="56" customFormat="1" ht="12.75" x14ac:dyDescent="0.2">
      <c r="A763" s="56" t="s">
        <v>30</v>
      </c>
      <c r="B763" s="53" t="s">
        <v>31</v>
      </c>
      <c r="C763" s="53" t="s">
        <v>32</v>
      </c>
      <c r="D763" s="53" t="s">
        <v>33</v>
      </c>
      <c r="E763" s="53" t="s">
        <v>1909</v>
      </c>
      <c r="F763" s="53" t="s">
        <v>487</v>
      </c>
      <c r="G763" s="53" t="s">
        <v>1621</v>
      </c>
      <c r="H763" s="53" t="s">
        <v>1919</v>
      </c>
      <c r="I763" s="53" t="s">
        <v>1912</v>
      </c>
      <c r="J763" s="53" t="s">
        <v>1913</v>
      </c>
      <c r="K763" s="54" t="s">
        <v>36</v>
      </c>
      <c r="L763" s="68">
        <v>1</v>
      </c>
      <c r="M763" s="53"/>
      <c r="N763" s="53"/>
      <c r="O763" s="53" t="s">
        <v>1103</v>
      </c>
      <c r="P763" s="53"/>
      <c r="Q763" s="67">
        <v>0</v>
      </c>
      <c r="R763" s="53"/>
      <c r="S763" s="53" t="s">
        <v>1104</v>
      </c>
      <c r="T763" s="53" t="s">
        <v>1105</v>
      </c>
      <c r="U763" s="77">
        <v>1</v>
      </c>
      <c r="V763" s="86">
        <v>0</v>
      </c>
      <c r="W763" s="57">
        <f t="shared" si="88"/>
        <v>0</v>
      </c>
      <c r="X763" s="57">
        <v>1</v>
      </c>
      <c r="Y763" s="86">
        <f t="shared" si="89"/>
        <v>0</v>
      </c>
      <c r="Z763" s="57">
        <v>0</v>
      </c>
      <c r="AA763" s="86">
        <f t="shared" si="90"/>
        <v>0</v>
      </c>
      <c r="AB763" s="57">
        <f t="shared" si="91"/>
        <v>0</v>
      </c>
      <c r="AC763" s="57">
        <v>1</v>
      </c>
      <c r="AD763" s="86">
        <f t="shared" si="92"/>
        <v>0</v>
      </c>
      <c r="AE763" s="86">
        <v>0</v>
      </c>
      <c r="AF763" s="57">
        <f t="shared" si="93"/>
        <v>0</v>
      </c>
      <c r="AG763" s="57">
        <v>1</v>
      </c>
      <c r="AH763" s="86">
        <f t="shared" si="94"/>
        <v>0</v>
      </c>
      <c r="AI763" s="57">
        <v>1</v>
      </c>
      <c r="AJ763" s="57">
        <f t="shared" si="95"/>
        <v>0</v>
      </c>
      <c r="AK763" s="53" t="s">
        <v>1910</v>
      </c>
    </row>
    <row r="764" spans="1:37" s="56" customFormat="1" ht="12.75" x14ac:dyDescent="0.2">
      <c r="A764" s="56" t="s">
        <v>30</v>
      </c>
      <c r="B764" s="53" t="s">
        <v>31</v>
      </c>
      <c r="C764" s="53" t="s">
        <v>32</v>
      </c>
      <c r="D764" s="53" t="s">
        <v>33</v>
      </c>
      <c r="E764" s="53" t="s">
        <v>1909</v>
      </c>
      <c r="F764" s="53" t="s">
        <v>487</v>
      </c>
      <c r="G764" s="53" t="s">
        <v>1621</v>
      </c>
      <c r="H764" s="53" t="s">
        <v>1920</v>
      </c>
      <c r="I764" s="53" t="s">
        <v>1912</v>
      </c>
      <c r="J764" s="53" t="s">
        <v>1913</v>
      </c>
      <c r="K764" s="54" t="s">
        <v>36</v>
      </c>
      <c r="L764" s="68">
        <v>1</v>
      </c>
      <c r="M764" s="53"/>
      <c r="N764" s="53"/>
      <c r="O764" s="53" t="s">
        <v>1103</v>
      </c>
      <c r="P764" s="53"/>
      <c r="Q764" s="67">
        <v>0</v>
      </c>
      <c r="R764" s="53"/>
      <c r="S764" s="53" t="s">
        <v>1104</v>
      </c>
      <c r="T764" s="53" t="s">
        <v>1105</v>
      </c>
      <c r="U764" s="77">
        <v>1</v>
      </c>
      <c r="V764" s="86">
        <v>0</v>
      </c>
      <c r="W764" s="57">
        <f t="shared" si="88"/>
        <v>0</v>
      </c>
      <c r="X764" s="57">
        <v>1</v>
      </c>
      <c r="Y764" s="86">
        <f t="shared" si="89"/>
        <v>0</v>
      </c>
      <c r="Z764" s="57">
        <v>0</v>
      </c>
      <c r="AA764" s="86">
        <f t="shared" si="90"/>
        <v>0</v>
      </c>
      <c r="AB764" s="57">
        <f t="shared" si="91"/>
        <v>0</v>
      </c>
      <c r="AC764" s="57">
        <v>1</v>
      </c>
      <c r="AD764" s="86">
        <f t="shared" si="92"/>
        <v>0</v>
      </c>
      <c r="AE764" s="86">
        <v>0</v>
      </c>
      <c r="AF764" s="57">
        <f t="shared" si="93"/>
        <v>0</v>
      </c>
      <c r="AG764" s="57">
        <v>1</v>
      </c>
      <c r="AH764" s="86">
        <f t="shared" si="94"/>
        <v>0</v>
      </c>
      <c r="AI764" s="57">
        <v>1</v>
      </c>
      <c r="AJ764" s="57">
        <f t="shared" si="95"/>
        <v>0</v>
      </c>
      <c r="AK764" s="53" t="s">
        <v>1910</v>
      </c>
    </row>
    <row r="765" spans="1:37" s="56" customFormat="1" ht="12.75" x14ac:dyDescent="0.2">
      <c r="A765" s="56" t="s">
        <v>30</v>
      </c>
      <c r="B765" s="53" t="s">
        <v>31</v>
      </c>
      <c r="C765" s="53" t="s">
        <v>32</v>
      </c>
      <c r="D765" s="53" t="s">
        <v>33</v>
      </c>
      <c r="E765" s="53" t="s">
        <v>1909</v>
      </c>
      <c r="F765" s="53" t="s">
        <v>487</v>
      </c>
      <c r="G765" s="53" t="s">
        <v>1322</v>
      </c>
      <c r="H765" s="53" t="s">
        <v>1921</v>
      </c>
      <c r="I765" s="53" t="s">
        <v>1922</v>
      </c>
      <c r="J765" s="53" t="s">
        <v>1923</v>
      </c>
      <c r="K765" s="54" t="s">
        <v>36</v>
      </c>
      <c r="L765" s="68">
        <v>1</v>
      </c>
      <c r="M765" s="53"/>
      <c r="N765" s="53"/>
      <c r="O765" s="53" t="s">
        <v>1103</v>
      </c>
      <c r="P765" s="53"/>
      <c r="Q765" s="67">
        <v>0</v>
      </c>
      <c r="R765" s="53"/>
      <c r="S765" s="53" t="s">
        <v>1104</v>
      </c>
      <c r="T765" s="53" t="s">
        <v>1105</v>
      </c>
      <c r="U765" s="77">
        <v>1</v>
      </c>
      <c r="V765" s="86">
        <v>0</v>
      </c>
      <c r="W765" s="57">
        <f t="shared" si="88"/>
        <v>0</v>
      </c>
      <c r="X765" s="57">
        <v>1</v>
      </c>
      <c r="Y765" s="86">
        <f t="shared" si="89"/>
        <v>0</v>
      </c>
      <c r="Z765" s="57">
        <v>0</v>
      </c>
      <c r="AA765" s="86">
        <f t="shared" si="90"/>
        <v>0</v>
      </c>
      <c r="AB765" s="57">
        <f t="shared" si="91"/>
        <v>0</v>
      </c>
      <c r="AC765" s="57">
        <v>1</v>
      </c>
      <c r="AD765" s="86">
        <f t="shared" si="92"/>
        <v>0</v>
      </c>
      <c r="AE765" s="86">
        <v>0</v>
      </c>
      <c r="AF765" s="57">
        <f t="shared" si="93"/>
        <v>0</v>
      </c>
      <c r="AG765" s="57">
        <v>1</v>
      </c>
      <c r="AH765" s="86">
        <f t="shared" si="94"/>
        <v>0</v>
      </c>
      <c r="AI765" s="57">
        <v>1</v>
      </c>
      <c r="AJ765" s="57">
        <f t="shared" si="95"/>
        <v>0</v>
      </c>
      <c r="AK765" s="53" t="s">
        <v>1910</v>
      </c>
    </row>
    <row r="766" spans="1:37" s="56" customFormat="1" ht="12.75" x14ac:dyDescent="0.2">
      <c r="A766" s="56" t="s">
        <v>30</v>
      </c>
      <c r="B766" s="53" t="s">
        <v>31</v>
      </c>
      <c r="C766" s="53" t="s">
        <v>32</v>
      </c>
      <c r="D766" s="53" t="s">
        <v>33</v>
      </c>
      <c r="E766" s="53" t="s">
        <v>1909</v>
      </c>
      <c r="F766" s="53" t="s">
        <v>487</v>
      </c>
      <c r="G766" s="53" t="s">
        <v>1322</v>
      </c>
      <c r="H766" s="53" t="s">
        <v>1924</v>
      </c>
      <c r="I766" s="53" t="s">
        <v>1922</v>
      </c>
      <c r="J766" s="53" t="s">
        <v>1923</v>
      </c>
      <c r="K766" s="54" t="s">
        <v>36</v>
      </c>
      <c r="L766" s="68">
        <v>1</v>
      </c>
      <c r="M766" s="53"/>
      <c r="N766" s="53"/>
      <c r="O766" s="53" t="s">
        <v>1103</v>
      </c>
      <c r="P766" s="53"/>
      <c r="Q766" s="67">
        <v>0</v>
      </c>
      <c r="R766" s="53"/>
      <c r="S766" s="53" t="s">
        <v>1104</v>
      </c>
      <c r="T766" s="53" t="s">
        <v>1105</v>
      </c>
      <c r="U766" s="77">
        <v>1</v>
      </c>
      <c r="V766" s="86">
        <v>0</v>
      </c>
      <c r="W766" s="57">
        <f t="shared" si="88"/>
        <v>0</v>
      </c>
      <c r="X766" s="57">
        <v>1</v>
      </c>
      <c r="Y766" s="86">
        <f t="shared" si="89"/>
        <v>0</v>
      </c>
      <c r="Z766" s="57">
        <v>0</v>
      </c>
      <c r="AA766" s="86">
        <f t="shared" si="90"/>
        <v>0</v>
      </c>
      <c r="AB766" s="57">
        <f t="shared" si="91"/>
        <v>0</v>
      </c>
      <c r="AC766" s="57">
        <v>1</v>
      </c>
      <c r="AD766" s="86">
        <f t="shared" si="92"/>
        <v>0</v>
      </c>
      <c r="AE766" s="86">
        <v>0</v>
      </c>
      <c r="AF766" s="57">
        <f t="shared" si="93"/>
        <v>0</v>
      </c>
      <c r="AG766" s="57">
        <v>1</v>
      </c>
      <c r="AH766" s="86">
        <f t="shared" si="94"/>
        <v>0</v>
      </c>
      <c r="AI766" s="57">
        <v>1</v>
      </c>
      <c r="AJ766" s="57">
        <f t="shared" si="95"/>
        <v>0</v>
      </c>
      <c r="AK766" s="53" t="s">
        <v>1910</v>
      </c>
    </row>
    <row r="767" spans="1:37" s="56" customFormat="1" ht="12.75" x14ac:dyDescent="0.2">
      <c r="A767" s="56" t="s">
        <v>30</v>
      </c>
      <c r="B767" s="53" t="s">
        <v>31</v>
      </c>
      <c r="C767" s="53" t="s">
        <v>32</v>
      </c>
      <c r="D767" s="53" t="s">
        <v>33</v>
      </c>
      <c r="E767" s="53" t="s">
        <v>1909</v>
      </c>
      <c r="F767" s="53" t="s">
        <v>487</v>
      </c>
      <c r="G767" s="53" t="s">
        <v>1322</v>
      </c>
      <c r="H767" s="53" t="s">
        <v>1925</v>
      </c>
      <c r="I767" s="53" t="s">
        <v>1922</v>
      </c>
      <c r="J767" s="53" t="s">
        <v>1923</v>
      </c>
      <c r="K767" s="54" t="s">
        <v>36</v>
      </c>
      <c r="L767" s="68">
        <v>1</v>
      </c>
      <c r="M767" s="53"/>
      <c r="N767" s="53"/>
      <c r="O767" s="53" t="s">
        <v>1103</v>
      </c>
      <c r="P767" s="53"/>
      <c r="Q767" s="67">
        <v>0</v>
      </c>
      <c r="R767" s="53"/>
      <c r="S767" s="53" t="s">
        <v>1104</v>
      </c>
      <c r="T767" s="53" t="s">
        <v>1105</v>
      </c>
      <c r="U767" s="77">
        <v>1</v>
      </c>
      <c r="V767" s="86">
        <v>0</v>
      </c>
      <c r="W767" s="57">
        <f t="shared" si="88"/>
        <v>0</v>
      </c>
      <c r="X767" s="57">
        <v>1</v>
      </c>
      <c r="Y767" s="86">
        <f t="shared" si="89"/>
        <v>0</v>
      </c>
      <c r="Z767" s="57">
        <v>0</v>
      </c>
      <c r="AA767" s="86">
        <f t="shared" si="90"/>
        <v>0</v>
      </c>
      <c r="AB767" s="57">
        <f t="shared" si="91"/>
        <v>0</v>
      </c>
      <c r="AC767" s="57">
        <v>1</v>
      </c>
      <c r="AD767" s="86">
        <f t="shared" si="92"/>
        <v>0</v>
      </c>
      <c r="AE767" s="86">
        <v>0</v>
      </c>
      <c r="AF767" s="57">
        <f t="shared" si="93"/>
        <v>0</v>
      </c>
      <c r="AG767" s="57">
        <v>1</v>
      </c>
      <c r="AH767" s="86">
        <f t="shared" si="94"/>
        <v>0</v>
      </c>
      <c r="AI767" s="57">
        <v>1</v>
      </c>
      <c r="AJ767" s="57">
        <f t="shared" si="95"/>
        <v>0</v>
      </c>
      <c r="AK767" s="53" t="s">
        <v>1910</v>
      </c>
    </row>
    <row r="768" spans="1:37" s="56" customFormat="1" ht="12.75" x14ac:dyDescent="0.2">
      <c r="A768" s="56" t="s">
        <v>30</v>
      </c>
      <c r="B768" s="53" t="s">
        <v>31</v>
      </c>
      <c r="C768" s="53" t="s">
        <v>32</v>
      </c>
      <c r="D768" s="53" t="s">
        <v>33</v>
      </c>
      <c r="E768" s="53" t="s">
        <v>1909</v>
      </c>
      <c r="F768" s="53" t="s">
        <v>487</v>
      </c>
      <c r="G768" s="53" t="s">
        <v>1322</v>
      </c>
      <c r="H768" s="53" t="s">
        <v>1926</v>
      </c>
      <c r="I768" s="53" t="s">
        <v>1922</v>
      </c>
      <c r="J768" s="53" t="s">
        <v>1923</v>
      </c>
      <c r="K768" s="54" t="s">
        <v>36</v>
      </c>
      <c r="L768" s="68">
        <v>1</v>
      </c>
      <c r="M768" s="53"/>
      <c r="N768" s="53"/>
      <c r="O768" s="53" t="s">
        <v>1103</v>
      </c>
      <c r="P768" s="53"/>
      <c r="Q768" s="67">
        <v>0</v>
      </c>
      <c r="R768" s="53"/>
      <c r="S768" s="53" t="s">
        <v>1104</v>
      </c>
      <c r="T768" s="53" t="s">
        <v>1105</v>
      </c>
      <c r="U768" s="77">
        <v>1</v>
      </c>
      <c r="V768" s="86">
        <v>0</v>
      </c>
      <c r="W768" s="57">
        <f t="shared" si="88"/>
        <v>0</v>
      </c>
      <c r="X768" s="57">
        <v>1</v>
      </c>
      <c r="Y768" s="86">
        <f t="shared" si="89"/>
        <v>0</v>
      </c>
      <c r="Z768" s="57">
        <v>0</v>
      </c>
      <c r="AA768" s="86">
        <f t="shared" si="90"/>
        <v>0</v>
      </c>
      <c r="AB768" s="57">
        <f t="shared" si="91"/>
        <v>0</v>
      </c>
      <c r="AC768" s="57">
        <v>1</v>
      </c>
      <c r="AD768" s="86">
        <f t="shared" si="92"/>
        <v>0</v>
      </c>
      <c r="AE768" s="86">
        <v>0</v>
      </c>
      <c r="AF768" s="57">
        <f t="shared" si="93"/>
        <v>0</v>
      </c>
      <c r="AG768" s="57">
        <v>1</v>
      </c>
      <c r="AH768" s="86">
        <f t="shared" si="94"/>
        <v>0</v>
      </c>
      <c r="AI768" s="57">
        <v>1</v>
      </c>
      <c r="AJ768" s="57">
        <f t="shared" si="95"/>
        <v>0</v>
      </c>
      <c r="AK768" s="53" t="s">
        <v>1910</v>
      </c>
    </row>
    <row r="769" spans="1:37" s="56" customFormat="1" ht="12.75" x14ac:dyDescent="0.2">
      <c r="A769" s="56" t="s">
        <v>30</v>
      </c>
      <c r="B769" s="53" t="s">
        <v>31</v>
      </c>
      <c r="C769" s="53" t="s">
        <v>32</v>
      </c>
      <c r="D769" s="53" t="s">
        <v>33</v>
      </c>
      <c r="E769" s="53" t="s">
        <v>1909</v>
      </c>
      <c r="F769" s="53" t="s">
        <v>487</v>
      </c>
      <c r="G769" s="53" t="s">
        <v>1198</v>
      </c>
      <c r="H769" s="53" t="s">
        <v>1927</v>
      </c>
      <c r="I769" s="53" t="s">
        <v>1922</v>
      </c>
      <c r="J769" s="53" t="s">
        <v>1923</v>
      </c>
      <c r="K769" s="54" t="s">
        <v>36</v>
      </c>
      <c r="L769" s="68">
        <v>1</v>
      </c>
      <c r="M769" s="53"/>
      <c r="N769" s="53"/>
      <c r="O769" s="53" t="s">
        <v>1103</v>
      </c>
      <c r="P769" s="53"/>
      <c r="Q769" s="67">
        <v>0</v>
      </c>
      <c r="R769" s="53"/>
      <c r="S769" s="53" t="s">
        <v>1104</v>
      </c>
      <c r="T769" s="53" t="s">
        <v>1105</v>
      </c>
      <c r="U769" s="77">
        <v>1</v>
      </c>
      <c r="V769" s="86">
        <v>0</v>
      </c>
      <c r="W769" s="57">
        <f t="shared" si="88"/>
        <v>0</v>
      </c>
      <c r="X769" s="57">
        <v>1</v>
      </c>
      <c r="Y769" s="86">
        <f t="shared" si="89"/>
        <v>0</v>
      </c>
      <c r="Z769" s="57">
        <v>0</v>
      </c>
      <c r="AA769" s="86">
        <f t="shared" si="90"/>
        <v>0</v>
      </c>
      <c r="AB769" s="57">
        <f t="shared" si="91"/>
        <v>0</v>
      </c>
      <c r="AC769" s="57">
        <v>1</v>
      </c>
      <c r="AD769" s="86">
        <f t="shared" si="92"/>
        <v>0</v>
      </c>
      <c r="AE769" s="86">
        <v>0</v>
      </c>
      <c r="AF769" s="57">
        <f t="shared" si="93"/>
        <v>0</v>
      </c>
      <c r="AG769" s="57">
        <v>1</v>
      </c>
      <c r="AH769" s="86">
        <f t="shared" si="94"/>
        <v>0</v>
      </c>
      <c r="AI769" s="57">
        <v>1</v>
      </c>
      <c r="AJ769" s="57">
        <f t="shared" si="95"/>
        <v>0</v>
      </c>
      <c r="AK769" s="53" t="s">
        <v>1910</v>
      </c>
    </row>
    <row r="770" spans="1:37" s="56" customFormat="1" ht="12.75" x14ac:dyDescent="0.2">
      <c r="A770" s="56" t="s">
        <v>30</v>
      </c>
      <c r="B770" s="53" t="s">
        <v>31</v>
      </c>
      <c r="C770" s="53" t="s">
        <v>32</v>
      </c>
      <c r="D770" s="53" t="s">
        <v>33</v>
      </c>
      <c r="E770" s="53" t="s">
        <v>1909</v>
      </c>
      <c r="F770" s="53" t="s">
        <v>487</v>
      </c>
      <c r="G770" s="53" t="s">
        <v>1198</v>
      </c>
      <c r="H770" s="53" t="s">
        <v>1928</v>
      </c>
      <c r="I770" s="53" t="s">
        <v>1922</v>
      </c>
      <c r="J770" s="53" t="s">
        <v>1923</v>
      </c>
      <c r="K770" s="54" t="s">
        <v>36</v>
      </c>
      <c r="L770" s="68">
        <v>1</v>
      </c>
      <c r="M770" s="53"/>
      <c r="N770" s="53"/>
      <c r="O770" s="53" t="s">
        <v>1103</v>
      </c>
      <c r="P770" s="53"/>
      <c r="Q770" s="67">
        <v>0</v>
      </c>
      <c r="R770" s="53"/>
      <c r="S770" s="53" t="s">
        <v>1104</v>
      </c>
      <c r="T770" s="53" t="s">
        <v>1105</v>
      </c>
      <c r="U770" s="77">
        <v>1</v>
      </c>
      <c r="V770" s="86">
        <v>0</v>
      </c>
      <c r="W770" s="57">
        <f t="shared" si="88"/>
        <v>0</v>
      </c>
      <c r="X770" s="57">
        <v>1</v>
      </c>
      <c r="Y770" s="86">
        <f t="shared" si="89"/>
        <v>0</v>
      </c>
      <c r="Z770" s="57">
        <v>0</v>
      </c>
      <c r="AA770" s="86">
        <f t="shared" si="90"/>
        <v>0</v>
      </c>
      <c r="AB770" s="57">
        <f t="shared" si="91"/>
        <v>0</v>
      </c>
      <c r="AC770" s="57">
        <v>1</v>
      </c>
      <c r="AD770" s="86">
        <f t="shared" si="92"/>
        <v>0</v>
      </c>
      <c r="AE770" s="86">
        <v>0</v>
      </c>
      <c r="AF770" s="57">
        <f t="shared" si="93"/>
        <v>0</v>
      </c>
      <c r="AG770" s="57">
        <v>1</v>
      </c>
      <c r="AH770" s="86">
        <f t="shared" si="94"/>
        <v>0</v>
      </c>
      <c r="AI770" s="57">
        <v>1</v>
      </c>
      <c r="AJ770" s="57">
        <f t="shared" si="95"/>
        <v>0</v>
      </c>
      <c r="AK770" s="53" t="s">
        <v>1910</v>
      </c>
    </row>
    <row r="771" spans="1:37" s="56" customFormat="1" ht="12.75" x14ac:dyDescent="0.2">
      <c r="A771" s="56" t="s">
        <v>30</v>
      </c>
      <c r="B771" s="53" t="s">
        <v>31</v>
      </c>
      <c r="C771" s="53" t="s">
        <v>32</v>
      </c>
      <c r="D771" s="53" t="s">
        <v>33</v>
      </c>
      <c r="E771" s="53" t="s">
        <v>1909</v>
      </c>
      <c r="F771" s="53" t="s">
        <v>487</v>
      </c>
      <c r="G771" s="53" t="s">
        <v>1198</v>
      </c>
      <c r="H771" s="53" t="s">
        <v>1929</v>
      </c>
      <c r="I771" s="53" t="s">
        <v>1922</v>
      </c>
      <c r="J771" s="53" t="s">
        <v>1923</v>
      </c>
      <c r="K771" s="54" t="s">
        <v>36</v>
      </c>
      <c r="L771" s="68">
        <v>1</v>
      </c>
      <c r="M771" s="53"/>
      <c r="N771" s="53"/>
      <c r="O771" s="53" t="s">
        <v>1103</v>
      </c>
      <c r="P771" s="53"/>
      <c r="Q771" s="67">
        <v>0</v>
      </c>
      <c r="R771" s="53"/>
      <c r="S771" s="53" t="s">
        <v>1104</v>
      </c>
      <c r="T771" s="53" t="s">
        <v>1105</v>
      </c>
      <c r="U771" s="77">
        <v>1</v>
      </c>
      <c r="V771" s="86">
        <v>0</v>
      </c>
      <c r="W771" s="57">
        <f t="shared" si="88"/>
        <v>0</v>
      </c>
      <c r="X771" s="57">
        <v>1</v>
      </c>
      <c r="Y771" s="86">
        <f t="shared" si="89"/>
        <v>0</v>
      </c>
      <c r="Z771" s="57">
        <v>0</v>
      </c>
      <c r="AA771" s="86">
        <f t="shared" si="90"/>
        <v>0</v>
      </c>
      <c r="AB771" s="57">
        <f t="shared" si="91"/>
        <v>0</v>
      </c>
      <c r="AC771" s="57">
        <v>1</v>
      </c>
      <c r="AD771" s="86">
        <f t="shared" si="92"/>
        <v>0</v>
      </c>
      <c r="AE771" s="86">
        <v>0</v>
      </c>
      <c r="AF771" s="57">
        <f t="shared" si="93"/>
        <v>0</v>
      </c>
      <c r="AG771" s="57">
        <v>1</v>
      </c>
      <c r="AH771" s="86">
        <f t="shared" si="94"/>
        <v>0</v>
      </c>
      <c r="AI771" s="57">
        <v>1</v>
      </c>
      <c r="AJ771" s="57">
        <f t="shared" si="95"/>
        <v>0</v>
      </c>
      <c r="AK771" s="53" t="s">
        <v>1910</v>
      </c>
    </row>
    <row r="772" spans="1:37" s="56" customFormat="1" ht="12.75" x14ac:dyDescent="0.2">
      <c r="A772" s="56" t="s">
        <v>30</v>
      </c>
      <c r="B772" s="53" t="s">
        <v>31</v>
      </c>
      <c r="C772" s="53" t="s">
        <v>32</v>
      </c>
      <c r="D772" s="53" t="s">
        <v>33</v>
      </c>
      <c r="E772" s="53" t="s">
        <v>1909</v>
      </c>
      <c r="F772" s="53" t="s">
        <v>487</v>
      </c>
      <c r="G772" s="53" t="s">
        <v>1198</v>
      </c>
      <c r="H772" s="53" t="s">
        <v>1930</v>
      </c>
      <c r="I772" s="53" t="s">
        <v>1922</v>
      </c>
      <c r="J772" s="53" t="s">
        <v>1923</v>
      </c>
      <c r="K772" s="54" t="s">
        <v>36</v>
      </c>
      <c r="L772" s="68">
        <v>1</v>
      </c>
      <c r="M772" s="53"/>
      <c r="N772" s="53"/>
      <c r="O772" s="53" t="s">
        <v>1103</v>
      </c>
      <c r="P772" s="53"/>
      <c r="Q772" s="67">
        <v>0</v>
      </c>
      <c r="R772" s="53"/>
      <c r="S772" s="53" t="s">
        <v>1104</v>
      </c>
      <c r="T772" s="53" t="s">
        <v>1105</v>
      </c>
      <c r="U772" s="77">
        <v>1</v>
      </c>
      <c r="V772" s="86">
        <v>0</v>
      </c>
      <c r="W772" s="57">
        <f t="shared" si="88"/>
        <v>0</v>
      </c>
      <c r="X772" s="57">
        <v>1</v>
      </c>
      <c r="Y772" s="86">
        <f t="shared" si="89"/>
        <v>0</v>
      </c>
      <c r="Z772" s="57">
        <v>0</v>
      </c>
      <c r="AA772" s="86">
        <f t="shared" si="90"/>
        <v>0</v>
      </c>
      <c r="AB772" s="57">
        <f t="shared" si="91"/>
        <v>0</v>
      </c>
      <c r="AC772" s="57">
        <v>1</v>
      </c>
      <c r="AD772" s="86">
        <f t="shared" si="92"/>
        <v>0</v>
      </c>
      <c r="AE772" s="86">
        <v>0</v>
      </c>
      <c r="AF772" s="57">
        <f t="shared" si="93"/>
        <v>0</v>
      </c>
      <c r="AG772" s="57">
        <v>1</v>
      </c>
      <c r="AH772" s="86">
        <f t="shared" si="94"/>
        <v>0</v>
      </c>
      <c r="AI772" s="57">
        <v>1</v>
      </c>
      <c r="AJ772" s="57">
        <f t="shared" si="95"/>
        <v>0</v>
      </c>
      <c r="AK772" s="53" t="s">
        <v>1910</v>
      </c>
    </row>
    <row r="773" spans="1:37" s="56" customFormat="1" ht="12.75" x14ac:dyDescent="0.2">
      <c r="A773" s="56" t="s">
        <v>30</v>
      </c>
      <c r="B773" s="53" t="s">
        <v>31</v>
      </c>
      <c r="C773" s="53" t="s">
        <v>32</v>
      </c>
      <c r="D773" s="53" t="s">
        <v>33</v>
      </c>
      <c r="E773" s="53" t="s">
        <v>1909</v>
      </c>
      <c r="F773" s="53" t="s">
        <v>487</v>
      </c>
      <c r="G773" s="53" t="s">
        <v>1198</v>
      </c>
      <c r="H773" s="53" t="s">
        <v>1931</v>
      </c>
      <c r="I773" s="53" t="s">
        <v>1922</v>
      </c>
      <c r="J773" s="53" t="s">
        <v>1923</v>
      </c>
      <c r="K773" s="54" t="s">
        <v>36</v>
      </c>
      <c r="L773" s="68">
        <v>1</v>
      </c>
      <c r="M773" s="53"/>
      <c r="N773" s="53"/>
      <c r="O773" s="53" t="s">
        <v>1103</v>
      </c>
      <c r="P773" s="53"/>
      <c r="Q773" s="67">
        <v>0</v>
      </c>
      <c r="R773" s="53"/>
      <c r="S773" s="53" t="s">
        <v>1104</v>
      </c>
      <c r="T773" s="53" t="s">
        <v>1105</v>
      </c>
      <c r="U773" s="77">
        <v>1</v>
      </c>
      <c r="V773" s="86">
        <v>0</v>
      </c>
      <c r="W773" s="57">
        <f t="shared" si="88"/>
        <v>0</v>
      </c>
      <c r="X773" s="57">
        <v>1</v>
      </c>
      <c r="Y773" s="86">
        <f t="shared" si="89"/>
        <v>0</v>
      </c>
      <c r="Z773" s="57">
        <v>0</v>
      </c>
      <c r="AA773" s="86">
        <f t="shared" si="90"/>
        <v>0</v>
      </c>
      <c r="AB773" s="57">
        <f t="shared" si="91"/>
        <v>0</v>
      </c>
      <c r="AC773" s="57">
        <v>1</v>
      </c>
      <c r="AD773" s="86">
        <f t="shared" si="92"/>
        <v>0</v>
      </c>
      <c r="AE773" s="86">
        <v>0</v>
      </c>
      <c r="AF773" s="57">
        <f t="shared" si="93"/>
        <v>0</v>
      </c>
      <c r="AG773" s="57">
        <v>1</v>
      </c>
      <c r="AH773" s="86">
        <f t="shared" si="94"/>
        <v>0</v>
      </c>
      <c r="AI773" s="57">
        <v>1</v>
      </c>
      <c r="AJ773" s="57">
        <f t="shared" si="95"/>
        <v>0</v>
      </c>
      <c r="AK773" s="53" t="s">
        <v>1910</v>
      </c>
    </row>
    <row r="774" spans="1:37" s="56" customFormat="1" ht="12.75" x14ac:dyDescent="0.2">
      <c r="A774" s="56" t="s">
        <v>30</v>
      </c>
      <c r="B774" s="53" t="s">
        <v>31</v>
      </c>
      <c r="C774" s="53" t="s">
        <v>32</v>
      </c>
      <c r="D774" s="53" t="s">
        <v>33</v>
      </c>
      <c r="E774" s="53" t="s">
        <v>1909</v>
      </c>
      <c r="F774" s="53" t="s">
        <v>487</v>
      </c>
      <c r="G774" s="53" t="s">
        <v>1198</v>
      </c>
      <c r="H774" s="53" t="s">
        <v>1932</v>
      </c>
      <c r="I774" s="53" t="s">
        <v>1922</v>
      </c>
      <c r="J774" s="53" t="s">
        <v>1923</v>
      </c>
      <c r="K774" s="54" t="s">
        <v>36</v>
      </c>
      <c r="L774" s="68">
        <v>1</v>
      </c>
      <c r="M774" s="53"/>
      <c r="N774" s="53"/>
      <c r="O774" s="53" t="s">
        <v>1103</v>
      </c>
      <c r="P774" s="53"/>
      <c r="Q774" s="67">
        <v>0</v>
      </c>
      <c r="R774" s="53"/>
      <c r="S774" s="53" t="s">
        <v>1104</v>
      </c>
      <c r="T774" s="53" t="s">
        <v>1105</v>
      </c>
      <c r="U774" s="77">
        <v>1</v>
      </c>
      <c r="V774" s="86">
        <v>0</v>
      </c>
      <c r="W774" s="57">
        <f t="shared" ref="W774:W837" si="96">U774*V774</f>
        <v>0</v>
      </c>
      <c r="X774" s="57">
        <v>1</v>
      </c>
      <c r="Y774" s="86">
        <f t="shared" ref="Y774:Y837" si="97">W774*X774</f>
        <v>0</v>
      </c>
      <c r="Z774" s="57">
        <v>0</v>
      </c>
      <c r="AA774" s="86">
        <f t="shared" ref="AA774:AA837" si="98">Z774*L774</f>
        <v>0</v>
      </c>
      <c r="AB774" s="57">
        <f t="shared" ref="AB774:AB837" si="99">U774*AA774</f>
        <v>0</v>
      </c>
      <c r="AC774" s="57">
        <v>1</v>
      </c>
      <c r="AD774" s="86">
        <f t="shared" ref="AD774:AD837" si="100">AB774*AC774</f>
        <v>0</v>
      </c>
      <c r="AE774" s="86">
        <v>0</v>
      </c>
      <c r="AF774" s="57">
        <f t="shared" ref="AF774:AF837" si="101">U774*AE774</f>
        <v>0</v>
      </c>
      <c r="AG774" s="57">
        <v>1</v>
      </c>
      <c r="AH774" s="86">
        <f t="shared" ref="AH774:AH837" si="102">AF774*AG774</f>
        <v>0</v>
      </c>
      <c r="AI774" s="57">
        <v>1</v>
      </c>
      <c r="AJ774" s="57">
        <f t="shared" ref="AJ774:AJ837" si="103">AF774*AI774</f>
        <v>0</v>
      </c>
      <c r="AK774" s="53" t="s">
        <v>1910</v>
      </c>
    </row>
    <row r="775" spans="1:37" s="56" customFormat="1" ht="12.75" x14ac:dyDescent="0.2">
      <c r="A775" s="56" t="s">
        <v>30</v>
      </c>
      <c r="B775" s="53" t="s">
        <v>31</v>
      </c>
      <c r="C775" s="53" t="s">
        <v>32</v>
      </c>
      <c r="D775" s="53" t="s">
        <v>33</v>
      </c>
      <c r="E775" s="53" t="s">
        <v>1909</v>
      </c>
      <c r="F775" s="53" t="s">
        <v>1222</v>
      </c>
      <c r="G775" s="53" t="s">
        <v>492</v>
      </c>
      <c r="H775" s="53" t="s">
        <v>488</v>
      </c>
      <c r="I775" s="53" t="s">
        <v>1933</v>
      </c>
      <c r="J775" s="53" t="s">
        <v>1934</v>
      </c>
      <c r="K775" s="54" t="s">
        <v>36</v>
      </c>
      <c r="L775" s="68">
        <v>1</v>
      </c>
      <c r="M775" s="53"/>
      <c r="N775" s="53"/>
      <c r="O775" s="53" t="s">
        <v>1103</v>
      </c>
      <c r="P775" s="53"/>
      <c r="Q775" s="67">
        <v>0</v>
      </c>
      <c r="R775" s="53"/>
      <c r="S775" s="53" t="s">
        <v>1104</v>
      </c>
      <c r="T775" s="53" t="s">
        <v>1105</v>
      </c>
      <c r="U775" s="77">
        <v>1</v>
      </c>
      <c r="V775" s="86">
        <v>0</v>
      </c>
      <c r="W775" s="57">
        <f t="shared" si="96"/>
        <v>0</v>
      </c>
      <c r="X775" s="57">
        <v>1</v>
      </c>
      <c r="Y775" s="86">
        <f t="shared" si="97"/>
        <v>0</v>
      </c>
      <c r="Z775" s="57">
        <v>0</v>
      </c>
      <c r="AA775" s="86">
        <f t="shared" si="98"/>
        <v>0</v>
      </c>
      <c r="AB775" s="57">
        <f t="shared" si="99"/>
        <v>0</v>
      </c>
      <c r="AC775" s="57">
        <v>1</v>
      </c>
      <c r="AD775" s="86">
        <f t="shared" si="100"/>
        <v>0</v>
      </c>
      <c r="AE775" s="86">
        <v>0</v>
      </c>
      <c r="AF775" s="57">
        <f t="shared" si="101"/>
        <v>0</v>
      </c>
      <c r="AG775" s="57">
        <v>1</v>
      </c>
      <c r="AH775" s="86">
        <f t="shared" si="102"/>
        <v>0</v>
      </c>
      <c r="AI775" s="57">
        <v>1</v>
      </c>
      <c r="AJ775" s="57">
        <f t="shared" si="103"/>
        <v>0</v>
      </c>
      <c r="AK775" s="53" t="s">
        <v>1910</v>
      </c>
    </row>
    <row r="776" spans="1:37" s="56" customFormat="1" ht="12.75" x14ac:dyDescent="0.2">
      <c r="A776" s="56" t="s">
        <v>30</v>
      </c>
      <c r="B776" s="53" t="s">
        <v>31</v>
      </c>
      <c r="C776" s="53" t="s">
        <v>32</v>
      </c>
      <c r="D776" s="53" t="s">
        <v>33</v>
      </c>
      <c r="E776" s="53" t="s">
        <v>1909</v>
      </c>
      <c r="F776" s="53" t="s">
        <v>1222</v>
      </c>
      <c r="G776" s="53" t="s">
        <v>1126</v>
      </c>
      <c r="H776" s="53" t="s">
        <v>517</v>
      </c>
      <c r="I776" s="53" t="s">
        <v>1933</v>
      </c>
      <c r="J776" s="53" t="s">
        <v>1934</v>
      </c>
      <c r="K776" s="54" t="s">
        <v>36</v>
      </c>
      <c r="L776" s="68">
        <v>1</v>
      </c>
      <c r="M776" s="53"/>
      <c r="N776" s="53"/>
      <c r="O776" s="53" t="s">
        <v>1103</v>
      </c>
      <c r="P776" s="53"/>
      <c r="Q776" s="67">
        <v>0</v>
      </c>
      <c r="R776" s="53"/>
      <c r="S776" s="53" t="s">
        <v>1104</v>
      </c>
      <c r="T776" s="53" t="s">
        <v>1105</v>
      </c>
      <c r="U776" s="77">
        <v>1</v>
      </c>
      <c r="V776" s="86">
        <v>0</v>
      </c>
      <c r="W776" s="57">
        <f t="shared" si="96"/>
        <v>0</v>
      </c>
      <c r="X776" s="57">
        <v>1</v>
      </c>
      <c r="Y776" s="86">
        <f t="shared" si="97"/>
        <v>0</v>
      </c>
      <c r="Z776" s="57">
        <v>0</v>
      </c>
      <c r="AA776" s="86">
        <f t="shared" si="98"/>
        <v>0</v>
      </c>
      <c r="AB776" s="57">
        <f t="shared" si="99"/>
        <v>0</v>
      </c>
      <c r="AC776" s="57">
        <v>1</v>
      </c>
      <c r="AD776" s="86">
        <f t="shared" si="100"/>
        <v>0</v>
      </c>
      <c r="AE776" s="86">
        <v>0</v>
      </c>
      <c r="AF776" s="57">
        <f t="shared" si="101"/>
        <v>0</v>
      </c>
      <c r="AG776" s="57">
        <v>1</v>
      </c>
      <c r="AH776" s="86">
        <f t="shared" si="102"/>
        <v>0</v>
      </c>
      <c r="AI776" s="57">
        <v>1</v>
      </c>
      <c r="AJ776" s="57">
        <f t="shared" si="103"/>
        <v>0</v>
      </c>
      <c r="AK776" s="53" t="s">
        <v>1910</v>
      </c>
    </row>
    <row r="777" spans="1:37" s="56" customFormat="1" ht="12.75" x14ac:dyDescent="0.2">
      <c r="A777" s="56" t="s">
        <v>30</v>
      </c>
      <c r="B777" s="53" t="s">
        <v>31</v>
      </c>
      <c r="C777" s="53" t="s">
        <v>32</v>
      </c>
      <c r="D777" s="53" t="s">
        <v>33</v>
      </c>
      <c r="E777" s="53" t="s">
        <v>1909</v>
      </c>
      <c r="F777" s="53" t="s">
        <v>1222</v>
      </c>
      <c r="G777" s="53" t="s">
        <v>1935</v>
      </c>
      <c r="H777" s="53" t="s">
        <v>541</v>
      </c>
      <c r="I777" s="53" t="s">
        <v>1933</v>
      </c>
      <c r="J777" s="53" t="s">
        <v>1934</v>
      </c>
      <c r="K777" s="54" t="s">
        <v>36</v>
      </c>
      <c r="L777" s="68">
        <v>1</v>
      </c>
      <c r="M777" s="53"/>
      <c r="N777" s="53"/>
      <c r="O777" s="53" t="s">
        <v>1103</v>
      </c>
      <c r="P777" s="53"/>
      <c r="Q777" s="67">
        <v>0</v>
      </c>
      <c r="R777" s="53"/>
      <c r="S777" s="53" t="s">
        <v>1104</v>
      </c>
      <c r="T777" s="53" t="s">
        <v>1105</v>
      </c>
      <c r="U777" s="77">
        <v>1</v>
      </c>
      <c r="V777" s="86">
        <v>0</v>
      </c>
      <c r="W777" s="57">
        <f t="shared" si="96"/>
        <v>0</v>
      </c>
      <c r="X777" s="57">
        <v>1</v>
      </c>
      <c r="Y777" s="86">
        <f t="shared" si="97"/>
        <v>0</v>
      </c>
      <c r="Z777" s="57">
        <v>0</v>
      </c>
      <c r="AA777" s="86">
        <f t="shared" si="98"/>
        <v>0</v>
      </c>
      <c r="AB777" s="57">
        <f t="shared" si="99"/>
        <v>0</v>
      </c>
      <c r="AC777" s="57">
        <v>1</v>
      </c>
      <c r="AD777" s="86">
        <f t="shared" si="100"/>
        <v>0</v>
      </c>
      <c r="AE777" s="86">
        <v>0</v>
      </c>
      <c r="AF777" s="57">
        <f t="shared" si="101"/>
        <v>0</v>
      </c>
      <c r="AG777" s="57">
        <v>1</v>
      </c>
      <c r="AH777" s="86">
        <f t="shared" si="102"/>
        <v>0</v>
      </c>
      <c r="AI777" s="57">
        <v>1</v>
      </c>
      <c r="AJ777" s="57">
        <f t="shared" si="103"/>
        <v>0</v>
      </c>
      <c r="AK777" s="53" t="s">
        <v>1910</v>
      </c>
    </row>
    <row r="778" spans="1:37" s="56" customFormat="1" ht="12.75" x14ac:dyDescent="0.2">
      <c r="A778" s="56" t="s">
        <v>30</v>
      </c>
      <c r="B778" s="53" t="s">
        <v>31</v>
      </c>
      <c r="C778" s="53" t="s">
        <v>32</v>
      </c>
      <c r="D778" s="53" t="s">
        <v>33</v>
      </c>
      <c r="E778" s="53" t="s">
        <v>1909</v>
      </c>
      <c r="F778" s="53" t="s">
        <v>1222</v>
      </c>
      <c r="G778" s="53" t="s">
        <v>1936</v>
      </c>
      <c r="H778" s="53" t="s">
        <v>520</v>
      </c>
      <c r="I778" s="53" t="s">
        <v>1933</v>
      </c>
      <c r="J778" s="53" t="s">
        <v>1934</v>
      </c>
      <c r="K778" s="54" t="s">
        <v>36</v>
      </c>
      <c r="L778" s="68">
        <v>1</v>
      </c>
      <c r="M778" s="53"/>
      <c r="N778" s="53"/>
      <c r="O778" s="53" t="s">
        <v>1103</v>
      </c>
      <c r="P778" s="53"/>
      <c r="Q778" s="67">
        <v>0</v>
      </c>
      <c r="R778" s="53"/>
      <c r="S778" s="53" t="s">
        <v>1104</v>
      </c>
      <c r="T778" s="53" t="s">
        <v>1105</v>
      </c>
      <c r="U778" s="77">
        <v>1</v>
      </c>
      <c r="V778" s="86">
        <v>0</v>
      </c>
      <c r="W778" s="57">
        <f t="shared" si="96"/>
        <v>0</v>
      </c>
      <c r="X778" s="57">
        <v>1</v>
      </c>
      <c r="Y778" s="86">
        <f t="shared" si="97"/>
        <v>0</v>
      </c>
      <c r="Z778" s="57">
        <v>0</v>
      </c>
      <c r="AA778" s="86">
        <f t="shared" si="98"/>
        <v>0</v>
      </c>
      <c r="AB778" s="57">
        <f t="shared" si="99"/>
        <v>0</v>
      </c>
      <c r="AC778" s="57">
        <v>1</v>
      </c>
      <c r="AD778" s="86">
        <f t="shared" si="100"/>
        <v>0</v>
      </c>
      <c r="AE778" s="86">
        <v>0</v>
      </c>
      <c r="AF778" s="57">
        <f t="shared" si="101"/>
        <v>0</v>
      </c>
      <c r="AG778" s="57">
        <v>1</v>
      </c>
      <c r="AH778" s="86">
        <f t="shared" si="102"/>
        <v>0</v>
      </c>
      <c r="AI778" s="57">
        <v>1</v>
      </c>
      <c r="AJ778" s="57">
        <f t="shared" si="103"/>
        <v>0</v>
      </c>
      <c r="AK778" s="53" t="s">
        <v>1910</v>
      </c>
    </row>
    <row r="779" spans="1:37" s="56" customFormat="1" ht="12.75" x14ac:dyDescent="0.2">
      <c r="A779" s="56" t="s">
        <v>30</v>
      </c>
      <c r="B779" s="53" t="s">
        <v>31</v>
      </c>
      <c r="C779" s="53" t="s">
        <v>32</v>
      </c>
      <c r="D779" s="53" t="s">
        <v>33</v>
      </c>
      <c r="E779" s="53" t="s">
        <v>1909</v>
      </c>
      <c r="F779" s="53" t="s">
        <v>1222</v>
      </c>
      <c r="G779" s="53" t="s">
        <v>1936</v>
      </c>
      <c r="H779" s="53" t="s">
        <v>544</v>
      </c>
      <c r="I779" s="53" t="s">
        <v>1933</v>
      </c>
      <c r="J779" s="53" t="s">
        <v>1934</v>
      </c>
      <c r="K779" s="54" t="s">
        <v>36</v>
      </c>
      <c r="L779" s="68">
        <v>1</v>
      </c>
      <c r="M779" s="53"/>
      <c r="N779" s="53"/>
      <c r="O779" s="53" t="s">
        <v>1103</v>
      </c>
      <c r="P779" s="53"/>
      <c r="Q779" s="67">
        <v>0</v>
      </c>
      <c r="R779" s="53"/>
      <c r="S779" s="53" t="s">
        <v>1104</v>
      </c>
      <c r="T779" s="53" t="s">
        <v>1105</v>
      </c>
      <c r="U779" s="77">
        <v>1</v>
      </c>
      <c r="V779" s="86">
        <v>0</v>
      </c>
      <c r="W779" s="57">
        <f t="shared" si="96"/>
        <v>0</v>
      </c>
      <c r="X779" s="57">
        <v>1</v>
      </c>
      <c r="Y779" s="86">
        <f t="shared" si="97"/>
        <v>0</v>
      </c>
      <c r="Z779" s="57">
        <v>0</v>
      </c>
      <c r="AA779" s="86">
        <f t="shared" si="98"/>
        <v>0</v>
      </c>
      <c r="AB779" s="57">
        <f t="shared" si="99"/>
        <v>0</v>
      </c>
      <c r="AC779" s="57">
        <v>1</v>
      </c>
      <c r="AD779" s="86">
        <f t="shared" si="100"/>
        <v>0</v>
      </c>
      <c r="AE779" s="86">
        <v>0</v>
      </c>
      <c r="AF779" s="57">
        <f t="shared" si="101"/>
        <v>0</v>
      </c>
      <c r="AG779" s="57">
        <v>1</v>
      </c>
      <c r="AH779" s="86">
        <f t="shared" si="102"/>
        <v>0</v>
      </c>
      <c r="AI779" s="57">
        <v>1</v>
      </c>
      <c r="AJ779" s="57">
        <f t="shared" si="103"/>
        <v>0</v>
      </c>
      <c r="AK779" s="53" t="s">
        <v>1910</v>
      </c>
    </row>
    <row r="780" spans="1:37" s="56" customFormat="1" ht="12.75" x14ac:dyDescent="0.2">
      <c r="A780" s="56" t="s">
        <v>30</v>
      </c>
      <c r="B780" s="53" t="s">
        <v>31</v>
      </c>
      <c r="C780" s="53" t="s">
        <v>32</v>
      </c>
      <c r="D780" s="53" t="s">
        <v>33</v>
      </c>
      <c r="E780" s="53" t="s">
        <v>1909</v>
      </c>
      <c r="F780" s="53" t="s">
        <v>1222</v>
      </c>
      <c r="G780" s="53" t="s">
        <v>1937</v>
      </c>
      <c r="H780" s="53" t="s">
        <v>547</v>
      </c>
      <c r="I780" s="53" t="s">
        <v>1933</v>
      </c>
      <c r="J780" s="53" t="s">
        <v>1934</v>
      </c>
      <c r="K780" s="54" t="s">
        <v>36</v>
      </c>
      <c r="L780" s="68">
        <v>1</v>
      </c>
      <c r="M780" s="53"/>
      <c r="N780" s="53"/>
      <c r="O780" s="53" t="s">
        <v>1103</v>
      </c>
      <c r="P780" s="53"/>
      <c r="Q780" s="67">
        <v>0</v>
      </c>
      <c r="R780" s="53"/>
      <c r="S780" s="53" t="s">
        <v>1104</v>
      </c>
      <c r="T780" s="53" t="s">
        <v>1105</v>
      </c>
      <c r="U780" s="77">
        <v>1</v>
      </c>
      <c r="V780" s="86">
        <v>0</v>
      </c>
      <c r="W780" s="57">
        <f t="shared" si="96"/>
        <v>0</v>
      </c>
      <c r="X780" s="57">
        <v>1</v>
      </c>
      <c r="Y780" s="86">
        <f t="shared" si="97"/>
        <v>0</v>
      </c>
      <c r="Z780" s="57">
        <v>0</v>
      </c>
      <c r="AA780" s="86">
        <f t="shared" si="98"/>
        <v>0</v>
      </c>
      <c r="AB780" s="57">
        <f t="shared" si="99"/>
        <v>0</v>
      </c>
      <c r="AC780" s="57">
        <v>1</v>
      </c>
      <c r="AD780" s="86">
        <f t="shared" si="100"/>
        <v>0</v>
      </c>
      <c r="AE780" s="86">
        <v>0</v>
      </c>
      <c r="AF780" s="57">
        <f t="shared" si="101"/>
        <v>0</v>
      </c>
      <c r="AG780" s="57">
        <v>1</v>
      </c>
      <c r="AH780" s="86">
        <f t="shared" si="102"/>
        <v>0</v>
      </c>
      <c r="AI780" s="57">
        <v>1</v>
      </c>
      <c r="AJ780" s="57">
        <f t="shared" si="103"/>
        <v>0</v>
      </c>
      <c r="AK780" s="53" t="s">
        <v>1910</v>
      </c>
    </row>
    <row r="781" spans="1:37" s="56" customFormat="1" ht="12.75" x14ac:dyDescent="0.2">
      <c r="A781" s="56" t="s">
        <v>30</v>
      </c>
      <c r="B781" s="53" t="s">
        <v>31</v>
      </c>
      <c r="C781" s="53" t="s">
        <v>32</v>
      </c>
      <c r="D781" s="53" t="s">
        <v>33</v>
      </c>
      <c r="E781" s="53" t="s">
        <v>1909</v>
      </c>
      <c r="F781" s="53" t="s">
        <v>1222</v>
      </c>
      <c r="G781" s="53" t="s">
        <v>1937</v>
      </c>
      <c r="H781" s="53" t="s">
        <v>502</v>
      </c>
      <c r="I781" s="53" t="s">
        <v>1933</v>
      </c>
      <c r="J781" s="53" t="s">
        <v>1934</v>
      </c>
      <c r="K781" s="54" t="s">
        <v>36</v>
      </c>
      <c r="L781" s="68">
        <v>1</v>
      </c>
      <c r="M781" s="53"/>
      <c r="N781" s="53"/>
      <c r="O781" s="53" t="s">
        <v>1103</v>
      </c>
      <c r="P781" s="53"/>
      <c r="Q781" s="67">
        <v>0</v>
      </c>
      <c r="R781" s="53"/>
      <c r="S781" s="53" t="s">
        <v>1104</v>
      </c>
      <c r="T781" s="53" t="s">
        <v>1105</v>
      </c>
      <c r="U781" s="77">
        <v>1</v>
      </c>
      <c r="V781" s="86">
        <v>0</v>
      </c>
      <c r="W781" s="57">
        <f t="shared" si="96"/>
        <v>0</v>
      </c>
      <c r="X781" s="57">
        <v>1</v>
      </c>
      <c r="Y781" s="86">
        <f t="shared" si="97"/>
        <v>0</v>
      </c>
      <c r="Z781" s="57">
        <v>0</v>
      </c>
      <c r="AA781" s="86">
        <f t="shared" si="98"/>
        <v>0</v>
      </c>
      <c r="AB781" s="57">
        <f t="shared" si="99"/>
        <v>0</v>
      </c>
      <c r="AC781" s="57">
        <v>1</v>
      </c>
      <c r="AD781" s="86">
        <f t="shared" si="100"/>
        <v>0</v>
      </c>
      <c r="AE781" s="86">
        <v>0</v>
      </c>
      <c r="AF781" s="57">
        <f t="shared" si="101"/>
        <v>0</v>
      </c>
      <c r="AG781" s="57">
        <v>1</v>
      </c>
      <c r="AH781" s="86">
        <f t="shared" si="102"/>
        <v>0</v>
      </c>
      <c r="AI781" s="57">
        <v>1</v>
      </c>
      <c r="AJ781" s="57">
        <f t="shared" si="103"/>
        <v>0</v>
      </c>
      <c r="AK781" s="53" t="s">
        <v>1910</v>
      </c>
    </row>
    <row r="782" spans="1:37" s="56" customFormat="1" ht="12.75" x14ac:dyDescent="0.2">
      <c r="A782" s="56" t="s">
        <v>30</v>
      </c>
      <c r="B782" s="53" t="s">
        <v>31</v>
      </c>
      <c r="C782" s="53" t="s">
        <v>32</v>
      </c>
      <c r="D782" s="53" t="s">
        <v>33</v>
      </c>
      <c r="E782" s="53" t="s">
        <v>1909</v>
      </c>
      <c r="F782" s="53" t="s">
        <v>1222</v>
      </c>
      <c r="G782" s="53" t="s">
        <v>1938</v>
      </c>
      <c r="H782" s="53" t="s">
        <v>1108</v>
      </c>
      <c r="I782" s="53" t="s">
        <v>1939</v>
      </c>
      <c r="J782" s="53" t="s">
        <v>1940</v>
      </c>
      <c r="K782" s="54" t="s">
        <v>36</v>
      </c>
      <c r="L782" s="68">
        <v>1</v>
      </c>
      <c r="M782" s="53"/>
      <c r="N782" s="53"/>
      <c r="O782" s="53" t="s">
        <v>1103</v>
      </c>
      <c r="P782" s="53"/>
      <c r="Q782" s="67">
        <v>0</v>
      </c>
      <c r="R782" s="53"/>
      <c r="S782" s="53" t="s">
        <v>1104</v>
      </c>
      <c r="T782" s="53" t="s">
        <v>1105</v>
      </c>
      <c r="U782" s="77">
        <v>1</v>
      </c>
      <c r="V782" s="86">
        <v>0</v>
      </c>
      <c r="W782" s="57">
        <f t="shared" si="96"/>
        <v>0</v>
      </c>
      <c r="X782" s="57">
        <v>1</v>
      </c>
      <c r="Y782" s="86">
        <f t="shared" si="97"/>
        <v>0</v>
      </c>
      <c r="Z782" s="57">
        <v>0</v>
      </c>
      <c r="AA782" s="86">
        <f t="shared" si="98"/>
        <v>0</v>
      </c>
      <c r="AB782" s="57">
        <f t="shared" si="99"/>
        <v>0</v>
      </c>
      <c r="AC782" s="57">
        <v>1</v>
      </c>
      <c r="AD782" s="86">
        <f t="shared" si="100"/>
        <v>0</v>
      </c>
      <c r="AE782" s="86">
        <v>0</v>
      </c>
      <c r="AF782" s="57">
        <f t="shared" si="101"/>
        <v>0</v>
      </c>
      <c r="AG782" s="57">
        <v>1</v>
      </c>
      <c r="AH782" s="86">
        <f t="shared" si="102"/>
        <v>0</v>
      </c>
      <c r="AI782" s="57">
        <v>1</v>
      </c>
      <c r="AJ782" s="57">
        <f t="shared" si="103"/>
        <v>0</v>
      </c>
      <c r="AK782" s="53" t="s">
        <v>1910</v>
      </c>
    </row>
    <row r="783" spans="1:37" s="56" customFormat="1" ht="12.75" x14ac:dyDescent="0.2">
      <c r="A783" s="56" t="s">
        <v>30</v>
      </c>
      <c r="B783" s="53" t="s">
        <v>31</v>
      </c>
      <c r="C783" s="53" t="s">
        <v>32</v>
      </c>
      <c r="D783" s="53" t="s">
        <v>33</v>
      </c>
      <c r="E783" s="53" t="s">
        <v>1909</v>
      </c>
      <c r="F783" s="53" t="s">
        <v>1222</v>
      </c>
      <c r="G783" s="53" t="s">
        <v>1938</v>
      </c>
      <c r="H783" s="53" t="s">
        <v>1110</v>
      </c>
      <c r="I783" s="53" t="s">
        <v>1939</v>
      </c>
      <c r="J783" s="53" t="s">
        <v>1940</v>
      </c>
      <c r="K783" s="54" t="s">
        <v>36</v>
      </c>
      <c r="L783" s="68">
        <v>1</v>
      </c>
      <c r="M783" s="53"/>
      <c r="N783" s="53"/>
      <c r="O783" s="53" t="s">
        <v>1103</v>
      </c>
      <c r="P783" s="53"/>
      <c r="Q783" s="67">
        <v>0</v>
      </c>
      <c r="R783" s="53"/>
      <c r="S783" s="53" t="s">
        <v>1104</v>
      </c>
      <c r="T783" s="53" t="s">
        <v>1105</v>
      </c>
      <c r="U783" s="77">
        <v>1</v>
      </c>
      <c r="V783" s="86">
        <v>0</v>
      </c>
      <c r="W783" s="57">
        <f t="shared" si="96"/>
        <v>0</v>
      </c>
      <c r="X783" s="57">
        <v>1</v>
      </c>
      <c r="Y783" s="86">
        <f t="shared" si="97"/>
        <v>0</v>
      </c>
      <c r="Z783" s="57">
        <v>0</v>
      </c>
      <c r="AA783" s="86">
        <f t="shared" si="98"/>
        <v>0</v>
      </c>
      <c r="AB783" s="57">
        <f t="shared" si="99"/>
        <v>0</v>
      </c>
      <c r="AC783" s="57">
        <v>1</v>
      </c>
      <c r="AD783" s="86">
        <f t="shared" si="100"/>
        <v>0</v>
      </c>
      <c r="AE783" s="86">
        <v>0</v>
      </c>
      <c r="AF783" s="57">
        <f t="shared" si="101"/>
        <v>0</v>
      </c>
      <c r="AG783" s="57">
        <v>1</v>
      </c>
      <c r="AH783" s="86">
        <f t="shared" si="102"/>
        <v>0</v>
      </c>
      <c r="AI783" s="57">
        <v>1</v>
      </c>
      <c r="AJ783" s="57">
        <f t="shared" si="103"/>
        <v>0</v>
      </c>
      <c r="AK783" s="53" t="s">
        <v>1910</v>
      </c>
    </row>
    <row r="784" spans="1:37" s="56" customFormat="1" ht="12.75" x14ac:dyDescent="0.2">
      <c r="A784" s="56" t="s">
        <v>30</v>
      </c>
      <c r="B784" s="53" t="s">
        <v>31</v>
      </c>
      <c r="C784" s="53" t="s">
        <v>32</v>
      </c>
      <c r="D784" s="53" t="s">
        <v>33</v>
      </c>
      <c r="E784" s="53" t="s">
        <v>1909</v>
      </c>
      <c r="F784" s="53" t="s">
        <v>1222</v>
      </c>
      <c r="G784" s="53" t="s">
        <v>1938</v>
      </c>
      <c r="H784" s="53" t="s">
        <v>521</v>
      </c>
      <c r="I784" s="53" t="s">
        <v>1939</v>
      </c>
      <c r="J784" s="53" t="s">
        <v>1940</v>
      </c>
      <c r="K784" s="54" t="s">
        <v>36</v>
      </c>
      <c r="L784" s="68">
        <v>1</v>
      </c>
      <c r="M784" s="53"/>
      <c r="N784" s="53"/>
      <c r="O784" s="53" t="s">
        <v>1103</v>
      </c>
      <c r="P784" s="53"/>
      <c r="Q784" s="67">
        <v>0</v>
      </c>
      <c r="R784" s="53"/>
      <c r="S784" s="53" t="s">
        <v>1104</v>
      </c>
      <c r="T784" s="53" t="s">
        <v>1105</v>
      </c>
      <c r="U784" s="77">
        <v>1</v>
      </c>
      <c r="V784" s="86">
        <v>0</v>
      </c>
      <c r="W784" s="57">
        <f t="shared" si="96"/>
        <v>0</v>
      </c>
      <c r="X784" s="57">
        <v>1</v>
      </c>
      <c r="Y784" s="86">
        <f t="shared" si="97"/>
        <v>0</v>
      </c>
      <c r="Z784" s="57">
        <v>0</v>
      </c>
      <c r="AA784" s="86">
        <f t="shared" si="98"/>
        <v>0</v>
      </c>
      <c r="AB784" s="57">
        <f t="shared" si="99"/>
        <v>0</v>
      </c>
      <c r="AC784" s="57">
        <v>1</v>
      </c>
      <c r="AD784" s="86">
        <f t="shared" si="100"/>
        <v>0</v>
      </c>
      <c r="AE784" s="86">
        <v>0</v>
      </c>
      <c r="AF784" s="57">
        <f t="shared" si="101"/>
        <v>0</v>
      </c>
      <c r="AG784" s="57">
        <v>1</v>
      </c>
      <c r="AH784" s="86">
        <f t="shared" si="102"/>
        <v>0</v>
      </c>
      <c r="AI784" s="57">
        <v>1</v>
      </c>
      <c r="AJ784" s="57">
        <f t="shared" si="103"/>
        <v>0</v>
      </c>
      <c r="AK784" s="53" t="s">
        <v>1910</v>
      </c>
    </row>
    <row r="785" spans="1:37" s="56" customFormat="1" ht="12.75" x14ac:dyDescent="0.2">
      <c r="A785" s="56" t="s">
        <v>30</v>
      </c>
      <c r="B785" s="53" t="s">
        <v>31</v>
      </c>
      <c r="C785" s="53" t="s">
        <v>32</v>
      </c>
      <c r="D785" s="53" t="s">
        <v>33</v>
      </c>
      <c r="E785" s="53" t="s">
        <v>1909</v>
      </c>
      <c r="F785" s="53" t="s">
        <v>1222</v>
      </c>
      <c r="G785" s="53" t="s">
        <v>1941</v>
      </c>
      <c r="H785" s="53" t="s">
        <v>550</v>
      </c>
      <c r="I785" s="53" t="s">
        <v>1942</v>
      </c>
      <c r="J785" s="53" t="s">
        <v>1943</v>
      </c>
      <c r="K785" s="54" t="s">
        <v>36</v>
      </c>
      <c r="L785" s="68">
        <v>1</v>
      </c>
      <c r="M785" s="53"/>
      <c r="N785" s="53"/>
      <c r="O785" s="53" t="s">
        <v>1103</v>
      </c>
      <c r="P785" s="53"/>
      <c r="Q785" s="67">
        <v>0</v>
      </c>
      <c r="R785" s="53"/>
      <c r="S785" s="53" t="s">
        <v>1104</v>
      </c>
      <c r="T785" s="53" t="s">
        <v>1105</v>
      </c>
      <c r="U785" s="77">
        <v>1</v>
      </c>
      <c r="V785" s="86">
        <v>0</v>
      </c>
      <c r="W785" s="57">
        <f t="shared" si="96"/>
        <v>0</v>
      </c>
      <c r="X785" s="57">
        <v>1</v>
      </c>
      <c r="Y785" s="86">
        <f t="shared" si="97"/>
        <v>0</v>
      </c>
      <c r="Z785" s="57">
        <v>0</v>
      </c>
      <c r="AA785" s="86">
        <f t="shared" si="98"/>
        <v>0</v>
      </c>
      <c r="AB785" s="57">
        <f t="shared" si="99"/>
        <v>0</v>
      </c>
      <c r="AC785" s="57">
        <v>1</v>
      </c>
      <c r="AD785" s="86">
        <f t="shared" si="100"/>
        <v>0</v>
      </c>
      <c r="AE785" s="86">
        <v>0</v>
      </c>
      <c r="AF785" s="57">
        <f t="shared" si="101"/>
        <v>0</v>
      </c>
      <c r="AG785" s="57">
        <v>1</v>
      </c>
      <c r="AH785" s="86">
        <f t="shared" si="102"/>
        <v>0</v>
      </c>
      <c r="AI785" s="57">
        <v>1</v>
      </c>
      <c r="AJ785" s="57">
        <f t="shared" si="103"/>
        <v>0</v>
      </c>
      <c r="AK785" s="53" t="s">
        <v>1910</v>
      </c>
    </row>
    <row r="786" spans="1:37" s="56" customFormat="1" ht="12.75" x14ac:dyDescent="0.2">
      <c r="A786" s="56" t="s">
        <v>30</v>
      </c>
      <c r="B786" s="53" t="s">
        <v>31</v>
      </c>
      <c r="C786" s="53" t="s">
        <v>32</v>
      </c>
      <c r="D786" s="53" t="s">
        <v>33</v>
      </c>
      <c r="E786" s="53" t="s">
        <v>1909</v>
      </c>
      <c r="F786" s="53" t="s">
        <v>1393</v>
      </c>
      <c r="G786" s="53" t="s">
        <v>1944</v>
      </c>
      <c r="H786" s="53" t="s">
        <v>488</v>
      </c>
      <c r="I786" s="53" t="s">
        <v>1945</v>
      </c>
      <c r="J786" s="53" t="s">
        <v>1946</v>
      </c>
      <c r="K786" s="54" t="s">
        <v>36</v>
      </c>
      <c r="L786" s="68">
        <v>1</v>
      </c>
      <c r="M786" s="53"/>
      <c r="N786" s="53"/>
      <c r="O786" s="53" t="s">
        <v>1103</v>
      </c>
      <c r="P786" s="53"/>
      <c r="Q786" s="67">
        <v>0</v>
      </c>
      <c r="R786" s="53"/>
      <c r="S786" s="53" t="s">
        <v>1104</v>
      </c>
      <c r="T786" s="53" t="s">
        <v>1105</v>
      </c>
      <c r="U786" s="77">
        <v>1</v>
      </c>
      <c r="V786" s="86">
        <v>0</v>
      </c>
      <c r="W786" s="57">
        <f t="shared" si="96"/>
        <v>0</v>
      </c>
      <c r="X786" s="57">
        <v>1</v>
      </c>
      <c r="Y786" s="86">
        <f t="shared" si="97"/>
        <v>0</v>
      </c>
      <c r="Z786" s="57">
        <v>0</v>
      </c>
      <c r="AA786" s="86">
        <f t="shared" si="98"/>
        <v>0</v>
      </c>
      <c r="AB786" s="57">
        <f t="shared" si="99"/>
        <v>0</v>
      </c>
      <c r="AC786" s="57">
        <v>1</v>
      </c>
      <c r="AD786" s="86">
        <f t="shared" si="100"/>
        <v>0</v>
      </c>
      <c r="AE786" s="86">
        <v>0</v>
      </c>
      <c r="AF786" s="57">
        <f t="shared" si="101"/>
        <v>0</v>
      </c>
      <c r="AG786" s="57">
        <v>1</v>
      </c>
      <c r="AH786" s="86">
        <f t="shared" si="102"/>
        <v>0</v>
      </c>
      <c r="AI786" s="57">
        <v>1</v>
      </c>
      <c r="AJ786" s="57">
        <f t="shared" si="103"/>
        <v>0</v>
      </c>
      <c r="AK786" s="53" t="s">
        <v>1910</v>
      </c>
    </row>
    <row r="787" spans="1:37" s="56" customFormat="1" ht="12.75" x14ac:dyDescent="0.2">
      <c r="A787" s="56" t="s">
        <v>30</v>
      </c>
      <c r="B787" s="53" t="s">
        <v>31</v>
      </c>
      <c r="C787" s="53" t="s">
        <v>32</v>
      </c>
      <c r="D787" s="53" t="s">
        <v>33</v>
      </c>
      <c r="E787" s="53" t="s">
        <v>1909</v>
      </c>
      <c r="F787" s="53" t="s">
        <v>1393</v>
      </c>
      <c r="G787" s="53" t="s">
        <v>1944</v>
      </c>
      <c r="H787" s="53" t="s">
        <v>517</v>
      </c>
      <c r="I787" s="53" t="s">
        <v>1945</v>
      </c>
      <c r="J787" s="53" t="s">
        <v>1946</v>
      </c>
      <c r="K787" s="54" t="s">
        <v>36</v>
      </c>
      <c r="L787" s="68">
        <v>1</v>
      </c>
      <c r="M787" s="53"/>
      <c r="N787" s="53"/>
      <c r="O787" s="53" t="s">
        <v>1103</v>
      </c>
      <c r="P787" s="53"/>
      <c r="Q787" s="67">
        <v>0</v>
      </c>
      <c r="R787" s="53"/>
      <c r="S787" s="53" t="s">
        <v>1104</v>
      </c>
      <c r="T787" s="53" t="s">
        <v>1105</v>
      </c>
      <c r="U787" s="77">
        <v>1</v>
      </c>
      <c r="V787" s="86">
        <v>0</v>
      </c>
      <c r="W787" s="57">
        <f t="shared" si="96"/>
        <v>0</v>
      </c>
      <c r="X787" s="57">
        <v>1</v>
      </c>
      <c r="Y787" s="86">
        <f t="shared" si="97"/>
        <v>0</v>
      </c>
      <c r="Z787" s="57">
        <v>0</v>
      </c>
      <c r="AA787" s="86">
        <f t="shared" si="98"/>
        <v>0</v>
      </c>
      <c r="AB787" s="57">
        <f t="shared" si="99"/>
        <v>0</v>
      </c>
      <c r="AC787" s="57">
        <v>1</v>
      </c>
      <c r="AD787" s="86">
        <f t="shared" si="100"/>
        <v>0</v>
      </c>
      <c r="AE787" s="86">
        <v>0</v>
      </c>
      <c r="AF787" s="57">
        <f t="shared" si="101"/>
        <v>0</v>
      </c>
      <c r="AG787" s="57">
        <v>1</v>
      </c>
      <c r="AH787" s="86">
        <f t="shared" si="102"/>
        <v>0</v>
      </c>
      <c r="AI787" s="57">
        <v>1</v>
      </c>
      <c r="AJ787" s="57">
        <f t="shared" si="103"/>
        <v>0</v>
      </c>
      <c r="AK787" s="53" t="s">
        <v>1910</v>
      </c>
    </row>
    <row r="788" spans="1:37" s="56" customFormat="1" ht="12.75" x14ac:dyDescent="0.2">
      <c r="A788" s="56" t="s">
        <v>30</v>
      </c>
      <c r="B788" s="53" t="s">
        <v>31</v>
      </c>
      <c r="C788" s="53" t="s">
        <v>32</v>
      </c>
      <c r="D788" s="53" t="s">
        <v>33</v>
      </c>
      <c r="E788" s="53" t="s">
        <v>1909</v>
      </c>
      <c r="F788" s="53" t="s">
        <v>1393</v>
      </c>
      <c r="G788" s="53" t="s">
        <v>1944</v>
      </c>
      <c r="H788" s="53" t="s">
        <v>541</v>
      </c>
      <c r="I788" s="53" t="s">
        <v>1945</v>
      </c>
      <c r="J788" s="53" t="s">
        <v>1946</v>
      </c>
      <c r="K788" s="54" t="s">
        <v>36</v>
      </c>
      <c r="L788" s="68">
        <v>1</v>
      </c>
      <c r="M788" s="53"/>
      <c r="N788" s="53"/>
      <c r="O788" s="53" t="s">
        <v>1103</v>
      </c>
      <c r="P788" s="53"/>
      <c r="Q788" s="67">
        <v>0</v>
      </c>
      <c r="R788" s="53"/>
      <c r="S788" s="53" t="s">
        <v>1104</v>
      </c>
      <c r="T788" s="53" t="s">
        <v>1105</v>
      </c>
      <c r="U788" s="77">
        <v>1</v>
      </c>
      <c r="V788" s="86">
        <v>0</v>
      </c>
      <c r="W788" s="57">
        <f t="shared" si="96"/>
        <v>0</v>
      </c>
      <c r="X788" s="57">
        <v>1</v>
      </c>
      <c r="Y788" s="86">
        <f t="shared" si="97"/>
        <v>0</v>
      </c>
      <c r="Z788" s="57">
        <v>0</v>
      </c>
      <c r="AA788" s="86">
        <f t="shared" si="98"/>
        <v>0</v>
      </c>
      <c r="AB788" s="57">
        <f t="shared" si="99"/>
        <v>0</v>
      </c>
      <c r="AC788" s="57">
        <v>1</v>
      </c>
      <c r="AD788" s="86">
        <f t="shared" si="100"/>
        <v>0</v>
      </c>
      <c r="AE788" s="86">
        <v>0</v>
      </c>
      <c r="AF788" s="57">
        <f t="shared" si="101"/>
        <v>0</v>
      </c>
      <c r="AG788" s="57">
        <v>1</v>
      </c>
      <c r="AH788" s="86">
        <f t="shared" si="102"/>
        <v>0</v>
      </c>
      <c r="AI788" s="57">
        <v>1</v>
      </c>
      <c r="AJ788" s="57">
        <f t="shared" si="103"/>
        <v>0</v>
      </c>
      <c r="AK788" s="53" t="s">
        <v>1910</v>
      </c>
    </row>
    <row r="789" spans="1:37" s="56" customFormat="1" ht="12.75" x14ac:dyDescent="0.2">
      <c r="A789" s="56" t="s">
        <v>30</v>
      </c>
      <c r="B789" s="53" t="s">
        <v>31</v>
      </c>
      <c r="C789" s="53" t="s">
        <v>32</v>
      </c>
      <c r="D789" s="53" t="s">
        <v>33</v>
      </c>
      <c r="E789" s="53" t="s">
        <v>1909</v>
      </c>
      <c r="F789" s="53" t="s">
        <v>1393</v>
      </c>
      <c r="G789" s="53" t="s">
        <v>1944</v>
      </c>
      <c r="H789" s="53" t="s">
        <v>520</v>
      </c>
      <c r="I789" s="53" t="s">
        <v>1945</v>
      </c>
      <c r="J789" s="53" t="s">
        <v>1946</v>
      </c>
      <c r="K789" s="54" t="s">
        <v>36</v>
      </c>
      <c r="L789" s="68">
        <v>1</v>
      </c>
      <c r="M789" s="53"/>
      <c r="N789" s="53"/>
      <c r="O789" s="53" t="s">
        <v>1103</v>
      </c>
      <c r="P789" s="53"/>
      <c r="Q789" s="67">
        <v>0</v>
      </c>
      <c r="R789" s="53"/>
      <c r="S789" s="53" t="s">
        <v>1104</v>
      </c>
      <c r="T789" s="53" t="s">
        <v>1105</v>
      </c>
      <c r="U789" s="77">
        <v>1</v>
      </c>
      <c r="V789" s="86">
        <v>0</v>
      </c>
      <c r="W789" s="57">
        <f t="shared" si="96"/>
        <v>0</v>
      </c>
      <c r="X789" s="57">
        <v>1</v>
      </c>
      <c r="Y789" s="86">
        <f t="shared" si="97"/>
        <v>0</v>
      </c>
      <c r="Z789" s="57">
        <v>0</v>
      </c>
      <c r="AA789" s="86">
        <f t="shared" si="98"/>
        <v>0</v>
      </c>
      <c r="AB789" s="57">
        <f t="shared" si="99"/>
        <v>0</v>
      </c>
      <c r="AC789" s="57">
        <v>1</v>
      </c>
      <c r="AD789" s="86">
        <f t="shared" si="100"/>
        <v>0</v>
      </c>
      <c r="AE789" s="86">
        <v>0</v>
      </c>
      <c r="AF789" s="57">
        <f t="shared" si="101"/>
        <v>0</v>
      </c>
      <c r="AG789" s="57">
        <v>1</v>
      </c>
      <c r="AH789" s="86">
        <f t="shared" si="102"/>
        <v>0</v>
      </c>
      <c r="AI789" s="57">
        <v>1</v>
      </c>
      <c r="AJ789" s="57">
        <f t="shared" si="103"/>
        <v>0</v>
      </c>
      <c r="AK789" s="53" t="s">
        <v>1910</v>
      </c>
    </row>
    <row r="790" spans="1:37" s="56" customFormat="1" ht="12.75" x14ac:dyDescent="0.2">
      <c r="A790" s="56" t="s">
        <v>30</v>
      </c>
      <c r="B790" s="53" t="s">
        <v>31</v>
      </c>
      <c r="C790" s="53" t="s">
        <v>32</v>
      </c>
      <c r="D790" s="53" t="s">
        <v>33</v>
      </c>
      <c r="E790" s="53" t="s">
        <v>1909</v>
      </c>
      <c r="F790" s="53" t="s">
        <v>1393</v>
      </c>
      <c r="G790" s="53" t="s">
        <v>1944</v>
      </c>
      <c r="H790" s="53" t="s">
        <v>544</v>
      </c>
      <c r="I790" s="53" t="s">
        <v>1922</v>
      </c>
      <c r="J790" s="53" t="s">
        <v>1923</v>
      </c>
      <c r="K790" s="54" t="s">
        <v>36</v>
      </c>
      <c r="L790" s="68">
        <v>1</v>
      </c>
      <c r="M790" s="53"/>
      <c r="N790" s="53"/>
      <c r="O790" s="53" t="s">
        <v>1103</v>
      </c>
      <c r="P790" s="53"/>
      <c r="Q790" s="67">
        <v>0</v>
      </c>
      <c r="R790" s="53"/>
      <c r="S790" s="53" t="s">
        <v>1104</v>
      </c>
      <c r="T790" s="53" t="s">
        <v>1105</v>
      </c>
      <c r="U790" s="77">
        <v>1</v>
      </c>
      <c r="V790" s="86">
        <v>0</v>
      </c>
      <c r="W790" s="57">
        <f t="shared" si="96"/>
        <v>0</v>
      </c>
      <c r="X790" s="57">
        <v>1</v>
      </c>
      <c r="Y790" s="86">
        <f t="shared" si="97"/>
        <v>0</v>
      </c>
      <c r="Z790" s="57">
        <v>0</v>
      </c>
      <c r="AA790" s="86">
        <f t="shared" si="98"/>
        <v>0</v>
      </c>
      <c r="AB790" s="57">
        <f t="shared" si="99"/>
        <v>0</v>
      </c>
      <c r="AC790" s="57">
        <v>1</v>
      </c>
      <c r="AD790" s="86">
        <f t="shared" si="100"/>
        <v>0</v>
      </c>
      <c r="AE790" s="86">
        <v>0</v>
      </c>
      <c r="AF790" s="57">
        <f t="shared" si="101"/>
        <v>0</v>
      </c>
      <c r="AG790" s="57">
        <v>1</v>
      </c>
      <c r="AH790" s="86">
        <f t="shared" si="102"/>
        <v>0</v>
      </c>
      <c r="AI790" s="57">
        <v>1</v>
      </c>
      <c r="AJ790" s="57">
        <f t="shared" si="103"/>
        <v>0</v>
      </c>
      <c r="AK790" s="53" t="s">
        <v>1910</v>
      </c>
    </row>
    <row r="791" spans="1:37" s="56" customFormat="1" ht="12.75" x14ac:dyDescent="0.2">
      <c r="A791" s="56" t="s">
        <v>30</v>
      </c>
      <c r="B791" s="53" t="s">
        <v>31</v>
      </c>
      <c r="C791" s="53" t="s">
        <v>32</v>
      </c>
      <c r="D791" s="53" t="s">
        <v>33</v>
      </c>
      <c r="E791" s="53" t="s">
        <v>1909</v>
      </c>
      <c r="F791" s="53" t="s">
        <v>1393</v>
      </c>
      <c r="G791" s="53" t="s">
        <v>1944</v>
      </c>
      <c r="H791" s="53" t="s">
        <v>547</v>
      </c>
      <c r="I791" s="53" t="s">
        <v>1947</v>
      </c>
      <c r="J791" s="53" t="s">
        <v>1948</v>
      </c>
      <c r="K791" s="54" t="s">
        <v>36</v>
      </c>
      <c r="L791" s="68">
        <v>1</v>
      </c>
      <c r="M791" s="53"/>
      <c r="N791" s="53"/>
      <c r="O791" s="53" t="s">
        <v>1103</v>
      </c>
      <c r="P791" s="53"/>
      <c r="Q791" s="67">
        <v>0</v>
      </c>
      <c r="R791" s="53"/>
      <c r="S791" s="53" t="s">
        <v>1104</v>
      </c>
      <c r="T791" s="53" t="s">
        <v>1105</v>
      </c>
      <c r="U791" s="77">
        <v>1</v>
      </c>
      <c r="V791" s="86">
        <v>0</v>
      </c>
      <c r="W791" s="57">
        <f t="shared" si="96"/>
        <v>0</v>
      </c>
      <c r="X791" s="57">
        <v>1</v>
      </c>
      <c r="Y791" s="86">
        <f t="shared" si="97"/>
        <v>0</v>
      </c>
      <c r="Z791" s="57">
        <v>0</v>
      </c>
      <c r="AA791" s="86">
        <f t="shared" si="98"/>
        <v>0</v>
      </c>
      <c r="AB791" s="57">
        <f t="shared" si="99"/>
        <v>0</v>
      </c>
      <c r="AC791" s="57">
        <v>1</v>
      </c>
      <c r="AD791" s="86">
        <f t="shared" si="100"/>
        <v>0</v>
      </c>
      <c r="AE791" s="86">
        <v>0</v>
      </c>
      <c r="AF791" s="57">
        <f t="shared" si="101"/>
        <v>0</v>
      </c>
      <c r="AG791" s="57">
        <v>1</v>
      </c>
      <c r="AH791" s="86">
        <f t="shared" si="102"/>
        <v>0</v>
      </c>
      <c r="AI791" s="57">
        <v>1</v>
      </c>
      <c r="AJ791" s="57">
        <f t="shared" si="103"/>
        <v>0</v>
      </c>
      <c r="AK791" s="53" t="s">
        <v>1910</v>
      </c>
    </row>
    <row r="792" spans="1:37" s="56" customFormat="1" ht="12.75" x14ac:dyDescent="0.2">
      <c r="A792" s="56" t="s">
        <v>30</v>
      </c>
      <c r="B792" s="53" t="s">
        <v>31</v>
      </c>
      <c r="C792" s="53" t="s">
        <v>32</v>
      </c>
      <c r="D792" s="53" t="s">
        <v>33</v>
      </c>
      <c r="E792" s="53" t="s">
        <v>1909</v>
      </c>
      <c r="F792" s="53" t="s">
        <v>1152</v>
      </c>
      <c r="G792" s="53" t="s">
        <v>1949</v>
      </c>
      <c r="H792" s="53" t="s">
        <v>488</v>
      </c>
      <c r="I792" s="53" t="s">
        <v>1933</v>
      </c>
      <c r="J792" s="53" t="s">
        <v>1934</v>
      </c>
      <c r="K792" s="54" t="s">
        <v>36</v>
      </c>
      <c r="L792" s="68">
        <v>1</v>
      </c>
      <c r="M792" s="53"/>
      <c r="N792" s="53"/>
      <c r="O792" s="53" t="s">
        <v>1103</v>
      </c>
      <c r="P792" s="53"/>
      <c r="Q792" s="67">
        <v>0</v>
      </c>
      <c r="R792" s="53"/>
      <c r="S792" s="53" t="s">
        <v>1104</v>
      </c>
      <c r="T792" s="53" t="s">
        <v>1105</v>
      </c>
      <c r="U792" s="77">
        <v>1</v>
      </c>
      <c r="V792" s="86">
        <v>0</v>
      </c>
      <c r="W792" s="57">
        <f t="shared" si="96"/>
        <v>0</v>
      </c>
      <c r="X792" s="57">
        <v>1</v>
      </c>
      <c r="Y792" s="86">
        <f t="shared" si="97"/>
        <v>0</v>
      </c>
      <c r="Z792" s="57">
        <v>7.0000000000000007E-2</v>
      </c>
      <c r="AA792" s="86">
        <f t="shared" si="98"/>
        <v>7.0000000000000007E-2</v>
      </c>
      <c r="AB792" s="57">
        <f t="shared" si="99"/>
        <v>7.0000000000000007E-2</v>
      </c>
      <c r="AC792" s="57">
        <v>1</v>
      </c>
      <c r="AD792" s="86">
        <f t="shared" si="100"/>
        <v>7.0000000000000007E-2</v>
      </c>
      <c r="AE792" s="86">
        <v>0</v>
      </c>
      <c r="AF792" s="57">
        <f t="shared" si="101"/>
        <v>0</v>
      </c>
      <c r="AG792" s="57">
        <v>1</v>
      </c>
      <c r="AH792" s="86">
        <f t="shared" si="102"/>
        <v>0</v>
      </c>
      <c r="AI792" s="57">
        <v>1</v>
      </c>
      <c r="AJ792" s="57">
        <f t="shared" si="103"/>
        <v>0</v>
      </c>
      <c r="AK792" s="53" t="s">
        <v>1910</v>
      </c>
    </row>
    <row r="793" spans="1:37" s="56" customFormat="1" ht="12.75" x14ac:dyDescent="0.2">
      <c r="A793" s="56" t="s">
        <v>30</v>
      </c>
      <c r="B793" s="53" t="s">
        <v>31</v>
      </c>
      <c r="C793" s="53" t="s">
        <v>32</v>
      </c>
      <c r="D793" s="53" t="s">
        <v>33</v>
      </c>
      <c r="E793" s="53" t="s">
        <v>1909</v>
      </c>
      <c r="F793" s="53" t="s">
        <v>1152</v>
      </c>
      <c r="G793" s="53" t="s">
        <v>1950</v>
      </c>
      <c r="H793" s="53" t="s">
        <v>517</v>
      </c>
      <c r="I793" s="53" t="s">
        <v>1933</v>
      </c>
      <c r="J793" s="53" t="s">
        <v>1934</v>
      </c>
      <c r="K793" s="54" t="s">
        <v>36</v>
      </c>
      <c r="L793" s="68">
        <v>1</v>
      </c>
      <c r="M793" s="53"/>
      <c r="N793" s="53"/>
      <c r="O793" s="53" t="s">
        <v>1103</v>
      </c>
      <c r="P793" s="53"/>
      <c r="Q793" s="67">
        <v>0</v>
      </c>
      <c r="R793" s="53"/>
      <c r="S793" s="53" t="s">
        <v>1104</v>
      </c>
      <c r="T793" s="53" t="s">
        <v>1105</v>
      </c>
      <c r="U793" s="77">
        <v>1</v>
      </c>
      <c r="V793" s="86">
        <v>0</v>
      </c>
      <c r="W793" s="57">
        <f t="shared" si="96"/>
        <v>0</v>
      </c>
      <c r="X793" s="57">
        <v>1</v>
      </c>
      <c r="Y793" s="86">
        <f t="shared" si="97"/>
        <v>0</v>
      </c>
      <c r="Z793" s="57">
        <v>7.0000000000000007E-2</v>
      </c>
      <c r="AA793" s="86">
        <f t="shared" si="98"/>
        <v>7.0000000000000007E-2</v>
      </c>
      <c r="AB793" s="57">
        <f t="shared" si="99"/>
        <v>7.0000000000000007E-2</v>
      </c>
      <c r="AC793" s="57">
        <v>1</v>
      </c>
      <c r="AD793" s="86">
        <f t="shared" si="100"/>
        <v>7.0000000000000007E-2</v>
      </c>
      <c r="AE793" s="86">
        <v>0</v>
      </c>
      <c r="AF793" s="57">
        <f t="shared" si="101"/>
        <v>0</v>
      </c>
      <c r="AG793" s="57">
        <v>1</v>
      </c>
      <c r="AH793" s="86">
        <f t="shared" si="102"/>
        <v>0</v>
      </c>
      <c r="AI793" s="57">
        <v>1</v>
      </c>
      <c r="AJ793" s="57">
        <f t="shared" si="103"/>
        <v>0</v>
      </c>
      <c r="AK793" s="53" t="s">
        <v>1910</v>
      </c>
    </row>
    <row r="794" spans="1:37" s="56" customFormat="1" ht="12.75" x14ac:dyDescent="0.2">
      <c r="A794" s="56" t="s">
        <v>30</v>
      </c>
      <c r="B794" s="53" t="s">
        <v>31</v>
      </c>
      <c r="C794" s="53" t="s">
        <v>32</v>
      </c>
      <c r="D794" s="53" t="s">
        <v>33</v>
      </c>
      <c r="E794" s="53" t="s">
        <v>1909</v>
      </c>
      <c r="F794" s="53" t="s">
        <v>1152</v>
      </c>
      <c r="G794" s="53" t="s">
        <v>1951</v>
      </c>
      <c r="H794" s="53" t="s">
        <v>544</v>
      </c>
      <c r="I794" s="53" t="s">
        <v>1945</v>
      </c>
      <c r="J794" s="53" t="s">
        <v>1946</v>
      </c>
      <c r="K794" s="54" t="s">
        <v>36</v>
      </c>
      <c r="L794" s="68">
        <v>1</v>
      </c>
      <c r="M794" s="53"/>
      <c r="N794" s="53"/>
      <c r="O794" s="53" t="s">
        <v>1103</v>
      </c>
      <c r="P794" s="53"/>
      <c r="Q794" s="67">
        <v>0</v>
      </c>
      <c r="R794" s="53"/>
      <c r="S794" s="53" t="s">
        <v>1104</v>
      </c>
      <c r="T794" s="53" t="s">
        <v>1105</v>
      </c>
      <c r="U794" s="77">
        <v>1</v>
      </c>
      <c r="V794" s="86">
        <v>0</v>
      </c>
      <c r="W794" s="57">
        <f t="shared" si="96"/>
        <v>0</v>
      </c>
      <c r="X794" s="57">
        <v>1</v>
      </c>
      <c r="Y794" s="86">
        <f t="shared" si="97"/>
        <v>0</v>
      </c>
      <c r="Z794" s="57">
        <v>7.0000000000000007E-2</v>
      </c>
      <c r="AA794" s="86">
        <f t="shared" si="98"/>
        <v>7.0000000000000007E-2</v>
      </c>
      <c r="AB794" s="57">
        <f t="shared" si="99"/>
        <v>7.0000000000000007E-2</v>
      </c>
      <c r="AC794" s="57">
        <v>1</v>
      </c>
      <c r="AD794" s="86">
        <f t="shared" si="100"/>
        <v>7.0000000000000007E-2</v>
      </c>
      <c r="AE794" s="86">
        <v>0</v>
      </c>
      <c r="AF794" s="57">
        <f t="shared" si="101"/>
        <v>0</v>
      </c>
      <c r="AG794" s="57">
        <v>1</v>
      </c>
      <c r="AH794" s="86">
        <f t="shared" si="102"/>
        <v>0</v>
      </c>
      <c r="AI794" s="57">
        <v>1</v>
      </c>
      <c r="AJ794" s="57">
        <f t="shared" si="103"/>
        <v>0</v>
      </c>
      <c r="AK794" s="53" t="s">
        <v>1910</v>
      </c>
    </row>
    <row r="795" spans="1:37" s="56" customFormat="1" ht="12.75" x14ac:dyDescent="0.2">
      <c r="A795" s="56" t="s">
        <v>30</v>
      </c>
      <c r="B795" s="53" t="s">
        <v>31</v>
      </c>
      <c r="C795" s="53" t="s">
        <v>32</v>
      </c>
      <c r="D795" s="53" t="s">
        <v>33</v>
      </c>
      <c r="E795" s="53" t="s">
        <v>1909</v>
      </c>
      <c r="F795" s="53" t="s">
        <v>1152</v>
      </c>
      <c r="G795" s="53" t="s">
        <v>1952</v>
      </c>
      <c r="H795" s="53" t="s">
        <v>547</v>
      </c>
      <c r="I795" s="53" t="s">
        <v>1945</v>
      </c>
      <c r="J795" s="53" t="s">
        <v>1946</v>
      </c>
      <c r="K795" s="54" t="s">
        <v>36</v>
      </c>
      <c r="L795" s="68">
        <v>1</v>
      </c>
      <c r="M795" s="53"/>
      <c r="N795" s="53"/>
      <c r="O795" s="53" t="s">
        <v>1103</v>
      </c>
      <c r="P795" s="53"/>
      <c r="Q795" s="67">
        <v>0</v>
      </c>
      <c r="R795" s="53"/>
      <c r="S795" s="53" t="s">
        <v>1104</v>
      </c>
      <c r="T795" s="53" t="s">
        <v>1105</v>
      </c>
      <c r="U795" s="77">
        <v>1</v>
      </c>
      <c r="V795" s="86">
        <v>0</v>
      </c>
      <c r="W795" s="57">
        <f t="shared" si="96"/>
        <v>0</v>
      </c>
      <c r="X795" s="57">
        <v>1</v>
      </c>
      <c r="Y795" s="86">
        <f t="shared" si="97"/>
        <v>0</v>
      </c>
      <c r="Z795" s="57">
        <v>7.0000000000000007E-2</v>
      </c>
      <c r="AA795" s="86">
        <f t="shared" si="98"/>
        <v>7.0000000000000007E-2</v>
      </c>
      <c r="AB795" s="57">
        <f t="shared" si="99"/>
        <v>7.0000000000000007E-2</v>
      </c>
      <c r="AC795" s="57">
        <v>1</v>
      </c>
      <c r="AD795" s="86">
        <f t="shared" si="100"/>
        <v>7.0000000000000007E-2</v>
      </c>
      <c r="AE795" s="86">
        <v>0</v>
      </c>
      <c r="AF795" s="57">
        <f t="shared" si="101"/>
        <v>0</v>
      </c>
      <c r="AG795" s="57">
        <v>1</v>
      </c>
      <c r="AH795" s="86">
        <f t="shared" si="102"/>
        <v>0</v>
      </c>
      <c r="AI795" s="57">
        <v>1</v>
      </c>
      <c r="AJ795" s="57">
        <f t="shared" si="103"/>
        <v>0</v>
      </c>
      <c r="AK795" s="53" t="s">
        <v>1910</v>
      </c>
    </row>
    <row r="796" spans="1:37" s="56" customFormat="1" ht="12.75" x14ac:dyDescent="0.2">
      <c r="A796" s="56" t="s">
        <v>30</v>
      </c>
      <c r="B796" s="53" t="s">
        <v>31</v>
      </c>
      <c r="C796" s="53" t="s">
        <v>32</v>
      </c>
      <c r="D796" s="53" t="s">
        <v>33</v>
      </c>
      <c r="E796" s="53" t="s">
        <v>1909</v>
      </c>
      <c r="F796" s="53" t="s">
        <v>1152</v>
      </c>
      <c r="G796" s="53" t="s">
        <v>1953</v>
      </c>
      <c r="H796" s="53" t="s">
        <v>502</v>
      </c>
      <c r="I796" s="53" t="s">
        <v>1945</v>
      </c>
      <c r="J796" s="53" t="s">
        <v>1946</v>
      </c>
      <c r="K796" s="54" t="s">
        <v>36</v>
      </c>
      <c r="L796" s="68">
        <v>1</v>
      </c>
      <c r="M796" s="53"/>
      <c r="N796" s="53"/>
      <c r="O796" s="53" t="s">
        <v>1103</v>
      </c>
      <c r="P796" s="53"/>
      <c r="Q796" s="67">
        <v>0</v>
      </c>
      <c r="R796" s="53"/>
      <c r="S796" s="53" t="s">
        <v>1104</v>
      </c>
      <c r="T796" s="53" t="s">
        <v>1105</v>
      </c>
      <c r="U796" s="77">
        <v>1</v>
      </c>
      <c r="V796" s="86">
        <v>0</v>
      </c>
      <c r="W796" s="57">
        <f t="shared" si="96"/>
        <v>0</v>
      </c>
      <c r="X796" s="57">
        <v>1</v>
      </c>
      <c r="Y796" s="86">
        <f t="shared" si="97"/>
        <v>0</v>
      </c>
      <c r="Z796" s="57">
        <v>7.0000000000000007E-2</v>
      </c>
      <c r="AA796" s="86">
        <f t="shared" si="98"/>
        <v>7.0000000000000007E-2</v>
      </c>
      <c r="AB796" s="57">
        <f t="shared" si="99"/>
        <v>7.0000000000000007E-2</v>
      </c>
      <c r="AC796" s="57">
        <v>1</v>
      </c>
      <c r="AD796" s="86">
        <f t="shared" si="100"/>
        <v>7.0000000000000007E-2</v>
      </c>
      <c r="AE796" s="86">
        <v>0</v>
      </c>
      <c r="AF796" s="57">
        <f t="shared" si="101"/>
        <v>0</v>
      </c>
      <c r="AG796" s="57">
        <v>1</v>
      </c>
      <c r="AH796" s="86">
        <f t="shared" si="102"/>
        <v>0</v>
      </c>
      <c r="AI796" s="57">
        <v>1</v>
      </c>
      <c r="AJ796" s="57">
        <f t="shared" si="103"/>
        <v>0</v>
      </c>
      <c r="AK796" s="53" t="s">
        <v>1910</v>
      </c>
    </row>
    <row r="797" spans="1:37" s="56" customFormat="1" ht="12.75" x14ac:dyDescent="0.2">
      <c r="A797" s="56" t="s">
        <v>30</v>
      </c>
      <c r="B797" s="53" t="s">
        <v>31</v>
      </c>
      <c r="C797" s="53" t="s">
        <v>32</v>
      </c>
      <c r="D797" s="53" t="s">
        <v>33</v>
      </c>
      <c r="E797" s="53" t="s">
        <v>1909</v>
      </c>
      <c r="F797" s="53" t="s">
        <v>1152</v>
      </c>
      <c r="G797" s="53" t="s">
        <v>1954</v>
      </c>
      <c r="H797" s="53" t="s">
        <v>550</v>
      </c>
      <c r="I797" s="53" t="s">
        <v>1945</v>
      </c>
      <c r="J797" s="53" t="s">
        <v>1946</v>
      </c>
      <c r="K797" s="54" t="s">
        <v>36</v>
      </c>
      <c r="L797" s="68">
        <v>1</v>
      </c>
      <c r="M797" s="53"/>
      <c r="N797" s="53"/>
      <c r="O797" s="53" t="s">
        <v>1103</v>
      </c>
      <c r="P797" s="53"/>
      <c r="Q797" s="67">
        <v>0</v>
      </c>
      <c r="R797" s="53"/>
      <c r="S797" s="53" t="s">
        <v>1104</v>
      </c>
      <c r="T797" s="53" t="s">
        <v>1105</v>
      </c>
      <c r="U797" s="77">
        <v>1</v>
      </c>
      <c r="V797" s="86">
        <v>0</v>
      </c>
      <c r="W797" s="57">
        <f t="shared" si="96"/>
        <v>0</v>
      </c>
      <c r="X797" s="57">
        <v>1</v>
      </c>
      <c r="Y797" s="86">
        <f t="shared" si="97"/>
        <v>0</v>
      </c>
      <c r="Z797" s="57">
        <v>7.0000000000000007E-2</v>
      </c>
      <c r="AA797" s="86">
        <f t="shared" si="98"/>
        <v>7.0000000000000007E-2</v>
      </c>
      <c r="AB797" s="57">
        <f t="shared" si="99"/>
        <v>7.0000000000000007E-2</v>
      </c>
      <c r="AC797" s="57">
        <v>1</v>
      </c>
      <c r="AD797" s="86">
        <f t="shared" si="100"/>
        <v>7.0000000000000007E-2</v>
      </c>
      <c r="AE797" s="86">
        <v>0</v>
      </c>
      <c r="AF797" s="57">
        <f t="shared" si="101"/>
        <v>0</v>
      </c>
      <c r="AG797" s="57">
        <v>1</v>
      </c>
      <c r="AH797" s="86">
        <f t="shared" si="102"/>
        <v>0</v>
      </c>
      <c r="AI797" s="57">
        <v>1</v>
      </c>
      <c r="AJ797" s="57">
        <f t="shared" si="103"/>
        <v>0</v>
      </c>
      <c r="AK797" s="53" t="s">
        <v>1910</v>
      </c>
    </row>
    <row r="798" spans="1:37" s="56" customFormat="1" ht="12.75" x14ac:dyDescent="0.2">
      <c r="A798" s="56" t="s">
        <v>30</v>
      </c>
      <c r="B798" s="53" t="s">
        <v>31</v>
      </c>
      <c r="C798" s="53" t="s">
        <v>32</v>
      </c>
      <c r="D798" s="53" t="s">
        <v>33</v>
      </c>
      <c r="E798" s="53" t="s">
        <v>1909</v>
      </c>
      <c r="F798" s="53" t="s">
        <v>1152</v>
      </c>
      <c r="G798" s="53" t="s">
        <v>1955</v>
      </c>
      <c r="H798" s="53" t="s">
        <v>521</v>
      </c>
      <c r="I798" s="53" t="s">
        <v>1945</v>
      </c>
      <c r="J798" s="53" t="s">
        <v>1946</v>
      </c>
      <c r="K798" s="54" t="s">
        <v>36</v>
      </c>
      <c r="L798" s="68">
        <v>1</v>
      </c>
      <c r="M798" s="53"/>
      <c r="N798" s="53"/>
      <c r="O798" s="53" t="s">
        <v>1103</v>
      </c>
      <c r="P798" s="53"/>
      <c r="Q798" s="67">
        <v>0</v>
      </c>
      <c r="R798" s="53"/>
      <c r="S798" s="53" t="s">
        <v>1104</v>
      </c>
      <c r="T798" s="53" t="s">
        <v>1105</v>
      </c>
      <c r="U798" s="77">
        <v>1</v>
      </c>
      <c r="V798" s="86">
        <v>0</v>
      </c>
      <c r="W798" s="57">
        <f t="shared" si="96"/>
        <v>0</v>
      </c>
      <c r="X798" s="57">
        <v>1</v>
      </c>
      <c r="Y798" s="86">
        <f t="shared" si="97"/>
        <v>0</v>
      </c>
      <c r="Z798" s="57">
        <v>7.0000000000000007E-2</v>
      </c>
      <c r="AA798" s="86">
        <f t="shared" si="98"/>
        <v>7.0000000000000007E-2</v>
      </c>
      <c r="AB798" s="57">
        <f t="shared" si="99"/>
        <v>7.0000000000000007E-2</v>
      </c>
      <c r="AC798" s="57">
        <v>1</v>
      </c>
      <c r="AD798" s="86">
        <f t="shared" si="100"/>
        <v>7.0000000000000007E-2</v>
      </c>
      <c r="AE798" s="86">
        <v>0</v>
      </c>
      <c r="AF798" s="57">
        <f t="shared" si="101"/>
        <v>0</v>
      </c>
      <c r="AG798" s="57">
        <v>1</v>
      </c>
      <c r="AH798" s="86">
        <f t="shared" si="102"/>
        <v>0</v>
      </c>
      <c r="AI798" s="57">
        <v>1</v>
      </c>
      <c r="AJ798" s="57">
        <f t="shared" si="103"/>
        <v>0</v>
      </c>
      <c r="AK798" s="53" t="s">
        <v>1910</v>
      </c>
    </row>
    <row r="799" spans="1:37" s="56" customFormat="1" ht="12.75" x14ac:dyDescent="0.2">
      <c r="A799" s="56" t="s">
        <v>30</v>
      </c>
      <c r="B799" s="53" t="s">
        <v>31</v>
      </c>
      <c r="C799" s="53" t="s">
        <v>32</v>
      </c>
      <c r="D799" s="53" t="s">
        <v>33</v>
      </c>
      <c r="E799" s="53" t="s">
        <v>1909</v>
      </c>
      <c r="F799" s="53" t="s">
        <v>1152</v>
      </c>
      <c r="G799" s="53" t="s">
        <v>1956</v>
      </c>
      <c r="H799" s="53" t="s">
        <v>1108</v>
      </c>
      <c r="I799" s="53" t="s">
        <v>1945</v>
      </c>
      <c r="J799" s="53" t="s">
        <v>1946</v>
      </c>
      <c r="K799" s="54" t="s">
        <v>36</v>
      </c>
      <c r="L799" s="68">
        <v>1</v>
      </c>
      <c r="M799" s="53"/>
      <c r="N799" s="53"/>
      <c r="O799" s="53" t="s">
        <v>1103</v>
      </c>
      <c r="P799" s="53"/>
      <c r="Q799" s="67">
        <v>0</v>
      </c>
      <c r="R799" s="53"/>
      <c r="S799" s="53" t="s">
        <v>1104</v>
      </c>
      <c r="T799" s="53" t="s">
        <v>1105</v>
      </c>
      <c r="U799" s="77">
        <v>1</v>
      </c>
      <c r="V799" s="86">
        <v>0</v>
      </c>
      <c r="W799" s="57">
        <f t="shared" si="96"/>
        <v>0</v>
      </c>
      <c r="X799" s="57">
        <v>1</v>
      </c>
      <c r="Y799" s="86">
        <f t="shared" si="97"/>
        <v>0</v>
      </c>
      <c r="Z799" s="57">
        <v>7.0000000000000007E-2</v>
      </c>
      <c r="AA799" s="86">
        <f t="shared" si="98"/>
        <v>7.0000000000000007E-2</v>
      </c>
      <c r="AB799" s="57">
        <f t="shared" si="99"/>
        <v>7.0000000000000007E-2</v>
      </c>
      <c r="AC799" s="57">
        <v>1</v>
      </c>
      <c r="AD799" s="86">
        <f t="shared" si="100"/>
        <v>7.0000000000000007E-2</v>
      </c>
      <c r="AE799" s="86">
        <v>0</v>
      </c>
      <c r="AF799" s="57">
        <f t="shared" si="101"/>
        <v>0</v>
      </c>
      <c r="AG799" s="57">
        <v>1</v>
      </c>
      <c r="AH799" s="86">
        <f t="shared" si="102"/>
        <v>0</v>
      </c>
      <c r="AI799" s="57">
        <v>1</v>
      </c>
      <c r="AJ799" s="57">
        <f t="shared" si="103"/>
        <v>0</v>
      </c>
      <c r="AK799" s="53" t="s">
        <v>1910</v>
      </c>
    </row>
    <row r="800" spans="1:37" s="56" customFormat="1" ht="12.75" x14ac:dyDescent="0.2">
      <c r="A800" s="56" t="s">
        <v>30</v>
      </c>
      <c r="B800" s="53" t="s">
        <v>31</v>
      </c>
      <c r="C800" s="53" t="s">
        <v>32</v>
      </c>
      <c r="D800" s="53" t="s">
        <v>33</v>
      </c>
      <c r="E800" s="53" t="s">
        <v>1909</v>
      </c>
      <c r="F800" s="53" t="s">
        <v>1152</v>
      </c>
      <c r="G800" s="53" t="s">
        <v>1957</v>
      </c>
      <c r="H800" s="53" t="s">
        <v>1110</v>
      </c>
      <c r="I800" s="53" t="s">
        <v>1945</v>
      </c>
      <c r="J800" s="53" t="s">
        <v>1946</v>
      </c>
      <c r="K800" s="54" t="s">
        <v>36</v>
      </c>
      <c r="L800" s="68">
        <v>1</v>
      </c>
      <c r="M800" s="53"/>
      <c r="N800" s="53"/>
      <c r="O800" s="53" t="s">
        <v>1103</v>
      </c>
      <c r="P800" s="53"/>
      <c r="Q800" s="67">
        <v>0</v>
      </c>
      <c r="R800" s="53"/>
      <c r="S800" s="53" t="s">
        <v>1104</v>
      </c>
      <c r="T800" s="53" t="s">
        <v>1105</v>
      </c>
      <c r="U800" s="77">
        <v>1</v>
      </c>
      <c r="V800" s="86">
        <v>0</v>
      </c>
      <c r="W800" s="57">
        <f t="shared" si="96"/>
        <v>0</v>
      </c>
      <c r="X800" s="57">
        <v>1</v>
      </c>
      <c r="Y800" s="86">
        <f t="shared" si="97"/>
        <v>0</v>
      </c>
      <c r="Z800" s="57">
        <v>7.0000000000000007E-2</v>
      </c>
      <c r="AA800" s="86">
        <f t="shared" si="98"/>
        <v>7.0000000000000007E-2</v>
      </c>
      <c r="AB800" s="57">
        <f t="shared" si="99"/>
        <v>7.0000000000000007E-2</v>
      </c>
      <c r="AC800" s="57">
        <v>1</v>
      </c>
      <c r="AD800" s="86">
        <f t="shared" si="100"/>
        <v>7.0000000000000007E-2</v>
      </c>
      <c r="AE800" s="86">
        <v>0</v>
      </c>
      <c r="AF800" s="57">
        <f t="shared" si="101"/>
        <v>0</v>
      </c>
      <c r="AG800" s="57">
        <v>1</v>
      </c>
      <c r="AH800" s="86">
        <f t="shared" si="102"/>
        <v>0</v>
      </c>
      <c r="AI800" s="57">
        <v>1</v>
      </c>
      <c r="AJ800" s="57">
        <f t="shared" si="103"/>
        <v>0</v>
      </c>
      <c r="AK800" s="53" t="s">
        <v>1910</v>
      </c>
    </row>
    <row r="801" spans="1:37" s="56" customFormat="1" ht="12.75" x14ac:dyDescent="0.2">
      <c r="A801" s="56" t="s">
        <v>30</v>
      </c>
      <c r="B801" s="53" t="s">
        <v>31</v>
      </c>
      <c r="C801" s="53" t="s">
        <v>32</v>
      </c>
      <c r="D801" s="53" t="s">
        <v>33</v>
      </c>
      <c r="E801" s="53" t="s">
        <v>1909</v>
      </c>
      <c r="F801" s="53" t="s">
        <v>1152</v>
      </c>
      <c r="G801" s="53" t="s">
        <v>1958</v>
      </c>
      <c r="H801" s="53" t="s">
        <v>1112</v>
      </c>
      <c r="I801" s="53" t="s">
        <v>1945</v>
      </c>
      <c r="J801" s="53" t="s">
        <v>1946</v>
      </c>
      <c r="K801" s="54" t="s">
        <v>36</v>
      </c>
      <c r="L801" s="68">
        <v>1</v>
      </c>
      <c r="M801" s="53"/>
      <c r="N801" s="53"/>
      <c r="O801" s="53" t="s">
        <v>1103</v>
      </c>
      <c r="P801" s="53"/>
      <c r="Q801" s="67">
        <v>0</v>
      </c>
      <c r="R801" s="53"/>
      <c r="S801" s="53" t="s">
        <v>1104</v>
      </c>
      <c r="T801" s="53" t="s">
        <v>1105</v>
      </c>
      <c r="U801" s="77">
        <v>1</v>
      </c>
      <c r="V801" s="86">
        <v>0</v>
      </c>
      <c r="W801" s="57">
        <f t="shared" si="96"/>
        <v>0</v>
      </c>
      <c r="X801" s="57">
        <v>1</v>
      </c>
      <c r="Y801" s="86">
        <f t="shared" si="97"/>
        <v>0</v>
      </c>
      <c r="Z801" s="57">
        <v>7.0000000000000007E-2</v>
      </c>
      <c r="AA801" s="86">
        <f t="shared" si="98"/>
        <v>7.0000000000000007E-2</v>
      </c>
      <c r="AB801" s="57">
        <f t="shared" si="99"/>
        <v>7.0000000000000007E-2</v>
      </c>
      <c r="AC801" s="57">
        <v>1</v>
      </c>
      <c r="AD801" s="86">
        <f t="shared" si="100"/>
        <v>7.0000000000000007E-2</v>
      </c>
      <c r="AE801" s="86">
        <v>0</v>
      </c>
      <c r="AF801" s="57">
        <f t="shared" si="101"/>
        <v>0</v>
      </c>
      <c r="AG801" s="57">
        <v>1</v>
      </c>
      <c r="AH801" s="86">
        <f t="shared" si="102"/>
        <v>0</v>
      </c>
      <c r="AI801" s="57">
        <v>1</v>
      </c>
      <c r="AJ801" s="57">
        <f t="shared" si="103"/>
        <v>0</v>
      </c>
      <c r="AK801" s="53" t="s">
        <v>1910</v>
      </c>
    </row>
    <row r="802" spans="1:37" s="56" customFormat="1" ht="12.75" x14ac:dyDescent="0.2">
      <c r="A802" s="56" t="s">
        <v>30</v>
      </c>
      <c r="B802" s="53" t="s">
        <v>31</v>
      </c>
      <c r="C802" s="53" t="s">
        <v>32</v>
      </c>
      <c r="D802" s="53" t="s">
        <v>33</v>
      </c>
      <c r="E802" s="53" t="s">
        <v>1909</v>
      </c>
      <c r="F802" s="53" t="s">
        <v>1152</v>
      </c>
      <c r="G802" s="53" t="s">
        <v>1959</v>
      </c>
      <c r="H802" s="53" t="s">
        <v>1461</v>
      </c>
      <c r="I802" s="53" t="s">
        <v>1947</v>
      </c>
      <c r="J802" s="53" t="s">
        <v>1948</v>
      </c>
      <c r="K802" s="54" t="s">
        <v>36</v>
      </c>
      <c r="L802" s="68">
        <v>1</v>
      </c>
      <c r="M802" s="53"/>
      <c r="N802" s="53"/>
      <c r="O802" s="53" t="s">
        <v>1103</v>
      </c>
      <c r="P802" s="53"/>
      <c r="Q802" s="67">
        <v>0</v>
      </c>
      <c r="R802" s="53"/>
      <c r="S802" s="53" t="s">
        <v>1104</v>
      </c>
      <c r="T802" s="53" t="s">
        <v>1105</v>
      </c>
      <c r="U802" s="77">
        <v>1</v>
      </c>
      <c r="V802" s="86">
        <v>0</v>
      </c>
      <c r="W802" s="57">
        <f t="shared" si="96"/>
        <v>0</v>
      </c>
      <c r="X802" s="57">
        <v>1</v>
      </c>
      <c r="Y802" s="86">
        <f t="shared" si="97"/>
        <v>0</v>
      </c>
      <c r="Z802" s="57">
        <v>0</v>
      </c>
      <c r="AA802" s="86">
        <f t="shared" si="98"/>
        <v>0</v>
      </c>
      <c r="AB802" s="57">
        <f t="shared" si="99"/>
        <v>0</v>
      </c>
      <c r="AC802" s="57">
        <v>1</v>
      </c>
      <c r="AD802" s="86">
        <f t="shared" si="100"/>
        <v>0</v>
      </c>
      <c r="AE802" s="86">
        <v>0</v>
      </c>
      <c r="AF802" s="57">
        <f t="shared" si="101"/>
        <v>0</v>
      </c>
      <c r="AG802" s="57">
        <v>1</v>
      </c>
      <c r="AH802" s="86">
        <f t="shared" si="102"/>
        <v>0</v>
      </c>
      <c r="AI802" s="57">
        <v>1</v>
      </c>
      <c r="AJ802" s="57">
        <f t="shared" si="103"/>
        <v>0</v>
      </c>
      <c r="AK802" s="53" t="s">
        <v>1910</v>
      </c>
    </row>
    <row r="803" spans="1:37" s="56" customFormat="1" ht="12.75" x14ac:dyDescent="0.2">
      <c r="A803" s="56" t="s">
        <v>30</v>
      </c>
      <c r="B803" s="53" t="s">
        <v>31</v>
      </c>
      <c r="C803" s="53" t="s">
        <v>32</v>
      </c>
      <c r="D803" s="53" t="s">
        <v>33</v>
      </c>
      <c r="E803" s="53" t="s">
        <v>1909</v>
      </c>
      <c r="F803" s="53" t="s">
        <v>1152</v>
      </c>
      <c r="G803" s="53" t="s">
        <v>1960</v>
      </c>
      <c r="H803" s="53" t="s">
        <v>1100</v>
      </c>
      <c r="I803" s="53" t="s">
        <v>1933</v>
      </c>
      <c r="J803" s="53" t="s">
        <v>1934</v>
      </c>
      <c r="K803" s="54" t="s">
        <v>36</v>
      </c>
      <c r="L803" s="68">
        <v>1</v>
      </c>
      <c r="M803" s="53"/>
      <c r="N803" s="53"/>
      <c r="O803" s="53" t="s">
        <v>1103</v>
      </c>
      <c r="P803" s="53"/>
      <c r="Q803" s="67">
        <v>0</v>
      </c>
      <c r="R803" s="53"/>
      <c r="S803" s="53" t="s">
        <v>1104</v>
      </c>
      <c r="T803" s="53" t="s">
        <v>1105</v>
      </c>
      <c r="U803" s="77">
        <v>1</v>
      </c>
      <c r="V803" s="86">
        <v>0</v>
      </c>
      <c r="W803" s="57">
        <f t="shared" si="96"/>
        <v>0</v>
      </c>
      <c r="X803" s="57">
        <v>1</v>
      </c>
      <c r="Y803" s="86">
        <f t="shared" si="97"/>
        <v>0</v>
      </c>
      <c r="Z803" s="57">
        <v>7.0000000000000007E-2</v>
      </c>
      <c r="AA803" s="86">
        <f t="shared" si="98"/>
        <v>7.0000000000000007E-2</v>
      </c>
      <c r="AB803" s="57">
        <f t="shared" si="99"/>
        <v>7.0000000000000007E-2</v>
      </c>
      <c r="AC803" s="57">
        <v>1</v>
      </c>
      <c r="AD803" s="86">
        <f t="shared" si="100"/>
        <v>7.0000000000000007E-2</v>
      </c>
      <c r="AE803" s="86">
        <v>0</v>
      </c>
      <c r="AF803" s="57">
        <f t="shared" si="101"/>
        <v>0</v>
      </c>
      <c r="AG803" s="57">
        <v>1</v>
      </c>
      <c r="AH803" s="86">
        <f t="shared" si="102"/>
        <v>0</v>
      </c>
      <c r="AI803" s="57">
        <v>1</v>
      </c>
      <c r="AJ803" s="57">
        <f t="shared" si="103"/>
        <v>0</v>
      </c>
      <c r="AK803" s="53" t="s">
        <v>1910</v>
      </c>
    </row>
    <row r="804" spans="1:37" s="56" customFormat="1" ht="12.75" x14ac:dyDescent="0.2">
      <c r="A804" s="56" t="s">
        <v>30</v>
      </c>
      <c r="B804" s="53" t="s">
        <v>31</v>
      </c>
      <c r="C804" s="53" t="s">
        <v>32</v>
      </c>
      <c r="D804" s="53" t="s">
        <v>33</v>
      </c>
      <c r="E804" s="53" t="s">
        <v>1909</v>
      </c>
      <c r="F804" s="53" t="s">
        <v>1152</v>
      </c>
      <c r="G804" s="53" t="s">
        <v>1961</v>
      </c>
      <c r="H804" s="53" t="s">
        <v>587</v>
      </c>
      <c r="I804" s="53" t="s">
        <v>1933</v>
      </c>
      <c r="J804" s="53" t="s">
        <v>1934</v>
      </c>
      <c r="K804" s="54" t="s">
        <v>36</v>
      </c>
      <c r="L804" s="68">
        <v>1</v>
      </c>
      <c r="M804" s="53"/>
      <c r="N804" s="53"/>
      <c r="O804" s="53" t="s">
        <v>1103</v>
      </c>
      <c r="P804" s="53"/>
      <c r="Q804" s="67">
        <v>0</v>
      </c>
      <c r="R804" s="53"/>
      <c r="S804" s="53" t="s">
        <v>1104</v>
      </c>
      <c r="T804" s="53" t="s">
        <v>1105</v>
      </c>
      <c r="U804" s="77">
        <v>1</v>
      </c>
      <c r="V804" s="86">
        <v>0</v>
      </c>
      <c r="W804" s="57">
        <f t="shared" si="96"/>
        <v>0</v>
      </c>
      <c r="X804" s="57">
        <v>1</v>
      </c>
      <c r="Y804" s="86">
        <f t="shared" si="97"/>
        <v>0</v>
      </c>
      <c r="Z804" s="57">
        <v>7.0000000000000007E-2</v>
      </c>
      <c r="AA804" s="86">
        <f t="shared" si="98"/>
        <v>7.0000000000000007E-2</v>
      </c>
      <c r="AB804" s="57">
        <f t="shared" si="99"/>
        <v>7.0000000000000007E-2</v>
      </c>
      <c r="AC804" s="57">
        <v>1</v>
      </c>
      <c r="AD804" s="86">
        <f t="shared" si="100"/>
        <v>7.0000000000000007E-2</v>
      </c>
      <c r="AE804" s="86">
        <v>0</v>
      </c>
      <c r="AF804" s="57">
        <f t="shared" si="101"/>
        <v>0</v>
      </c>
      <c r="AG804" s="57">
        <v>1</v>
      </c>
      <c r="AH804" s="86">
        <f t="shared" si="102"/>
        <v>0</v>
      </c>
      <c r="AI804" s="57">
        <v>1</v>
      </c>
      <c r="AJ804" s="57">
        <f t="shared" si="103"/>
        <v>0</v>
      </c>
      <c r="AK804" s="53" t="s">
        <v>1910</v>
      </c>
    </row>
    <row r="805" spans="1:37" s="56" customFormat="1" ht="12.75" x14ac:dyDescent="0.2">
      <c r="A805" s="56" t="s">
        <v>30</v>
      </c>
      <c r="B805" s="53" t="s">
        <v>31</v>
      </c>
      <c r="C805" s="53" t="s">
        <v>32</v>
      </c>
      <c r="D805" s="53" t="s">
        <v>33</v>
      </c>
      <c r="E805" s="53" t="s">
        <v>1909</v>
      </c>
      <c r="F805" s="53" t="s">
        <v>1152</v>
      </c>
      <c r="G805" s="53" t="s">
        <v>1962</v>
      </c>
      <c r="H805" s="53" t="s">
        <v>541</v>
      </c>
      <c r="I805" s="53" t="s">
        <v>1933</v>
      </c>
      <c r="J805" s="53" t="s">
        <v>1934</v>
      </c>
      <c r="K805" s="54" t="s">
        <v>36</v>
      </c>
      <c r="L805" s="68">
        <v>1</v>
      </c>
      <c r="M805" s="53"/>
      <c r="N805" s="53"/>
      <c r="O805" s="53" t="s">
        <v>1103</v>
      </c>
      <c r="P805" s="53"/>
      <c r="Q805" s="67">
        <v>0</v>
      </c>
      <c r="R805" s="53"/>
      <c r="S805" s="53" t="s">
        <v>1104</v>
      </c>
      <c r="T805" s="53" t="s">
        <v>1105</v>
      </c>
      <c r="U805" s="77">
        <v>1</v>
      </c>
      <c r="V805" s="86">
        <v>0</v>
      </c>
      <c r="W805" s="57">
        <f t="shared" si="96"/>
        <v>0</v>
      </c>
      <c r="X805" s="57">
        <v>1</v>
      </c>
      <c r="Y805" s="86">
        <f t="shared" si="97"/>
        <v>0</v>
      </c>
      <c r="Z805" s="57">
        <v>7.0000000000000007E-2</v>
      </c>
      <c r="AA805" s="86">
        <f t="shared" si="98"/>
        <v>7.0000000000000007E-2</v>
      </c>
      <c r="AB805" s="57">
        <f t="shared" si="99"/>
        <v>7.0000000000000007E-2</v>
      </c>
      <c r="AC805" s="57">
        <v>1</v>
      </c>
      <c r="AD805" s="86">
        <f t="shared" si="100"/>
        <v>7.0000000000000007E-2</v>
      </c>
      <c r="AE805" s="86">
        <v>0</v>
      </c>
      <c r="AF805" s="57">
        <f t="shared" si="101"/>
        <v>0</v>
      </c>
      <c r="AG805" s="57">
        <v>1</v>
      </c>
      <c r="AH805" s="86">
        <f t="shared" si="102"/>
        <v>0</v>
      </c>
      <c r="AI805" s="57">
        <v>1</v>
      </c>
      <c r="AJ805" s="57">
        <f t="shared" si="103"/>
        <v>0</v>
      </c>
      <c r="AK805" s="53" t="s">
        <v>1910</v>
      </c>
    </row>
    <row r="806" spans="1:37" s="56" customFormat="1" ht="12.75" x14ac:dyDescent="0.2">
      <c r="A806" s="56" t="s">
        <v>30</v>
      </c>
      <c r="B806" s="53" t="s">
        <v>31</v>
      </c>
      <c r="C806" s="53" t="s">
        <v>32</v>
      </c>
      <c r="D806" s="53" t="s">
        <v>33</v>
      </c>
      <c r="E806" s="53" t="s">
        <v>1909</v>
      </c>
      <c r="F806" s="53" t="s">
        <v>1152</v>
      </c>
      <c r="G806" s="53" t="s">
        <v>1963</v>
      </c>
      <c r="H806" s="53" t="s">
        <v>520</v>
      </c>
      <c r="I806" s="53" t="s">
        <v>1933</v>
      </c>
      <c r="J806" s="53" t="s">
        <v>1934</v>
      </c>
      <c r="K806" s="54" t="s">
        <v>36</v>
      </c>
      <c r="L806" s="68">
        <v>1</v>
      </c>
      <c r="M806" s="53"/>
      <c r="N806" s="53"/>
      <c r="O806" s="53" t="s">
        <v>1103</v>
      </c>
      <c r="P806" s="53"/>
      <c r="Q806" s="67">
        <v>0</v>
      </c>
      <c r="R806" s="53"/>
      <c r="S806" s="53" t="s">
        <v>1104</v>
      </c>
      <c r="T806" s="53" t="s">
        <v>1105</v>
      </c>
      <c r="U806" s="77">
        <v>1</v>
      </c>
      <c r="V806" s="86">
        <v>0</v>
      </c>
      <c r="W806" s="57">
        <f t="shared" si="96"/>
        <v>0</v>
      </c>
      <c r="X806" s="57">
        <v>1</v>
      </c>
      <c r="Y806" s="86">
        <f t="shared" si="97"/>
        <v>0</v>
      </c>
      <c r="Z806" s="57">
        <v>7.0000000000000007E-2</v>
      </c>
      <c r="AA806" s="86">
        <f t="shared" si="98"/>
        <v>7.0000000000000007E-2</v>
      </c>
      <c r="AB806" s="57">
        <f t="shared" si="99"/>
        <v>7.0000000000000007E-2</v>
      </c>
      <c r="AC806" s="57">
        <v>1</v>
      </c>
      <c r="AD806" s="86">
        <f t="shared" si="100"/>
        <v>7.0000000000000007E-2</v>
      </c>
      <c r="AE806" s="86">
        <v>0</v>
      </c>
      <c r="AF806" s="57">
        <f t="shared" si="101"/>
        <v>0</v>
      </c>
      <c r="AG806" s="57">
        <v>1</v>
      </c>
      <c r="AH806" s="86">
        <f t="shared" si="102"/>
        <v>0</v>
      </c>
      <c r="AI806" s="57">
        <v>1</v>
      </c>
      <c r="AJ806" s="57">
        <f t="shared" si="103"/>
        <v>0</v>
      </c>
      <c r="AK806" s="53" t="s">
        <v>1910</v>
      </c>
    </row>
    <row r="807" spans="1:37" s="56" customFormat="1" ht="12.75" x14ac:dyDescent="0.2">
      <c r="A807" s="56" t="s">
        <v>30</v>
      </c>
      <c r="B807" s="53" t="s">
        <v>31</v>
      </c>
      <c r="C807" s="53" t="s">
        <v>32</v>
      </c>
      <c r="D807" s="53" t="s">
        <v>33</v>
      </c>
      <c r="E807" s="53" t="s">
        <v>1909</v>
      </c>
      <c r="F807" s="53" t="s">
        <v>1297</v>
      </c>
      <c r="G807" s="53" t="s">
        <v>1964</v>
      </c>
      <c r="H807" s="53" t="s">
        <v>541</v>
      </c>
      <c r="I807" s="53" t="s">
        <v>1933</v>
      </c>
      <c r="J807" s="53" t="s">
        <v>1934</v>
      </c>
      <c r="K807" s="54" t="s">
        <v>36</v>
      </c>
      <c r="L807" s="68">
        <v>1</v>
      </c>
      <c r="M807" s="53"/>
      <c r="N807" s="53"/>
      <c r="O807" s="53" t="s">
        <v>1103</v>
      </c>
      <c r="P807" s="53"/>
      <c r="Q807" s="67">
        <v>0</v>
      </c>
      <c r="R807" s="53"/>
      <c r="S807" s="53" t="s">
        <v>1104</v>
      </c>
      <c r="T807" s="53" t="s">
        <v>1105</v>
      </c>
      <c r="U807" s="77">
        <v>1</v>
      </c>
      <c r="V807" s="86">
        <v>0</v>
      </c>
      <c r="W807" s="57">
        <f t="shared" si="96"/>
        <v>0</v>
      </c>
      <c r="X807" s="57">
        <v>1</v>
      </c>
      <c r="Y807" s="86">
        <f t="shared" si="97"/>
        <v>0</v>
      </c>
      <c r="Z807" s="57">
        <v>0</v>
      </c>
      <c r="AA807" s="86">
        <f t="shared" si="98"/>
        <v>0</v>
      </c>
      <c r="AB807" s="57">
        <f t="shared" si="99"/>
        <v>0</v>
      </c>
      <c r="AC807" s="57">
        <v>1</v>
      </c>
      <c r="AD807" s="86">
        <f t="shared" si="100"/>
        <v>0</v>
      </c>
      <c r="AE807" s="86">
        <v>0</v>
      </c>
      <c r="AF807" s="57">
        <f t="shared" si="101"/>
        <v>0</v>
      </c>
      <c r="AG807" s="57">
        <v>1</v>
      </c>
      <c r="AH807" s="86">
        <f t="shared" si="102"/>
        <v>0</v>
      </c>
      <c r="AI807" s="57">
        <v>1</v>
      </c>
      <c r="AJ807" s="57">
        <f t="shared" si="103"/>
        <v>0</v>
      </c>
      <c r="AK807" s="53" t="s">
        <v>1910</v>
      </c>
    </row>
    <row r="808" spans="1:37" s="56" customFormat="1" ht="12.75" x14ac:dyDescent="0.2">
      <c r="A808" s="56" t="s">
        <v>30</v>
      </c>
      <c r="B808" s="53" t="s">
        <v>31</v>
      </c>
      <c r="C808" s="53" t="s">
        <v>32</v>
      </c>
      <c r="D808" s="53" t="s">
        <v>33</v>
      </c>
      <c r="E808" s="53" t="s">
        <v>1909</v>
      </c>
      <c r="F808" s="53" t="s">
        <v>1297</v>
      </c>
      <c r="G808" s="53" t="s">
        <v>1964</v>
      </c>
      <c r="H808" s="53" t="s">
        <v>520</v>
      </c>
      <c r="I808" s="53" t="s">
        <v>1933</v>
      </c>
      <c r="J808" s="53" t="s">
        <v>1934</v>
      </c>
      <c r="K808" s="54" t="s">
        <v>36</v>
      </c>
      <c r="L808" s="68">
        <v>1</v>
      </c>
      <c r="M808" s="53"/>
      <c r="N808" s="53"/>
      <c r="O808" s="53" t="s">
        <v>1103</v>
      </c>
      <c r="P808" s="53"/>
      <c r="Q808" s="67">
        <v>0</v>
      </c>
      <c r="R808" s="53"/>
      <c r="S808" s="53" t="s">
        <v>1104</v>
      </c>
      <c r="T808" s="53" t="s">
        <v>1105</v>
      </c>
      <c r="U808" s="77">
        <v>1</v>
      </c>
      <c r="V808" s="86">
        <v>0</v>
      </c>
      <c r="W808" s="57">
        <f t="shared" si="96"/>
        <v>0</v>
      </c>
      <c r="X808" s="57">
        <v>1</v>
      </c>
      <c r="Y808" s="86">
        <f t="shared" si="97"/>
        <v>0</v>
      </c>
      <c r="Z808" s="57">
        <v>0</v>
      </c>
      <c r="AA808" s="86">
        <f t="shared" si="98"/>
        <v>0</v>
      </c>
      <c r="AB808" s="57">
        <f t="shared" si="99"/>
        <v>0</v>
      </c>
      <c r="AC808" s="57">
        <v>1</v>
      </c>
      <c r="AD808" s="86">
        <f t="shared" si="100"/>
        <v>0</v>
      </c>
      <c r="AE808" s="86">
        <v>0</v>
      </c>
      <c r="AF808" s="57">
        <f t="shared" si="101"/>
        <v>0</v>
      </c>
      <c r="AG808" s="57">
        <v>1</v>
      </c>
      <c r="AH808" s="86">
        <f t="shared" si="102"/>
        <v>0</v>
      </c>
      <c r="AI808" s="57">
        <v>1</v>
      </c>
      <c r="AJ808" s="57">
        <f t="shared" si="103"/>
        <v>0</v>
      </c>
      <c r="AK808" s="53" t="s">
        <v>1910</v>
      </c>
    </row>
    <row r="809" spans="1:37" s="56" customFormat="1" ht="12.75" x14ac:dyDescent="0.2">
      <c r="A809" s="56" t="s">
        <v>30</v>
      </c>
      <c r="B809" s="53" t="s">
        <v>31</v>
      </c>
      <c r="C809" s="53" t="s">
        <v>32</v>
      </c>
      <c r="D809" s="53" t="s">
        <v>33</v>
      </c>
      <c r="E809" s="53" t="s">
        <v>1909</v>
      </c>
      <c r="F809" s="53" t="s">
        <v>1297</v>
      </c>
      <c r="G809" s="53" t="s">
        <v>1964</v>
      </c>
      <c r="H809" s="53" t="s">
        <v>544</v>
      </c>
      <c r="I809" s="53" t="s">
        <v>1933</v>
      </c>
      <c r="J809" s="53" t="s">
        <v>1934</v>
      </c>
      <c r="K809" s="54" t="s">
        <v>36</v>
      </c>
      <c r="L809" s="68">
        <v>1</v>
      </c>
      <c r="M809" s="53"/>
      <c r="N809" s="53"/>
      <c r="O809" s="53" t="s">
        <v>1103</v>
      </c>
      <c r="P809" s="53"/>
      <c r="Q809" s="67">
        <v>0</v>
      </c>
      <c r="R809" s="53"/>
      <c r="S809" s="53" t="s">
        <v>1104</v>
      </c>
      <c r="T809" s="53" t="s">
        <v>1105</v>
      </c>
      <c r="U809" s="77">
        <v>1</v>
      </c>
      <c r="V809" s="86">
        <v>0</v>
      </c>
      <c r="W809" s="57">
        <f t="shared" si="96"/>
        <v>0</v>
      </c>
      <c r="X809" s="57">
        <v>1</v>
      </c>
      <c r="Y809" s="86">
        <f t="shared" si="97"/>
        <v>0</v>
      </c>
      <c r="Z809" s="57">
        <v>0</v>
      </c>
      <c r="AA809" s="86">
        <f t="shared" si="98"/>
        <v>0</v>
      </c>
      <c r="AB809" s="57">
        <f t="shared" si="99"/>
        <v>0</v>
      </c>
      <c r="AC809" s="57">
        <v>1</v>
      </c>
      <c r="AD809" s="86">
        <f t="shared" si="100"/>
        <v>0</v>
      </c>
      <c r="AE809" s="86">
        <v>0</v>
      </c>
      <c r="AF809" s="57">
        <f t="shared" si="101"/>
        <v>0</v>
      </c>
      <c r="AG809" s="57">
        <v>1</v>
      </c>
      <c r="AH809" s="86">
        <f t="shared" si="102"/>
        <v>0</v>
      </c>
      <c r="AI809" s="57">
        <v>1</v>
      </c>
      <c r="AJ809" s="57">
        <f t="shared" si="103"/>
        <v>0</v>
      </c>
      <c r="AK809" s="53" t="s">
        <v>1910</v>
      </c>
    </row>
    <row r="810" spans="1:37" s="56" customFormat="1" ht="12.75" x14ac:dyDescent="0.2">
      <c r="A810" s="56" t="s">
        <v>30</v>
      </c>
      <c r="B810" s="53" t="s">
        <v>31</v>
      </c>
      <c r="C810" s="53" t="s">
        <v>32</v>
      </c>
      <c r="D810" s="53" t="s">
        <v>33</v>
      </c>
      <c r="E810" s="53" t="s">
        <v>1909</v>
      </c>
      <c r="F810" s="53" t="s">
        <v>1297</v>
      </c>
      <c r="G810" s="53" t="s">
        <v>1964</v>
      </c>
      <c r="H810" s="53" t="s">
        <v>547</v>
      </c>
      <c r="I810" s="53" t="s">
        <v>1933</v>
      </c>
      <c r="J810" s="53" t="s">
        <v>1934</v>
      </c>
      <c r="K810" s="54" t="s">
        <v>36</v>
      </c>
      <c r="L810" s="68">
        <v>1</v>
      </c>
      <c r="M810" s="53"/>
      <c r="N810" s="53"/>
      <c r="O810" s="53" t="s">
        <v>1103</v>
      </c>
      <c r="P810" s="53"/>
      <c r="Q810" s="67">
        <v>0</v>
      </c>
      <c r="R810" s="53"/>
      <c r="S810" s="53" t="s">
        <v>1104</v>
      </c>
      <c r="T810" s="53" t="s">
        <v>1105</v>
      </c>
      <c r="U810" s="77">
        <v>1</v>
      </c>
      <c r="V810" s="86">
        <v>0</v>
      </c>
      <c r="W810" s="57">
        <f t="shared" si="96"/>
        <v>0</v>
      </c>
      <c r="X810" s="57">
        <v>1</v>
      </c>
      <c r="Y810" s="86">
        <f t="shared" si="97"/>
        <v>0</v>
      </c>
      <c r="Z810" s="57">
        <v>0</v>
      </c>
      <c r="AA810" s="86">
        <f t="shared" si="98"/>
        <v>0</v>
      </c>
      <c r="AB810" s="57">
        <f t="shared" si="99"/>
        <v>0</v>
      </c>
      <c r="AC810" s="57">
        <v>1</v>
      </c>
      <c r="AD810" s="86">
        <f t="shared" si="100"/>
        <v>0</v>
      </c>
      <c r="AE810" s="86">
        <v>0</v>
      </c>
      <c r="AF810" s="57">
        <f t="shared" si="101"/>
        <v>0</v>
      </c>
      <c r="AG810" s="57">
        <v>1</v>
      </c>
      <c r="AH810" s="86">
        <f t="shared" si="102"/>
        <v>0</v>
      </c>
      <c r="AI810" s="57">
        <v>1</v>
      </c>
      <c r="AJ810" s="57">
        <f t="shared" si="103"/>
        <v>0</v>
      </c>
      <c r="AK810" s="53" t="s">
        <v>1910</v>
      </c>
    </row>
    <row r="811" spans="1:37" s="56" customFormat="1" ht="12.75" x14ac:dyDescent="0.2">
      <c r="A811" s="56" t="s">
        <v>30</v>
      </c>
      <c r="B811" s="53" t="s">
        <v>31</v>
      </c>
      <c r="C811" s="53" t="s">
        <v>32</v>
      </c>
      <c r="D811" s="53" t="s">
        <v>33</v>
      </c>
      <c r="E811" s="53" t="s">
        <v>1909</v>
      </c>
      <c r="F811" s="53" t="s">
        <v>1297</v>
      </c>
      <c r="G811" s="53" t="s">
        <v>1965</v>
      </c>
      <c r="H811" s="53" t="s">
        <v>488</v>
      </c>
      <c r="I811" s="53" t="s">
        <v>1933</v>
      </c>
      <c r="J811" s="53" t="s">
        <v>1934</v>
      </c>
      <c r="K811" s="54" t="s">
        <v>36</v>
      </c>
      <c r="L811" s="68">
        <v>1</v>
      </c>
      <c r="M811" s="53"/>
      <c r="N811" s="53"/>
      <c r="O811" s="53" t="s">
        <v>1103</v>
      </c>
      <c r="P811" s="53"/>
      <c r="Q811" s="67">
        <v>0</v>
      </c>
      <c r="R811" s="53"/>
      <c r="S811" s="53" t="s">
        <v>1104</v>
      </c>
      <c r="T811" s="53" t="s">
        <v>1105</v>
      </c>
      <c r="U811" s="77">
        <v>1</v>
      </c>
      <c r="V811" s="86">
        <v>0</v>
      </c>
      <c r="W811" s="57">
        <f t="shared" si="96"/>
        <v>0</v>
      </c>
      <c r="X811" s="57">
        <v>1</v>
      </c>
      <c r="Y811" s="86">
        <f t="shared" si="97"/>
        <v>0</v>
      </c>
      <c r="Z811" s="57">
        <v>0</v>
      </c>
      <c r="AA811" s="86">
        <f t="shared" si="98"/>
        <v>0</v>
      </c>
      <c r="AB811" s="57">
        <f t="shared" si="99"/>
        <v>0</v>
      </c>
      <c r="AC811" s="57">
        <v>1</v>
      </c>
      <c r="AD811" s="86">
        <f t="shared" si="100"/>
        <v>0</v>
      </c>
      <c r="AE811" s="86">
        <v>0</v>
      </c>
      <c r="AF811" s="57">
        <f t="shared" si="101"/>
        <v>0</v>
      </c>
      <c r="AG811" s="57">
        <v>1</v>
      </c>
      <c r="AH811" s="86">
        <f t="shared" si="102"/>
        <v>0</v>
      </c>
      <c r="AI811" s="57">
        <v>1</v>
      </c>
      <c r="AJ811" s="57">
        <f t="shared" si="103"/>
        <v>0</v>
      </c>
      <c r="AK811" s="53" t="s">
        <v>1910</v>
      </c>
    </row>
    <row r="812" spans="1:37" s="56" customFormat="1" ht="12.75" x14ac:dyDescent="0.2">
      <c r="A812" s="56" t="s">
        <v>30</v>
      </c>
      <c r="B812" s="53" t="s">
        <v>31</v>
      </c>
      <c r="C812" s="53" t="s">
        <v>32</v>
      </c>
      <c r="D812" s="53" t="s">
        <v>33</v>
      </c>
      <c r="E812" s="53" t="s">
        <v>1909</v>
      </c>
      <c r="F812" s="53" t="s">
        <v>1297</v>
      </c>
      <c r="G812" s="53" t="s">
        <v>1966</v>
      </c>
      <c r="H812" s="53" t="s">
        <v>517</v>
      </c>
      <c r="I812" s="53" t="s">
        <v>1933</v>
      </c>
      <c r="J812" s="53" t="s">
        <v>1934</v>
      </c>
      <c r="K812" s="54" t="s">
        <v>36</v>
      </c>
      <c r="L812" s="68">
        <v>1</v>
      </c>
      <c r="M812" s="53"/>
      <c r="N812" s="53"/>
      <c r="O812" s="53" t="s">
        <v>1103</v>
      </c>
      <c r="P812" s="53"/>
      <c r="Q812" s="67">
        <v>0</v>
      </c>
      <c r="R812" s="53"/>
      <c r="S812" s="53" t="s">
        <v>1104</v>
      </c>
      <c r="T812" s="53" t="s">
        <v>1105</v>
      </c>
      <c r="U812" s="77">
        <v>1</v>
      </c>
      <c r="V812" s="86">
        <v>0</v>
      </c>
      <c r="W812" s="57">
        <f t="shared" si="96"/>
        <v>0</v>
      </c>
      <c r="X812" s="57">
        <v>1</v>
      </c>
      <c r="Y812" s="86">
        <f t="shared" si="97"/>
        <v>0</v>
      </c>
      <c r="Z812" s="57">
        <v>0</v>
      </c>
      <c r="AA812" s="86">
        <f t="shared" si="98"/>
        <v>0</v>
      </c>
      <c r="AB812" s="57">
        <f t="shared" si="99"/>
        <v>0</v>
      </c>
      <c r="AC812" s="57">
        <v>1</v>
      </c>
      <c r="AD812" s="86">
        <f t="shared" si="100"/>
        <v>0</v>
      </c>
      <c r="AE812" s="86">
        <v>0</v>
      </c>
      <c r="AF812" s="57">
        <f t="shared" si="101"/>
        <v>0</v>
      </c>
      <c r="AG812" s="57">
        <v>1</v>
      </c>
      <c r="AH812" s="86">
        <f t="shared" si="102"/>
        <v>0</v>
      </c>
      <c r="AI812" s="57">
        <v>1</v>
      </c>
      <c r="AJ812" s="57">
        <f t="shared" si="103"/>
        <v>0</v>
      </c>
      <c r="AK812" s="53" t="s">
        <v>1910</v>
      </c>
    </row>
    <row r="813" spans="1:37" s="56" customFormat="1" ht="12.75" x14ac:dyDescent="0.2">
      <c r="A813" s="56" t="s">
        <v>30</v>
      </c>
      <c r="B813" s="53" t="s">
        <v>31</v>
      </c>
      <c r="C813" s="53" t="s">
        <v>32</v>
      </c>
      <c r="D813" s="53" t="s">
        <v>33</v>
      </c>
      <c r="E813" s="53" t="s">
        <v>1909</v>
      </c>
      <c r="F813" s="53" t="s">
        <v>536</v>
      </c>
      <c r="G813" s="53" t="s">
        <v>1967</v>
      </c>
      <c r="H813" s="53" t="s">
        <v>488</v>
      </c>
      <c r="I813" s="53" t="s">
        <v>1933</v>
      </c>
      <c r="J813" s="53" t="s">
        <v>1934</v>
      </c>
      <c r="K813" s="54" t="s">
        <v>36</v>
      </c>
      <c r="L813" s="68">
        <v>1</v>
      </c>
      <c r="M813" s="53"/>
      <c r="N813" s="53"/>
      <c r="O813" s="53" t="s">
        <v>1103</v>
      </c>
      <c r="P813" s="53"/>
      <c r="Q813" s="67">
        <v>0</v>
      </c>
      <c r="R813" s="53"/>
      <c r="S813" s="53" t="s">
        <v>1104</v>
      </c>
      <c r="T813" s="53" t="s">
        <v>1105</v>
      </c>
      <c r="U813" s="77">
        <v>1</v>
      </c>
      <c r="V813" s="86">
        <v>0</v>
      </c>
      <c r="W813" s="57">
        <f t="shared" si="96"/>
        <v>0</v>
      </c>
      <c r="X813" s="57">
        <v>1</v>
      </c>
      <c r="Y813" s="86">
        <f t="shared" si="97"/>
        <v>0</v>
      </c>
      <c r="Z813" s="57">
        <v>0</v>
      </c>
      <c r="AA813" s="86">
        <f t="shared" si="98"/>
        <v>0</v>
      </c>
      <c r="AB813" s="57">
        <f t="shared" si="99"/>
        <v>0</v>
      </c>
      <c r="AC813" s="57">
        <v>1</v>
      </c>
      <c r="AD813" s="86">
        <f t="shared" si="100"/>
        <v>0</v>
      </c>
      <c r="AE813" s="86">
        <v>0</v>
      </c>
      <c r="AF813" s="57">
        <f t="shared" si="101"/>
        <v>0</v>
      </c>
      <c r="AG813" s="57">
        <v>1</v>
      </c>
      <c r="AH813" s="86">
        <f t="shared" si="102"/>
        <v>0</v>
      </c>
      <c r="AI813" s="57">
        <v>1</v>
      </c>
      <c r="AJ813" s="57">
        <f t="shared" si="103"/>
        <v>0</v>
      </c>
      <c r="AK813" s="53" t="s">
        <v>1910</v>
      </c>
    </row>
    <row r="814" spans="1:37" s="56" customFormat="1" ht="12.75" x14ac:dyDescent="0.2">
      <c r="A814" s="56" t="s">
        <v>30</v>
      </c>
      <c r="B814" s="53" t="s">
        <v>31</v>
      </c>
      <c r="C814" s="53" t="s">
        <v>32</v>
      </c>
      <c r="D814" s="53" t="s">
        <v>33</v>
      </c>
      <c r="E814" s="53" t="s">
        <v>1909</v>
      </c>
      <c r="F814" s="53" t="s">
        <v>536</v>
      </c>
      <c r="G814" s="53" t="s">
        <v>1967</v>
      </c>
      <c r="H814" s="53" t="s">
        <v>1112</v>
      </c>
      <c r="I814" s="53" t="s">
        <v>1922</v>
      </c>
      <c r="J814" s="53" t="s">
        <v>1923</v>
      </c>
      <c r="K814" s="54" t="s">
        <v>36</v>
      </c>
      <c r="L814" s="68">
        <v>1</v>
      </c>
      <c r="M814" s="53"/>
      <c r="N814" s="53"/>
      <c r="O814" s="53" t="s">
        <v>1103</v>
      </c>
      <c r="P814" s="53"/>
      <c r="Q814" s="67">
        <v>0</v>
      </c>
      <c r="R814" s="53"/>
      <c r="S814" s="53" t="s">
        <v>1104</v>
      </c>
      <c r="T814" s="53" t="s">
        <v>1105</v>
      </c>
      <c r="U814" s="77">
        <v>1</v>
      </c>
      <c r="V814" s="86">
        <v>0</v>
      </c>
      <c r="W814" s="57">
        <f t="shared" si="96"/>
        <v>0</v>
      </c>
      <c r="X814" s="57">
        <v>1</v>
      </c>
      <c r="Y814" s="86">
        <f t="shared" si="97"/>
        <v>0</v>
      </c>
      <c r="Z814" s="57">
        <v>0</v>
      </c>
      <c r="AA814" s="86">
        <f t="shared" si="98"/>
        <v>0</v>
      </c>
      <c r="AB814" s="57">
        <f t="shared" si="99"/>
        <v>0</v>
      </c>
      <c r="AC814" s="57">
        <v>1</v>
      </c>
      <c r="AD814" s="86">
        <f t="shared" si="100"/>
        <v>0</v>
      </c>
      <c r="AE814" s="86">
        <v>0</v>
      </c>
      <c r="AF814" s="57">
        <f t="shared" si="101"/>
        <v>0</v>
      </c>
      <c r="AG814" s="57">
        <v>1</v>
      </c>
      <c r="AH814" s="86">
        <f t="shared" si="102"/>
        <v>0</v>
      </c>
      <c r="AI814" s="57">
        <v>1</v>
      </c>
      <c r="AJ814" s="57">
        <f t="shared" si="103"/>
        <v>0</v>
      </c>
      <c r="AK814" s="53" t="s">
        <v>1910</v>
      </c>
    </row>
    <row r="815" spans="1:37" s="56" customFormat="1" ht="12.75" x14ac:dyDescent="0.2">
      <c r="A815" s="56" t="s">
        <v>30</v>
      </c>
      <c r="B815" s="53" t="s">
        <v>31</v>
      </c>
      <c r="C815" s="53" t="s">
        <v>32</v>
      </c>
      <c r="D815" s="53" t="s">
        <v>33</v>
      </c>
      <c r="E815" s="53" t="s">
        <v>1909</v>
      </c>
      <c r="F815" s="53" t="s">
        <v>536</v>
      </c>
      <c r="G815" s="53" t="s">
        <v>1967</v>
      </c>
      <c r="H815" s="53" t="s">
        <v>587</v>
      </c>
      <c r="I815" s="53" t="s">
        <v>1922</v>
      </c>
      <c r="J815" s="53" t="s">
        <v>1923</v>
      </c>
      <c r="K815" s="54" t="s">
        <v>36</v>
      </c>
      <c r="L815" s="68">
        <v>1</v>
      </c>
      <c r="M815" s="53"/>
      <c r="N815" s="53"/>
      <c r="O815" s="53" t="s">
        <v>1103</v>
      </c>
      <c r="P815" s="53"/>
      <c r="Q815" s="67">
        <v>0</v>
      </c>
      <c r="R815" s="53"/>
      <c r="S815" s="53" t="s">
        <v>1104</v>
      </c>
      <c r="T815" s="53" t="s">
        <v>1105</v>
      </c>
      <c r="U815" s="77">
        <v>1</v>
      </c>
      <c r="V815" s="86">
        <v>0</v>
      </c>
      <c r="W815" s="57">
        <f t="shared" si="96"/>
        <v>0</v>
      </c>
      <c r="X815" s="57">
        <v>1</v>
      </c>
      <c r="Y815" s="86">
        <f t="shared" si="97"/>
        <v>0</v>
      </c>
      <c r="Z815" s="57">
        <v>0</v>
      </c>
      <c r="AA815" s="86">
        <f t="shared" si="98"/>
        <v>0</v>
      </c>
      <c r="AB815" s="57">
        <f t="shared" si="99"/>
        <v>0</v>
      </c>
      <c r="AC815" s="57">
        <v>1</v>
      </c>
      <c r="AD815" s="86">
        <f t="shared" si="100"/>
        <v>0</v>
      </c>
      <c r="AE815" s="86">
        <v>0</v>
      </c>
      <c r="AF815" s="57">
        <f t="shared" si="101"/>
        <v>0</v>
      </c>
      <c r="AG815" s="57">
        <v>1</v>
      </c>
      <c r="AH815" s="86">
        <f t="shared" si="102"/>
        <v>0</v>
      </c>
      <c r="AI815" s="57">
        <v>1</v>
      </c>
      <c r="AJ815" s="57">
        <f t="shared" si="103"/>
        <v>0</v>
      </c>
      <c r="AK815" s="53" t="s">
        <v>1910</v>
      </c>
    </row>
    <row r="816" spans="1:37" s="56" customFormat="1" ht="12.75" x14ac:dyDescent="0.2">
      <c r="A816" s="56" t="s">
        <v>30</v>
      </c>
      <c r="B816" s="53" t="s">
        <v>31</v>
      </c>
      <c r="C816" s="53" t="s">
        <v>32</v>
      </c>
      <c r="D816" s="53" t="s">
        <v>33</v>
      </c>
      <c r="E816" s="53" t="s">
        <v>1909</v>
      </c>
      <c r="F816" s="53" t="s">
        <v>536</v>
      </c>
      <c r="G816" s="53" t="s">
        <v>1967</v>
      </c>
      <c r="H816" s="53" t="s">
        <v>1100</v>
      </c>
      <c r="I816" s="53" t="s">
        <v>1933</v>
      </c>
      <c r="J816" s="53" t="s">
        <v>1934</v>
      </c>
      <c r="K816" s="54" t="s">
        <v>36</v>
      </c>
      <c r="L816" s="68">
        <v>1</v>
      </c>
      <c r="M816" s="53"/>
      <c r="N816" s="53"/>
      <c r="O816" s="53" t="s">
        <v>1103</v>
      </c>
      <c r="P816" s="53"/>
      <c r="Q816" s="67">
        <v>0</v>
      </c>
      <c r="R816" s="53"/>
      <c r="S816" s="53" t="s">
        <v>1104</v>
      </c>
      <c r="T816" s="53" t="s">
        <v>1105</v>
      </c>
      <c r="U816" s="77">
        <v>1</v>
      </c>
      <c r="V816" s="86">
        <v>0</v>
      </c>
      <c r="W816" s="57">
        <f t="shared" si="96"/>
        <v>0</v>
      </c>
      <c r="X816" s="57">
        <v>1</v>
      </c>
      <c r="Y816" s="86">
        <f t="shared" si="97"/>
        <v>0</v>
      </c>
      <c r="Z816" s="57">
        <v>0</v>
      </c>
      <c r="AA816" s="86">
        <f t="shared" si="98"/>
        <v>0</v>
      </c>
      <c r="AB816" s="57">
        <f t="shared" si="99"/>
        <v>0</v>
      </c>
      <c r="AC816" s="57">
        <v>1</v>
      </c>
      <c r="AD816" s="86">
        <f t="shared" si="100"/>
        <v>0</v>
      </c>
      <c r="AE816" s="86">
        <v>0</v>
      </c>
      <c r="AF816" s="57">
        <f t="shared" si="101"/>
        <v>0</v>
      </c>
      <c r="AG816" s="57">
        <v>1</v>
      </c>
      <c r="AH816" s="86">
        <f t="shared" si="102"/>
        <v>0</v>
      </c>
      <c r="AI816" s="57">
        <v>1</v>
      </c>
      <c r="AJ816" s="57">
        <f t="shared" si="103"/>
        <v>0</v>
      </c>
      <c r="AK816" s="53" t="s">
        <v>1910</v>
      </c>
    </row>
    <row r="817" spans="1:37" s="56" customFormat="1" ht="12.75" x14ac:dyDescent="0.2">
      <c r="A817" s="56" t="s">
        <v>30</v>
      </c>
      <c r="B817" s="53" t="s">
        <v>31</v>
      </c>
      <c r="C817" s="53" t="s">
        <v>32</v>
      </c>
      <c r="D817" s="53" t="s">
        <v>33</v>
      </c>
      <c r="E817" s="53" t="s">
        <v>1909</v>
      </c>
      <c r="F817" s="53" t="s">
        <v>536</v>
      </c>
      <c r="G817" s="53" t="s">
        <v>1967</v>
      </c>
      <c r="H817" s="53" t="s">
        <v>517</v>
      </c>
      <c r="I817" s="53" t="s">
        <v>1945</v>
      </c>
      <c r="J817" s="53" t="s">
        <v>1946</v>
      </c>
      <c r="K817" s="54" t="s">
        <v>36</v>
      </c>
      <c r="L817" s="68">
        <v>1</v>
      </c>
      <c r="M817" s="53"/>
      <c r="N817" s="53"/>
      <c r="O817" s="53" t="s">
        <v>1103</v>
      </c>
      <c r="P817" s="53"/>
      <c r="Q817" s="67">
        <v>0</v>
      </c>
      <c r="R817" s="53"/>
      <c r="S817" s="53" t="s">
        <v>1104</v>
      </c>
      <c r="T817" s="53" t="s">
        <v>1105</v>
      </c>
      <c r="U817" s="77">
        <v>1</v>
      </c>
      <c r="V817" s="86">
        <v>0</v>
      </c>
      <c r="W817" s="57">
        <f t="shared" si="96"/>
        <v>0</v>
      </c>
      <c r="X817" s="57">
        <v>1</v>
      </c>
      <c r="Y817" s="86">
        <f t="shared" si="97"/>
        <v>0</v>
      </c>
      <c r="Z817" s="57">
        <v>0</v>
      </c>
      <c r="AA817" s="86">
        <f t="shared" si="98"/>
        <v>0</v>
      </c>
      <c r="AB817" s="57">
        <f t="shared" si="99"/>
        <v>0</v>
      </c>
      <c r="AC817" s="57">
        <v>1</v>
      </c>
      <c r="AD817" s="86">
        <f t="shared" si="100"/>
        <v>0</v>
      </c>
      <c r="AE817" s="86">
        <v>0</v>
      </c>
      <c r="AF817" s="57">
        <f t="shared" si="101"/>
        <v>0</v>
      </c>
      <c r="AG817" s="57">
        <v>1</v>
      </c>
      <c r="AH817" s="86">
        <f t="shared" si="102"/>
        <v>0</v>
      </c>
      <c r="AI817" s="57">
        <v>1</v>
      </c>
      <c r="AJ817" s="57">
        <f t="shared" si="103"/>
        <v>0</v>
      </c>
      <c r="AK817" s="53" t="s">
        <v>1910</v>
      </c>
    </row>
    <row r="818" spans="1:37" s="56" customFormat="1" ht="12.75" x14ac:dyDescent="0.2">
      <c r="A818" s="56" t="s">
        <v>30</v>
      </c>
      <c r="B818" s="53" t="s">
        <v>31</v>
      </c>
      <c r="C818" s="53" t="s">
        <v>32</v>
      </c>
      <c r="D818" s="53" t="s">
        <v>33</v>
      </c>
      <c r="E818" s="53" t="s">
        <v>1909</v>
      </c>
      <c r="F818" s="53" t="s">
        <v>536</v>
      </c>
      <c r="G818" s="53" t="s">
        <v>1967</v>
      </c>
      <c r="H818" s="53" t="s">
        <v>541</v>
      </c>
      <c r="I818" s="53" t="s">
        <v>1912</v>
      </c>
      <c r="J818" s="53" t="s">
        <v>1913</v>
      </c>
      <c r="K818" s="54" t="s">
        <v>36</v>
      </c>
      <c r="L818" s="68">
        <v>1</v>
      </c>
      <c r="M818" s="53"/>
      <c r="N818" s="53"/>
      <c r="O818" s="53" t="s">
        <v>1103</v>
      </c>
      <c r="P818" s="53"/>
      <c r="Q818" s="67">
        <v>0</v>
      </c>
      <c r="R818" s="53"/>
      <c r="S818" s="53" t="s">
        <v>1104</v>
      </c>
      <c r="T818" s="53" t="s">
        <v>1105</v>
      </c>
      <c r="U818" s="77">
        <v>1</v>
      </c>
      <c r="V818" s="86">
        <v>0</v>
      </c>
      <c r="W818" s="57">
        <f t="shared" si="96"/>
        <v>0</v>
      </c>
      <c r="X818" s="57">
        <v>1</v>
      </c>
      <c r="Y818" s="86">
        <f t="shared" si="97"/>
        <v>0</v>
      </c>
      <c r="Z818" s="57">
        <v>0</v>
      </c>
      <c r="AA818" s="86">
        <f t="shared" si="98"/>
        <v>0</v>
      </c>
      <c r="AB818" s="57">
        <f t="shared" si="99"/>
        <v>0</v>
      </c>
      <c r="AC818" s="57">
        <v>1</v>
      </c>
      <c r="AD818" s="86">
        <f t="shared" si="100"/>
        <v>0</v>
      </c>
      <c r="AE818" s="86">
        <v>0</v>
      </c>
      <c r="AF818" s="57">
        <f t="shared" si="101"/>
        <v>0</v>
      </c>
      <c r="AG818" s="57">
        <v>1</v>
      </c>
      <c r="AH818" s="86">
        <f t="shared" si="102"/>
        <v>0</v>
      </c>
      <c r="AI818" s="57">
        <v>1</v>
      </c>
      <c r="AJ818" s="57">
        <f t="shared" si="103"/>
        <v>0</v>
      </c>
      <c r="AK818" s="53" t="s">
        <v>1910</v>
      </c>
    </row>
    <row r="819" spans="1:37" s="56" customFormat="1" ht="12.75" x14ac:dyDescent="0.2">
      <c r="A819" s="56" t="s">
        <v>30</v>
      </c>
      <c r="B819" s="53" t="s">
        <v>31</v>
      </c>
      <c r="C819" s="53" t="s">
        <v>32</v>
      </c>
      <c r="D819" s="53" t="s">
        <v>33</v>
      </c>
      <c r="E819" s="53" t="s">
        <v>1909</v>
      </c>
      <c r="F819" s="53" t="s">
        <v>536</v>
      </c>
      <c r="G819" s="53" t="s">
        <v>1967</v>
      </c>
      <c r="H819" s="53" t="s">
        <v>520</v>
      </c>
      <c r="I819" s="53" t="s">
        <v>1912</v>
      </c>
      <c r="J819" s="53" t="s">
        <v>1913</v>
      </c>
      <c r="K819" s="54" t="s">
        <v>36</v>
      </c>
      <c r="L819" s="68">
        <v>1</v>
      </c>
      <c r="M819" s="53"/>
      <c r="N819" s="53"/>
      <c r="O819" s="53" t="s">
        <v>1103</v>
      </c>
      <c r="P819" s="53"/>
      <c r="Q819" s="67">
        <v>0</v>
      </c>
      <c r="R819" s="53"/>
      <c r="S819" s="53" t="s">
        <v>1104</v>
      </c>
      <c r="T819" s="53" t="s">
        <v>1105</v>
      </c>
      <c r="U819" s="77">
        <v>1</v>
      </c>
      <c r="V819" s="86">
        <v>0</v>
      </c>
      <c r="W819" s="57">
        <f t="shared" si="96"/>
        <v>0</v>
      </c>
      <c r="X819" s="57">
        <v>1</v>
      </c>
      <c r="Y819" s="86">
        <f t="shared" si="97"/>
        <v>0</v>
      </c>
      <c r="Z819" s="57">
        <v>0</v>
      </c>
      <c r="AA819" s="86">
        <f t="shared" si="98"/>
        <v>0</v>
      </c>
      <c r="AB819" s="57">
        <f t="shared" si="99"/>
        <v>0</v>
      </c>
      <c r="AC819" s="57">
        <v>1</v>
      </c>
      <c r="AD819" s="86">
        <f t="shared" si="100"/>
        <v>0</v>
      </c>
      <c r="AE819" s="86">
        <v>0</v>
      </c>
      <c r="AF819" s="57">
        <f t="shared" si="101"/>
        <v>0</v>
      </c>
      <c r="AG819" s="57">
        <v>1</v>
      </c>
      <c r="AH819" s="86">
        <f t="shared" si="102"/>
        <v>0</v>
      </c>
      <c r="AI819" s="57">
        <v>1</v>
      </c>
      <c r="AJ819" s="57">
        <f t="shared" si="103"/>
        <v>0</v>
      </c>
      <c r="AK819" s="53" t="s">
        <v>1910</v>
      </c>
    </row>
    <row r="820" spans="1:37" s="56" customFormat="1" ht="12.75" x14ac:dyDescent="0.2">
      <c r="A820" s="56" t="s">
        <v>30</v>
      </c>
      <c r="B820" s="53" t="s">
        <v>31</v>
      </c>
      <c r="C820" s="53" t="s">
        <v>32</v>
      </c>
      <c r="D820" s="53" t="s">
        <v>33</v>
      </c>
      <c r="E820" s="53" t="s">
        <v>1909</v>
      </c>
      <c r="F820" s="53" t="s">
        <v>536</v>
      </c>
      <c r="G820" s="53" t="s">
        <v>1967</v>
      </c>
      <c r="H820" s="53" t="s">
        <v>544</v>
      </c>
      <c r="I820" s="53" t="s">
        <v>1933</v>
      </c>
      <c r="J820" s="53" t="s">
        <v>1934</v>
      </c>
      <c r="K820" s="54" t="s">
        <v>36</v>
      </c>
      <c r="L820" s="68">
        <v>1</v>
      </c>
      <c r="M820" s="53"/>
      <c r="N820" s="53"/>
      <c r="O820" s="53" t="s">
        <v>1103</v>
      </c>
      <c r="P820" s="53"/>
      <c r="Q820" s="67">
        <v>0</v>
      </c>
      <c r="R820" s="53"/>
      <c r="S820" s="53" t="s">
        <v>1104</v>
      </c>
      <c r="T820" s="53" t="s">
        <v>1105</v>
      </c>
      <c r="U820" s="77">
        <v>1</v>
      </c>
      <c r="V820" s="86">
        <v>0</v>
      </c>
      <c r="W820" s="57">
        <f t="shared" si="96"/>
        <v>0</v>
      </c>
      <c r="X820" s="57">
        <v>1</v>
      </c>
      <c r="Y820" s="86">
        <f t="shared" si="97"/>
        <v>0</v>
      </c>
      <c r="Z820" s="57">
        <v>0</v>
      </c>
      <c r="AA820" s="86">
        <f t="shared" si="98"/>
        <v>0</v>
      </c>
      <c r="AB820" s="57">
        <f t="shared" si="99"/>
        <v>0</v>
      </c>
      <c r="AC820" s="57">
        <v>1</v>
      </c>
      <c r="AD820" s="86">
        <f t="shared" si="100"/>
        <v>0</v>
      </c>
      <c r="AE820" s="86">
        <v>0</v>
      </c>
      <c r="AF820" s="57">
        <f t="shared" si="101"/>
        <v>0</v>
      </c>
      <c r="AG820" s="57">
        <v>1</v>
      </c>
      <c r="AH820" s="86">
        <f t="shared" si="102"/>
        <v>0</v>
      </c>
      <c r="AI820" s="57">
        <v>1</v>
      </c>
      <c r="AJ820" s="57">
        <f t="shared" si="103"/>
        <v>0</v>
      </c>
      <c r="AK820" s="53" t="s">
        <v>1910</v>
      </c>
    </row>
    <row r="821" spans="1:37" s="56" customFormat="1" ht="12.75" x14ac:dyDescent="0.2">
      <c r="A821" s="56" t="s">
        <v>30</v>
      </c>
      <c r="B821" s="53" t="s">
        <v>31</v>
      </c>
      <c r="C821" s="53" t="s">
        <v>32</v>
      </c>
      <c r="D821" s="53" t="s">
        <v>33</v>
      </c>
      <c r="E821" s="53" t="s">
        <v>1909</v>
      </c>
      <c r="F821" s="53" t="s">
        <v>536</v>
      </c>
      <c r="G821" s="53" t="s">
        <v>1968</v>
      </c>
      <c r="H821" s="53" t="s">
        <v>1461</v>
      </c>
      <c r="I821" s="53" t="s">
        <v>1933</v>
      </c>
      <c r="J821" s="53" t="s">
        <v>1934</v>
      </c>
      <c r="K821" s="54" t="s">
        <v>36</v>
      </c>
      <c r="L821" s="68">
        <v>1</v>
      </c>
      <c r="M821" s="53"/>
      <c r="N821" s="53"/>
      <c r="O821" s="53" t="s">
        <v>1103</v>
      </c>
      <c r="P821" s="53"/>
      <c r="Q821" s="67">
        <v>0</v>
      </c>
      <c r="R821" s="53"/>
      <c r="S821" s="53" t="s">
        <v>1104</v>
      </c>
      <c r="T821" s="53" t="s">
        <v>1105</v>
      </c>
      <c r="U821" s="77">
        <v>1</v>
      </c>
      <c r="V821" s="86">
        <v>0</v>
      </c>
      <c r="W821" s="57">
        <f t="shared" si="96"/>
        <v>0</v>
      </c>
      <c r="X821" s="57">
        <v>1</v>
      </c>
      <c r="Y821" s="86">
        <f t="shared" si="97"/>
        <v>0</v>
      </c>
      <c r="Z821" s="57">
        <v>0</v>
      </c>
      <c r="AA821" s="86">
        <f t="shared" si="98"/>
        <v>0</v>
      </c>
      <c r="AB821" s="57">
        <f t="shared" si="99"/>
        <v>0</v>
      </c>
      <c r="AC821" s="57">
        <v>1</v>
      </c>
      <c r="AD821" s="86">
        <f t="shared" si="100"/>
        <v>0</v>
      </c>
      <c r="AE821" s="86">
        <v>0</v>
      </c>
      <c r="AF821" s="57">
        <f t="shared" si="101"/>
        <v>0</v>
      </c>
      <c r="AG821" s="57">
        <v>1</v>
      </c>
      <c r="AH821" s="86">
        <f t="shared" si="102"/>
        <v>0</v>
      </c>
      <c r="AI821" s="57">
        <v>1</v>
      </c>
      <c r="AJ821" s="57">
        <f t="shared" si="103"/>
        <v>0</v>
      </c>
      <c r="AK821" s="53" t="s">
        <v>1910</v>
      </c>
    </row>
    <row r="822" spans="1:37" s="56" customFormat="1" ht="12.75" x14ac:dyDescent="0.2">
      <c r="A822" s="56" t="s">
        <v>30</v>
      </c>
      <c r="B822" s="53" t="s">
        <v>31</v>
      </c>
      <c r="C822" s="53" t="s">
        <v>32</v>
      </c>
      <c r="D822" s="53" t="s">
        <v>33</v>
      </c>
      <c r="E822" s="53" t="s">
        <v>1909</v>
      </c>
      <c r="F822" s="53" t="s">
        <v>536</v>
      </c>
      <c r="G822" s="53" t="s">
        <v>1969</v>
      </c>
      <c r="H822" s="53" t="s">
        <v>1462</v>
      </c>
      <c r="I822" s="53" t="s">
        <v>1933</v>
      </c>
      <c r="J822" s="53" t="s">
        <v>1934</v>
      </c>
      <c r="K822" s="54" t="s">
        <v>36</v>
      </c>
      <c r="L822" s="68">
        <v>1</v>
      </c>
      <c r="M822" s="53"/>
      <c r="N822" s="53"/>
      <c r="O822" s="53" t="s">
        <v>1103</v>
      </c>
      <c r="P822" s="53"/>
      <c r="Q822" s="67">
        <v>0</v>
      </c>
      <c r="R822" s="53"/>
      <c r="S822" s="53" t="s">
        <v>1104</v>
      </c>
      <c r="T822" s="53" t="s">
        <v>1105</v>
      </c>
      <c r="U822" s="77">
        <v>1</v>
      </c>
      <c r="V822" s="86">
        <v>0</v>
      </c>
      <c r="W822" s="57">
        <f t="shared" si="96"/>
        <v>0</v>
      </c>
      <c r="X822" s="57">
        <v>1</v>
      </c>
      <c r="Y822" s="86">
        <f t="shared" si="97"/>
        <v>0</v>
      </c>
      <c r="Z822" s="57">
        <v>0</v>
      </c>
      <c r="AA822" s="86">
        <f t="shared" si="98"/>
        <v>0</v>
      </c>
      <c r="AB822" s="57">
        <f t="shared" si="99"/>
        <v>0</v>
      </c>
      <c r="AC822" s="57">
        <v>1</v>
      </c>
      <c r="AD822" s="86">
        <f t="shared" si="100"/>
        <v>0</v>
      </c>
      <c r="AE822" s="86">
        <v>0</v>
      </c>
      <c r="AF822" s="57">
        <f t="shared" si="101"/>
        <v>0</v>
      </c>
      <c r="AG822" s="57">
        <v>1</v>
      </c>
      <c r="AH822" s="86">
        <f t="shared" si="102"/>
        <v>0</v>
      </c>
      <c r="AI822" s="57">
        <v>1</v>
      </c>
      <c r="AJ822" s="57">
        <f t="shared" si="103"/>
        <v>0</v>
      </c>
      <c r="AK822" s="53" t="s">
        <v>1910</v>
      </c>
    </row>
    <row r="823" spans="1:37" s="56" customFormat="1" ht="12.75" x14ac:dyDescent="0.2">
      <c r="A823" s="56" t="s">
        <v>30</v>
      </c>
      <c r="B823" s="53" t="s">
        <v>31</v>
      </c>
      <c r="C823" s="53" t="s">
        <v>32</v>
      </c>
      <c r="D823" s="53" t="s">
        <v>33</v>
      </c>
      <c r="E823" s="53" t="s">
        <v>1909</v>
      </c>
      <c r="F823" s="53" t="s">
        <v>1841</v>
      </c>
      <c r="G823" s="53" t="s">
        <v>1970</v>
      </c>
      <c r="H823" s="53" t="s">
        <v>517</v>
      </c>
      <c r="I823" s="53" t="s">
        <v>1971</v>
      </c>
      <c r="J823" s="53" t="s">
        <v>1972</v>
      </c>
      <c r="K823" s="54" t="s">
        <v>36</v>
      </c>
      <c r="L823" s="68">
        <v>1</v>
      </c>
      <c r="M823" s="53"/>
      <c r="N823" s="53"/>
      <c r="O823" s="53" t="s">
        <v>1103</v>
      </c>
      <c r="P823" s="53"/>
      <c r="Q823" s="67">
        <v>13.36</v>
      </c>
      <c r="R823" s="53"/>
      <c r="S823" s="53" t="s">
        <v>1104</v>
      </c>
      <c r="T823" s="53" t="s">
        <v>1105</v>
      </c>
      <c r="U823" s="77">
        <v>1</v>
      </c>
      <c r="V823" s="86">
        <v>7.95</v>
      </c>
      <c r="W823" s="57">
        <f t="shared" si="96"/>
        <v>7.95</v>
      </c>
      <c r="X823" s="57">
        <v>0.8</v>
      </c>
      <c r="Y823" s="86">
        <f t="shared" si="97"/>
        <v>6.36</v>
      </c>
      <c r="Z823" s="57">
        <v>0.57999999999999996</v>
      </c>
      <c r="AA823" s="86">
        <f t="shared" si="98"/>
        <v>0.57999999999999996</v>
      </c>
      <c r="AB823" s="57">
        <f t="shared" si="99"/>
        <v>0.57999999999999996</v>
      </c>
      <c r="AC823" s="57">
        <v>1</v>
      </c>
      <c r="AD823" s="86">
        <f t="shared" si="100"/>
        <v>0.57999999999999996</v>
      </c>
      <c r="AE823" s="86">
        <v>11.35</v>
      </c>
      <c r="AF823" s="57">
        <f t="shared" si="101"/>
        <v>11.35</v>
      </c>
      <c r="AG823" s="57">
        <v>1</v>
      </c>
      <c r="AH823" s="86">
        <f t="shared" si="102"/>
        <v>11.35</v>
      </c>
      <c r="AI823" s="57">
        <v>1</v>
      </c>
      <c r="AJ823" s="57">
        <f t="shared" si="103"/>
        <v>11.35</v>
      </c>
      <c r="AK823" s="53" t="s">
        <v>1910</v>
      </c>
    </row>
    <row r="824" spans="1:37" s="56" customFormat="1" ht="12.75" x14ac:dyDescent="0.2">
      <c r="A824" s="56" t="s">
        <v>30</v>
      </c>
      <c r="B824" s="53" t="s">
        <v>31</v>
      </c>
      <c r="C824" s="53" t="s">
        <v>32</v>
      </c>
      <c r="D824" s="53" t="s">
        <v>33</v>
      </c>
      <c r="E824" s="53" t="s">
        <v>1909</v>
      </c>
      <c r="F824" s="53" t="s">
        <v>1841</v>
      </c>
      <c r="G824" s="53" t="s">
        <v>1970</v>
      </c>
      <c r="H824" s="53" t="s">
        <v>520</v>
      </c>
      <c r="I824" s="53" t="s">
        <v>1971</v>
      </c>
      <c r="J824" s="53" t="s">
        <v>1972</v>
      </c>
      <c r="K824" s="54" t="s">
        <v>36</v>
      </c>
      <c r="L824" s="68">
        <v>1</v>
      </c>
      <c r="M824" s="53"/>
      <c r="N824" s="53"/>
      <c r="O824" s="53" t="s">
        <v>1103</v>
      </c>
      <c r="P824" s="53"/>
      <c r="Q824" s="67">
        <v>13.36</v>
      </c>
      <c r="R824" s="53"/>
      <c r="S824" s="53" t="s">
        <v>1104</v>
      </c>
      <c r="T824" s="53" t="s">
        <v>1105</v>
      </c>
      <c r="U824" s="77">
        <v>1</v>
      </c>
      <c r="V824" s="86">
        <v>8.52</v>
      </c>
      <c r="W824" s="57">
        <f t="shared" si="96"/>
        <v>8.52</v>
      </c>
      <c r="X824" s="57">
        <v>0.8</v>
      </c>
      <c r="Y824" s="86">
        <f t="shared" si="97"/>
        <v>6.8159999999999998</v>
      </c>
      <c r="Z824" s="57">
        <v>0.63</v>
      </c>
      <c r="AA824" s="86">
        <f t="shared" si="98"/>
        <v>0.63</v>
      </c>
      <c r="AB824" s="57">
        <f t="shared" si="99"/>
        <v>0.63</v>
      </c>
      <c r="AC824" s="57">
        <v>1</v>
      </c>
      <c r="AD824" s="86">
        <f t="shared" si="100"/>
        <v>0.63</v>
      </c>
      <c r="AE824" s="86">
        <v>12.16</v>
      </c>
      <c r="AF824" s="57">
        <f t="shared" si="101"/>
        <v>12.16</v>
      </c>
      <c r="AG824" s="57">
        <v>1</v>
      </c>
      <c r="AH824" s="86">
        <f t="shared" si="102"/>
        <v>12.16</v>
      </c>
      <c r="AI824" s="57">
        <v>1</v>
      </c>
      <c r="AJ824" s="57">
        <f t="shared" si="103"/>
        <v>12.16</v>
      </c>
      <c r="AK824" s="53" t="s">
        <v>1910</v>
      </c>
    </row>
    <row r="825" spans="1:37" s="56" customFormat="1" ht="12.75" x14ac:dyDescent="0.2">
      <c r="A825" s="56" t="s">
        <v>30</v>
      </c>
      <c r="B825" s="53" t="s">
        <v>31</v>
      </c>
      <c r="C825" s="53" t="s">
        <v>32</v>
      </c>
      <c r="D825" s="53" t="s">
        <v>33</v>
      </c>
      <c r="E825" s="53" t="s">
        <v>1909</v>
      </c>
      <c r="F825" s="53" t="s">
        <v>1841</v>
      </c>
      <c r="G825" s="53" t="s">
        <v>1970</v>
      </c>
      <c r="H825" s="53" t="s">
        <v>547</v>
      </c>
      <c r="I825" s="53" t="s">
        <v>1971</v>
      </c>
      <c r="J825" s="53" t="s">
        <v>1972</v>
      </c>
      <c r="K825" s="54" t="s">
        <v>36</v>
      </c>
      <c r="L825" s="68">
        <v>1</v>
      </c>
      <c r="M825" s="53"/>
      <c r="N825" s="53"/>
      <c r="O825" s="53" t="s">
        <v>1103</v>
      </c>
      <c r="P825" s="53"/>
      <c r="Q825" s="67">
        <v>13.36</v>
      </c>
      <c r="R825" s="53"/>
      <c r="S825" s="53" t="s">
        <v>1104</v>
      </c>
      <c r="T825" s="53" t="s">
        <v>1105</v>
      </c>
      <c r="U825" s="77">
        <v>1</v>
      </c>
      <c r="V825" s="86">
        <v>7.26</v>
      </c>
      <c r="W825" s="57">
        <f t="shared" si="96"/>
        <v>7.26</v>
      </c>
      <c r="X825" s="57">
        <v>0.8</v>
      </c>
      <c r="Y825" s="86">
        <f t="shared" si="97"/>
        <v>5.8079999999999998</v>
      </c>
      <c r="Z825" s="57">
        <v>0.53</v>
      </c>
      <c r="AA825" s="86">
        <f t="shared" si="98"/>
        <v>0.53</v>
      </c>
      <c r="AB825" s="57">
        <f t="shared" si="99"/>
        <v>0.53</v>
      </c>
      <c r="AC825" s="57">
        <v>1</v>
      </c>
      <c r="AD825" s="86">
        <f t="shared" si="100"/>
        <v>0.53</v>
      </c>
      <c r="AE825" s="86">
        <v>10.36</v>
      </c>
      <c r="AF825" s="57">
        <f t="shared" si="101"/>
        <v>10.36</v>
      </c>
      <c r="AG825" s="57">
        <v>1</v>
      </c>
      <c r="AH825" s="86">
        <f t="shared" si="102"/>
        <v>10.36</v>
      </c>
      <c r="AI825" s="57">
        <v>1</v>
      </c>
      <c r="AJ825" s="57">
        <f t="shared" si="103"/>
        <v>10.36</v>
      </c>
      <c r="AK825" s="53" t="s">
        <v>1910</v>
      </c>
    </row>
    <row r="826" spans="1:37" s="56" customFormat="1" ht="12.75" x14ac:dyDescent="0.2">
      <c r="A826" s="56" t="s">
        <v>30</v>
      </c>
      <c r="B826" s="53" t="s">
        <v>31</v>
      </c>
      <c r="C826" s="53" t="s">
        <v>32</v>
      </c>
      <c r="D826" s="53" t="s">
        <v>33</v>
      </c>
      <c r="E826" s="53" t="s">
        <v>1909</v>
      </c>
      <c r="F826" s="53" t="s">
        <v>1258</v>
      </c>
      <c r="G826" s="53" t="s">
        <v>1973</v>
      </c>
      <c r="H826" s="53" t="s">
        <v>1116</v>
      </c>
      <c r="I826" s="53" t="s">
        <v>1117</v>
      </c>
      <c r="J826" s="53" t="s">
        <v>1118</v>
      </c>
      <c r="K826" s="54" t="s">
        <v>36</v>
      </c>
      <c r="L826" s="68">
        <v>1</v>
      </c>
      <c r="M826" s="53"/>
      <c r="N826" s="53"/>
      <c r="O826" s="53" t="s">
        <v>1103</v>
      </c>
      <c r="P826" s="53"/>
      <c r="Q826" s="67">
        <v>0</v>
      </c>
      <c r="R826" s="53"/>
      <c r="S826" s="53" t="s">
        <v>1104</v>
      </c>
      <c r="T826" s="53" t="s">
        <v>1105</v>
      </c>
      <c r="U826" s="77">
        <v>1</v>
      </c>
      <c r="V826" s="86">
        <v>0</v>
      </c>
      <c r="W826" s="57">
        <f t="shared" si="96"/>
        <v>0</v>
      </c>
      <c r="X826" s="57">
        <v>1</v>
      </c>
      <c r="Y826" s="86">
        <f t="shared" si="97"/>
        <v>0</v>
      </c>
      <c r="Z826" s="57">
        <v>0</v>
      </c>
      <c r="AA826" s="86">
        <f t="shared" si="98"/>
        <v>0</v>
      </c>
      <c r="AB826" s="57">
        <f t="shared" si="99"/>
        <v>0</v>
      </c>
      <c r="AC826" s="57">
        <v>1</v>
      </c>
      <c r="AD826" s="86">
        <f t="shared" si="100"/>
        <v>0</v>
      </c>
      <c r="AE826" s="86">
        <v>0</v>
      </c>
      <c r="AF826" s="57">
        <f t="shared" si="101"/>
        <v>0</v>
      </c>
      <c r="AG826" s="57">
        <v>1</v>
      </c>
      <c r="AH826" s="86">
        <f t="shared" si="102"/>
        <v>0</v>
      </c>
      <c r="AI826" s="57">
        <v>1</v>
      </c>
      <c r="AJ826" s="57">
        <f t="shared" si="103"/>
        <v>0</v>
      </c>
      <c r="AK826" s="53" t="s">
        <v>1910</v>
      </c>
    </row>
    <row r="827" spans="1:37" s="56" customFormat="1" ht="12.75" x14ac:dyDescent="0.2">
      <c r="A827" s="56" t="s">
        <v>30</v>
      </c>
      <c r="B827" s="53" t="s">
        <v>31</v>
      </c>
      <c r="C827" s="53" t="s">
        <v>32</v>
      </c>
      <c r="D827" s="53" t="s">
        <v>33</v>
      </c>
      <c r="E827" s="53" t="s">
        <v>1909</v>
      </c>
      <c r="F827" s="53" t="s">
        <v>1261</v>
      </c>
      <c r="G827" s="53" t="s">
        <v>1974</v>
      </c>
      <c r="H827" s="53" t="s">
        <v>1116</v>
      </c>
      <c r="I827" s="53" t="s">
        <v>1117</v>
      </c>
      <c r="J827" s="53" t="s">
        <v>1118</v>
      </c>
      <c r="K827" s="54" t="s">
        <v>36</v>
      </c>
      <c r="L827" s="68">
        <v>1</v>
      </c>
      <c r="M827" s="53"/>
      <c r="N827" s="53"/>
      <c r="O827" s="53" t="s">
        <v>1103</v>
      </c>
      <c r="P827" s="53"/>
      <c r="Q827" s="67">
        <v>0</v>
      </c>
      <c r="R827" s="53"/>
      <c r="S827" s="53" t="s">
        <v>1104</v>
      </c>
      <c r="T827" s="53" t="s">
        <v>1105</v>
      </c>
      <c r="U827" s="77">
        <v>1</v>
      </c>
      <c r="V827" s="86">
        <v>0</v>
      </c>
      <c r="W827" s="57">
        <f t="shared" si="96"/>
        <v>0</v>
      </c>
      <c r="X827" s="57">
        <v>1</v>
      </c>
      <c r="Y827" s="86">
        <f t="shared" si="97"/>
        <v>0</v>
      </c>
      <c r="Z827" s="57">
        <v>0</v>
      </c>
      <c r="AA827" s="86">
        <f t="shared" si="98"/>
        <v>0</v>
      </c>
      <c r="AB827" s="57">
        <f t="shared" si="99"/>
        <v>0</v>
      </c>
      <c r="AC827" s="57">
        <v>1</v>
      </c>
      <c r="AD827" s="86">
        <f t="shared" si="100"/>
        <v>0</v>
      </c>
      <c r="AE827" s="86">
        <v>0</v>
      </c>
      <c r="AF827" s="57">
        <f t="shared" si="101"/>
        <v>0</v>
      </c>
      <c r="AG827" s="57">
        <v>1</v>
      </c>
      <c r="AH827" s="86">
        <f t="shared" si="102"/>
        <v>0</v>
      </c>
      <c r="AI827" s="57">
        <v>1</v>
      </c>
      <c r="AJ827" s="57">
        <f t="shared" si="103"/>
        <v>0</v>
      </c>
      <c r="AK827" s="53" t="s">
        <v>1910</v>
      </c>
    </row>
    <row r="828" spans="1:37" s="56" customFormat="1" ht="12.75" x14ac:dyDescent="0.2">
      <c r="A828" s="56" t="s">
        <v>30</v>
      </c>
      <c r="B828" s="53" t="s">
        <v>31</v>
      </c>
      <c r="C828" s="53" t="s">
        <v>32</v>
      </c>
      <c r="D828" s="53" t="s">
        <v>33</v>
      </c>
      <c r="E828" s="53" t="s">
        <v>1909</v>
      </c>
      <c r="F828" s="53" t="s">
        <v>1884</v>
      </c>
      <c r="G828" s="53" t="s">
        <v>1975</v>
      </c>
      <c r="H828" s="53" t="s">
        <v>1116</v>
      </c>
      <c r="I828" s="53" t="s">
        <v>1117</v>
      </c>
      <c r="J828" s="53" t="s">
        <v>1118</v>
      </c>
      <c r="K828" s="54" t="s">
        <v>36</v>
      </c>
      <c r="L828" s="68">
        <v>1</v>
      </c>
      <c r="M828" s="53"/>
      <c r="N828" s="53"/>
      <c r="O828" s="53" t="s">
        <v>1103</v>
      </c>
      <c r="P828" s="53"/>
      <c r="Q828" s="67">
        <v>0</v>
      </c>
      <c r="R828" s="53"/>
      <c r="S828" s="53" t="s">
        <v>1104</v>
      </c>
      <c r="T828" s="53" t="s">
        <v>1105</v>
      </c>
      <c r="U828" s="77">
        <v>1</v>
      </c>
      <c r="V828" s="86">
        <v>0</v>
      </c>
      <c r="W828" s="57">
        <f t="shared" si="96"/>
        <v>0</v>
      </c>
      <c r="X828" s="57">
        <v>1</v>
      </c>
      <c r="Y828" s="86">
        <f t="shared" si="97"/>
        <v>0</v>
      </c>
      <c r="Z828" s="57">
        <v>0</v>
      </c>
      <c r="AA828" s="86">
        <f t="shared" si="98"/>
        <v>0</v>
      </c>
      <c r="AB828" s="57">
        <f t="shared" si="99"/>
        <v>0</v>
      </c>
      <c r="AC828" s="57">
        <v>1</v>
      </c>
      <c r="AD828" s="86">
        <f t="shared" si="100"/>
        <v>0</v>
      </c>
      <c r="AE828" s="86">
        <v>0</v>
      </c>
      <c r="AF828" s="57">
        <f t="shared" si="101"/>
        <v>0</v>
      </c>
      <c r="AG828" s="57">
        <v>1</v>
      </c>
      <c r="AH828" s="86">
        <f t="shared" si="102"/>
        <v>0</v>
      </c>
      <c r="AI828" s="57">
        <v>1</v>
      </c>
      <c r="AJ828" s="57">
        <f t="shared" si="103"/>
        <v>0</v>
      </c>
      <c r="AK828" s="53" t="s">
        <v>1910</v>
      </c>
    </row>
    <row r="829" spans="1:37" s="56" customFormat="1" ht="12.75" x14ac:dyDescent="0.2">
      <c r="A829" s="56" t="s">
        <v>30</v>
      </c>
      <c r="B829" s="53" t="s">
        <v>31</v>
      </c>
      <c r="C829" s="53" t="s">
        <v>32</v>
      </c>
      <c r="D829" s="53" t="s">
        <v>33</v>
      </c>
      <c r="E829" s="53" t="s">
        <v>1909</v>
      </c>
      <c r="F829" s="53" t="s">
        <v>557</v>
      </c>
      <c r="G829" s="53" t="s">
        <v>1976</v>
      </c>
      <c r="H829" s="53" t="s">
        <v>1108</v>
      </c>
      <c r="I829" s="53" t="s">
        <v>1912</v>
      </c>
      <c r="J829" s="53" t="s">
        <v>1913</v>
      </c>
      <c r="K829" s="54" t="s">
        <v>36</v>
      </c>
      <c r="L829" s="68">
        <v>1</v>
      </c>
      <c r="M829" s="53"/>
      <c r="N829" s="53"/>
      <c r="O829" s="53" t="s">
        <v>1103</v>
      </c>
      <c r="P829" s="53"/>
      <c r="Q829" s="67">
        <v>0</v>
      </c>
      <c r="R829" s="53"/>
      <c r="S829" s="53" t="s">
        <v>1104</v>
      </c>
      <c r="T829" s="53" t="s">
        <v>1105</v>
      </c>
      <c r="U829" s="77">
        <v>1</v>
      </c>
      <c r="V829" s="86">
        <v>0</v>
      </c>
      <c r="W829" s="57">
        <f t="shared" si="96"/>
        <v>0</v>
      </c>
      <c r="X829" s="57">
        <v>1</v>
      </c>
      <c r="Y829" s="86">
        <f t="shared" si="97"/>
        <v>0</v>
      </c>
      <c r="Z829" s="57">
        <v>0</v>
      </c>
      <c r="AA829" s="86">
        <f t="shared" si="98"/>
        <v>0</v>
      </c>
      <c r="AB829" s="57">
        <f t="shared" si="99"/>
        <v>0</v>
      </c>
      <c r="AC829" s="57">
        <v>1</v>
      </c>
      <c r="AD829" s="86">
        <f t="shared" si="100"/>
        <v>0</v>
      </c>
      <c r="AE829" s="86">
        <v>0</v>
      </c>
      <c r="AF829" s="57">
        <f t="shared" si="101"/>
        <v>0</v>
      </c>
      <c r="AG829" s="57">
        <v>1</v>
      </c>
      <c r="AH829" s="86">
        <f t="shared" si="102"/>
        <v>0</v>
      </c>
      <c r="AI829" s="57">
        <v>1</v>
      </c>
      <c r="AJ829" s="57">
        <f t="shared" si="103"/>
        <v>0</v>
      </c>
      <c r="AK829" s="53" t="s">
        <v>1910</v>
      </c>
    </row>
    <row r="830" spans="1:37" s="56" customFormat="1" ht="12.75" x14ac:dyDescent="0.2">
      <c r="A830" s="56" t="s">
        <v>30</v>
      </c>
      <c r="B830" s="53" t="s">
        <v>31</v>
      </c>
      <c r="C830" s="53" t="s">
        <v>32</v>
      </c>
      <c r="D830" s="53" t="s">
        <v>33</v>
      </c>
      <c r="E830" s="53" t="s">
        <v>1909</v>
      </c>
      <c r="F830" s="53" t="s">
        <v>557</v>
      </c>
      <c r="G830" s="53" t="s">
        <v>1976</v>
      </c>
      <c r="H830" s="53" t="s">
        <v>1100</v>
      </c>
      <c r="I830" s="53" t="s">
        <v>1945</v>
      </c>
      <c r="J830" s="53" t="s">
        <v>1946</v>
      </c>
      <c r="K830" s="54" t="s">
        <v>36</v>
      </c>
      <c r="L830" s="68">
        <v>1</v>
      </c>
      <c r="M830" s="53"/>
      <c r="N830" s="53"/>
      <c r="O830" s="53" t="s">
        <v>1103</v>
      </c>
      <c r="P830" s="53"/>
      <c r="Q830" s="67">
        <v>0</v>
      </c>
      <c r="R830" s="53"/>
      <c r="S830" s="53" t="s">
        <v>1104</v>
      </c>
      <c r="T830" s="53" t="s">
        <v>1105</v>
      </c>
      <c r="U830" s="77">
        <v>1</v>
      </c>
      <c r="V830" s="86">
        <v>0</v>
      </c>
      <c r="W830" s="57">
        <f t="shared" si="96"/>
        <v>0</v>
      </c>
      <c r="X830" s="57">
        <v>1</v>
      </c>
      <c r="Y830" s="86">
        <f t="shared" si="97"/>
        <v>0</v>
      </c>
      <c r="Z830" s="57">
        <v>0</v>
      </c>
      <c r="AA830" s="86">
        <f t="shared" si="98"/>
        <v>0</v>
      </c>
      <c r="AB830" s="57">
        <f t="shared" si="99"/>
        <v>0</v>
      </c>
      <c r="AC830" s="57">
        <v>1</v>
      </c>
      <c r="AD830" s="86">
        <f t="shared" si="100"/>
        <v>0</v>
      </c>
      <c r="AE830" s="86">
        <v>0</v>
      </c>
      <c r="AF830" s="57">
        <f t="shared" si="101"/>
        <v>0</v>
      </c>
      <c r="AG830" s="57">
        <v>1</v>
      </c>
      <c r="AH830" s="86">
        <f t="shared" si="102"/>
        <v>0</v>
      </c>
      <c r="AI830" s="57">
        <v>1</v>
      </c>
      <c r="AJ830" s="57">
        <f t="shared" si="103"/>
        <v>0</v>
      </c>
      <c r="AK830" s="53" t="s">
        <v>1910</v>
      </c>
    </row>
    <row r="831" spans="1:37" s="56" customFormat="1" ht="12.75" x14ac:dyDescent="0.2">
      <c r="A831" s="56" t="s">
        <v>30</v>
      </c>
      <c r="B831" s="53" t="s">
        <v>31</v>
      </c>
      <c r="C831" s="53" t="s">
        <v>32</v>
      </c>
      <c r="D831" s="53" t="s">
        <v>33</v>
      </c>
      <c r="E831" s="53" t="s">
        <v>1909</v>
      </c>
      <c r="F831" s="53" t="s">
        <v>557</v>
      </c>
      <c r="G831" s="53" t="s">
        <v>1976</v>
      </c>
      <c r="H831" s="53" t="s">
        <v>1462</v>
      </c>
      <c r="I831" s="53" t="s">
        <v>1945</v>
      </c>
      <c r="J831" s="53" t="s">
        <v>1946</v>
      </c>
      <c r="K831" s="54" t="s">
        <v>36</v>
      </c>
      <c r="L831" s="68">
        <v>1</v>
      </c>
      <c r="M831" s="53"/>
      <c r="N831" s="53"/>
      <c r="O831" s="53" t="s">
        <v>1103</v>
      </c>
      <c r="P831" s="53"/>
      <c r="Q831" s="67">
        <v>0</v>
      </c>
      <c r="R831" s="53"/>
      <c r="S831" s="53" t="s">
        <v>1104</v>
      </c>
      <c r="T831" s="53" t="s">
        <v>1105</v>
      </c>
      <c r="U831" s="77">
        <v>1</v>
      </c>
      <c r="V831" s="86">
        <v>0</v>
      </c>
      <c r="W831" s="57">
        <f t="shared" si="96"/>
        <v>0</v>
      </c>
      <c r="X831" s="57">
        <v>1</v>
      </c>
      <c r="Y831" s="86">
        <f t="shared" si="97"/>
        <v>0</v>
      </c>
      <c r="Z831" s="57">
        <v>0</v>
      </c>
      <c r="AA831" s="86">
        <f t="shared" si="98"/>
        <v>0</v>
      </c>
      <c r="AB831" s="57">
        <f t="shared" si="99"/>
        <v>0</v>
      </c>
      <c r="AC831" s="57">
        <v>1</v>
      </c>
      <c r="AD831" s="86">
        <f t="shared" si="100"/>
        <v>0</v>
      </c>
      <c r="AE831" s="86">
        <v>0</v>
      </c>
      <c r="AF831" s="57">
        <f t="shared" si="101"/>
        <v>0</v>
      </c>
      <c r="AG831" s="57">
        <v>1</v>
      </c>
      <c r="AH831" s="86">
        <f t="shared" si="102"/>
        <v>0</v>
      </c>
      <c r="AI831" s="57">
        <v>1</v>
      </c>
      <c r="AJ831" s="57">
        <f t="shared" si="103"/>
        <v>0</v>
      </c>
      <c r="AK831" s="53" t="s">
        <v>1910</v>
      </c>
    </row>
    <row r="832" spans="1:37" s="56" customFormat="1" ht="12.75" x14ac:dyDescent="0.2">
      <c r="A832" s="56" t="s">
        <v>30</v>
      </c>
      <c r="B832" s="53" t="s">
        <v>31</v>
      </c>
      <c r="C832" s="53" t="s">
        <v>32</v>
      </c>
      <c r="D832" s="53" t="s">
        <v>33</v>
      </c>
      <c r="E832" s="53" t="s">
        <v>1909</v>
      </c>
      <c r="F832" s="53" t="s">
        <v>557</v>
      </c>
      <c r="G832" s="53" t="s">
        <v>1976</v>
      </c>
      <c r="H832" s="53" t="s">
        <v>590</v>
      </c>
      <c r="I832" s="53" t="s">
        <v>1945</v>
      </c>
      <c r="J832" s="53" t="s">
        <v>1946</v>
      </c>
      <c r="K832" s="54" t="s">
        <v>36</v>
      </c>
      <c r="L832" s="68">
        <v>1</v>
      </c>
      <c r="M832" s="53"/>
      <c r="N832" s="53"/>
      <c r="O832" s="53" t="s">
        <v>1103</v>
      </c>
      <c r="P832" s="53"/>
      <c r="Q832" s="67">
        <v>0</v>
      </c>
      <c r="R832" s="53"/>
      <c r="S832" s="53" t="s">
        <v>1104</v>
      </c>
      <c r="T832" s="53" t="s">
        <v>1105</v>
      </c>
      <c r="U832" s="77">
        <v>1</v>
      </c>
      <c r="V832" s="86">
        <v>0</v>
      </c>
      <c r="W832" s="57">
        <f t="shared" si="96"/>
        <v>0</v>
      </c>
      <c r="X832" s="57">
        <v>1</v>
      </c>
      <c r="Y832" s="86">
        <f t="shared" si="97"/>
        <v>0</v>
      </c>
      <c r="Z832" s="57">
        <v>0</v>
      </c>
      <c r="AA832" s="86">
        <f t="shared" si="98"/>
        <v>0</v>
      </c>
      <c r="AB832" s="57">
        <f t="shared" si="99"/>
        <v>0</v>
      </c>
      <c r="AC832" s="57">
        <v>1</v>
      </c>
      <c r="AD832" s="86">
        <f t="shared" si="100"/>
        <v>0</v>
      </c>
      <c r="AE832" s="86">
        <v>0</v>
      </c>
      <c r="AF832" s="57">
        <f t="shared" si="101"/>
        <v>0</v>
      </c>
      <c r="AG832" s="57">
        <v>1</v>
      </c>
      <c r="AH832" s="86">
        <f t="shared" si="102"/>
        <v>0</v>
      </c>
      <c r="AI832" s="57">
        <v>1</v>
      </c>
      <c r="AJ832" s="57">
        <f t="shared" si="103"/>
        <v>0</v>
      </c>
      <c r="AK832" s="53" t="s">
        <v>1910</v>
      </c>
    </row>
    <row r="833" spans="1:37" s="56" customFormat="1" ht="12.75" x14ac:dyDescent="0.2">
      <c r="A833" s="56" t="s">
        <v>30</v>
      </c>
      <c r="B833" s="53" t="s">
        <v>31</v>
      </c>
      <c r="C833" s="53" t="s">
        <v>32</v>
      </c>
      <c r="D833" s="53" t="s">
        <v>33</v>
      </c>
      <c r="E833" s="53" t="s">
        <v>1909</v>
      </c>
      <c r="F833" s="53" t="s">
        <v>557</v>
      </c>
      <c r="G833" s="53" t="s">
        <v>1976</v>
      </c>
      <c r="H833" s="53" t="s">
        <v>1443</v>
      </c>
      <c r="I833" s="53" t="s">
        <v>1945</v>
      </c>
      <c r="J833" s="53" t="s">
        <v>1946</v>
      </c>
      <c r="K833" s="54" t="s">
        <v>36</v>
      </c>
      <c r="L833" s="68">
        <v>1</v>
      </c>
      <c r="M833" s="53"/>
      <c r="N833" s="53"/>
      <c r="O833" s="53" t="s">
        <v>1103</v>
      </c>
      <c r="P833" s="53"/>
      <c r="Q833" s="67">
        <v>0</v>
      </c>
      <c r="R833" s="53"/>
      <c r="S833" s="53" t="s">
        <v>1104</v>
      </c>
      <c r="T833" s="53" t="s">
        <v>1105</v>
      </c>
      <c r="U833" s="77">
        <v>1</v>
      </c>
      <c r="V833" s="86">
        <v>0</v>
      </c>
      <c r="W833" s="57">
        <f t="shared" si="96"/>
        <v>0</v>
      </c>
      <c r="X833" s="57">
        <v>1</v>
      </c>
      <c r="Y833" s="86">
        <f t="shared" si="97"/>
        <v>0</v>
      </c>
      <c r="Z833" s="57">
        <v>0</v>
      </c>
      <c r="AA833" s="86">
        <f t="shared" si="98"/>
        <v>0</v>
      </c>
      <c r="AB833" s="57">
        <f t="shared" si="99"/>
        <v>0</v>
      </c>
      <c r="AC833" s="57">
        <v>1</v>
      </c>
      <c r="AD833" s="86">
        <f t="shared" si="100"/>
        <v>0</v>
      </c>
      <c r="AE833" s="86">
        <v>0</v>
      </c>
      <c r="AF833" s="57">
        <f t="shared" si="101"/>
        <v>0</v>
      </c>
      <c r="AG833" s="57">
        <v>1</v>
      </c>
      <c r="AH833" s="86">
        <f t="shared" si="102"/>
        <v>0</v>
      </c>
      <c r="AI833" s="57">
        <v>1</v>
      </c>
      <c r="AJ833" s="57">
        <f t="shared" si="103"/>
        <v>0</v>
      </c>
      <c r="AK833" s="53" t="s">
        <v>1910</v>
      </c>
    </row>
    <row r="834" spans="1:37" s="56" customFormat="1" ht="12.75" x14ac:dyDescent="0.2">
      <c r="A834" s="56" t="s">
        <v>30</v>
      </c>
      <c r="B834" s="53" t="s">
        <v>31</v>
      </c>
      <c r="C834" s="53" t="s">
        <v>32</v>
      </c>
      <c r="D834" s="53" t="s">
        <v>33</v>
      </c>
      <c r="E834" s="53" t="s">
        <v>1909</v>
      </c>
      <c r="F834" s="53" t="s">
        <v>557</v>
      </c>
      <c r="G834" s="53" t="s">
        <v>1976</v>
      </c>
      <c r="H834" s="53" t="s">
        <v>1465</v>
      </c>
      <c r="I834" s="53" t="s">
        <v>1912</v>
      </c>
      <c r="J834" s="53" t="s">
        <v>1913</v>
      </c>
      <c r="K834" s="54" t="s">
        <v>36</v>
      </c>
      <c r="L834" s="68">
        <v>1</v>
      </c>
      <c r="M834" s="53"/>
      <c r="N834" s="53"/>
      <c r="O834" s="53" t="s">
        <v>1103</v>
      </c>
      <c r="P834" s="53"/>
      <c r="Q834" s="67">
        <v>0</v>
      </c>
      <c r="R834" s="53"/>
      <c r="S834" s="53" t="s">
        <v>1104</v>
      </c>
      <c r="T834" s="53" t="s">
        <v>1105</v>
      </c>
      <c r="U834" s="77">
        <v>1</v>
      </c>
      <c r="V834" s="86">
        <v>0</v>
      </c>
      <c r="W834" s="57">
        <f t="shared" si="96"/>
        <v>0</v>
      </c>
      <c r="X834" s="57">
        <v>1</v>
      </c>
      <c r="Y834" s="86">
        <f t="shared" si="97"/>
        <v>0</v>
      </c>
      <c r="Z834" s="57">
        <v>0</v>
      </c>
      <c r="AA834" s="86">
        <f t="shared" si="98"/>
        <v>0</v>
      </c>
      <c r="AB834" s="57">
        <f t="shared" si="99"/>
        <v>0</v>
      </c>
      <c r="AC834" s="57">
        <v>1</v>
      </c>
      <c r="AD834" s="86">
        <f t="shared" si="100"/>
        <v>0</v>
      </c>
      <c r="AE834" s="86">
        <v>0</v>
      </c>
      <c r="AF834" s="57">
        <f t="shared" si="101"/>
        <v>0</v>
      </c>
      <c r="AG834" s="57">
        <v>1</v>
      </c>
      <c r="AH834" s="86">
        <f t="shared" si="102"/>
        <v>0</v>
      </c>
      <c r="AI834" s="57">
        <v>1</v>
      </c>
      <c r="AJ834" s="57">
        <f t="shared" si="103"/>
        <v>0</v>
      </c>
      <c r="AK834" s="53" t="s">
        <v>1910</v>
      </c>
    </row>
    <row r="835" spans="1:37" s="56" customFormat="1" ht="12.75" x14ac:dyDescent="0.2">
      <c r="A835" s="56" t="s">
        <v>30</v>
      </c>
      <c r="B835" s="53" t="s">
        <v>31</v>
      </c>
      <c r="C835" s="53" t="s">
        <v>32</v>
      </c>
      <c r="D835" s="53" t="s">
        <v>33</v>
      </c>
      <c r="E835" s="53" t="s">
        <v>1909</v>
      </c>
      <c r="F835" s="53" t="s">
        <v>557</v>
      </c>
      <c r="G835" s="53" t="s">
        <v>1976</v>
      </c>
      <c r="H835" s="53" t="s">
        <v>589</v>
      </c>
      <c r="I835" s="53" t="s">
        <v>1912</v>
      </c>
      <c r="J835" s="53" t="s">
        <v>1913</v>
      </c>
      <c r="K835" s="54" t="s">
        <v>36</v>
      </c>
      <c r="L835" s="68">
        <v>1</v>
      </c>
      <c r="M835" s="53"/>
      <c r="N835" s="53"/>
      <c r="O835" s="53" t="s">
        <v>1103</v>
      </c>
      <c r="P835" s="53"/>
      <c r="Q835" s="67">
        <v>0</v>
      </c>
      <c r="R835" s="53"/>
      <c r="S835" s="53" t="s">
        <v>1104</v>
      </c>
      <c r="T835" s="53" t="s">
        <v>1105</v>
      </c>
      <c r="U835" s="77">
        <v>1</v>
      </c>
      <c r="V835" s="86">
        <v>0</v>
      </c>
      <c r="W835" s="57">
        <f t="shared" si="96"/>
        <v>0</v>
      </c>
      <c r="X835" s="57">
        <v>1</v>
      </c>
      <c r="Y835" s="86">
        <f t="shared" si="97"/>
        <v>0</v>
      </c>
      <c r="Z835" s="57">
        <v>0</v>
      </c>
      <c r="AA835" s="86">
        <f t="shared" si="98"/>
        <v>0</v>
      </c>
      <c r="AB835" s="57">
        <f t="shared" si="99"/>
        <v>0</v>
      </c>
      <c r="AC835" s="57">
        <v>1</v>
      </c>
      <c r="AD835" s="86">
        <f t="shared" si="100"/>
        <v>0</v>
      </c>
      <c r="AE835" s="86">
        <v>0</v>
      </c>
      <c r="AF835" s="57">
        <f t="shared" si="101"/>
        <v>0</v>
      </c>
      <c r="AG835" s="57">
        <v>1</v>
      </c>
      <c r="AH835" s="86">
        <f t="shared" si="102"/>
        <v>0</v>
      </c>
      <c r="AI835" s="57">
        <v>1</v>
      </c>
      <c r="AJ835" s="57">
        <f t="shared" si="103"/>
        <v>0</v>
      </c>
      <c r="AK835" s="53" t="s">
        <v>1910</v>
      </c>
    </row>
    <row r="836" spans="1:37" s="56" customFormat="1" ht="12.75" x14ac:dyDescent="0.2">
      <c r="A836" s="56" t="s">
        <v>30</v>
      </c>
      <c r="B836" s="53" t="s">
        <v>31</v>
      </c>
      <c r="C836" s="53" t="s">
        <v>32</v>
      </c>
      <c r="D836" s="53" t="s">
        <v>33</v>
      </c>
      <c r="E836" s="53" t="s">
        <v>1909</v>
      </c>
      <c r="F836" s="53" t="s">
        <v>557</v>
      </c>
      <c r="G836" s="53" t="s">
        <v>1976</v>
      </c>
      <c r="H836" s="53" t="s">
        <v>594</v>
      </c>
      <c r="I836" s="53" t="s">
        <v>1912</v>
      </c>
      <c r="J836" s="53" t="s">
        <v>1913</v>
      </c>
      <c r="K836" s="54" t="s">
        <v>36</v>
      </c>
      <c r="L836" s="68">
        <v>1</v>
      </c>
      <c r="M836" s="53"/>
      <c r="N836" s="53"/>
      <c r="O836" s="53" t="s">
        <v>1103</v>
      </c>
      <c r="P836" s="53"/>
      <c r="Q836" s="67">
        <v>0</v>
      </c>
      <c r="R836" s="53"/>
      <c r="S836" s="53" t="s">
        <v>1104</v>
      </c>
      <c r="T836" s="53" t="s">
        <v>1105</v>
      </c>
      <c r="U836" s="77">
        <v>1</v>
      </c>
      <c r="V836" s="86">
        <v>0</v>
      </c>
      <c r="W836" s="57">
        <f t="shared" si="96"/>
        <v>0</v>
      </c>
      <c r="X836" s="57">
        <v>1</v>
      </c>
      <c r="Y836" s="86">
        <f t="shared" si="97"/>
        <v>0</v>
      </c>
      <c r="Z836" s="57">
        <v>0</v>
      </c>
      <c r="AA836" s="86">
        <f t="shared" si="98"/>
        <v>0</v>
      </c>
      <c r="AB836" s="57">
        <f t="shared" si="99"/>
        <v>0</v>
      </c>
      <c r="AC836" s="57">
        <v>1</v>
      </c>
      <c r="AD836" s="86">
        <f t="shared" si="100"/>
        <v>0</v>
      </c>
      <c r="AE836" s="86">
        <v>0</v>
      </c>
      <c r="AF836" s="57">
        <f t="shared" si="101"/>
        <v>0</v>
      </c>
      <c r="AG836" s="57">
        <v>1</v>
      </c>
      <c r="AH836" s="86">
        <f t="shared" si="102"/>
        <v>0</v>
      </c>
      <c r="AI836" s="57">
        <v>1</v>
      </c>
      <c r="AJ836" s="57">
        <f t="shared" si="103"/>
        <v>0</v>
      </c>
      <c r="AK836" s="53" t="s">
        <v>1910</v>
      </c>
    </row>
    <row r="837" spans="1:37" s="56" customFormat="1" ht="12.75" x14ac:dyDescent="0.2">
      <c r="A837" s="56" t="s">
        <v>30</v>
      </c>
      <c r="B837" s="53" t="s">
        <v>31</v>
      </c>
      <c r="C837" s="53" t="s">
        <v>32</v>
      </c>
      <c r="D837" s="53" t="s">
        <v>33</v>
      </c>
      <c r="E837" s="53" t="s">
        <v>1909</v>
      </c>
      <c r="F837" s="53" t="s">
        <v>557</v>
      </c>
      <c r="G837" s="53" t="s">
        <v>1976</v>
      </c>
      <c r="H837" s="53" t="s">
        <v>1586</v>
      </c>
      <c r="I837" s="53" t="s">
        <v>1912</v>
      </c>
      <c r="J837" s="53" t="s">
        <v>1913</v>
      </c>
      <c r="K837" s="54" t="s">
        <v>36</v>
      </c>
      <c r="L837" s="68">
        <v>1</v>
      </c>
      <c r="M837" s="53"/>
      <c r="N837" s="53"/>
      <c r="O837" s="53" t="s">
        <v>1103</v>
      </c>
      <c r="P837" s="53"/>
      <c r="Q837" s="67">
        <v>0</v>
      </c>
      <c r="R837" s="53"/>
      <c r="S837" s="53" t="s">
        <v>1104</v>
      </c>
      <c r="T837" s="53" t="s">
        <v>1105</v>
      </c>
      <c r="U837" s="77">
        <v>1</v>
      </c>
      <c r="V837" s="86">
        <v>0</v>
      </c>
      <c r="W837" s="57">
        <f t="shared" si="96"/>
        <v>0</v>
      </c>
      <c r="X837" s="57">
        <v>1</v>
      </c>
      <c r="Y837" s="86">
        <f t="shared" si="97"/>
        <v>0</v>
      </c>
      <c r="Z837" s="57">
        <v>0</v>
      </c>
      <c r="AA837" s="86">
        <f t="shared" si="98"/>
        <v>0</v>
      </c>
      <c r="AB837" s="57">
        <f t="shared" si="99"/>
        <v>0</v>
      </c>
      <c r="AC837" s="57">
        <v>1</v>
      </c>
      <c r="AD837" s="86">
        <f t="shared" si="100"/>
        <v>0</v>
      </c>
      <c r="AE837" s="86">
        <v>0</v>
      </c>
      <c r="AF837" s="57">
        <f t="shared" si="101"/>
        <v>0</v>
      </c>
      <c r="AG837" s="57">
        <v>1</v>
      </c>
      <c r="AH837" s="86">
        <f t="shared" si="102"/>
        <v>0</v>
      </c>
      <c r="AI837" s="57">
        <v>1</v>
      </c>
      <c r="AJ837" s="57">
        <f t="shared" si="103"/>
        <v>0</v>
      </c>
      <c r="AK837" s="53" t="s">
        <v>1910</v>
      </c>
    </row>
    <row r="838" spans="1:37" s="56" customFormat="1" ht="12.75" x14ac:dyDescent="0.2">
      <c r="A838" s="56" t="s">
        <v>30</v>
      </c>
      <c r="B838" s="53" t="s">
        <v>31</v>
      </c>
      <c r="C838" s="53" t="s">
        <v>32</v>
      </c>
      <c r="D838" s="53" t="s">
        <v>33</v>
      </c>
      <c r="E838" s="53" t="s">
        <v>1909</v>
      </c>
      <c r="F838" s="53" t="s">
        <v>557</v>
      </c>
      <c r="G838" s="53" t="s">
        <v>1976</v>
      </c>
      <c r="H838" s="53" t="s">
        <v>520</v>
      </c>
      <c r="I838" s="53" t="s">
        <v>1945</v>
      </c>
      <c r="J838" s="53" t="s">
        <v>1946</v>
      </c>
      <c r="K838" s="54" t="s">
        <v>36</v>
      </c>
      <c r="L838" s="68">
        <v>1</v>
      </c>
      <c r="M838" s="53"/>
      <c r="N838" s="53"/>
      <c r="O838" s="53" t="s">
        <v>1103</v>
      </c>
      <c r="P838" s="53"/>
      <c r="Q838" s="67">
        <v>0</v>
      </c>
      <c r="R838" s="53"/>
      <c r="S838" s="53" t="s">
        <v>1104</v>
      </c>
      <c r="T838" s="53" t="s">
        <v>1105</v>
      </c>
      <c r="U838" s="77">
        <v>1</v>
      </c>
      <c r="V838" s="86">
        <v>0</v>
      </c>
      <c r="W838" s="57">
        <f t="shared" ref="W838:W901" si="104">U838*V838</f>
        <v>0</v>
      </c>
      <c r="X838" s="57">
        <v>1</v>
      </c>
      <c r="Y838" s="86">
        <f t="shared" ref="Y838:Y901" si="105">W838*X838</f>
        <v>0</v>
      </c>
      <c r="Z838" s="57">
        <v>0</v>
      </c>
      <c r="AA838" s="86">
        <f t="shared" ref="AA838:AA901" si="106">Z838*L838</f>
        <v>0</v>
      </c>
      <c r="AB838" s="57">
        <f t="shared" ref="AB838:AB901" si="107">U838*AA838</f>
        <v>0</v>
      </c>
      <c r="AC838" s="57">
        <v>1</v>
      </c>
      <c r="AD838" s="86">
        <f t="shared" ref="AD838:AD901" si="108">AB838*AC838</f>
        <v>0</v>
      </c>
      <c r="AE838" s="86">
        <v>0</v>
      </c>
      <c r="AF838" s="57">
        <f t="shared" ref="AF838:AF901" si="109">U838*AE838</f>
        <v>0</v>
      </c>
      <c r="AG838" s="57">
        <v>1</v>
      </c>
      <c r="AH838" s="86">
        <f t="shared" ref="AH838:AH901" si="110">AF838*AG838</f>
        <v>0</v>
      </c>
      <c r="AI838" s="57">
        <v>1</v>
      </c>
      <c r="AJ838" s="57">
        <f t="shared" ref="AJ838:AJ901" si="111">AF838*AI838</f>
        <v>0</v>
      </c>
      <c r="AK838" s="53" t="s">
        <v>1910</v>
      </c>
    </row>
    <row r="839" spans="1:37" s="56" customFormat="1" ht="12.75" x14ac:dyDescent="0.2">
      <c r="A839" s="56" t="s">
        <v>30</v>
      </c>
      <c r="B839" s="53" t="s">
        <v>31</v>
      </c>
      <c r="C839" s="53" t="s">
        <v>32</v>
      </c>
      <c r="D839" s="53" t="s">
        <v>33</v>
      </c>
      <c r="E839" s="53" t="s">
        <v>1909</v>
      </c>
      <c r="F839" s="53" t="s">
        <v>557</v>
      </c>
      <c r="G839" s="53" t="s">
        <v>1976</v>
      </c>
      <c r="H839" s="53" t="s">
        <v>547</v>
      </c>
      <c r="I839" s="53" t="s">
        <v>1945</v>
      </c>
      <c r="J839" s="53" t="s">
        <v>1946</v>
      </c>
      <c r="K839" s="54" t="s">
        <v>36</v>
      </c>
      <c r="L839" s="68">
        <v>1</v>
      </c>
      <c r="M839" s="53"/>
      <c r="N839" s="53"/>
      <c r="O839" s="53" t="s">
        <v>1103</v>
      </c>
      <c r="P839" s="53"/>
      <c r="Q839" s="67">
        <v>0</v>
      </c>
      <c r="R839" s="53"/>
      <c r="S839" s="53" t="s">
        <v>1104</v>
      </c>
      <c r="T839" s="53" t="s">
        <v>1105</v>
      </c>
      <c r="U839" s="77">
        <v>1</v>
      </c>
      <c r="V839" s="86">
        <v>0</v>
      </c>
      <c r="W839" s="57">
        <f t="shared" si="104"/>
        <v>0</v>
      </c>
      <c r="X839" s="57">
        <v>1</v>
      </c>
      <c r="Y839" s="86">
        <f t="shared" si="105"/>
        <v>0</v>
      </c>
      <c r="Z839" s="57">
        <v>0</v>
      </c>
      <c r="AA839" s="86">
        <f t="shared" si="106"/>
        <v>0</v>
      </c>
      <c r="AB839" s="57">
        <f t="shared" si="107"/>
        <v>0</v>
      </c>
      <c r="AC839" s="57">
        <v>1</v>
      </c>
      <c r="AD839" s="86">
        <f t="shared" si="108"/>
        <v>0</v>
      </c>
      <c r="AE839" s="86">
        <v>0</v>
      </c>
      <c r="AF839" s="57">
        <f t="shared" si="109"/>
        <v>0</v>
      </c>
      <c r="AG839" s="57">
        <v>1</v>
      </c>
      <c r="AH839" s="86">
        <f t="shared" si="110"/>
        <v>0</v>
      </c>
      <c r="AI839" s="57">
        <v>1</v>
      </c>
      <c r="AJ839" s="57">
        <f t="shared" si="111"/>
        <v>0</v>
      </c>
      <c r="AK839" s="53" t="s">
        <v>1910</v>
      </c>
    </row>
    <row r="840" spans="1:37" s="56" customFormat="1" ht="12.75" x14ac:dyDescent="0.2">
      <c r="A840" s="56" t="s">
        <v>30</v>
      </c>
      <c r="B840" s="53" t="s">
        <v>31</v>
      </c>
      <c r="C840" s="53" t="s">
        <v>32</v>
      </c>
      <c r="D840" s="53" t="s">
        <v>33</v>
      </c>
      <c r="E840" s="53" t="s">
        <v>1909</v>
      </c>
      <c r="F840" s="53" t="s">
        <v>557</v>
      </c>
      <c r="G840" s="53" t="s">
        <v>1976</v>
      </c>
      <c r="H840" s="53" t="s">
        <v>550</v>
      </c>
      <c r="I840" s="53" t="s">
        <v>1945</v>
      </c>
      <c r="J840" s="53" t="s">
        <v>1946</v>
      </c>
      <c r="K840" s="54" t="s">
        <v>36</v>
      </c>
      <c r="L840" s="68">
        <v>1</v>
      </c>
      <c r="M840" s="53"/>
      <c r="N840" s="53"/>
      <c r="O840" s="53" t="s">
        <v>1103</v>
      </c>
      <c r="P840" s="53"/>
      <c r="Q840" s="67">
        <v>0</v>
      </c>
      <c r="R840" s="53"/>
      <c r="S840" s="53" t="s">
        <v>1104</v>
      </c>
      <c r="T840" s="53" t="s">
        <v>1105</v>
      </c>
      <c r="U840" s="77">
        <v>1</v>
      </c>
      <c r="V840" s="86">
        <v>0</v>
      </c>
      <c r="W840" s="57">
        <f t="shared" si="104"/>
        <v>0</v>
      </c>
      <c r="X840" s="57">
        <v>1</v>
      </c>
      <c r="Y840" s="86">
        <f t="shared" si="105"/>
        <v>0</v>
      </c>
      <c r="Z840" s="57">
        <v>0</v>
      </c>
      <c r="AA840" s="86">
        <f t="shared" si="106"/>
        <v>0</v>
      </c>
      <c r="AB840" s="57">
        <f t="shared" si="107"/>
        <v>0</v>
      </c>
      <c r="AC840" s="57">
        <v>1</v>
      </c>
      <c r="AD840" s="86">
        <f t="shared" si="108"/>
        <v>0</v>
      </c>
      <c r="AE840" s="86">
        <v>0</v>
      </c>
      <c r="AF840" s="57">
        <f t="shared" si="109"/>
        <v>0</v>
      </c>
      <c r="AG840" s="57">
        <v>1</v>
      </c>
      <c r="AH840" s="86">
        <f t="shared" si="110"/>
        <v>0</v>
      </c>
      <c r="AI840" s="57">
        <v>1</v>
      </c>
      <c r="AJ840" s="57">
        <f t="shared" si="111"/>
        <v>0</v>
      </c>
      <c r="AK840" s="53" t="s">
        <v>1910</v>
      </c>
    </row>
    <row r="841" spans="1:37" s="56" customFormat="1" ht="12.75" x14ac:dyDescent="0.2">
      <c r="A841" s="56" t="s">
        <v>30</v>
      </c>
      <c r="B841" s="53" t="s">
        <v>31</v>
      </c>
      <c r="C841" s="53" t="s">
        <v>32</v>
      </c>
      <c r="D841" s="53" t="s">
        <v>33</v>
      </c>
      <c r="E841" s="53" t="s">
        <v>1909</v>
      </c>
      <c r="F841" s="53" t="s">
        <v>557</v>
      </c>
      <c r="G841" s="53" t="s">
        <v>1977</v>
      </c>
      <c r="H841" s="53" t="s">
        <v>587</v>
      </c>
      <c r="I841" s="53" t="s">
        <v>1978</v>
      </c>
      <c r="J841" s="53" t="s">
        <v>1979</v>
      </c>
      <c r="K841" s="54" t="s">
        <v>36</v>
      </c>
      <c r="L841" s="68">
        <v>1</v>
      </c>
      <c r="M841" s="53"/>
      <c r="N841" s="53"/>
      <c r="O841" s="53" t="s">
        <v>1103</v>
      </c>
      <c r="P841" s="53"/>
      <c r="Q841" s="67">
        <v>0</v>
      </c>
      <c r="R841" s="53"/>
      <c r="S841" s="53" t="s">
        <v>1104</v>
      </c>
      <c r="T841" s="53" t="s">
        <v>1105</v>
      </c>
      <c r="U841" s="77">
        <v>1</v>
      </c>
      <c r="V841" s="86">
        <v>0</v>
      </c>
      <c r="W841" s="57">
        <f t="shared" si="104"/>
        <v>0</v>
      </c>
      <c r="X841" s="57">
        <v>1</v>
      </c>
      <c r="Y841" s="86">
        <f t="shared" si="105"/>
        <v>0</v>
      </c>
      <c r="Z841" s="57">
        <v>0</v>
      </c>
      <c r="AA841" s="86">
        <f t="shared" si="106"/>
        <v>0</v>
      </c>
      <c r="AB841" s="57">
        <f t="shared" si="107"/>
        <v>0</v>
      </c>
      <c r="AC841" s="57">
        <v>1</v>
      </c>
      <c r="AD841" s="86">
        <f t="shared" si="108"/>
        <v>0</v>
      </c>
      <c r="AE841" s="86">
        <v>0</v>
      </c>
      <c r="AF841" s="57">
        <f t="shared" si="109"/>
        <v>0</v>
      </c>
      <c r="AG841" s="57">
        <v>1</v>
      </c>
      <c r="AH841" s="86">
        <f t="shared" si="110"/>
        <v>0</v>
      </c>
      <c r="AI841" s="57">
        <v>1</v>
      </c>
      <c r="AJ841" s="57">
        <f t="shared" si="111"/>
        <v>0</v>
      </c>
      <c r="AK841" s="53" t="s">
        <v>1910</v>
      </c>
    </row>
    <row r="842" spans="1:37" s="56" customFormat="1" ht="12.75" x14ac:dyDescent="0.2">
      <c r="A842" s="56" t="s">
        <v>30</v>
      </c>
      <c r="B842" s="53" t="s">
        <v>31</v>
      </c>
      <c r="C842" s="53" t="s">
        <v>32</v>
      </c>
      <c r="D842" s="53" t="s">
        <v>33</v>
      </c>
      <c r="E842" s="53" t="s">
        <v>1909</v>
      </c>
      <c r="F842" s="53" t="s">
        <v>557</v>
      </c>
      <c r="G842" s="53" t="s">
        <v>1977</v>
      </c>
      <c r="H842" s="53" t="s">
        <v>541</v>
      </c>
      <c r="I842" s="53" t="s">
        <v>1978</v>
      </c>
      <c r="J842" s="53" t="s">
        <v>1979</v>
      </c>
      <c r="K842" s="54" t="s">
        <v>36</v>
      </c>
      <c r="L842" s="68">
        <v>1</v>
      </c>
      <c r="M842" s="53"/>
      <c r="N842" s="53"/>
      <c r="O842" s="53" t="s">
        <v>1103</v>
      </c>
      <c r="P842" s="53"/>
      <c r="Q842" s="67">
        <v>0</v>
      </c>
      <c r="R842" s="53"/>
      <c r="S842" s="53" t="s">
        <v>1104</v>
      </c>
      <c r="T842" s="53" t="s">
        <v>1105</v>
      </c>
      <c r="U842" s="77">
        <v>1</v>
      </c>
      <c r="V842" s="86">
        <v>0</v>
      </c>
      <c r="W842" s="57">
        <f t="shared" si="104"/>
        <v>0</v>
      </c>
      <c r="X842" s="57">
        <v>1</v>
      </c>
      <c r="Y842" s="86">
        <f t="shared" si="105"/>
        <v>0</v>
      </c>
      <c r="Z842" s="57">
        <v>0</v>
      </c>
      <c r="AA842" s="86">
        <f t="shared" si="106"/>
        <v>0</v>
      </c>
      <c r="AB842" s="57">
        <f t="shared" si="107"/>
        <v>0</v>
      </c>
      <c r="AC842" s="57">
        <v>1</v>
      </c>
      <c r="AD842" s="86">
        <f t="shared" si="108"/>
        <v>0</v>
      </c>
      <c r="AE842" s="86">
        <v>0</v>
      </c>
      <c r="AF842" s="57">
        <f t="shared" si="109"/>
        <v>0</v>
      </c>
      <c r="AG842" s="57">
        <v>1</v>
      </c>
      <c r="AH842" s="86">
        <f t="shared" si="110"/>
        <v>0</v>
      </c>
      <c r="AI842" s="57">
        <v>1</v>
      </c>
      <c r="AJ842" s="57">
        <f t="shared" si="111"/>
        <v>0</v>
      </c>
      <c r="AK842" s="53" t="s">
        <v>1910</v>
      </c>
    </row>
    <row r="843" spans="1:37" s="56" customFormat="1" ht="12.75" x14ac:dyDescent="0.2">
      <c r="A843" s="56" t="s">
        <v>30</v>
      </c>
      <c r="B843" s="53" t="s">
        <v>31</v>
      </c>
      <c r="C843" s="53" t="s">
        <v>32</v>
      </c>
      <c r="D843" s="53" t="s">
        <v>33</v>
      </c>
      <c r="E843" s="53" t="s">
        <v>1909</v>
      </c>
      <c r="F843" s="53" t="s">
        <v>557</v>
      </c>
      <c r="G843" s="53" t="s">
        <v>1980</v>
      </c>
      <c r="H843" s="53" t="s">
        <v>1112</v>
      </c>
      <c r="I843" s="53" t="s">
        <v>1933</v>
      </c>
      <c r="J843" s="53" t="s">
        <v>1934</v>
      </c>
      <c r="K843" s="54" t="s">
        <v>36</v>
      </c>
      <c r="L843" s="68">
        <v>1</v>
      </c>
      <c r="M843" s="53"/>
      <c r="N843" s="53"/>
      <c r="O843" s="53" t="s">
        <v>1103</v>
      </c>
      <c r="P843" s="53"/>
      <c r="Q843" s="67">
        <v>0</v>
      </c>
      <c r="R843" s="53"/>
      <c r="S843" s="53" t="s">
        <v>1104</v>
      </c>
      <c r="T843" s="53" t="s">
        <v>1105</v>
      </c>
      <c r="U843" s="77">
        <v>1</v>
      </c>
      <c r="V843" s="86">
        <v>0</v>
      </c>
      <c r="W843" s="57">
        <f t="shared" si="104"/>
        <v>0</v>
      </c>
      <c r="X843" s="57">
        <v>1</v>
      </c>
      <c r="Y843" s="86">
        <f t="shared" si="105"/>
        <v>0</v>
      </c>
      <c r="Z843" s="57">
        <v>0</v>
      </c>
      <c r="AA843" s="86">
        <f t="shared" si="106"/>
        <v>0</v>
      </c>
      <c r="AB843" s="57">
        <f t="shared" si="107"/>
        <v>0</v>
      </c>
      <c r="AC843" s="57">
        <v>1</v>
      </c>
      <c r="AD843" s="86">
        <f t="shared" si="108"/>
        <v>0</v>
      </c>
      <c r="AE843" s="86">
        <v>0</v>
      </c>
      <c r="AF843" s="57">
        <f t="shared" si="109"/>
        <v>0</v>
      </c>
      <c r="AG843" s="57">
        <v>1</v>
      </c>
      <c r="AH843" s="86">
        <f t="shared" si="110"/>
        <v>0</v>
      </c>
      <c r="AI843" s="57">
        <v>1</v>
      </c>
      <c r="AJ843" s="57">
        <f t="shared" si="111"/>
        <v>0</v>
      </c>
      <c r="AK843" s="53" t="s">
        <v>1910</v>
      </c>
    </row>
    <row r="844" spans="1:37" s="56" customFormat="1" ht="12.75" x14ac:dyDescent="0.2">
      <c r="A844" s="56" t="s">
        <v>30</v>
      </c>
      <c r="B844" s="53" t="s">
        <v>31</v>
      </c>
      <c r="C844" s="53" t="s">
        <v>32</v>
      </c>
      <c r="D844" s="53" t="s">
        <v>33</v>
      </c>
      <c r="E844" s="53" t="s">
        <v>1909</v>
      </c>
      <c r="F844" s="53" t="s">
        <v>1218</v>
      </c>
      <c r="G844" s="53" t="s">
        <v>1981</v>
      </c>
      <c r="H844" s="53" t="s">
        <v>488</v>
      </c>
      <c r="I844" s="53" t="s">
        <v>1933</v>
      </c>
      <c r="J844" s="53" t="s">
        <v>1934</v>
      </c>
      <c r="K844" s="54" t="s">
        <v>36</v>
      </c>
      <c r="L844" s="68">
        <v>1</v>
      </c>
      <c r="M844" s="53"/>
      <c r="N844" s="53"/>
      <c r="O844" s="53" t="s">
        <v>1103</v>
      </c>
      <c r="P844" s="53"/>
      <c r="Q844" s="67">
        <v>0</v>
      </c>
      <c r="R844" s="53"/>
      <c r="S844" s="53" t="s">
        <v>1104</v>
      </c>
      <c r="T844" s="53" t="s">
        <v>1105</v>
      </c>
      <c r="U844" s="77">
        <v>1</v>
      </c>
      <c r="V844" s="86">
        <v>0</v>
      </c>
      <c r="W844" s="57">
        <f t="shared" si="104"/>
        <v>0</v>
      </c>
      <c r="X844" s="57">
        <v>1</v>
      </c>
      <c r="Y844" s="86">
        <f t="shared" si="105"/>
        <v>0</v>
      </c>
      <c r="Z844" s="57">
        <v>0.02</v>
      </c>
      <c r="AA844" s="86">
        <f t="shared" si="106"/>
        <v>0.02</v>
      </c>
      <c r="AB844" s="57">
        <f t="shared" si="107"/>
        <v>0.02</v>
      </c>
      <c r="AC844" s="57">
        <v>1</v>
      </c>
      <c r="AD844" s="86">
        <f t="shared" si="108"/>
        <v>0.02</v>
      </c>
      <c r="AE844" s="86">
        <v>0</v>
      </c>
      <c r="AF844" s="57">
        <f t="shared" si="109"/>
        <v>0</v>
      </c>
      <c r="AG844" s="57">
        <v>1</v>
      </c>
      <c r="AH844" s="86">
        <f t="shared" si="110"/>
        <v>0</v>
      </c>
      <c r="AI844" s="57">
        <v>1</v>
      </c>
      <c r="AJ844" s="57">
        <f t="shared" si="111"/>
        <v>0</v>
      </c>
      <c r="AK844" s="53" t="s">
        <v>1910</v>
      </c>
    </row>
    <row r="845" spans="1:37" s="56" customFormat="1" ht="12.75" x14ac:dyDescent="0.2">
      <c r="A845" s="56" t="s">
        <v>30</v>
      </c>
      <c r="B845" s="53" t="s">
        <v>31</v>
      </c>
      <c r="C845" s="53" t="s">
        <v>32</v>
      </c>
      <c r="D845" s="53" t="s">
        <v>33</v>
      </c>
      <c r="E845" s="53" t="s">
        <v>1909</v>
      </c>
      <c r="F845" s="53" t="s">
        <v>1218</v>
      </c>
      <c r="G845" s="53" t="s">
        <v>1982</v>
      </c>
      <c r="H845" s="53" t="s">
        <v>517</v>
      </c>
      <c r="I845" s="53" t="s">
        <v>1945</v>
      </c>
      <c r="J845" s="53" t="s">
        <v>1946</v>
      </c>
      <c r="K845" s="54" t="s">
        <v>36</v>
      </c>
      <c r="L845" s="68">
        <v>1</v>
      </c>
      <c r="M845" s="53"/>
      <c r="N845" s="53"/>
      <c r="O845" s="53" t="s">
        <v>1103</v>
      </c>
      <c r="P845" s="53"/>
      <c r="Q845" s="67">
        <v>0</v>
      </c>
      <c r="R845" s="53"/>
      <c r="S845" s="53" t="s">
        <v>1104</v>
      </c>
      <c r="T845" s="53" t="s">
        <v>1105</v>
      </c>
      <c r="U845" s="77">
        <v>1</v>
      </c>
      <c r="V845" s="86">
        <v>0</v>
      </c>
      <c r="W845" s="57">
        <f t="shared" si="104"/>
        <v>0</v>
      </c>
      <c r="X845" s="57">
        <v>1</v>
      </c>
      <c r="Y845" s="86">
        <f t="shared" si="105"/>
        <v>0</v>
      </c>
      <c r="Z845" s="57">
        <v>0.02</v>
      </c>
      <c r="AA845" s="86">
        <f t="shared" si="106"/>
        <v>0.02</v>
      </c>
      <c r="AB845" s="57">
        <f t="shared" si="107"/>
        <v>0.02</v>
      </c>
      <c r="AC845" s="57">
        <v>1</v>
      </c>
      <c r="AD845" s="86">
        <f t="shared" si="108"/>
        <v>0.02</v>
      </c>
      <c r="AE845" s="86">
        <v>0</v>
      </c>
      <c r="AF845" s="57">
        <f t="shared" si="109"/>
        <v>0</v>
      </c>
      <c r="AG845" s="57">
        <v>1</v>
      </c>
      <c r="AH845" s="86">
        <f t="shared" si="110"/>
        <v>0</v>
      </c>
      <c r="AI845" s="57">
        <v>1</v>
      </c>
      <c r="AJ845" s="57">
        <f t="shared" si="111"/>
        <v>0</v>
      </c>
      <c r="AK845" s="53" t="s">
        <v>1910</v>
      </c>
    </row>
    <row r="846" spans="1:37" s="56" customFormat="1" ht="12.75" x14ac:dyDescent="0.2">
      <c r="A846" s="56" t="s">
        <v>30</v>
      </c>
      <c r="B846" s="53" t="s">
        <v>31</v>
      </c>
      <c r="C846" s="53" t="s">
        <v>32</v>
      </c>
      <c r="D846" s="53" t="s">
        <v>33</v>
      </c>
      <c r="E846" s="53" t="s">
        <v>1909</v>
      </c>
      <c r="F846" s="53" t="s">
        <v>1218</v>
      </c>
      <c r="G846" s="53" t="s">
        <v>1983</v>
      </c>
      <c r="H846" s="53" t="s">
        <v>541</v>
      </c>
      <c r="I846" s="53" t="s">
        <v>1945</v>
      </c>
      <c r="J846" s="53" t="s">
        <v>1946</v>
      </c>
      <c r="K846" s="54" t="s">
        <v>36</v>
      </c>
      <c r="L846" s="68">
        <v>1</v>
      </c>
      <c r="M846" s="53"/>
      <c r="N846" s="53"/>
      <c r="O846" s="53" t="s">
        <v>1103</v>
      </c>
      <c r="P846" s="53"/>
      <c r="Q846" s="67">
        <v>0</v>
      </c>
      <c r="R846" s="53"/>
      <c r="S846" s="53" t="s">
        <v>1104</v>
      </c>
      <c r="T846" s="53" t="s">
        <v>1105</v>
      </c>
      <c r="U846" s="77">
        <v>1</v>
      </c>
      <c r="V846" s="86">
        <v>0</v>
      </c>
      <c r="W846" s="57">
        <f t="shared" si="104"/>
        <v>0</v>
      </c>
      <c r="X846" s="57">
        <v>1</v>
      </c>
      <c r="Y846" s="86">
        <f t="shared" si="105"/>
        <v>0</v>
      </c>
      <c r="Z846" s="57">
        <v>0.02</v>
      </c>
      <c r="AA846" s="86">
        <f t="shared" si="106"/>
        <v>0.02</v>
      </c>
      <c r="AB846" s="57">
        <f t="shared" si="107"/>
        <v>0.02</v>
      </c>
      <c r="AC846" s="57">
        <v>1</v>
      </c>
      <c r="AD846" s="86">
        <f t="shared" si="108"/>
        <v>0.02</v>
      </c>
      <c r="AE846" s="86">
        <v>0</v>
      </c>
      <c r="AF846" s="57">
        <f t="shared" si="109"/>
        <v>0</v>
      </c>
      <c r="AG846" s="57">
        <v>1</v>
      </c>
      <c r="AH846" s="86">
        <f t="shared" si="110"/>
        <v>0</v>
      </c>
      <c r="AI846" s="57">
        <v>1</v>
      </c>
      <c r="AJ846" s="57">
        <f t="shared" si="111"/>
        <v>0</v>
      </c>
      <c r="AK846" s="53" t="s">
        <v>1910</v>
      </c>
    </row>
    <row r="847" spans="1:37" s="56" customFormat="1" ht="12.75" x14ac:dyDescent="0.2">
      <c r="A847" s="56" t="s">
        <v>30</v>
      </c>
      <c r="B847" s="53" t="s">
        <v>31</v>
      </c>
      <c r="C847" s="53" t="s">
        <v>32</v>
      </c>
      <c r="D847" s="53" t="s">
        <v>33</v>
      </c>
      <c r="E847" s="53" t="s">
        <v>1909</v>
      </c>
      <c r="F847" s="53" t="s">
        <v>1218</v>
      </c>
      <c r="G847" s="53" t="s">
        <v>1984</v>
      </c>
      <c r="H847" s="53" t="s">
        <v>520</v>
      </c>
      <c r="I847" s="53" t="s">
        <v>1947</v>
      </c>
      <c r="J847" s="53" t="s">
        <v>1948</v>
      </c>
      <c r="K847" s="54" t="s">
        <v>36</v>
      </c>
      <c r="L847" s="68">
        <v>1</v>
      </c>
      <c r="M847" s="53"/>
      <c r="N847" s="53"/>
      <c r="O847" s="53" t="s">
        <v>1103</v>
      </c>
      <c r="P847" s="53"/>
      <c r="Q847" s="67">
        <v>0</v>
      </c>
      <c r="R847" s="53"/>
      <c r="S847" s="53" t="s">
        <v>1104</v>
      </c>
      <c r="T847" s="53" t="s">
        <v>1105</v>
      </c>
      <c r="U847" s="77">
        <v>1</v>
      </c>
      <c r="V847" s="86">
        <v>0</v>
      </c>
      <c r="W847" s="57">
        <f t="shared" si="104"/>
        <v>0</v>
      </c>
      <c r="X847" s="57">
        <v>1</v>
      </c>
      <c r="Y847" s="86">
        <f t="shared" si="105"/>
        <v>0</v>
      </c>
      <c r="Z847" s="57">
        <v>0.17</v>
      </c>
      <c r="AA847" s="86">
        <f t="shared" si="106"/>
        <v>0.17</v>
      </c>
      <c r="AB847" s="57">
        <f t="shared" si="107"/>
        <v>0.17</v>
      </c>
      <c r="AC847" s="57">
        <v>1</v>
      </c>
      <c r="AD847" s="86">
        <f t="shared" si="108"/>
        <v>0.17</v>
      </c>
      <c r="AE847" s="86">
        <v>0</v>
      </c>
      <c r="AF847" s="57">
        <f t="shared" si="109"/>
        <v>0</v>
      </c>
      <c r="AG847" s="57">
        <v>1</v>
      </c>
      <c r="AH847" s="86">
        <f t="shared" si="110"/>
        <v>0</v>
      </c>
      <c r="AI847" s="57">
        <v>1</v>
      </c>
      <c r="AJ847" s="57">
        <f t="shared" si="111"/>
        <v>0</v>
      </c>
      <c r="AK847" s="53" t="s">
        <v>1910</v>
      </c>
    </row>
    <row r="848" spans="1:37" s="56" customFormat="1" ht="12.75" x14ac:dyDescent="0.2">
      <c r="A848" s="56" t="s">
        <v>30</v>
      </c>
      <c r="B848" s="53" t="s">
        <v>31</v>
      </c>
      <c r="C848" s="53" t="s">
        <v>32</v>
      </c>
      <c r="D848" s="53" t="s">
        <v>33</v>
      </c>
      <c r="E848" s="53" t="s">
        <v>1909</v>
      </c>
      <c r="F848" s="53" t="s">
        <v>526</v>
      </c>
      <c r="G848" s="53" t="s">
        <v>1985</v>
      </c>
      <c r="H848" s="53" t="s">
        <v>517</v>
      </c>
      <c r="I848" s="53" t="s">
        <v>1933</v>
      </c>
      <c r="J848" s="53" t="s">
        <v>1934</v>
      </c>
      <c r="K848" s="54" t="s">
        <v>36</v>
      </c>
      <c r="L848" s="68">
        <v>1</v>
      </c>
      <c r="M848" s="53"/>
      <c r="N848" s="53"/>
      <c r="O848" s="53" t="s">
        <v>1103</v>
      </c>
      <c r="P848" s="53"/>
      <c r="Q848" s="67">
        <v>0</v>
      </c>
      <c r="R848" s="53"/>
      <c r="S848" s="53" t="s">
        <v>1104</v>
      </c>
      <c r="T848" s="53" t="s">
        <v>1105</v>
      </c>
      <c r="U848" s="77">
        <v>1</v>
      </c>
      <c r="V848" s="86">
        <v>0</v>
      </c>
      <c r="W848" s="57">
        <f t="shared" si="104"/>
        <v>0</v>
      </c>
      <c r="X848" s="57">
        <v>1</v>
      </c>
      <c r="Y848" s="86">
        <f t="shared" si="105"/>
        <v>0</v>
      </c>
      <c r="Z848" s="57">
        <v>0</v>
      </c>
      <c r="AA848" s="86">
        <f t="shared" si="106"/>
        <v>0</v>
      </c>
      <c r="AB848" s="57">
        <f t="shared" si="107"/>
        <v>0</v>
      </c>
      <c r="AC848" s="57">
        <v>1</v>
      </c>
      <c r="AD848" s="86">
        <f t="shared" si="108"/>
        <v>0</v>
      </c>
      <c r="AE848" s="86">
        <v>0</v>
      </c>
      <c r="AF848" s="57">
        <f t="shared" si="109"/>
        <v>0</v>
      </c>
      <c r="AG848" s="57">
        <v>1</v>
      </c>
      <c r="AH848" s="86">
        <f t="shared" si="110"/>
        <v>0</v>
      </c>
      <c r="AI848" s="57">
        <v>1</v>
      </c>
      <c r="AJ848" s="57">
        <f t="shared" si="111"/>
        <v>0</v>
      </c>
      <c r="AK848" s="53" t="s">
        <v>1910</v>
      </c>
    </row>
    <row r="849" spans="1:37" s="56" customFormat="1" ht="12.75" x14ac:dyDescent="0.2">
      <c r="A849" s="56" t="s">
        <v>30</v>
      </c>
      <c r="B849" s="53" t="s">
        <v>31</v>
      </c>
      <c r="C849" s="53" t="s">
        <v>32</v>
      </c>
      <c r="D849" s="53" t="s">
        <v>33</v>
      </c>
      <c r="E849" s="53" t="s">
        <v>1909</v>
      </c>
      <c r="F849" s="53" t="s">
        <v>526</v>
      </c>
      <c r="G849" s="53" t="s">
        <v>1985</v>
      </c>
      <c r="H849" s="53" t="s">
        <v>541</v>
      </c>
      <c r="I849" s="53" t="s">
        <v>1933</v>
      </c>
      <c r="J849" s="53" t="s">
        <v>1934</v>
      </c>
      <c r="K849" s="54" t="s">
        <v>36</v>
      </c>
      <c r="L849" s="68">
        <v>1</v>
      </c>
      <c r="M849" s="53"/>
      <c r="N849" s="53"/>
      <c r="O849" s="53" t="s">
        <v>1103</v>
      </c>
      <c r="P849" s="53"/>
      <c r="Q849" s="67">
        <v>0</v>
      </c>
      <c r="R849" s="53"/>
      <c r="S849" s="53" t="s">
        <v>1104</v>
      </c>
      <c r="T849" s="53" t="s">
        <v>1105</v>
      </c>
      <c r="U849" s="77">
        <v>1</v>
      </c>
      <c r="V849" s="86">
        <v>0</v>
      </c>
      <c r="W849" s="57">
        <f t="shared" si="104"/>
        <v>0</v>
      </c>
      <c r="X849" s="57">
        <v>1</v>
      </c>
      <c r="Y849" s="86">
        <f t="shared" si="105"/>
        <v>0</v>
      </c>
      <c r="Z849" s="57">
        <v>0</v>
      </c>
      <c r="AA849" s="86">
        <f t="shared" si="106"/>
        <v>0</v>
      </c>
      <c r="AB849" s="57">
        <f t="shared" si="107"/>
        <v>0</v>
      </c>
      <c r="AC849" s="57">
        <v>1</v>
      </c>
      <c r="AD849" s="86">
        <f t="shared" si="108"/>
        <v>0</v>
      </c>
      <c r="AE849" s="86">
        <v>0</v>
      </c>
      <c r="AF849" s="57">
        <f t="shared" si="109"/>
        <v>0</v>
      </c>
      <c r="AG849" s="57">
        <v>1</v>
      </c>
      <c r="AH849" s="86">
        <f t="shared" si="110"/>
        <v>0</v>
      </c>
      <c r="AI849" s="57">
        <v>1</v>
      </c>
      <c r="AJ849" s="57">
        <f t="shared" si="111"/>
        <v>0</v>
      </c>
      <c r="AK849" s="53" t="s">
        <v>1910</v>
      </c>
    </row>
    <row r="850" spans="1:37" s="56" customFormat="1" ht="12.75" x14ac:dyDescent="0.2">
      <c r="A850" s="56" t="s">
        <v>30</v>
      </c>
      <c r="B850" s="53" t="s">
        <v>31</v>
      </c>
      <c r="C850" s="53" t="s">
        <v>32</v>
      </c>
      <c r="D850" s="53" t="s">
        <v>33</v>
      </c>
      <c r="E850" s="53" t="s">
        <v>1909</v>
      </c>
      <c r="F850" s="53" t="s">
        <v>526</v>
      </c>
      <c r="G850" s="53" t="s">
        <v>1985</v>
      </c>
      <c r="H850" s="53" t="s">
        <v>520</v>
      </c>
      <c r="I850" s="53" t="s">
        <v>1945</v>
      </c>
      <c r="J850" s="53" t="s">
        <v>1946</v>
      </c>
      <c r="K850" s="54" t="s">
        <v>36</v>
      </c>
      <c r="L850" s="68">
        <v>1</v>
      </c>
      <c r="M850" s="53"/>
      <c r="N850" s="53"/>
      <c r="O850" s="53" t="s">
        <v>1103</v>
      </c>
      <c r="P850" s="53"/>
      <c r="Q850" s="67">
        <v>0</v>
      </c>
      <c r="R850" s="53"/>
      <c r="S850" s="53" t="s">
        <v>1104</v>
      </c>
      <c r="T850" s="53" t="s">
        <v>1105</v>
      </c>
      <c r="U850" s="77">
        <v>1</v>
      </c>
      <c r="V850" s="86">
        <v>0</v>
      </c>
      <c r="W850" s="57">
        <f t="shared" si="104"/>
        <v>0</v>
      </c>
      <c r="X850" s="57">
        <v>1</v>
      </c>
      <c r="Y850" s="86">
        <f t="shared" si="105"/>
        <v>0</v>
      </c>
      <c r="Z850" s="57">
        <v>0</v>
      </c>
      <c r="AA850" s="86">
        <f t="shared" si="106"/>
        <v>0</v>
      </c>
      <c r="AB850" s="57">
        <f t="shared" si="107"/>
        <v>0</v>
      </c>
      <c r="AC850" s="57">
        <v>1</v>
      </c>
      <c r="AD850" s="86">
        <f t="shared" si="108"/>
        <v>0</v>
      </c>
      <c r="AE850" s="86">
        <v>0</v>
      </c>
      <c r="AF850" s="57">
        <f t="shared" si="109"/>
        <v>0</v>
      </c>
      <c r="AG850" s="57">
        <v>1</v>
      </c>
      <c r="AH850" s="86">
        <f t="shared" si="110"/>
        <v>0</v>
      </c>
      <c r="AI850" s="57">
        <v>1</v>
      </c>
      <c r="AJ850" s="57">
        <f t="shared" si="111"/>
        <v>0</v>
      </c>
      <c r="AK850" s="53" t="s">
        <v>1910</v>
      </c>
    </row>
    <row r="851" spans="1:37" s="56" customFormat="1" ht="12.75" x14ac:dyDescent="0.2">
      <c r="A851" s="56" t="s">
        <v>30</v>
      </c>
      <c r="B851" s="53" t="s">
        <v>31</v>
      </c>
      <c r="C851" s="53" t="s">
        <v>32</v>
      </c>
      <c r="D851" s="53" t="s">
        <v>33</v>
      </c>
      <c r="E851" s="53" t="s">
        <v>1909</v>
      </c>
      <c r="F851" s="53" t="s">
        <v>526</v>
      </c>
      <c r="G851" s="53" t="s">
        <v>1905</v>
      </c>
      <c r="H851" s="53" t="s">
        <v>488</v>
      </c>
      <c r="I851" s="53" t="s">
        <v>1942</v>
      </c>
      <c r="J851" s="53" t="s">
        <v>1943</v>
      </c>
      <c r="K851" s="54" t="s">
        <v>36</v>
      </c>
      <c r="L851" s="68">
        <v>1</v>
      </c>
      <c r="M851" s="53"/>
      <c r="N851" s="53"/>
      <c r="O851" s="53" t="s">
        <v>1103</v>
      </c>
      <c r="P851" s="53"/>
      <c r="Q851" s="67">
        <v>0</v>
      </c>
      <c r="R851" s="53"/>
      <c r="S851" s="53" t="s">
        <v>1104</v>
      </c>
      <c r="T851" s="53" t="s">
        <v>1105</v>
      </c>
      <c r="U851" s="77">
        <v>1</v>
      </c>
      <c r="V851" s="86">
        <v>0</v>
      </c>
      <c r="W851" s="57">
        <f t="shared" si="104"/>
        <v>0</v>
      </c>
      <c r="X851" s="57">
        <v>1</v>
      </c>
      <c r="Y851" s="86">
        <f t="shared" si="105"/>
        <v>0</v>
      </c>
      <c r="Z851" s="57">
        <v>0</v>
      </c>
      <c r="AA851" s="86">
        <f t="shared" si="106"/>
        <v>0</v>
      </c>
      <c r="AB851" s="57">
        <f t="shared" si="107"/>
        <v>0</v>
      </c>
      <c r="AC851" s="57">
        <v>1</v>
      </c>
      <c r="AD851" s="86">
        <f t="shared" si="108"/>
        <v>0</v>
      </c>
      <c r="AE851" s="86">
        <v>0</v>
      </c>
      <c r="AF851" s="57">
        <f t="shared" si="109"/>
        <v>0</v>
      </c>
      <c r="AG851" s="57">
        <v>1</v>
      </c>
      <c r="AH851" s="86">
        <f t="shared" si="110"/>
        <v>0</v>
      </c>
      <c r="AI851" s="57">
        <v>1</v>
      </c>
      <c r="AJ851" s="57">
        <f t="shared" si="111"/>
        <v>0</v>
      </c>
      <c r="AK851" s="53" t="s">
        <v>1910</v>
      </c>
    </row>
    <row r="852" spans="1:37" s="56" customFormat="1" ht="12.75" x14ac:dyDescent="0.2">
      <c r="A852" s="56" t="s">
        <v>30</v>
      </c>
      <c r="B852" s="53" t="s">
        <v>31</v>
      </c>
      <c r="C852" s="53" t="s">
        <v>32</v>
      </c>
      <c r="D852" s="53" t="s">
        <v>33</v>
      </c>
      <c r="E852" s="53" t="s">
        <v>1909</v>
      </c>
      <c r="F852" s="53" t="s">
        <v>1224</v>
      </c>
      <c r="G852" s="53" t="s">
        <v>1986</v>
      </c>
      <c r="H852" s="53" t="s">
        <v>488</v>
      </c>
      <c r="I852" s="53" t="s">
        <v>1933</v>
      </c>
      <c r="J852" s="53" t="s">
        <v>1934</v>
      </c>
      <c r="K852" s="54" t="s">
        <v>36</v>
      </c>
      <c r="L852" s="68">
        <v>1</v>
      </c>
      <c r="M852" s="53"/>
      <c r="N852" s="53"/>
      <c r="O852" s="53" t="s">
        <v>1103</v>
      </c>
      <c r="P852" s="53"/>
      <c r="Q852" s="67">
        <v>0</v>
      </c>
      <c r="R852" s="53"/>
      <c r="S852" s="53" t="s">
        <v>1104</v>
      </c>
      <c r="T852" s="53" t="s">
        <v>1105</v>
      </c>
      <c r="U852" s="77">
        <v>1</v>
      </c>
      <c r="V852" s="86">
        <v>0</v>
      </c>
      <c r="W852" s="57">
        <f t="shared" si="104"/>
        <v>0</v>
      </c>
      <c r="X852" s="57">
        <v>1</v>
      </c>
      <c r="Y852" s="86">
        <f t="shared" si="105"/>
        <v>0</v>
      </c>
      <c r="Z852" s="57">
        <v>0</v>
      </c>
      <c r="AA852" s="86">
        <f t="shared" si="106"/>
        <v>0</v>
      </c>
      <c r="AB852" s="57">
        <f t="shared" si="107"/>
        <v>0</v>
      </c>
      <c r="AC852" s="57">
        <v>1</v>
      </c>
      <c r="AD852" s="86">
        <f t="shared" si="108"/>
        <v>0</v>
      </c>
      <c r="AE852" s="86">
        <v>0</v>
      </c>
      <c r="AF852" s="57">
        <f t="shared" si="109"/>
        <v>0</v>
      </c>
      <c r="AG852" s="57">
        <v>1</v>
      </c>
      <c r="AH852" s="86">
        <f t="shared" si="110"/>
        <v>0</v>
      </c>
      <c r="AI852" s="57">
        <v>1</v>
      </c>
      <c r="AJ852" s="57">
        <f t="shared" si="111"/>
        <v>0</v>
      </c>
      <c r="AK852" s="53" t="s">
        <v>1910</v>
      </c>
    </row>
    <row r="853" spans="1:37" s="56" customFormat="1" ht="12.75" x14ac:dyDescent="0.2">
      <c r="A853" s="56" t="s">
        <v>30</v>
      </c>
      <c r="B853" s="53" t="s">
        <v>31</v>
      </c>
      <c r="C853" s="53" t="s">
        <v>32</v>
      </c>
      <c r="D853" s="53" t="s">
        <v>33</v>
      </c>
      <c r="E853" s="53" t="s">
        <v>1909</v>
      </c>
      <c r="F853" s="53" t="s">
        <v>1224</v>
      </c>
      <c r="G853" s="53" t="s">
        <v>1987</v>
      </c>
      <c r="H853" s="53" t="s">
        <v>517</v>
      </c>
      <c r="I853" s="53" t="s">
        <v>1945</v>
      </c>
      <c r="J853" s="53" t="s">
        <v>1946</v>
      </c>
      <c r="K853" s="54" t="s">
        <v>36</v>
      </c>
      <c r="L853" s="68">
        <v>1</v>
      </c>
      <c r="M853" s="53"/>
      <c r="N853" s="53"/>
      <c r="O853" s="53" t="s">
        <v>1103</v>
      </c>
      <c r="P853" s="53"/>
      <c r="Q853" s="67">
        <v>0</v>
      </c>
      <c r="R853" s="53"/>
      <c r="S853" s="53" t="s">
        <v>1104</v>
      </c>
      <c r="T853" s="53" t="s">
        <v>1105</v>
      </c>
      <c r="U853" s="77">
        <v>1</v>
      </c>
      <c r="V853" s="86">
        <v>0</v>
      </c>
      <c r="W853" s="57">
        <f t="shared" si="104"/>
        <v>0</v>
      </c>
      <c r="X853" s="57">
        <v>1</v>
      </c>
      <c r="Y853" s="86">
        <f t="shared" si="105"/>
        <v>0</v>
      </c>
      <c r="Z853" s="57">
        <v>0</v>
      </c>
      <c r="AA853" s="86">
        <f t="shared" si="106"/>
        <v>0</v>
      </c>
      <c r="AB853" s="57">
        <f t="shared" si="107"/>
        <v>0</v>
      </c>
      <c r="AC853" s="57">
        <v>1</v>
      </c>
      <c r="AD853" s="86">
        <f t="shared" si="108"/>
        <v>0</v>
      </c>
      <c r="AE853" s="86">
        <v>0</v>
      </c>
      <c r="AF853" s="57">
        <f t="shared" si="109"/>
        <v>0</v>
      </c>
      <c r="AG853" s="57">
        <v>1</v>
      </c>
      <c r="AH853" s="86">
        <f t="shared" si="110"/>
        <v>0</v>
      </c>
      <c r="AI853" s="57">
        <v>1</v>
      </c>
      <c r="AJ853" s="57">
        <f t="shared" si="111"/>
        <v>0</v>
      </c>
      <c r="AK853" s="53" t="s">
        <v>1910</v>
      </c>
    </row>
    <row r="854" spans="1:37" s="56" customFormat="1" ht="12.75" x14ac:dyDescent="0.2">
      <c r="A854" s="56" t="s">
        <v>30</v>
      </c>
      <c r="B854" s="53" t="s">
        <v>31</v>
      </c>
      <c r="C854" s="53" t="s">
        <v>32</v>
      </c>
      <c r="D854" s="53" t="s">
        <v>33</v>
      </c>
      <c r="E854" s="53" t="s">
        <v>1909</v>
      </c>
      <c r="F854" s="53" t="s">
        <v>1224</v>
      </c>
      <c r="G854" s="53" t="s">
        <v>1988</v>
      </c>
      <c r="H854" s="53" t="s">
        <v>541</v>
      </c>
      <c r="I854" s="53" t="s">
        <v>1945</v>
      </c>
      <c r="J854" s="53" t="s">
        <v>1946</v>
      </c>
      <c r="K854" s="54" t="s">
        <v>36</v>
      </c>
      <c r="L854" s="68">
        <v>1</v>
      </c>
      <c r="M854" s="53"/>
      <c r="N854" s="53"/>
      <c r="O854" s="53" t="s">
        <v>1103</v>
      </c>
      <c r="P854" s="53"/>
      <c r="Q854" s="67">
        <v>0</v>
      </c>
      <c r="R854" s="53"/>
      <c r="S854" s="53" t="s">
        <v>1104</v>
      </c>
      <c r="T854" s="53" t="s">
        <v>1105</v>
      </c>
      <c r="U854" s="77">
        <v>1</v>
      </c>
      <c r="V854" s="86">
        <v>0</v>
      </c>
      <c r="W854" s="57">
        <f t="shared" si="104"/>
        <v>0</v>
      </c>
      <c r="X854" s="57">
        <v>1</v>
      </c>
      <c r="Y854" s="86">
        <f t="shared" si="105"/>
        <v>0</v>
      </c>
      <c r="Z854" s="57">
        <v>0</v>
      </c>
      <c r="AA854" s="86">
        <f t="shared" si="106"/>
        <v>0</v>
      </c>
      <c r="AB854" s="57">
        <f t="shared" si="107"/>
        <v>0</v>
      </c>
      <c r="AC854" s="57">
        <v>1</v>
      </c>
      <c r="AD854" s="86">
        <f t="shared" si="108"/>
        <v>0</v>
      </c>
      <c r="AE854" s="86">
        <v>0</v>
      </c>
      <c r="AF854" s="57">
        <f t="shared" si="109"/>
        <v>0</v>
      </c>
      <c r="AG854" s="57">
        <v>1</v>
      </c>
      <c r="AH854" s="86">
        <f t="shared" si="110"/>
        <v>0</v>
      </c>
      <c r="AI854" s="57">
        <v>1</v>
      </c>
      <c r="AJ854" s="57">
        <f t="shared" si="111"/>
        <v>0</v>
      </c>
      <c r="AK854" s="53" t="s">
        <v>1910</v>
      </c>
    </row>
    <row r="855" spans="1:37" s="56" customFormat="1" ht="12.75" x14ac:dyDescent="0.2">
      <c r="A855" s="56" t="s">
        <v>30</v>
      </c>
      <c r="B855" s="53" t="s">
        <v>31</v>
      </c>
      <c r="C855" s="53" t="s">
        <v>32</v>
      </c>
      <c r="D855" s="53" t="s">
        <v>33</v>
      </c>
      <c r="E855" s="53" t="s">
        <v>1909</v>
      </c>
      <c r="F855" s="53" t="s">
        <v>1224</v>
      </c>
      <c r="G855" s="53" t="s">
        <v>1989</v>
      </c>
      <c r="H855" s="53" t="s">
        <v>520</v>
      </c>
      <c r="I855" s="53" t="s">
        <v>1945</v>
      </c>
      <c r="J855" s="53" t="s">
        <v>1946</v>
      </c>
      <c r="K855" s="54" t="s">
        <v>36</v>
      </c>
      <c r="L855" s="68">
        <v>1</v>
      </c>
      <c r="M855" s="53"/>
      <c r="N855" s="53"/>
      <c r="O855" s="53" t="s">
        <v>1103</v>
      </c>
      <c r="P855" s="53"/>
      <c r="Q855" s="67">
        <v>0</v>
      </c>
      <c r="R855" s="53"/>
      <c r="S855" s="53" t="s">
        <v>1104</v>
      </c>
      <c r="T855" s="53" t="s">
        <v>1105</v>
      </c>
      <c r="U855" s="77">
        <v>1</v>
      </c>
      <c r="V855" s="86">
        <v>0</v>
      </c>
      <c r="W855" s="57">
        <f t="shared" si="104"/>
        <v>0</v>
      </c>
      <c r="X855" s="57">
        <v>1</v>
      </c>
      <c r="Y855" s="86">
        <f t="shared" si="105"/>
        <v>0</v>
      </c>
      <c r="Z855" s="57">
        <v>0</v>
      </c>
      <c r="AA855" s="86">
        <f t="shared" si="106"/>
        <v>0</v>
      </c>
      <c r="AB855" s="57">
        <f t="shared" si="107"/>
        <v>0</v>
      </c>
      <c r="AC855" s="57">
        <v>1</v>
      </c>
      <c r="AD855" s="86">
        <f t="shared" si="108"/>
        <v>0</v>
      </c>
      <c r="AE855" s="86">
        <v>0</v>
      </c>
      <c r="AF855" s="57">
        <f t="shared" si="109"/>
        <v>0</v>
      </c>
      <c r="AG855" s="57">
        <v>1</v>
      </c>
      <c r="AH855" s="86">
        <f t="shared" si="110"/>
        <v>0</v>
      </c>
      <c r="AI855" s="57">
        <v>1</v>
      </c>
      <c r="AJ855" s="57">
        <f t="shared" si="111"/>
        <v>0</v>
      </c>
      <c r="AK855" s="53" t="s">
        <v>1910</v>
      </c>
    </row>
    <row r="856" spans="1:37" s="56" customFormat="1" ht="12.75" x14ac:dyDescent="0.2">
      <c r="A856" s="56" t="s">
        <v>30</v>
      </c>
      <c r="B856" s="53" t="s">
        <v>31</v>
      </c>
      <c r="C856" s="53" t="s">
        <v>32</v>
      </c>
      <c r="D856" s="53" t="s">
        <v>33</v>
      </c>
      <c r="E856" s="53" t="s">
        <v>1909</v>
      </c>
      <c r="F856" s="53" t="s">
        <v>1224</v>
      </c>
      <c r="G856" s="53" t="s">
        <v>1990</v>
      </c>
      <c r="H856" s="53" t="s">
        <v>544</v>
      </c>
      <c r="I856" s="53" t="s">
        <v>1922</v>
      </c>
      <c r="J856" s="53" t="s">
        <v>1923</v>
      </c>
      <c r="K856" s="54" t="s">
        <v>36</v>
      </c>
      <c r="L856" s="68">
        <v>1</v>
      </c>
      <c r="M856" s="53"/>
      <c r="N856" s="53"/>
      <c r="O856" s="53" t="s">
        <v>1103</v>
      </c>
      <c r="P856" s="53"/>
      <c r="Q856" s="67">
        <v>0</v>
      </c>
      <c r="R856" s="53"/>
      <c r="S856" s="53" t="s">
        <v>1104</v>
      </c>
      <c r="T856" s="53" t="s">
        <v>1105</v>
      </c>
      <c r="U856" s="77">
        <v>1</v>
      </c>
      <c r="V856" s="86">
        <v>0</v>
      </c>
      <c r="W856" s="57">
        <f t="shared" si="104"/>
        <v>0</v>
      </c>
      <c r="X856" s="57">
        <v>1</v>
      </c>
      <c r="Y856" s="86">
        <f t="shared" si="105"/>
        <v>0</v>
      </c>
      <c r="Z856" s="57">
        <v>0</v>
      </c>
      <c r="AA856" s="86">
        <f t="shared" si="106"/>
        <v>0</v>
      </c>
      <c r="AB856" s="57">
        <f t="shared" si="107"/>
        <v>0</v>
      </c>
      <c r="AC856" s="57">
        <v>1</v>
      </c>
      <c r="AD856" s="86">
        <f t="shared" si="108"/>
        <v>0</v>
      </c>
      <c r="AE856" s="86">
        <v>0</v>
      </c>
      <c r="AF856" s="57">
        <f t="shared" si="109"/>
        <v>0</v>
      </c>
      <c r="AG856" s="57">
        <v>1</v>
      </c>
      <c r="AH856" s="86">
        <f t="shared" si="110"/>
        <v>0</v>
      </c>
      <c r="AI856" s="57">
        <v>1</v>
      </c>
      <c r="AJ856" s="57">
        <f t="shared" si="111"/>
        <v>0</v>
      </c>
      <c r="AK856" s="53" t="s">
        <v>1910</v>
      </c>
    </row>
    <row r="857" spans="1:37" s="56" customFormat="1" ht="12.75" x14ac:dyDescent="0.2">
      <c r="A857" s="56" t="s">
        <v>30</v>
      </c>
      <c r="B857" s="53" t="s">
        <v>31</v>
      </c>
      <c r="C857" s="53" t="s">
        <v>32</v>
      </c>
      <c r="D857" s="53" t="s">
        <v>33</v>
      </c>
      <c r="E857" s="53" t="s">
        <v>1909</v>
      </c>
      <c r="F857" s="53" t="s">
        <v>1224</v>
      </c>
      <c r="G857" s="53" t="s">
        <v>1991</v>
      </c>
      <c r="H857" s="53" t="s">
        <v>547</v>
      </c>
      <c r="I857" s="53" t="s">
        <v>1933</v>
      </c>
      <c r="J857" s="53" t="s">
        <v>1934</v>
      </c>
      <c r="K857" s="54" t="s">
        <v>36</v>
      </c>
      <c r="L857" s="68">
        <v>1</v>
      </c>
      <c r="M857" s="53"/>
      <c r="N857" s="53"/>
      <c r="O857" s="53" t="s">
        <v>1103</v>
      </c>
      <c r="P857" s="53"/>
      <c r="Q857" s="67">
        <v>0</v>
      </c>
      <c r="R857" s="53"/>
      <c r="S857" s="53" t="s">
        <v>1104</v>
      </c>
      <c r="T857" s="53" t="s">
        <v>1105</v>
      </c>
      <c r="U857" s="77">
        <v>1</v>
      </c>
      <c r="V857" s="86">
        <v>0</v>
      </c>
      <c r="W857" s="57">
        <f t="shared" si="104"/>
        <v>0</v>
      </c>
      <c r="X857" s="57">
        <v>1</v>
      </c>
      <c r="Y857" s="86">
        <f t="shared" si="105"/>
        <v>0</v>
      </c>
      <c r="Z857" s="57">
        <v>0</v>
      </c>
      <c r="AA857" s="86">
        <f t="shared" si="106"/>
        <v>0</v>
      </c>
      <c r="AB857" s="57">
        <f t="shared" si="107"/>
        <v>0</v>
      </c>
      <c r="AC857" s="57">
        <v>1</v>
      </c>
      <c r="AD857" s="86">
        <f t="shared" si="108"/>
        <v>0</v>
      </c>
      <c r="AE857" s="86">
        <v>0</v>
      </c>
      <c r="AF857" s="57">
        <f t="shared" si="109"/>
        <v>0</v>
      </c>
      <c r="AG857" s="57">
        <v>1</v>
      </c>
      <c r="AH857" s="86">
        <f t="shared" si="110"/>
        <v>0</v>
      </c>
      <c r="AI857" s="57">
        <v>1</v>
      </c>
      <c r="AJ857" s="57">
        <f t="shared" si="111"/>
        <v>0</v>
      </c>
      <c r="AK857" s="53" t="s">
        <v>1910</v>
      </c>
    </row>
    <row r="858" spans="1:37" s="56" customFormat="1" ht="12.75" x14ac:dyDescent="0.2">
      <c r="A858" s="56" t="s">
        <v>30</v>
      </c>
      <c r="B858" s="53" t="s">
        <v>31</v>
      </c>
      <c r="C858" s="53" t="s">
        <v>32</v>
      </c>
      <c r="D858" s="53" t="s">
        <v>33</v>
      </c>
      <c r="E858" s="53" t="s">
        <v>1909</v>
      </c>
      <c r="F858" s="53" t="s">
        <v>1224</v>
      </c>
      <c r="G858" s="53" t="s">
        <v>1992</v>
      </c>
      <c r="H858" s="53" t="s">
        <v>502</v>
      </c>
      <c r="I858" s="53" t="s">
        <v>1933</v>
      </c>
      <c r="J858" s="53" t="s">
        <v>1934</v>
      </c>
      <c r="K858" s="54" t="s">
        <v>36</v>
      </c>
      <c r="L858" s="68">
        <v>1</v>
      </c>
      <c r="M858" s="53"/>
      <c r="N858" s="53"/>
      <c r="O858" s="53" t="s">
        <v>1103</v>
      </c>
      <c r="P858" s="53"/>
      <c r="Q858" s="67">
        <v>0</v>
      </c>
      <c r="R858" s="53"/>
      <c r="S858" s="53" t="s">
        <v>1104</v>
      </c>
      <c r="T858" s="53" t="s">
        <v>1105</v>
      </c>
      <c r="U858" s="77">
        <v>1</v>
      </c>
      <c r="V858" s="86">
        <v>0</v>
      </c>
      <c r="W858" s="57">
        <f t="shared" si="104"/>
        <v>0</v>
      </c>
      <c r="X858" s="57">
        <v>1</v>
      </c>
      <c r="Y858" s="86">
        <f t="shared" si="105"/>
        <v>0</v>
      </c>
      <c r="Z858" s="57">
        <v>0</v>
      </c>
      <c r="AA858" s="86">
        <f t="shared" si="106"/>
        <v>0</v>
      </c>
      <c r="AB858" s="57">
        <f t="shared" si="107"/>
        <v>0</v>
      </c>
      <c r="AC858" s="57">
        <v>1</v>
      </c>
      <c r="AD858" s="86">
        <f t="shared" si="108"/>
        <v>0</v>
      </c>
      <c r="AE858" s="86">
        <v>0</v>
      </c>
      <c r="AF858" s="57">
        <f t="shared" si="109"/>
        <v>0</v>
      </c>
      <c r="AG858" s="57">
        <v>1</v>
      </c>
      <c r="AH858" s="86">
        <f t="shared" si="110"/>
        <v>0</v>
      </c>
      <c r="AI858" s="57">
        <v>1</v>
      </c>
      <c r="AJ858" s="57">
        <f t="shared" si="111"/>
        <v>0</v>
      </c>
      <c r="AK858" s="53" t="s">
        <v>1910</v>
      </c>
    </row>
    <row r="859" spans="1:37" s="56" customFormat="1" ht="12.75" x14ac:dyDescent="0.2">
      <c r="A859" s="56" t="s">
        <v>30</v>
      </c>
      <c r="B859" s="53" t="s">
        <v>31</v>
      </c>
      <c r="C859" s="53" t="s">
        <v>32</v>
      </c>
      <c r="D859" s="53" t="s">
        <v>33</v>
      </c>
      <c r="E859" s="53" t="s">
        <v>1909</v>
      </c>
      <c r="F859" s="53" t="s">
        <v>1224</v>
      </c>
      <c r="G859" s="53" t="s">
        <v>1993</v>
      </c>
      <c r="H859" s="53" t="s">
        <v>550</v>
      </c>
      <c r="I859" s="53" t="s">
        <v>1947</v>
      </c>
      <c r="J859" s="53" t="s">
        <v>1948</v>
      </c>
      <c r="K859" s="54" t="s">
        <v>36</v>
      </c>
      <c r="L859" s="68">
        <v>1</v>
      </c>
      <c r="M859" s="53"/>
      <c r="N859" s="53"/>
      <c r="O859" s="53" t="s">
        <v>1103</v>
      </c>
      <c r="P859" s="53"/>
      <c r="Q859" s="67">
        <v>0</v>
      </c>
      <c r="R859" s="53"/>
      <c r="S859" s="53" t="s">
        <v>1104</v>
      </c>
      <c r="T859" s="53" t="s">
        <v>1105</v>
      </c>
      <c r="U859" s="77">
        <v>1</v>
      </c>
      <c r="V859" s="86">
        <v>0</v>
      </c>
      <c r="W859" s="57">
        <f t="shared" si="104"/>
        <v>0</v>
      </c>
      <c r="X859" s="57">
        <v>1</v>
      </c>
      <c r="Y859" s="86">
        <f t="shared" si="105"/>
        <v>0</v>
      </c>
      <c r="Z859" s="57">
        <v>0.18</v>
      </c>
      <c r="AA859" s="86">
        <f t="shared" si="106"/>
        <v>0.18</v>
      </c>
      <c r="AB859" s="57">
        <f t="shared" si="107"/>
        <v>0.18</v>
      </c>
      <c r="AC859" s="57">
        <v>1</v>
      </c>
      <c r="AD859" s="86">
        <f t="shared" si="108"/>
        <v>0.18</v>
      </c>
      <c r="AE859" s="86">
        <v>0</v>
      </c>
      <c r="AF859" s="57">
        <f t="shared" si="109"/>
        <v>0</v>
      </c>
      <c r="AG859" s="57">
        <v>1</v>
      </c>
      <c r="AH859" s="86">
        <f t="shared" si="110"/>
        <v>0</v>
      </c>
      <c r="AI859" s="57">
        <v>1</v>
      </c>
      <c r="AJ859" s="57">
        <f t="shared" si="111"/>
        <v>0</v>
      </c>
      <c r="AK859" s="53" t="s">
        <v>1910</v>
      </c>
    </row>
    <row r="860" spans="1:37" s="56" customFormat="1" ht="12.75" x14ac:dyDescent="0.2">
      <c r="A860" s="56" t="s">
        <v>30</v>
      </c>
      <c r="B860" s="53" t="s">
        <v>31</v>
      </c>
      <c r="C860" s="53" t="s">
        <v>32</v>
      </c>
      <c r="D860" s="53" t="s">
        <v>33</v>
      </c>
      <c r="E860" s="53" t="s">
        <v>1909</v>
      </c>
      <c r="F860" s="53" t="s">
        <v>1224</v>
      </c>
      <c r="G860" s="53" t="s">
        <v>1994</v>
      </c>
      <c r="H860" s="53" t="s">
        <v>521</v>
      </c>
      <c r="I860" s="53" t="s">
        <v>1947</v>
      </c>
      <c r="J860" s="53" t="s">
        <v>1948</v>
      </c>
      <c r="K860" s="54" t="s">
        <v>36</v>
      </c>
      <c r="L860" s="68">
        <v>1</v>
      </c>
      <c r="M860" s="53"/>
      <c r="N860" s="53"/>
      <c r="O860" s="53" t="s">
        <v>1103</v>
      </c>
      <c r="P860" s="53"/>
      <c r="Q860" s="67">
        <v>0</v>
      </c>
      <c r="R860" s="53"/>
      <c r="S860" s="53" t="s">
        <v>1104</v>
      </c>
      <c r="T860" s="53" t="s">
        <v>1105</v>
      </c>
      <c r="U860" s="77">
        <v>1</v>
      </c>
      <c r="V860" s="86">
        <v>0</v>
      </c>
      <c r="W860" s="57">
        <f t="shared" si="104"/>
        <v>0</v>
      </c>
      <c r="X860" s="57">
        <v>1</v>
      </c>
      <c r="Y860" s="86">
        <f t="shared" si="105"/>
        <v>0</v>
      </c>
      <c r="Z860" s="57">
        <v>0.18</v>
      </c>
      <c r="AA860" s="86">
        <f t="shared" si="106"/>
        <v>0.18</v>
      </c>
      <c r="AB860" s="57">
        <f t="shared" si="107"/>
        <v>0.18</v>
      </c>
      <c r="AC860" s="57">
        <v>1</v>
      </c>
      <c r="AD860" s="86">
        <f t="shared" si="108"/>
        <v>0.18</v>
      </c>
      <c r="AE860" s="86">
        <v>0</v>
      </c>
      <c r="AF860" s="57">
        <f t="shared" si="109"/>
        <v>0</v>
      </c>
      <c r="AG860" s="57">
        <v>1</v>
      </c>
      <c r="AH860" s="86">
        <f t="shared" si="110"/>
        <v>0</v>
      </c>
      <c r="AI860" s="57">
        <v>1</v>
      </c>
      <c r="AJ860" s="57">
        <f t="shared" si="111"/>
        <v>0</v>
      </c>
      <c r="AK860" s="53" t="s">
        <v>1910</v>
      </c>
    </row>
    <row r="861" spans="1:37" s="56" customFormat="1" ht="12.75" x14ac:dyDescent="0.2">
      <c r="A861" s="56" t="s">
        <v>30</v>
      </c>
      <c r="B861" s="53" t="s">
        <v>31</v>
      </c>
      <c r="C861" s="53" t="s">
        <v>32</v>
      </c>
      <c r="D861" s="53" t="s">
        <v>33</v>
      </c>
      <c r="E861" s="53" t="s">
        <v>1995</v>
      </c>
      <c r="F861" s="53" t="s">
        <v>1211</v>
      </c>
      <c r="G861" s="53" t="s">
        <v>1621</v>
      </c>
      <c r="H861" s="53" t="s">
        <v>1116</v>
      </c>
      <c r="I861" s="53" t="s">
        <v>1117</v>
      </c>
      <c r="J861" s="53" t="s">
        <v>1118</v>
      </c>
      <c r="K861" s="54" t="s">
        <v>36</v>
      </c>
      <c r="L861" s="68">
        <v>1</v>
      </c>
      <c r="M861" s="53"/>
      <c r="N861" s="53"/>
      <c r="O861" s="53" t="s">
        <v>1103</v>
      </c>
      <c r="P861" s="53"/>
      <c r="Q861" s="67">
        <v>0</v>
      </c>
      <c r="R861" s="53"/>
      <c r="S861" s="53" t="s">
        <v>1996</v>
      </c>
      <c r="T861" s="53" t="s">
        <v>1105</v>
      </c>
      <c r="U861" s="77">
        <v>1</v>
      </c>
      <c r="V861" s="86">
        <v>0</v>
      </c>
      <c r="W861" s="57">
        <f t="shared" si="104"/>
        <v>0</v>
      </c>
      <c r="X861" s="57">
        <v>1</v>
      </c>
      <c r="Y861" s="86">
        <f t="shared" si="105"/>
        <v>0</v>
      </c>
      <c r="Z861" s="57">
        <v>0.04</v>
      </c>
      <c r="AA861" s="86">
        <f t="shared" si="106"/>
        <v>0.04</v>
      </c>
      <c r="AB861" s="57">
        <f t="shared" si="107"/>
        <v>0.04</v>
      </c>
      <c r="AC861" s="57">
        <v>1</v>
      </c>
      <c r="AD861" s="86">
        <f t="shared" si="108"/>
        <v>0.04</v>
      </c>
      <c r="AE861" s="86">
        <v>0</v>
      </c>
      <c r="AF861" s="57">
        <f t="shared" si="109"/>
        <v>0</v>
      </c>
      <c r="AG861" s="57">
        <v>1</v>
      </c>
      <c r="AH861" s="86">
        <f t="shared" si="110"/>
        <v>0</v>
      </c>
      <c r="AI861" s="57">
        <v>1</v>
      </c>
      <c r="AJ861" s="57">
        <f t="shared" si="111"/>
        <v>0</v>
      </c>
      <c r="AK861" s="53" t="s">
        <v>1997</v>
      </c>
    </row>
    <row r="862" spans="1:37" s="56" customFormat="1" ht="12.75" x14ac:dyDescent="0.2">
      <c r="A862" s="56" t="s">
        <v>30</v>
      </c>
      <c r="B862" s="53" t="s">
        <v>31</v>
      </c>
      <c r="C862" s="53" t="s">
        <v>32</v>
      </c>
      <c r="D862" s="53" t="s">
        <v>33</v>
      </c>
      <c r="E862" s="53" t="s">
        <v>1995</v>
      </c>
      <c r="F862" s="53" t="s">
        <v>1246</v>
      </c>
      <c r="G862" s="53" t="s">
        <v>1621</v>
      </c>
      <c r="H862" s="53" t="s">
        <v>1116</v>
      </c>
      <c r="I862" s="53" t="s">
        <v>1117</v>
      </c>
      <c r="J862" s="53" t="s">
        <v>1118</v>
      </c>
      <c r="K862" s="54" t="s">
        <v>36</v>
      </c>
      <c r="L862" s="68">
        <v>1</v>
      </c>
      <c r="M862" s="53"/>
      <c r="N862" s="53"/>
      <c r="O862" s="53" t="s">
        <v>1103</v>
      </c>
      <c r="P862" s="53"/>
      <c r="Q862" s="67">
        <v>0</v>
      </c>
      <c r="R862" s="53"/>
      <c r="S862" s="53" t="s">
        <v>1996</v>
      </c>
      <c r="T862" s="53" t="s">
        <v>1105</v>
      </c>
      <c r="U862" s="77">
        <v>1</v>
      </c>
      <c r="V862" s="86">
        <v>0</v>
      </c>
      <c r="W862" s="57">
        <f t="shared" si="104"/>
        <v>0</v>
      </c>
      <c r="X862" s="57">
        <v>1</v>
      </c>
      <c r="Y862" s="86">
        <f t="shared" si="105"/>
        <v>0</v>
      </c>
      <c r="Z862" s="57">
        <v>0</v>
      </c>
      <c r="AA862" s="86">
        <f t="shared" si="106"/>
        <v>0</v>
      </c>
      <c r="AB862" s="57">
        <f t="shared" si="107"/>
        <v>0</v>
      </c>
      <c r="AC862" s="57">
        <v>1</v>
      </c>
      <c r="AD862" s="86">
        <f t="shared" si="108"/>
        <v>0</v>
      </c>
      <c r="AE862" s="86">
        <v>0</v>
      </c>
      <c r="AF862" s="57">
        <f t="shared" si="109"/>
        <v>0</v>
      </c>
      <c r="AG862" s="57">
        <v>1</v>
      </c>
      <c r="AH862" s="86">
        <f t="shared" si="110"/>
        <v>0</v>
      </c>
      <c r="AI862" s="57">
        <v>1</v>
      </c>
      <c r="AJ862" s="57">
        <f t="shared" si="111"/>
        <v>0</v>
      </c>
      <c r="AK862" s="53" t="s">
        <v>1997</v>
      </c>
    </row>
    <row r="863" spans="1:37" s="56" customFormat="1" ht="12.75" x14ac:dyDescent="0.2">
      <c r="A863" s="56" t="s">
        <v>30</v>
      </c>
      <c r="B863" s="53" t="s">
        <v>31</v>
      </c>
      <c r="C863" s="53" t="s">
        <v>32</v>
      </c>
      <c r="D863" s="53" t="s">
        <v>33</v>
      </c>
      <c r="E863" s="53" t="s">
        <v>1995</v>
      </c>
      <c r="F863" s="53" t="s">
        <v>1254</v>
      </c>
      <c r="G863" s="53" t="s">
        <v>1621</v>
      </c>
      <c r="H863" s="53" t="s">
        <v>1116</v>
      </c>
      <c r="I863" s="53" t="s">
        <v>1117</v>
      </c>
      <c r="J863" s="53" t="s">
        <v>1118</v>
      </c>
      <c r="K863" s="54" t="s">
        <v>36</v>
      </c>
      <c r="L863" s="68">
        <v>1</v>
      </c>
      <c r="M863" s="53"/>
      <c r="N863" s="53"/>
      <c r="O863" s="53" t="s">
        <v>1103</v>
      </c>
      <c r="P863" s="53"/>
      <c r="Q863" s="67">
        <v>0</v>
      </c>
      <c r="R863" s="53"/>
      <c r="S863" s="53" t="s">
        <v>1996</v>
      </c>
      <c r="T863" s="53" t="s">
        <v>1105</v>
      </c>
      <c r="U863" s="77">
        <v>1</v>
      </c>
      <c r="V863" s="86">
        <v>5.0999999999999997E-2</v>
      </c>
      <c r="W863" s="57">
        <f t="shared" si="104"/>
        <v>5.0999999999999997E-2</v>
      </c>
      <c r="X863" s="57">
        <v>1</v>
      </c>
      <c r="Y863" s="86">
        <f t="shared" si="105"/>
        <v>5.0999999999999997E-2</v>
      </c>
      <c r="Z863" s="57">
        <v>0</v>
      </c>
      <c r="AA863" s="86">
        <f t="shared" si="106"/>
        <v>0</v>
      </c>
      <c r="AB863" s="57">
        <f t="shared" si="107"/>
        <v>0</v>
      </c>
      <c r="AC863" s="57">
        <v>1</v>
      </c>
      <c r="AD863" s="86">
        <f t="shared" si="108"/>
        <v>0</v>
      </c>
      <c r="AE863" s="86">
        <v>0</v>
      </c>
      <c r="AF863" s="57">
        <f t="shared" si="109"/>
        <v>0</v>
      </c>
      <c r="AG863" s="57">
        <v>1</v>
      </c>
      <c r="AH863" s="86">
        <f t="shared" si="110"/>
        <v>0</v>
      </c>
      <c r="AI863" s="57">
        <v>1</v>
      </c>
      <c r="AJ863" s="57">
        <f t="shared" si="111"/>
        <v>0</v>
      </c>
      <c r="AK863" s="53" t="s">
        <v>1997</v>
      </c>
    </row>
    <row r="864" spans="1:37" s="56" customFormat="1" ht="12.75" x14ac:dyDescent="0.2">
      <c r="A864" s="56" t="s">
        <v>30</v>
      </c>
      <c r="B864" s="53" t="s">
        <v>31</v>
      </c>
      <c r="C864" s="53" t="s">
        <v>32</v>
      </c>
      <c r="D864" s="53" t="s">
        <v>33</v>
      </c>
      <c r="E864" s="53" t="s">
        <v>1995</v>
      </c>
      <c r="F864" s="53" t="s">
        <v>487</v>
      </c>
      <c r="G864" s="53" t="s">
        <v>489</v>
      </c>
      <c r="H864" s="53" t="s">
        <v>488</v>
      </c>
      <c r="I864" s="53" t="s">
        <v>1383</v>
      </c>
      <c r="J864" s="53" t="s">
        <v>1384</v>
      </c>
      <c r="K864" s="54" t="s">
        <v>36</v>
      </c>
      <c r="L864" s="68">
        <v>1</v>
      </c>
      <c r="M864" s="53"/>
      <c r="N864" s="53"/>
      <c r="O864" s="53" t="s">
        <v>1103</v>
      </c>
      <c r="P864" s="53"/>
      <c r="Q864" s="67">
        <v>0</v>
      </c>
      <c r="R864" s="53"/>
      <c r="S864" s="53" t="s">
        <v>1996</v>
      </c>
      <c r="T864" s="53" t="s">
        <v>1105</v>
      </c>
      <c r="U864" s="77">
        <v>1</v>
      </c>
      <c r="V864" s="86">
        <v>0</v>
      </c>
      <c r="W864" s="57">
        <f t="shared" si="104"/>
        <v>0</v>
      </c>
      <c r="X864" s="57">
        <v>1</v>
      </c>
      <c r="Y864" s="86">
        <f t="shared" si="105"/>
        <v>0</v>
      </c>
      <c r="Z864" s="57">
        <v>0</v>
      </c>
      <c r="AA864" s="86">
        <f t="shared" si="106"/>
        <v>0</v>
      </c>
      <c r="AB864" s="57">
        <f t="shared" si="107"/>
        <v>0</v>
      </c>
      <c r="AC864" s="57">
        <v>1</v>
      </c>
      <c r="AD864" s="86">
        <f t="shared" si="108"/>
        <v>0</v>
      </c>
      <c r="AE864" s="86">
        <v>0</v>
      </c>
      <c r="AF864" s="57">
        <f t="shared" si="109"/>
        <v>0</v>
      </c>
      <c r="AG864" s="57">
        <v>1</v>
      </c>
      <c r="AH864" s="86">
        <f t="shared" si="110"/>
        <v>0</v>
      </c>
      <c r="AI864" s="57">
        <v>1</v>
      </c>
      <c r="AJ864" s="57">
        <f t="shared" si="111"/>
        <v>0</v>
      </c>
      <c r="AK864" s="53" t="s">
        <v>1997</v>
      </c>
    </row>
    <row r="865" spans="1:37" s="56" customFormat="1" ht="12.75" x14ac:dyDescent="0.2">
      <c r="A865" s="56" t="s">
        <v>30</v>
      </c>
      <c r="B865" s="53" t="s">
        <v>31</v>
      </c>
      <c r="C865" s="53" t="s">
        <v>32</v>
      </c>
      <c r="D865" s="53" t="s">
        <v>33</v>
      </c>
      <c r="E865" s="53" t="s">
        <v>1995</v>
      </c>
      <c r="F865" s="53" t="s">
        <v>1222</v>
      </c>
      <c r="G865" s="53" t="s">
        <v>1298</v>
      </c>
      <c r="H865" s="53" t="s">
        <v>488</v>
      </c>
      <c r="I865" s="53" t="s">
        <v>1456</v>
      </c>
      <c r="J865" s="53" t="s">
        <v>1457</v>
      </c>
      <c r="K865" s="54" t="s">
        <v>36</v>
      </c>
      <c r="L865" s="68">
        <v>1</v>
      </c>
      <c r="M865" s="53"/>
      <c r="N865" s="53"/>
      <c r="O865" s="53" t="s">
        <v>1103</v>
      </c>
      <c r="P865" s="53"/>
      <c r="Q865" s="67">
        <v>4.8</v>
      </c>
      <c r="R865" s="53"/>
      <c r="S865" s="53" t="s">
        <v>1996</v>
      </c>
      <c r="T865" s="53" t="s">
        <v>1105</v>
      </c>
      <c r="U865" s="77">
        <v>1</v>
      </c>
      <c r="V865" s="86">
        <v>1.07</v>
      </c>
      <c r="W865" s="57">
        <f t="shared" si="104"/>
        <v>1.07</v>
      </c>
      <c r="X865" s="57">
        <v>1</v>
      </c>
      <c r="Y865" s="86">
        <f t="shared" si="105"/>
        <v>1.07</v>
      </c>
      <c r="Z865" s="57">
        <v>0.08</v>
      </c>
      <c r="AA865" s="86">
        <f t="shared" si="106"/>
        <v>0.08</v>
      </c>
      <c r="AB865" s="57">
        <f t="shared" si="107"/>
        <v>0.08</v>
      </c>
      <c r="AC865" s="57">
        <v>1</v>
      </c>
      <c r="AD865" s="86">
        <f t="shared" si="108"/>
        <v>0.08</v>
      </c>
      <c r="AE865" s="86">
        <v>1.53</v>
      </c>
      <c r="AF865" s="57">
        <f t="shared" si="109"/>
        <v>1.53</v>
      </c>
      <c r="AG865" s="70">
        <v>7.4999999999999997E-3</v>
      </c>
      <c r="AH865" s="86">
        <f t="shared" si="110"/>
        <v>1.1474999999999999E-2</v>
      </c>
      <c r="AI865" s="57">
        <v>7.4999999999999997E-3</v>
      </c>
      <c r="AJ865" s="57">
        <f t="shared" si="111"/>
        <v>1.1474999999999999E-2</v>
      </c>
      <c r="AK865" s="53" t="s">
        <v>1997</v>
      </c>
    </row>
    <row r="866" spans="1:37" s="56" customFormat="1" ht="12.75" x14ac:dyDescent="0.2">
      <c r="A866" s="56" t="s">
        <v>30</v>
      </c>
      <c r="B866" s="53" t="s">
        <v>31</v>
      </c>
      <c r="C866" s="53" t="s">
        <v>32</v>
      </c>
      <c r="D866" s="53" t="s">
        <v>33</v>
      </c>
      <c r="E866" s="53" t="s">
        <v>1995</v>
      </c>
      <c r="F866" s="53" t="s">
        <v>1152</v>
      </c>
      <c r="G866" s="53" t="s">
        <v>1998</v>
      </c>
      <c r="H866" s="53" t="s">
        <v>488</v>
      </c>
      <c r="I866" s="53" t="s">
        <v>1383</v>
      </c>
      <c r="J866" s="53" t="s">
        <v>1384</v>
      </c>
      <c r="K866" s="54" t="s">
        <v>36</v>
      </c>
      <c r="L866" s="68">
        <v>1</v>
      </c>
      <c r="M866" s="53"/>
      <c r="N866" s="53"/>
      <c r="O866" s="53" t="s">
        <v>1103</v>
      </c>
      <c r="P866" s="53"/>
      <c r="Q866" s="67">
        <v>0</v>
      </c>
      <c r="R866" s="53"/>
      <c r="S866" s="53" t="s">
        <v>1996</v>
      </c>
      <c r="T866" s="53" t="s">
        <v>1105</v>
      </c>
      <c r="U866" s="77">
        <v>1</v>
      </c>
      <c r="V866" s="86">
        <v>0</v>
      </c>
      <c r="W866" s="57">
        <f t="shared" si="104"/>
        <v>0</v>
      </c>
      <c r="X866" s="57">
        <v>1</v>
      </c>
      <c r="Y866" s="86">
        <f t="shared" si="105"/>
        <v>0</v>
      </c>
      <c r="Z866" s="57">
        <v>0.28000000000000003</v>
      </c>
      <c r="AA866" s="86">
        <f t="shared" si="106"/>
        <v>0.28000000000000003</v>
      </c>
      <c r="AB866" s="57">
        <f t="shared" si="107"/>
        <v>0.28000000000000003</v>
      </c>
      <c r="AC866" s="57">
        <v>1</v>
      </c>
      <c r="AD866" s="86">
        <f t="shared" si="108"/>
        <v>0.28000000000000003</v>
      </c>
      <c r="AE866" s="86">
        <v>0</v>
      </c>
      <c r="AF866" s="57">
        <f t="shared" si="109"/>
        <v>0</v>
      </c>
      <c r="AG866" s="57">
        <v>1</v>
      </c>
      <c r="AH866" s="86">
        <f t="shared" si="110"/>
        <v>0</v>
      </c>
      <c r="AI866" s="57">
        <v>1</v>
      </c>
      <c r="AJ866" s="57">
        <f t="shared" si="111"/>
        <v>0</v>
      </c>
      <c r="AK866" s="53" t="s">
        <v>1997</v>
      </c>
    </row>
    <row r="867" spans="1:37" s="56" customFormat="1" ht="12.75" x14ac:dyDescent="0.2">
      <c r="A867" s="56" t="s">
        <v>30</v>
      </c>
      <c r="B867" s="53" t="s">
        <v>31</v>
      </c>
      <c r="C867" s="53" t="s">
        <v>32</v>
      </c>
      <c r="D867" s="53" t="s">
        <v>33</v>
      </c>
      <c r="E867" s="53" t="s">
        <v>1995</v>
      </c>
      <c r="F867" s="53" t="s">
        <v>1152</v>
      </c>
      <c r="G867" s="53" t="s">
        <v>591</v>
      </c>
      <c r="H867" s="53" t="s">
        <v>517</v>
      </c>
      <c r="I867" s="53" t="s">
        <v>1383</v>
      </c>
      <c r="J867" s="53" t="s">
        <v>1384</v>
      </c>
      <c r="K867" s="54" t="s">
        <v>36</v>
      </c>
      <c r="L867" s="68">
        <v>1</v>
      </c>
      <c r="M867" s="53"/>
      <c r="N867" s="53"/>
      <c r="O867" s="53" t="s">
        <v>1103</v>
      </c>
      <c r="P867" s="53"/>
      <c r="Q867" s="67">
        <v>0</v>
      </c>
      <c r="R867" s="53"/>
      <c r="S867" s="53" t="s">
        <v>1996</v>
      </c>
      <c r="T867" s="53" t="s">
        <v>1105</v>
      </c>
      <c r="U867" s="77">
        <v>1</v>
      </c>
      <c r="V867" s="86">
        <v>0</v>
      </c>
      <c r="W867" s="57">
        <f t="shared" si="104"/>
        <v>0</v>
      </c>
      <c r="X867" s="57">
        <v>1</v>
      </c>
      <c r="Y867" s="86">
        <f t="shared" si="105"/>
        <v>0</v>
      </c>
      <c r="Z867" s="57">
        <v>0.28000000000000003</v>
      </c>
      <c r="AA867" s="86">
        <f t="shared" si="106"/>
        <v>0.28000000000000003</v>
      </c>
      <c r="AB867" s="57">
        <f t="shared" si="107"/>
        <v>0.28000000000000003</v>
      </c>
      <c r="AC867" s="57">
        <v>1</v>
      </c>
      <c r="AD867" s="86">
        <f t="shared" si="108"/>
        <v>0.28000000000000003</v>
      </c>
      <c r="AE867" s="86">
        <v>0</v>
      </c>
      <c r="AF867" s="57">
        <f t="shared" si="109"/>
        <v>0</v>
      </c>
      <c r="AG867" s="57">
        <v>1</v>
      </c>
      <c r="AH867" s="86">
        <f t="shared" si="110"/>
        <v>0</v>
      </c>
      <c r="AI867" s="57">
        <v>1</v>
      </c>
      <c r="AJ867" s="57">
        <f t="shared" si="111"/>
        <v>0</v>
      </c>
      <c r="AK867" s="53" t="s">
        <v>1997</v>
      </c>
    </row>
    <row r="868" spans="1:37" s="56" customFormat="1" ht="12.75" x14ac:dyDescent="0.2">
      <c r="A868" s="56" t="s">
        <v>30</v>
      </c>
      <c r="B868" s="53" t="s">
        <v>31</v>
      </c>
      <c r="C868" s="53" t="s">
        <v>32</v>
      </c>
      <c r="D868" s="53" t="s">
        <v>33</v>
      </c>
      <c r="E868" s="53" t="s">
        <v>1995</v>
      </c>
      <c r="F868" s="53" t="s">
        <v>1152</v>
      </c>
      <c r="G868" s="53" t="s">
        <v>1999</v>
      </c>
      <c r="H868" s="53" t="s">
        <v>541</v>
      </c>
      <c r="I868" s="53" t="s">
        <v>1383</v>
      </c>
      <c r="J868" s="53" t="s">
        <v>1384</v>
      </c>
      <c r="K868" s="54" t="s">
        <v>36</v>
      </c>
      <c r="L868" s="68">
        <v>1</v>
      </c>
      <c r="M868" s="53"/>
      <c r="N868" s="53"/>
      <c r="O868" s="53" t="s">
        <v>1103</v>
      </c>
      <c r="P868" s="53"/>
      <c r="Q868" s="67">
        <v>0</v>
      </c>
      <c r="R868" s="53"/>
      <c r="S868" s="53" t="s">
        <v>1996</v>
      </c>
      <c r="T868" s="53" t="s">
        <v>1105</v>
      </c>
      <c r="U868" s="77">
        <v>1</v>
      </c>
      <c r="V868" s="86">
        <v>0</v>
      </c>
      <c r="W868" s="57">
        <f t="shared" si="104"/>
        <v>0</v>
      </c>
      <c r="X868" s="57">
        <v>1</v>
      </c>
      <c r="Y868" s="86">
        <f t="shared" si="105"/>
        <v>0</v>
      </c>
      <c r="Z868" s="57">
        <v>0.28000000000000003</v>
      </c>
      <c r="AA868" s="86">
        <f t="shared" si="106"/>
        <v>0.28000000000000003</v>
      </c>
      <c r="AB868" s="57">
        <f t="shared" si="107"/>
        <v>0.28000000000000003</v>
      </c>
      <c r="AC868" s="57">
        <v>1</v>
      </c>
      <c r="AD868" s="86">
        <f t="shared" si="108"/>
        <v>0.28000000000000003</v>
      </c>
      <c r="AE868" s="86">
        <v>0</v>
      </c>
      <c r="AF868" s="57">
        <f t="shared" si="109"/>
        <v>0</v>
      </c>
      <c r="AG868" s="57">
        <v>1</v>
      </c>
      <c r="AH868" s="86">
        <f t="shared" si="110"/>
        <v>0</v>
      </c>
      <c r="AI868" s="57">
        <v>1</v>
      </c>
      <c r="AJ868" s="57">
        <f t="shared" si="111"/>
        <v>0</v>
      </c>
      <c r="AK868" s="53" t="s">
        <v>1997</v>
      </c>
    </row>
    <row r="869" spans="1:37" s="56" customFormat="1" ht="12.75" x14ac:dyDescent="0.2">
      <c r="A869" s="56" t="s">
        <v>30</v>
      </c>
      <c r="B869" s="53" t="s">
        <v>31</v>
      </c>
      <c r="C869" s="53" t="s">
        <v>32</v>
      </c>
      <c r="D869" s="53" t="s">
        <v>33</v>
      </c>
      <c r="E869" s="53" t="s">
        <v>1995</v>
      </c>
      <c r="F869" s="53" t="s">
        <v>536</v>
      </c>
      <c r="G869" s="53" t="s">
        <v>2000</v>
      </c>
      <c r="H869" s="53" t="s">
        <v>488</v>
      </c>
      <c r="I869" s="53" t="s">
        <v>2001</v>
      </c>
      <c r="J869" s="53" t="s">
        <v>2002</v>
      </c>
      <c r="K869" s="54" t="s">
        <v>36</v>
      </c>
      <c r="L869" s="68">
        <v>1</v>
      </c>
      <c r="M869" s="53"/>
      <c r="N869" s="53"/>
      <c r="O869" s="53" t="s">
        <v>1103</v>
      </c>
      <c r="P869" s="53"/>
      <c r="Q869" s="67">
        <v>0</v>
      </c>
      <c r="R869" s="53"/>
      <c r="S869" s="53" t="s">
        <v>1996</v>
      </c>
      <c r="T869" s="53" t="s">
        <v>1105</v>
      </c>
      <c r="U869" s="77">
        <v>1</v>
      </c>
      <c r="V869" s="86">
        <v>0</v>
      </c>
      <c r="W869" s="57">
        <f t="shared" si="104"/>
        <v>0</v>
      </c>
      <c r="X869" s="57">
        <v>1</v>
      </c>
      <c r="Y869" s="86">
        <f t="shared" si="105"/>
        <v>0</v>
      </c>
      <c r="Z869" s="57">
        <v>0</v>
      </c>
      <c r="AA869" s="86">
        <f t="shared" si="106"/>
        <v>0</v>
      </c>
      <c r="AB869" s="57">
        <f t="shared" si="107"/>
        <v>0</v>
      </c>
      <c r="AC869" s="57">
        <v>1</v>
      </c>
      <c r="AD869" s="86">
        <f t="shared" si="108"/>
        <v>0</v>
      </c>
      <c r="AE869" s="86">
        <v>0</v>
      </c>
      <c r="AF869" s="57">
        <f t="shared" si="109"/>
        <v>0</v>
      </c>
      <c r="AG869" s="57">
        <v>1</v>
      </c>
      <c r="AH869" s="86">
        <f t="shared" si="110"/>
        <v>0</v>
      </c>
      <c r="AI869" s="57">
        <v>1</v>
      </c>
      <c r="AJ869" s="57">
        <f t="shared" si="111"/>
        <v>0</v>
      </c>
      <c r="AK869" s="53" t="s">
        <v>1997</v>
      </c>
    </row>
    <row r="870" spans="1:37" s="56" customFormat="1" ht="12.75" x14ac:dyDescent="0.2">
      <c r="A870" s="56" t="s">
        <v>30</v>
      </c>
      <c r="B870" s="53" t="s">
        <v>31</v>
      </c>
      <c r="C870" s="53" t="s">
        <v>32</v>
      </c>
      <c r="D870" s="53" t="s">
        <v>33</v>
      </c>
      <c r="E870" s="53" t="s">
        <v>1995</v>
      </c>
      <c r="F870" s="53" t="s">
        <v>536</v>
      </c>
      <c r="G870" s="53" t="s">
        <v>2000</v>
      </c>
      <c r="H870" s="53" t="s">
        <v>517</v>
      </c>
      <c r="I870" s="53" t="s">
        <v>2003</v>
      </c>
      <c r="J870" s="53" t="s">
        <v>2004</v>
      </c>
      <c r="K870" s="54" t="s">
        <v>36</v>
      </c>
      <c r="L870" s="68">
        <v>1</v>
      </c>
      <c r="M870" s="53"/>
      <c r="N870" s="53"/>
      <c r="O870" s="53" t="s">
        <v>1103</v>
      </c>
      <c r="P870" s="53"/>
      <c r="Q870" s="67">
        <v>0</v>
      </c>
      <c r="R870" s="53"/>
      <c r="S870" s="53" t="s">
        <v>1996</v>
      </c>
      <c r="T870" s="53" t="s">
        <v>1105</v>
      </c>
      <c r="U870" s="77">
        <v>1</v>
      </c>
      <c r="V870" s="86">
        <v>0</v>
      </c>
      <c r="W870" s="57">
        <f t="shared" si="104"/>
        <v>0</v>
      </c>
      <c r="X870" s="57">
        <v>1</v>
      </c>
      <c r="Y870" s="86">
        <f t="shared" si="105"/>
        <v>0</v>
      </c>
      <c r="Z870" s="57">
        <v>0</v>
      </c>
      <c r="AA870" s="86">
        <f t="shared" si="106"/>
        <v>0</v>
      </c>
      <c r="AB870" s="57">
        <f t="shared" si="107"/>
        <v>0</v>
      </c>
      <c r="AC870" s="57">
        <v>1</v>
      </c>
      <c r="AD870" s="86">
        <f t="shared" si="108"/>
        <v>0</v>
      </c>
      <c r="AE870" s="86">
        <v>0</v>
      </c>
      <c r="AF870" s="57">
        <f t="shared" si="109"/>
        <v>0</v>
      </c>
      <c r="AG870" s="57">
        <v>1</v>
      </c>
      <c r="AH870" s="86">
        <f t="shared" si="110"/>
        <v>0</v>
      </c>
      <c r="AI870" s="57">
        <v>1</v>
      </c>
      <c r="AJ870" s="57">
        <f t="shared" si="111"/>
        <v>0</v>
      </c>
      <c r="AK870" s="53" t="s">
        <v>1997</v>
      </c>
    </row>
    <row r="871" spans="1:37" s="56" customFormat="1" ht="12.75" x14ac:dyDescent="0.2">
      <c r="A871" s="56" t="s">
        <v>30</v>
      </c>
      <c r="B871" s="53" t="s">
        <v>31</v>
      </c>
      <c r="C871" s="53" t="s">
        <v>32</v>
      </c>
      <c r="D871" s="53" t="s">
        <v>33</v>
      </c>
      <c r="E871" s="53" t="s">
        <v>1995</v>
      </c>
      <c r="F871" s="53" t="s">
        <v>1841</v>
      </c>
      <c r="G871" s="53" t="s">
        <v>1358</v>
      </c>
      <c r="H871" s="53" t="s">
        <v>488</v>
      </c>
      <c r="I871" s="53" t="s">
        <v>1456</v>
      </c>
      <c r="J871" s="53" t="s">
        <v>1457</v>
      </c>
      <c r="K871" s="54" t="s">
        <v>36</v>
      </c>
      <c r="L871" s="68">
        <v>1</v>
      </c>
      <c r="M871" s="53"/>
      <c r="N871" s="53"/>
      <c r="O871" s="53" t="s">
        <v>1103</v>
      </c>
      <c r="P871" s="53"/>
      <c r="Q871" s="67">
        <v>4.8</v>
      </c>
      <c r="R871" s="53"/>
      <c r="S871" s="53" t="s">
        <v>1996</v>
      </c>
      <c r="T871" s="53" t="s">
        <v>1105</v>
      </c>
      <c r="U871" s="77">
        <v>1</v>
      </c>
      <c r="V871" s="86">
        <v>0.13800000000000001</v>
      </c>
      <c r="W871" s="57">
        <f t="shared" si="104"/>
        <v>0.13800000000000001</v>
      </c>
      <c r="X871" s="57">
        <v>1</v>
      </c>
      <c r="Y871" s="86">
        <f t="shared" si="105"/>
        <v>0.13800000000000001</v>
      </c>
      <c r="Z871" s="57">
        <v>0.01</v>
      </c>
      <c r="AA871" s="86">
        <f t="shared" si="106"/>
        <v>0.01</v>
      </c>
      <c r="AB871" s="57">
        <f t="shared" si="107"/>
        <v>0.01</v>
      </c>
      <c r="AC871" s="57">
        <v>1</v>
      </c>
      <c r="AD871" s="86">
        <f t="shared" si="108"/>
        <v>0.01</v>
      </c>
      <c r="AE871" s="86">
        <v>0.19500000000000001</v>
      </c>
      <c r="AF871" s="57">
        <f t="shared" si="109"/>
        <v>0.19500000000000001</v>
      </c>
      <c r="AG871" s="70">
        <v>7.4999999999999997E-3</v>
      </c>
      <c r="AH871" s="86">
        <f t="shared" si="110"/>
        <v>1.4625E-3</v>
      </c>
      <c r="AI871" s="57">
        <v>7.4999999999999997E-3</v>
      </c>
      <c r="AJ871" s="57">
        <f t="shared" si="111"/>
        <v>1.4625E-3</v>
      </c>
      <c r="AK871" s="53" t="s">
        <v>1997</v>
      </c>
    </row>
    <row r="872" spans="1:37" s="56" customFormat="1" ht="12.75" x14ac:dyDescent="0.2">
      <c r="A872" s="56" t="s">
        <v>30</v>
      </c>
      <c r="B872" s="53" t="s">
        <v>31</v>
      </c>
      <c r="C872" s="53" t="s">
        <v>32</v>
      </c>
      <c r="D872" s="53" t="s">
        <v>33</v>
      </c>
      <c r="E872" s="53" t="s">
        <v>1995</v>
      </c>
      <c r="F872" s="53" t="s">
        <v>1258</v>
      </c>
      <c r="G872" s="53" t="s">
        <v>1595</v>
      </c>
      <c r="H872" s="53" t="s">
        <v>488</v>
      </c>
      <c r="I872" s="53" t="s">
        <v>2005</v>
      </c>
      <c r="J872" s="53" t="s">
        <v>2006</v>
      </c>
      <c r="K872" s="54" t="s">
        <v>36</v>
      </c>
      <c r="L872" s="68">
        <v>1</v>
      </c>
      <c r="M872" s="53"/>
      <c r="N872" s="53"/>
      <c r="O872" s="53" t="s">
        <v>1103</v>
      </c>
      <c r="P872" s="53"/>
      <c r="Q872" s="67">
        <v>0</v>
      </c>
      <c r="R872" s="53"/>
      <c r="S872" s="53" t="s">
        <v>1996</v>
      </c>
      <c r="T872" s="53" t="s">
        <v>1105</v>
      </c>
      <c r="U872" s="77">
        <v>1</v>
      </c>
      <c r="V872" s="86">
        <v>0</v>
      </c>
      <c r="W872" s="57">
        <f t="shared" si="104"/>
        <v>0</v>
      </c>
      <c r="X872" s="57">
        <v>1</v>
      </c>
      <c r="Y872" s="86">
        <f t="shared" si="105"/>
        <v>0</v>
      </c>
      <c r="Z872" s="57">
        <v>0</v>
      </c>
      <c r="AA872" s="86">
        <f t="shared" si="106"/>
        <v>0</v>
      </c>
      <c r="AB872" s="57">
        <f t="shared" si="107"/>
        <v>0</v>
      </c>
      <c r="AC872" s="57">
        <v>1</v>
      </c>
      <c r="AD872" s="86">
        <f t="shared" si="108"/>
        <v>0</v>
      </c>
      <c r="AE872" s="86">
        <v>0</v>
      </c>
      <c r="AF872" s="57">
        <f t="shared" si="109"/>
        <v>0</v>
      </c>
      <c r="AG872" s="57">
        <v>1</v>
      </c>
      <c r="AH872" s="86">
        <f t="shared" si="110"/>
        <v>0</v>
      </c>
      <c r="AI872" s="57">
        <v>1</v>
      </c>
      <c r="AJ872" s="57">
        <f t="shared" si="111"/>
        <v>0</v>
      </c>
      <c r="AK872" s="53" t="s">
        <v>1997</v>
      </c>
    </row>
    <row r="873" spans="1:37" s="56" customFormat="1" ht="12.75" x14ac:dyDescent="0.2">
      <c r="A873" s="56" t="s">
        <v>30</v>
      </c>
      <c r="B873" s="53" t="s">
        <v>31</v>
      </c>
      <c r="C873" s="53" t="s">
        <v>32</v>
      </c>
      <c r="D873" s="53" t="s">
        <v>33</v>
      </c>
      <c r="E873" s="53" t="s">
        <v>1995</v>
      </c>
      <c r="F873" s="53" t="s">
        <v>1258</v>
      </c>
      <c r="G873" s="53" t="s">
        <v>1128</v>
      </c>
      <c r="H873" s="53" t="s">
        <v>517</v>
      </c>
      <c r="I873" s="53" t="s">
        <v>2005</v>
      </c>
      <c r="J873" s="53" t="s">
        <v>2006</v>
      </c>
      <c r="K873" s="54" t="s">
        <v>36</v>
      </c>
      <c r="L873" s="68">
        <v>1</v>
      </c>
      <c r="M873" s="53"/>
      <c r="N873" s="53"/>
      <c r="O873" s="53" t="s">
        <v>1103</v>
      </c>
      <c r="P873" s="53"/>
      <c r="Q873" s="67">
        <v>0</v>
      </c>
      <c r="R873" s="53"/>
      <c r="S873" s="53" t="s">
        <v>1996</v>
      </c>
      <c r="T873" s="53" t="s">
        <v>1105</v>
      </c>
      <c r="U873" s="77">
        <v>1</v>
      </c>
      <c r="V873" s="86">
        <v>0</v>
      </c>
      <c r="W873" s="57">
        <f t="shared" si="104"/>
        <v>0</v>
      </c>
      <c r="X873" s="57">
        <v>1</v>
      </c>
      <c r="Y873" s="86">
        <f t="shared" si="105"/>
        <v>0</v>
      </c>
      <c r="Z873" s="57">
        <v>0</v>
      </c>
      <c r="AA873" s="86">
        <f t="shared" si="106"/>
        <v>0</v>
      </c>
      <c r="AB873" s="57">
        <f t="shared" si="107"/>
        <v>0</v>
      </c>
      <c r="AC873" s="57">
        <v>1</v>
      </c>
      <c r="AD873" s="86">
        <f t="shared" si="108"/>
        <v>0</v>
      </c>
      <c r="AE873" s="86">
        <v>0</v>
      </c>
      <c r="AF873" s="57">
        <f t="shared" si="109"/>
        <v>0</v>
      </c>
      <c r="AG873" s="57">
        <v>1</v>
      </c>
      <c r="AH873" s="86">
        <f t="shared" si="110"/>
        <v>0</v>
      </c>
      <c r="AI873" s="57">
        <v>1</v>
      </c>
      <c r="AJ873" s="57">
        <f t="shared" si="111"/>
        <v>0</v>
      </c>
      <c r="AK873" s="53" t="s">
        <v>1997</v>
      </c>
    </row>
    <row r="874" spans="1:37" s="56" customFormat="1" ht="12.75" x14ac:dyDescent="0.2">
      <c r="A874" s="56" t="s">
        <v>30</v>
      </c>
      <c r="B874" s="53" t="s">
        <v>31</v>
      </c>
      <c r="C874" s="53" t="s">
        <v>32</v>
      </c>
      <c r="D874" s="53" t="s">
        <v>33</v>
      </c>
      <c r="E874" s="53" t="s">
        <v>1995</v>
      </c>
      <c r="F874" s="53" t="s">
        <v>1261</v>
      </c>
      <c r="G874" s="53" t="s">
        <v>537</v>
      </c>
      <c r="H874" s="53" t="s">
        <v>488</v>
      </c>
      <c r="I874" s="53" t="s">
        <v>1356</v>
      </c>
      <c r="J874" s="53" t="s">
        <v>1357</v>
      </c>
      <c r="K874" s="54" t="s">
        <v>36</v>
      </c>
      <c r="L874" s="68">
        <v>1</v>
      </c>
      <c r="M874" s="53"/>
      <c r="N874" s="53"/>
      <c r="O874" s="53" t="s">
        <v>1103</v>
      </c>
      <c r="P874" s="53"/>
      <c r="Q874" s="67">
        <v>0</v>
      </c>
      <c r="R874" s="53"/>
      <c r="S874" s="53" t="s">
        <v>1996</v>
      </c>
      <c r="T874" s="53" t="s">
        <v>1105</v>
      </c>
      <c r="U874" s="77">
        <v>1</v>
      </c>
      <c r="V874" s="86">
        <v>2.5999999999999999E-2</v>
      </c>
      <c r="W874" s="57">
        <f t="shared" si="104"/>
        <v>2.5999999999999999E-2</v>
      </c>
      <c r="X874" s="57">
        <v>1</v>
      </c>
      <c r="Y874" s="86">
        <f t="shared" si="105"/>
        <v>2.5999999999999999E-2</v>
      </c>
      <c r="Z874" s="57">
        <v>0</v>
      </c>
      <c r="AA874" s="86">
        <f t="shared" si="106"/>
        <v>0</v>
      </c>
      <c r="AB874" s="57">
        <f t="shared" si="107"/>
        <v>0</v>
      </c>
      <c r="AC874" s="57">
        <v>0.84860000000000002</v>
      </c>
      <c r="AD874" s="86">
        <f t="shared" si="108"/>
        <v>0</v>
      </c>
      <c r="AE874" s="86">
        <v>2E-3</v>
      </c>
      <c r="AF874" s="57">
        <f t="shared" si="109"/>
        <v>2E-3</v>
      </c>
      <c r="AG874" s="70">
        <v>7.4999999999999997E-3</v>
      </c>
      <c r="AH874" s="86">
        <f t="shared" si="110"/>
        <v>1.5E-5</v>
      </c>
      <c r="AI874" s="57">
        <v>7.4999999999999997E-3</v>
      </c>
      <c r="AJ874" s="57">
        <f t="shared" si="111"/>
        <v>1.5E-5</v>
      </c>
      <c r="AK874" s="53" t="s">
        <v>1997</v>
      </c>
    </row>
    <row r="875" spans="1:37" s="56" customFormat="1" ht="12.75" x14ac:dyDescent="0.2">
      <c r="A875" s="56" t="s">
        <v>30</v>
      </c>
      <c r="B875" s="53" t="s">
        <v>31</v>
      </c>
      <c r="C875" s="53" t="s">
        <v>32</v>
      </c>
      <c r="D875" s="53" t="s">
        <v>33</v>
      </c>
      <c r="E875" s="53" t="s">
        <v>1995</v>
      </c>
      <c r="F875" s="53" t="s">
        <v>1160</v>
      </c>
      <c r="G875" s="53" t="s">
        <v>2007</v>
      </c>
      <c r="H875" s="53" t="s">
        <v>488</v>
      </c>
      <c r="I875" s="53" t="s">
        <v>1356</v>
      </c>
      <c r="J875" s="53" t="s">
        <v>1357</v>
      </c>
      <c r="K875" s="54" t="s">
        <v>36</v>
      </c>
      <c r="L875" s="68">
        <v>1</v>
      </c>
      <c r="M875" s="53"/>
      <c r="N875" s="53"/>
      <c r="O875" s="53" t="s">
        <v>1103</v>
      </c>
      <c r="P875" s="53"/>
      <c r="Q875" s="67">
        <v>0</v>
      </c>
      <c r="R875" s="53"/>
      <c r="S875" s="53" t="s">
        <v>1996</v>
      </c>
      <c r="T875" s="53" t="s">
        <v>1105</v>
      </c>
      <c r="U875" s="77">
        <v>1</v>
      </c>
      <c r="V875" s="86">
        <v>0.51100000000000001</v>
      </c>
      <c r="W875" s="57">
        <f t="shared" si="104"/>
        <v>0.51100000000000001</v>
      </c>
      <c r="X875" s="57">
        <v>1</v>
      </c>
      <c r="Y875" s="86">
        <f t="shared" si="105"/>
        <v>0.51100000000000001</v>
      </c>
      <c r="Z875" s="57">
        <v>0.01</v>
      </c>
      <c r="AA875" s="86">
        <f t="shared" si="106"/>
        <v>0.01</v>
      </c>
      <c r="AB875" s="57">
        <f t="shared" si="107"/>
        <v>0.01</v>
      </c>
      <c r="AC875" s="57">
        <v>0.84860000000000002</v>
      </c>
      <c r="AD875" s="86">
        <f t="shared" si="108"/>
        <v>8.4860000000000005E-3</v>
      </c>
      <c r="AE875" s="86">
        <v>3.2000000000000001E-2</v>
      </c>
      <c r="AF875" s="57">
        <f t="shared" si="109"/>
        <v>3.2000000000000001E-2</v>
      </c>
      <c r="AG875" s="70">
        <v>7.4999999999999997E-3</v>
      </c>
      <c r="AH875" s="86">
        <f t="shared" si="110"/>
        <v>2.4000000000000001E-4</v>
      </c>
      <c r="AI875" s="57">
        <v>7.4999999999999997E-3</v>
      </c>
      <c r="AJ875" s="57">
        <f t="shared" si="111"/>
        <v>2.4000000000000001E-4</v>
      </c>
      <c r="AK875" s="53" t="s">
        <v>1997</v>
      </c>
    </row>
    <row r="876" spans="1:37" s="56" customFormat="1" ht="12.75" x14ac:dyDescent="0.2">
      <c r="A876" s="56" t="s">
        <v>30</v>
      </c>
      <c r="B876" s="53" t="s">
        <v>31</v>
      </c>
      <c r="C876" s="53" t="s">
        <v>32</v>
      </c>
      <c r="D876" s="53" t="s">
        <v>33</v>
      </c>
      <c r="E876" s="53" t="s">
        <v>1995</v>
      </c>
      <c r="F876" s="53" t="s">
        <v>1160</v>
      </c>
      <c r="G876" s="53" t="s">
        <v>1195</v>
      </c>
      <c r="H876" s="53" t="s">
        <v>517</v>
      </c>
      <c r="I876" s="53" t="s">
        <v>1356</v>
      </c>
      <c r="J876" s="53" t="s">
        <v>1357</v>
      </c>
      <c r="K876" s="54" t="s">
        <v>36</v>
      </c>
      <c r="L876" s="68">
        <v>1</v>
      </c>
      <c r="M876" s="53"/>
      <c r="N876" s="53"/>
      <c r="O876" s="53" t="s">
        <v>1103</v>
      </c>
      <c r="P876" s="53"/>
      <c r="Q876" s="67">
        <v>0</v>
      </c>
      <c r="R876" s="53"/>
      <c r="S876" s="53" t="s">
        <v>1996</v>
      </c>
      <c r="T876" s="53" t="s">
        <v>1105</v>
      </c>
      <c r="U876" s="77">
        <v>1</v>
      </c>
      <c r="V876" s="86">
        <v>0.72499999999999998</v>
      </c>
      <c r="W876" s="57">
        <f t="shared" si="104"/>
        <v>0.72499999999999998</v>
      </c>
      <c r="X876" s="57">
        <v>1</v>
      </c>
      <c r="Y876" s="86">
        <f t="shared" si="105"/>
        <v>0.72499999999999998</v>
      </c>
      <c r="Z876" s="57">
        <v>0.01</v>
      </c>
      <c r="AA876" s="86">
        <f t="shared" si="106"/>
        <v>0.01</v>
      </c>
      <c r="AB876" s="57">
        <f t="shared" si="107"/>
        <v>0.01</v>
      </c>
      <c r="AC876" s="57">
        <v>0.84860000000000002</v>
      </c>
      <c r="AD876" s="86">
        <f t="shared" si="108"/>
        <v>8.4860000000000005E-3</v>
      </c>
      <c r="AE876" s="86">
        <v>4.5999999999999999E-2</v>
      </c>
      <c r="AF876" s="57">
        <f t="shared" si="109"/>
        <v>4.5999999999999999E-2</v>
      </c>
      <c r="AG876" s="70">
        <v>7.4999999999999997E-3</v>
      </c>
      <c r="AH876" s="86">
        <f t="shared" si="110"/>
        <v>3.4499999999999998E-4</v>
      </c>
      <c r="AI876" s="57">
        <v>7.4999999999999997E-3</v>
      </c>
      <c r="AJ876" s="57">
        <f t="shared" si="111"/>
        <v>3.4499999999999998E-4</v>
      </c>
      <c r="AK876" s="53" t="s">
        <v>1997</v>
      </c>
    </row>
    <row r="877" spans="1:37" s="56" customFormat="1" ht="12.75" x14ac:dyDescent="0.2">
      <c r="A877" s="56" t="s">
        <v>30</v>
      </c>
      <c r="B877" s="53" t="s">
        <v>31</v>
      </c>
      <c r="C877" s="53" t="s">
        <v>32</v>
      </c>
      <c r="D877" s="53" t="s">
        <v>33</v>
      </c>
      <c r="E877" s="53" t="s">
        <v>1995</v>
      </c>
      <c r="F877" s="53" t="s">
        <v>568</v>
      </c>
      <c r="G877" s="53" t="s">
        <v>569</v>
      </c>
      <c r="H877" s="53" t="s">
        <v>488</v>
      </c>
      <c r="I877" s="53" t="s">
        <v>1456</v>
      </c>
      <c r="J877" s="53" t="s">
        <v>1457</v>
      </c>
      <c r="K877" s="54" t="s">
        <v>36</v>
      </c>
      <c r="L877" s="68">
        <v>1</v>
      </c>
      <c r="M877" s="53"/>
      <c r="N877" s="53"/>
      <c r="O877" s="53" t="s">
        <v>1103</v>
      </c>
      <c r="P877" s="53"/>
      <c r="Q877" s="67">
        <v>9</v>
      </c>
      <c r="R877" s="53" t="s">
        <v>1265</v>
      </c>
      <c r="S877" s="53" t="s">
        <v>1996</v>
      </c>
      <c r="T877" s="53" t="s">
        <v>1105</v>
      </c>
      <c r="U877" s="77">
        <v>1</v>
      </c>
      <c r="V877" s="86">
        <v>0.57499999999999996</v>
      </c>
      <c r="W877" s="57">
        <f t="shared" si="104"/>
        <v>0.57499999999999996</v>
      </c>
      <c r="X877" s="57">
        <v>0.8</v>
      </c>
      <c r="Y877" s="86">
        <f t="shared" si="105"/>
        <v>0.45999999999999996</v>
      </c>
      <c r="Z877" s="57">
        <v>0.05</v>
      </c>
      <c r="AA877" s="86">
        <f t="shared" si="106"/>
        <v>0.05</v>
      </c>
      <c r="AB877" s="57">
        <f t="shared" si="107"/>
        <v>0.05</v>
      </c>
      <c r="AC877" s="57">
        <v>1</v>
      </c>
      <c r="AD877" s="86">
        <f t="shared" si="108"/>
        <v>0.05</v>
      </c>
      <c r="AE877" s="86">
        <v>0.81599999999999995</v>
      </c>
      <c r="AF877" s="57">
        <f t="shared" si="109"/>
        <v>0.81599999999999995</v>
      </c>
      <c r="AG877" s="70">
        <v>7.4999999999999997E-3</v>
      </c>
      <c r="AH877" s="86">
        <f t="shared" si="110"/>
        <v>6.1199999999999996E-3</v>
      </c>
      <c r="AI877" s="57">
        <v>7.4999999999999997E-3</v>
      </c>
      <c r="AJ877" s="57">
        <f t="shared" si="111"/>
        <v>6.1199999999999996E-3</v>
      </c>
      <c r="AK877" s="53" t="s">
        <v>1997</v>
      </c>
    </row>
    <row r="878" spans="1:37" s="56" customFormat="1" ht="12.75" x14ac:dyDescent="0.2">
      <c r="A878" s="56" t="s">
        <v>30</v>
      </c>
      <c r="B878" s="53" t="s">
        <v>31</v>
      </c>
      <c r="C878" s="53" t="s">
        <v>32</v>
      </c>
      <c r="D878" s="53" t="s">
        <v>33</v>
      </c>
      <c r="E878" s="53" t="s">
        <v>1995</v>
      </c>
      <c r="F878" s="53" t="s">
        <v>568</v>
      </c>
      <c r="G878" s="53" t="s">
        <v>1593</v>
      </c>
      <c r="H878" s="53" t="s">
        <v>517</v>
      </c>
      <c r="I878" s="53" t="s">
        <v>1456</v>
      </c>
      <c r="J878" s="53" t="s">
        <v>1457</v>
      </c>
      <c r="K878" s="54" t="s">
        <v>36</v>
      </c>
      <c r="L878" s="68">
        <v>1</v>
      </c>
      <c r="M878" s="53"/>
      <c r="N878" s="53"/>
      <c r="O878" s="53" t="s">
        <v>1103</v>
      </c>
      <c r="P878" s="53"/>
      <c r="Q878" s="67">
        <v>5</v>
      </c>
      <c r="R878" s="53"/>
      <c r="S878" s="53" t="s">
        <v>1996</v>
      </c>
      <c r="T878" s="53" t="s">
        <v>1105</v>
      </c>
      <c r="U878" s="77">
        <v>1</v>
      </c>
      <c r="V878" s="86">
        <v>2E-3</v>
      </c>
      <c r="W878" s="57">
        <f t="shared" si="104"/>
        <v>2E-3</v>
      </c>
      <c r="X878" s="57">
        <v>1</v>
      </c>
      <c r="Y878" s="86">
        <f t="shared" si="105"/>
        <v>2E-3</v>
      </c>
      <c r="Z878" s="57">
        <v>0</v>
      </c>
      <c r="AA878" s="86">
        <f t="shared" si="106"/>
        <v>0</v>
      </c>
      <c r="AB878" s="57">
        <f t="shared" si="107"/>
        <v>0</v>
      </c>
      <c r="AC878" s="57">
        <v>1</v>
      </c>
      <c r="AD878" s="86">
        <f t="shared" si="108"/>
        <v>0</v>
      </c>
      <c r="AE878" s="86">
        <v>2E-3</v>
      </c>
      <c r="AF878" s="57">
        <f t="shared" si="109"/>
        <v>2E-3</v>
      </c>
      <c r="AG878" s="70">
        <v>7.4999999999999997E-3</v>
      </c>
      <c r="AH878" s="86">
        <f t="shared" si="110"/>
        <v>1.5E-5</v>
      </c>
      <c r="AI878" s="57">
        <v>7.4999999999999997E-3</v>
      </c>
      <c r="AJ878" s="57">
        <f t="shared" si="111"/>
        <v>1.5E-5</v>
      </c>
      <c r="AK878" s="53" t="s">
        <v>1997</v>
      </c>
    </row>
    <row r="879" spans="1:37" s="56" customFormat="1" ht="12.75" x14ac:dyDescent="0.2">
      <c r="A879" s="56" t="s">
        <v>30</v>
      </c>
      <c r="B879" s="53" t="s">
        <v>31</v>
      </c>
      <c r="C879" s="53" t="s">
        <v>32</v>
      </c>
      <c r="D879" s="53" t="s">
        <v>33</v>
      </c>
      <c r="E879" s="53" t="s">
        <v>1995</v>
      </c>
      <c r="F879" s="53" t="s">
        <v>557</v>
      </c>
      <c r="G879" s="53" t="s">
        <v>564</v>
      </c>
      <c r="H879" s="53" t="s">
        <v>488</v>
      </c>
      <c r="I879" s="53" t="s">
        <v>1456</v>
      </c>
      <c r="J879" s="53" t="s">
        <v>1457</v>
      </c>
      <c r="K879" s="54" t="s">
        <v>36</v>
      </c>
      <c r="L879" s="68">
        <v>1</v>
      </c>
      <c r="M879" s="53"/>
      <c r="N879" s="53"/>
      <c r="O879" s="53" t="s">
        <v>1103</v>
      </c>
      <c r="P879" s="53"/>
      <c r="Q879" s="67">
        <v>5.18</v>
      </c>
      <c r="R879" s="53"/>
      <c r="S879" s="53" t="s">
        <v>1996</v>
      </c>
      <c r="T879" s="53" t="s">
        <v>1105</v>
      </c>
      <c r="U879" s="77">
        <v>1</v>
      </c>
      <c r="V879" s="86">
        <v>7.0000000000000001E-3</v>
      </c>
      <c r="W879" s="57">
        <f t="shared" si="104"/>
        <v>7.0000000000000001E-3</v>
      </c>
      <c r="X879" s="57">
        <v>0.8</v>
      </c>
      <c r="Y879" s="86">
        <f t="shared" si="105"/>
        <v>5.6000000000000008E-3</v>
      </c>
      <c r="Z879" s="57">
        <v>0</v>
      </c>
      <c r="AA879" s="86">
        <f t="shared" si="106"/>
        <v>0</v>
      </c>
      <c r="AB879" s="57">
        <f t="shared" si="107"/>
        <v>0</v>
      </c>
      <c r="AC879" s="57">
        <v>1</v>
      </c>
      <c r="AD879" s="86">
        <f t="shared" si="108"/>
        <v>0</v>
      </c>
      <c r="AE879" s="86">
        <v>0.01</v>
      </c>
      <c r="AF879" s="57">
        <f t="shared" si="109"/>
        <v>0.01</v>
      </c>
      <c r="AG879" s="70">
        <v>7.4999999999999997E-3</v>
      </c>
      <c r="AH879" s="86">
        <f t="shared" si="110"/>
        <v>7.4999999999999993E-5</v>
      </c>
      <c r="AI879" s="57">
        <v>7.4999999999999997E-3</v>
      </c>
      <c r="AJ879" s="57">
        <f t="shared" si="111"/>
        <v>7.4999999999999993E-5</v>
      </c>
      <c r="AK879" s="53" t="s">
        <v>1997</v>
      </c>
    </row>
    <row r="880" spans="1:37" s="56" customFormat="1" ht="12.75" x14ac:dyDescent="0.2">
      <c r="A880" s="56" t="s">
        <v>30</v>
      </c>
      <c r="B880" s="53" t="s">
        <v>31</v>
      </c>
      <c r="C880" s="53" t="s">
        <v>32</v>
      </c>
      <c r="D880" s="53" t="s">
        <v>33</v>
      </c>
      <c r="E880" s="53" t="s">
        <v>1995</v>
      </c>
      <c r="F880" s="53" t="s">
        <v>1218</v>
      </c>
      <c r="G880" s="53" t="s">
        <v>1390</v>
      </c>
      <c r="H880" s="53" t="s">
        <v>488</v>
      </c>
      <c r="I880" s="53" t="s">
        <v>1456</v>
      </c>
      <c r="J880" s="53" t="s">
        <v>1457</v>
      </c>
      <c r="K880" s="54" t="s">
        <v>36</v>
      </c>
      <c r="L880" s="68">
        <v>1</v>
      </c>
      <c r="M880" s="53"/>
      <c r="N880" s="53"/>
      <c r="O880" s="53" t="s">
        <v>1103</v>
      </c>
      <c r="P880" s="53"/>
      <c r="Q880" s="67">
        <v>5.18</v>
      </c>
      <c r="R880" s="53"/>
      <c r="S880" s="53" t="s">
        <v>1996</v>
      </c>
      <c r="T880" s="53" t="s">
        <v>1105</v>
      </c>
      <c r="U880" s="77">
        <v>1</v>
      </c>
      <c r="V880" s="86">
        <v>0.92500000000000004</v>
      </c>
      <c r="W880" s="57">
        <f t="shared" si="104"/>
        <v>0.92500000000000004</v>
      </c>
      <c r="X880" s="57">
        <v>0.8</v>
      </c>
      <c r="Y880" s="86">
        <f t="shared" si="105"/>
        <v>0.7400000000000001</v>
      </c>
      <c r="Z880" s="57">
        <v>7.0000000000000007E-2</v>
      </c>
      <c r="AA880" s="86">
        <f t="shared" si="106"/>
        <v>7.0000000000000007E-2</v>
      </c>
      <c r="AB880" s="57">
        <f t="shared" si="107"/>
        <v>7.0000000000000007E-2</v>
      </c>
      <c r="AC880" s="57">
        <v>1</v>
      </c>
      <c r="AD880" s="86">
        <f t="shared" si="108"/>
        <v>7.0000000000000007E-2</v>
      </c>
      <c r="AE880" s="86">
        <v>1.3129999999999999</v>
      </c>
      <c r="AF880" s="57">
        <f t="shared" si="109"/>
        <v>1.3129999999999999</v>
      </c>
      <c r="AG880" s="70">
        <v>7.4999999999999997E-3</v>
      </c>
      <c r="AH880" s="86">
        <f t="shared" si="110"/>
        <v>9.8474999999999986E-3</v>
      </c>
      <c r="AI880" s="57">
        <v>7.4999999999999997E-3</v>
      </c>
      <c r="AJ880" s="57">
        <f t="shared" si="111"/>
        <v>9.8474999999999986E-3</v>
      </c>
      <c r="AK880" s="53" t="s">
        <v>1997</v>
      </c>
    </row>
    <row r="881" spans="1:37" s="56" customFormat="1" ht="12.75" x14ac:dyDescent="0.2">
      <c r="A881" s="56" t="s">
        <v>30</v>
      </c>
      <c r="B881" s="53" t="s">
        <v>31</v>
      </c>
      <c r="C881" s="53" t="s">
        <v>32</v>
      </c>
      <c r="D881" s="53" t="s">
        <v>33</v>
      </c>
      <c r="E881" s="53" t="s">
        <v>1995</v>
      </c>
      <c r="F881" s="53" t="s">
        <v>1226</v>
      </c>
      <c r="G881" s="53" t="s">
        <v>1621</v>
      </c>
      <c r="H881" s="53" t="s">
        <v>488</v>
      </c>
      <c r="I881" s="53" t="s">
        <v>1456</v>
      </c>
      <c r="J881" s="53" t="s">
        <v>1457</v>
      </c>
      <c r="K881" s="54" t="s">
        <v>36</v>
      </c>
      <c r="L881" s="68">
        <v>1</v>
      </c>
      <c r="M881" s="53"/>
      <c r="N881" s="53"/>
      <c r="O881" s="53" t="s">
        <v>1103</v>
      </c>
      <c r="P881" s="53"/>
      <c r="Q881" s="67">
        <v>9</v>
      </c>
      <c r="R881" s="53" t="s">
        <v>1265</v>
      </c>
      <c r="S881" s="53" t="s">
        <v>1996</v>
      </c>
      <c r="T881" s="53" t="s">
        <v>1105</v>
      </c>
      <c r="U881" s="77">
        <v>1</v>
      </c>
      <c r="V881" s="86">
        <v>0.114</v>
      </c>
      <c r="W881" s="57">
        <f t="shared" si="104"/>
        <v>0.114</v>
      </c>
      <c r="X881" s="57">
        <v>0.8</v>
      </c>
      <c r="Y881" s="86">
        <f t="shared" si="105"/>
        <v>9.1200000000000003E-2</v>
      </c>
      <c r="Z881" s="57">
        <v>0.01</v>
      </c>
      <c r="AA881" s="86">
        <f t="shared" si="106"/>
        <v>0.01</v>
      </c>
      <c r="AB881" s="57">
        <f t="shared" si="107"/>
        <v>0.01</v>
      </c>
      <c r="AC881" s="57">
        <v>1</v>
      </c>
      <c r="AD881" s="86">
        <f t="shared" si="108"/>
        <v>0.01</v>
      </c>
      <c r="AE881" s="86">
        <v>0.16200000000000001</v>
      </c>
      <c r="AF881" s="57">
        <f t="shared" si="109"/>
        <v>0.16200000000000001</v>
      </c>
      <c r="AG881" s="70">
        <v>7.4999999999999997E-3</v>
      </c>
      <c r="AH881" s="86">
        <f t="shared" si="110"/>
        <v>1.2149999999999999E-3</v>
      </c>
      <c r="AI881" s="57">
        <v>7.4999999999999997E-3</v>
      </c>
      <c r="AJ881" s="57">
        <f t="shared" si="111"/>
        <v>1.2149999999999999E-3</v>
      </c>
      <c r="AK881" s="53" t="s">
        <v>1997</v>
      </c>
    </row>
    <row r="882" spans="1:37" s="56" customFormat="1" ht="12.75" x14ac:dyDescent="0.2">
      <c r="A882" s="56" t="s">
        <v>30</v>
      </c>
      <c r="B882" s="53" t="s">
        <v>31</v>
      </c>
      <c r="C882" s="53" t="s">
        <v>32</v>
      </c>
      <c r="D882" s="53" t="s">
        <v>33</v>
      </c>
      <c r="E882" s="53" t="s">
        <v>525</v>
      </c>
      <c r="F882" s="53" t="s">
        <v>1734</v>
      </c>
      <c r="G882" s="53" t="s">
        <v>1115</v>
      </c>
      <c r="H882" s="53" t="s">
        <v>1116</v>
      </c>
      <c r="I882" s="53" t="s">
        <v>1117</v>
      </c>
      <c r="J882" s="53" t="s">
        <v>1118</v>
      </c>
      <c r="K882" s="54" t="s">
        <v>36</v>
      </c>
      <c r="L882" s="68">
        <v>1</v>
      </c>
      <c r="M882" s="53"/>
      <c r="N882" s="53"/>
      <c r="O882" s="53" t="s">
        <v>1103</v>
      </c>
      <c r="P882" s="53"/>
      <c r="Q882" s="67"/>
      <c r="R882" s="53"/>
      <c r="S882" s="53" t="s">
        <v>2008</v>
      </c>
      <c r="T882" s="53" t="s">
        <v>1105</v>
      </c>
      <c r="U882" s="77">
        <v>1</v>
      </c>
      <c r="V882" s="86">
        <v>0</v>
      </c>
      <c r="W882" s="57">
        <f t="shared" si="104"/>
        <v>0</v>
      </c>
      <c r="X882" s="57">
        <v>1</v>
      </c>
      <c r="Y882" s="86">
        <f t="shared" si="105"/>
        <v>0</v>
      </c>
      <c r="Z882" s="57">
        <v>0</v>
      </c>
      <c r="AA882" s="86">
        <f t="shared" si="106"/>
        <v>0</v>
      </c>
      <c r="AB882" s="57">
        <f t="shared" si="107"/>
        <v>0</v>
      </c>
      <c r="AC882" s="57">
        <v>1</v>
      </c>
      <c r="AD882" s="86">
        <f t="shared" si="108"/>
        <v>0</v>
      </c>
      <c r="AE882" s="86">
        <v>0</v>
      </c>
      <c r="AF882" s="57">
        <f t="shared" si="109"/>
        <v>0</v>
      </c>
      <c r="AG882" s="57">
        <v>1</v>
      </c>
      <c r="AH882" s="86">
        <f t="shared" si="110"/>
        <v>0</v>
      </c>
      <c r="AI882" s="57">
        <v>1</v>
      </c>
      <c r="AJ882" s="57">
        <f t="shared" si="111"/>
        <v>0</v>
      </c>
      <c r="AK882" s="53" t="s">
        <v>534</v>
      </c>
    </row>
    <row r="883" spans="1:37" s="56" customFormat="1" ht="12.75" x14ac:dyDescent="0.2">
      <c r="A883" s="56" t="s">
        <v>30</v>
      </c>
      <c r="B883" s="53" t="s">
        <v>31</v>
      </c>
      <c r="C883" s="53" t="s">
        <v>32</v>
      </c>
      <c r="D883" s="53" t="s">
        <v>33</v>
      </c>
      <c r="E883" s="53" t="s">
        <v>525</v>
      </c>
      <c r="F883" s="53" t="s">
        <v>1211</v>
      </c>
      <c r="G883" s="53" t="s">
        <v>2007</v>
      </c>
      <c r="H883" s="53" t="s">
        <v>1116</v>
      </c>
      <c r="I883" s="53" t="s">
        <v>1117</v>
      </c>
      <c r="J883" s="53" t="s">
        <v>1118</v>
      </c>
      <c r="K883" s="54" t="s">
        <v>36</v>
      </c>
      <c r="L883" s="68">
        <v>1</v>
      </c>
      <c r="M883" s="53" t="s">
        <v>529</v>
      </c>
      <c r="N883" s="53"/>
      <c r="O883" s="53" t="s">
        <v>1103</v>
      </c>
      <c r="P883" s="53"/>
      <c r="Q883" s="67">
        <v>0</v>
      </c>
      <c r="R883" s="53"/>
      <c r="S883" s="53" t="s">
        <v>2008</v>
      </c>
      <c r="T883" s="53" t="s">
        <v>1105</v>
      </c>
      <c r="U883" s="77">
        <v>1</v>
      </c>
      <c r="V883" s="86">
        <v>0</v>
      </c>
      <c r="W883" s="57">
        <f t="shared" si="104"/>
        <v>0</v>
      </c>
      <c r="X883" s="57">
        <v>1</v>
      </c>
      <c r="Y883" s="86">
        <f t="shared" si="105"/>
        <v>0</v>
      </c>
      <c r="Z883" s="57">
        <v>0</v>
      </c>
      <c r="AA883" s="86">
        <f t="shared" si="106"/>
        <v>0</v>
      </c>
      <c r="AB883" s="57">
        <f t="shared" si="107"/>
        <v>0</v>
      </c>
      <c r="AC883" s="57">
        <v>1</v>
      </c>
      <c r="AD883" s="86">
        <f t="shared" si="108"/>
        <v>0</v>
      </c>
      <c r="AE883" s="86">
        <v>0</v>
      </c>
      <c r="AF883" s="57">
        <f t="shared" si="109"/>
        <v>0</v>
      </c>
      <c r="AG883" s="57">
        <v>1</v>
      </c>
      <c r="AH883" s="86">
        <f t="shared" si="110"/>
        <v>0</v>
      </c>
      <c r="AI883" s="57">
        <v>1</v>
      </c>
      <c r="AJ883" s="57">
        <f t="shared" si="111"/>
        <v>0</v>
      </c>
      <c r="AK883" s="53" t="s">
        <v>534</v>
      </c>
    </row>
    <row r="884" spans="1:37" s="56" customFormat="1" ht="12.75" x14ac:dyDescent="0.2">
      <c r="A884" s="56" t="s">
        <v>30</v>
      </c>
      <c r="B884" s="53" t="s">
        <v>31</v>
      </c>
      <c r="C884" s="53" t="s">
        <v>32</v>
      </c>
      <c r="D884" s="53" t="s">
        <v>33</v>
      </c>
      <c r="E884" s="53" t="s">
        <v>525</v>
      </c>
      <c r="F884" s="53" t="s">
        <v>2009</v>
      </c>
      <c r="G884" s="53" t="s">
        <v>2007</v>
      </c>
      <c r="H884" s="53" t="s">
        <v>1116</v>
      </c>
      <c r="I884" s="53" t="s">
        <v>1117</v>
      </c>
      <c r="J884" s="53" t="s">
        <v>1118</v>
      </c>
      <c r="K884" s="54" t="s">
        <v>36</v>
      </c>
      <c r="L884" s="68">
        <v>1</v>
      </c>
      <c r="M884" s="53" t="s">
        <v>529</v>
      </c>
      <c r="N884" s="53"/>
      <c r="O884" s="53" t="s">
        <v>1103</v>
      </c>
      <c r="P884" s="53"/>
      <c r="Q884" s="67">
        <v>0</v>
      </c>
      <c r="R884" s="53"/>
      <c r="S884" s="53" t="s">
        <v>2008</v>
      </c>
      <c r="T884" s="53" t="s">
        <v>1105</v>
      </c>
      <c r="U884" s="77">
        <v>1</v>
      </c>
      <c r="V884" s="86">
        <v>0</v>
      </c>
      <c r="W884" s="57">
        <f t="shared" si="104"/>
        <v>0</v>
      </c>
      <c r="X884" s="57">
        <v>1</v>
      </c>
      <c r="Y884" s="86">
        <f t="shared" si="105"/>
        <v>0</v>
      </c>
      <c r="Z884" s="57">
        <v>0</v>
      </c>
      <c r="AA884" s="86">
        <f t="shared" si="106"/>
        <v>0</v>
      </c>
      <c r="AB884" s="57">
        <f t="shared" si="107"/>
        <v>0</v>
      </c>
      <c r="AC884" s="57">
        <v>1</v>
      </c>
      <c r="AD884" s="86">
        <f t="shared" si="108"/>
        <v>0</v>
      </c>
      <c r="AE884" s="86">
        <v>0</v>
      </c>
      <c r="AF884" s="57">
        <f t="shared" si="109"/>
        <v>0</v>
      </c>
      <c r="AG884" s="57">
        <v>1</v>
      </c>
      <c r="AH884" s="86">
        <f t="shared" si="110"/>
        <v>0</v>
      </c>
      <c r="AI884" s="57">
        <v>1</v>
      </c>
      <c r="AJ884" s="57">
        <f t="shared" si="111"/>
        <v>0</v>
      </c>
      <c r="AK884" s="53" t="s">
        <v>534</v>
      </c>
    </row>
    <row r="885" spans="1:37" s="56" customFormat="1" ht="12.75" x14ac:dyDescent="0.2">
      <c r="A885" s="56" t="s">
        <v>30</v>
      </c>
      <c r="B885" s="53" t="s">
        <v>31</v>
      </c>
      <c r="C885" s="53" t="s">
        <v>32</v>
      </c>
      <c r="D885" s="53" t="s">
        <v>33</v>
      </c>
      <c r="E885" s="53" t="s">
        <v>525</v>
      </c>
      <c r="F885" s="53" t="s">
        <v>1246</v>
      </c>
      <c r="G885" s="53" t="s">
        <v>2007</v>
      </c>
      <c r="H885" s="53" t="s">
        <v>1116</v>
      </c>
      <c r="I885" s="53" t="s">
        <v>1117</v>
      </c>
      <c r="J885" s="53" t="s">
        <v>1118</v>
      </c>
      <c r="K885" s="54" t="s">
        <v>36</v>
      </c>
      <c r="L885" s="68">
        <v>1</v>
      </c>
      <c r="M885" s="53" t="s">
        <v>529</v>
      </c>
      <c r="N885" s="53"/>
      <c r="O885" s="53" t="s">
        <v>1103</v>
      </c>
      <c r="P885" s="53"/>
      <c r="Q885" s="67">
        <v>0</v>
      </c>
      <c r="R885" s="53"/>
      <c r="S885" s="53" t="s">
        <v>2008</v>
      </c>
      <c r="T885" s="53" t="s">
        <v>1105</v>
      </c>
      <c r="U885" s="77">
        <v>1</v>
      </c>
      <c r="V885" s="86">
        <v>0.16</v>
      </c>
      <c r="W885" s="57">
        <f t="shared" si="104"/>
        <v>0.16</v>
      </c>
      <c r="X885" s="57">
        <v>1</v>
      </c>
      <c r="Y885" s="86">
        <f t="shared" si="105"/>
        <v>0.16</v>
      </c>
      <c r="Z885" s="57">
        <v>0.02</v>
      </c>
      <c r="AA885" s="86">
        <f t="shared" si="106"/>
        <v>0.02</v>
      </c>
      <c r="AB885" s="57">
        <f t="shared" si="107"/>
        <v>0.02</v>
      </c>
      <c r="AC885" s="57">
        <v>1</v>
      </c>
      <c r="AD885" s="86">
        <f t="shared" si="108"/>
        <v>0.02</v>
      </c>
      <c r="AE885" s="86">
        <v>0</v>
      </c>
      <c r="AF885" s="57">
        <f t="shared" si="109"/>
        <v>0</v>
      </c>
      <c r="AG885" s="57">
        <v>1</v>
      </c>
      <c r="AH885" s="86">
        <f t="shared" si="110"/>
        <v>0</v>
      </c>
      <c r="AI885" s="57">
        <v>1</v>
      </c>
      <c r="AJ885" s="57">
        <f t="shared" si="111"/>
        <v>0</v>
      </c>
      <c r="AK885" s="53" t="s">
        <v>534</v>
      </c>
    </row>
    <row r="886" spans="1:37" s="56" customFormat="1" ht="12.75" x14ac:dyDescent="0.2">
      <c r="A886" s="56" t="s">
        <v>30</v>
      </c>
      <c r="B886" s="53" t="s">
        <v>31</v>
      </c>
      <c r="C886" s="53" t="s">
        <v>32</v>
      </c>
      <c r="D886" s="53" t="s">
        <v>33</v>
      </c>
      <c r="E886" s="53" t="s">
        <v>525</v>
      </c>
      <c r="F886" s="53" t="s">
        <v>1841</v>
      </c>
      <c r="G886" s="53" t="s">
        <v>1274</v>
      </c>
      <c r="H886" s="53" t="s">
        <v>488</v>
      </c>
      <c r="I886" s="53" t="s">
        <v>2010</v>
      </c>
      <c r="J886" s="53" t="s">
        <v>2011</v>
      </c>
      <c r="K886" s="54" t="s">
        <v>36</v>
      </c>
      <c r="L886" s="68">
        <v>1</v>
      </c>
      <c r="M886" s="53" t="s">
        <v>529</v>
      </c>
      <c r="N886" s="53"/>
      <c r="O886" s="53" t="s">
        <v>1103</v>
      </c>
      <c r="P886" s="53"/>
      <c r="Q886" s="67">
        <v>0</v>
      </c>
      <c r="R886" s="53"/>
      <c r="S886" s="53" t="s">
        <v>2008</v>
      </c>
      <c r="T886" s="53" t="s">
        <v>1105</v>
      </c>
      <c r="U886" s="77">
        <v>1</v>
      </c>
      <c r="V886" s="86">
        <v>0.05</v>
      </c>
      <c r="W886" s="57">
        <f t="shared" si="104"/>
        <v>0.05</v>
      </c>
      <c r="X886" s="57">
        <v>0.96899999999999997</v>
      </c>
      <c r="Y886" s="86">
        <f t="shared" si="105"/>
        <v>4.845E-2</v>
      </c>
      <c r="Z886" s="57">
        <v>0</v>
      </c>
      <c r="AA886" s="86">
        <f t="shared" si="106"/>
        <v>0</v>
      </c>
      <c r="AB886" s="57">
        <f t="shared" si="107"/>
        <v>0</v>
      </c>
      <c r="AC886" s="57">
        <v>1</v>
      </c>
      <c r="AD886" s="86">
        <f t="shared" si="108"/>
        <v>0</v>
      </c>
      <c r="AE886" s="86">
        <v>0</v>
      </c>
      <c r="AF886" s="57">
        <f t="shared" si="109"/>
        <v>0</v>
      </c>
      <c r="AG886" s="57">
        <v>1</v>
      </c>
      <c r="AH886" s="86">
        <f t="shared" si="110"/>
        <v>0</v>
      </c>
      <c r="AI886" s="57">
        <v>1</v>
      </c>
      <c r="AJ886" s="57">
        <f t="shared" si="111"/>
        <v>0</v>
      </c>
      <c r="AK886" s="53" t="s">
        <v>534</v>
      </c>
    </row>
    <row r="887" spans="1:37" s="56" customFormat="1" ht="12.75" x14ac:dyDescent="0.2">
      <c r="A887" s="56" t="s">
        <v>30</v>
      </c>
      <c r="B887" s="53" t="s">
        <v>31</v>
      </c>
      <c r="C887" s="53" t="s">
        <v>32</v>
      </c>
      <c r="D887" s="53" t="s">
        <v>33</v>
      </c>
      <c r="E887" s="53" t="s">
        <v>525</v>
      </c>
      <c r="F887" s="53" t="s">
        <v>1258</v>
      </c>
      <c r="G887" s="53" t="s">
        <v>1598</v>
      </c>
      <c r="H887" s="53" t="s">
        <v>488</v>
      </c>
      <c r="I887" s="53" t="s">
        <v>523</v>
      </c>
      <c r="J887" s="53" t="s">
        <v>524</v>
      </c>
      <c r="K887" s="54" t="s">
        <v>36</v>
      </c>
      <c r="L887" s="68">
        <v>1</v>
      </c>
      <c r="M887" s="53" t="s">
        <v>529</v>
      </c>
      <c r="N887" s="53"/>
      <c r="O887" s="53" t="s">
        <v>1103</v>
      </c>
      <c r="P887" s="53"/>
      <c r="Q887" s="67">
        <v>55</v>
      </c>
      <c r="R887" s="53" t="s">
        <v>1265</v>
      </c>
      <c r="S887" s="53" t="s">
        <v>2008</v>
      </c>
      <c r="T887" s="53" t="s">
        <v>1105</v>
      </c>
      <c r="U887" s="77">
        <v>1</v>
      </c>
      <c r="V887" s="86">
        <v>0.18</v>
      </c>
      <c r="W887" s="57">
        <f t="shared" si="104"/>
        <v>0.18</v>
      </c>
      <c r="X887" s="57">
        <v>0.6</v>
      </c>
      <c r="Y887" s="86">
        <f t="shared" si="105"/>
        <v>0.108</v>
      </c>
      <c r="Z887" s="57">
        <v>0.02</v>
      </c>
      <c r="AA887" s="86">
        <f t="shared" si="106"/>
        <v>0.02</v>
      </c>
      <c r="AB887" s="57">
        <f t="shared" si="107"/>
        <v>0.02</v>
      </c>
      <c r="AC887" s="57">
        <v>1</v>
      </c>
      <c r="AD887" s="86">
        <f t="shared" si="108"/>
        <v>0.02</v>
      </c>
      <c r="AE887" s="86">
        <v>0</v>
      </c>
      <c r="AF887" s="57">
        <f t="shared" si="109"/>
        <v>0</v>
      </c>
      <c r="AG887" s="57">
        <v>1</v>
      </c>
      <c r="AH887" s="86">
        <f t="shared" si="110"/>
        <v>0</v>
      </c>
      <c r="AI887" s="57">
        <v>1</v>
      </c>
      <c r="AJ887" s="57">
        <f t="shared" si="111"/>
        <v>0</v>
      </c>
      <c r="AK887" s="53" t="s">
        <v>534</v>
      </c>
    </row>
    <row r="888" spans="1:37" s="56" customFormat="1" ht="12.75" x14ac:dyDescent="0.2">
      <c r="A888" s="56" t="s">
        <v>30</v>
      </c>
      <c r="B888" s="53" t="s">
        <v>31</v>
      </c>
      <c r="C888" s="53" t="s">
        <v>32</v>
      </c>
      <c r="D888" s="53" t="s">
        <v>33</v>
      </c>
      <c r="E888" s="53" t="s">
        <v>525</v>
      </c>
      <c r="F888" s="53" t="s">
        <v>1258</v>
      </c>
      <c r="G888" s="53" t="s">
        <v>1197</v>
      </c>
      <c r="H888" s="53" t="s">
        <v>517</v>
      </c>
      <c r="I888" s="53" t="s">
        <v>523</v>
      </c>
      <c r="J888" s="53" t="s">
        <v>524</v>
      </c>
      <c r="K888" s="54" t="s">
        <v>36</v>
      </c>
      <c r="L888" s="68">
        <v>1</v>
      </c>
      <c r="M888" s="53" t="s">
        <v>529</v>
      </c>
      <c r="N888" s="53"/>
      <c r="O888" s="53" t="s">
        <v>1103</v>
      </c>
      <c r="P888" s="53"/>
      <c r="Q888" s="67">
        <v>55</v>
      </c>
      <c r="R888" s="53" t="s">
        <v>1265</v>
      </c>
      <c r="S888" s="53" t="s">
        <v>2008</v>
      </c>
      <c r="T888" s="53" t="s">
        <v>1105</v>
      </c>
      <c r="U888" s="77">
        <v>1</v>
      </c>
      <c r="V888" s="86">
        <v>0.18</v>
      </c>
      <c r="W888" s="57">
        <f t="shared" si="104"/>
        <v>0.18</v>
      </c>
      <c r="X888" s="57">
        <v>0.6</v>
      </c>
      <c r="Y888" s="86">
        <f t="shared" si="105"/>
        <v>0.108</v>
      </c>
      <c r="Z888" s="57">
        <v>0.02</v>
      </c>
      <c r="AA888" s="86">
        <f t="shared" si="106"/>
        <v>0.02</v>
      </c>
      <c r="AB888" s="57">
        <f t="shared" si="107"/>
        <v>0.02</v>
      </c>
      <c r="AC888" s="57">
        <v>1</v>
      </c>
      <c r="AD888" s="86">
        <f t="shared" si="108"/>
        <v>0.02</v>
      </c>
      <c r="AE888" s="86">
        <v>0</v>
      </c>
      <c r="AF888" s="57">
        <f t="shared" si="109"/>
        <v>0</v>
      </c>
      <c r="AG888" s="57">
        <v>1</v>
      </c>
      <c r="AH888" s="86">
        <f t="shared" si="110"/>
        <v>0</v>
      </c>
      <c r="AI888" s="57">
        <v>1</v>
      </c>
      <c r="AJ888" s="57">
        <f t="shared" si="111"/>
        <v>0</v>
      </c>
      <c r="AK888" s="53" t="s">
        <v>534</v>
      </c>
    </row>
    <row r="889" spans="1:37" s="56" customFormat="1" ht="12.75" x14ac:dyDescent="0.2">
      <c r="A889" s="56" t="s">
        <v>30</v>
      </c>
      <c r="B889" s="53" t="s">
        <v>31</v>
      </c>
      <c r="C889" s="53" t="s">
        <v>32</v>
      </c>
      <c r="D889" s="53" t="s">
        <v>33</v>
      </c>
      <c r="E889" s="53" t="s">
        <v>525</v>
      </c>
      <c r="F889" s="53" t="s">
        <v>1258</v>
      </c>
      <c r="G889" s="53" t="s">
        <v>1752</v>
      </c>
      <c r="H889" s="53" t="s">
        <v>541</v>
      </c>
      <c r="I889" s="53" t="s">
        <v>523</v>
      </c>
      <c r="J889" s="53" t="s">
        <v>524</v>
      </c>
      <c r="K889" s="54" t="s">
        <v>36</v>
      </c>
      <c r="L889" s="68">
        <v>1</v>
      </c>
      <c r="M889" s="53" t="s">
        <v>529</v>
      </c>
      <c r="N889" s="53"/>
      <c r="O889" s="53" t="s">
        <v>1103</v>
      </c>
      <c r="P889" s="53"/>
      <c r="Q889" s="67">
        <v>55</v>
      </c>
      <c r="R889" s="53" t="s">
        <v>1265</v>
      </c>
      <c r="S889" s="53" t="s">
        <v>2008</v>
      </c>
      <c r="T889" s="53" t="s">
        <v>1105</v>
      </c>
      <c r="U889" s="77">
        <v>1</v>
      </c>
      <c r="V889" s="86">
        <v>0.18</v>
      </c>
      <c r="W889" s="57">
        <f t="shared" si="104"/>
        <v>0.18</v>
      </c>
      <c r="X889" s="57">
        <v>0.6</v>
      </c>
      <c r="Y889" s="86">
        <f t="shared" si="105"/>
        <v>0.108</v>
      </c>
      <c r="Z889" s="57">
        <v>0.02</v>
      </c>
      <c r="AA889" s="86">
        <f t="shared" si="106"/>
        <v>0.02</v>
      </c>
      <c r="AB889" s="57">
        <f t="shared" si="107"/>
        <v>0.02</v>
      </c>
      <c r="AC889" s="57">
        <v>1</v>
      </c>
      <c r="AD889" s="86">
        <f t="shared" si="108"/>
        <v>0.02</v>
      </c>
      <c r="AE889" s="86">
        <v>0</v>
      </c>
      <c r="AF889" s="57">
        <f t="shared" si="109"/>
        <v>0</v>
      </c>
      <c r="AG889" s="57">
        <v>1</v>
      </c>
      <c r="AH889" s="86">
        <f t="shared" si="110"/>
        <v>0</v>
      </c>
      <c r="AI889" s="57">
        <v>1</v>
      </c>
      <c r="AJ889" s="57">
        <f t="shared" si="111"/>
        <v>0</v>
      </c>
      <c r="AK889" s="53" t="s">
        <v>534</v>
      </c>
    </row>
    <row r="890" spans="1:37" s="56" customFormat="1" ht="12.75" x14ac:dyDescent="0.2">
      <c r="A890" s="56" t="s">
        <v>30</v>
      </c>
      <c r="B890" s="53" t="s">
        <v>31</v>
      </c>
      <c r="C890" s="53" t="s">
        <v>32</v>
      </c>
      <c r="D890" s="53" t="s">
        <v>33</v>
      </c>
      <c r="E890" s="53" t="s">
        <v>525</v>
      </c>
      <c r="F890" s="53" t="s">
        <v>1261</v>
      </c>
      <c r="G890" s="53" t="s">
        <v>1703</v>
      </c>
      <c r="H890" s="53" t="s">
        <v>488</v>
      </c>
      <c r="I890" s="53" t="s">
        <v>1122</v>
      </c>
      <c r="J890" s="53" t="s">
        <v>1123</v>
      </c>
      <c r="K890" s="54" t="s">
        <v>36</v>
      </c>
      <c r="L890" s="68">
        <v>1</v>
      </c>
      <c r="M890" s="53" t="s">
        <v>529</v>
      </c>
      <c r="N890" s="53"/>
      <c r="O890" s="53" t="s">
        <v>1103</v>
      </c>
      <c r="P890" s="53"/>
      <c r="Q890" s="67">
        <v>55</v>
      </c>
      <c r="R890" s="53" t="s">
        <v>1265</v>
      </c>
      <c r="S890" s="53" t="s">
        <v>2008</v>
      </c>
      <c r="T890" s="53" t="s">
        <v>1105</v>
      </c>
      <c r="U890" s="77">
        <v>1</v>
      </c>
      <c r="V890" s="86">
        <v>0.24</v>
      </c>
      <c r="W890" s="57">
        <f t="shared" si="104"/>
        <v>0.24</v>
      </c>
      <c r="X890" s="57">
        <v>0.6</v>
      </c>
      <c r="Y890" s="86">
        <f t="shared" si="105"/>
        <v>0.14399999999999999</v>
      </c>
      <c r="Z890" s="57">
        <v>7.0000000000000007E-2</v>
      </c>
      <c r="AA890" s="86">
        <f t="shared" si="106"/>
        <v>7.0000000000000007E-2</v>
      </c>
      <c r="AB890" s="57">
        <f t="shared" si="107"/>
        <v>7.0000000000000007E-2</v>
      </c>
      <c r="AC890" s="57">
        <v>1</v>
      </c>
      <c r="AD890" s="86">
        <f t="shared" si="108"/>
        <v>7.0000000000000007E-2</v>
      </c>
      <c r="AE890" s="86">
        <v>0.01</v>
      </c>
      <c r="AF890" s="57">
        <f t="shared" si="109"/>
        <v>0.01</v>
      </c>
      <c r="AG890" s="57">
        <v>1</v>
      </c>
      <c r="AH890" s="86">
        <f t="shared" si="110"/>
        <v>0.01</v>
      </c>
      <c r="AI890" s="57">
        <v>1</v>
      </c>
      <c r="AJ890" s="57">
        <f t="shared" si="111"/>
        <v>0.01</v>
      </c>
      <c r="AK890" s="53" t="s">
        <v>534</v>
      </c>
    </row>
    <row r="891" spans="1:37" s="56" customFormat="1" ht="12.75" x14ac:dyDescent="0.2">
      <c r="A891" s="56" t="s">
        <v>30</v>
      </c>
      <c r="B891" s="53" t="s">
        <v>31</v>
      </c>
      <c r="C891" s="53" t="s">
        <v>32</v>
      </c>
      <c r="D891" s="53" t="s">
        <v>33</v>
      </c>
      <c r="E891" s="53" t="s">
        <v>525</v>
      </c>
      <c r="F891" s="53" t="s">
        <v>1261</v>
      </c>
      <c r="G891" s="53" t="s">
        <v>1704</v>
      </c>
      <c r="H891" s="53" t="s">
        <v>517</v>
      </c>
      <c r="I891" s="53" t="s">
        <v>1122</v>
      </c>
      <c r="J891" s="53" t="s">
        <v>1123</v>
      </c>
      <c r="K891" s="54" t="s">
        <v>36</v>
      </c>
      <c r="L891" s="68">
        <v>1</v>
      </c>
      <c r="M891" s="53" t="s">
        <v>529</v>
      </c>
      <c r="N891" s="53"/>
      <c r="O891" s="53" t="s">
        <v>1103</v>
      </c>
      <c r="P891" s="53"/>
      <c r="Q891" s="67">
        <v>55</v>
      </c>
      <c r="R891" s="53" t="s">
        <v>1265</v>
      </c>
      <c r="S891" s="53" t="s">
        <v>2008</v>
      </c>
      <c r="T891" s="53" t="s">
        <v>1105</v>
      </c>
      <c r="U891" s="77">
        <v>1</v>
      </c>
      <c r="V891" s="86">
        <v>0.24</v>
      </c>
      <c r="W891" s="57">
        <f t="shared" si="104"/>
        <v>0.24</v>
      </c>
      <c r="X891" s="57">
        <v>0.6</v>
      </c>
      <c r="Y891" s="86">
        <f t="shared" si="105"/>
        <v>0.14399999999999999</v>
      </c>
      <c r="Z891" s="57">
        <v>7.0000000000000007E-2</v>
      </c>
      <c r="AA891" s="86">
        <f t="shared" si="106"/>
        <v>7.0000000000000007E-2</v>
      </c>
      <c r="AB891" s="57">
        <f t="shared" si="107"/>
        <v>7.0000000000000007E-2</v>
      </c>
      <c r="AC891" s="57">
        <v>1</v>
      </c>
      <c r="AD891" s="86">
        <f t="shared" si="108"/>
        <v>7.0000000000000007E-2</v>
      </c>
      <c r="AE891" s="86">
        <v>0.01</v>
      </c>
      <c r="AF891" s="57">
        <f t="shared" si="109"/>
        <v>0.01</v>
      </c>
      <c r="AG891" s="57">
        <v>1</v>
      </c>
      <c r="AH891" s="86">
        <f t="shared" si="110"/>
        <v>0.01</v>
      </c>
      <c r="AI891" s="57">
        <v>1</v>
      </c>
      <c r="AJ891" s="57">
        <f t="shared" si="111"/>
        <v>0.01</v>
      </c>
      <c r="AK891" s="53" t="s">
        <v>534</v>
      </c>
    </row>
    <row r="892" spans="1:37" s="56" customFormat="1" ht="12.75" x14ac:dyDescent="0.2">
      <c r="A892" s="56" t="s">
        <v>30</v>
      </c>
      <c r="B892" s="53" t="s">
        <v>31</v>
      </c>
      <c r="C892" s="53" t="s">
        <v>32</v>
      </c>
      <c r="D892" s="53" t="s">
        <v>33</v>
      </c>
      <c r="E892" s="53" t="s">
        <v>525</v>
      </c>
      <c r="F892" s="53" t="s">
        <v>1170</v>
      </c>
      <c r="G892" s="53" t="s">
        <v>1291</v>
      </c>
      <c r="H892" s="53" t="s">
        <v>488</v>
      </c>
      <c r="I892" s="53" t="s">
        <v>1786</v>
      </c>
      <c r="J892" s="53" t="s">
        <v>1787</v>
      </c>
      <c r="K892" s="54" t="s">
        <v>36</v>
      </c>
      <c r="L892" s="68">
        <v>1</v>
      </c>
      <c r="M892" s="53" t="s">
        <v>529</v>
      </c>
      <c r="N892" s="53"/>
      <c r="O892" s="53" t="s">
        <v>1103</v>
      </c>
      <c r="P892" s="53"/>
      <c r="Q892" s="67">
        <v>0</v>
      </c>
      <c r="R892" s="53"/>
      <c r="S892" s="53" t="s">
        <v>2008</v>
      </c>
      <c r="T892" s="53" t="s">
        <v>1105</v>
      </c>
      <c r="U892" s="77">
        <v>1</v>
      </c>
      <c r="V892" s="86">
        <v>0.28999999999999998</v>
      </c>
      <c r="W892" s="57">
        <f t="shared" si="104"/>
        <v>0.28999999999999998</v>
      </c>
      <c r="X892" s="57">
        <v>1</v>
      </c>
      <c r="Y892" s="86">
        <f t="shared" si="105"/>
        <v>0.28999999999999998</v>
      </c>
      <c r="Z892" s="57">
        <v>0.02</v>
      </c>
      <c r="AA892" s="86">
        <f t="shared" si="106"/>
        <v>0.02</v>
      </c>
      <c r="AB892" s="57">
        <f t="shared" si="107"/>
        <v>0.02</v>
      </c>
      <c r="AC892" s="57">
        <v>1</v>
      </c>
      <c r="AD892" s="86">
        <f t="shared" si="108"/>
        <v>0.02</v>
      </c>
      <c r="AE892" s="86">
        <v>0.02</v>
      </c>
      <c r="AF892" s="57">
        <f t="shared" si="109"/>
        <v>0.02</v>
      </c>
      <c r="AG892" s="70">
        <v>7.4999999999999997E-3</v>
      </c>
      <c r="AH892" s="86">
        <f t="shared" si="110"/>
        <v>1.4999999999999999E-4</v>
      </c>
      <c r="AI892" s="57">
        <v>7.4999999999999997E-3</v>
      </c>
      <c r="AJ892" s="57">
        <f t="shared" si="111"/>
        <v>1.4999999999999999E-4</v>
      </c>
      <c r="AK892" s="53" t="s">
        <v>534</v>
      </c>
    </row>
    <row r="893" spans="1:37" s="56" customFormat="1" ht="12.75" x14ac:dyDescent="0.2">
      <c r="A893" s="56" t="s">
        <v>30</v>
      </c>
      <c r="B893" s="53" t="s">
        <v>31</v>
      </c>
      <c r="C893" s="53" t="s">
        <v>32</v>
      </c>
      <c r="D893" s="53" t="s">
        <v>33</v>
      </c>
      <c r="E893" s="53" t="s">
        <v>525</v>
      </c>
      <c r="F893" s="53" t="s">
        <v>1700</v>
      </c>
      <c r="G893" s="53" t="s">
        <v>1701</v>
      </c>
      <c r="H893" s="53" t="s">
        <v>488</v>
      </c>
      <c r="I893" s="53" t="s">
        <v>1786</v>
      </c>
      <c r="J893" s="53" t="s">
        <v>1787</v>
      </c>
      <c r="K893" s="54" t="s">
        <v>36</v>
      </c>
      <c r="L893" s="68">
        <v>1</v>
      </c>
      <c r="M893" s="53" t="s">
        <v>529</v>
      </c>
      <c r="N893" s="53"/>
      <c r="O893" s="53" t="s">
        <v>1103</v>
      </c>
      <c r="P893" s="53"/>
      <c r="Q893" s="67">
        <v>0</v>
      </c>
      <c r="R893" s="53"/>
      <c r="S893" s="53" t="s">
        <v>2008</v>
      </c>
      <c r="T893" s="53" t="s">
        <v>1105</v>
      </c>
      <c r="U893" s="77">
        <v>1</v>
      </c>
      <c r="V893" s="86">
        <v>0.33</v>
      </c>
      <c r="W893" s="57">
        <f t="shared" si="104"/>
        <v>0.33</v>
      </c>
      <c r="X893" s="57">
        <v>1</v>
      </c>
      <c r="Y893" s="86">
        <f t="shared" si="105"/>
        <v>0.33</v>
      </c>
      <c r="Z893" s="57">
        <v>0.02</v>
      </c>
      <c r="AA893" s="86">
        <f t="shared" si="106"/>
        <v>0.02</v>
      </c>
      <c r="AB893" s="57">
        <f t="shared" si="107"/>
        <v>0.02</v>
      </c>
      <c r="AC893" s="57">
        <v>1</v>
      </c>
      <c r="AD893" s="86">
        <f t="shared" si="108"/>
        <v>0.02</v>
      </c>
      <c r="AE893" s="86">
        <v>0.02</v>
      </c>
      <c r="AF893" s="57">
        <f t="shared" si="109"/>
        <v>0.02</v>
      </c>
      <c r="AG893" s="70">
        <v>7.4999999999999997E-3</v>
      </c>
      <c r="AH893" s="86">
        <f t="shared" si="110"/>
        <v>1.4999999999999999E-4</v>
      </c>
      <c r="AI893" s="57">
        <v>7.4999999999999997E-3</v>
      </c>
      <c r="AJ893" s="57">
        <f t="shared" si="111"/>
        <v>1.4999999999999999E-4</v>
      </c>
      <c r="AK893" s="53" t="s">
        <v>534</v>
      </c>
    </row>
    <row r="894" spans="1:37" s="56" customFormat="1" ht="12.75" x14ac:dyDescent="0.2">
      <c r="A894" s="56" t="s">
        <v>30</v>
      </c>
      <c r="B894" s="53" t="s">
        <v>31</v>
      </c>
      <c r="C894" s="53" t="s">
        <v>32</v>
      </c>
      <c r="D894" s="53" t="s">
        <v>33</v>
      </c>
      <c r="E894" s="53" t="s">
        <v>525</v>
      </c>
      <c r="F894" s="53" t="s">
        <v>1224</v>
      </c>
      <c r="G894" s="53" t="s">
        <v>1307</v>
      </c>
      <c r="H894" s="53" t="s">
        <v>488</v>
      </c>
      <c r="I894" s="53" t="s">
        <v>1356</v>
      </c>
      <c r="J894" s="53" t="s">
        <v>1357</v>
      </c>
      <c r="K894" s="54" t="s">
        <v>36</v>
      </c>
      <c r="L894" s="68">
        <v>1</v>
      </c>
      <c r="M894" s="53" t="s">
        <v>529</v>
      </c>
      <c r="N894" s="53"/>
      <c r="O894" s="53" t="s">
        <v>1103</v>
      </c>
      <c r="P894" s="53"/>
      <c r="Q894" s="67">
        <v>0</v>
      </c>
      <c r="R894" s="53"/>
      <c r="S894" s="53" t="s">
        <v>2008</v>
      </c>
      <c r="T894" s="53" t="s">
        <v>1105</v>
      </c>
      <c r="U894" s="77">
        <v>1</v>
      </c>
      <c r="V894" s="86">
        <v>0.56999999999999995</v>
      </c>
      <c r="W894" s="57">
        <f t="shared" si="104"/>
        <v>0.56999999999999995</v>
      </c>
      <c r="X894" s="57">
        <v>1</v>
      </c>
      <c r="Y894" s="86">
        <f t="shared" si="105"/>
        <v>0.56999999999999995</v>
      </c>
      <c r="Z894" s="57">
        <v>0.02</v>
      </c>
      <c r="AA894" s="86">
        <f t="shared" si="106"/>
        <v>0.02</v>
      </c>
      <c r="AB894" s="57">
        <f t="shared" si="107"/>
        <v>0.02</v>
      </c>
      <c r="AC894" s="57">
        <v>0.84860000000000002</v>
      </c>
      <c r="AD894" s="86">
        <f t="shared" si="108"/>
        <v>1.6972000000000001E-2</v>
      </c>
      <c r="AE894" s="86">
        <v>0.31</v>
      </c>
      <c r="AF894" s="57">
        <f t="shared" si="109"/>
        <v>0.31</v>
      </c>
      <c r="AG894" s="70">
        <v>7.4999999999999997E-3</v>
      </c>
      <c r="AH894" s="86">
        <f t="shared" si="110"/>
        <v>2.3249999999999998E-3</v>
      </c>
      <c r="AI894" s="57">
        <v>7.4999999999999997E-3</v>
      </c>
      <c r="AJ894" s="57">
        <f t="shared" si="111"/>
        <v>2.3249999999999998E-3</v>
      </c>
      <c r="AK894" s="53" t="s">
        <v>534</v>
      </c>
    </row>
    <row r="895" spans="1:37" s="56" customFormat="1" ht="12.75" x14ac:dyDescent="0.2">
      <c r="A895" s="56" t="s">
        <v>30</v>
      </c>
      <c r="B895" s="53" t="s">
        <v>31</v>
      </c>
      <c r="C895" s="53" t="s">
        <v>32</v>
      </c>
      <c r="D895" s="53" t="s">
        <v>33</v>
      </c>
      <c r="E895" s="53" t="s">
        <v>2012</v>
      </c>
      <c r="F895" s="53" t="s">
        <v>1114</v>
      </c>
      <c r="G895" s="53" t="s">
        <v>1115</v>
      </c>
      <c r="H895" s="53" t="s">
        <v>1116</v>
      </c>
      <c r="I895" s="53" t="s">
        <v>1117</v>
      </c>
      <c r="J895" s="53" t="s">
        <v>1118</v>
      </c>
      <c r="K895" s="54" t="s">
        <v>36</v>
      </c>
      <c r="L895" s="68">
        <v>1</v>
      </c>
      <c r="M895" s="53"/>
      <c r="N895" s="53"/>
      <c r="O895" s="53" t="s">
        <v>1103</v>
      </c>
      <c r="P895" s="53"/>
      <c r="Q895" s="67"/>
      <c r="R895" s="53"/>
      <c r="S895" s="53" t="s">
        <v>2013</v>
      </c>
      <c r="T895" s="53" t="s">
        <v>1105</v>
      </c>
      <c r="U895" s="77">
        <v>1</v>
      </c>
      <c r="V895" s="86">
        <v>0</v>
      </c>
      <c r="W895" s="57">
        <f t="shared" si="104"/>
        <v>0</v>
      </c>
      <c r="X895" s="57">
        <v>1</v>
      </c>
      <c r="Y895" s="86">
        <f t="shared" si="105"/>
        <v>0</v>
      </c>
      <c r="Z895" s="57">
        <v>0.71</v>
      </c>
      <c r="AA895" s="86">
        <f t="shared" si="106"/>
        <v>0.71</v>
      </c>
      <c r="AB895" s="57">
        <f t="shared" si="107"/>
        <v>0.71</v>
      </c>
      <c r="AC895" s="57">
        <v>1</v>
      </c>
      <c r="AD895" s="86">
        <f t="shared" si="108"/>
        <v>0.71</v>
      </c>
      <c r="AE895" s="86">
        <v>0</v>
      </c>
      <c r="AF895" s="57">
        <f t="shared" si="109"/>
        <v>0</v>
      </c>
      <c r="AG895" s="57">
        <v>1</v>
      </c>
      <c r="AH895" s="86">
        <f t="shared" si="110"/>
        <v>0</v>
      </c>
      <c r="AI895" s="57">
        <v>1</v>
      </c>
      <c r="AJ895" s="57">
        <f t="shared" si="111"/>
        <v>0</v>
      </c>
      <c r="AK895" s="53" t="s">
        <v>2014</v>
      </c>
    </row>
    <row r="896" spans="1:37" s="56" customFormat="1" ht="12.75" x14ac:dyDescent="0.2">
      <c r="A896" s="56" t="s">
        <v>30</v>
      </c>
      <c r="B896" s="53" t="s">
        <v>31</v>
      </c>
      <c r="C896" s="53" t="s">
        <v>32</v>
      </c>
      <c r="D896" s="53" t="s">
        <v>33</v>
      </c>
      <c r="E896" s="53" t="s">
        <v>2012</v>
      </c>
      <c r="F896" s="53" t="s">
        <v>1295</v>
      </c>
      <c r="G896" s="53" t="s">
        <v>1115</v>
      </c>
      <c r="H896" s="53" t="s">
        <v>1116</v>
      </c>
      <c r="I896" s="53" t="s">
        <v>1117</v>
      </c>
      <c r="J896" s="53" t="s">
        <v>1118</v>
      </c>
      <c r="K896" s="54" t="s">
        <v>36</v>
      </c>
      <c r="L896" s="68">
        <v>1</v>
      </c>
      <c r="M896" s="53"/>
      <c r="N896" s="53"/>
      <c r="O896" s="53" t="s">
        <v>1103</v>
      </c>
      <c r="P896" s="53"/>
      <c r="Q896" s="67"/>
      <c r="R896" s="53"/>
      <c r="S896" s="53" t="s">
        <v>2013</v>
      </c>
      <c r="T896" s="53" t="s">
        <v>1105</v>
      </c>
      <c r="U896" s="77">
        <v>1</v>
      </c>
      <c r="V896" s="86">
        <v>0</v>
      </c>
      <c r="W896" s="57">
        <f t="shared" si="104"/>
        <v>0</v>
      </c>
      <c r="X896" s="57">
        <v>1</v>
      </c>
      <c r="Y896" s="86">
        <f t="shared" si="105"/>
        <v>0</v>
      </c>
      <c r="Z896" s="57">
        <v>0.16</v>
      </c>
      <c r="AA896" s="86">
        <f t="shared" si="106"/>
        <v>0.16</v>
      </c>
      <c r="AB896" s="57">
        <f t="shared" si="107"/>
        <v>0.16</v>
      </c>
      <c r="AC896" s="57">
        <v>1</v>
      </c>
      <c r="AD896" s="86">
        <f t="shared" si="108"/>
        <v>0.16</v>
      </c>
      <c r="AE896" s="86">
        <v>0</v>
      </c>
      <c r="AF896" s="57">
        <f t="shared" si="109"/>
        <v>0</v>
      </c>
      <c r="AG896" s="57">
        <v>1</v>
      </c>
      <c r="AH896" s="86">
        <f t="shared" si="110"/>
        <v>0</v>
      </c>
      <c r="AI896" s="57">
        <v>1</v>
      </c>
      <c r="AJ896" s="57">
        <f t="shared" si="111"/>
        <v>0</v>
      </c>
      <c r="AK896" s="53" t="s">
        <v>2014</v>
      </c>
    </row>
    <row r="897" spans="1:37" s="56" customFormat="1" ht="12.75" x14ac:dyDescent="0.2">
      <c r="A897" s="56" t="s">
        <v>30</v>
      </c>
      <c r="B897" s="53" t="s">
        <v>31</v>
      </c>
      <c r="C897" s="53" t="s">
        <v>32</v>
      </c>
      <c r="D897" s="53" t="s">
        <v>33</v>
      </c>
      <c r="E897" s="53" t="s">
        <v>2012</v>
      </c>
      <c r="F897" s="53" t="s">
        <v>1410</v>
      </c>
      <c r="G897" s="53" t="s">
        <v>1115</v>
      </c>
      <c r="H897" s="53" t="s">
        <v>1116</v>
      </c>
      <c r="I897" s="53" t="s">
        <v>1117</v>
      </c>
      <c r="J897" s="53" t="s">
        <v>1118</v>
      </c>
      <c r="K897" s="54" t="s">
        <v>36</v>
      </c>
      <c r="L897" s="68">
        <v>1</v>
      </c>
      <c r="M897" s="53"/>
      <c r="N897" s="53"/>
      <c r="O897" s="53" t="s">
        <v>1103</v>
      </c>
      <c r="P897" s="53"/>
      <c r="Q897" s="67"/>
      <c r="R897" s="53"/>
      <c r="S897" s="53" t="s">
        <v>2013</v>
      </c>
      <c r="T897" s="53" t="s">
        <v>1105</v>
      </c>
      <c r="U897" s="77">
        <v>1</v>
      </c>
      <c r="V897" s="86">
        <v>0</v>
      </c>
      <c r="W897" s="57">
        <f t="shared" si="104"/>
        <v>0</v>
      </c>
      <c r="X897" s="57">
        <v>1</v>
      </c>
      <c r="Y897" s="86">
        <f t="shared" si="105"/>
        <v>0</v>
      </c>
      <c r="Z897" s="57">
        <v>0.62</v>
      </c>
      <c r="AA897" s="86">
        <f t="shared" si="106"/>
        <v>0.62</v>
      </c>
      <c r="AB897" s="57">
        <f t="shared" si="107"/>
        <v>0.62</v>
      </c>
      <c r="AC897" s="57">
        <v>1</v>
      </c>
      <c r="AD897" s="86">
        <f t="shared" si="108"/>
        <v>0.62</v>
      </c>
      <c r="AE897" s="86">
        <v>0</v>
      </c>
      <c r="AF897" s="57">
        <f t="shared" si="109"/>
        <v>0</v>
      </c>
      <c r="AG897" s="57">
        <v>1</v>
      </c>
      <c r="AH897" s="86">
        <f t="shared" si="110"/>
        <v>0</v>
      </c>
      <c r="AI897" s="57">
        <v>1</v>
      </c>
      <c r="AJ897" s="57">
        <f t="shared" si="111"/>
        <v>0</v>
      </c>
      <c r="AK897" s="53" t="s">
        <v>2014</v>
      </c>
    </row>
    <row r="898" spans="1:37" s="56" customFormat="1" ht="12.75" x14ac:dyDescent="0.2">
      <c r="A898" s="56" t="s">
        <v>30</v>
      </c>
      <c r="B898" s="53" t="s">
        <v>31</v>
      </c>
      <c r="C898" s="53" t="s">
        <v>32</v>
      </c>
      <c r="D898" s="53" t="s">
        <v>33</v>
      </c>
      <c r="E898" s="53" t="s">
        <v>2012</v>
      </c>
      <c r="F898" s="53" t="s">
        <v>1252</v>
      </c>
      <c r="G898" s="53" t="s">
        <v>537</v>
      </c>
      <c r="H898" s="53" t="s">
        <v>1116</v>
      </c>
      <c r="I898" s="53" t="s">
        <v>1117</v>
      </c>
      <c r="J898" s="53" t="s">
        <v>1118</v>
      </c>
      <c r="K898" s="54" t="s">
        <v>36</v>
      </c>
      <c r="L898" s="68">
        <v>1</v>
      </c>
      <c r="M898" s="53"/>
      <c r="N898" s="53"/>
      <c r="O898" s="53" t="s">
        <v>1103</v>
      </c>
      <c r="P898" s="53"/>
      <c r="Q898" s="67">
        <v>0</v>
      </c>
      <c r="R898" s="53"/>
      <c r="S898" s="53" t="s">
        <v>2013</v>
      </c>
      <c r="T898" s="53" t="s">
        <v>1105</v>
      </c>
      <c r="U898" s="77">
        <v>1</v>
      </c>
      <c r="V898" s="86">
        <v>0.43</v>
      </c>
      <c r="W898" s="57">
        <f t="shared" si="104"/>
        <v>0.43</v>
      </c>
      <c r="X898" s="57">
        <v>1</v>
      </c>
      <c r="Y898" s="86">
        <f t="shared" si="105"/>
        <v>0.43</v>
      </c>
      <c r="Z898" s="57">
        <v>0.03</v>
      </c>
      <c r="AA898" s="86">
        <f t="shared" si="106"/>
        <v>0.03</v>
      </c>
      <c r="AB898" s="57">
        <f t="shared" si="107"/>
        <v>0.03</v>
      </c>
      <c r="AC898" s="57">
        <v>1</v>
      </c>
      <c r="AD898" s="86">
        <f t="shared" si="108"/>
        <v>0.03</v>
      </c>
      <c r="AE898" s="86">
        <v>0</v>
      </c>
      <c r="AF898" s="57">
        <f t="shared" si="109"/>
        <v>0</v>
      </c>
      <c r="AG898" s="57">
        <v>1</v>
      </c>
      <c r="AH898" s="86">
        <f t="shared" si="110"/>
        <v>0</v>
      </c>
      <c r="AI898" s="57">
        <v>1</v>
      </c>
      <c r="AJ898" s="57">
        <f t="shared" si="111"/>
        <v>0</v>
      </c>
      <c r="AK898" s="53" t="s">
        <v>2014</v>
      </c>
    </row>
    <row r="899" spans="1:37" s="56" customFormat="1" ht="12.75" x14ac:dyDescent="0.2">
      <c r="A899" s="56" t="s">
        <v>30</v>
      </c>
      <c r="B899" s="53" t="s">
        <v>31</v>
      </c>
      <c r="C899" s="53" t="s">
        <v>32</v>
      </c>
      <c r="D899" s="53" t="s">
        <v>33</v>
      </c>
      <c r="E899" s="53" t="s">
        <v>2012</v>
      </c>
      <c r="F899" s="53" t="s">
        <v>1254</v>
      </c>
      <c r="G899" s="53" t="s">
        <v>537</v>
      </c>
      <c r="H899" s="53" t="s">
        <v>1116</v>
      </c>
      <c r="I899" s="53" t="s">
        <v>1117</v>
      </c>
      <c r="J899" s="53" t="s">
        <v>1118</v>
      </c>
      <c r="K899" s="54" t="s">
        <v>36</v>
      </c>
      <c r="L899" s="68">
        <v>1</v>
      </c>
      <c r="M899" s="53"/>
      <c r="N899" s="53"/>
      <c r="O899" s="53" t="s">
        <v>1103</v>
      </c>
      <c r="P899" s="53"/>
      <c r="Q899" s="67">
        <v>0</v>
      </c>
      <c r="R899" s="53"/>
      <c r="S899" s="53" t="s">
        <v>2013</v>
      </c>
      <c r="T899" s="53" t="s">
        <v>1105</v>
      </c>
      <c r="U899" s="77">
        <v>1</v>
      </c>
      <c r="V899" s="86">
        <v>0.06</v>
      </c>
      <c r="W899" s="57">
        <f t="shared" si="104"/>
        <v>0.06</v>
      </c>
      <c r="X899" s="57">
        <v>1</v>
      </c>
      <c r="Y899" s="86">
        <f t="shared" si="105"/>
        <v>0.06</v>
      </c>
      <c r="Z899" s="57">
        <v>0</v>
      </c>
      <c r="AA899" s="86">
        <f t="shared" si="106"/>
        <v>0</v>
      </c>
      <c r="AB899" s="57">
        <f t="shared" si="107"/>
        <v>0</v>
      </c>
      <c r="AC899" s="57">
        <v>1</v>
      </c>
      <c r="AD899" s="86">
        <f t="shared" si="108"/>
        <v>0</v>
      </c>
      <c r="AE899" s="86">
        <v>0</v>
      </c>
      <c r="AF899" s="57">
        <f t="shared" si="109"/>
        <v>0</v>
      </c>
      <c r="AG899" s="57">
        <v>1</v>
      </c>
      <c r="AH899" s="86">
        <f t="shared" si="110"/>
        <v>0</v>
      </c>
      <c r="AI899" s="57">
        <v>1</v>
      </c>
      <c r="AJ899" s="57">
        <f t="shared" si="111"/>
        <v>0</v>
      </c>
      <c r="AK899" s="53" t="s">
        <v>2014</v>
      </c>
    </row>
    <row r="900" spans="1:37" s="56" customFormat="1" ht="12.75" x14ac:dyDescent="0.2">
      <c r="A900" s="56" t="s">
        <v>30</v>
      </c>
      <c r="B900" s="53" t="s">
        <v>31</v>
      </c>
      <c r="C900" s="53" t="s">
        <v>32</v>
      </c>
      <c r="D900" s="53" t="s">
        <v>33</v>
      </c>
      <c r="E900" s="53" t="s">
        <v>2012</v>
      </c>
      <c r="F900" s="53" t="s">
        <v>1360</v>
      </c>
      <c r="G900" s="53" t="s">
        <v>2015</v>
      </c>
      <c r="H900" s="53" t="s">
        <v>1116</v>
      </c>
      <c r="I900" s="53" t="s">
        <v>1117</v>
      </c>
      <c r="J900" s="53" t="s">
        <v>1118</v>
      </c>
      <c r="K900" s="54" t="s">
        <v>36</v>
      </c>
      <c r="L900" s="68">
        <v>1</v>
      </c>
      <c r="M900" s="53"/>
      <c r="N900" s="53"/>
      <c r="O900" s="53" t="s">
        <v>1103</v>
      </c>
      <c r="P900" s="53"/>
      <c r="Q900" s="67">
        <v>0</v>
      </c>
      <c r="R900" s="53"/>
      <c r="S900" s="53" t="s">
        <v>2013</v>
      </c>
      <c r="T900" s="53" t="s">
        <v>1105</v>
      </c>
      <c r="U900" s="77">
        <v>1</v>
      </c>
      <c r="V900" s="86">
        <v>0</v>
      </c>
      <c r="W900" s="57">
        <f t="shared" si="104"/>
        <v>0</v>
      </c>
      <c r="X900" s="57">
        <v>1</v>
      </c>
      <c r="Y900" s="86">
        <f t="shared" si="105"/>
        <v>0</v>
      </c>
      <c r="Z900" s="57">
        <v>7.22</v>
      </c>
      <c r="AA900" s="86">
        <f t="shared" si="106"/>
        <v>7.22</v>
      </c>
      <c r="AB900" s="57">
        <f t="shared" si="107"/>
        <v>7.22</v>
      </c>
      <c r="AC900" s="57">
        <v>1</v>
      </c>
      <c r="AD900" s="86">
        <f t="shared" si="108"/>
        <v>7.22</v>
      </c>
      <c r="AE900" s="86">
        <v>0</v>
      </c>
      <c r="AF900" s="57">
        <f t="shared" si="109"/>
        <v>0</v>
      </c>
      <c r="AG900" s="57">
        <v>1</v>
      </c>
      <c r="AH900" s="86">
        <f t="shared" si="110"/>
        <v>0</v>
      </c>
      <c r="AI900" s="57">
        <v>1</v>
      </c>
      <c r="AJ900" s="57">
        <f t="shared" si="111"/>
        <v>0</v>
      </c>
      <c r="AK900" s="53" t="s">
        <v>2014</v>
      </c>
    </row>
    <row r="901" spans="1:37" s="56" customFormat="1" ht="12.75" x14ac:dyDescent="0.2">
      <c r="A901" s="56" t="s">
        <v>30</v>
      </c>
      <c r="B901" s="53" t="s">
        <v>31</v>
      </c>
      <c r="C901" s="53" t="s">
        <v>32</v>
      </c>
      <c r="D901" s="53" t="s">
        <v>33</v>
      </c>
      <c r="E901" s="53" t="s">
        <v>2012</v>
      </c>
      <c r="F901" s="53" t="s">
        <v>1297</v>
      </c>
      <c r="G901" s="53" t="s">
        <v>1302</v>
      </c>
      <c r="H901" s="53" t="s">
        <v>488</v>
      </c>
      <c r="I901" s="53" t="s">
        <v>2016</v>
      </c>
      <c r="J901" s="53" t="s">
        <v>2017</v>
      </c>
      <c r="K901" s="54" t="s">
        <v>36</v>
      </c>
      <c r="L901" s="68">
        <v>1</v>
      </c>
      <c r="M901" s="53"/>
      <c r="N901" s="53"/>
      <c r="O901" s="53" t="s">
        <v>1103</v>
      </c>
      <c r="P901" s="53"/>
      <c r="Q901" s="67">
        <v>0</v>
      </c>
      <c r="R901" s="53"/>
      <c r="S901" s="53" t="s">
        <v>2013</v>
      </c>
      <c r="T901" s="53" t="s">
        <v>1105</v>
      </c>
      <c r="U901" s="77">
        <v>1</v>
      </c>
      <c r="V901" s="86">
        <v>1.65</v>
      </c>
      <c r="W901" s="57">
        <f t="shared" si="104"/>
        <v>1.65</v>
      </c>
      <c r="X901" s="57">
        <v>1</v>
      </c>
      <c r="Y901" s="86">
        <f t="shared" si="105"/>
        <v>1.65</v>
      </c>
      <c r="Z901" s="57">
        <v>0.81</v>
      </c>
      <c r="AA901" s="86">
        <f t="shared" si="106"/>
        <v>0.81</v>
      </c>
      <c r="AB901" s="57">
        <f t="shared" si="107"/>
        <v>0.81</v>
      </c>
      <c r="AC901" s="57">
        <v>1</v>
      </c>
      <c r="AD901" s="86">
        <f t="shared" si="108"/>
        <v>0.81</v>
      </c>
      <c r="AE901" s="86">
        <v>0.01</v>
      </c>
      <c r="AF901" s="57">
        <f t="shared" si="109"/>
        <v>0.01</v>
      </c>
      <c r="AG901" s="57">
        <v>1</v>
      </c>
      <c r="AH901" s="86">
        <f t="shared" si="110"/>
        <v>0.01</v>
      </c>
      <c r="AI901" s="57">
        <v>1</v>
      </c>
      <c r="AJ901" s="57">
        <f t="shared" si="111"/>
        <v>0.01</v>
      </c>
      <c r="AK901" s="53" t="s">
        <v>2014</v>
      </c>
    </row>
    <row r="902" spans="1:37" s="56" customFormat="1" ht="12.75" x14ac:dyDescent="0.2">
      <c r="A902" s="56" t="s">
        <v>30</v>
      </c>
      <c r="B902" s="53" t="s">
        <v>31</v>
      </c>
      <c r="C902" s="53" t="s">
        <v>32</v>
      </c>
      <c r="D902" s="53" t="s">
        <v>33</v>
      </c>
      <c r="E902" s="53" t="s">
        <v>2012</v>
      </c>
      <c r="F902" s="53" t="s">
        <v>536</v>
      </c>
      <c r="G902" s="53" t="s">
        <v>527</v>
      </c>
      <c r="H902" s="53" t="s">
        <v>488</v>
      </c>
      <c r="I902" s="53" t="s">
        <v>2016</v>
      </c>
      <c r="J902" s="53" t="s">
        <v>2017</v>
      </c>
      <c r="K902" s="54" t="s">
        <v>36</v>
      </c>
      <c r="L902" s="68">
        <v>1</v>
      </c>
      <c r="M902" s="53"/>
      <c r="N902" s="53"/>
      <c r="O902" s="53" t="s">
        <v>1103</v>
      </c>
      <c r="P902" s="53"/>
      <c r="Q902" s="67">
        <v>0</v>
      </c>
      <c r="R902" s="53"/>
      <c r="S902" s="53" t="s">
        <v>2013</v>
      </c>
      <c r="T902" s="53" t="s">
        <v>1105</v>
      </c>
      <c r="U902" s="77">
        <v>1</v>
      </c>
      <c r="V902" s="86">
        <v>2.09</v>
      </c>
      <c r="W902" s="57">
        <f t="shared" ref="W902:W965" si="112">U902*V902</f>
        <v>2.09</v>
      </c>
      <c r="X902" s="57">
        <v>1</v>
      </c>
      <c r="Y902" s="86">
        <f t="shared" ref="Y902:Y965" si="113">W902*X902</f>
        <v>2.09</v>
      </c>
      <c r="Z902" s="57">
        <v>1.02</v>
      </c>
      <c r="AA902" s="86">
        <f t="shared" ref="AA902:AA965" si="114">Z902*L902</f>
        <v>1.02</v>
      </c>
      <c r="AB902" s="57">
        <f t="shared" ref="AB902:AB965" si="115">U902*AA902</f>
        <v>1.02</v>
      </c>
      <c r="AC902" s="57">
        <v>1</v>
      </c>
      <c r="AD902" s="86">
        <f t="shared" ref="AD902:AD965" si="116">AB902*AC902</f>
        <v>1.02</v>
      </c>
      <c r="AE902" s="86">
        <v>0.01</v>
      </c>
      <c r="AF902" s="57">
        <f t="shared" ref="AF902:AF965" si="117">U902*AE902</f>
        <v>0.01</v>
      </c>
      <c r="AG902" s="57">
        <v>1</v>
      </c>
      <c r="AH902" s="86">
        <f t="shared" ref="AH902:AH965" si="118">AF902*AG902</f>
        <v>0.01</v>
      </c>
      <c r="AI902" s="57">
        <v>1</v>
      </c>
      <c r="AJ902" s="57">
        <f t="shared" ref="AJ902:AJ965" si="119">AF902*AI902</f>
        <v>0.01</v>
      </c>
      <c r="AK902" s="53" t="s">
        <v>2014</v>
      </c>
    </row>
    <row r="903" spans="1:37" s="56" customFormat="1" ht="12.75" x14ac:dyDescent="0.2">
      <c r="A903" s="56" t="s">
        <v>30</v>
      </c>
      <c r="B903" s="53" t="s">
        <v>31</v>
      </c>
      <c r="C903" s="53" t="s">
        <v>32</v>
      </c>
      <c r="D903" s="53" t="s">
        <v>33</v>
      </c>
      <c r="E903" s="53" t="s">
        <v>2012</v>
      </c>
      <c r="F903" s="53" t="s">
        <v>1841</v>
      </c>
      <c r="G903" s="53" t="s">
        <v>1262</v>
      </c>
      <c r="H903" s="53" t="s">
        <v>488</v>
      </c>
      <c r="I903" s="53" t="s">
        <v>2016</v>
      </c>
      <c r="J903" s="53" t="s">
        <v>2017</v>
      </c>
      <c r="K903" s="54" t="s">
        <v>36</v>
      </c>
      <c r="L903" s="68">
        <v>1</v>
      </c>
      <c r="M903" s="53"/>
      <c r="N903" s="53"/>
      <c r="O903" s="53" t="s">
        <v>1103</v>
      </c>
      <c r="P903" s="53"/>
      <c r="Q903" s="67">
        <v>0</v>
      </c>
      <c r="R903" s="53"/>
      <c r="S903" s="53" t="s">
        <v>2013</v>
      </c>
      <c r="T903" s="53" t="s">
        <v>1105</v>
      </c>
      <c r="U903" s="77">
        <v>1</v>
      </c>
      <c r="V903" s="86">
        <v>2.13</v>
      </c>
      <c r="W903" s="57">
        <f t="shared" si="112"/>
        <v>2.13</v>
      </c>
      <c r="X903" s="57">
        <v>1</v>
      </c>
      <c r="Y903" s="86">
        <f t="shared" si="113"/>
        <v>2.13</v>
      </c>
      <c r="Z903" s="57">
        <v>1.04</v>
      </c>
      <c r="AA903" s="86">
        <f t="shared" si="114"/>
        <v>1.04</v>
      </c>
      <c r="AB903" s="57">
        <f t="shared" si="115"/>
        <v>1.04</v>
      </c>
      <c r="AC903" s="57">
        <v>1</v>
      </c>
      <c r="AD903" s="86">
        <f t="shared" si="116"/>
        <v>1.04</v>
      </c>
      <c r="AE903" s="86">
        <v>0.01</v>
      </c>
      <c r="AF903" s="57">
        <f t="shared" si="117"/>
        <v>0.01</v>
      </c>
      <c r="AG903" s="57">
        <v>1</v>
      </c>
      <c r="AH903" s="86">
        <f t="shared" si="118"/>
        <v>0.01</v>
      </c>
      <c r="AI903" s="57">
        <v>1</v>
      </c>
      <c r="AJ903" s="57">
        <f t="shared" si="119"/>
        <v>0.01</v>
      </c>
      <c r="AK903" s="53" t="s">
        <v>2014</v>
      </c>
    </row>
    <row r="904" spans="1:37" s="56" customFormat="1" ht="12.75" x14ac:dyDescent="0.2">
      <c r="A904" s="56" t="s">
        <v>30</v>
      </c>
      <c r="B904" s="53" t="s">
        <v>31</v>
      </c>
      <c r="C904" s="53" t="s">
        <v>32</v>
      </c>
      <c r="D904" s="53" t="s">
        <v>33</v>
      </c>
      <c r="E904" s="53" t="s">
        <v>2012</v>
      </c>
      <c r="F904" s="53" t="s">
        <v>1258</v>
      </c>
      <c r="G904" s="53" t="s">
        <v>551</v>
      </c>
      <c r="H904" s="53" t="s">
        <v>488</v>
      </c>
      <c r="I904" s="53" t="s">
        <v>2016</v>
      </c>
      <c r="J904" s="53" t="s">
        <v>2017</v>
      </c>
      <c r="K904" s="54" t="s">
        <v>36</v>
      </c>
      <c r="L904" s="68">
        <v>1</v>
      </c>
      <c r="M904" s="53"/>
      <c r="N904" s="53"/>
      <c r="O904" s="53" t="s">
        <v>1103</v>
      </c>
      <c r="P904" s="53"/>
      <c r="Q904" s="67">
        <v>0</v>
      </c>
      <c r="R904" s="53"/>
      <c r="S904" s="53" t="s">
        <v>2013</v>
      </c>
      <c r="T904" s="53" t="s">
        <v>1105</v>
      </c>
      <c r="U904" s="77">
        <v>1</v>
      </c>
      <c r="V904" s="86">
        <v>2.1800000000000002</v>
      </c>
      <c r="W904" s="57">
        <f t="shared" si="112"/>
        <v>2.1800000000000002</v>
      </c>
      <c r="X904" s="57">
        <v>1</v>
      </c>
      <c r="Y904" s="86">
        <f t="shared" si="113"/>
        <v>2.1800000000000002</v>
      </c>
      <c r="Z904" s="57">
        <v>1.06</v>
      </c>
      <c r="AA904" s="86">
        <f t="shared" si="114"/>
        <v>1.06</v>
      </c>
      <c r="AB904" s="57">
        <f t="shared" si="115"/>
        <v>1.06</v>
      </c>
      <c r="AC904" s="57">
        <v>1</v>
      </c>
      <c r="AD904" s="86">
        <f t="shared" si="116"/>
        <v>1.06</v>
      </c>
      <c r="AE904" s="86">
        <v>0.01</v>
      </c>
      <c r="AF904" s="57">
        <f t="shared" si="117"/>
        <v>0.01</v>
      </c>
      <c r="AG904" s="57">
        <v>1</v>
      </c>
      <c r="AH904" s="86">
        <f t="shared" si="118"/>
        <v>0.01</v>
      </c>
      <c r="AI904" s="57">
        <v>1</v>
      </c>
      <c r="AJ904" s="57">
        <f t="shared" si="119"/>
        <v>0.01</v>
      </c>
      <c r="AK904" s="53" t="s">
        <v>2014</v>
      </c>
    </row>
    <row r="905" spans="1:37" s="56" customFormat="1" ht="12.75" x14ac:dyDescent="0.2">
      <c r="A905" s="56" t="s">
        <v>30</v>
      </c>
      <c r="B905" s="53" t="s">
        <v>31</v>
      </c>
      <c r="C905" s="53" t="s">
        <v>32</v>
      </c>
      <c r="D905" s="53" t="s">
        <v>33</v>
      </c>
      <c r="E905" s="53" t="s">
        <v>2012</v>
      </c>
      <c r="F905" s="53" t="s">
        <v>1883</v>
      </c>
      <c r="G905" s="53" t="s">
        <v>553</v>
      </c>
      <c r="H905" s="53" t="s">
        <v>488</v>
      </c>
      <c r="I905" s="53" t="s">
        <v>2018</v>
      </c>
      <c r="J905" s="53" t="s">
        <v>2019</v>
      </c>
      <c r="K905" s="54" t="s">
        <v>36</v>
      </c>
      <c r="L905" s="68">
        <v>1</v>
      </c>
      <c r="M905" s="53"/>
      <c r="N905" s="53"/>
      <c r="O905" s="53" t="s">
        <v>1103</v>
      </c>
      <c r="P905" s="53"/>
      <c r="Q905" s="67">
        <v>0</v>
      </c>
      <c r="R905" s="53"/>
      <c r="S905" s="53" t="s">
        <v>2013</v>
      </c>
      <c r="T905" s="53" t="s">
        <v>1105</v>
      </c>
      <c r="U905" s="77">
        <v>1</v>
      </c>
      <c r="V905" s="86">
        <v>0</v>
      </c>
      <c r="W905" s="57">
        <f t="shared" si="112"/>
        <v>0</v>
      </c>
      <c r="X905" s="57">
        <v>1</v>
      </c>
      <c r="Y905" s="86">
        <f t="shared" si="113"/>
        <v>0</v>
      </c>
      <c r="Z905" s="57">
        <v>0</v>
      </c>
      <c r="AA905" s="86">
        <f t="shared" si="114"/>
        <v>0</v>
      </c>
      <c r="AB905" s="57">
        <f t="shared" si="115"/>
        <v>0</v>
      </c>
      <c r="AC905" s="57">
        <v>1</v>
      </c>
      <c r="AD905" s="86">
        <f t="shared" si="116"/>
        <v>0</v>
      </c>
      <c r="AE905" s="86">
        <v>0</v>
      </c>
      <c r="AF905" s="57">
        <f t="shared" si="117"/>
        <v>0</v>
      </c>
      <c r="AG905" s="57">
        <v>1</v>
      </c>
      <c r="AH905" s="86">
        <f t="shared" si="118"/>
        <v>0</v>
      </c>
      <c r="AI905" s="57">
        <v>1</v>
      </c>
      <c r="AJ905" s="57">
        <f t="shared" si="119"/>
        <v>0</v>
      </c>
      <c r="AK905" s="53" t="s">
        <v>2014</v>
      </c>
    </row>
    <row r="906" spans="1:37" s="56" customFormat="1" ht="12.75" x14ac:dyDescent="0.2">
      <c r="A906" s="56" t="s">
        <v>30</v>
      </c>
      <c r="B906" s="53" t="s">
        <v>31</v>
      </c>
      <c r="C906" s="53" t="s">
        <v>32</v>
      </c>
      <c r="D906" s="53" t="s">
        <v>33</v>
      </c>
      <c r="E906" s="53" t="s">
        <v>2012</v>
      </c>
      <c r="F906" s="53" t="s">
        <v>1883</v>
      </c>
      <c r="G906" s="53" t="s">
        <v>1591</v>
      </c>
      <c r="H906" s="53" t="s">
        <v>517</v>
      </c>
      <c r="I906" s="53" t="s">
        <v>2018</v>
      </c>
      <c r="J906" s="53" t="s">
        <v>2019</v>
      </c>
      <c r="K906" s="54" t="s">
        <v>36</v>
      </c>
      <c r="L906" s="68">
        <v>1</v>
      </c>
      <c r="M906" s="53"/>
      <c r="N906" s="53"/>
      <c r="O906" s="53" t="s">
        <v>1103</v>
      </c>
      <c r="P906" s="53"/>
      <c r="Q906" s="67">
        <v>0</v>
      </c>
      <c r="R906" s="53"/>
      <c r="S906" s="53" t="s">
        <v>2013</v>
      </c>
      <c r="T906" s="53" t="s">
        <v>1105</v>
      </c>
      <c r="U906" s="77">
        <v>1</v>
      </c>
      <c r="V906" s="86">
        <v>0</v>
      </c>
      <c r="W906" s="57">
        <f t="shared" si="112"/>
        <v>0</v>
      </c>
      <c r="X906" s="57">
        <v>1</v>
      </c>
      <c r="Y906" s="86">
        <f t="shared" si="113"/>
        <v>0</v>
      </c>
      <c r="Z906" s="57">
        <v>0</v>
      </c>
      <c r="AA906" s="86">
        <f t="shared" si="114"/>
        <v>0</v>
      </c>
      <c r="AB906" s="57">
        <f t="shared" si="115"/>
        <v>0</v>
      </c>
      <c r="AC906" s="57">
        <v>1</v>
      </c>
      <c r="AD906" s="86">
        <f t="shared" si="116"/>
        <v>0</v>
      </c>
      <c r="AE906" s="86">
        <v>0</v>
      </c>
      <c r="AF906" s="57">
        <f t="shared" si="117"/>
        <v>0</v>
      </c>
      <c r="AG906" s="57">
        <v>1</v>
      </c>
      <c r="AH906" s="86">
        <f t="shared" si="118"/>
        <v>0</v>
      </c>
      <c r="AI906" s="57">
        <v>1</v>
      </c>
      <c r="AJ906" s="57">
        <f t="shared" si="119"/>
        <v>0</v>
      </c>
      <c r="AK906" s="53" t="s">
        <v>2014</v>
      </c>
    </row>
    <row r="907" spans="1:37" s="56" customFormat="1" ht="12.75" x14ac:dyDescent="0.2">
      <c r="A907" s="56" t="s">
        <v>30</v>
      </c>
      <c r="B907" s="53" t="s">
        <v>31</v>
      </c>
      <c r="C907" s="53" t="s">
        <v>32</v>
      </c>
      <c r="D907" s="53" t="s">
        <v>33</v>
      </c>
      <c r="E907" s="53" t="s">
        <v>2012</v>
      </c>
      <c r="F907" s="53" t="s">
        <v>1883</v>
      </c>
      <c r="G907" s="53" t="s">
        <v>1591</v>
      </c>
      <c r="H907" s="53" t="s">
        <v>541</v>
      </c>
      <c r="I907" s="53" t="s">
        <v>2020</v>
      </c>
      <c r="J907" s="53" t="s">
        <v>2021</v>
      </c>
      <c r="K907" s="54" t="s">
        <v>36</v>
      </c>
      <c r="L907" s="68">
        <v>1</v>
      </c>
      <c r="M907" s="53"/>
      <c r="N907" s="53"/>
      <c r="O907" s="53" t="s">
        <v>1103</v>
      </c>
      <c r="P907" s="53"/>
      <c r="Q907" s="67">
        <v>0</v>
      </c>
      <c r="R907" s="53"/>
      <c r="S907" s="53" t="s">
        <v>2013</v>
      </c>
      <c r="T907" s="53" t="s">
        <v>1105</v>
      </c>
      <c r="U907" s="77">
        <v>1</v>
      </c>
      <c r="V907" s="86">
        <v>0</v>
      </c>
      <c r="W907" s="57">
        <f t="shared" si="112"/>
        <v>0</v>
      </c>
      <c r="X907" s="57">
        <v>1</v>
      </c>
      <c r="Y907" s="86">
        <f t="shared" si="113"/>
        <v>0</v>
      </c>
      <c r="Z907" s="57">
        <v>0.01</v>
      </c>
      <c r="AA907" s="86">
        <f t="shared" si="114"/>
        <v>0.01</v>
      </c>
      <c r="AB907" s="57">
        <f t="shared" si="115"/>
        <v>0.01</v>
      </c>
      <c r="AC907" s="57">
        <v>1</v>
      </c>
      <c r="AD907" s="86">
        <f t="shared" si="116"/>
        <v>0.01</v>
      </c>
      <c r="AE907" s="86">
        <v>0</v>
      </c>
      <c r="AF907" s="57">
        <f t="shared" si="117"/>
        <v>0</v>
      </c>
      <c r="AG907" s="57">
        <v>1</v>
      </c>
      <c r="AH907" s="86">
        <f t="shared" si="118"/>
        <v>0</v>
      </c>
      <c r="AI907" s="57">
        <v>1</v>
      </c>
      <c r="AJ907" s="57">
        <f t="shared" si="119"/>
        <v>0</v>
      </c>
      <c r="AK907" s="53" t="s">
        <v>2014</v>
      </c>
    </row>
    <row r="908" spans="1:37" s="56" customFormat="1" ht="12.75" x14ac:dyDescent="0.2">
      <c r="A908" s="56" t="s">
        <v>30</v>
      </c>
      <c r="B908" s="53" t="s">
        <v>31</v>
      </c>
      <c r="C908" s="53" t="s">
        <v>32</v>
      </c>
      <c r="D908" s="53" t="s">
        <v>33</v>
      </c>
      <c r="E908" s="53" t="s">
        <v>2012</v>
      </c>
      <c r="F908" s="53" t="s">
        <v>1883</v>
      </c>
      <c r="G908" s="53" t="s">
        <v>1591</v>
      </c>
      <c r="H908" s="53" t="s">
        <v>520</v>
      </c>
      <c r="I908" s="53" t="s">
        <v>2022</v>
      </c>
      <c r="J908" s="53" t="s">
        <v>2023</v>
      </c>
      <c r="K908" s="54" t="s">
        <v>36</v>
      </c>
      <c r="L908" s="68">
        <v>1</v>
      </c>
      <c r="M908" s="53"/>
      <c r="N908" s="53"/>
      <c r="O908" s="53" t="s">
        <v>1103</v>
      </c>
      <c r="P908" s="53"/>
      <c r="Q908" s="67">
        <v>0</v>
      </c>
      <c r="R908" s="53"/>
      <c r="S908" s="53" t="s">
        <v>2013</v>
      </c>
      <c r="T908" s="53" t="s">
        <v>1105</v>
      </c>
      <c r="U908" s="77">
        <v>1</v>
      </c>
      <c r="V908" s="86">
        <v>0</v>
      </c>
      <c r="W908" s="57">
        <f t="shared" si="112"/>
        <v>0</v>
      </c>
      <c r="X908" s="57">
        <v>1</v>
      </c>
      <c r="Y908" s="86">
        <f t="shared" si="113"/>
        <v>0</v>
      </c>
      <c r="Z908" s="57">
        <v>0</v>
      </c>
      <c r="AA908" s="86">
        <f t="shared" si="114"/>
        <v>0</v>
      </c>
      <c r="AB908" s="57">
        <f t="shared" si="115"/>
        <v>0</v>
      </c>
      <c r="AC908" s="57">
        <v>1</v>
      </c>
      <c r="AD908" s="86">
        <f t="shared" si="116"/>
        <v>0</v>
      </c>
      <c r="AE908" s="86">
        <v>0</v>
      </c>
      <c r="AF908" s="57">
        <f t="shared" si="117"/>
        <v>0</v>
      </c>
      <c r="AG908" s="57">
        <v>1</v>
      </c>
      <c r="AH908" s="86">
        <f t="shared" si="118"/>
        <v>0</v>
      </c>
      <c r="AI908" s="57">
        <v>1</v>
      </c>
      <c r="AJ908" s="57">
        <f t="shared" si="119"/>
        <v>0</v>
      </c>
      <c r="AK908" s="53" t="s">
        <v>2014</v>
      </c>
    </row>
    <row r="909" spans="1:37" s="56" customFormat="1" ht="12.75" x14ac:dyDescent="0.2">
      <c r="A909" s="56" t="s">
        <v>30</v>
      </c>
      <c r="B909" s="53" t="s">
        <v>31</v>
      </c>
      <c r="C909" s="53" t="s">
        <v>32</v>
      </c>
      <c r="D909" s="53" t="s">
        <v>33</v>
      </c>
      <c r="E909" s="53" t="s">
        <v>2012</v>
      </c>
      <c r="F909" s="53" t="s">
        <v>1883</v>
      </c>
      <c r="G909" s="53" t="s">
        <v>1591</v>
      </c>
      <c r="H909" s="53" t="s">
        <v>544</v>
      </c>
      <c r="I909" s="53" t="s">
        <v>2022</v>
      </c>
      <c r="J909" s="53" t="s">
        <v>2023</v>
      </c>
      <c r="K909" s="54" t="s">
        <v>36</v>
      </c>
      <c r="L909" s="68">
        <v>1</v>
      </c>
      <c r="M909" s="53"/>
      <c r="N909" s="53"/>
      <c r="O909" s="53" t="s">
        <v>1103</v>
      </c>
      <c r="P909" s="53"/>
      <c r="Q909" s="67">
        <v>0</v>
      </c>
      <c r="R909" s="53"/>
      <c r="S909" s="53" t="s">
        <v>2013</v>
      </c>
      <c r="T909" s="53" t="s">
        <v>1105</v>
      </c>
      <c r="U909" s="77">
        <v>1</v>
      </c>
      <c r="V909" s="86">
        <v>0</v>
      </c>
      <c r="W909" s="57">
        <f t="shared" si="112"/>
        <v>0</v>
      </c>
      <c r="X909" s="57">
        <v>1</v>
      </c>
      <c r="Y909" s="86">
        <f t="shared" si="113"/>
        <v>0</v>
      </c>
      <c r="Z909" s="57">
        <v>0</v>
      </c>
      <c r="AA909" s="86">
        <f t="shared" si="114"/>
        <v>0</v>
      </c>
      <c r="AB909" s="57">
        <f t="shared" si="115"/>
        <v>0</v>
      </c>
      <c r="AC909" s="57">
        <v>1</v>
      </c>
      <c r="AD909" s="86">
        <f t="shared" si="116"/>
        <v>0</v>
      </c>
      <c r="AE909" s="86">
        <v>0</v>
      </c>
      <c r="AF909" s="57">
        <f t="shared" si="117"/>
        <v>0</v>
      </c>
      <c r="AG909" s="57">
        <v>1</v>
      </c>
      <c r="AH909" s="86">
        <f t="shared" si="118"/>
        <v>0</v>
      </c>
      <c r="AI909" s="57">
        <v>1</v>
      </c>
      <c r="AJ909" s="57">
        <f t="shared" si="119"/>
        <v>0</v>
      </c>
      <c r="AK909" s="53" t="s">
        <v>2014</v>
      </c>
    </row>
    <row r="910" spans="1:37" s="56" customFormat="1" ht="12.75" x14ac:dyDescent="0.2">
      <c r="A910" s="56" t="s">
        <v>30</v>
      </c>
      <c r="B910" s="53" t="s">
        <v>31</v>
      </c>
      <c r="C910" s="53" t="s">
        <v>32</v>
      </c>
      <c r="D910" s="53" t="s">
        <v>33</v>
      </c>
      <c r="E910" s="53" t="s">
        <v>2012</v>
      </c>
      <c r="F910" s="53" t="s">
        <v>1366</v>
      </c>
      <c r="G910" s="53" t="s">
        <v>2024</v>
      </c>
      <c r="H910" s="53" t="s">
        <v>488</v>
      </c>
      <c r="I910" s="53" t="s">
        <v>2025</v>
      </c>
      <c r="J910" s="53" t="s">
        <v>2026</v>
      </c>
      <c r="K910" s="54" t="s">
        <v>36</v>
      </c>
      <c r="L910" s="68">
        <v>1</v>
      </c>
      <c r="M910" s="53"/>
      <c r="N910" s="53"/>
      <c r="O910" s="53" t="s">
        <v>1103</v>
      </c>
      <c r="P910" s="53"/>
      <c r="Q910" s="67">
        <v>0</v>
      </c>
      <c r="R910" s="53"/>
      <c r="S910" s="53" t="s">
        <v>2013</v>
      </c>
      <c r="T910" s="53" t="s">
        <v>1105</v>
      </c>
      <c r="U910" s="77">
        <v>1</v>
      </c>
      <c r="V910" s="86">
        <v>0</v>
      </c>
      <c r="W910" s="57">
        <f t="shared" si="112"/>
        <v>0</v>
      </c>
      <c r="X910" s="57">
        <v>1</v>
      </c>
      <c r="Y910" s="86">
        <f t="shared" si="113"/>
        <v>0</v>
      </c>
      <c r="Z910" s="57">
        <v>0</v>
      </c>
      <c r="AA910" s="86">
        <f t="shared" si="114"/>
        <v>0</v>
      </c>
      <c r="AB910" s="57">
        <f t="shared" si="115"/>
        <v>0</v>
      </c>
      <c r="AC910" s="57">
        <v>1</v>
      </c>
      <c r="AD910" s="86">
        <f t="shared" si="116"/>
        <v>0</v>
      </c>
      <c r="AE910" s="86">
        <v>0</v>
      </c>
      <c r="AF910" s="57">
        <f t="shared" si="117"/>
        <v>0</v>
      </c>
      <c r="AG910" s="57">
        <v>1</v>
      </c>
      <c r="AH910" s="86">
        <f t="shared" si="118"/>
        <v>0</v>
      </c>
      <c r="AI910" s="57">
        <v>1</v>
      </c>
      <c r="AJ910" s="57">
        <f t="shared" si="119"/>
        <v>0</v>
      </c>
      <c r="AK910" s="53" t="s">
        <v>2014</v>
      </c>
    </row>
    <row r="911" spans="1:37" s="56" customFormat="1" ht="12.75" x14ac:dyDescent="0.2">
      <c r="A911" s="56" t="s">
        <v>30</v>
      </c>
      <c r="B911" s="53" t="s">
        <v>31</v>
      </c>
      <c r="C911" s="53" t="s">
        <v>32</v>
      </c>
      <c r="D911" s="53" t="s">
        <v>33</v>
      </c>
      <c r="E911" s="53" t="s">
        <v>2012</v>
      </c>
      <c r="F911" s="53" t="s">
        <v>1366</v>
      </c>
      <c r="G911" s="53" t="s">
        <v>2027</v>
      </c>
      <c r="H911" s="53" t="s">
        <v>517</v>
      </c>
      <c r="I911" s="53" t="s">
        <v>2025</v>
      </c>
      <c r="J911" s="53" t="s">
        <v>2026</v>
      </c>
      <c r="K911" s="54" t="s">
        <v>36</v>
      </c>
      <c r="L911" s="68">
        <v>1</v>
      </c>
      <c r="M911" s="53"/>
      <c r="N911" s="53"/>
      <c r="O911" s="53" t="s">
        <v>1103</v>
      </c>
      <c r="P911" s="53"/>
      <c r="Q911" s="67">
        <v>0</v>
      </c>
      <c r="R911" s="53"/>
      <c r="S911" s="53" t="s">
        <v>2013</v>
      </c>
      <c r="T911" s="53" t="s">
        <v>1105</v>
      </c>
      <c r="U911" s="77">
        <v>1</v>
      </c>
      <c r="V911" s="86">
        <v>0</v>
      </c>
      <c r="W911" s="57">
        <f t="shared" si="112"/>
        <v>0</v>
      </c>
      <c r="X911" s="57">
        <v>1</v>
      </c>
      <c r="Y911" s="86">
        <f t="shared" si="113"/>
        <v>0</v>
      </c>
      <c r="Z911" s="57">
        <v>0</v>
      </c>
      <c r="AA911" s="86">
        <f t="shared" si="114"/>
        <v>0</v>
      </c>
      <c r="AB911" s="57">
        <f t="shared" si="115"/>
        <v>0</v>
      </c>
      <c r="AC911" s="57">
        <v>1</v>
      </c>
      <c r="AD911" s="86">
        <f t="shared" si="116"/>
        <v>0</v>
      </c>
      <c r="AE911" s="86">
        <v>0</v>
      </c>
      <c r="AF911" s="57">
        <f t="shared" si="117"/>
        <v>0</v>
      </c>
      <c r="AG911" s="57">
        <v>1</v>
      </c>
      <c r="AH911" s="86">
        <f t="shared" si="118"/>
        <v>0</v>
      </c>
      <c r="AI911" s="57">
        <v>1</v>
      </c>
      <c r="AJ911" s="57">
        <f t="shared" si="119"/>
        <v>0</v>
      </c>
      <c r="AK911" s="53" t="s">
        <v>2014</v>
      </c>
    </row>
    <row r="912" spans="1:37" s="56" customFormat="1" ht="12.75" x14ac:dyDescent="0.2">
      <c r="A912" s="56" t="s">
        <v>30</v>
      </c>
      <c r="B912" s="53" t="s">
        <v>31</v>
      </c>
      <c r="C912" s="53" t="s">
        <v>32</v>
      </c>
      <c r="D912" s="53" t="s">
        <v>33</v>
      </c>
      <c r="E912" s="53" t="s">
        <v>2012</v>
      </c>
      <c r="F912" s="53" t="s">
        <v>1693</v>
      </c>
      <c r="G912" s="53" t="s">
        <v>1306</v>
      </c>
      <c r="H912" s="53" t="s">
        <v>488</v>
      </c>
      <c r="I912" s="53" t="s">
        <v>2016</v>
      </c>
      <c r="J912" s="53" t="s">
        <v>2017</v>
      </c>
      <c r="K912" s="54" t="s">
        <v>36</v>
      </c>
      <c r="L912" s="68">
        <v>1</v>
      </c>
      <c r="M912" s="53"/>
      <c r="N912" s="53"/>
      <c r="O912" s="53" t="s">
        <v>1103</v>
      </c>
      <c r="P912" s="53"/>
      <c r="Q912" s="67">
        <v>0</v>
      </c>
      <c r="R912" s="53"/>
      <c r="S912" s="53" t="s">
        <v>2013</v>
      </c>
      <c r="T912" s="53" t="s">
        <v>1105</v>
      </c>
      <c r="U912" s="77">
        <v>1</v>
      </c>
      <c r="V912" s="86">
        <v>2.23</v>
      </c>
      <c r="W912" s="57">
        <f t="shared" si="112"/>
        <v>2.23</v>
      </c>
      <c r="X912" s="57">
        <v>1</v>
      </c>
      <c r="Y912" s="86">
        <f t="shared" si="113"/>
        <v>2.23</v>
      </c>
      <c r="Z912" s="57">
        <v>1.0900000000000001</v>
      </c>
      <c r="AA912" s="86">
        <f t="shared" si="114"/>
        <v>1.0900000000000001</v>
      </c>
      <c r="AB912" s="57">
        <f t="shared" si="115"/>
        <v>1.0900000000000001</v>
      </c>
      <c r="AC912" s="57">
        <v>1</v>
      </c>
      <c r="AD912" s="86">
        <f t="shared" si="116"/>
        <v>1.0900000000000001</v>
      </c>
      <c r="AE912" s="86">
        <v>0.01</v>
      </c>
      <c r="AF912" s="57">
        <f t="shared" si="117"/>
        <v>0.01</v>
      </c>
      <c r="AG912" s="57">
        <v>1</v>
      </c>
      <c r="AH912" s="86">
        <f t="shared" si="118"/>
        <v>0.01</v>
      </c>
      <c r="AI912" s="57">
        <v>1</v>
      </c>
      <c r="AJ912" s="57">
        <f t="shared" si="119"/>
        <v>0.01</v>
      </c>
      <c r="AK912" s="53" t="s">
        <v>2014</v>
      </c>
    </row>
    <row r="913" spans="1:37" s="56" customFormat="1" ht="12.75" x14ac:dyDescent="0.2">
      <c r="A913" s="56" t="s">
        <v>30</v>
      </c>
      <c r="B913" s="53" t="s">
        <v>31</v>
      </c>
      <c r="C913" s="53" t="s">
        <v>32</v>
      </c>
      <c r="D913" s="53" t="s">
        <v>33</v>
      </c>
      <c r="E913" s="53" t="s">
        <v>2012</v>
      </c>
      <c r="F913" s="53" t="s">
        <v>1694</v>
      </c>
      <c r="G913" s="53" t="s">
        <v>1484</v>
      </c>
      <c r="H913" s="53" t="s">
        <v>488</v>
      </c>
      <c r="I913" s="53" t="s">
        <v>2028</v>
      </c>
      <c r="J913" s="53" t="s">
        <v>2029</v>
      </c>
      <c r="K913" s="54" t="s">
        <v>36</v>
      </c>
      <c r="L913" s="68">
        <v>1</v>
      </c>
      <c r="M913" s="53"/>
      <c r="N913" s="53"/>
      <c r="O913" s="53" t="s">
        <v>1103</v>
      </c>
      <c r="P913" s="53"/>
      <c r="Q913" s="67">
        <v>0</v>
      </c>
      <c r="R913" s="53"/>
      <c r="S913" s="53" t="s">
        <v>2013</v>
      </c>
      <c r="T913" s="53" t="s">
        <v>1105</v>
      </c>
      <c r="U913" s="77">
        <v>1</v>
      </c>
      <c r="V913" s="86">
        <v>21.84</v>
      </c>
      <c r="W913" s="57">
        <f t="shared" si="112"/>
        <v>21.84</v>
      </c>
      <c r="X913" s="57">
        <v>1</v>
      </c>
      <c r="Y913" s="86">
        <f t="shared" si="113"/>
        <v>21.84</v>
      </c>
      <c r="Z913" s="57">
        <v>1.66</v>
      </c>
      <c r="AA913" s="86">
        <f t="shared" si="114"/>
        <v>1.66</v>
      </c>
      <c r="AB913" s="57">
        <f t="shared" si="115"/>
        <v>1.66</v>
      </c>
      <c r="AC913" s="57">
        <v>1</v>
      </c>
      <c r="AD913" s="86">
        <f t="shared" si="116"/>
        <v>1.66</v>
      </c>
      <c r="AE913" s="86">
        <v>0.13</v>
      </c>
      <c r="AF913" s="57">
        <f t="shared" si="117"/>
        <v>0.13</v>
      </c>
      <c r="AG913" s="57">
        <v>1</v>
      </c>
      <c r="AH913" s="86">
        <f t="shared" si="118"/>
        <v>0.13</v>
      </c>
      <c r="AI913" s="57">
        <v>1</v>
      </c>
      <c r="AJ913" s="57">
        <f t="shared" si="119"/>
        <v>0.13</v>
      </c>
      <c r="AK913" s="53" t="s">
        <v>2014</v>
      </c>
    </row>
    <row r="914" spans="1:37" s="56" customFormat="1" ht="12.75" x14ac:dyDescent="0.2">
      <c r="A914" s="56" t="s">
        <v>30</v>
      </c>
      <c r="B914" s="53" t="s">
        <v>31</v>
      </c>
      <c r="C914" s="53" t="s">
        <v>32</v>
      </c>
      <c r="D914" s="53" t="s">
        <v>33</v>
      </c>
      <c r="E914" s="53" t="s">
        <v>2012</v>
      </c>
      <c r="F914" s="53" t="s">
        <v>1592</v>
      </c>
      <c r="G914" s="53" t="s">
        <v>1593</v>
      </c>
      <c r="H914" s="53" t="s">
        <v>488</v>
      </c>
      <c r="I914" s="53" t="s">
        <v>2030</v>
      </c>
      <c r="J914" s="53" t="s">
        <v>2031</v>
      </c>
      <c r="K914" s="54" t="s">
        <v>36</v>
      </c>
      <c r="L914" s="68">
        <v>1</v>
      </c>
      <c r="M914" s="53"/>
      <c r="N914" s="53"/>
      <c r="O914" s="53" t="s">
        <v>1103</v>
      </c>
      <c r="P914" s="53"/>
      <c r="Q914" s="67">
        <v>0</v>
      </c>
      <c r="R914" s="53"/>
      <c r="S914" s="53" t="s">
        <v>2013</v>
      </c>
      <c r="T914" s="53" t="s">
        <v>1105</v>
      </c>
      <c r="U914" s="77">
        <v>1</v>
      </c>
      <c r="V914" s="86">
        <v>0</v>
      </c>
      <c r="W914" s="57">
        <f t="shared" si="112"/>
        <v>0</v>
      </c>
      <c r="X914" s="57">
        <v>1</v>
      </c>
      <c r="Y914" s="86">
        <f t="shared" si="113"/>
        <v>0</v>
      </c>
      <c r="Z914" s="57">
        <v>0.51</v>
      </c>
      <c r="AA914" s="86">
        <f t="shared" si="114"/>
        <v>0.51</v>
      </c>
      <c r="AB914" s="57">
        <f t="shared" si="115"/>
        <v>0.51</v>
      </c>
      <c r="AC914" s="57">
        <v>1</v>
      </c>
      <c r="AD914" s="86">
        <f t="shared" si="116"/>
        <v>0.51</v>
      </c>
      <c r="AE914" s="86">
        <v>0</v>
      </c>
      <c r="AF914" s="57">
        <f t="shared" si="117"/>
        <v>0</v>
      </c>
      <c r="AG914" s="57">
        <v>1</v>
      </c>
      <c r="AH914" s="86">
        <f t="shared" si="118"/>
        <v>0</v>
      </c>
      <c r="AI914" s="57">
        <v>1</v>
      </c>
      <c r="AJ914" s="57">
        <f t="shared" si="119"/>
        <v>0</v>
      </c>
      <c r="AK914" s="53" t="s">
        <v>2014</v>
      </c>
    </row>
    <row r="915" spans="1:37" s="56" customFormat="1" ht="12.75" x14ac:dyDescent="0.2">
      <c r="A915" s="56" t="s">
        <v>30</v>
      </c>
      <c r="B915" s="53" t="s">
        <v>31</v>
      </c>
      <c r="C915" s="53" t="s">
        <v>32</v>
      </c>
      <c r="D915" s="53" t="s">
        <v>33</v>
      </c>
      <c r="E915" s="53" t="s">
        <v>2012</v>
      </c>
      <c r="F915" s="53" t="s">
        <v>1695</v>
      </c>
      <c r="G915" s="53" t="s">
        <v>1703</v>
      </c>
      <c r="H915" s="53" t="s">
        <v>488</v>
      </c>
      <c r="I915" s="53" t="s">
        <v>2032</v>
      </c>
      <c r="J915" s="53" t="s">
        <v>2033</v>
      </c>
      <c r="K915" s="54" t="s">
        <v>36</v>
      </c>
      <c r="L915" s="68">
        <v>1</v>
      </c>
      <c r="M915" s="53"/>
      <c r="N915" s="53"/>
      <c r="O915" s="53" t="s">
        <v>1103</v>
      </c>
      <c r="P915" s="53"/>
      <c r="Q915" s="67">
        <v>0</v>
      </c>
      <c r="R915" s="53"/>
      <c r="S915" s="53" t="s">
        <v>2013</v>
      </c>
      <c r="T915" s="53" t="s">
        <v>1105</v>
      </c>
      <c r="U915" s="77">
        <v>1</v>
      </c>
      <c r="V915" s="86">
        <v>0.08</v>
      </c>
      <c r="W915" s="57">
        <f t="shared" si="112"/>
        <v>0.08</v>
      </c>
      <c r="X915" s="57">
        <v>1</v>
      </c>
      <c r="Y915" s="86">
        <f t="shared" si="113"/>
        <v>0.08</v>
      </c>
      <c r="Z915" s="57">
        <v>0.01</v>
      </c>
      <c r="AA915" s="86">
        <f t="shared" si="114"/>
        <v>0.01</v>
      </c>
      <c r="AB915" s="57">
        <f t="shared" si="115"/>
        <v>0.01</v>
      </c>
      <c r="AC915" s="57">
        <v>1</v>
      </c>
      <c r="AD915" s="86">
        <f t="shared" si="116"/>
        <v>0.01</v>
      </c>
      <c r="AE915" s="86">
        <v>1E-3</v>
      </c>
      <c r="AF915" s="57">
        <f t="shared" si="117"/>
        <v>1E-3</v>
      </c>
      <c r="AG915" s="57">
        <v>1</v>
      </c>
      <c r="AH915" s="86">
        <f t="shared" si="118"/>
        <v>1E-3</v>
      </c>
      <c r="AI915" s="57">
        <v>1</v>
      </c>
      <c r="AJ915" s="57">
        <f t="shared" si="119"/>
        <v>1E-3</v>
      </c>
      <c r="AK915" s="53" t="s">
        <v>2014</v>
      </c>
    </row>
    <row r="916" spans="1:37" s="56" customFormat="1" ht="12.75" x14ac:dyDescent="0.2">
      <c r="A916" s="56" t="s">
        <v>30</v>
      </c>
      <c r="B916" s="53" t="s">
        <v>31</v>
      </c>
      <c r="C916" s="53" t="s">
        <v>32</v>
      </c>
      <c r="D916" s="53" t="s">
        <v>33</v>
      </c>
      <c r="E916" s="53" t="s">
        <v>2012</v>
      </c>
      <c r="F916" s="53" t="s">
        <v>1160</v>
      </c>
      <c r="G916" s="53" t="s">
        <v>489</v>
      </c>
      <c r="H916" s="53" t="s">
        <v>488</v>
      </c>
      <c r="I916" s="53" t="s">
        <v>2022</v>
      </c>
      <c r="J916" s="53" t="s">
        <v>2023</v>
      </c>
      <c r="K916" s="54" t="s">
        <v>36</v>
      </c>
      <c r="L916" s="68">
        <v>1</v>
      </c>
      <c r="M916" s="53"/>
      <c r="N916" s="53"/>
      <c r="O916" s="53" t="s">
        <v>1103</v>
      </c>
      <c r="P916" s="53"/>
      <c r="Q916" s="67">
        <v>0</v>
      </c>
      <c r="R916" s="53"/>
      <c r="S916" s="53" t="s">
        <v>2013</v>
      </c>
      <c r="T916" s="53" t="s">
        <v>1105</v>
      </c>
      <c r="U916" s="77">
        <v>1</v>
      </c>
      <c r="V916" s="86">
        <v>0</v>
      </c>
      <c r="W916" s="57">
        <f t="shared" si="112"/>
        <v>0</v>
      </c>
      <c r="X916" s="57">
        <v>1</v>
      </c>
      <c r="Y916" s="86">
        <f t="shared" si="113"/>
        <v>0</v>
      </c>
      <c r="Z916" s="57">
        <v>0</v>
      </c>
      <c r="AA916" s="86">
        <f t="shared" si="114"/>
        <v>0</v>
      </c>
      <c r="AB916" s="57">
        <f t="shared" si="115"/>
        <v>0</v>
      </c>
      <c r="AC916" s="57">
        <v>1</v>
      </c>
      <c r="AD916" s="86">
        <f t="shared" si="116"/>
        <v>0</v>
      </c>
      <c r="AE916" s="86">
        <v>0</v>
      </c>
      <c r="AF916" s="57">
        <f t="shared" si="117"/>
        <v>0</v>
      </c>
      <c r="AG916" s="57">
        <v>1</v>
      </c>
      <c r="AH916" s="86">
        <f t="shared" si="118"/>
        <v>0</v>
      </c>
      <c r="AI916" s="57">
        <v>1</v>
      </c>
      <c r="AJ916" s="57">
        <f t="shared" si="119"/>
        <v>0</v>
      </c>
      <c r="AK916" s="53" t="s">
        <v>2014</v>
      </c>
    </row>
    <row r="917" spans="1:37" s="56" customFormat="1" ht="12.75" x14ac:dyDescent="0.2">
      <c r="A917" s="56" t="s">
        <v>30</v>
      </c>
      <c r="B917" s="53" t="s">
        <v>31</v>
      </c>
      <c r="C917" s="53" t="s">
        <v>32</v>
      </c>
      <c r="D917" s="53" t="s">
        <v>33</v>
      </c>
      <c r="E917" s="53" t="s">
        <v>2012</v>
      </c>
      <c r="F917" s="53" t="s">
        <v>1160</v>
      </c>
      <c r="G917" s="53" t="s">
        <v>489</v>
      </c>
      <c r="H917" s="53" t="s">
        <v>1461</v>
      </c>
      <c r="I917" s="53" t="s">
        <v>2022</v>
      </c>
      <c r="J917" s="53" t="s">
        <v>2023</v>
      </c>
      <c r="K917" s="54" t="s">
        <v>36</v>
      </c>
      <c r="L917" s="68">
        <v>1</v>
      </c>
      <c r="M917" s="53"/>
      <c r="N917" s="53"/>
      <c r="O917" s="53" t="s">
        <v>1103</v>
      </c>
      <c r="P917" s="53"/>
      <c r="Q917" s="67">
        <v>0</v>
      </c>
      <c r="R917" s="53"/>
      <c r="S917" s="53" t="s">
        <v>2013</v>
      </c>
      <c r="T917" s="53" t="s">
        <v>1105</v>
      </c>
      <c r="U917" s="77">
        <v>1</v>
      </c>
      <c r="V917" s="86">
        <v>0</v>
      </c>
      <c r="W917" s="57">
        <f t="shared" si="112"/>
        <v>0</v>
      </c>
      <c r="X917" s="57">
        <v>1</v>
      </c>
      <c r="Y917" s="86">
        <f t="shared" si="113"/>
        <v>0</v>
      </c>
      <c r="Z917" s="57">
        <v>0</v>
      </c>
      <c r="AA917" s="86">
        <f t="shared" si="114"/>
        <v>0</v>
      </c>
      <c r="AB917" s="57">
        <f t="shared" si="115"/>
        <v>0</v>
      </c>
      <c r="AC917" s="57">
        <v>1</v>
      </c>
      <c r="AD917" s="86">
        <f t="shared" si="116"/>
        <v>0</v>
      </c>
      <c r="AE917" s="86">
        <v>0</v>
      </c>
      <c r="AF917" s="57">
        <f t="shared" si="117"/>
        <v>0</v>
      </c>
      <c r="AG917" s="57">
        <v>1</v>
      </c>
      <c r="AH917" s="86">
        <f t="shared" si="118"/>
        <v>0</v>
      </c>
      <c r="AI917" s="57">
        <v>1</v>
      </c>
      <c r="AJ917" s="57">
        <f t="shared" si="119"/>
        <v>0</v>
      </c>
      <c r="AK917" s="53" t="s">
        <v>2014</v>
      </c>
    </row>
    <row r="918" spans="1:37" s="56" customFormat="1" ht="12.75" x14ac:dyDescent="0.2">
      <c r="A918" s="56" t="s">
        <v>30</v>
      </c>
      <c r="B918" s="53" t="s">
        <v>31</v>
      </c>
      <c r="C918" s="53" t="s">
        <v>32</v>
      </c>
      <c r="D918" s="53" t="s">
        <v>33</v>
      </c>
      <c r="E918" s="53" t="s">
        <v>2012</v>
      </c>
      <c r="F918" s="53" t="s">
        <v>1160</v>
      </c>
      <c r="G918" s="53" t="s">
        <v>489</v>
      </c>
      <c r="H918" s="53" t="s">
        <v>1442</v>
      </c>
      <c r="I918" s="53" t="s">
        <v>2022</v>
      </c>
      <c r="J918" s="53" t="s">
        <v>2023</v>
      </c>
      <c r="K918" s="54" t="s">
        <v>36</v>
      </c>
      <c r="L918" s="68">
        <v>1</v>
      </c>
      <c r="M918" s="53"/>
      <c r="N918" s="53"/>
      <c r="O918" s="53" t="s">
        <v>1103</v>
      </c>
      <c r="P918" s="53"/>
      <c r="Q918" s="67">
        <v>0</v>
      </c>
      <c r="R918" s="53"/>
      <c r="S918" s="53" t="s">
        <v>2013</v>
      </c>
      <c r="T918" s="53" t="s">
        <v>1105</v>
      </c>
      <c r="U918" s="77">
        <v>1</v>
      </c>
      <c r="V918" s="86">
        <v>0</v>
      </c>
      <c r="W918" s="57">
        <f t="shared" si="112"/>
        <v>0</v>
      </c>
      <c r="X918" s="57">
        <v>1</v>
      </c>
      <c r="Y918" s="86">
        <f t="shared" si="113"/>
        <v>0</v>
      </c>
      <c r="Z918" s="57">
        <v>0</v>
      </c>
      <c r="AA918" s="86">
        <f t="shared" si="114"/>
        <v>0</v>
      </c>
      <c r="AB918" s="57">
        <f t="shared" si="115"/>
        <v>0</v>
      </c>
      <c r="AC918" s="57">
        <v>1</v>
      </c>
      <c r="AD918" s="86">
        <f t="shared" si="116"/>
        <v>0</v>
      </c>
      <c r="AE918" s="86">
        <v>0</v>
      </c>
      <c r="AF918" s="57">
        <f t="shared" si="117"/>
        <v>0</v>
      </c>
      <c r="AG918" s="57">
        <v>1</v>
      </c>
      <c r="AH918" s="86">
        <f t="shared" si="118"/>
        <v>0</v>
      </c>
      <c r="AI918" s="57">
        <v>1</v>
      </c>
      <c r="AJ918" s="57">
        <f t="shared" si="119"/>
        <v>0</v>
      </c>
      <c r="AK918" s="53" t="s">
        <v>2014</v>
      </c>
    </row>
    <row r="919" spans="1:37" s="56" customFormat="1" ht="12.75" x14ac:dyDescent="0.2">
      <c r="A919" s="56" t="s">
        <v>30</v>
      </c>
      <c r="B919" s="53" t="s">
        <v>31</v>
      </c>
      <c r="C919" s="53" t="s">
        <v>32</v>
      </c>
      <c r="D919" s="53" t="s">
        <v>33</v>
      </c>
      <c r="E919" s="53" t="s">
        <v>2012</v>
      </c>
      <c r="F919" s="53" t="s">
        <v>1160</v>
      </c>
      <c r="G919" s="53" t="s">
        <v>1215</v>
      </c>
      <c r="H919" s="53" t="s">
        <v>1110</v>
      </c>
      <c r="I919" s="53" t="s">
        <v>2022</v>
      </c>
      <c r="J919" s="53" t="s">
        <v>2023</v>
      </c>
      <c r="K919" s="54" t="s">
        <v>36</v>
      </c>
      <c r="L919" s="68">
        <v>1</v>
      </c>
      <c r="M919" s="53"/>
      <c r="N919" s="53"/>
      <c r="O919" s="53" t="s">
        <v>1103</v>
      </c>
      <c r="P919" s="53"/>
      <c r="Q919" s="67">
        <v>0</v>
      </c>
      <c r="R919" s="53"/>
      <c r="S919" s="53" t="s">
        <v>2013</v>
      </c>
      <c r="T919" s="53" t="s">
        <v>1105</v>
      </c>
      <c r="U919" s="77">
        <v>1</v>
      </c>
      <c r="V919" s="86">
        <v>0</v>
      </c>
      <c r="W919" s="57">
        <f t="shared" si="112"/>
        <v>0</v>
      </c>
      <c r="X919" s="57">
        <v>1</v>
      </c>
      <c r="Y919" s="86">
        <f t="shared" si="113"/>
        <v>0</v>
      </c>
      <c r="Z919" s="57">
        <v>0</v>
      </c>
      <c r="AA919" s="86">
        <f t="shared" si="114"/>
        <v>0</v>
      </c>
      <c r="AB919" s="57">
        <f t="shared" si="115"/>
        <v>0</v>
      </c>
      <c r="AC919" s="57">
        <v>1</v>
      </c>
      <c r="AD919" s="86">
        <f t="shared" si="116"/>
        <v>0</v>
      </c>
      <c r="AE919" s="86">
        <v>0</v>
      </c>
      <c r="AF919" s="57">
        <f t="shared" si="117"/>
        <v>0</v>
      </c>
      <c r="AG919" s="57">
        <v>1</v>
      </c>
      <c r="AH919" s="86">
        <f t="shared" si="118"/>
        <v>0</v>
      </c>
      <c r="AI919" s="57">
        <v>1</v>
      </c>
      <c r="AJ919" s="57">
        <f t="shared" si="119"/>
        <v>0</v>
      </c>
      <c r="AK919" s="53" t="s">
        <v>2014</v>
      </c>
    </row>
    <row r="920" spans="1:37" s="56" customFormat="1" ht="12.75" x14ac:dyDescent="0.2">
      <c r="A920" s="56" t="s">
        <v>30</v>
      </c>
      <c r="B920" s="53" t="s">
        <v>31</v>
      </c>
      <c r="C920" s="53" t="s">
        <v>32</v>
      </c>
      <c r="D920" s="53" t="s">
        <v>33</v>
      </c>
      <c r="E920" s="53" t="s">
        <v>2012</v>
      </c>
      <c r="F920" s="53" t="s">
        <v>1160</v>
      </c>
      <c r="G920" s="53" t="s">
        <v>1215</v>
      </c>
      <c r="H920" s="53" t="s">
        <v>1100</v>
      </c>
      <c r="I920" s="53" t="s">
        <v>2022</v>
      </c>
      <c r="J920" s="53" t="s">
        <v>2023</v>
      </c>
      <c r="K920" s="54" t="s">
        <v>36</v>
      </c>
      <c r="L920" s="68">
        <v>1</v>
      </c>
      <c r="M920" s="53"/>
      <c r="N920" s="53"/>
      <c r="O920" s="53" t="s">
        <v>1103</v>
      </c>
      <c r="P920" s="53"/>
      <c r="Q920" s="67">
        <v>0</v>
      </c>
      <c r="R920" s="53"/>
      <c r="S920" s="53" t="s">
        <v>2013</v>
      </c>
      <c r="T920" s="53" t="s">
        <v>1105</v>
      </c>
      <c r="U920" s="77">
        <v>1</v>
      </c>
      <c r="V920" s="86">
        <v>0</v>
      </c>
      <c r="W920" s="57">
        <f t="shared" si="112"/>
        <v>0</v>
      </c>
      <c r="X920" s="57">
        <v>1</v>
      </c>
      <c r="Y920" s="86">
        <f t="shared" si="113"/>
        <v>0</v>
      </c>
      <c r="Z920" s="57">
        <v>0</v>
      </c>
      <c r="AA920" s="86">
        <f t="shared" si="114"/>
        <v>0</v>
      </c>
      <c r="AB920" s="57">
        <f t="shared" si="115"/>
        <v>0</v>
      </c>
      <c r="AC920" s="57">
        <v>1</v>
      </c>
      <c r="AD920" s="86">
        <f t="shared" si="116"/>
        <v>0</v>
      </c>
      <c r="AE920" s="86">
        <v>0</v>
      </c>
      <c r="AF920" s="57">
        <f t="shared" si="117"/>
        <v>0</v>
      </c>
      <c r="AG920" s="57">
        <v>1</v>
      </c>
      <c r="AH920" s="86">
        <f t="shared" si="118"/>
        <v>0</v>
      </c>
      <c r="AI920" s="57">
        <v>1</v>
      </c>
      <c r="AJ920" s="57">
        <f t="shared" si="119"/>
        <v>0</v>
      </c>
      <c r="AK920" s="53" t="s">
        <v>2014</v>
      </c>
    </row>
    <row r="921" spans="1:37" s="56" customFormat="1" ht="12.75" x14ac:dyDescent="0.2">
      <c r="A921" s="56" t="s">
        <v>30</v>
      </c>
      <c r="B921" s="53" t="s">
        <v>31</v>
      </c>
      <c r="C921" s="53" t="s">
        <v>32</v>
      </c>
      <c r="D921" s="53" t="s">
        <v>33</v>
      </c>
      <c r="E921" s="53" t="s">
        <v>2012</v>
      </c>
      <c r="F921" s="53" t="s">
        <v>1160</v>
      </c>
      <c r="G921" s="53" t="s">
        <v>1215</v>
      </c>
      <c r="H921" s="53" t="s">
        <v>1462</v>
      </c>
      <c r="I921" s="53" t="s">
        <v>2022</v>
      </c>
      <c r="J921" s="53" t="s">
        <v>2023</v>
      </c>
      <c r="K921" s="54" t="s">
        <v>36</v>
      </c>
      <c r="L921" s="68">
        <v>1</v>
      </c>
      <c r="M921" s="53"/>
      <c r="N921" s="53"/>
      <c r="O921" s="53" t="s">
        <v>1103</v>
      </c>
      <c r="P921" s="53"/>
      <c r="Q921" s="67">
        <v>0</v>
      </c>
      <c r="R921" s="53"/>
      <c r="S921" s="53" t="s">
        <v>2013</v>
      </c>
      <c r="T921" s="53" t="s">
        <v>1105</v>
      </c>
      <c r="U921" s="77">
        <v>1</v>
      </c>
      <c r="V921" s="86">
        <v>0</v>
      </c>
      <c r="W921" s="57">
        <f t="shared" si="112"/>
        <v>0</v>
      </c>
      <c r="X921" s="57">
        <v>1</v>
      </c>
      <c r="Y921" s="86">
        <f t="shared" si="113"/>
        <v>0</v>
      </c>
      <c r="Z921" s="57">
        <v>0</v>
      </c>
      <c r="AA921" s="86">
        <f t="shared" si="114"/>
        <v>0</v>
      </c>
      <c r="AB921" s="57">
        <f t="shared" si="115"/>
        <v>0</v>
      </c>
      <c r="AC921" s="57">
        <v>1</v>
      </c>
      <c r="AD921" s="86">
        <f t="shared" si="116"/>
        <v>0</v>
      </c>
      <c r="AE921" s="86">
        <v>0</v>
      </c>
      <c r="AF921" s="57">
        <f t="shared" si="117"/>
        <v>0</v>
      </c>
      <c r="AG921" s="57">
        <v>1</v>
      </c>
      <c r="AH921" s="86">
        <f t="shared" si="118"/>
        <v>0</v>
      </c>
      <c r="AI921" s="57">
        <v>1</v>
      </c>
      <c r="AJ921" s="57">
        <f t="shared" si="119"/>
        <v>0</v>
      </c>
      <c r="AK921" s="53" t="s">
        <v>2014</v>
      </c>
    </row>
    <row r="922" spans="1:37" s="56" customFormat="1" ht="12.75" x14ac:dyDescent="0.2">
      <c r="A922" s="56" t="s">
        <v>30</v>
      </c>
      <c r="B922" s="53" t="s">
        <v>31</v>
      </c>
      <c r="C922" s="53" t="s">
        <v>32</v>
      </c>
      <c r="D922" s="53" t="s">
        <v>33</v>
      </c>
      <c r="E922" s="53" t="s">
        <v>2012</v>
      </c>
      <c r="F922" s="53" t="s">
        <v>1160</v>
      </c>
      <c r="G922" s="53" t="s">
        <v>1215</v>
      </c>
      <c r="H922" s="53" t="s">
        <v>590</v>
      </c>
      <c r="I922" s="53" t="s">
        <v>2022</v>
      </c>
      <c r="J922" s="53" t="s">
        <v>2023</v>
      </c>
      <c r="K922" s="54" t="s">
        <v>36</v>
      </c>
      <c r="L922" s="68">
        <v>1</v>
      </c>
      <c r="M922" s="53"/>
      <c r="N922" s="53"/>
      <c r="O922" s="53" t="s">
        <v>1103</v>
      </c>
      <c r="P922" s="53"/>
      <c r="Q922" s="67">
        <v>0</v>
      </c>
      <c r="R922" s="53"/>
      <c r="S922" s="53" t="s">
        <v>2013</v>
      </c>
      <c r="T922" s="53" t="s">
        <v>1105</v>
      </c>
      <c r="U922" s="77">
        <v>1</v>
      </c>
      <c r="V922" s="86">
        <v>0</v>
      </c>
      <c r="W922" s="57">
        <f t="shared" si="112"/>
        <v>0</v>
      </c>
      <c r="X922" s="57">
        <v>1</v>
      </c>
      <c r="Y922" s="86">
        <f t="shared" si="113"/>
        <v>0</v>
      </c>
      <c r="Z922" s="57">
        <v>0</v>
      </c>
      <c r="AA922" s="86">
        <f t="shared" si="114"/>
        <v>0</v>
      </c>
      <c r="AB922" s="57">
        <f t="shared" si="115"/>
        <v>0</v>
      </c>
      <c r="AC922" s="57">
        <v>1</v>
      </c>
      <c r="AD922" s="86">
        <f t="shared" si="116"/>
        <v>0</v>
      </c>
      <c r="AE922" s="86">
        <v>0</v>
      </c>
      <c r="AF922" s="57">
        <f t="shared" si="117"/>
        <v>0</v>
      </c>
      <c r="AG922" s="57">
        <v>1</v>
      </c>
      <c r="AH922" s="86">
        <f t="shared" si="118"/>
        <v>0</v>
      </c>
      <c r="AI922" s="57">
        <v>1</v>
      </c>
      <c r="AJ922" s="57">
        <f t="shared" si="119"/>
        <v>0</v>
      </c>
      <c r="AK922" s="53" t="s">
        <v>2014</v>
      </c>
    </row>
    <row r="923" spans="1:37" s="56" customFormat="1" ht="12.75" x14ac:dyDescent="0.2">
      <c r="A923" s="56" t="s">
        <v>30</v>
      </c>
      <c r="B923" s="53" t="s">
        <v>31</v>
      </c>
      <c r="C923" s="53" t="s">
        <v>32</v>
      </c>
      <c r="D923" s="53" t="s">
        <v>33</v>
      </c>
      <c r="E923" s="53" t="s">
        <v>2012</v>
      </c>
      <c r="F923" s="53" t="s">
        <v>1160</v>
      </c>
      <c r="G923" s="53" t="s">
        <v>1215</v>
      </c>
      <c r="H923" s="53" t="s">
        <v>1463</v>
      </c>
      <c r="I923" s="53" t="s">
        <v>2034</v>
      </c>
      <c r="J923" s="53" t="s">
        <v>2035</v>
      </c>
      <c r="K923" s="54" t="s">
        <v>36</v>
      </c>
      <c r="L923" s="68">
        <v>1</v>
      </c>
      <c r="M923" s="53"/>
      <c r="N923" s="53"/>
      <c r="O923" s="53" t="s">
        <v>1103</v>
      </c>
      <c r="P923" s="53"/>
      <c r="Q923" s="67">
        <v>0</v>
      </c>
      <c r="R923" s="53"/>
      <c r="S923" s="53" t="s">
        <v>2013</v>
      </c>
      <c r="T923" s="53" t="s">
        <v>1105</v>
      </c>
      <c r="U923" s="77">
        <v>1</v>
      </c>
      <c r="V923" s="86">
        <v>0</v>
      </c>
      <c r="W923" s="57">
        <f t="shared" si="112"/>
        <v>0</v>
      </c>
      <c r="X923" s="57">
        <v>1</v>
      </c>
      <c r="Y923" s="86">
        <f t="shared" si="113"/>
        <v>0</v>
      </c>
      <c r="Z923" s="57">
        <v>0</v>
      </c>
      <c r="AA923" s="86">
        <f t="shared" si="114"/>
        <v>0</v>
      </c>
      <c r="AB923" s="57">
        <f t="shared" si="115"/>
        <v>0</v>
      </c>
      <c r="AC923" s="57">
        <v>1</v>
      </c>
      <c r="AD923" s="86">
        <f t="shared" si="116"/>
        <v>0</v>
      </c>
      <c r="AE923" s="86">
        <v>0</v>
      </c>
      <c r="AF923" s="57">
        <f t="shared" si="117"/>
        <v>0</v>
      </c>
      <c r="AG923" s="57">
        <v>1</v>
      </c>
      <c r="AH923" s="86">
        <f t="shared" si="118"/>
        <v>0</v>
      </c>
      <c r="AI923" s="57">
        <v>1</v>
      </c>
      <c r="AJ923" s="57">
        <f t="shared" si="119"/>
        <v>0</v>
      </c>
      <c r="AK923" s="53" t="s">
        <v>2014</v>
      </c>
    </row>
    <row r="924" spans="1:37" s="56" customFormat="1" ht="12.75" x14ac:dyDescent="0.2">
      <c r="A924" s="56" t="s">
        <v>30</v>
      </c>
      <c r="B924" s="53" t="s">
        <v>31</v>
      </c>
      <c r="C924" s="53" t="s">
        <v>32</v>
      </c>
      <c r="D924" s="53" t="s">
        <v>33</v>
      </c>
      <c r="E924" s="53" t="s">
        <v>2012</v>
      </c>
      <c r="F924" s="53" t="s">
        <v>1160</v>
      </c>
      <c r="G924" s="53" t="s">
        <v>1215</v>
      </c>
      <c r="H924" s="53" t="s">
        <v>517</v>
      </c>
      <c r="I924" s="53" t="s">
        <v>2022</v>
      </c>
      <c r="J924" s="53" t="s">
        <v>2023</v>
      </c>
      <c r="K924" s="54" t="s">
        <v>36</v>
      </c>
      <c r="L924" s="68">
        <v>1</v>
      </c>
      <c r="M924" s="53"/>
      <c r="N924" s="53"/>
      <c r="O924" s="53" t="s">
        <v>1103</v>
      </c>
      <c r="P924" s="53"/>
      <c r="Q924" s="67">
        <v>0</v>
      </c>
      <c r="R924" s="53"/>
      <c r="S924" s="53" t="s">
        <v>2013</v>
      </c>
      <c r="T924" s="53" t="s">
        <v>1105</v>
      </c>
      <c r="U924" s="77">
        <v>1</v>
      </c>
      <c r="V924" s="86">
        <v>0</v>
      </c>
      <c r="W924" s="57">
        <f t="shared" si="112"/>
        <v>0</v>
      </c>
      <c r="X924" s="57">
        <v>1</v>
      </c>
      <c r="Y924" s="86">
        <f t="shared" si="113"/>
        <v>0</v>
      </c>
      <c r="Z924" s="57">
        <v>0</v>
      </c>
      <c r="AA924" s="86">
        <f t="shared" si="114"/>
        <v>0</v>
      </c>
      <c r="AB924" s="57">
        <f t="shared" si="115"/>
        <v>0</v>
      </c>
      <c r="AC924" s="57">
        <v>1</v>
      </c>
      <c r="AD924" s="86">
        <f t="shared" si="116"/>
        <v>0</v>
      </c>
      <c r="AE924" s="86">
        <v>0</v>
      </c>
      <c r="AF924" s="57">
        <f t="shared" si="117"/>
        <v>0</v>
      </c>
      <c r="AG924" s="57">
        <v>1</v>
      </c>
      <c r="AH924" s="86">
        <f t="shared" si="118"/>
        <v>0</v>
      </c>
      <c r="AI924" s="57">
        <v>1</v>
      </c>
      <c r="AJ924" s="57">
        <f t="shared" si="119"/>
        <v>0</v>
      </c>
      <c r="AK924" s="53" t="s">
        <v>2014</v>
      </c>
    </row>
    <row r="925" spans="1:37" s="56" customFormat="1" ht="12.75" x14ac:dyDescent="0.2">
      <c r="A925" s="56" t="s">
        <v>30</v>
      </c>
      <c r="B925" s="53" t="s">
        <v>31</v>
      </c>
      <c r="C925" s="53" t="s">
        <v>32</v>
      </c>
      <c r="D925" s="53" t="s">
        <v>33</v>
      </c>
      <c r="E925" s="53" t="s">
        <v>2012</v>
      </c>
      <c r="F925" s="53" t="s">
        <v>1160</v>
      </c>
      <c r="G925" s="53" t="s">
        <v>1215</v>
      </c>
      <c r="H925" s="53" t="s">
        <v>541</v>
      </c>
      <c r="I925" s="53" t="s">
        <v>2034</v>
      </c>
      <c r="J925" s="53" t="s">
        <v>2035</v>
      </c>
      <c r="K925" s="54" t="s">
        <v>36</v>
      </c>
      <c r="L925" s="68">
        <v>1</v>
      </c>
      <c r="M925" s="53"/>
      <c r="N925" s="53"/>
      <c r="O925" s="53" t="s">
        <v>1103</v>
      </c>
      <c r="P925" s="53"/>
      <c r="Q925" s="67">
        <v>0</v>
      </c>
      <c r="R925" s="53"/>
      <c r="S925" s="53" t="s">
        <v>2013</v>
      </c>
      <c r="T925" s="53" t="s">
        <v>1105</v>
      </c>
      <c r="U925" s="77">
        <v>1</v>
      </c>
      <c r="V925" s="86">
        <v>0</v>
      </c>
      <c r="W925" s="57">
        <f t="shared" si="112"/>
        <v>0</v>
      </c>
      <c r="X925" s="57">
        <v>1</v>
      </c>
      <c r="Y925" s="86">
        <f t="shared" si="113"/>
        <v>0</v>
      </c>
      <c r="Z925" s="57">
        <v>0</v>
      </c>
      <c r="AA925" s="86">
        <f t="shared" si="114"/>
        <v>0</v>
      </c>
      <c r="AB925" s="57">
        <f t="shared" si="115"/>
        <v>0</v>
      </c>
      <c r="AC925" s="57">
        <v>1</v>
      </c>
      <c r="AD925" s="86">
        <f t="shared" si="116"/>
        <v>0</v>
      </c>
      <c r="AE925" s="86">
        <v>0</v>
      </c>
      <c r="AF925" s="57">
        <f t="shared" si="117"/>
        <v>0</v>
      </c>
      <c r="AG925" s="57">
        <v>1</v>
      </c>
      <c r="AH925" s="86">
        <f t="shared" si="118"/>
        <v>0</v>
      </c>
      <c r="AI925" s="57">
        <v>1</v>
      </c>
      <c r="AJ925" s="57">
        <f t="shared" si="119"/>
        <v>0</v>
      </c>
      <c r="AK925" s="53" t="s">
        <v>2014</v>
      </c>
    </row>
    <row r="926" spans="1:37" s="56" customFormat="1" ht="12.75" x14ac:dyDescent="0.2">
      <c r="A926" s="56" t="s">
        <v>30</v>
      </c>
      <c r="B926" s="53" t="s">
        <v>31</v>
      </c>
      <c r="C926" s="53" t="s">
        <v>32</v>
      </c>
      <c r="D926" s="53" t="s">
        <v>33</v>
      </c>
      <c r="E926" s="53" t="s">
        <v>2012</v>
      </c>
      <c r="F926" s="53" t="s">
        <v>1160</v>
      </c>
      <c r="G926" s="53" t="s">
        <v>1215</v>
      </c>
      <c r="H926" s="53" t="s">
        <v>520</v>
      </c>
      <c r="I926" s="53" t="s">
        <v>2036</v>
      </c>
      <c r="J926" s="53" t="s">
        <v>2037</v>
      </c>
      <c r="K926" s="54" t="s">
        <v>36</v>
      </c>
      <c r="L926" s="68">
        <v>1</v>
      </c>
      <c r="M926" s="53"/>
      <c r="N926" s="53"/>
      <c r="O926" s="53" t="s">
        <v>1103</v>
      </c>
      <c r="P926" s="53"/>
      <c r="Q926" s="67">
        <v>0</v>
      </c>
      <c r="R926" s="53"/>
      <c r="S926" s="53" t="s">
        <v>2013</v>
      </c>
      <c r="T926" s="53" t="s">
        <v>1105</v>
      </c>
      <c r="U926" s="77">
        <v>1</v>
      </c>
      <c r="V926" s="86">
        <v>0</v>
      </c>
      <c r="W926" s="57">
        <f t="shared" si="112"/>
        <v>0</v>
      </c>
      <c r="X926" s="57">
        <v>1</v>
      </c>
      <c r="Y926" s="86">
        <f t="shared" si="113"/>
        <v>0</v>
      </c>
      <c r="Z926" s="57">
        <v>0.02</v>
      </c>
      <c r="AA926" s="86">
        <f t="shared" si="114"/>
        <v>0.02</v>
      </c>
      <c r="AB926" s="57">
        <f t="shared" si="115"/>
        <v>0.02</v>
      </c>
      <c r="AC926" s="57">
        <v>1</v>
      </c>
      <c r="AD926" s="86">
        <f t="shared" si="116"/>
        <v>0.02</v>
      </c>
      <c r="AE926" s="86">
        <v>0</v>
      </c>
      <c r="AF926" s="57">
        <f t="shared" si="117"/>
        <v>0</v>
      </c>
      <c r="AG926" s="57">
        <v>1</v>
      </c>
      <c r="AH926" s="86">
        <f t="shared" si="118"/>
        <v>0</v>
      </c>
      <c r="AI926" s="57">
        <v>1</v>
      </c>
      <c r="AJ926" s="57">
        <f t="shared" si="119"/>
        <v>0</v>
      </c>
      <c r="AK926" s="53" t="s">
        <v>2014</v>
      </c>
    </row>
    <row r="927" spans="1:37" s="56" customFormat="1" ht="12.75" x14ac:dyDescent="0.2">
      <c r="A927" s="56" t="s">
        <v>30</v>
      </c>
      <c r="B927" s="53" t="s">
        <v>31</v>
      </c>
      <c r="C927" s="53" t="s">
        <v>32</v>
      </c>
      <c r="D927" s="53" t="s">
        <v>33</v>
      </c>
      <c r="E927" s="53" t="s">
        <v>2012</v>
      </c>
      <c r="F927" s="53" t="s">
        <v>1160</v>
      </c>
      <c r="G927" s="53" t="s">
        <v>1215</v>
      </c>
      <c r="H927" s="53" t="s">
        <v>544</v>
      </c>
      <c r="I927" s="53" t="s">
        <v>2022</v>
      </c>
      <c r="J927" s="53" t="s">
        <v>2023</v>
      </c>
      <c r="K927" s="54" t="s">
        <v>36</v>
      </c>
      <c r="L927" s="68">
        <v>1</v>
      </c>
      <c r="M927" s="53"/>
      <c r="N927" s="53"/>
      <c r="O927" s="53" t="s">
        <v>1103</v>
      </c>
      <c r="P927" s="53"/>
      <c r="Q927" s="67">
        <v>0</v>
      </c>
      <c r="R927" s="53"/>
      <c r="S927" s="53" t="s">
        <v>2013</v>
      </c>
      <c r="T927" s="53" t="s">
        <v>1105</v>
      </c>
      <c r="U927" s="77">
        <v>1</v>
      </c>
      <c r="V927" s="86">
        <v>0</v>
      </c>
      <c r="W927" s="57">
        <f t="shared" si="112"/>
        <v>0</v>
      </c>
      <c r="X927" s="57">
        <v>1</v>
      </c>
      <c r="Y927" s="86">
        <f t="shared" si="113"/>
        <v>0</v>
      </c>
      <c r="Z927" s="57">
        <v>0</v>
      </c>
      <c r="AA927" s="86">
        <f t="shared" si="114"/>
        <v>0</v>
      </c>
      <c r="AB927" s="57">
        <f t="shared" si="115"/>
        <v>0</v>
      </c>
      <c r="AC927" s="57">
        <v>1</v>
      </c>
      <c r="AD927" s="86">
        <f t="shared" si="116"/>
        <v>0</v>
      </c>
      <c r="AE927" s="86">
        <v>0</v>
      </c>
      <c r="AF927" s="57">
        <f t="shared" si="117"/>
        <v>0</v>
      </c>
      <c r="AG927" s="57">
        <v>1</v>
      </c>
      <c r="AH927" s="86">
        <f t="shared" si="118"/>
        <v>0</v>
      </c>
      <c r="AI927" s="57">
        <v>1</v>
      </c>
      <c r="AJ927" s="57">
        <f t="shared" si="119"/>
        <v>0</v>
      </c>
      <c r="AK927" s="53" t="s">
        <v>2014</v>
      </c>
    </row>
    <row r="928" spans="1:37" s="56" customFormat="1" ht="12.75" x14ac:dyDescent="0.2">
      <c r="A928" s="56" t="s">
        <v>30</v>
      </c>
      <c r="B928" s="53" t="s">
        <v>31</v>
      </c>
      <c r="C928" s="53" t="s">
        <v>32</v>
      </c>
      <c r="D928" s="53" t="s">
        <v>33</v>
      </c>
      <c r="E928" s="53" t="s">
        <v>2012</v>
      </c>
      <c r="F928" s="53" t="s">
        <v>1160</v>
      </c>
      <c r="G928" s="53" t="s">
        <v>1215</v>
      </c>
      <c r="H928" s="53" t="s">
        <v>547</v>
      </c>
      <c r="I928" s="53" t="s">
        <v>2038</v>
      </c>
      <c r="J928" s="53" t="s">
        <v>2039</v>
      </c>
      <c r="K928" s="54" t="s">
        <v>36</v>
      </c>
      <c r="L928" s="68">
        <v>1</v>
      </c>
      <c r="M928" s="53"/>
      <c r="N928" s="53"/>
      <c r="O928" s="53" t="s">
        <v>1103</v>
      </c>
      <c r="P928" s="53"/>
      <c r="Q928" s="67">
        <v>0</v>
      </c>
      <c r="R928" s="53"/>
      <c r="S928" s="53" t="s">
        <v>2013</v>
      </c>
      <c r="T928" s="53" t="s">
        <v>1105</v>
      </c>
      <c r="U928" s="77">
        <v>1</v>
      </c>
      <c r="V928" s="86">
        <v>2.62</v>
      </c>
      <c r="W928" s="57">
        <f t="shared" si="112"/>
        <v>2.62</v>
      </c>
      <c r="X928" s="57">
        <v>1</v>
      </c>
      <c r="Y928" s="86">
        <f t="shared" si="113"/>
        <v>2.62</v>
      </c>
      <c r="Z928" s="57">
        <v>3.49</v>
      </c>
      <c r="AA928" s="86">
        <f t="shared" si="114"/>
        <v>3.49</v>
      </c>
      <c r="AB928" s="57">
        <f t="shared" si="115"/>
        <v>3.49</v>
      </c>
      <c r="AC928" s="57">
        <v>1</v>
      </c>
      <c r="AD928" s="86">
        <f t="shared" si="116"/>
        <v>3.49</v>
      </c>
      <c r="AE928" s="86">
        <v>0.02</v>
      </c>
      <c r="AF928" s="57">
        <f t="shared" si="117"/>
        <v>0.02</v>
      </c>
      <c r="AG928" s="57">
        <v>1</v>
      </c>
      <c r="AH928" s="86">
        <f t="shared" si="118"/>
        <v>0.02</v>
      </c>
      <c r="AI928" s="57">
        <v>1</v>
      </c>
      <c r="AJ928" s="57">
        <f t="shared" si="119"/>
        <v>0.02</v>
      </c>
      <c r="AK928" s="53" t="s">
        <v>2014</v>
      </c>
    </row>
    <row r="929" spans="1:37" s="56" customFormat="1" ht="12.75" x14ac:dyDescent="0.2">
      <c r="A929" s="56" t="s">
        <v>30</v>
      </c>
      <c r="B929" s="53" t="s">
        <v>31</v>
      </c>
      <c r="C929" s="53" t="s">
        <v>32</v>
      </c>
      <c r="D929" s="53" t="s">
        <v>33</v>
      </c>
      <c r="E929" s="53" t="s">
        <v>2012</v>
      </c>
      <c r="F929" s="53" t="s">
        <v>1160</v>
      </c>
      <c r="G929" s="53" t="s">
        <v>1215</v>
      </c>
      <c r="H929" s="53" t="s">
        <v>550</v>
      </c>
      <c r="I929" s="53" t="s">
        <v>2022</v>
      </c>
      <c r="J929" s="53" t="s">
        <v>2023</v>
      </c>
      <c r="K929" s="54" t="s">
        <v>36</v>
      </c>
      <c r="L929" s="68">
        <v>1</v>
      </c>
      <c r="M929" s="53"/>
      <c r="N929" s="53"/>
      <c r="O929" s="53" t="s">
        <v>1103</v>
      </c>
      <c r="P929" s="53"/>
      <c r="Q929" s="67">
        <v>0</v>
      </c>
      <c r="R929" s="53"/>
      <c r="S929" s="53" t="s">
        <v>2013</v>
      </c>
      <c r="T929" s="53" t="s">
        <v>1105</v>
      </c>
      <c r="U929" s="77">
        <v>1</v>
      </c>
      <c r="V929" s="86">
        <v>0</v>
      </c>
      <c r="W929" s="57">
        <f t="shared" si="112"/>
        <v>0</v>
      </c>
      <c r="X929" s="57">
        <v>1</v>
      </c>
      <c r="Y929" s="86">
        <f t="shared" si="113"/>
        <v>0</v>
      </c>
      <c r="Z929" s="57">
        <v>0</v>
      </c>
      <c r="AA929" s="86">
        <f t="shared" si="114"/>
        <v>0</v>
      </c>
      <c r="AB929" s="57">
        <f t="shared" si="115"/>
        <v>0</v>
      </c>
      <c r="AC929" s="57">
        <v>1</v>
      </c>
      <c r="AD929" s="86">
        <f t="shared" si="116"/>
        <v>0</v>
      </c>
      <c r="AE929" s="86">
        <v>0</v>
      </c>
      <c r="AF929" s="57">
        <f t="shared" si="117"/>
        <v>0</v>
      </c>
      <c r="AG929" s="57">
        <v>1</v>
      </c>
      <c r="AH929" s="86">
        <f t="shared" si="118"/>
        <v>0</v>
      </c>
      <c r="AI929" s="57">
        <v>1</v>
      </c>
      <c r="AJ929" s="57">
        <f t="shared" si="119"/>
        <v>0</v>
      </c>
      <c r="AK929" s="53" t="s">
        <v>2014</v>
      </c>
    </row>
    <row r="930" spans="1:37" s="56" customFormat="1" ht="12.75" x14ac:dyDescent="0.2">
      <c r="A930" s="56" t="s">
        <v>30</v>
      </c>
      <c r="B930" s="53" t="s">
        <v>31</v>
      </c>
      <c r="C930" s="53" t="s">
        <v>32</v>
      </c>
      <c r="D930" s="53" t="s">
        <v>33</v>
      </c>
      <c r="E930" s="53" t="s">
        <v>2012</v>
      </c>
      <c r="F930" s="53" t="s">
        <v>1160</v>
      </c>
      <c r="G930" s="53" t="s">
        <v>2040</v>
      </c>
      <c r="H930" s="53" t="s">
        <v>1112</v>
      </c>
      <c r="I930" s="53" t="s">
        <v>2022</v>
      </c>
      <c r="J930" s="53" t="s">
        <v>2023</v>
      </c>
      <c r="K930" s="54" t="s">
        <v>36</v>
      </c>
      <c r="L930" s="68">
        <v>1</v>
      </c>
      <c r="M930" s="53"/>
      <c r="N930" s="53"/>
      <c r="O930" s="53" t="s">
        <v>1103</v>
      </c>
      <c r="P930" s="53"/>
      <c r="Q930" s="67">
        <v>0</v>
      </c>
      <c r="R930" s="53"/>
      <c r="S930" s="53" t="s">
        <v>2013</v>
      </c>
      <c r="T930" s="53" t="s">
        <v>1105</v>
      </c>
      <c r="U930" s="77">
        <v>1</v>
      </c>
      <c r="V930" s="86">
        <v>0</v>
      </c>
      <c r="W930" s="57">
        <f t="shared" si="112"/>
        <v>0</v>
      </c>
      <c r="X930" s="57">
        <v>1</v>
      </c>
      <c r="Y930" s="86">
        <f t="shared" si="113"/>
        <v>0</v>
      </c>
      <c r="Z930" s="57">
        <v>0</v>
      </c>
      <c r="AA930" s="86">
        <f t="shared" si="114"/>
        <v>0</v>
      </c>
      <c r="AB930" s="57">
        <f t="shared" si="115"/>
        <v>0</v>
      </c>
      <c r="AC930" s="57">
        <v>1</v>
      </c>
      <c r="AD930" s="86">
        <f t="shared" si="116"/>
        <v>0</v>
      </c>
      <c r="AE930" s="86">
        <v>0</v>
      </c>
      <c r="AF930" s="57">
        <f t="shared" si="117"/>
        <v>0</v>
      </c>
      <c r="AG930" s="57">
        <v>1</v>
      </c>
      <c r="AH930" s="86">
        <f t="shared" si="118"/>
        <v>0</v>
      </c>
      <c r="AI930" s="57">
        <v>1</v>
      </c>
      <c r="AJ930" s="57">
        <f t="shared" si="119"/>
        <v>0</v>
      </c>
      <c r="AK930" s="53" t="s">
        <v>2014</v>
      </c>
    </row>
    <row r="931" spans="1:37" s="56" customFormat="1" ht="12.75" x14ac:dyDescent="0.2">
      <c r="A931" s="56" t="s">
        <v>30</v>
      </c>
      <c r="B931" s="53" t="s">
        <v>31</v>
      </c>
      <c r="C931" s="53" t="s">
        <v>32</v>
      </c>
      <c r="D931" s="53" t="s">
        <v>33</v>
      </c>
      <c r="E931" s="53" t="s">
        <v>2012</v>
      </c>
      <c r="F931" s="53" t="s">
        <v>1160</v>
      </c>
      <c r="G931" s="53" t="s">
        <v>2040</v>
      </c>
      <c r="H931" s="53" t="s">
        <v>521</v>
      </c>
      <c r="I931" s="53" t="s">
        <v>2022</v>
      </c>
      <c r="J931" s="53" t="s">
        <v>2023</v>
      </c>
      <c r="K931" s="54" t="s">
        <v>36</v>
      </c>
      <c r="L931" s="68">
        <v>1</v>
      </c>
      <c r="M931" s="53"/>
      <c r="N931" s="53"/>
      <c r="O931" s="53" t="s">
        <v>1103</v>
      </c>
      <c r="P931" s="53"/>
      <c r="Q931" s="67">
        <v>0</v>
      </c>
      <c r="R931" s="53"/>
      <c r="S931" s="53" t="s">
        <v>2013</v>
      </c>
      <c r="T931" s="53" t="s">
        <v>1105</v>
      </c>
      <c r="U931" s="77">
        <v>1</v>
      </c>
      <c r="V931" s="86">
        <v>0</v>
      </c>
      <c r="W931" s="57">
        <f t="shared" si="112"/>
        <v>0</v>
      </c>
      <c r="X931" s="57">
        <v>1</v>
      </c>
      <c r="Y931" s="86">
        <f t="shared" si="113"/>
        <v>0</v>
      </c>
      <c r="Z931" s="57">
        <v>0</v>
      </c>
      <c r="AA931" s="86">
        <f t="shared" si="114"/>
        <v>0</v>
      </c>
      <c r="AB931" s="57">
        <f t="shared" si="115"/>
        <v>0</v>
      </c>
      <c r="AC931" s="57">
        <v>1</v>
      </c>
      <c r="AD931" s="86">
        <f t="shared" si="116"/>
        <v>0</v>
      </c>
      <c r="AE931" s="86">
        <v>0</v>
      </c>
      <c r="AF931" s="57">
        <f t="shared" si="117"/>
        <v>0</v>
      </c>
      <c r="AG931" s="57">
        <v>1</v>
      </c>
      <c r="AH931" s="86">
        <f t="shared" si="118"/>
        <v>0</v>
      </c>
      <c r="AI931" s="57">
        <v>1</v>
      </c>
      <c r="AJ931" s="57">
        <f t="shared" si="119"/>
        <v>0</v>
      </c>
      <c r="AK931" s="53" t="s">
        <v>2014</v>
      </c>
    </row>
    <row r="932" spans="1:37" s="56" customFormat="1" ht="12.75" x14ac:dyDescent="0.2">
      <c r="A932" s="56" t="s">
        <v>30</v>
      </c>
      <c r="B932" s="53" t="s">
        <v>31</v>
      </c>
      <c r="C932" s="53" t="s">
        <v>32</v>
      </c>
      <c r="D932" s="53" t="s">
        <v>33</v>
      </c>
      <c r="E932" s="53" t="s">
        <v>2012</v>
      </c>
      <c r="F932" s="53" t="s">
        <v>1160</v>
      </c>
      <c r="G932" s="53" t="s">
        <v>2041</v>
      </c>
      <c r="H932" s="53" t="s">
        <v>1108</v>
      </c>
      <c r="I932" s="53" t="s">
        <v>2022</v>
      </c>
      <c r="J932" s="53" t="s">
        <v>2023</v>
      </c>
      <c r="K932" s="54" t="s">
        <v>36</v>
      </c>
      <c r="L932" s="68">
        <v>1</v>
      </c>
      <c r="M932" s="53"/>
      <c r="N932" s="53"/>
      <c r="O932" s="53" t="s">
        <v>1103</v>
      </c>
      <c r="P932" s="53"/>
      <c r="Q932" s="67">
        <v>0</v>
      </c>
      <c r="R932" s="53"/>
      <c r="S932" s="53" t="s">
        <v>2013</v>
      </c>
      <c r="T932" s="53" t="s">
        <v>1105</v>
      </c>
      <c r="U932" s="77">
        <v>1</v>
      </c>
      <c r="V932" s="86">
        <v>0</v>
      </c>
      <c r="W932" s="57">
        <f t="shared" si="112"/>
        <v>0</v>
      </c>
      <c r="X932" s="57">
        <v>1</v>
      </c>
      <c r="Y932" s="86">
        <f t="shared" si="113"/>
        <v>0</v>
      </c>
      <c r="Z932" s="57">
        <v>0</v>
      </c>
      <c r="AA932" s="86">
        <f t="shared" si="114"/>
        <v>0</v>
      </c>
      <c r="AB932" s="57">
        <f t="shared" si="115"/>
        <v>0</v>
      </c>
      <c r="AC932" s="57">
        <v>1</v>
      </c>
      <c r="AD932" s="86">
        <f t="shared" si="116"/>
        <v>0</v>
      </c>
      <c r="AE932" s="86">
        <v>0</v>
      </c>
      <c r="AF932" s="57">
        <f t="shared" si="117"/>
        <v>0</v>
      </c>
      <c r="AG932" s="57">
        <v>1</v>
      </c>
      <c r="AH932" s="86">
        <f t="shared" si="118"/>
        <v>0</v>
      </c>
      <c r="AI932" s="57">
        <v>1</v>
      </c>
      <c r="AJ932" s="57">
        <f t="shared" si="119"/>
        <v>0</v>
      </c>
      <c r="AK932" s="53" t="s">
        <v>2014</v>
      </c>
    </row>
    <row r="933" spans="1:37" s="56" customFormat="1" ht="12.75" x14ac:dyDescent="0.2">
      <c r="A933" s="56" t="s">
        <v>30</v>
      </c>
      <c r="B933" s="53" t="s">
        <v>31</v>
      </c>
      <c r="C933" s="53" t="s">
        <v>32</v>
      </c>
      <c r="D933" s="53" t="s">
        <v>33</v>
      </c>
      <c r="E933" s="53" t="s">
        <v>2012</v>
      </c>
      <c r="F933" s="53" t="s">
        <v>1160</v>
      </c>
      <c r="G933" s="53" t="s">
        <v>2041</v>
      </c>
      <c r="H933" s="53" t="s">
        <v>587</v>
      </c>
      <c r="I933" s="53" t="s">
        <v>2022</v>
      </c>
      <c r="J933" s="53" t="s">
        <v>2023</v>
      </c>
      <c r="K933" s="54" t="s">
        <v>36</v>
      </c>
      <c r="L933" s="68">
        <v>1</v>
      </c>
      <c r="M933" s="53"/>
      <c r="N933" s="53"/>
      <c r="O933" s="53" t="s">
        <v>1103</v>
      </c>
      <c r="P933" s="53"/>
      <c r="Q933" s="67">
        <v>0</v>
      </c>
      <c r="R933" s="53"/>
      <c r="S933" s="53" t="s">
        <v>2013</v>
      </c>
      <c r="T933" s="53" t="s">
        <v>1105</v>
      </c>
      <c r="U933" s="77">
        <v>1</v>
      </c>
      <c r="V933" s="86">
        <v>0</v>
      </c>
      <c r="W933" s="57">
        <f t="shared" si="112"/>
        <v>0</v>
      </c>
      <c r="X933" s="57">
        <v>1</v>
      </c>
      <c r="Y933" s="86">
        <f t="shared" si="113"/>
        <v>0</v>
      </c>
      <c r="Z933" s="57">
        <v>0</v>
      </c>
      <c r="AA933" s="86">
        <f t="shared" si="114"/>
        <v>0</v>
      </c>
      <c r="AB933" s="57">
        <f t="shared" si="115"/>
        <v>0</v>
      </c>
      <c r="AC933" s="57">
        <v>1</v>
      </c>
      <c r="AD933" s="86">
        <f t="shared" si="116"/>
        <v>0</v>
      </c>
      <c r="AE933" s="86">
        <v>0</v>
      </c>
      <c r="AF933" s="57">
        <f t="shared" si="117"/>
        <v>0</v>
      </c>
      <c r="AG933" s="57">
        <v>1</v>
      </c>
      <c r="AH933" s="86">
        <f t="shared" si="118"/>
        <v>0</v>
      </c>
      <c r="AI933" s="57">
        <v>1</v>
      </c>
      <c r="AJ933" s="57">
        <f t="shared" si="119"/>
        <v>0</v>
      </c>
      <c r="AK933" s="53" t="s">
        <v>2014</v>
      </c>
    </row>
    <row r="934" spans="1:37" s="56" customFormat="1" ht="12.75" x14ac:dyDescent="0.2">
      <c r="A934" s="56" t="s">
        <v>30</v>
      </c>
      <c r="B934" s="53" t="s">
        <v>31</v>
      </c>
      <c r="C934" s="53" t="s">
        <v>32</v>
      </c>
      <c r="D934" s="53" t="s">
        <v>33</v>
      </c>
      <c r="E934" s="53" t="s">
        <v>2012</v>
      </c>
      <c r="F934" s="53" t="s">
        <v>1268</v>
      </c>
      <c r="G934" s="53" t="s">
        <v>545</v>
      </c>
      <c r="H934" s="53" t="s">
        <v>488</v>
      </c>
      <c r="I934" s="53" t="s">
        <v>2016</v>
      </c>
      <c r="J934" s="53" t="s">
        <v>2017</v>
      </c>
      <c r="K934" s="54" t="s">
        <v>36</v>
      </c>
      <c r="L934" s="68">
        <v>1</v>
      </c>
      <c r="M934" s="53"/>
      <c r="N934" s="53"/>
      <c r="O934" s="53" t="s">
        <v>1103</v>
      </c>
      <c r="P934" s="53"/>
      <c r="Q934" s="67">
        <v>0</v>
      </c>
      <c r="R934" s="53"/>
      <c r="S934" s="53" t="s">
        <v>2013</v>
      </c>
      <c r="T934" s="53" t="s">
        <v>1105</v>
      </c>
      <c r="U934" s="77">
        <v>1</v>
      </c>
      <c r="V934" s="86">
        <v>1.57</v>
      </c>
      <c r="W934" s="57">
        <f t="shared" si="112"/>
        <v>1.57</v>
      </c>
      <c r="X934" s="57">
        <v>1</v>
      </c>
      <c r="Y934" s="86">
        <f t="shared" si="113"/>
        <v>1.57</v>
      </c>
      <c r="Z934" s="57">
        <v>1.03</v>
      </c>
      <c r="AA934" s="86">
        <f t="shared" si="114"/>
        <v>1.03</v>
      </c>
      <c r="AB934" s="57">
        <f t="shared" si="115"/>
        <v>1.03</v>
      </c>
      <c r="AC934" s="57">
        <v>1</v>
      </c>
      <c r="AD934" s="86">
        <f t="shared" si="116"/>
        <v>1.03</v>
      </c>
      <c r="AE934" s="86">
        <v>16.14</v>
      </c>
      <c r="AF934" s="57">
        <f t="shared" si="117"/>
        <v>16.14</v>
      </c>
      <c r="AG934" s="57">
        <v>1</v>
      </c>
      <c r="AH934" s="86">
        <f t="shared" si="118"/>
        <v>16.14</v>
      </c>
      <c r="AI934" s="57">
        <v>1</v>
      </c>
      <c r="AJ934" s="57">
        <f t="shared" si="119"/>
        <v>16.14</v>
      </c>
      <c r="AK934" s="53" t="s">
        <v>2014</v>
      </c>
    </row>
    <row r="935" spans="1:37" s="56" customFormat="1" ht="12.75" x14ac:dyDescent="0.2">
      <c r="A935" s="56" t="s">
        <v>30</v>
      </c>
      <c r="B935" s="53" t="s">
        <v>31</v>
      </c>
      <c r="C935" s="53" t="s">
        <v>32</v>
      </c>
      <c r="D935" s="53" t="s">
        <v>33</v>
      </c>
      <c r="E935" s="53" t="s">
        <v>2012</v>
      </c>
      <c r="F935" s="53" t="s">
        <v>568</v>
      </c>
      <c r="G935" s="53" t="s">
        <v>2042</v>
      </c>
      <c r="H935" s="53" t="s">
        <v>1116</v>
      </c>
      <c r="I935" s="53" t="s">
        <v>1117</v>
      </c>
      <c r="J935" s="53" t="s">
        <v>1118</v>
      </c>
      <c r="K935" s="54" t="s">
        <v>36</v>
      </c>
      <c r="L935" s="68">
        <v>1</v>
      </c>
      <c r="M935" s="53"/>
      <c r="N935" s="53"/>
      <c r="O935" s="53" t="s">
        <v>1103</v>
      </c>
      <c r="P935" s="53"/>
      <c r="Q935" s="67">
        <v>0</v>
      </c>
      <c r="R935" s="53"/>
      <c r="S935" s="53" t="s">
        <v>2013</v>
      </c>
      <c r="T935" s="53" t="s">
        <v>1105</v>
      </c>
      <c r="U935" s="77">
        <v>1</v>
      </c>
      <c r="V935" s="86">
        <v>0</v>
      </c>
      <c r="W935" s="57">
        <f t="shared" si="112"/>
        <v>0</v>
      </c>
      <c r="X935" s="57">
        <v>1</v>
      </c>
      <c r="Y935" s="86">
        <f t="shared" si="113"/>
        <v>0</v>
      </c>
      <c r="Z935" s="57">
        <v>0</v>
      </c>
      <c r="AA935" s="86">
        <f t="shared" si="114"/>
        <v>0</v>
      </c>
      <c r="AB935" s="57">
        <f t="shared" si="115"/>
        <v>0</v>
      </c>
      <c r="AC935" s="57">
        <v>1</v>
      </c>
      <c r="AD935" s="86">
        <f t="shared" si="116"/>
        <v>0</v>
      </c>
      <c r="AE935" s="86">
        <v>0</v>
      </c>
      <c r="AF935" s="57">
        <f t="shared" si="117"/>
        <v>0</v>
      </c>
      <c r="AG935" s="57">
        <v>1</v>
      </c>
      <c r="AH935" s="86">
        <f t="shared" si="118"/>
        <v>0</v>
      </c>
      <c r="AI935" s="57">
        <v>1</v>
      </c>
      <c r="AJ935" s="57">
        <f t="shared" si="119"/>
        <v>0</v>
      </c>
      <c r="AK935" s="53" t="s">
        <v>2014</v>
      </c>
    </row>
    <row r="936" spans="1:37" s="56" customFormat="1" ht="12.75" x14ac:dyDescent="0.2">
      <c r="A936" s="56" t="s">
        <v>30</v>
      </c>
      <c r="B936" s="53" t="s">
        <v>31</v>
      </c>
      <c r="C936" s="53" t="s">
        <v>32</v>
      </c>
      <c r="D936" s="53" t="s">
        <v>33</v>
      </c>
      <c r="E936" s="53" t="s">
        <v>2012</v>
      </c>
      <c r="F936" s="53" t="s">
        <v>1286</v>
      </c>
      <c r="G936" s="53" t="s">
        <v>1752</v>
      </c>
      <c r="H936" s="53" t="s">
        <v>488</v>
      </c>
      <c r="I936" s="53" t="s">
        <v>2022</v>
      </c>
      <c r="J936" s="53" t="s">
        <v>2023</v>
      </c>
      <c r="K936" s="54" t="s">
        <v>36</v>
      </c>
      <c r="L936" s="68">
        <v>1</v>
      </c>
      <c r="M936" s="53"/>
      <c r="N936" s="53"/>
      <c r="O936" s="53" t="s">
        <v>1103</v>
      </c>
      <c r="P936" s="53"/>
      <c r="Q936" s="67">
        <v>0</v>
      </c>
      <c r="R936" s="53"/>
      <c r="S936" s="53" t="s">
        <v>2013</v>
      </c>
      <c r="T936" s="53" t="s">
        <v>1105</v>
      </c>
      <c r="U936" s="77">
        <v>1</v>
      </c>
      <c r="V936" s="86">
        <v>0</v>
      </c>
      <c r="W936" s="57">
        <f t="shared" si="112"/>
        <v>0</v>
      </c>
      <c r="X936" s="57">
        <v>1</v>
      </c>
      <c r="Y936" s="86">
        <f t="shared" si="113"/>
        <v>0</v>
      </c>
      <c r="Z936" s="57">
        <v>0</v>
      </c>
      <c r="AA936" s="86">
        <f t="shared" si="114"/>
        <v>0</v>
      </c>
      <c r="AB936" s="57">
        <f t="shared" si="115"/>
        <v>0</v>
      </c>
      <c r="AC936" s="57">
        <v>1</v>
      </c>
      <c r="AD936" s="86">
        <f t="shared" si="116"/>
        <v>0</v>
      </c>
      <c r="AE936" s="86">
        <v>0</v>
      </c>
      <c r="AF936" s="57">
        <f t="shared" si="117"/>
        <v>0</v>
      </c>
      <c r="AG936" s="57">
        <v>1</v>
      </c>
      <c r="AH936" s="86">
        <f t="shared" si="118"/>
        <v>0</v>
      </c>
      <c r="AI936" s="57">
        <v>1</v>
      </c>
      <c r="AJ936" s="57">
        <f t="shared" si="119"/>
        <v>0</v>
      </c>
      <c r="AK936" s="53" t="s">
        <v>2014</v>
      </c>
    </row>
    <row r="937" spans="1:37" s="56" customFormat="1" ht="12.75" x14ac:dyDescent="0.2">
      <c r="A937" s="56" t="s">
        <v>30</v>
      </c>
      <c r="B937" s="53" t="s">
        <v>31</v>
      </c>
      <c r="C937" s="53" t="s">
        <v>32</v>
      </c>
      <c r="D937" s="53" t="s">
        <v>33</v>
      </c>
      <c r="E937" s="53" t="s">
        <v>2012</v>
      </c>
      <c r="F937" s="53" t="s">
        <v>557</v>
      </c>
      <c r="G937" s="53" t="s">
        <v>2043</v>
      </c>
      <c r="H937" s="53" t="s">
        <v>1116</v>
      </c>
      <c r="I937" s="53" t="s">
        <v>1117</v>
      </c>
      <c r="J937" s="53" t="s">
        <v>1118</v>
      </c>
      <c r="K937" s="54" t="s">
        <v>36</v>
      </c>
      <c r="L937" s="68">
        <v>1</v>
      </c>
      <c r="M937" s="53"/>
      <c r="N937" s="53"/>
      <c r="O937" s="53" t="s">
        <v>1103</v>
      </c>
      <c r="P937" s="53"/>
      <c r="Q937" s="67">
        <v>0</v>
      </c>
      <c r="R937" s="53"/>
      <c r="S937" s="53" t="s">
        <v>2013</v>
      </c>
      <c r="T937" s="53" t="s">
        <v>1105</v>
      </c>
      <c r="U937" s="77">
        <v>1</v>
      </c>
      <c r="V937" s="86">
        <v>0</v>
      </c>
      <c r="W937" s="57">
        <f t="shared" si="112"/>
        <v>0</v>
      </c>
      <c r="X937" s="57">
        <v>1</v>
      </c>
      <c r="Y937" s="86">
        <f t="shared" si="113"/>
        <v>0</v>
      </c>
      <c r="Z937" s="57">
        <v>0.01</v>
      </c>
      <c r="AA937" s="86">
        <f t="shared" si="114"/>
        <v>0.01</v>
      </c>
      <c r="AB937" s="57">
        <f t="shared" si="115"/>
        <v>0.01</v>
      </c>
      <c r="AC937" s="57">
        <v>1</v>
      </c>
      <c r="AD937" s="86">
        <f t="shared" si="116"/>
        <v>0.01</v>
      </c>
      <c r="AE937" s="86">
        <v>0</v>
      </c>
      <c r="AF937" s="57">
        <f t="shared" si="117"/>
        <v>0</v>
      </c>
      <c r="AG937" s="57">
        <v>1</v>
      </c>
      <c r="AH937" s="86">
        <f t="shared" si="118"/>
        <v>0</v>
      </c>
      <c r="AI937" s="57">
        <v>1</v>
      </c>
      <c r="AJ937" s="57">
        <f t="shared" si="119"/>
        <v>0</v>
      </c>
      <c r="AK937" s="53" t="s">
        <v>2014</v>
      </c>
    </row>
    <row r="938" spans="1:37" s="56" customFormat="1" ht="12.75" x14ac:dyDescent="0.2">
      <c r="A938" s="56" t="s">
        <v>30</v>
      </c>
      <c r="B938" s="53" t="s">
        <v>31</v>
      </c>
      <c r="C938" s="53" t="s">
        <v>32</v>
      </c>
      <c r="D938" s="53" t="s">
        <v>33</v>
      </c>
      <c r="E938" s="53" t="s">
        <v>2012</v>
      </c>
      <c r="F938" s="53" t="s">
        <v>1898</v>
      </c>
      <c r="G938" s="53" t="s">
        <v>1301</v>
      </c>
      <c r="H938" s="53" t="s">
        <v>488</v>
      </c>
      <c r="I938" s="53" t="s">
        <v>2022</v>
      </c>
      <c r="J938" s="53" t="s">
        <v>2023</v>
      </c>
      <c r="K938" s="54" t="s">
        <v>36</v>
      </c>
      <c r="L938" s="68">
        <v>1</v>
      </c>
      <c r="M938" s="53"/>
      <c r="N938" s="53"/>
      <c r="O938" s="53" t="s">
        <v>1103</v>
      </c>
      <c r="P938" s="53"/>
      <c r="Q938" s="67">
        <v>0</v>
      </c>
      <c r="R938" s="53"/>
      <c r="S938" s="53" t="s">
        <v>2013</v>
      </c>
      <c r="T938" s="53" t="s">
        <v>1105</v>
      </c>
      <c r="U938" s="77">
        <v>1</v>
      </c>
      <c r="V938" s="86">
        <v>0</v>
      </c>
      <c r="W938" s="57">
        <f t="shared" si="112"/>
        <v>0</v>
      </c>
      <c r="X938" s="57">
        <v>1</v>
      </c>
      <c r="Y938" s="86">
        <f t="shared" si="113"/>
        <v>0</v>
      </c>
      <c r="Z938" s="57">
        <v>0</v>
      </c>
      <c r="AA938" s="86">
        <f t="shared" si="114"/>
        <v>0</v>
      </c>
      <c r="AB938" s="57">
        <f t="shared" si="115"/>
        <v>0</v>
      </c>
      <c r="AC938" s="57">
        <v>1</v>
      </c>
      <c r="AD938" s="86">
        <f t="shared" si="116"/>
        <v>0</v>
      </c>
      <c r="AE938" s="86">
        <v>0</v>
      </c>
      <c r="AF938" s="57">
        <f t="shared" si="117"/>
        <v>0</v>
      </c>
      <c r="AG938" s="57">
        <v>1</v>
      </c>
      <c r="AH938" s="86">
        <f t="shared" si="118"/>
        <v>0</v>
      </c>
      <c r="AI938" s="57">
        <v>1</v>
      </c>
      <c r="AJ938" s="57">
        <f t="shared" si="119"/>
        <v>0</v>
      </c>
      <c r="AK938" s="53" t="s">
        <v>2014</v>
      </c>
    </row>
    <row r="939" spans="1:37" s="56" customFormat="1" ht="12.75" x14ac:dyDescent="0.2">
      <c r="A939" s="56" t="s">
        <v>30</v>
      </c>
      <c r="B939" s="53" t="s">
        <v>31</v>
      </c>
      <c r="C939" s="53" t="s">
        <v>32</v>
      </c>
      <c r="D939" s="53" t="s">
        <v>33</v>
      </c>
      <c r="E939" s="53" t="s">
        <v>2012</v>
      </c>
      <c r="F939" s="53" t="s">
        <v>1898</v>
      </c>
      <c r="G939" s="53" t="s">
        <v>1301</v>
      </c>
      <c r="H939" s="53" t="s">
        <v>517</v>
      </c>
      <c r="I939" s="53" t="s">
        <v>2025</v>
      </c>
      <c r="J939" s="53" t="s">
        <v>2026</v>
      </c>
      <c r="K939" s="54" t="s">
        <v>36</v>
      </c>
      <c r="L939" s="68">
        <v>1</v>
      </c>
      <c r="M939" s="53"/>
      <c r="N939" s="53"/>
      <c r="O939" s="53" t="s">
        <v>1103</v>
      </c>
      <c r="P939" s="53"/>
      <c r="Q939" s="67">
        <v>0</v>
      </c>
      <c r="R939" s="53"/>
      <c r="S939" s="53" t="s">
        <v>2013</v>
      </c>
      <c r="T939" s="53" t="s">
        <v>1105</v>
      </c>
      <c r="U939" s="77">
        <v>1</v>
      </c>
      <c r="V939" s="86">
        <v>0</v>
      </c>
      <c r="W939" s="57">
        <f t="shared" si="112"/>
        <v>0</v>
      </c>
      <c r="X939" s="57">
        <v>1</v>
      </c>
      <c r="Y939" s="86">
        <f t="shared" si="113"/>
        <v>0</v>
      </c>
      <c r="Z939" s="57">
        <v>0</v>
      </c>
      <c r="AA939" s="86">
        <f t="shared" si="114"/>
        <v>0</v>
      </c>
      <c r="AB939" s="57">
        <f t="shared" si="115"/>
        <v>0</v>
      </c>
      <c r="AC939" s="57">
        <v>1</v>
      </c>
      <c r="AD939" s="86">
        <f t="shared" si="116"/>
        <v>0</v>
      </c>
      <c r="AE939" s="86">
        <v>0</v>
      </c>
      <c r="AF939" s="57">
        <f t="shared" si="117"/>
        <v>0</v>
      </c>
      <c r="AG939" s="57">
        <v>1</v>
      </c>
      <c r="AH939" s="86">
        <f t="shared" si="118"/>
        <v>0</v>
      </c>
      <c r="AI939" s="57">
        <v>1</v>
      </c>
      <c r="AJ939" s="57">
        <f t="shared" si="119"/>
        <v>0</v>
      </c>
      <c r="AK939" s="53" t="s">
        <v>2014</v>
      </c>
    </row>
    <row r="940" spans="1:37" s="56" customFormat="1" ht="12.75" x14ac:dyDescent="0.2">
      <c r="A940" s="56" t="s">
        <v>30</v>
      </c>
      <c r="B940" s="53" t="s">
        <v>31</v>
      </c>
      <c r="C940" s="53" t="s">
        <v>32</v>
      </c>
      <c r="D940" s="53" t="s">
        <v>33</v>
      </c>
      <c r="E940" s="53" t="s">
        <v>2012</v>
      </c>
      <c r="F940" s="53" t="s">
        <v>1898</v>
      </c>
      <c r="G940" s="53" t="s">
        <v>1301</v>
      </c>
      <c r="H940" s="53" t="s">
        <v>541</v>
      </c>
      <c r="I940" s="53" t="s">
        <v>2025</v>
      </c>
      <c r="J940" s="53" t="s">
        <v>2026</v>
      </c>
      <c r="K940" s="54" t="s">
        <v>36</v>
      </c>
      <c r="L940" s="68">
        <v>1</v>
      </c>
      <c r="M940" s="53"/>
      <c r="N940" s="53"/>
      <c r="O940" s="53" t="s">
        <v>1103</v>
      </c>
      <c r="P940" s="53"/>
      <c r="Q940" s="67">
        <v>0</v>
      </c>
      <c r="R940" s="53"/>
      <c r="S940" s="53" t="s">
        <v>2013</v>
      </c>
      <c r="T940" s="53" t="s">
        <v>1105</v>
      </c>
      <c r="U940" s="77">
        <v>1</v>
      </c>
      <c r="V940" s="86">
        <v>0</v>
      </c>
      <c r="W940" s="57">
        <f t="shared" si="112"/>
        <v>0</v>
      </c>
      <c r="X940" s="57">
        <v>1</v>
      </c>
      <c r="Y940" s="86">
        <f t="shared" si="113"/>
        <v>0</v>
      </c>
      <c r="Z940" s="57">
        <v>0</v>
      </c>
      <c r="AA940" s="86">
        <f t="shared" si="114"/>
        <v>0</v>
      </c>
      <c r="AB940" s="57">
        <f t="shared" si="115"/>
        <v>0</v>
      </c>
      <c r="AC940" s="57">
        <v>1</v>
      </c>
      <c r="AD940" s="86">
        <f t="shared" si="116"/>
        <v>0</v>
      </c>
      <c r="AE940" s="86">
        <v>0</v>
      </c>
      <c r="AF940" s="57">
        <f t="shared" si="117"/>
        <v>0</v>
      </c>
      <c r="AG940" s="57">
        <v>1</v>
      </c>
      <c r="AH940" s="86">
        <f t="shared" si="118"/>
        <v>0</v>
      </c>
      <c r="AI940" s="57">
        <v>1</v>
      </c>
      <c r="AJ940" s="57">
        <f t="shared" si="119"/>
        <v>0</v>
      </c>
      <c r="AK940" s="53" t="s">
        <v>2014</v>
      </c>
    </row>
    <row r="941" spans="1:37" s="56" customFormat="1" ht="12.75" x14ac:dyDescent="0.2">
      <c r="A941" s="56" t="s">
        <v>30</v>
      </c>
      <c r="B941" s="53" t="s">
        <v>31</v>
      </c>
      <c r="C941" s="53" t="s">
        <v>32</v>
      </c>
      <c r="D941" s="53" t="s">
        <v>33</v>
      </c>
      <c r="E941" s="53" t="s">
        <v>2012</v>
      </c>
      <c r="F941" s="53" t="s">
        <v>1898</v>
      </c>
      <c r="G941" s="53" t="s">
        <v>1301</v>
      </c>
      <c r="H941" s="53" t="s">
        <v>520</v>
      </c>
      <c r="I941" s="53" t="s">
        <v>2022</v>
      </c>
      <c r="J941" s="53" t="s">
        <v>2023</v>
      </c>
      <c r="K941" s="54" t="s">
        <v>36</v>
      </c>
      <c r="L941" s="68">
        <v>1</v>
      </c>
      <c r="M941" s="53"/>
      <c r="N941" s="53"/>
      <c r="O941" s="53" t="s">
        <v>1103</v>
      </c>
      <c r="P941" s="53"/>
      <c r="Q941" s="67">
        <v>0</v>
      </c>
      <c r="R941" s="53"/>
      <c r="S941" s="53" t="s">
        <v>2013</v>
      </c>
      <c r="T941" s="53" t="s">
        <v>1105</v>
      </c>
      <c r="U941" s="77">
        <v>1</v>
      </c>
      <c r="V941" s="86">
        <v>0</v>
      </c>
      <c r="W941" s="57">
        <f t="shared" si="112"/>
        <v>0</v>
      </c>
      <c r="X941" s="57">
        <v>1</v>
      </c>
      <c r="Y941" s="86">
        <f t="shared" si="113"/>
        <v>0</v>
      </c>
      <c r="Z941" s="57">
        <v>0</v>
      </c>
      <c r="AA941" s="86">
        <f t="shared" si="114"/>
        <v>0</v>
      </c>
      <c r="AB941" s="57">
        <f t="shared" si="115"/>
        <v>0</v>
      </c>
      <c r="AC941" s="57">
        <v>1</v>
      </c>
      <c r="AD941" s="86">
        <f t="shared" si="116"/>
        <v>0</v>
      </c>
      <c r="AE941" s="86">
        <v>0</v>
      </c>
      <c r="AF941" s="57">
        <f t="shared" si="117"/>
        <v>0</v>
      </c>
      <c r="AG941" s="57">
        <v>1</v>
      </c>
      <c r="AH941" s="86">
        <f t="shared" si="118"/>
        <v>0</v>
      </c>
      <c r="AI941" s="57">
        <v>1</v>
      </c>
      <c r="AJ941" s="57">
        <f t="shared" si="119"/>
        <v>0</v>
      </c>
      <c r="AK941" s="53" t="s">
        <v>2014</v>
      </c>
    </row>
    <row r="942" spans="1:37" s="56" customFormat="1" ht="12.75" x14ac:dyDescent="0.2">
      <c r="A942" s="56" t="s">
        <v>30</v>
      </c>
      <c r="B942" s="53" t="s">
        <v>31</v>
      </c>
      <c r="C942" s="53" t="s">
        <v>32</v>
      </c>
      <c r="D942" s="53" t="s">
        <v>33</v>
      </c>
      <c r="E942" s="53" t="s">
        <v>2012</v>
      </c>
      <c r="F942" s="53" t="s">
        <v>1898</v>
      </c>
      <c r="G942" s="53" t="s">
        <v>1301</v>
      </c>
      <c r="H942" s="53" t="s">
        <v>544</v>
      </c>
      <c r="I942" s="53" t="s">
        <v>2022</v>
      </c>
      <c r="J942" s="53" t="s">
        <v>2023</v>
      </c>
      <c r="K942" s="54" t="s">
        <v>36</v>
      </c>
      <c r="L942" s="68">
        <v>1</v>
      </c>
      <c r="M942" s="53"/>
      <c r="N942" s="53"/>
      <c r="O942" s="53" t="s">
        <v>1103</v>
      </c>
      <c r="P942" s="53"/>
      <c r="Q942" s="67">
        <v>0</v>
      </c>
      <c r="R942" s="53"/>
      <c r="S942" s="53" t="s">
        <v>2013</v>
      </c>
      <c r="T942" s="53" t="s">
        <v>1105</v>
      </c>
      <c r="U942" s="77">
        <v>1</v>
      </c>
      <c r="V942" s="86">
        <v>0</v>
      </c>
      <c r="W942" s="57">
        <f t="shared" si="112"/>
        <v>0</v>
      </c>
      <c r="X942" s="57">
        <v>1</v>
      </c>
      <c r="Y942" s="86">
        <f t="shared" si="113"/>
        <v>0</v>
      </c>
      <c r="Z942" s="57">
        <v>0</v>
      </c>
      <c r="AA942" s="86">
        <f t="shared" si="114"/>
        <v>0</v>
      </c>
      <c r="AB942" s="57">
        <f t="shared" si="115"/>
        <v>0</v>
      </c>
      <c r="AC942" s="57">
        <v>1</v>
      </c>
      <c r="AD942" s="86">
        <f t="shared" si="116"/>
        <v>0</v>
      </c>
      <c r="AE942" s="86">
        <v>0</v>
      </c>
      <c r="AF942" s="57">
        <f t="shared" si="117"/>
        <v>0</v>
      </c>
      <c r="AG942" s="57">
        <v>1</v>
      </c>
      <c r="AH942" s="86">
        <f t="shared" si="118"/>
        <v>0</v>
      </c>
      <c r="AI942" s="57">
        <v>1</v>
      </c>
      <c r="AJ942" s="57">
        <f t="shared" si="119"/>
        <v>0</v>
      </c>
      <c r="AK942" s="53" t="s">
        <v>2014</v>
      </c>
    </row>
    <row r="943" spans="1:37" s="56" customFormat="1" ht="12.75" x14ac:dyDescent="0.2">
      <c r="A943" s="56" t="s">
        <v>30</v>
      </c>
      <c r="B943" s="53" t="s">
        <v>31</v>
      </c>
      <c r="C943" s="53" t="s">
        <v>32</v>
      </c>
      <c r="D943" s="53" t="s">
        <v>33</v>
      </c>
      <c r="E943" s="53" t="s">
        <v>2012</v>
      </c>
      <c r="F943" s="53" t="s">
        <v>1898</v>
      </c>
      <c r="G943" s="53" t="s">
        <v>1301</v>
      </c>
      <c r="H943" s="53" t="s">
        <v>547</v>
      </c>
      <c r="I943" s="53" t="s">
        <v>2022</v>
      </c>
      <c r="J943" s="53" t="s">
        <v>2023</v>
      </c>
      <c r="K943" s="54" t="s">
        <v>36</v>
      </c>
      <c r="L943" s="68">
        <v>1</v>
      </c>
      <c r="M943" s="53"/>
      <c r="N943" s="53"/>
      <c r="O943" s="53" t="s">
        <v>1103</v>
      </c>
      <c r="P943" s="53"/>
      <c r="Q943" s="67">
        <v>0</v>
      </c>
      <c r="R943" s="53"/>
      <c r="S943" s="53" t="s">
        <v>2013</v>
      </c>
      <c r="T943" s="53" t="s">
        <v>1105</v>
      </c>
      <c r="U943" s="77">
        <v>1</v>
      </c>
      <c r="V943" s="86">
        <v>0</v>
      </c>
      <c r="W943" s="57">
        <f t="shared" si="112"/>
        <v>0</v>
      </c>
      <c r="X943" s="57">
        <v>1</v>
      </c>
      <c r="Y943" s="86">
        <f t="shared" si="113"/>
        <v>0</v>
      </c>
      <c r="Z943" s="57">
        <v>0</v>
      </c>
      <c r="AA943" s="86">
        <f t="shared" si="114"/>
        <v>0</v>
      </c>
      <c r="AB943" s="57">
        <f t="shared" si="115"/>
        <v>0</v>
      </c>
      <c r="AC943" s="57">
        <v>1</v>
      </c>
      <c r="AD943" s="86">
        <f t="shared" si="116"/>
        <v>0</v>
      </c>
      <c r="AE943" s="86">
        <v>0</v>
      </c>
      <c r="AF943" s="57">
        <f t="shared" si="117"/>
        <v>0</v>
      </c>
      <c r="AG943" s="57">
        <v>1</v>
      </c>
      <c r="AH943" s="86">
        <f t="shared" si="118"/>
        <v>0</v>
      </c>
      <c r="AI943" s="57">
        <v>1</v>
      </c>
      <c r="AJ943" s="57">
        <f t="shared" si="119"/>
        <v>0</v>
      </c>
      <c r="AK943" s="53" t="s">
        <v>2014</v>
      </c>
    </row>
    <row r="944" spans="1:37" s="56" customFormat="1" ht="12.75" x14ac:dyDescent="0.2">
      <c r="A944" s="56" t="s">
        <v>30</v>
      </c>
      <c r="B944" s="53" t="s">
        <v>31</v>
      </c>
      <c r="C944" s="53" t="s">
        <v>32</v>
      </c>
      <c r="D944" s="53" t="s">
        <v>33</v>
      </c>
      <c r="E944" s="53" t="s">
        <v>2012</v>
      </c>
      <c r="F944" s="53" t="s">
        <v>1898</v>
      </c>
      <c r="G944" s="53" t="s">
        <v>1301</v>
      </c>
      <c r="H944" s="53" t="s">
        <v>502</v>
      </c>
      <c r="I944" s="53" t="s">
        <v>2022</v>
      </c>
      <c r="J944" s="53" t="s">
        <v>2023</v>
      </c>
      <c r="K944" s="54" t="s">
        <v>36</v>
      </c>
      <c r="L944" s="68">
        <v>1</v>
      </c>
      <c r="M944" s="53"/>
      <c r="N944" s="53"/>
      <c r="O944" s="53" t="s">
        <v>1103</v>
      </c>
      <c r="P944" s="53"/>
      <c r="Q944" s="67">
        <v>0</v>
      </c>
      <c r="R944" s="53"/>
      <c r="S944" s="53" t="s">
        <v>2013</v>
      </c>
      <c r="T944" s="53" t="s">
        <v>1105</v>
      </c>
      <c r="U944" s="77">
        <v>1</v>
      </c>
      <c r="V944" s="86">
        <v>0</v>
      </c>
      <c r="W944" s="57">
        <f t="shared" si="112"/>
        <v>0</v>
      </c>
      <c r="X944" s="57">
        <v>1</v>
      </c>
      <c r="Y944" s="86">
        <f t="shared" si="113"/>
        <v>0</v>
      </c>
      <c r="Z944" s="57">
        <v>0</v>
      </c>
      <c r="AA944" s="86">
        <f t="shared" si="114"/>
        <v>0</v>
      </c>
      <c r="AB944" s="57">
        <f t="shared" si="115"/>
        <v>0</v>
      </c>
      <c r="AC944" s="57">
        <v>1</v>
      </c>
      <c r="AD944" s="86">
        <f t="shared" si="116"/>
        <v>0</v>
      </c>
      <c r="AE944" s="86">
        <v>0</v>
      </c>
      <c r="AF944" s="57">
        <f t="shared" si="117"/>
        <v>0</v>
      </c>
      <c r="AG944" s="57">
        <v>1</v>
      </c>
      <c r="AH944" s="86">
        <f t="shared" si="118"/>
        <v>0</v>
      </c>
      <c r="AI944" s="57">
        <v>1</v>
      </c>
      <c r="AJ944" s="57">
        <f t="shared" si="119"/>
        <v>0</v>
      </c>
      <c r="AK944" s="53" t="s">
        <v>2014</v>
      </c>
    </row>
    <row r="945" spans="1:37" s="56" customFormat="1" ht="12.75" x14ac:dyDescent="0.2">
      <c r="A945" s="56" t="s">
        <v>30</v>
      </c>
      <c r="B945" s="53" t="s">
        <v>31</v>
      </c>
      <c r="C945" s="53" t="s">
        <v>32</v>
      </c>
      <c r="D945" s="53" t="s">
        <v>33</v>
      </c>
      <c r="E945" s="53" t="s">
        <v>2012</v>
      </c>
      <c r="F945" s="53" t="s">
        <v>1226</v>
      </c>
      <c r="G945" s="53" t="s">
        <v>2044</v>
      </c>
      <c r="H945" s="53" t="s">
        <v>1116</v>
      </c>
      <c r="I945" s="53" t="s">
        <v>1117</v>
      </c>
      <c r="J945" s="53" t="s">
        <v>1118</v>
      </c>
      <c r="K945" s="54" t="s">
        <v>36</v>
      </c>
      <c r="L945" s="68">
        <v>1</v>
      </c>
      <c r="M945" s="53"/>
      <c r="N945" s="53"/>
      <c r="O945" s="53" t="s">
        <v>1103</v>
      </c>
      <c r="P945" s="53"/>
      <c r="Q945" s="67">
        <v>0</v>
      </c>
      <c r="R945" s="53"/>
      <c r="S945" s="53" t="s">
        <v>2013</v>
      </c>
      <c r="T945" s="53" t="s">
        <v>1105</v>
      </c>
      <c r="U945" s="77">
        <v>1</v>
      </c>
      <c r="V945" s="86">
        <v>0</v>
      </c>
      <c r="W945" s="57">
        <f t="shared" si="112"/>
        <v>0</v>
      </c>
      <c r="X945" s="57">
        <v>1</v>
      </c>
      <c r="Y945" s="86">
        <f t="shared" si="113"/>
        <v>0</v>
      </c>
      <c r="Z945" s="57">
        <v>0</v>
      </c>
      <c r="AA945" s="86">
        <f t="shared" si="114"/>
        <v>0</v>
      </c>
      <c r="AB945" s="57">
        <f t="shared" si="115"/>
        <v>0</v>
      </c>
      <c r="AC945" s="57">
        <v>1</v>
      </c>
      <c r="AD945" s="86">
        <f t="shared" si="116"/>
        <v>0</v>
      </c>
      <c r="AE945" s="86">
        <v>0</v>
      </c>
      <c r="AF945" s="57">
        <f t="shared" si="117"/>
        <v>0</v>
      </c>
      <c r="AG945" s="57">
        <v>1</v>
      </c>
      <c r="AH945" s="86">
        <f t="shared" si="118"/>
        <v>0</v>
      </c>
      <c r="AI945" s="57">
        <v>1</v>
      </c>
      <c r="AJ945" s="57">
        <f t="shared" si="119"/>
        <v>0</v>
      </c>
      <c r="AK945" s="53" t="s">
        <v>2014</v>
      </c>
    </row>
    <row r="946" spans="1:37" s="56" customFormat="1" ht="12.75" x14ac:dyDescent="0.2">
      <c r="A946" s="56" t="s">
        <v>30</v>
      </c>
      <c r="B946" s="53" t="s">
        <v>31</v>
      </c>
      <c r="C946" s="53" t="s">
        <v>32</v>
      </c>
      <c r="D946" s="53" t="s">
        <v>33</v>
      </c>
      <c r="E946" s="53" t="s">
        <v>2045</v>
      </c>
      <c r="F946" s="53" t="s">
        <v>1211</v>
      </c>
      <c r="G946" s="53" t="s">
        <v>1215</v>
      </c>
      <c r="H946" s="53" t="s">
        <v>1116</v>
      </c>
      <c r="I946" s="53" t="s">
        <v>1117</v>
      </c>
      <c r="J946" s="53" t="s">
        <v>1118</v>
      </c>
      <c r="K946" s="54" t="s">
        <v>36</v>
      </c>
      <c r="L946" s="68">
        <v>1</v>
      </c>
      <c r="M946" s="53"/>
      <c r="N946" s="53"/>
      <c r="O946" s="53" t="s">
        <v>1103</v>
      </c>
      <c r="P946" s="53"/>
      <c r="Q946" s="67">
        <v>0</v>
      </c>
      <c r="R946" s="53"/>
      <c r="S946" s="53" t="s">
        <v>2046</v>
      </c>
      <c r="T946" s="53" t="s">
        <v>1105</v>
      </c>
      <c r="U946" s="77">
        <v>1</v>
      </c>
      <c r="V946" s="86">
        <v>0.23</v>
      </c>
      <c r="W946" s="57">
        <f t="shared" si="112"/>
        <v>0.23</v>
      </c>
      <c r="X946" s="57">
        <v>1</v>
      </c>
      <c r="Y946" s="86">
        <f t="shared" si="113"/>
        <v>0.23</v>
      </c>
      <c r="Z946" s="57">
        <v>0.02</v>
      </c>
      <c r="AA946" s="86">
        <f t="shared" si="114"/>
        <v>0.02</v>
      </c>
      <c r="AB946" s="57">
        <f t="shared" si="115"/>
        <v>0.02</v>
      </c>
      <c r="AC946" s="57">
        <v>1</v>
      </c>
      <c r="AD946" s="86">
        <f t="shared" si="116"/>
        <v>0.02</v>
      </c>
      <c r="AE946" s="86">
        <v>1E-3</v>
      </c>
      <c r="AF946" s="57">
        <f t="shared" si="117"/>
        <v>1E-3</v>
      </c>
      <c r="AG946" s="57">
        <v>1</v>
      </c>
      <c r="AH946" s="86">
        <f t="shared" si="118"/>
        <v>1E-3</v>
      </c>
      <c r="AI946" s="57">
        <v>1</v>
      </c>
      <c r="AJ946" s="57">
        <f t="shared" si="119"/>
        <v>1E-3</v>
      </c>
      <c r="AK946" s="53" t="s">
        <v>2047</v>
      </c>
    </row>
    <row r="947" spans="1:37" s="56" customFormat="1" ht="12.75" x14ac:dyDescent="0.2">
      <c r="A947" s="56" t="s">
        <v>30</v>
      </c>
      <c r="B947" s="53" t="s">
        <v>31</v>
      </c>
      <c r="C947" s="53" t="s">
        <v>32</v>
      </c>
      <c r="D947" s="53" t="s">
        <v>33</v>
      </c>
      <c r="E947" s="53" t="s">
        <v>2045</v>
      </c>
      <c r="F947" s="53" t="s">
        <v>487</v>
      </c>
      <c r="G947" s="53" t="s">
        <v>489</v>
      </c>
      <c r="H947" s="53" t="s">
        <v>488</v>
      </c>
      <c r="I947" s="53" t="s">
        <v>2048</v>
      </c>
      <c r="J947" s="53" t="s">
        <v>2049</v>
      </c>
      <c r="K947" s="54" t="s">
        <v>36</v>
      </c>
      <c r="L947" s="68">
        <v>1</v>
      </c>
      <c r="M947" s="53"/>
      <c r="N947" s="53"/>
      <c r="O947" s="53" t="s">
        <v>1103</v>
      </c>
      <c r="P947" s="53"/>
      <c r="Q947" s="67">
        <v>0</v>
      </c>
      <c r="R947" s="53"/>
      <c r="S947" s="53" t="s">
        <v>2046</v>
      </c>
      <c r="T947" s="53" t="s">
        <v>1105</v>
      </c>
      <c r="U947" s="77">
        <v>1</v>
      </c>
      <c r="V947" s="86">
        <v>0</v>
      </c>
      <c r="W947" s="57">
        <f t="shared" si="112"/>
        <v>0</v>
      </c>
      <c r="X947" s="57">
        <v>1</v>
      </c>
      <c r="Y947" s="86">
        <f t="shared" si="113"/>
        <v>0</v>
      </c>
      <c r="Z947" s="57">
        <v>0</v>
      </c>
      <c r="AA947" s="86">
        <f t="shared" si="114"/>
        <v>0</v>
      </c>
      <c r="AB947" s="57">
        <f t="shared" si="115"/>
        <v>0</v>
      </c>
      <c r="AC947" s="57">
        <v>1</v>
      </c>
      <c r="AD947" s="86">
        <f t="shared" si="116"/>
        <v>0</v>
      </c>
      <c r="AE947" s="86">
        <v>0</v>
      </c>
      <c r="AF947" s="57">
        <f t="shared" si="117"/>
        <v>0</v>
      </c>
      <c r="AG947" s="57">
        <v>1</v>
      </c>
      <c r="AH947" s="86">
        <f t="shared" si="118"/>
        <v>0</v>
      </c>
      <c r="AI947" s="57">
        <v>1</v>
      </c>
      <c r="AJ947" s="57">
        <f t="shared" si="119"/>
        <v>0</v>
      </c>
      <c r="AK947" s="53" t="s">
        <v>2047</v>
      </c>
    </row>
    <row r="948" spans="1:37" s="56" customFormat="1" ht="12.75" x14ac:dyDescent="0.2">
      <c r="A948" s="56" t="s">
        <v>30</v>
      </c>
      <c r="B948" s="53" t="s">
        <v>31</v>
      </c>
      <c r="C948" s="53" t="s">
        <v>32</v>
      </c>
      <c r="D948" s="53" t="s">
        <v>33</v>
      </c>
      <c r="E948" s="53" t="s">
        <v>2045</v>
      </c>
      <c r="F948" s="53" t="s">
        <v>487</v>
      </c>
      <c r="G948" s="53" t="s">
        <v>489</v>
      </c>
      <c r="H948" s="53" t="s">
        <v>517</v>
      </c>
      <c r="I948" s="53" t="s">
        <v>2048</v>
      </c>
      <c r="J948" s="53" t="s">
        <v>2049</v>
      </c>
      <c r="K948" s="54" t="s">
        <v>36</v>
      </c>
      <c r="L948" s="68">
        <v>1</v>
      </c>
      <c r="M948" s="53"/>
      <c r="N948" s="53"/>
      <c r="O948" s="53" t="s">
        <v>1103</v>
      </c>
      <c r="P948" s="53"/>
      <c r="Q948" s="67">
        <v>0</v>
      </c>
      <c r="R948" s="53"/>
      <c r="S948" s="53" t="s">
        <v>2046</v>
      </c>
      <c r="T948" s="53" t="s">
        <v>1105</v>
      </c>
      <c r="U948" s="77">
        <v>1</v>
      </c>
      <c r="V948" s="86">
        <v>0</v>
      </c>
      <c r="W948" s="57">
        <f t="shared" si="112"/>
        <v>0</v>
      </c>
      <c r="X948" s="57">
        <v>1</v>
      </c>
      <c r="Y948" s="86">
        <f t="shared" si="113"/>
        <v>0</v>
      </c>
      <c r="Z948" s="57">
        <v>0</v>
      </c>
      <c r="AA948" s="86">
        <f t="shared" si="114"/>
        <v>0</v>
      </c>
      <c r="AB948" s="57">
        <f t="shared" si="115"/>
        <v>0</v>
      </c>
      <c r="AC948" s="57">
        <v>1</v>
      </c>
      <c r="AD948" s="86">
        <f t="shared" si="116"/>
        <v>0</v>
      </c>
      <c r="AE948" s="86">
        <v>0</v>
      </c>
      <c r="AF948" s="57">
        <f t="shared" si="117"/>
        <v>0</v>
      </c>
      <c r="AG948" s="57">
        <v>1</v>
      </c>
      <c r="AH948" s="86">
        <f t="shared" si="118"/>
        <v>0</v>
      </c>
      <c r="AI948" s="57">
        <v>1</v>
      </c>
      <c r="AJ948" s="57">
        <f t="shared" si="119"/>
        <v>0</v>
      </c>
      <c r="AK948" s="53" t="s">
        <v>2047</v>
      </c>
    </row>
    <row r="949" spans="1:37" s="56" customFormat="1" ht="12.75" x14ac:dyDescent="0.2">
      <c r="A949" s="56" t="s">
        <v>30</v>
      </c>
      <c r="B949" s="53" t="s">
        <v>31</v>
      </c>
      <c r="C949" s="53" t="s">
        <v>32</v>
      </c>
      <c r="D949" s="53" t="s">
        <v>33</v>
      </c>
      <c r="E949" s="53" t="s">
        <v>2045</v>
      </c>
      <c r="F949" s="53" t="s">
        <v>487</v>
      </c>
      <c r="G949" s="53" t="s">
        <v>489</v>
      </c>
      <c r="H949" s="53" t="s">
        <v>541</v>
      </c>
      <c r="I949" s="53" t="s">
        <v>2050</v>
      </c>
      <c r="J949" s="53" t="s">
        <v>2051</v>
      </c>
      <c r="K949" s="54" t="s">
        <v>36</v>
      </c>
      <c r="L949" s="68">
        <v>1</v>
      </c>
      <c r="M949" s="53"/>
      <c r="N949" s="53"/>
      <c r="O949" s="53" t="s">
        <v>1103</v>
      </c>
      <c r="P949" s="53"/>
      <c r="Q949" s="67">
        <v>0</v>
      </c>
      <c r="R949" s="53"/>
      <c r="S949" s="53" t="s">
        <v>2046</v>
      </c>
      <c r="T949" s="53" t="s">
        <v>1105</v>
      </c>
      <c r="U949" s="77">
        <v>1</v>
      </c>
      <c r="V949" s="86">
        <v>0.55000000000000004</v>
      </c>
      <c r="W949" s="57">
        <f t="shared" si="112"/>
        <v>0.55000000000000004</v>
      </c>
      <c r="X949" s="57">
        <v>1</v>
      </c>
      <c r="Y949" s="86">
        <f t="shared" si="113"/>
        <v>0.55000000000000004</v>
      </c>
      <c r="Z949" s="57">
        <v>0.04</v>
      </c>
      <c r="AA949" s="86">
        <f t="shared" si="114"/>
        <v>0.04</v>
      </c>
      <c r="AB949" s="57">
        <f t="shared" si="115"/>
        <v>0.04</v>
      </c>
      <c r="AC949" s="57">
        <v>1</v>
      </c>
      <c r="AD949" s="86">
        <f t="shared" si="116"/>
        <v>0.04</v>
      </c>
      <c r="AE949" s="86">
        <v>3.0000000000000001E-3</v>
      </c>
      <c r="AF949" s="57">
        <f t="shared" si="117"/>
        <v>3.0000000000000001E-3</v>
      </c>
      <c r="AG949" s="57">
        <v>1</v>
      </c>
      <c r="AH949" s="86">
        <f t="shared" si="118"/>
        <v>3.0000000000000001E-3</v>
      </c>
      <c r="AI949" s="57">
        <v>1</v>
      </c>
      <c r="AJ949" s="57">
        <f t="shared" si="119"/>
        <v>3.0000000000000001E-3</v>
      </c>
      <c r="AK949" s="53" t="s">
        <v>2047</v>
      </c>
    </row>
    <row r="950" spans="1:37" s="56" customFormat="1" ht="12.75" x14ac:dyDescent="0.2">
      <c r="A950" s="56" t="s">
        <v>30</v>
      </c>
      <c r="B950" s="53" t="s">
        <v>31</v>
      </c>
      <c r="C950" s="53" t="s">
        <v>32</v>
      </c>
      <c r="D950" s="53" t="s">
        <v>33</v>
      </c>
      <c r="E950" s="53" t="s">
        <v>2045</v>
      </c>
      <c r="F950" s="53" t="s">
        <v>1158</v>
      </c>
      <c r="G950" s="53" t="s">
        <v>522</v>
      </c>
      <c r="H950" s="53" t="s">
        <v>488</v>
      </c>
      <c r="I950" s="53" t="s">
        <v>2048</v>
      </c>
      <c r="J950" s="53" t="s">
        <v>2049</v>
      </c>
      <c r="K950" s="54" t="s">
        <v>36</v>
      </c>
      <c r="L950" s="68">
        <v>1</v>
      </c>
      <c r="M950" s="53"/>
      <c r="N950" s="53"/>
      <c r="O950" s="53" t="s">
        <v>1103</v>
      </c>
      <c r="P950" s="53"/>
      <c r="Q950" s="67">
        <v>0</v>
      </c>
      <c r="R950" s="53"/>
      <c r="S950" s="53" t="s">
        <v>2046</v>
      </c>
      <c r="T950" s="53" t="s">
        <v>1105</v>
      </c>
      <c r="U950" s="77">
        <v>1</v>
      </c>
      <c r="V950" s="86">
        <v>0</v>
      </c>
      <c r="W950" s="57">
        <f t="shared" si="112"/>
        <v>0</v>
      </c>
      <c r="X950" s="57">
        <v>1</v>
      </c>
      <c r="Y950" s="86">
        <f t="shared" si="113"/>
        <v>0</v>
      </c>
      <c r="Z950" s="57">
        <v>0</v>
      </c>
      <c r="AA950" s="86">
        <f t="shared" si="114"/>
        <v>0</v>
      </c>
      <c r="AB950" s="57">
        <f t="shared" si="115"/>
        <v>0</v>
      </c>
      <c r="AC950" s="57">
        <v>1</v>
      </c>
      <c r="AD950" s="86">
        <f t="shared" si="116"/>
        <v>0</v>
      </c>
      <c r="AE950" s="86">
        <v>0</v>
      </c>
      <c r="AF950" s="57">
        <f t="shared" si="117"/>
        <v>0</v>
      </c>
      <c r="AG950" s="57">
        <v>1</v>
      </c>
      <c r="AH950" s="86">
        <f t="shared" si="118"/>
        <v>0</v>
      </c>
      <c r="AI950" s="57">
        <v>1</v>
      </c>
      <c r="AJ950" s="57">
        <f t="shared" si="119"/>
        <v>0</v>
      </c>
      <c r="AK950" s="53" t="s">
        <v>2047</v>
      </c>
    </row>
    <row r="951" spans="1:37" s="56" customFormat="1" ht="12.75" x14ac:dyDescent="0.2">
      <c r="A951" s="56" t="s">
        <v>30</v>
      </c>
      <c r="B951" s="53" t="s">
        <v>31</v>
      </c>
      <c r="C951" s="53" t="s">
        <v>32</v>
      </c>
      <c r="D951" s="53" t="s">
        <v>33</v>
      </c>
      <c r="E951" s="53" t="s">
        <v>2045</v>
      </c>
      <c r="F951" s="53" t="s">
        <v>1158</v>
      </c>
      <c r="G951" s="53" t="s">
        <v>522</v>
      </c>
      <c r="H951" s="53" t="s">
        <v>517</v>
      </c>
      <c r="I951" s="53" t="s">
        <v>2048</v>
      </c>
      <c r="J951" s="53" t="s">
        <v>2049</v>
      </c>
      <c r="K951" s="54" t="s">
        <v>36</v>
      </c>
      <c r="L951" s="68">
        <v>1</v>
      </c>
      <c r="M951" s="53"/>
      <c r="N951" s="53"/>
      <c r="O951" s="53" t="s">
        <v>1103</v>
      </c>
      <c r="P951" s="53"/>
      <c r="Q951" s="67">
        <v>0</v>
      </c>
      <c r="R951" s="53"/>
      <c r="S951" s="53" t="s">
        <v>2046</v>
      </c>
      <c r="T951" s="53" t="s">
        <v>1105</v>
      </c>
      <c r="U951" s="77">
        <v>1</v>
      </c>
      <c r="V951" s="86">
        <v>0</v>
      </c>
      <c r="W951" s="57">
        <f t="shared" si="112"/>
        <v>0</v>
      </c>
      <c r="X951" s="57">
        <v>1</v>
      </c>
      <c r="Y951" s="86">
        <f t="shared" si="113"/>
        <v>0</v>
      </c>
      <c r="Z951" s="57">
        <v>0</v>
      </c>
      <c r="AA951" s="86">
        <f t="shared" si="114"/>
        <v>0</v>
      </c>
      <c r="AB951" s="57">
        <f t="shared" si="115"/>
        <v>0</v>
      </c>
      <c r="AC951" s="57">
        <v>1</v>
      </c>
      <c r="AD951" s="86">
        <f t="shared" si="116"/>
        <v>0</v>
      </c>
      <c r="AE951" s="86">
        <v>0</v>
      </c>
      <c r="AF951" s="57">
        <f t="shared" si="117"/>
        <v>0</v>
      </c>
      <c r="AG951" s="57">
        <v>1</v>
      </c>
      <c r="AH951" s="86">
        <f t="shared" si="118"/>
        <v>0</v>
      </c>
      <c r="AI951" s="57">
        <v>1</v>
      </c>
      <c r="AJ951" s="57">
        <f t="shared" si="119"/>
        <v>0</v>
      </c>
      <c r="AK951" s="53" t="s">
        <v>2047</v>
      </c>
    </row>
    <row r="952" spans="1:37" s="56" customFormat="1" ht="12.75" x14ac:dyDescent="0.2">
      <c r="A952" s="56" t="s">
        <v>30</v>
      </c>
      <c r="B952" s="53" t="s">
        <v>31</v>
      </c>
      <c r="C952" s="53" t="s">
        <v>32</v>
      </c>
      <c r="D952" s="53" t="s">
        <v>33</v>
      </c>
      <c r="E952" s="53" t="s">
        <v>2045</v>
      </c>
      <c r="F952" s="53" t="s">
        <v>1158</v>
      </c>
      <c r="G952" s="53" t="s">
        <v>522</v>
      </c>
      <c r="H952" s="53" t="s">
        <v>541</v>
      </c>
      <c r="I952" s="53" t="s">
        <v>2050</v>
      </c>
      <c r="J952" s="53" t="s">
        <v>2051</v>
      </c>
      <c r="K952" s="54" t="s">
        <v>36</v>
      </c>
      <c r="L952" s="68">
        <v>1</v>
      </c>
      <c r="M952" s="53"/>
      <c r="N952" s="53"/>
      <c r="O952" s="53" t="s">
        <v>1103</v>
      </c>
      <c r="P952" s="53"/>
      <c r="Q952" s="67">
        <v>0</v>
      </c>
      <c r="R952" s="53"/>
      <c r="S952" s="53" t="s">
        <v>2046</v>
      </c>
      <c r="T952" s="53" t="s">
        <v>1105</v>
      </c>
      <c r="U952" s="77">
        <v>1</v>
      </c>
      <c r="V952" s="86">
        <v>0.54</v>
      </c>
      <c r="W952" s="57">
        <f t="shared" si="112"/>
        <v>0.54</v>
      </c>
      <c r="X952" s="57">
        <v>1</v>
      </c>
      <c r="Y952" s="86">
        <f t="shared" si="113"/>
        <v>0.54</v>
      </c>
      <c r="Z952" s="57">
        <v>0.04</v>
      </c>
      <c r="AA952" s="86">
        <f t="shared" si="114"/>
        <v>0.04</v>
      </c>
      <c r="AB952" s="57">
        <f t="shared" si="115"/>
        <v>0.04</v>
      </c>
      <c r="AC952" s="57">
        <v>1</v>
      </c>
      <c r="AD952" s="86">
        <f t="shared" si="116"/>
        <v>0.04</v>
      </c>
      <c r="AE952" s="86">
        <v>3.0000000000000001E-3</v>
      </c>
      <c r="AF952" s="57">
        <f t="shared" si="117"/>
        <v>3.0000000000000001E-3</v>
      </c>
      <c r="AG952" s="57">
        <v>1</v>
      </c>
      <c r="AH952" s="86">
        <f t="shared" si="118"/>
        <v>3.0000000000000001E-3</v>
      </c>
      <c r="AI952" s="57">
        <v>1</v>
      </c>
      <c r="AJ952" s="57">
        <f t="shared" si="119"/>
        <v>3.0000000000000001E-3</v>
      </c>
      <c r="AK952" s="53" t="s">
        <v>2047</v>
      </c>
    </row>
    <row r="953" spans="1:37" s="56" customFormat="1" ht="12.75" x14ac:dyDescent="0.2">
      <c r="A953" s="56" t="s">
        <v>30</v>
      </c>
      <c r="B953" s="53" t="s">
        <v>31</v>
      </c>
      <c r="C953" s="53" t="s">
        <v>32</v>
      </c>
      <c r="D953" s="53" t="s">
        <v>33</v>
      </c>
      <c r="E953" s="53" t="s">
        <v>2045</v>
      </c>
      <c r="F953" s="53" t="s">
        <v>1160</v>
      </c>
      <c r="G953" s="53" t="s">
        <v>562</v>
      </c>
      <c r="H953" s="53" t="s">
        <v>488</v>
      </c>
      <c r="I953" s="53" t="s">
        <v>2048</v>
      </c>
      <c r="J953" s="53" t="s">
        <v>2049</v>
      </c>
      <c r="K953" s="54" t="s">
        <v>36</v>
      </c>
      <c r="L953" s="68">
        <v>1</v>
      </c>
      <c r="M953" s="53"/>
      <c r="N953" s="53"/>
      <c r="O953" s="53" t="s">
        <v>1103</v>
      </c>
      <c r="P953" s="53"/>
      <c r="Q953" s="67">
        <v>0</v>
      </c>
      <c r="R953" s="53"/>
      <c r="S953" s="53" t="s">
        <v>2046</v>
      </c>
      <c r="T953" s="53" t="s">
        <v>1105</v>
      </c>
      <c r="U953" s="77">
        <v>1</v>
      </c>
      <c r="V953" s="86">
        <v>0</v>
      </c>
      <c r="W953" s="57">
        <f t="shared" si="112"/>
        <v>0</v>
      </c>
      <c r="X953" s="57">
        <v>1</v>
      </c>
      <c r="Y953" s="86">
        <f t="shared" si="113"/>
        <v>0</v>
      </c>
      <c r="Z953" s="57">
        <v>0</v>
      </c>
      <c r="AA953" s="86">
        <f t="shared" si="114"/>
        <v>0</v>
      </c>
      <c r="AB953" s="57">
        <f t="shared" si="115"/>
        <v>0</v>
      </c>
      <c r="AC953" s="57">
        <v>1</v>
      </c>
      <c r="AD953" s="86">
        <f t="shared" si="116"/>
        <v>0</v>
      </c>
      <c r="AE953" s="86">
        <v>0</v>
      </c>
      <c r="AF953" s="57">
        <f t="shared" si="117"/>
        <v>0</v>
      </c>
      <c r="AG953" s="57">
        <v>1</v>
      </c>
      <c r="AH953" s="86">
        <f t="shared" si="118"/>
        <v>0</v>
      </c>
      <c r="AI953" s="57">
        <v>1</v>
      </c>
      <c r="AJ953" s="57">
        <f t="shared" si="119"/>
        <v>0</v>
      </c>
      <c r="AK953" s="53" t="s">
        <v>2047</v>
      </c>
    </row>
    <row r="954" spans="1:37" s="56" customFormat="1" ht="12.75" x14ac:dyDescent="0.2">
      <c r="A954" s="56" t="s">
        <v>30</v>
      </c>
      <c r="B954" s="53" t="s">
        <v>31</v>
      </c>
      <c r="C954" s="53" t="s">
        <v>32</v>
      </c>
      <c r="D954" s="53" t="s">
        <v>33</v>
      </c>
      <c r="E954" s="53" t="s">
        <v>2045</v>
      </c>
      <c r="F954" s="53" t="s">
        <v>1160</v>
      </c>
      <c r="G954" s="53" t="s">
        <v>562</v>
      </c>
      <c r="H954" s="53" t="s">
        <v>517</v>
      </c>
      <c r="I954" s="53" t="s">
        <v>2048</v>
      </c>
      <c r="J954" s="53" t="s">
        <v>2049</v>
      </c>
      <c r="K954" s="54" t="s">
        <v>36</v>
      </c>
      <c r="L954" s="68">
        <v>1</v>
      </c>
      <c r="M954" s="53"/>
      <c r="N954" s="53"/>
      <c r="O954" s="53" t="s">
        <v>1103</v>
      </c>
      <c r="P954" s="53"/>
      <c r="Q954" s="67">
        <v>0</v>
      </c>
      <c r="R954" s="53"/>
      <c r="S954" s="53" t="s">
        <v>2046</v>
      </c>
      <c r="T954" s="53" t="s">
        <v>1105</v>
      </c>
      <c r="U954" s="77">
        <v>1</v>
      </c>
      <c r="V954" s="86">
        <v>0</v>
      </c>
      <c r="W954" s="57">
        <f t="shared" si="112"/>
        <v>0</v>
      </c>
      <c r="X954" s="57">
        <v>1</v>
      </c>
      <c r="Y954" s="86">
        <f t="shared" si="113"/>
        <v>0</v>
      </c>
      <c r="Z954" s="57">
        <v>0</v>
      </c>
      <c r="AA954" s="86">
        <f t="shared" si="114"/>
        <v>0</v>
      </c>
      <c r="AB954" s="57">
        <f t="shared" si="115"/>
        <v>0</v>
      </c>
      <c r="AC954" s="57">
        <v>1</v>
      </c>
      <c r="AD954" s="86">
        <f t="shared" si="116"/>
        <v>0</v>
      </c>
      <c r="AE954" s="86">
        <v>0</v>
      </c>
      <c r="AF954" s="57">
        <f t="shared" si="117"/>
        <v>0</v>
      </c>
      <c r="AG954" s="57">
        <v>1</v>
      </c>
      <c r="AH954" s="86">
        <f t="shared" si="118"/>
        <v>0</v>
      </c>
      <c r="AI954" s="57">
        <v>1</v>
      </c>
      <c r="AJ954" s="57">
        <f t="shared" si="119"/>
        <v>0</v>
      </c>
      <c r="AK954" s="53" t="s">
        <v>2047</v>
      </c>
    </row>
    <row r="955" spans="1:37" s="56" customFormat="1" ht="12.75" x14ac:dyDescent="0.2">
      <c r="A955" s="56" t="s">
        <v>30</v>
      </c>
      <c r="B955" s="53" t="s">
        <v>31</v>
      </c>
      <c r="C955" s="53" t="s">
        <v>32</v>
      </c>
      <c r="D955" s="53" t="s">
        <v>33</v>
      </c>
      <c r="E955" s="53" t="s">
        <v>2045</v>
      </c>
      <c r="F955" s="53" t="s">
        <v>1160</v>
      </c>
      <c r="G955" s="53" t="s">
        <v>562</v>
      </c>
      <c r="H955" s="53" t="s">
        <v>541</v>
      </c>
      <c r="I955" s="53" t="s">
        <v>2050</v>
      </c>
      <c r="J955" s="53" t="s">
        <v>2051</v>
      </c>
      <c r="K955" s="54" t="s">
        <v>36</v>
      </c>
      <c r="L955" s="68">
        <v>1</v>
      </c>
      <c r="M955" s="53"/>
      <c r="N955" s="53"/>
      <c r="O955" s="53" t="s">
        <v>1103</v>
      </c>
      <c r="P955" s="53"/>
      <c r="Q955" s="67">
        <v>0</v>
      </c>
      <c r="R955" s="53"/>
      <c r="S955" s="53" t="s">
        <v>2046</v>
      </c>
      <c r="T955" s="53" t="s">
        <v>1105</v>
      </c>
      <c r="U955" s="77">
        <v>1</v>
      </c>
      <c r="V955" s="86">
        <v>0.18</v>
      </c>
      <c r="W955" s="57">
        <f t="shared" si="112"/>
        <v>0.18</v>
      </c>
      <c r="X955" s="57">
        <v>1</v>
      </c>
      <c r="Y955" s="86">
        <f t="shared" si="113"/>
        <v>0.18</v>
      </c>
      <c r="Z955" s="57">
        <v>0.01</v>
      </c>
      <c r="AA955" s="86">
        <f t="shared" si="114"/>
        <v>0.01</v>
      </c>
      <c r="AB955" s="57">
        <f t="shared" si="115"/>
        <v>0.01</v>
      </c>
      <c r="AC955" s="57">
        <v>1</v>
      </c>
      <c r="AD955" s="86">
        <f t="shared" si="116"/>
        <v>0.01</v>
      </c>
      <c r="AE955" s="86">
        <v>1E-3</v>
      </c>
      <c r="AF955" s="57">
        <f t="shared" si="117"/>
        <v>1E-3</v>
      </c>
      <c r="AG955" s="57">
        <v>1</v>
      </c>
      <c r="AH955" s="86">
        <f t="shared" si="118"/>
        <v>1E-3</v>
      </c>
      <c r="AI955" s="57">
        <v>1</v>
      </c>
      <c r="AJ955" s="57">
        <f t="shared" si="119"/>
        <v>1E-3</v>
      </c>
      <c r="AK955" s="53" t="s">
        <v>2047</v>
      </c>
    </row>
    <row r="956" spans="1:37" s="56" customFormat="1" ht="12.75" x14ac:dyDescent="0.2">
      <c r="A956" s="56" t="s">
        <v>30</v>
      </c>
      <c r="B956" s="53" t="s">
        <v>31</v>
      </c>
      <c r="C956" s="53" t="s">
        <v>32</v>
      </c>
      <c r="D956" s="53" t="s">
        <v>33</v>
      </c>
      <c r="E956" s="53" t="s">
        <v>2045</v>
      </c>
      <c r="F956" s="53" t="s">
        <v>568</v>
      </c>
      <c r="G956" s="53" t="s">
        <v>1372</v>
      </c>
      <c r="H956" s="53" t="s">
        <v>541</v>
      </c>
      <c r="I956" s="53" t="s">
        <v>2052</v>
      </c>
      <c r="J956" s="53" t="s">
        <v>2053</v>
      </c>
      <c r="K956" s="54" t="s">
        <v>36</v>
      </c>
      <c r="L956" s="68">
        <v>1</v>
      </c>
      <c r="M956" s="53"/>
      <c r="N956" s="53"/>
      <c r="O956" s="53" t="s">
        <v>1103</v>
      </c>
      <c r="P956" s="53"/>
      <c r="Q956" s="67">
        <v>0</v>
      </c>
      <c r="R956" s="53"/>
      <c r="S956" s="53" t="s">
        <v>2046</v>
      </c>
      <c r="T956" s="53" t="s">
        <v>1105</v>
      </c>
      <c r="U956" s="77">
        <v>1</v>
      </c>
      <c r="V956" s="86">
        <v>0.21</v>
      </c>
      <c r="W956" s="57">
        <f t="shared" si="112"/>
        <v>0.21</v>
      </c>
      <c r="X956" s="57">
        <v>1</v>
      </c>
      <c r="Y956" s="86">
        <f t="shared" si="113"/>
        <v>0.21</v>
      </c>
      <c r="Z956" s="57">
        <v>0.02</v>
      </c>
      <c r="AA956" s="86">
        <f t="shared" si="114"/>
        <v>0.02</v>
      </c>
      <c r="AB956" s="57">
        <f t="shared" si="115"/>
        <v>0.02</v>
      </c>
      <c r="AC956" s="57">
        <v>1</v>
      </c>
      <c r="AD956" s="86">
        <f t="shared" si="116"/>
        <v>0.02</v>
      </c>
      <c r="AE956" s="86">
        <v>1E-3</v>
      </c>
      <c r="AF956" s="57">
        <f t="shared" si="117"/>
        <v>1E-3</v>
      </c>
      <c r="AG956" s="57">
        <v>1</v>
      </c>
      <c r="AH956" s="86">
        <f t="shared" si="118"/>
        <v>1E-3</v>
      </c>
      <c r="AI956" s="57">
        <v>1</v>
      </c>
      <c r="AJ956" s="57">
        <f t="shared" si="119"/>
        <v>1E-3</v>
      </c>
      <c r="AK956" s="53" t="s">
        <v>2047</v>
      </c>
    </row>
    <row r="957" spans="1:37" s="56" customFormat="1" ht="12.75" x14ac:dyDescent="0.2">
      <c r="A957" s="56" t="s">
        <v>30</v>
      </c>
      <c r="B957" s="53" t="s">
        <v>31</v>
      </c>
      <c r="C957" s="53" t="s">
        <v>32</v>
      </c>
      <c r="D957" s="53" t="s">
        <v>33</v>
      </c>
      <c r="E957" s="53" t="s">
        <v>2045</v>
      </c>
      <c r="F957" s="53" t="s">
        <v>568</v>
      </c>
      <c r="G957" s="53" t="s">
        <v>564</v>
      </c>
      <c r="H957" s="53" t="s">
        <v>517</v>
      </c>
      <c r="I957" s="53" t="s">
        <v>2048</v>
      </c>
      <c r="J957" s="53" t="s">
        <v>2049</v>
      </c>
      <c r="K957" s="54" t="s">
        <v>36</v>
      </c>
      <c r="L957" s="68">
        <v>1</v>
      </c>
      <c r="M957" s="53"/>
      <c r="N957" s="53"/>
      <c r="O957" s="53" t="s">
        <v>1103</v>
      </c>
      <c r="P957" s="53"/>
      <c r="Q957" s="67">
        <v>0</v>
      </c>
      <c r="R957" s="53"/>
      <c r="S957" s="53" t="s">
        <v>2046</v>
      </c>
      <c r="T957" s="53" t="s">
        <v>1105</v>
      </c>
      <c r="U957" s="77">
        <v>1</v>
      </c>
      <c r="V957" s="86">
        <v>0</v>
      </c>
      <c r="W957" s="57">
        <f t="shared" si="112"/>
        <v>0</v>
      </c>
      <c r="X957" s="57">
        <v>1</v>
      </c>
      <c r="Y957" s="86">
        <f t="shared" si="113"/>
        <v>0</v>
      </c>
      <c r="Z957" s="57">
        <v>0</v>
      </c>
      <c r="AA957" s="86">
        <f t="shared" si="114"/>
        <v>0</v>
      </c>
      <c r="AB957" s="57">
        <f t="shared" si="115"/>
        <v>0</v>
      </c>
      <c r="AC957" s="57">
        <v>1</v>
      </c>
      <c r="AD957" s="86">
        <f t="shared" si="116"/>
        <v>0</v>
      </c>
      <c r="AE957" s="86">
        <v>0</v>
      </c>
      <c r="AF957" s="57">
        <f t="shared" si="117"/>
        <v>0</v>
      </c>
      <c r="AG957" s="57">
        <v>1</v>
      </c>
      <c r="AH957" s="86">
        <f t="shared" si="118"/>
        <v>0</v>
      </c>
      <c r="AI957" s="57">
        <v>1</v>
      </c>
      <c r="AJ957" s="57">
        <f t="shared" si="119"/>
        <v>0</v>
      </c>
      <c r="AK957" s="53" t="s">
        <v>2047</v>
      </c>
    </row>
    <row r="958" spans="1:37" s="56" customFormat="1" ht="12.75" x14ac:dyDescent="0.2">
      <c r="A958" s="56" t="s">
        <v>30</v>
      </c>
      <c r="B958" s="53" t="s">
        <v>31</v>
      </c>
      <c r="C958" s="53" t="s">
        <v>32</v>
      </c>
      <c r="D958" s="53" t="s">
        <v>33</v>
      </c>
      <c r="E958" s="53" t="s">
        <v>2045</v>
      </c>
      <c r="F958" s="53" t="s">
        <v>568</v>
      </c>
      <c r="G958" s="53" t="s">
        <v>564</v>
      </c>
      <c r="H958" s="53" t="s">
        <v>520</v>
      </c>
      <c r="I958" s="53" t="s">
        <v>2050</v>
      </c>
      <c r="J958" s="53" t="s">
        <v>2051</v>
      </c>
      <c r="K958" s="54" t="s">
        <v>36</v>
      </c>
      <c r="L958" s="68">
        <v>1</v>
      </c>
      <c r="M958" s="53"/>
      <c r="N958" s="53"/>
      <c r="O958" s="53" t="s">
        <v>1103</v>
      </c>
      <c r="P958" s="53"/>
      <c r="Q958" s="67">
        <v>0</v>
      </c>
      <c r="R958" s="53"/>
      <c r="S958" s="53" t="s">
        <v>2046</v>
      </c>
      <c r="T958" s="53" t="s">
        <v>1105</v>
      </c>
      <c r="U958" s="77">
        <v>1</v>
      </c>
      <c r="V958" s="86">
        <v>0.49</v>
      </c>
      <c r="W958" s="57">
        <f t="shared" si="112"/>
        <v>0.49</v>
      </c>
      <c r="X958" s="57">
        <v>1</v>
      </c>
      <c r="Y958" s="86">
        <f t="shared" si="113"/>
        <v>0.49</v>
      </c>
      <c r="Z958" s="57">
        <v>0.04</v>
      </c>
      <c r="AA958" s="86">
        <f t="shared" si="114"/>
        <v>0.04</v>
      </c>
      <c r="AB958" s="57">
        <f t="shared" si="115"/>
        <v>0.04</v>
      </c>
      <c r="AC958" s="57">
        <v>1</v>
      </c>
      <c r="AD958" s="86">
        <f t="shared" si="116"/>
        <v>0.04</v>
      </c>
      <c r="AE958" s="86">
        <v>3.0000000000000001E-3</v>
      </c>
      <c r="AF958" s="57">
        <f t="shared" si="117"/>
        <v>3.0000000000000001E-3</v>
      </c>
      <c r="AG958" s="57">
        <v>1</v>
      </c>
      <c r="AH958" s="86">
        <f t="shared" si="118"/>
        <v>3.0000000000000001E-3</v>
      </c>
      <c r="AI958" s="57">
        <v>1</v>
      </c>
      <c r="AJ958" s="57">
        <f t="shared" si="119"/>
        <v>3.0000000000000001E-3</v>
      </c>
      <c r="AK958" s="53" t="s">
        <v>2047</v>
      </c>
    </row>
    <row r="959" spans="1:37" s="56" customFormat="1" ht="12.75" x14ac:dyDescent="0.2">
      <c r="A959" s="56" t="s">
        <v>30</v>
      </c>
      <c r="B959" s="53" t="s">
        <v>31</v>
      </c>
      <c r="C959" s="53" t="s">
        <v>32</v>
      </c>
      <c r="D959" s="53" t="s">
        <v>33</v>
      </c>
      <c r="E959" s="53" t="s">
        <v>2045</v>
      </c>
      <c r="F959" s="53" t="s">
        <v>568</v>
      </c>
      <c r="G959" s="53" t="s">
        <v>1115</v>
      </c>
      <c r="H959" s="53" t="s">
        <v>488</v>
      </c>
      <c r="I959" s="53" t="s">
        <v>2048</v>
      </c>
      <c r="J959" s="53" t="s">
        <v>2049</v>
      </c>
      <c r="K959" s="54" t="s">
        <v>36</v>
      </c>
      <c r="L959" s="68">
        <v>1</v>
      </c>
      <c r="M959" s="53"/>
      <c r="N959" s="53"/>
      <c r="O959" s="53" t="s">
        <v>1103</v>
      </c>
      <c r="P959" s="53"/>
      <c r="Q959" s="67">
        <v>0</v>
      </c>
      <c r="R959" s="53"/>
      <c r="S959" s="53" t="s">
        <v>2046</v>
      </c>
      <c r="T959" s="53" t="s">
        <v>1105</v>
      </c>
      <c r="U959" s="77">
        <v>1</v>
      </c>
      <c r="V959" s="86">
        <v>0</v>
      </c>
      <c r="W959" s="57">
        <f t="shared" si="112"/>
        <v>0</v>
      </c>
      <c r="X959" s="57">
        <v>1</v>
      </c>
      <c r="Y959" s="86">
        <f t="shared" si="113"/>
        <v>0</v>
      </c>
      <c r="Z959" s="57">
        <v>0</v>
      </c>
      <c r="AA959" s="86">
        <f t="shared" si="114"/>
        <v>0</v>
      </c>
      <c r="AB959" s="57">
        <f t="shared" si="115"/>
        <v>0</v>
      </c>
      <c r="AC959" s="57">
        <v>1</v>
      </c>
      <c r="AD959" s="86">
        <f t="shared" si="116"/>
        <v>0</v>
      </c>
      <c r="AE959" s="86">
        <v>0</v>
      </c>
      <c r="AF959" s="57">
        <f t="shared" si="117"/>
        <v>0</v>
      </c>
      <c r="AG959" s="57">
        <v>1</v>
      </c>
      <c r="AH959" s="86">
        <f t="shared" si="118"/>
        <v>0</v>
      </c>
      <c r="AI959" s="57">
        <v>1</v>
      </c>
      <c r="AJ959" s="57">
        <f t="shared" si="119"/>
        <v>0</v>
      </c>
      <c r="AK959" s="53" t="s">
        <v>2047</v>
      </c>
    </row>
    <row r="960" spans="1:37" s="56" customFormat="1" ht="12.75" x14ac:dyDescent="0.2">
      <c r="A960" s="56" t="s">
        <v>30</v>
      </c>
      <c r="B960" s="53" t="s">
        <v>31</v>
      </c>
      <c r="C960" s="53" t="s">
        <v>32</v>
      </c>
      <c r="D960" s="53" t="s">
        <v>33</v>
      </c>
      <c r="E960" s="53" t="s">
        <v>2045</v>
      </c>
      <c r="F960" s="53" t="s">
        <v>568</v>
      </c>
      <c r="G960" s="53" t="s">
        <v>1115</v>
      </c>
      <c r="H960" s="53" t="s">
        <v>544</v>
      </c>
      <c r="I960" s="53" t="s">
        <v>2048</v>
      </c>
      <c r="J960" s="53" t="s">
        <v>2049</v>
      </c>
      <c r="K960" s="54" t="s">
        <v>36</v>
      </c>
      <c r="L960" s="68">
        <v>1</v>
      </c>
      <c r="M960" s="53"/>
      <c r="N960" s="53"/>
      <c r="O960" s="53" t="s">
        <v>1103</v>
      </c>
      <c r="P960" s="53"/>
      <c r="Q960" s="67">
        <v>0</v>
      </c>
      <c r="R960" s="53"/>
      <c r="S960" s="53" t="s">
        <v>2046</v>
      </c>
      <c r="T960" s="53" t="s">
        <v>1105</v>
      </c>
      <c r="U960" s="77">
        <v>1</v>
      </c>
      <c r="V960" s="86">
        <v>0</v>
      </c>
      <c r="W960" s="57">
        <f t="shared" si="112"/>
        <v>0</v>
      </c>
      <c r="X960" s="57">
        <v>1</v>
      </c>
      <c r="Y960" s="86">
        <f t="shared" si="113"/>
        <v>0</v>
      </c>
      <c r="Z960" s="57">
        <v>0</v>
      </c>
      <c r="AA960" s="86">
        <f t="shared" si="114"/>
        <v>0</v>
      </c>
      <c r="AB960" s="57">
        <f t="shared" si="115"/>
        <v>0</v>
      </c>
      <c r="AC960" s="57">
        <v>1</v>
      </c>
      <c r="AD960" s="86">
        <f t="shared" si="116"/>
        <v>0</v>
      </c>
      <c r="AE960" s="86">
        <v>0</v>
      </c>
      <c r="AF960" s="57">
        <f t="shared" si="117"/>
        <v>0</v>
      </c>
      <c r="AG960" s="57">
        <v>1</v>
      </c>
      <c r="AH960" s="86">
        <f t="shared" si="118"/>
        <v>0</v>
      </c>
      <c r="AI960" s="57">
        <v>1</v>
      </c>
      <c r="AJ960" s="57">
        <f t="shared" si="119"/>
        <v>0</v>
      </c>
      <c r="AK960" s="53" t="s">
        <v>2047</v>
      </c>
    </row>
    <row r="961" spans="1:37" s="56" customFormat="1" ht="12.75" x14ac:dyDescent="0.2">
      <c r="A961" s="56" t="s">
        <v>30</v>
      </c>
      <c r="B961" s="53" t="s">
        <v>31</v>
      </c>
      <c r="C961" s="53" t="s">
        <v>32</v>
      </c>
      <c r="D961" s="53" t="s">
        <v>33</v>
      </c>
      <c r="E961" s="53" t="s">
        <v>2045</v>
      </c>
      <c r="F961" s="53" t="s">
        <v>568</v>
      </c>
      <c r="G961" s="53" t="s">
        <v>1115</v>
      </c>
      <c r="H961" s="53" t="s">
        <v>547</v>
      </c>
      <c r="I961" s="53" t="s">
        <v>2048</v>
      </c>
      <c r="J961" s="53" t="s">
        <v>2049</v>
      </c>
      <c r="K961" s="54" t="s">
        <v>36</v>
      </c>
      <c r="L961" s="68">
        <v>1</v>
      </c>
      <c r="M961" s="53"/>
      <c r="N961" s="53"/>
      <c r="O961" s="53" t="s">
        <v>1103</v>
      </c>
      <c r="P961" s="53"/>
      <c r="Q961" s="67">
        <v>0</v>
      </c>
      <c r="R961" s="53"/>
      <c r="S961" s="53" t="s">
        <v>2046</v>
      </c>
      <c r="T961" s="53" t="s">
        <v>1105</v>
      </c>
      <c r="U961" s="77">
        <v>1</v>
      </c>
      <c r="V961" s="86">
        <v>0</v>
      </c>
      <c r="W961" s="57">
        <f t="shared" si="112"/>
        <v>0</v>
      </c>
      <c r="X961" s="57">
        <v>1</v>
      </c>
      <c r="Y961" s="86">
        <f t="shared" si="113"/>
        <v>0</v>
      </c>
      <c r="Z961" s="57">
        <v>0</v>
      </c>
      <c r="AA961" s="86">
        <f t="shared" si="114"/>
        <v>0</v>
      </c>
      <c r="AB961" s="57">
        <f t="shared" si="115"/>
        <v>0</v>
      </c>
      <c r="AC961" s="57">
        <v>1</v>
      </c>
      <c r="AD961" s="86">
        <f t="shared" si="116"/>
        <v>0</v>
      </c>
      <c r="AE961" s="86">
        <v>0</v>
      </c>
      <c r="AF961" s="57">
        <f t="shared" si="117"/>
        <v>0</v>
      </c>
      <c r="AG961" s="57">
        <v>1</v>
      </c>
      <c r="AH961" s="86">
        <f t="shared" si="118"/>
        <v>0</v>
      </c>
      <c r="AI961" s="57">
        <v>1</v>
      </c>
      <c r="AJ961" s="57">
        <f t="shared" si="119"/>
        <v>0</v>
      </c>
      <c r="AK961" s="53" t="s">
        <v>2047</v>
      </c>
    </row>
    <row r="962" spans="1:37" s="56" customFormat="1" ht="12.75" x14ac:dyDescent="0.2">
      <c r="A962" s="56" t="s">
        <v>30</v>
      </c>
      <c r="B962" s="53" t="s">
        <v>31</v>
      </c>
      <c r="C962" s="53" t="s">
        <v>32</v>
      </c>
      <c r="D962" s="53" t="s">
        <v>33</v>
      </c>
      <c r="E962" s="53" t="s">
        <v>2045</v>
      </c>
      <c r="F962" s="53" t="s">
        <v>557</v>
      </c>
      <c r="G962" s="53" t="s">
        <v>1390</v>
      </c>
      <c r="H962" s="53" t="s">
        <v>488</v>
      </c>
      <c r="I962" s="53" t="s">
        <v>2048</v>
      </c>
      <c r="J962" s="53" t="s">
        <v>2049</v>
      </c>
      <c r="K962" s="54" t="s">
        <v>36</v>
      </c>
      <c r="L962" s="68">
        <v>1</v>
      </c>
      <c r="M962" s="53"/>
      <c r="N962" s="53"/>
      <c r="O962" s="53" t="s">
        <v>1103</v>
      </c>
      <c r="P962" s="53"/>
      <c r="Q962" s="67">
        <v>0</v>
      </c>
      <c r="R962" s="53"/>
      <c r="S962" s="53" t="s">
        <v>2046</v>
      </c>
      <c r="T962" s="53" t="s">
        <v>1105</v>
      </c>
      <c r="U962" s="77">
        <v>1</v>
      </c>
      <c r="V962" s="86">
        <v>0.45</v>
      </c>
      <c r="W962" s="57">
        <f t="shared" si="112"/>
        <v>0.45</v>
      </c>
      <c r="X962" s="57">
        <v>1</v>
      </c>
      <c r="Y962" s="86">
        <f t="shared" si="113"/>
        <v>0.45</v>
      </c>
      <c r="Z962" s="57">
        <v>0.03</v>
      </c>
      <c r="AA962" s="86">
        <f t="shared" si="114"/>
        <v>0.03</v>
      </c>
      <c r="AB962" s="57">
        <f t="shared" si="115"/>
        <v>0.03</v>
      </c>
      <c r="AC962" s="57">
        <v>1</v>
      </c>
      <c r="AD962" s="86">
        <f t="shared" si="116"/>
        <v>0.03</v>
      </c>
      <c r="AE962" s="86">
        <v>3.0000000000000001E-3</v>
      </c>
      <c r="AF962" s="57">
        <f t="shared" si="117"/>
        <v>3.0000000000000001E-3</v>
      </c>
      <c r="AG962" s="57">
        <v>1</v>
      </c>
      <c r="AH962" s="86">
        <f t="shared" si="118"/>
        <v>3.0000000000000001E-3</v>
      </c>
      <c r="AI962" s="57">
        <v>1</v>
      </c>
      <c r="AJ962" s="57">
        <f t="shared" si="119"/>
        <v>3.0000000000000001E-3</v>
      </c>
      <c r="AK962" s="53" t="s">
        <v>2047</v>
      </c>
    </row>
    <row r="963" spans="1:37" s="56" customFormat="1" ht="12.75" x14ac:dyDescent="0.2">
      <c r="A963" s="56" t="s">
        <v>30</v>
      </c>
      <c r="B963" s="53" t="s">
        <v>31</v>
      </c>
      <c r="C963" s="53" t="s">
        <v>32</v>
      </c>
      <c r="D963" s="53" t="s">
        <v>33</v>
      </c>
      <c r="E963" s="53" t="s">
        <v>2045</v>
      </c>
      <c r="F963" s="53" t="s">
        <v>557</v>
      </c>
      <c r="G963" s="53" t="s">
        <v>1390</v>
      </c>
      <c r="H963" s="53" t="s">
        <v>541</v>
      </c>
      <c r="I963" s="53" t="s">
        <v>1122</v>
      </c>
      <c r="J963" s="53" t="s">
        <v>1123</v>
      </c>
      <c r="K963" s="54" t="s">
        <v>36</v>
      </c>
      <c r="L963" s="68">
        <v>1</v>
      </c>
      <c r="M963" s="53"/>
      <c r="N963" s="53"/>
      <c r="O963" s="53" t="s">
        <v>1103</v>
      </c>
      <c r="P963" s="53"/>
      <c r="Q963" s="67">
        <v>55</v>
      </c>
      <c r="R963" s="53" t="s">
        <v>1265</v>
      </c>
      <c r="S963" s="53" t="s">
        <v>2046</v>
      </c>
      <c r="T963" s="53" t="s">
        <v>1105</v>
      </c>
      <c r="U963" s="77">
        <v>1</v>
      </c>
      <c r="V963" s="86">
        <v>0.11</v>
      </c>
      <c r="W963" s="57">
        <f t="shared" si="112"/>
        <v>0.11</v>
      </c>
      <c r="X963" s="57">
        <v>0.6</v>
      </c>
      <c r="Y963" s="86">
        <f t="shared" si="113"/>
        <v>6.6000000000000003E-2</v>
      </c>
      <c r="Z963" s="57">
        <v>0.01</v>
      </c>
      <c r="AA963" s="86">
        <f t="shared" si="114"/>
        <v>0.01</v>
      </c>
      <c r="AB963" s="57">
        <f t="shared" si="115"/>
        <v>0.01</v>
      </c>
      <c r="AC963" s="57">
        <v>1</v>
      </c>
      <c r="AD963" s="86">
        <f t="shared" si="116"/>
        <v>0.01</v>
      </c>
      <c r="AE963" s="86">
        <v>1E-3</v>
      </c>
      <c r="AF963" s="57">
        <f t="shared" si="117"/>
        <v>1E-3</v>
      </c>
      <c r="AG963" s="57">
        <v>1</v>
      </c>
      <c r="AH963" s="86">
        <f t="shared" si="118"/>
        <v>1E-3</v>
      </c>
      <c r="AI963" s="57">
        <v>1</v>
      </c>
      <c r="AJ963" s="57">
        <f t="shared" si="119"/>
        <v>1E-3</v>
      </c>
      <c r="AK963" s="53" t="s">
        <v>2047</v>
      </c>
    </row>
    <row r="964" spans="1:37" s="56" customFormat="1" ht="12.75" x14ac:dyDescent="0.2">
      <c r="A964" s="56" t="s">
        <v>30</v>
      </c>
      <c r="B964" s="53" t="s">
        <v>31</v>
      </c>
      <c r="C964" s="53" t="s">
        <v>32</v>
      </c>
      <c r="D964" s="53" t="s">
        <v>33</v>
      </c>
      <c r="E964" s="53" t="s">
        <v>2045</v>
      </c>
      <c r="F964" s="53" t="s">
        <v>557</v>
      </c>
      <c r="G964" s="53" t="s">
        <v>1194</v>
      </c>
      <c r="H964" s="53" t="s">
        <v>517</v>
      </c>
      <c r="I964" s="53" t="s">
        <v>2048</v>
      </c>
      <c r="J964" s="53" t="s">
        <v>2049</v>
      </c>
      <c r="K964" s="54" t="s">
        <v>36</v>
      </c>
      <c r="L964" s="68">
        <v>1</v>
      </c>
      <c r="M964" s="53"/>
      <c r="N964" s="53"/>
      <c r="O964" s="53" t="s">
        <v>1103</v>
      </c>
      <c r="P964" s="53"/>
      <c r="Q964" s="67">
        <v>0</v>
      </c>
      <c r="R964" s="53"/>
      <c r="S964" s="53" t="s">
        <v>2046</v>
      </c>
      <c r="T964" s="53" t="s">
        <v>1105</v>
      </c>
      <c r="U964" s="77">
        <v>1</v>
      </c>
      <c r="V964" s="86">
        <v>0.02</v>
      </c>
      <c r="W964" s="57">
        <f t="shared" si="112"/>
        <v>0.02</v>
      </c>
      <c r="X964" s="57">
        <v>1</v>
      </c>
      <c r="Y964" s="86">
        <f t="shared" si="113"/>
        <v>0.02</v>
      </c>
      <c r="Z964" s="57">
        <v>0</v>
      </c>
      <c r="AA964" s="86">
        <f t="shared" si="114"/>
        <v>0</v>
      </c>
      <c r="AB964" s="57">
        <f t="shared" si="115"/>
        <v>0</v>
      </c>
      <c r="AC964" s="57">
        <v>1</v>
      </c>
      <c r="AD964" s="86">
        <f t="shared" si="116"/>
        <v>0</v>
      </c>
      <c r="AE964" s="86">
        <v>0</v>
      </c>
      <c r="AF964" s="57">
        <f t="shared" si="117"/>
        <v>0</v>
      </c>
      <c r="AG964" s="57">
        <v>1</v>
      </c>
      <c r="AH964" s="86">
        <f t="shared" si="118"/>
        <v>0</v>
      </c>
      <c r="AI964" s="57">
        <v>1</v>
      </c>
      <c r="AJ964" s="57">
        <f t="shared" si="119"/>
        <v>0</v>
      </c>
      <c r="AK964" s="53" t="s">
        <v>2047</v>
      </c>
    </row>
    <row r="965" spans="1:37" s="56" customFormat="1" ht="12.75" x14ac:dyDescent="0.2">
      <c r="A965" s="56" t="s">
        <v>30</v>
      </c>
      <c r="B965" s="53" t="s">
        <v>31</v>
      </c>
      <c r="C965" s="53" t="s">
        <v>32</v>
      </c>
      <c r="D965" s="53" t="s">
        <v>33</v>
      </c>
      <c r="E965" s="53" t="s">
        <v>2045</v>
      </c>
      <c r="F965" s="53" t="s">
        <v>1224</v>
      </c>
      <c r="G965" s="53" t="s">
        <v>1407</v>
      </c>
      <c r="H965" s="53" t="s">
        <v>488</v>
      </c>
      <c r="I965" s="53" t="s">
        <v>2048</v>
      </c>
      <c r="J965" s="53" t="s">
        <v>2049</v>
      </c>
      <c r="K965" s="54" t="s">
        <v>36</v>
      </c>
      <c r="L965" s="68">
        <v>1</v>
      </c>
      <c r="M965" s="53"/>
      <c r="N965" s="53"/>
      <c r="O965" s="53" t="s">
        <v>1103</v>
      </c>
      <c r="P965" s="53"/>
      <c r="Q965" s="67">
        <v>0</v>
      </c>
      <c r="R965" s="53"/>
      <c r="S965" s="53" t="s">
        <v>2046</v>
      </c>
      <c r="T965" s="53" t="s">
        <v>1105</v>
      </c>
      <c r="U965" s="77">
        <v>1</v>
      </c>
      <c r="V965" s="86">
        <v>0.41</v>
      </c>
      <c r="W965" s="57">
        <f t="shared" si="112"/>
        <v>0.41</v>
      </c>
      <c r="X965" s="57">
        <v>1</v>
      </c>
      <c r="Y965" s="86">
        <f t="shared" si="113"/>
        <v>0.41</v>
      </c>
      <c r="Z965" s="57">
        <v>0.03</v>
      </c>
      <c r="AA965" s="86">
        <f t="shared" si="114"/>
        <v>0.03</v>
      </c>
      <c r="AB965" s="57">
        <f t="shared" si="115"/>
        <v>0.03</v>
      </c>
      <c r="AC965" s="57">
        <v>1</v>
      </c>
      <c r="AD965" s="86">
        <f t="shared" si="116"/>
        <v>0.03</v>
      </c>
      <c r="AE965" s="86">
        <v>2E-3</v>
      </c>
      <c r="AF965" s="57">
        <f t="shared" si="117"/>
        <v>2E-3</v>
      </c>
      <c r="AG965" s="57">
        <v>1</v>
      </c>
      <c r="AH965" s="86">
        <f t="shared" si="118"/>
        <v>2E-3</v>
      </c>
      <c r="AI965" s="57">
        <v>1</v>
      </c>
      <c r="AJ965" s="57">
        <f t="shared" si="119"/>
        <v>2E-3</v>
      </c>
      <c r="AK965" s="53" t="s">
        <v>2047</v>
      </c>
    </row>
    <row r="966" spans="1:37" s="56" customFormat="1" ht="12.75" x14ac:dyDescent="0.2">
      <c r="A966" s="56" t="s">
        <v>30</v>
      </c>
      <c r="B966" s="53" t="s">
        <v>31</v>
      </c>
      <c r="C966" s="53" t="s">
        <v>32</v>
      </c>
      <c r="D966" s="53" t="s">
        <v>33</v>
      </c>
      <c r="E966" s="53" t="s">
        <v>2045</v>
      </c>
      <c r="F966" s="53" t="s">
        <v>1224</v>
      </c>
      <c r="G966" s="53" t="s">
        <v>1407</v>
      </c>
      <c r="H966" s="53" t="s">
        <v>517</v>
      </c>
      <c r="I966" s="53" t="s">
        <v>1122</v>
      </c>
      <c r="J966" s="53" t="s">
        <v>1123</v>
      </c>
      <c r="K966" s="54" t="s">
        <v>36</v>
      </c>
      <c r="L966" s="68">
        <v>1</v>
      </c>
      <c r="M966" s="53"/>
      <c r="N966" s="53"/>
      <c r="O966" s="53" t="s">
        <v>1103</v>
      </c>
      <c r="P966" s="53"/>
      <c r="Q966" s="67">
        <v>55</v>
      </c>
      <c r="R966" s="53" t="s">
        <v>1265</v>
      </c>
      <c r="S966" s="53" t="s">
        <v>2046</v>
      </c>
      <c r="T966" s="53" t="s">
        <v>1105</v>
      </c>
      <c r="U966" s="77">
        <v>1</v>
      </c>
      <c r="V966" s="86">
        <v>1.84</v>
      </c>
      <c r="W966" s="57">
        <f t="shared" ref="W966:W1029" si="120">U966*V966</f>
        <v>1.84</v>
      </c>
      <c r="X966" s="57">
        <v>0.6</v>
      </c>
      <c r="Y966" s="86">
        <f t="shared" ref="Y966:Y1029" si="121">W966*X966</f>
        <v>1.1040000000000001</v>
      </c>
      <c r="Z966" s="57">
        <v>0.14000000000000001</v>
      </c>
      <c r="AA966" s="86">
        <f t="shared" ref="AA966:AA1029" si="122">Z966*L966</f>
        <v>0.14000000000000001</v>
      </c>
      <c r="AB966" s="57">
        <f t="shared" ref="AB966:AB1029" si="123">U966*AA966</f>
        <v>0.14000000000000001</v>
      </c>
      <c r="AC966" s="57">
        <v>1</v>
      </c>
      <c r="AD966" s="86">
        <f t="shared" ref="AD966:AD1029" si="124">AB966*AC966</f>
        <v>0.14000000000000001</v>
      </c>
      <c r="AE966" s="86">
        <v>1.0999999999999999E-2</v>
      </c>
      <c r="AF966" s="57">
        <f t="shared" ref="AF966:AF1029" si="125">U966*AE966</f>
        <v>1.0999999999999999E-2</v>
      </c>
      <c r="AG966" s="57">
        <v>1</v>
      </c>
      <c r="AH966" s="86">
        <f t="shared" ref="AH966:AH1029" si="126">AF966*AG966</f>
        <v>1.0999999999999999E-2</v>
      </c>
      <c r="AI966" s="57">
        <v>1</v>
      </c>
      <c r="AJ966" s="57">
        <f t="shared" ref="AJ966:AJ1029" si="127">AF966*AI966</f>
        <v>1.0999999999999999E-2</v>
      </c>
      <c r="AK966" s="53" t="s">
        <v>2047</v>
      </c>
    </row>
    <row r="967" spans="1:37" s="56" customFormat="1" ht="12.75" x14ac:dyDescent="0.2">
      <c r="A967" s="56" t="s">
        <v>30</v>
      </c>
      <c r="B967" s="53" t="s">
        <v>31</v>
      </c>
      <c r="C967" s="53" t="s">
        <v>32</v>
      </c>
      <c r="D967" s="53" t="s">
        <v>33</v>
      </c>
      <c r="E967" s="53" t="s">
        <v>2054</v>
      </c>
      <c r="F967" s="53" t="s">
        <v>1114</v>
      </c>
      <c r="G967" s="53" t="s">
        <v>1115</v>
      </c>
      <c r="H967" s="53" t="s">
        <v>1116</v>
      </c>
      <c r="I967" s="53" t="s">
        <v>1117</v>
      </c>
      <c r="J967" s="53" t="s">
        <v>1118</v>
      </c>
      <c r="K967" s="54" t="s">
        <v>36</v>
      </c>
      <c r="L967" s="68">
        <v>1</v>
      </c>
      <c r="M967" s="53"/>
      <c r="N967" s="53"/>
      <c r="O967" s="53" t="s">
        <v>1103</v>
      </c>
      <c r="P967" s="53"/>
      <c r="Q967" s="67"/>
      <c r="R967" s="53"/>
      <c r="S967" s="53" t="s">
        <v>1486</v>
      </c>
      <c r="T967" s="53" t="s">
        <v>1105</v>
      </c>
      <c r="U967" s="77">
        <v>1</v>
      </c>
      <c r="V967" s="86">
        <v>0</v>
      </c>
      <c r="W967" s="57">
        <f t="shared" si="120"/>
        <v>0</v>
      </c>
      <c r="X967" s="57">
        <v>1</v>
      </c>
      <c r="Y967" s="86">
        <f t="shared" si="121"/>
        <v>0</v>
      </c>
      <c r="Z967" s="57">
        <v>0.03</v>
      </c>
      <c r="AA967" s="86">
        <f t="shared" si="122"/>
        <v>0.03</v>
      </c>
      <c r="AB967" s="57">
        <f t="shared" si="123"/>
        <v>0.03</v>
      </c>
      <c r="AC967" s="57">
        <v>1</v>
      </c>
      <c r="AD967" s="86">
        <f t="shared" si="124"/>
        <v>0.03</v>
      </c>
      <c r="AE967" s="86">
        <v>0</v>
      </c>
      <c r="AF967" s="57">
        <f t="shared" si="125"/>
        <v>0</v>
      </c>
      <c r="AG967" s="57">
        <v>1</v>
      </c>
      <c r="AH967" s="86">
        <f t="shared" si="126"/>
        <v>0</v>
      </c>
      <c r="AI967" s="57">
        <v>1</v>
      </c>
      <c r="AJ967" s="57">
        <f t="shared" si="127"/>
        <v>0</v>
      </c>
      <c r="AK967" s="53" t="s">
        <v>2055</v>
      </c>
    </row>
    <row r="968" spans="1:37" s="56" customFormat="1" ht="12.75" x14ac:dyDescent="0.2">
      <c r="A968" s="56" t="s">
        <v>30</v>
      </c>
      <c r="B968" s="53" t="s">
        <v>31</v>
      </c>
      <c r="C968" s="53" t="s">
        <v>32</v>
      </c>
      <c r="D968" s="53" t="s">
        <v>33</v>
      </c>
      <c r="E968" s="53" t="s">
        <v>2054</v>
      </c>
      <c r="F968" s="53" t="s">
        <v>1248</v>
      </c>
      <c r="G968" s="53" t="s">
        <v>522</v>
      </c>
      <c r="H968" s="53" t="s">
        <v>1116</v>
      </c>
      <c r="I968" s="53" t="s">
        <v>1117</v>
      </c>
      <c r="J968" s="53" t="s">
        <v>1118</v>
      </c>
      <c r="K968" s="54" t="s">
        <v>36</v>
      </c>
      <c r="L968" s="68">
        <v>1</v>
      </c>
      <c r="M968" s="53"/>
      <c r="N968" s="53"/>
      <c r="O968" s="53" t="s">
        <v>1103</v>
      </c>
      <c r="P968" s="53"/>
      <c r="Q968" s="67">
        <v>0</v>
      </c>
      <c r="R968" s="53"/>
      <c r="S968" s="53" t="s">
        <v>1486</v>
      </c>
      <c r="T968" s="53" t="s">
        <v>1105</v>
      </c>
      <c r="U968" s="77">
        <v>1</v>
      </c>
      <c r="V968" s="86">
        <v>2.319</v>
      </c>
      <c r="W968" s="57">
        <f t="shared" si="120"/>
        <v>2.319</v>
      </c>
      <c r="X968" s="57">
        <v>1</v>
      </c>
      <c r="Y968" s="86">
        <f t="shared" si="121"/>
        <v>2.319</v>
      </c>
      <c r="Z968" s="57">
        <v>0.18</v>
      </c>
      <c r="AA968" s="86">
        <f t="shared" si="122"/>
        <v>0.18</v>
      </c>
      <c r="AB968" s="57">
        <f t="shared" si="123"/>
        <v>0.18</v>
      </c>
      <c r="AC968" s="57">
        <v>1</v>
      </c>
      <c r="AD968" s="86">
        <f t="shared" si="124"/>
        <v>0.18</v>
      </c>
      <c r="AE968" s="86">
        <v>1.4E-2</v>
      </c>
      <c r="AF968" s="57">
        <f t="shared" si="125"/>
        <v>1.4E-2</v>
      </c>
      <c r="AG968" s="57">
        <v>1</v>
      </c>
      <c r="AH968" s="86">
        <f t="shared" si="126"/>
        <v>1.4E-2</v>
      </c>
      <c r="AI968" s="57">
        <v>1</v>
      </c>
      <c r="AJ968" s="57">
        <f t="shared" si="127"/>
        <v>1.4E-2</v>
      </c>
      <c r="AK968" s="53" t="s">
        <v>2055</v>
      </c>
    </row>
    <row r="969" spans="1:37" s="56" customFormat="1" ht="12.75" x14ac:dyDescent="0.2">
      <c r="A969" s="56" t="s">
        <v>30</v>
      </c>
      <c r="B969" s="53" t="s">
        <v>31</v>
      </c>
      <c r="C969" s="53" t="s">
        <v>32</v>
      </c>
      <c r="D969" s="53" t="s">
        <v>33</v>
      </c>
      <c r="E969" s="53" t="s">
        <v>2054</v>
      </c>
      <c r="F969" s="53" t="s">
        <v>1250</v>
      </c>
      <c r="G969" s="53" t="s">
        <v>522</v>
      </c>
      <c r="H969" s="53" t="s">
        <v>1116</v>
      </c>
      <c r="I969" s="53" t="s">
        <v>1117</v>
      </c>
      <c r="J969" s="53" t="s">
        <v>1118</v>
      </c>
      <c r="K969" s="54" t="s">
        <v>36</v>
      </c>
      <c r="L969" s="68">
        <v>1</v>
      </c>
      <c r="M969" s="53"/>
      <c r="N969" s="53"/>
      <c r="O969" s="53" t="s">
        <v>1103</v>
      </c>
      <c r="P969" s="53"/>
      <c r="Q969" s="67">
        <v>0</v>
      </c>
      <c r="R969" s="53"/>
      <c r="S969" s="53" t="s">
        <v>1486</v>
      </c>
      <c r="T969" s="53" t="s">
        <v>1105</v>
      </c>
      <c r="U969" s="77">
        <v>1</v>
      </c>
      <c r="V969" s="86">
        <v>7.0000000000000007E-2</v>
      </c>
      <c r="W969" s="57">
        <f t="shared" si="120"/>
        <v>7.0000000000000007E-2</v>
      </c>
      <c r="X969" s="57">
        <v>1</v>
      </c>
      <c r="Y969" s="86">
        <f t="shared" si="121"/>
        <v>7.0000000000000007E-2</v>
      </c>
      <c r="Z969" s="57">
        <v>0</v>
      </c>
      <c r="AA969" s="86">
        <f t="shared" si="122"/>
        <v>0</v>
      </c>
      <c r="AB969" s="57">
        <f t="shared" si="123"/>
        <v>0</v>
      </c>
      <c r="AC969" s="57">
        <v>1</v>
      </c>
      <c r="AD969" s="86">
        <f t="shared" si="124"/>
        <v>0</v>
      </c>
      <c r="AE969" s="86">
        <v>3.9E-2</v>
      </c>
      <c r="AF969" s="57">
        <f t="shared" si="125"/>
        <v>3.9E-2</v>
      </c>
      <c r="AG969" s="57">
        <v>1</v>
      </c>
      <c r="AH969" s="86">
        <f t="shared" si="126"/>
        <v>3.9E-2</v>
      </c>
      <c r="AI969" s="57">
        <v>1</v>
      </c>
      <c r="AJ969" s="57">
        <f t="shared" si="127"/>
        <v>3.9E-2</v>
      </c>
      <c r="AK969" s="53" t="s">
        <v>2055</v>
      </c>
    </row>
    <row r="970" spans="1:37" s="56" customFormat="1" ht="12.75" x14ac:dyDescent="0.2">
      <c r="A970" s="56" t="s">
        <v>30</v>
      </c>
      <c r="B970" s="53" t="s">
        <v>31</v>
      </c>
      <c r="C970" s="53" t="s">
        <v>32</v>
      </c>
      <c r="D970" s="53" t="s">
        <v>33</v>
      </c>
      <c r="E970" s="53" t="s">
        <v>2054</v>
      </c>
      <c r="F970" s="53" t="s">
        <v>1310</v>
      </c>
      <c r="G970" s="53" t="s">
        <v>1358</v>
      </c>
      <c r="H970" s="53" t="s">
        <v>1319</v>
      </c>
      <c r="I970" s="53" t="s">
        <v>1361</v>
      </c>
      <c r="J970" s="53" t="s">
        <v>1362</v>
      </c>
      <c r="K970" s="54" t="s">
        <v>36</v>
      </c>
      <c r="L970" s="68">
        <v>1</v>
      </c>
      <c r="M970" s="53"/>
      <c r="N970" s="53"/>
      <c r="O970" s="53" t="s">
        <v>1103</v>
      </c>
      <c r="P970" s="53"/>
      <c r="Q970" s="67">
        <v>9</v>
      </c>
      <c r="R970" s="53" t="s">
        <v>1265</v>
      </c>
      <c r="S970" s="53" t="s">
        <v>1486</v>
      </c>
      <c r="T970" s="53" t="s">
        <v>1105</v>
      </c>
      <c r="U970" s="77">
        <v>1</v>
      </c>
      <c r="V970" s="86">
        <v>7.1999999999999995E-2</v>
      </c>
      <c r="W970" s="57">
        <f t="shared" si="120"/>
        <v>7.1999999999999995E-2</v>
      </c>
      <c r="X970" s="57">
        <v>0.8</v>
      </c>
      <c r="Y970" s="86">
        <f t="shared" si="121"/>
        <v>5.7599999999999998E-2</v>
      </c>
      <c r="Z970" s="57">
        <v>0.01</v>
      </c>
      <c r="AA970" s="86">
        <f t="shared" si="122"/>
        <v>0.01</v>
      </c>
      <c r="AB970" s="57">
        <f t="shared" si="123"/>
        <v>0.01</v>
      </c>
      <c r="AC970" s="57">
        <v>1</v>
      </c>
      <c r="AD970" s="86">
        <f t="shared" si="124"/>
        <v>0.01</v>
      </c>
      <c r="AE970" s="86">
        <v>0</v>
      </c>
      <c r="AF970" s="57">
        <f t="shared" si="125"/>
        <v>0</v>
      </c>
      <c r="AG970" s="57">
        <v>1</v>
      </c>
      <c r="AH970" s="86">
        <f t="shared" si="126"/>
        <v>0</v>
      </c>
      <c r="AI970" s="57">
        <v>1</v>
      </c>
      <c r="AJ970" s="57">
        <f t="shared" si="127"/>
        <v>0</v>
      </c>
      <c r="AK970" s="53" t="s">
        <v>2055</v>
      </c>
    </row>
    <row r="971" spans="1:37" s="56" customFormat="1" ht="12.75" x14ac:dyDescent="0.2">
      <c r="A971" s="56" t="s">
        <v>30</v>
      </c>
      <c r="B971" s="53" t="s">
        <v>31</v>
      </c>
      <c r="C971" s="53" t="s">
        <v>32</v>
      </c>
      <c r="D971" s="53" t="s">
        <v>33</v>
      </c>
      <c r="E971" s="53" t="s">
        <v>2054</v>
      </c>
      <c r="F971" s="53" t="s">
        <v>1121</v>
      </c>
      <c r="G971" s="53" t="s">
        <v>492</v>
      </c>
      <c r="H971" s="53" t="s">
        <v>488</v>
      </c>
      <c r="I971" s="53" t="s">
        <v>2056</v>
      </c>
      <c r="J971" s="53" t="s">
        <v>2057</v>
      </c>
      <c r="K971" s="54" t="s">
        <v>36</v>
      </c>
      <c r="L971" s="68">
        <v>1</v>
      </c>
      <c r="M971" s="53"/>
      <c r="N971" s="53"/>
      <c r="O971" s="53" t="s">
        <v>1103</v>
      </c>
      <c r="P971" s="53"/>
      <c r="Q971" s="67">
        <v>0</v>
      </c>
      <c r="R971" s="53"/>
      <c r="S971" s="53" t="s">
        <v>1486</v>
      </c>
      <c r="T971" s="53" t="s">
        <v>1105</v>
      </c>
      <c r="U971" s="77">
        <v>1</v>
      </c>
      <c r="V971" s="86">
        <v>0.311</v>
      </c>
      <c r="W971" s="57">
        <f t="shared" si="120"/>
        <v>0.311</v>
      </c>
      <c r="X971" s="57">
        <v>0.65</v>
      </c>
      <c r="Y971" s="86">
        <f t="shared" si="121"/>
        <v>0.20215</v>
      </c>
      <c r="Z971" s="57">
        <v>0</v>
      </c>
      <c r="AA971" s="86">
        <f t="shared" si="122"/>
        <v>0</v>
      </c>
      <c r="AB971" s="57">
        <f t="shared" si="123"/>
        <v>0</v>
      </c>
      <c r="AC971" s="57">
        <v>1</v>
      </c>
      <c r="AD971" s="86">
        <f t="shared" si="124"/>
        <v>0</v>
      </c>
      <c r="AE971" s="86">
        <v>1E-3</v>
      </c>
      <c r="AF971" s="57">
        <f t="shared" si="125"/>
        <v>1E-3</v>
      </c>
      <c r="AG971" s="57">
        <v>1</v>
      </c>
      <c r="AH971" s="86">
        <f t="shared" si="126"/>
        <v>1E-3</v>
      </c>
      <c r="AI971" s="57">
        <v>1</v>
      </c>
      <c r="AJ971" s="57">
        <f t="shared" si="127"/>
        <v>1E-3</v>
      </c>
      <c r="AK971" s="53" t="s">
        <v>2055</v>
      </c>
    </row>
    <row r="972" spans="1:37" s="56" customFormat="1" ht="12.75" x14ac:dyDescent="0.2">
      <c r="A972" s="56" t="s">
        <v>30</v>
      </c>
      <c r="B972" s="53" t="s">
        <v>31</v>
      </c>
      <c r="C972" s="53" t="s">
        <v>32</v>
      </c>
      <c r="D972" s="53" t="s">
        <v>33</v>
      </c>
      <c r="E972" s="53" t="s">
        <v>2054</v>
      </c>
      <c r="F972" s="53" t="s">
        <v>1121</v>
      </c>
      <c r="G972" s="53" t="s">
        <v>1126</v>
      </c>
      <c r="H972" s="53" t="s">
        <v>517</v>
      </c>
      <c r="I972" s="53" t="s">
        <v>2056</v>
      </c>
      <c r="J972" s="53" t="s">
        <v>2057</v>
      </c>
      <c r="K972" s="54" t="s">
        <v>36</v>
      </c>
      <c r="L972" s="68">
        <v>1</v>
      </c>
      <c r="M972" s="53"/>
      <c r="N972" s="53"/>
      <c r="O972" s="53" t="s">
        <v>1103</v>
      </c>
      <c r="P972" s="53"/>
      <c r="Q972" s="67">
        <v>0</v>
      </c>
      <c r="R972" s="53"/>
      <c r="S972" s="53" t="s">
        <v>1486</v>
      </c>
      <c r="T972" s="53" t="s">
        <v>1105</v>
      </c>
      <c r="U972" s="77">
        <v>1</v>
      </c>
      <c r="V972" s="86">
        <v>0.27800000000000002</v>
      </c>
      <c r="W972" s="57">
        <f t="shared" si="120"/>
        <v>0.27800000000000002</v>
      </c>
      <c r="X972" s="57">
        <v>0.65</v>
      </c>
      <c r="Y972" s="86">
        <f t="shared" si="121"/>
        <v>0.18070000000000003</v>
      </c>
      <c r="Z972" s="57">
        <v>0</v>
      </c>
      <c r="AA972" s="86">
        <f t="shared" si="122"/>
        <v>0</v>
      </c>
      <c r="AB972" s="57">
        <f t="shared" si="123"/>
        <v>0</v>
      </c>
      <c r="AC972" s="57">
        <v>1</v>
      </c>
      <c r="AD972" s="86">
        <f t="shared" si="124"/>
        <v>0</v>
      </c>
      <c r="AE972" s="86">
        <v>1E-3</v>
      </c>
      <c r="AF972" s="57">
        <f t="shared" si="125"/>
        <v>1E-3</v>
      </c>
      <c r="AG972" s="57">
        <v>1</v>
      </c>
      <c r="AH972" s="86">
        <f t="shared" si="126"/>
        <v>1E-3</v>
      </c>
      <c r="AI972" s="57">
        <v>1</v>
      </c>
      <c r="AJ972" s="57">
        <f t="shared" si="127"/>
        <v>1E-3</v>
      </c>
      <c r="AK972" s="53" t="s">
        <v>2055</v>
      </c>
    </row>
    <row r="973" spans="1:37" s="56" customFormat="1" ht="12.75" x14ac:dyDescent="0.2">
      <c r="A973" s="56" t="s">
        <v>30</v>
      </c>
      <c r="B973" s="53" t="s">
        <v>31</v>
      </c>
      <c r="C973" s="53" t="s">
        <v>32</v>
      </c>
      <c r="D973" s="53" t="s">
        <v>33</v>
      </c>
      <c r="E973" s="53" t="s">
        <v>2054</v>
      </c>
      <c r="F973" s="53" t="s">
        <v>1121</v>
      </c>
      <c r="G973" s="53" t="s">
        <v>1935</v>
      </c>
      <c r="H973" s="53" t="s">
        <v>541</v>
      </c>
      <c r="I973" s="53" t="s">
        <v>2056</v>
      </c>
      <c r="J973" s="53" t="s">
        <v>2057</v>
      </c>
      <c r="K973" s="54" t="s">
        <v>36</v>
      </c>
      <c r="L973" s="68">
        <v>1</v>
      </c>
      <c r="M973" s="53"/>
      <c r="N973" s="53"/>
      <c r="O973" s="53" t="s">
        <v>1103</v>
      </c>
      <c r="P973" s="53"/>
      <c r="Q973" s="67">
        <v>0</v>
      </c>
      <c r="R973" s="53"/>
      <c r="S973" s="53" t="s">
        <v>1486</v>
      </c>
      <c r="T973" s="53" t="s">
        <v>1105</v>
      </c>
      <c r="U973" s="77">
        <v>1</v>
      </c>
      <c r="V973" s="86">
        <v>0.128</v>
      </c>
      <c r="W973" s="57">
        <f t="shared" si="120"/>
        <v>0.128</v>
      </c>
      <c r="X973" s="57">
        <v>0.65</v>
      </c>
      <c r="Y973" s="86">
        <f t="shared" si="121"/>
        <v>8.320000000000001E-2</v>
      </c>
      <c r="Z973" s="57">
        <v>0</v>
      </c>
      <c r="AA973" s="86">
        <f t="shared" si="122"/>
        <v>0</v>
      </c>
      <c r="AB973" s="57">
        <f t="shared" si="123"/>
        <v>0</v>
      </c>
      <c r="AC973" s="57">
        <v>1</v>
      </c>
      <c r="AD973" s="86">
        <f t="shared" si="124"/>
        <v>0</v>
      </c>
      <c r="AE973" s="86">
        <v>4.0000000000000001E-3</v>
      </c>
      <c r="AF973" s="57">
        <f t="shared" si="125"/>
        <v>4.0000000000000001E-3</v>
      </c>
      <c r="AG973" s="57">
        <v>1</v>
      </c>
      <c r="AH973" s="86">
        <f t="shared" si="126"/>
        <v>4.0000000000000001E-3</v>
      </c>
      <c r="AI973" s="57">
        <v>1</v>
      </c>
      <c r="AJ973" s="57">
        <f t="shared" si="127"/>
        <v>4.0000000000000001E-3</v>
      </c>
      <c r="AK973" s="53" t="s">
        <v>2055</v>
      </c>
    </row>
    <row r="974" spans="1:37" s="56" customFormat="1" ht="12.75" x14ac:dyDescent="0.2">
      <c r="A974" s="56" t="s">
        <v>30</v>
      </c>
      <c r="B974" s="53" t="s">
        <v>31</v>
      </c>
      <c r="C974" s="53" t="s">
        <v>32</v>
      </c>
      <c r="D974" s="53" t="s">
        <v>33</v>
      </c>
      <c r="E974" s="53" t="s">
        <v>2054</v>
      </c>
      <c r="F974" s="53" t="s">
        <v>1613</v>
      </c>
      <c r="G974" s="53" t="s">
        <v>1311</v>
      </c>
      <c r="H974" s="53" t="s">
        <v>1325</v>
      </c>
      <c r="I974" s="53" t="s">
        <v>1361</v>
      </c>
      <c r="J974" s="53" t="s">
        <v>1362</v>
      </c>
      <c r="K974" s="54" t="s">
        <v>36</v>
      </c>
      <c r="L974" s="68">
        <v>1</v>
      </c>
      <c r="M974" s="53"/>
      <c r="N974" s="53"/>
      <c r="O974" s="53" t="s">
        <v>1103</v>
      </c>
      <c r="P974" s="53"/>
      <c r="Q974" s="67">
        <v>9</v>
      </c>
      <c r="R974" s="53" t="s">
        <v>1265</v>
      </c>
      <c r="S974" s="53" t="s">
        <v>1486</v>
      </c>
      <c r="T974" s="53" t="s">
        <v>1105</v>
      </c>
      <c r="U974" s="77">
        <v>1</v>
      </c>
      <c r="V974" s="86">
        <v>0.23400000000000001</v>
      </c>
      <c r="W974" s="57">
        <f t="shared" si="120"/>
        <v>0.23400000000000001</v>
      </c>
      <c r="X974" s="57">
        <v>0.8</v>
      </c>
      <c r="Y974" s="86">
        <f t="shared" si="121"/>
        <v>0.18720000000000003</v>
      </c>
      <c r="Z974" s="57">
        <v>0.02</v>
      </c>
      <c r="AA974" s="86">
        <f t="shared" si="122"/>
        <v>0.02</v>
      </c>
      <c r="AB974" s="57">
        <f t="shared" si="123"/>
        <v>0.02</v>
      </c>
      <c r="AC974" s="57">
        <v>1</v>
      </c>
      <c r="AD974" s="86">
        <f t="shared" si="124"/>
        <v>0.02</v>
      </c>
      <c r="AE974" s="86">
        <v>1E-3</v>
      </c>
      <c r="AF974" s="57">
        <f t="shared" si="125"/>
        <v>1E-3</v>
      </c>
      <c r="AG974" s="57">
        <v>1</v>
      </c>
      <c r="AH974" s="86">
        <f t="shared" si="126"/>
        <v>1E-3</v>
      </c>
      <c r="AI974" s="57">
        <v>1</v>
      </c>
      <c r="AJ974" s="57">
        <f t="shared" si="127"/>
        <v>1E-3</v>
      </c>
      <c r="AK974" s="53" t="s">
        <v>2055</v>
      </c>
    </row>
    <row r="975" spans="1:37" s="56" customFormat="1" ht="12.75" x14ac:dyDescent="0.2">
      <c r="A975" s="56" t="s">
        <v>30</v>
      </c>
      <c r="B975" s="53" t="s">
        <v>31</v>
      </c>
      <c r="C975" s="53" t="s">
        <v>32</v>
      </c>
      <c r="D975" s="53" t="s">
        <v>33</v>
      </c>
      <c r="E975" s="53" t="s">
        <v>2054</v>
      </c>
      <c r="F975" s="53" t="s">
        <v>2058</v>
      </c>
      <c r="G975" s="53" t="s">
        <v>1621</v>
      </c>
      <c r="H975" s="53" t="s">
        <v>1326</v>
      </c>
      <c r="I975" s="53" t="s">
        <v>1361</v>
      </c>
      <c r="J975" s="53" t="s">
        <v>1362</v>
      </c>
      <c r="K975" s="54" t="s">
        <v>36</v>
      </c>
      <c r="L975" s="68">
        <v>1</v>
      </c>
      <c r="M975" s="53"/>
      <c r="N975" s="53"/>
      <c r="O975" s="53" t="s">
        <v>1103</v>
      </c>
      <c r="P975" s="53"/>
      <c r="Q975" s="67">
        <v>9</v>
      </c>
      <c r="R975" s="53" t="s">
        <v>1265</v>
      </c>
      <c r="S975" s="53" t="s">
        <v>1486</v>
      </c>
      <c r="T975" s="53" t="s">
        <v>1105</v>
      </c>
      <c r="U975" s="77">
        <v>1</v>
      </c>
      <c r="V975" s="86">
        <v>0.187</v>
      </c>
      <c r="W975" s="57">
        <f t="shared" si="120"/>
        <v>0.187</v>
      </c>
      <c r="X975" s="57">
        <v>0.8</v>
      </c>
      <c r="Y975" s="86">
        <f t="shared" si="121"/>
        <v>0.14960000000000001</v>
      </c>
      <c r="Z975" s="57">
        <v>0.01</v>
      </c>
      <c r="AA975" s="86">
        <f t="shared" si="122"/>
        <v>0.01</v>
      </c>
      <c r="AB975" s="57">
        <f t="shared" si="123"/>
        <v>0.01</v>
      </c>
      <c r="AC975" s="57">
        <v>1</v>
      </c>
      <c r="AD975" s="86">
        <f t="shared" si="124"/>
        <v>0.01</v>
      </c>
      <c r="AE975" s="86">
        <v>1E-3</v>
      </c>
      <c r="AF975" s="57">
        <f t="shared" si="125"/>
        <v>1E-3</v>
      </c>
      <c r="AG975" s="57">
        <v>1</v>
      </c>
      <c r="AH975" s="86">
        <f t="shared" si="126"/>
        <v>1E-3</v>
      </c>
      <c r="AI975" s="57">
        <v>1</v>
      </c>
      <c r="AJ975" s="57">
        <f t="shared" si="127"/>
        <v>1E-3</v>
      </c>
      <c r="AK975" s="53" t="s">
        <v>2055</v>
      </c>
    </row>
    <row r="976" spans="1:37" s="56" customFormat="1" ht="12.75" x14ac:dyDescent="0.2">
      <c r="A976" s="56" t="s">
        <v>30</v>
      </c>
      <c r="B976" s="53" t="s">
        <v>31</v>
      </c>
      <c r="C976" s="53" t="s">
        <v>32</v>
      </c>
      <c r="D976" s="53" t="s">
        <v>33</v>
      </c>
      <c r="E976" s="53" t="s">
        <v>2054</v>
      </c>
      <c r="F976" s="53" t="s">
        <v>1136</v>
      </c>
      <c r="G976" s="53" t="s">
        <v>1318</v>
      </c>
      <c r="H976" s="53" t="s">
        <v>1327</v>
      </c>
      <c r="I976" s="53" t="s">
        <v>1361</v>
      </c>
      <c r="J976" s="53" t="s">
        <v>1362</v>
      </c>
      <c r="K976" s="54" t="s">
        <v>36</v>
      </c>
      <c r="L976" s="68">
        <v>1</v>
      </c>
      <c r="M976" s="53"/>
      <c r="N976" s="53"/>
      <c r="O976" s="53" t="s">
        <v>1103</v>
      </c>
      <c r="P976" s="53"/>
      <c r="Q976" s="67">
        <v>9</v>
      </c>
      <c r="R976" s="53" t="s">
        <v>1265</v>
      </c>
      <c r="S976" s="53" t="s">
        <v>1486</v>
      </c>
      <c r="T976" s="53" t="s">
        <v>1105</v>
      </c>
      <c r="U976" s="77">
        <v>1</v>
      </c>
      <c r="V976" s="86">
        <v>0.22700000000000001</v>
      </c>
      <c r="W976" s="57">
        <f t="shared" si="120"/>
        <v>0.22700000000000001</v>
      </c>
      <c r="X976" s="57">
        <v>0.8</v>
      </c>
      <c r="Y976" s="86">
        <f t="shared" si="121"/>
        <v>0.18160000000000001</v>
      </c>
      <c r="Z976" s="57">
        <v>0.02</v>
      </c>
      <c r="AA976" s="86">
        <f t="shared" si="122"/>
        <v>0.02</v>
      </c>
      <c r="AB976" s="57">
        <f t="shared" si="123"/>
        <v>0.02</v>
      </c>
      <c r="AC976" s="57">
        <v>1</v>
      </c>
      <c r="AD976" s="86">
        <f t="shared" si="124"/>
        <v>0.02</v>
      </c>
      <c r="AE976" s="86">
        <v>1E-3</v>
      </c>
      <c r="AF976" s="57">
        <f t="shared" si="125"/>
        <v>1E-3</v>
      </c>
      <c r="AG976" s="57">
        <v>1</v>
      </c>
      <c r="AH976" s="86">
        <f t="shared" si="126"/>
        <v>1E-3</v>
      </c>
      <c r="AI976" s="57">
        <v>1</v>
      </c>
      <c r="AJ976" s="57">
        <f t="shared" si="127"/>
        <v>1E-3</v>
      </c>
      <c r="AK976" s="53" t="s">
        <v>2055</v>
      </c>
    </row>
    <row r="977" spans="1:37" s="56" customFormat="1" ht="12.75" x14ac:dyDescent="0.2">
      <c r="A977" s="56" t="s">
        <v>30</v>
      </c>
      <c r="B977" s="53" t="s">
        <v>31</v>
      </c>
      <c r="C977" s="53" t="s">
        <v>32</v>
      </c>
      <c r="D977" s="53" t="s">
        <v>33</v>
      </c>
      <c r="E977" s="53" t="s">
        <v>2054</v>
      </c>
      <c r="F977" s="53" t="s">
        <v>1138</v>
      </c>
      <c r="G977" s="53" t="s">
        <v>1322</v>
      </c>
      <c r="H977" s="53" t="s">
        <v>1329</v>
      </c>
      <c r="I977" s="53" t="s">
        <v>1361</v>
      </c>
      <c r="J977" s="53" t="s">
        <v>1362</v>
      </c>
      <c r="K977" s="54" t="s">
        <v>36</v>
      </c>
      <c r="L977" s="68">
        <v>1</v>
      </c>
      <c r="M977" s="53"/>
      <c r="N977" s="53"/>
      <c r="O977" s="53" t="s">
        <v>1103</v>
      </c>
      <c r="P977" s="53"/>
      <c r="Q977" s="67">
        <v>9</v>
      </c>
      <c r="R977" s="53" t="s">
        <v>1265</v>
      </c>
      <c r="S977" s="53" t="s">
        <v>1486</v>
      </c>
      <c r="T977" s="53" t="s">
        <v>1105</v>
      </c>
      <c r="U977" s="77">
        <v>1</v>
      </c>
      <c r="V977" s="86">
        <v>7.4999999999999997E-2</v>
      </c>
      <c r="W977" s="57">
        <f t="shared" si="120"/>
        <v>7.4999999999999997E-2</v>
      </c>
      <c r="X977" s="57">
        <v>0.8</v>
      </c>
      <c r="Y977" s="86">
        <f t="shared" si="121"/>
        <v>0.06</v>
      </c>
      <c r="Z977" s="57">
        <v>0.01</v>
      </c>
      <c r="AA977" s="86">
        <f t="shared" si="122"/>
        <v>0.01</v>
      </c>
      <c r="AB977" s="57">
        <f t="shared" si="123"/>
        <v>0.01</v>
      </c>
      <c r="AC977" s="57">
        <v>1</v>
      </c>
      <c r="AD977" s="86">
        <f t="shared" si="124"/>
        <v>0.01</v>
      </c>
      <c r="AE977" s="86">
        <v>1E-3</v>
      </c>
      <c r="AF977" s="57">
        <f t="shared" si="125"/>
        <v>1E-3</v>
      </c>
      <c r="AG977" s="57">
        <v>1</v>
      </c>
      <c r="AH977" s="86">
        <f t="shared" si="126"/>
        <v>1E-3</v>
      </c>
      <c r="AI977" s="57">
        <v>1</v>
      </c>
      <c r="AJ977" s="57">
        <f t="shared" si="127"/>
        <v>1E-3</v>
      </c>
      <c r="AK977" s="53" t="s">
        <v>2055</v>
      </c>
    </row>
    <row r="978" spans="1:37" s="56" customFormat="1" ht="12.75" x14ac:dyDescent="0.2">
      <c r="A978" s="56" t="s">
        <v>30</v>
      </c>
      <c r="B978" s="53" t="s">
        <v>31</v>
      </c>
      <c r="C978" s="53" t="s">
        <v>32</v>
      </c>
      <c r="D978" s="53" t="s">
        <v>33</v>
      </c>
      <c r="E978" s="53" t="s">
        <v>2054</v>
      </c>
      <c r="F978" s="53" t="s">
        <v>2059</v>
      </c>
      <c r="G978" s="53" t="s">
        <v>1198</v>
      </c>
      <c r="H978" s="53" t="s">
        <v>1330</v>
      </c>
      <c r="I978" s="53" t="s">
        <v>1361</v>
      </c>
      <c r="J978" s="53" t="s">
        <v>1362</v>
      </c>
      <c r="K978" s="54" t="s">
        <v>36</v>
      </c>
      <c r="L978" s="68">
        <v>1</v>
      </c>
      <c r="M978" s="53"/>
      <c r="N978" s="53"/>
      <c r="O978" s="53" t="s">
        <v>1103</v>
      </c>
      <c r="P978" s="53"/>
      <c r="Q978" s="67">
        <v>9</v>
      </c>
      <c r="R978" s="53" t="s">
        <v>1265</v>
      </c>
      <c r="S978" s="53" t="s">
        <v>1486</v>
      </c>
      <c r="T978" s="53" t="s">
        <v>1105</v>
      </c>
      <c r="U978" s="77">
        <v>1</v>
      </c>
      <c r="V978" s="86">
        <v>0.24399999999999999</v>
      </c>
      <c r="W978" s="57">
        <f t="shared" si="120"/>
        <v>0.24399999999999999</v>
      </c>
      <c r="X978" s="57">
        <v>0.8</v>
      </c>
      <c r="Y978" s="86">
        <f t="shared" si="121"/>
        <v>0.19520000000000001</v>
      </c>
      <c r="Z978" s="57">
        <v>0.02</v>
      </c>
      <c r="AA978" s="86">
        <f t="shared" si="122"/>
        <v>0.02</v>
      </c>
      <c r="AB978" s="57">
        <f t="shared" si="123"/>
        <v>0.02</v>
      </c>
      <c r="AC978" s="57">
        <v>1</v>
      </c>
      <c r="AD978" s="86">
        <f t="shared" si="124"/>
        <v>0.02</v>
      </c>
      <c r="AE978" s="86">
        <v>2E-3</v>
      </c>
      <c r="AF978" s="57">
        <f t="shared" si="125"/>
        <v>2E-3</v>
      </c>
      <c r="AG978" s="57">
        <v>1</v>
      </c>
      <c r="AH978" s="86">
        <f t="shared" si="126"/>
        <v>2E-3</v>
      </c>
      <c r="AI978" s="57">
        <v>1</v>
      </c>
      <c r="AJ978" s="57">
        <f t="shared" si="127"/>
        <v>2E-3</v>
      </c>
      <c r="AK978" s="53" t="s">
        <v>2055</v>
      </c>
    </row>
    <row r="979" spans="1:37" s="56" customFormat="1" ht="12.75" x14ac:dyDescent="0.2">
      <c r="A979" s="56" t="s">
        <v>30</v>
      </c>
      <c r="B979" s="53" t="s">
        <v>31</v>
      </c>
      <c r="C979" s="53" t="s">
        <v>32</v>
      </c>
      <c r="D979" s="53" t="s">
        <v>33</v>
      </c>
      <c r="E979" s="53" t="s">
        <v>2054</v>
      </c>
      <c r="F979" s="53" t="s">
        <v>1616</v>
      </c>
      <c r="G979" s="53" t="s">
        <v>1324</v>
      </c>
      <c r="H979" s="53" t="s">
        <v>1334</v>
      </c>
      <c r="I979" s="53" t="s">
        <v>1361</v>
      </c>
      <c r="J979" s="53" t="s">
        <v>1362</v>
      </c>
      <c r="K979" s="54" t="s">
        <v>36</v>
      </c>
      <c r="L979" s="68">
        <v>1</v>
      </c>
      <c r="M979" s="53"/>
      <c r="N979" s="53"/>
      <c r="O979" s="53" t="s">
        <v>1103</v>
      </c>
      <c r="P979" s="53"/>
      <c r="Q979" s="67">
        <v>9</v>
      </c>
      <c r="R979" s="53" t="s">
        <v>1265</v>
      </c>
      <c r="S979" s="53" t="s">
        <v>1486</v>
      </c>
      <c r="T979" s="53" t="s">
        <v>1105</v>
      </c>
      <c r="U979" s="77">
        <v>1</v>
      </c>
      <c r="V979" s="86">
        <v>0.187</v>
      </c>
      <c r="W979" s="57">
        <f t="shared" si="120"/>
        <v>0.187</v>
      </c>
      <c r="X979" s="57">
        <v>0.8</v>
      </c>
      <c r="Y979" s="86">
        <f t="shared" si="121"/>
        <v>0.14960000000000001</v>
      </c>
      <c r="Z979" s="57">
        <v>0.01</v>
      </c>
      <c r="AA979" s="86">
        <f t="shared" si="122"/>
        <v>0.01</v>
      </c>
      <c r="AB979" s="57">
        <f t="shared" si="123"/>
        <v>0.01</v>
      </c>
      <c r="AC979" s="57">
        <v>1</v>
      </c>
      <c r="AD979" s="86">
        <f t="shared" si="124"/>
        <v>0.01</v>
      </c>
      <c r="AE979" s="86">
        <v>1E-3</v>
      </c>
      <c r="AF979" s="57">
        <f t="shared" si="125"/>
        <v>1E-3</v>
      </c>
      <c r="AG979" s="57">
        <v>1</v>
      </c>
      <c r="AH979" s="86">
        <f t="shared" si="126"/>
        <v>1E-3</v>
      </c>
      <c r="AI979" s="57">
        <v>1</v>
      </c>
      <c r="AJ979" s="57">
        <f t="shared" si="127"/>
        <v>1E-3</v>
      </c>
      <c r="AK979" s="53" t="s">
        <v>2055</v>
      </c>
    </row>
    <row r="980" spans="1:37" s="56" customFormat="1" ht="12.75" x14ac:dyDescent="0.2">
      <c r="A980" s="56" t="s">
        <v>30</v>
      </c>
      <c r="B980" s="53" t="s">
        <v>31</v>
      </c>
      <c r="C980" s="53" t="s">
        <v>32</v>
      </c>
      <c r="D980" s="53" t="s">
        <v>33</v>
      </c>
      <c r="E980" s="53" t="s">
        <v>2054</v>
      </c>
      <c r="F980" s="53" t="s">
        <v>1884</v>
      </c>
      <c r="G980" s="53" t="s">
        <v>1305</v>
      </c>
      <c r="H980" s="53" t="s">
        <v>594</v>
      </c>
      <c r="I980" s="53" t="s">
        <v>1369</v>
      </c>
      <c r="J980" s="53" t="s">
        <v>1370</v>
      </c>
      <c r="K980" s="54" t="s">
        <v>36</v>
      </c>
      <c r="L980" s="68">
        <v>1</v>
      </c>
      <c r="M980" s="53"/>
      <c r="N980" s="53"/>
      <c r="O980" s="53" t="s">
        <v>1103</v>
      </c>
      <c r="P980" s="53"/>
      <c r="Q980" s="67">
        <v>9</v>
      </c>
      <c r="R980" s="53" t="s">
        <v>1265</v>
      </c>
      <c r="S980" s="53" t="s">
        <v>1486</v>
      </c>
      <c r="T980" s="53" t="s">
        <v>1105</v>
      </c>
      <c r="U980" s="77">
        <v>1</v>
      </c>
      <c r="V980" s="86">
        <v>5.2999999999999999E-2</v>
      </c>
      <c r="W980" s="57">
        <f t="shared" si="120"/>
        <v>5.2999999999999999E-2</v>
      </c>
      <c r="X980" s="57">
        <v>0.8</v>
      </c>
      <c r="Y980" s="86">
        <f t="shared" si="121"/>
        <v>4.24E-2</v>
      </c>
      <c r="Z980" s="57">
        <v>0</v>
      </c>
      <c r="AA980" s="86">
        <f t="shared" si="122"/>
        <v>0</v>
      </c>
      <c r="AB980" s="57">
        <f t="shared" si="123"/>
        <v>0</v>
      </c>
      <c r="AC980" s="57">
        <v>1</v>
      </c>
      <c r="AD980" s="86">
        <f t="shared" si="124"/>
        <v>0</v>
      </c>
      <c r="AE980" s="86">
        <v>2.9000000000000001E-2</v>
      </c>
      <c r="AF980" s="57">
        <f t="shared" si="125"/>
        <v>2.9000000000000001E-2</v>
      </c>
      <c r="AG980" s="70">
        <v>7.4999999999999997E-3</v>
      </c>
      <c r="AH980" s="86">
        <f t="shared" si="126"/>
        <v>2.175E-4</v>
      </c>
      <c r="AI980" s="57">
        <v>7.4999999999999997E-3</v>
      </c>
      <c r="AJ980" s="57">
        <f t="shared" si="127"/>
        <v>2.175E-4</v>
      </c>
      <c r="AK980" s="53" t="s">
        <v>2055</v>
      </c>
    </row>
    <row r="981" spans="1:37" s="56" customFormat="1" ht="12.75" x14ac:dyDescent="0.2">
      <c r="A981" s="56" t="s">
        <v>30</v>
      </c>
      <c r="B981" s="53" t="s">
        <v>31</v>
      </c>
      <c r="C981" s="53" t="s">
        <v>32</v>
      </c>
      <c r="D981" s="53" t="s">
        <v>33</v>
      </c>
      <c r="E981" s="53" t="s">
        <v>2054</v>
      </c>
      <c r="F981" s="53" t="s">
        <v>1693</v>
      </c>
      <c r="G981" s="53" t="s">
        <v>1306</v>
      </c>
      <c r="H981" s="53" t="s">
        <v>1587</v>
      </c>
      <c r="I981" s="53" t="s">
        <v>1369</v>
      </c>
      <c r="J981" s="53" t="s">
        <v>1370</v>
      </c>
      <c r="K981" s="54" t="s">
        <v>36</v>
      </c>
      <c r="L981" s="68">
        <v>1</v>
      </c>
      <c r="M981" s="53"/>
      <c r="N981" s="53"/>
      <c r="O981" s="53" t="s">
        <v>1103</v>
      </c>
      <c r="P981" s="53"/>
      <c r="Q981" s="67">
        <v>9</v>
      </c>
      <c r="R981" s="53" t="s">
        <v>1265</v>
      </c>
      <c r="S981" s="53" t="s">
        <v>1486</v>
      </c>
      <c r="T981" s="53" t="s">
        <v>1105</v>
      </c>
      <c r="U981" s="77">
        <v>1</v>
      </c>
      <c r="V981" s="86">
        <v>2.4E-2</v>
      </c>
      <c r="W981" s="57">
        <f t="shared" si="120"/>
        <v>2.4E-2</v>
      </c>
      <c r="X981" s="57">
        <v>0.8</v>
      </c>
      <c r="Y981" s="86">
        <f t="shared" si="121"/>
        <v>1.9200000000000002E-2</v>
      </c>
      <c r="Z981" s="57">
        <v>0</v>
      </c>
      <c r="AA981" s="86">
        <f t="shared" si="122"/>
        <v>0</v>
      </c>
      <c r="AB981" s="57">
        <f t="shared" si="123"/>
        <v>0</v>
      </c>
      <c r="AC981" s="57">
        <v>1</v>
      </c>
      <c r="AD981" s="86">
        <f t="shared" si="124"/>
        <v>0</v>
      </c>
      <c r="AE981" s="86">
        <v>1.2999999999999999E-2</v>
      </c>
      <c r="AF981" s="57">
        <f t="shared" si="125"/>
        <v>1.2999999999999999E-2</v>
      </c>
      <c r="AG981" s="70">
        <v>7.4999999999999997E-3</v>
      </c>
      <c r="AH981" s="86">
        <f t="shared" si="126"/>
        <v>9.7499999999999998E-5</v>
      </c>
      <c r="AI981" s="57">
        <v>7.4999999999999997E-3</v>
      </c>
      <c r="AJ981" s="57">
        <f t="shared" si="127"/>
        <v>9.7499999999999998E-5</v>
      </c>
      <c r="AK981" s="53" t="s">
        <v>2055</v>
      </c>
    </row>
    <row r="982" spans="1:37" s="56" customFormat="1" ht="12.75" x14ac:dyDescent="0.2">
      <c r="A982" s="56" t="s">
        <v>30</v>
      </c>
      <c r="B982" s="53" t="s">
        <v>31</v>
      </c>
      <c r="C982" s="53" t="s">
        <v>32</v>
      </c>
      <c r="D982" s="53" t="s">
        <v>33</v>
      </c>
      <c r="E982" s="53" t="s">
        <v>2054</v>
      </c>
      <c r="F982" s="53" t="s">
        <v>2060</v>
      </c>
      <c r="G982" s="53" t="s">
        <v>2061</v>
      </c>
      <c r="H982" s="53" t="s">
        <v>2062</v>
      </c>
      <c r="I982" s="53" t="s">
        <v>1369</v>
      </c>
      <c r="J982" s="53" t="s">
        <v>1370</v>
      </c>
      <c r="K982" s="54" t="s">
        <v>36</v>
      </c>
      <c r="L982" s="68">
        <v>1</v>
      </c>
      <c r="M982" s="53"/>
      <c r="N982" s="53"/>
      <c r="O982" s="53" t="s">
        <v>1103</v>
      </c>
      <c r="P982" s="53"/>
      <c r="Q982" s="67">
        <v>9</v>
      </c>
      <c r="R982" s="53" t="s">
        <v>1265</v>
      </c>
      <c r="S982" s="53" t="s">
        <v>1486</v>
      </c>
      <c r="T982" s="53" t="s">
        <v>1105</v>
      </c>
      <c r="U982" s="77">
        <v>1</v>
      </c>
      <c r="V982" s="86">
        <v>3.5000000000000003E-2</v>
      </c>
      <c r="W982" s="57">
        <f t="shared" si="120"/>
        <v>3.5000000000000003E-2</v>
      </c>
      <c r="X982" s="57">
        <v>0.8</v>
      </c>
      <c r="Y982" s="86">
        <f t="shared" si="121"/>
        <v>2.8000000000000004E-2</v>
      </c>
      <c r="Z982" s="57">
        <v>0</v>
      </c>
      <c r="AA982" s="86">
        <f t="shared" si="122"/>
        <v>0</v>
      </c>
      <c r="AB982" s="57">
        <f t="shared" si="123"/>
        <v>0</v>
      </c>
      <c r="AC982" s="57">
        <v>1</v>
      </c>
      <c r="AD982" s="86">
        <f t="shared" si="124"/>
        <v>0</v>
      </c>
      <c r="AE982" s="86">
        <v>1.9E-2</v>
      </c>
      <c r="AF982" s="57">
        <f t="shared" si="125"/>
        <v>1.9E-2</v>
      </c>
      <c r="AG982" s="70">
        <v>7.4999999999999997E-3</v>
      </c>
      <c r="AH982" s="86">
        <f t="shared" si="126"/>
        <v>1.4249999999999999E-4</v>
      </c>
      <c r="AI982" s="57">
        <v>7.4999999999999997E-3</v>
      </c>
      <c r="AJ982" s="57">
        <f t="shared" si="127"/>
        <v>1.4249999999999999E-4</v>
      </c>
      <c r="AK982" s="53" t="s">
        <v>2055</v>
      </c>
    </row>
    <row r="983" spans="1:37" s="56" customFormat="1" ht="12.75" x14ac:dyDescent="0.2">
      <c r="A983" s="56" t="s">
        <v>30</v>
      </c>
      <c r="B983" s="53" t="s">
        <v>31</v>
      </c>
      <c r="C983" s="53" t="s">
        <v>32</v>
      </c>
      <c r="D983" s="53" t="s">
        <v>33</v>
      </c>
      <c r="E983" s="53" t="s">
        <v>2054</v>
      </c>
      <c r="F983" s="53" t="s">
        <v>2063</v>
      </c>
      <c r="G983" s="53" t="s">
        <v>1381</v>
      </c>
      <c r="H983" s="53" t="s">
        <v>2064</v>
      </c>
      <c r="I983" s="53" t="s">
        <v>1361</v>
      </c>
      <c r="J983" s="53" t="s">
        <v>1362</v>
      </c>
      <c r="K983" s="54" t="s">
        <v>36</v>
      </c>
      <c r="L983" s="68">
        <v>1</v>
      </c>
      <c r="M983" s="53"/>
      <c r="N983" s="53"/>
      <c r="O983" s="53" t="s">
        <v>1103</v>
      </c>
      <c r="P983" s="53"/>
      <c r="Q983" s="67">
        <v>9</v>
      </c>
      <c r="R983" s="53" t="s">
        <v>1265</v>
      </c>
      <c r="S983" s="53" t="s">
        <v>1486</v>
      </c>
      <c r="T983" s="53" t="s">
        <v>1105</v>
      </c>
      <c r="U983" s="77">
        <v>1</v>
      </c>
      <c r="V983" s="86">
        <v>0.124</v>
      </c>
      <c r="W983" s="57">
        <f t="shared" si="120"/>
        <v>0.124</v>
      </c>
      <c r="X983" s="57">
        <v>0.8</v>
      </c>
      <c r="Y983" s="86">
        <f t="shared" si="121"/>
        <v>9.920000000000001E-2</v>
      </c>
      <c r="Z983" s="57">
        <v>0.01</v>
      </c>
      <c r="AA983" s="86">
        <f t="shared" si="122"/>
        <v>0.01</v>
      </c>
      <c r="AB983" s="57">
        <f t="shared" si="123"/>
        <v>0.01</v>
      </c>
      <c r="AC983" s="57">
        <v>1</v>
      </c>
      <c r="AD983" s="86">
        <f t="shared" si="124"/>
        <v>0.01</v>
      </c>
      <c r="AE983" s="86">
        <v>1E-3</v>
      </c>
      <c r="AF983" s="57">
        <f t="shared" si="125"/>
        <v>1E-3</v>
      </c>
      <c r="AG983" s="57">
        <v>1</v>
      </c>
      <c r="AH983" s="86">
        <f t="shared" si="126"/>
        <v>1E-3</v>
      </c>
      <c r="AI983" s="57">
        <v>1</v>
      </c>
      <c r="AJ983" s="57">
        <f t="shared" si="127"/>
        <v>1E-3</v>
      </c>
      <c r="AK983" s="53" t="s">
        <v>2055</v>
      </c>
    </row>
    <row r="984" spans="1:37" s="56" customFormat="1" ht="12.75" x14ac:dyDescent="0.2">
      <c r="A984" s="56" t="s">
        <v>30</v>
      </c>
      <c r="B984" s="53" t="s">
        <v>31</v>
      </c>
      <c r="C984" s="53" t="s">
        <v>32</v>
      </c>
      <c r="D984" s="53" t="s">
        <v>33</v>
      </c>
      <c r="E984" s="53" t="s">
        <v>2054</v>
      </c>
      <c r="F984" s="53" t="s">
        <v>1696</v>
      </c>
      <c r="G984" s="53" t="s">
        <v>545</v>
      </c>
      <c r="H984" s="53" t="s">
        <v>1757</v>
      </c>
      <c r="I984" s="53" t="s">
        <v>1361</v>
      </c>
      <c r="J984" s="53" t="s">
        <v>1362</v>
      </c>
      <c r="K984" s="54" t="s">
        <v>36</v>
      </c>
      <c r="L984" s="68">
        <v>1</v>
      </c>
      <c r="M984" s="53"/>
      <c r="N984" s="53"/>
      <c r="O984" s="53" t="s">
        <v>1103</v>
      </c>
      <c r="P984" s="53"/>
      <c r="Q984" s="67">
        <v>9</v>
      </c>
      <c r="R984" s="53" t="s">
        <v>1265</v>
      </c>
      <c r="S984" s="53" t="s">
        <v>1486</v>
      </c>
      <c r="T984" s="53" t="s">
        <v>1105</v>
      </c>
      <c r="U984" s="77">
        <v>1</v>
      </c>
      <c r="V984" s="86">
        <v>0.16400000000000001</v>
      </c>
      <c r="W984" s="57">
        <f t="shared" si="120"/>
        <v>0.16400000000000001</v>
      </c>
      <c r="X984" s="57">
        <v>0.8</v>
      </c>
      <c r="Y984" s="86">
        <f t="shared" si="121"/>
        <v>0.13120000000000001</v>
      </c>
      <c r="Z984" s="57">
        <v>0.01</v>
      </c>
      <c r="AA984" s="86">
        <f t="shared" si="122"/>
        <v>0.01</v>
      </c>
      <c r="AB984" s="57">
        <f t="shared" si="123"/>
        <v>0.01</v>
      </c>
      <c r="AC984" s="57">
        <v>1</v>
      </c>
      <c r="AD984" s="86">
        <f t="shared" si="124"/>
        <v>0.01</v>
      </c>
      <c r="AE984" s="86">
        <v>1E-3</v>
      </c>
      <c r="AF984" s="57">
        <f t="shared" si="125"/>
        <v>1E-3</v>
      </c>
      <c r="AG984" s="57">
        <v>1</v>
      </c>
      <c r="AH984" s="86">
        <f t="shared" si="126"/>
        <v>1E-3</v>
      </c>
      <c r="AI984" s="57">
        <v>1</v>
      </c>
      <c r="AJ984" s="57">
        <f t="shared" si="127"/>
        <v>1E-3</v>
      </c>
      <c r="AK984" s="53" t="s">
        <v>2055</v>
      </c>
    </row>
    <row r="985" spans="1:37" s="56" customFormat="1" ht="12.75" x14ac:dyDescent="0.2">
      <c r="A985" s="56" t="s">
        <v>30</v>
      </c>
      <c r="B985" s="53" t="s">
        <v>31</v>
      </c>
      <c r="C985" s="53" t="s">
        <v>32</v>
      </c>
      <c r="D985" s="53" t="s">
        <v>33</v>
      </c>
      <c r="E985" s="53" t="s">
        <v>2054</v>
      </c>
      <c r="F985" s="53" t="s">
        <v>1597</v>
      </c>
      <c r="G985" s="53" t="s">
        <v>548</v>
      </c>
      <c r="H985" s="53" t="s">
        <v>2065</v>
      </c>
      <c r="I985" s="53" t="s">
        <v>1361</v>
      </c>
      <c r="J985" s="53" t="s">
        <v>1362</v>
      </c>
      <c r="K985" s="54" t="s">
        <v>36</v>
      </c>
      <c r="L985" s="68">
        <v>1</v>
      </c>
      <c r="M985" s="53"/>
      <c r="N985" s="53"/>
      <c r="O985" s="53" t="s">
        <v>1103</v>
      </c>
      <c r="P985" s="53"/>
      <c r="Q985" s="67">
        <v>9</v>
      </c>
      <c r="R985" s="53" t="s">
        <v>1265</v>
      </c>
      <c r="S985" s="53" t="s">
        <v>1486</v>
      </c>
      <c r="T985" s="53" t="s">
        <v>1105</v>
      </c>
      <c r="U985" s="77">
        <v>1</v>
      </c>
      <c r="V985" s="86">
        <v>0.129</v>
      </c>
      <c r="W985" s="57">
        <f t="shared" si="120"/>
        <v>0.129</v>
      </c>
      <c r="X985" s="57">
        <v>0.8</v>
      </c>
      <c r="Y985" s="86">
        <f t="shared" si="121"/>
        <v>0.10320000000000001</v>
      </c>
      <c r="Z985" s="57">
        <v>0.01</v>
      </c>
      <c r="AA985" s="86">
        <f t="shared" si="122"/>
        <v>0.01</v>
      </c>
      <c r="AB985" s="57">
        <f t="shared" si="123"/>
        <v>0.01</v>
      </c>
      <c r="AC985" s="57">
        <v>1</v>
      </c>
      <c r="AD985" s="86">
        <f t="shared" si="124"/>
        <v>0.01</v>
      </c>
      <c r="AE985" s="86">
        <v>1E-3</v>
      </c>
      <c r="AF985" s="57">
        <f t="shared" si="125"/>
        <v>1E-3</v>
      </c>
      <c r="AG985" s="57">
        <v>1</v>
      </c>
      <c r="AH985" s="86">
        <f t="shared" si="126"/>
        <v>1E-3</v>
      </c>
      <c r="AI985" s="57">
        <v>1</v>
      </c>
      <c r="AJ985" s="57">
        <f t="shared" si="127"/>
        <v>1E-3</v>
      </c>
      <c r="AK985" s="53" t="s">
        <v>2055</v>
      </c>
    </row>
    <row r="986" spans="1:37" s="56" customFormat="1" ht="12.75" x14ac:dyDescent="0.2">
      <c r="A986" s="56" t="s">
        <v>30</v>
      </c>
      <c r="B986" s="53" t="s">
        <v>31</v>
      </c>
      <c r="C986" s="53" t="s">
        <v>32</v>
      </c>
      <c r="D986" s="53" t="s">
        <v>33</v>
      </c>
      <c r="E986" s="53" t="s">
        <v>2054</v>
      </c>
      <c r="F986" s="53" t="s">
        <v>1277</v>
      </c>
      <c r="G986" s="53" t="s">
        <v>1278</v>
      </c>
      <c r="H986" s="53" t="s">
        <v>2066</v>
      </c>
      <c r="I986" s="53" t="s">
        <v>1361</v>
      </c>
      <c r="J986" s="53" t="s">
        <v>1362</v>
      </c>
      <c r="K986" s="54" t="s">
        <v>36</v>
      </c>
      <c r="L986" s="68">
        <v>1</v>
      </c>
      <c r="M986" s="53"/>
      <c r="N986" s="53"/>
      <c r="O986" s="53" t="s">
        <v>1103</v>
      </c>
      <c r="P986" s="53"/>
      <c r="Q986" s="67">
        <v>9</v>
      </c>
      <c r="R986" s="53" t="s">
        <v>1265</v>
      </c>
      <c r="S986" s="53" t="s">
        <v>1486</v>
      </c>
      <c r="T986" s="53" t="s">
        <v>1105</v>
      </c>
      <c r="U986" s="77">
        <v>1</v>
      </c>
      <c r="V986" s="86">
        <v>0.11799999999999999</v>
      </c>
      <c r="W986" s="57">
        <f t="shared" si="120"/>
        <v>0.11799999999999999</v>
      </c>
      <c r="X986" s="57">
        <v>0.8</v>
      </c>
      <c r="Y986" s="86">
        <f t="shared" si="121"/>
        <v>9.4399999999999998E-2</v>
      </c>
      <c r="Z986" s="57">
        <v>0.01</v>
      </c>
      <c r="AA986" s="86">
        <f t="shared" si="122"/>
        <v>0.01</v>
      </c>
      <c r="AB986" s="57">
        <f t="shared" si="123"/>
        <v>0.01</v>
      </c>
      <c r="AC986" s="57">
        <v>1</v>
      </c>
      <c r="AD986" s="86">
        <f t="shared" si="124"/>
        <v>0.01</v>
      </c>
      <c r="AE986" s="86">
        <v>1E-3</v>
      </c>
      <c r="AF986" s="57">
        <f t="shared" si="125"/>
        <v>1E-3</v>
      </c>
      <c r="AG986" s="57">
        <v>1</v>
      </c>
      <c r="AH986" s="86">
        <f t="shared" si="126"/>
        <v>1E-3</v>
      </c>
      <c r="AI986" s="57">
        <v>1</v>
      </c>
      <c r="AJ986" s="57">
        <f t="shared" si="127"/>
        <v>1E-3</v>
      </c>
      <c r="AK986" s="53" t="s">
        <v>2055</v>
      </c>
    </row>
    <row r="987" spans="1:37" s="56" customFormat="1" ht="12.75" x14ac:dyDescent="0.2">
      <c r="A987" s="56" t="s">
        <v>30</v>
      </c>
      <c r="B987" s="53" t="s">
        <v>31</v>
      </c>
      <c r="C987" s="53" t="s">
        <v>32</v>
      </c>
      <c r="D987" s="53" t="s">
        <v>33</v>
      </c>
      <c r="E987" s="53" t="s">
        <v>2054</v>
      </c>
      <c r="F987" s="53" t="s">
        <v>1698</v>
      </c>
      <c r="G987" s="53" t="s">
        <v>1598</v>
      </c>
      <c r="H987" s="53" t="s">
        <v>2067</v>
      </c>
      <c r="I987" s="53" t="s">
        <v>1361</v>
      </c>
      <c r="J987" s="53" t="s">
        <v>1362</v>
      </c>
      <c r="K987" s="54" t="s">
        <v>36</v>
      </c>
      <c r="L987" s="68">
        <v>1</v>
      </c>
      <c r="M987" s="53"/>
      <c r="N987" s="53"/>
      <c r="O987" s="53" t="s">
        <v>1103</v>
      </c>
      <c r="P987" s="53"/>
      <c r="Q987" s="67">
        <v>9</v>
      </c>
      <c r="R987" s="53" t="s">
        <v>1265</v>
      </c>
      <c r="S987" s="53" t="s">
        <v>1486</v>
      </c>
      <c r="T987" s="53" t="s">
        <v>1105</v>
      </c>
      <c r="U987" s="77">
        <v>1</v>
      </c>
      <c r="V987" s="86">
        <v>0.127</v>
      </c>
      <c r="W987" s="57">
        <f t="shared" si="120"/>
        <v>0.127</v>
      </c>
      <c r="X987" s="57">
        <v>0.8</v>
      </c>
      <c r="Y987" s="86">
        <f t="shared" si="121"/>
        <v>0.10160000000000001</v>
      </c>
      <c r="Z987" s="57">
        <v>0.01</v>
      </c>
      <c r="AA987" s="86">
        <f t="shared" si="122"/>
        <v>0.01</v>
      </c>
      <c r="AB987" s="57">
        <f t="shared" si="123"/>
        <v>0.01</v>
      </c>
      <c r="AC987" s="57">
        <v>1</v>
      </c>
      <c r="AD987" s="86">
        <f t="shared" si="124"/>
        <v>0.01</v>
      </c>
      <c r="AE987" s="86">
        <v>1E-3</v>
      </c>
      <c r="AF987" s="57">
        <f t="shared" si="125"/>
        <v>1E-3</v>
      </c>
      <c r="AG987" s="57">
        <v>1</v>
      </c>
      <c r="AH987" s="86">
        <f t="shared" si="126"/>
        <v>1E-3</v>
      </c>
      <c r="AI987" s="57">
        <v>1</v>
      </c>
      <c r="AJ987" s="57">
        <f t="shared" si="127"/>
        <v>1E-3</v>
      </c>
      <c r="AK987" s="53" t="s">
        <v>2055</v>
      </c>
    </row>
    <row r="988" spans="1:37" s="56" customFormat="1" ht="12.75" x14ac:dyDescent="0.2">
      <c r="A988" s="56" t="s">
        <v>30</v>
      </c>
      <c r="B988" s="53" t="s">
        <v>31</v>
      </c>
      <c r="C988" s="53" t="s">
        <v>32</v>
      </c>
      <c r="D988" s="53" t="s">
        <v>33</v>
      </c>
      <c r="E988" s="53" t="s">
        <v>2054</v>
      </c>
      <c r="F988" s="53" t="s">
        <v>1281</v>
      </c>
      <c r="G988" s="53" t="s">
        <v>1196</v>
      </c>
      <c r="H988" s="53" t="s">
        <v>2068</v>
      </c>
      <c r="I988" s="53" t="s">
        <v>1361</v>
      </c>
      <c r="J988" s="53" t="s">
        <v>1362</v>
      </c>
      <c r="K988" s="54" t="s">
        <v>36</v>
      </c>
      <c r="L988" s="68">
        <v>1</v>
      </c>
      <c r="M988" s="53"/>
      <c r="N988" s="53"/>
      <c r="O988" s="53" t="s">
        <v>1103</v>
      </c>
      <c r="P988" s="53"/>
      <c r="Q988" s="67">
        <v>9</v>
      </c>
      <c r="R988" s="53" t="s">
        <v>1265</v>
      </c>
      <c r="S988" s="53" t="s">
        <v>1486</v>
      </c>
      <c r="T988" s="53" t="s">
        <v>1105</v>
      </c>
      <c r="U988" s="77">
        <v>1</v>
      </c>
      <c r="V988" s="86">
        <v>8.7999999999999995E-2</v>
      </c>
      <c r="W988" s="57">
        <f t="shared" si="120"/>
        <v>8.7999999999999995E-2</v>
      </c>
      <c r="X988" s="57">
        <v>0.8</v>
      </c>
      <c r="Y988" s="86">
        <f t="shared" si="121"/>
        <v>7.0400000000000004E-2</v>
      </c>
      <c r="Z988" s="57">
        <v>0.01</v>
      </c>
      <c r="AA988" s="86">
        <f t="shared" si="122"/>
        <v>0.01</v>
      </c>
      <c r="AB988" s="57">
        <f t="shared" si="123"/>
        <v>0.01</v>
      </c>
      <c r="AC988" s="57">
        <v>1</v>
      </c>
      <c r="AD988" s="86">
        <f t="shared" si="124"/>
        <v>0.01</v>
      </c>
      <c r="AE988" s="86">
        <v>1E-3</v>
      </c>
      <c r="AF988" s="57">
        <f t="shared" si="125"/>
        <v>1E-3</v>
      </c>
      <c r="AG988" s="57">
        <v>1</v>
      </c>
      <c r="AH988" s="86">
        <f t="shared" si="126"/>
        <v>1E-3</v>
      </c>
      <c r="AI988" s="57">
        <v>1</v>
      </c>
      <c r="AJ988" s="57">
        <f t="shared" si="127"/>
        <v>1E-3</v>
      </c>
      <c r="AK988" s="53" t="s">
        <v>2055</v>
      </c>
    </row>
    <row r="989" spans="1:37" s="56" customFormat="1" ht="12.75" x14ac:dyDescent="0.2">
      <c r="A989" s="56" t="s">
        <v>30</v>
      </c>
      <c r="B989" s="53" t="s">
        <v>31</v>
      </c>
      <c r="C989" s="53" t="s">
        <v>32</v>
      </c>
      <c r="D989" s="53" t="s">
        <v>33</v>
      </c>
      <c r="E989" s="53" t="s">
        <v>2054</v>
      </c>
      <c r="F989" s="53" t="s">
        <v>1283</v>
      </c>
      <c r="G989" s="53" t="s">
        <v>1197</v>
      </c>
      <c r="H989" s="53" t="s">
        <v>1471</v>
      </c>
      <c r="I989" s="53" t="s">
        <v>1361</v>
      </c>
      <c r="J989" s="53" t="s">
        <v>1362</v>
      </c>
      <c r="K989" s="54" t="s">
        <v>36</v>
      </c>
      <c r="L989" s="68">
        <v>1</v>
      </c>
      <c r="M989" s="53"/>
      <c r="N989" s="53"/>
      <c r="O989" s="53" t="s">
        <v>1103</v>
      </c>
      <c r="P989" s="53"/>
      <c r="Q989" s="67">
        <v>9</v>
      </c>
      <c r="R989" s="53" t="s">
        <v>1265</v>
      </c>
      <c r="S989" s="53" t="s">
        <v>1486</v>
      </c>
      <c r="T989" s="53" t="s">
        <v>1105</v>
      </c>
      <c r="U989" s="77">
        <v>1</v>
      </c>
      <c r="V989" s="86">
        <v>0.16200000000000001</v>
      </c>
      <c r="W989" s="57">
        <f t="shared" si="120"/>
        <v>0.16200000000000001</v>
      </c>
      <c r="X989" s="57">
        <v>0.8</v>
      </c>
      <c r="Y989" s="86">
        <f t="shared" si="121"/>
        <v>0.12960000000000002</v>
      </c>
      <c r="Z989" s="57">
        <v>0.01</v>
      </c>
      <c r="AA989" s="86">
        <f t="shared" si="122"/>
        <v>0.01</v>
      </c>
      <c r="AB989" s="57">
        <f t="shared" si="123"/>
        <v>0.01</v>
      </c>
      <c r="AC989" s="57">
        <v>1</v>
      </c>
      <c r="AD989" s="86">
        <f t="shared" si="124"/>
        <v>0.01</v>
      </c>
      <c r="AE989" s="86">
        <v>1E-3</v>
      </c>
      <c r="AF989" s="57">
        <f t="shared" si="125"/>
        <v>1E-3</v>
      </c>
      <c r="AG989" s="57">
        <v>1</v>
      </c>
      <c r="AH989" s="86">
        <f t="shared" si="126"/>
        <v>1E-3</v>
      </c>
      <c r="AI989" s="57">
        <v>1</v>
      </c>
      <c r="AJ989" s="57">
        <f t="shared" si="127"/>
        <v>1E-3</v>
      </c>
      <c r="AK989" s="53" t="s">
        <v>2055</v>
      </c>
    </row>
    <row r="990" spans="1:37" s="56" customFormat="1" ht="12.75" x14ac:dyDescent="0.2">
      <c r="A990" s="56" t="s">
        <v>30</v>
      </c>
      <c r="B990" s="53" t="s">
        <v>31</v>
      </c>
      <c r="C990" s="53" t="s">
        <v>32</v>
      </c>
      <c r="D990" s="53" t="s">
        <v>33</v>
      </c>
      <c r="E990" s="53" t="s">
        <v>2054</v>
      </c>
      <c r="F990" s="53" t="s">
        <v>1289</v>
      </c>
      <c r="G990" s="53" t="s">
        <v>1290</v>
      </c>
      <c r="H990" s="53" t="s">
        <v>1473</v>
      </c>
      <c r="I990" s="53" t="s">
        <v>1361</v>
      </c>
      <c r="J990" s="53" t="s">
        <v>1362</v>
      </c>
      <c r="K990" s="54" t="s">
        <v>36</v>
      </c>
      <c r="L990" s="68">
        <v>1</v>
      </c>
      <c r="M990" s="53"/>
      <c r="N990" s="53"/>
      <c r="O990" s="53" t="s">
        <v>1103</v>
      </c>
      <c r="P990" s="53"/>
      <c r="Q990" s="67">
        <v>9</v>
      </c>
      <c r="R990" s="53" t="s">
        <v>1265</v>
      </c>
      <c r="S990" s="53" t="s">
        <v>1486</v>
      </c>
      <c r="T990" s="53" t="s">
        <v>1105</v>
      </c>
      <c r="U990" s="77">
        <v>1</v>
      </c>
      <c r="V990" s="86">
        <v>0.11799999999999999</v>
      </c>
      <c r="W990" s="57">
        <f t="shared" si="120"/>
        <v>0.11799999999999999</v>
      </c>
      <c r="X990" s="57">
        <v>0.8</v>
      </c>
      <c r="Y990" s="86">
        <f t="shared" si="121"/>
        <v>9.4399999999999998E-2</v>
      </c>
      <c r="Z990" s="57">
        <v>0.01</v>
      </c>
      <c r="AA990" s="86">
        <f t="shared" si="122"/>
        <v>0.01</v>
      </c>
      <c r="AB990" s="57">
        <f t="shared" si="123"/>
        <v>0.01</v>
      </c>
      <c r="AC990" s="57">
        <v>1</v>
      </c>
      <c r="AD990" s="86">
        <f t="shared" si="124"/>
        <v>0.01</v>
      </c>
      <c r="AE990" s="86">
        <v>1E-3</v>
      </c>
      <c r="AF990" s="57">
        <f t="shared" si="125"/>
        <v>1E-3</v>
      </c>
      <c r="AG990" s="57">
        <v>1</v>
      </c>
      <c r="AH990" s="86">
        <f t="shared" si="126"/>
        <v>1E-3</v>
      </c>
      <c r="AI990" s="57">
        <v>1</v>
      </c>
      <c r="AJ990" s="57">
        <f t="shared" si="127"/>
        <v>1E-3</v>
      </c>
      <c r="AK990" s="53" t="s">
        <v>2055</v>
      </c>
    </row>
    <row r="991" spans="1:37" s="56" customFormat="1" ht="12.75" x14ac:dyDescent="0.2">
      <c r="A991" s="56" t="s">
        <v>30</v>
      </c>
      <c r="B991" s="53" t="s">
        <v>31</v>
      </c>
      <c r="C991" s="53" t="s">
        <v>32</v>
      </c>
      <c r="D991" s="53" t="s">
        <v>33</v>
      </c>
      <c r="E991" s="53" t="s">
        <v>2054</v>
      </c>
      <c r="F991" s="53" t="s">
        <v>1170</v>
      </c>
      <c r="G991" s="53" t="s">
        <v>1291</v>
      </c>
      <c r="H991" s="53" t="s">
        <v>1474</v>
      </c>
      <c r="I991" s="53" t="s">
        <v>1361</v>
      </c>
      <c r="J991" s="53" t="s">
        <v>1362</v>
      </c>
      <c r="K991" s="54" t="s">
        <v>36</v>
      </c>
      <c r="L991" s="68">
        <v>1</v>
      </c>
      <c r="M991" s="53"/>
      <c r="N991" s="53"/>
      <c r="O991" s="53" t="s">
        <v>1103</v>
      </c>
      <c r="P991" s="53"/>
      <c r="Q991" s="67">
        <v>9</v>
      </c>
      <c r="R991" s="53" t="s">
        <v>1265</v>
      </c>
      <c r="S991" s="53" t="s">
        <v>1486</v>
      </c>
      <c r="T991" s="53" t="s">
        <v>1105</v>
      </c>
      <c r="U991" s="77">
        <v>1</v>
      </c>
      <c r="V991" s="86">
        <v>8.5999999999999993E-2</v>
      </c>
      <c r="W991" s="57">
        <f t="shared" si="120"/>
        <v>8.5999999999999993E-2</v>
      </c>
      <c r="X991" s="57">
        <v>0.8</v>
      </c>
      <c r="Y991" s="86">
        <f t="shared" si="121"/>
        <v>6.88E-2</v>
      </c>
      <c r="Z991" s="57">
        <v>0.01</v>
      </c>
      <c r="AA991" s="86">
        <f t="shared" si="122"/>
        <v>0.01</v>
      </c>
      <c r="AB991" s="57">
        <f t="shared" si="123"/>
        <v>0.01</v>
      </c>
      <c r="AC991" s="57">
        <v>1</v>
      </c>
      <c r="AD991" s="86">
        <f t="shared" si="124"/>
        <v>0.01</v>
      </c>
      <c r="AE991" s="86">
        <v>1E-3</v>
      </c>
      <c r="AF991" s="57">
        <f t="shared" si="125"/>
        <v>1E-3</v>
      </c>
      <c r="AG991" s="57">
        <v>1</v>
      </c>
      <c r="AH991" s="86">
        <f t="shared" si="126"/>
        <v>1E-3</v>
      </c>
      <c r="AI991" s="57">
        <v>1</v>
      </c>
      <c r="AJ991" s="57">
        <f t="shared" si="127"/>
        <v>1E-3</v>
      </c>
      <c r="AK991" s="53" t="s">
        <v>2055</v>
      </c>
    </row>
    <row r="992" spans="1:37" s="56" customFormat="1" ht="12.75" x14ac:dyDescent="0.2">
      <c r="A992" s="56" t="s">
        <v>30</v>
      </c>
      <c r="B992" s="53" t="s">
        <v>31</v>
      </c>
      <c r="C992" s="53" t="s">
        <v>32</v>
      </c>
      <c r="D992" s="53" t="s">
        <v>33</v>
      </c>
      <c r="E992" s="53" t="s">
        <v>2054</v>
      </c>
      <c r="F992" s="53" t="s">
        <v>1700</v>
      </c>
      <c r="G992" s="53" t="s">
        <v>1701</v>
      </c>
      <c r="H992" s="53" t="s">
        <v>1475</v>
      </c>
      <c r="I992" s="53" t="s">
        <v>1361</v>
      </c>
      <c r="J992" s="53" t="s">
        <v>1362</v>
      </c>
      <c r="K992" s="54" t="s">
        <v>36</v>
      </c>
      <c r="L992" s="68">
        <v>1</v>
      </c>
      <c r="M992" s="53"/>
      <c r="N992" s="53"/>
      <c r="O992" s="53" t="s">
        <v>1103</v>
      </c>
      <c r="P992" s="53"/>
      <c r="Q992" s="67">
        <v>9</v>
      </c>
      <c r="R992" s="53" t="s">
        <v>1265</v>
      </c>
      <c r="S992" s="53" t="s">
        <v>1486</v>
      </c>
      <c r="T992" s="53" t="s">
        <v>1105</v>
      </c>
      <c r="U992" s="77">
        <v>1</v>
      </c>
      <c r="V992" s="86">
        <v>0.11</v>
      </c>
      <c r="W992" s="57">
        <f t="shared" si="120"/>
        <v>0.11</v>
      </c>
      <c r="X992" s="57">
        <v>0.8</v>
      </c>
      <c r="Y992" s="86">
        <f t="shared" si="121"/>
        <v>8.8000000000000009E-2</v>
      </c>
      <c r="Z992" s="57">
        <v>0.01</v>
      </c>
      <c r="AA992" s="86">
        <f t="shared" si="122"/>
        <v>0.01</v>
      </c>
      <c r="AB992" s="57">
        <f t="shared" si="123"/>
        <v>0.01</v>
      </c>
      <c r="AC992" s="57">
        <v>1</v>
      </c>
      <c r="AD992" s="86">
        <f t="shared" si="124"/>
        <v>0.01</v>
      </c>
      <c r="AE992" s="86">
        <v>1E-3</v>
      </c>
      <c r="AF992" s="57">
        <f t="shared" si="125"/>
        <v>1E-3</v>
      </c>
      <c r="AG992" s="57">
        <v>1</v>
      </c>
      <c r="AH992" s="86">
        <f t="shared" si="126"/>
        <v>1E-3</v>
      </c>
      <c r="AI992" s="57">
        <v>1</v>
      </c>
      <c r="AJ992" s="57">
        <f t="shared" si="127"/>
        <v>1E-3</v>
      </c>
      <c r="AK992" s="53" t="s">
        <v>2055</v>
      </c>
    </row>
    <row r="993" spans="1:37" s="56" customFormat="1" ht="12.75" x14ac:dyDescent="0.2">
      <c r="A993" s="56" t="s">
        <v>30</v>
      </c>
      <c r="B993" s="53" t="s">
        <v>31</v>
      </c>
      <c r="C993" s="53" t="s">
        <v>32</v>
      </c>
      <c r="D993" s="53" t="s">
        <v>33</v>
      </c>
      <c r="E993" s="53" t="s">
        <v>2054</v>
      </c>
      <c r="F993" s="53" t="s">
        <v>1702</v>
      </c>
      <c r="G993" s="53" t="s">
        <v>1703</v>
      </c>
      <c r="H993" s="53" t="s">
        <v>2069</v>
      </c>
      <c r="I993" s="53" t="s">
        <v>1361</v>
      </c>
      <c r="J993" s="53" t="s">
        <v>1362</v>
      </c>
      <c r="K993" s="54" t="s">
        <v>36</v>
      </c>
      <c r="L993" s="68">
        <v>1</v>
      </c>
      <c r="M993" s="53"/>
      <c r="N993" s="53"/>
      <c r="O993" s="53" t="s">
        <v>1103</v>
      </c>
      <c r="P993" s="53"/>
      <c r="Q993" s="67">
        <v>9</v>
      </c>
      <c r="R993" s="53" t="s">
        <v>1265</v>
      </c>
      <c r="S993" s="53" t="s">
        <v>1486</v>
      </c>
      <c r="T993" s="53" t="s">
        <v>1105</v>
      </c>
      <c r="U993" s="77">
        <v>1</v>
      </c>
      <c r="V993" s="86">
        <v>0.10199999999999999</v>
      </c>
      <c r="W993" s="57">
        <f t="shared" si="120"/>
        <v>0.10199999999999999</v>
      </c>
      <c r="X993" s="57">
        <v>0.8</v>
      </c>
      <c r="Y993" s="86">
        <f t="shared" si="121"/>
        <v>8.1600000000000006E-2</v>
      </c>
      <c r="Z993" s="57">
        <v>0.01</v>
      </c>
      <c r="AA993" s="86">
        <f t="shared" si="122"/>
        <v>0.01</v>
      </c>
      <c r="AB993" s="57">
        <f t="shared" si="123"/>
        <v>0.01</v>
      </c>
      <c r="AC993" s="57">
        <v>1</v>
      </c>
      <c r="AD993" s="86">
        <f t="shared" si="124"/>
        <v>0.01</v>
      </c>
      <c r="AE993" s="86">
        <v>1E-3</v>
      </c>
      <c r="AF993" s="57">
        <f t="shared" si="125"/>
        <v>1E-3</v>
      </c>
      <c r="AG993" s="57">
        <v>1</v>
      </c>
      <c r="AH993" s="86">
        <f t="shared" si="126"/>
        <v>1E-3</v>
      </c>
      <c r="AI993" s="57">
        <v>1</v>
      </c>
      <c r="AJ993" s="57">
        <f t="shared" si="127"/>
        <v>1E-3</v>
      </c>
      <c r="AK993" s="53" t="s">
        <v>2055</v>
      </c>
    </row>
    <row r="994" spans="1:37" s="56" customFormat="1" ht="12.75" x14ac:dyDescent="0.2">
      <c r="A994" s="56" t="s">
        <v>30</v>
      </c>
      <c r="B994" s="53" t="s">
        <v>31</v>
      </c>
      <c r="C994" s="53" t="s">
        <v>32</v>
      </c>
      <c r="D994" s="53" t="s">
        <v>33</v>
      </c>
      <c r="E994" s="53" t="s">
        <v>2054</v>
      </c>
      <c r="F994" s="53" t="s">
        <v>1599</v>
      </c>
      <c r="G994" s="53" t="s">
        <v>1704</v>
      </c>
      <c r="H994" s="53" t="s">
        <v>2070</v>
      </c>
      <c r="I994" s="53" t="s">
        <v>1361</v>
      </c>
      <c r="J994" s="53" t="s">
        <v>1362</v>
      </c>
      <c r="K994" s="54" t="s">
        <v>36</v>
      </c>
      <c r="L994" s="68">
        <v>1</v>
      </c>
      <c r="M994" s="53"/>
      <c r="N994" s="53"/>
      <c r="O994" s="53" t="s">
        <v>1103</v>
      </c>
      <c r="P994" s="53"/>
      <c r="Q994" s="67">
        <v>9</v>
      </c>
      <c r="R994" s="53" t="s">
        <v>1265</v>
      </c>
      <c r="S994" s="53" t="s">
        <v>1486</v>
      </c>
      <c r="T994" s="53" t="s">
        <v>1105</v>
      </c>
      <c r="U994" s="77">
        <v>1</v>
      </c>
      <c r="V994" s="86">
        <v>0.13400000000000001</v>
      </c>
      <c r="W994" s="57">
        <f t="shared" si="120"/>
        <v>0.13400000000000001</v>
      </c>
      <c r="X994" s="57">
        <v>0.8</v>
      </c>
      <c r="Y994" s="86">
        <f t="shared" si="121"/>
        <v>0.10720000000000002</v>
      </c>
      <c r="Z994" s="57">
        <v>0.01</v>
      </c>
      <c r="AA994" s="86">
        <f t="shared" si="122"/>
        <v>0.01</v>
      </c>
      <c r="AB994" s="57">
        <f t="shared" si="123"/>
        <v>0.01</v>
      </c>
      <c r="AC994" s="57">
        <v>1</v>
      </c>
      <c r="AD994" s="86">
        <f t="shared" si="124"/>
        <v>0.01</v>
      </c>
      <c r="AE994" s="86">
        <v>1E-3</v>
      </c>
      <c r="AF994" s="57">
        <f t="shared" si="125"/>
        <v>1E-3</v>
      </c>
      <c r="AG994" s="57">
        <v>1</v>
      </c>
      <c r="AH994" s="86">
        <f t="shared" si="126"/>
        <v>1E-3</v>
      </c>
      <c r="AI994" s="57">
        <v>1</v>
      </c>
      <c r="AJ994" s="57">
        <f t="shared" si="127"/>
        <v>1E-3</v>
      </c>
      <c r="AK994" s="53" t="s">
        <v>2055</v>
      </c>
    </row>
    <row r="995" spans="1:37" s="56" customFormat="1" ht="12.75" x14ac:dyDescent="0.2">
      <c r="A995" s="56" t="s">
        <v>30</v>
      </c>
      <c r="B995" s="53" t="s">
        <v>31</v>
      </c>
      <c r="C995" s="53" t="s">
        <v>32</v>
      </c>
      <c r="D995" s="53" t="s">
        <v>33</v>
      </c>
      <c r="E995" s="53" t="s">
        <v>2054</v>
      </c>
      <c r="F995" s="53" t="s">
        <v>2071</v>
      </c>
      <c r="G995" s="53" t="s">
        <v>1753</v>
      </c>
      <c r="H995" s="53" t="s">
        <v>2072</v>
      </c>
      <c r="I995" s="53" t="s">
        <v>1361</v>
      </c>
      <c r="J995" s="53" t="s">
        <v>1362</v>
      </c>
      <c r="K995" s="54" t="s">
        <v>36</v>
      </c>
      <c r="L995" s="68">
        <v>1</v>
      </c>
      <c r="M995" s="53"/>
      <c r="N995" s="53"/>
      <c r="O995" s="53" t="s">
        <v>1103</v>
      </c>
      <c r="P995" s="53"/>
      <c r="Q995" s="67">
        <v>9</v>
      </c>
      <c r="R995" s="53" t="s">
        <v>1265</v>
      </c>
      <c r="S995" s="53" t="s">
        <v>1486</v>
      </c>
      <c r="T995" s="53" t="s">
        <v>1105</v>
      </c>
      <c r="U995" s="77">
        <v>1</v>
      </c>
      <c r="V995" s="86">
        <v>0.12</v>
      </c>
      <c r="W995" s="57">
        <f t="shared" si="120"/>
        <v>0.12</v>
      </c>
      <c r="X995" s="57">
        <v>0.8</v>
      </c>
      <c r="Y995" s="86">
        <f t="shared" si="121"/>
        <v>9.6000000000000002E-2</v>
      </c>
      <c r="Z995" s="57">
        <v>0.01</v>
      </c>
      <c r="AA995" s="86">
        <f t="shared" si="122"/>
        <v>0.01</v>
      </c>
      <c r="AB995" s="57">
        <f t="shared" si="123"/>
        <v>0.01</v>
      </c>
      <c r="AC995" s="57">
        <v>1</v>
      </c>
      <c r="AD995" s="86">
        <f t="shared" si="124"/>
        <v>0.01</v>
      </c>
      <c r="AE995" s="86">
        <v>1E-3</v>
      </c>
      <c r="AF995" s="57">
        <f t="shared" si="125"/>
        <v>1E-3</v>
      </c>
      <c r="AG995" s="57">
        <v>1</v>
      </c>
      <c r="AH995" s="86">
        <f t="shared" si="126"/>
        <v>1E-3</v>
      </c>
      <c r="AI995" s="57">
        <v>1</v>
      </c>
      <c r="AJ995" s="57">
        <f t="shared" si="127"/>
        <v>1E-3</v>
      </c>
      <c r="AK995" s="53" t="s">
        <v>2055</v>
      </c>
    </row>
    <row r="996" spans="1:37" s="56" customFormat="1" ht="12.75" x14ac:dyDescent="0.2">
      <c r="A996" s="56" t="s">
        <v>30</v>
      </c>
      <c r="B996" s="53" t="s">
        <v>31</v>
      </c>
      <c r="C996" s="53" t="s">
        <v>32</v>
      </c>
      <c r="D996" s="53" t="s">
        <v>33</v>
      </c>
      <c r="E996" s="53" t="s">
        <v>2054</v>
      </c>
      <c r="F996" s="53" t="s">
        <v>2073</v>
      </c>
      <c r="G996" s="53" t="s">
        <v>2040</v>
      </c>
      <c r="H996" s="53" t="s">
        <v>2074</v>
      </c>
      <c r="I996" s="53" t="s">
        <v>1361</v>
      </c>
      <c r="J996" s="53" t="s">
        <v>1362</v>
      </c>
      <c r="K996" s="54" t="s">
        <v>36</v>
      </c>
      <c r="L996" s="68">
        <v>1</v>
      </c>
      <c r="M996" s="53"/>
      <c r="N996" s="53"/>
      <c r="O996" s="53" t="s">
        <v>1103</v>
      </c>
      <c r="P996" s="53"/>
      <c r="Q996" s="67">
        <v>9</v>
      </c>
      <c r="R996" s="53" t="s">
        <v>1265</v>
      </c>
      <c r="S996" s="53" t="s">
        <v>1486</v>
      </c>
      <c r="T996" s="53" t="s">
        <v>1105</v>
      </c>
      <c r="U996" s="77">
        <v>1</v>
      </c>
      <c r="V996" s="86">
        <v>9.1999999999999998E-2</v>
      </c>
      <c r="W996" s="57">
        <f t="shared" si="120"/>
        <v>9.1999999999999998E-2</v>
      </c>
      <c r="X996" s="57">
        <v>0.8</v>
      </c>
      <c r="Y996" s="86">
        <f t="shared" si="121"/>
        <v>7.3599999999999999E-2</v>
      </c>
      <c r="Z996" s="57">
        <v>0.01</v>
      </c>
      <c r="AA996" s="86">
        <f t="shared" si="122"/>
        <v>0.01</v>
      </c>
      <c r="AB996" s="57">
        <f t="shared" si="123"/>
        <v>0.01</v>
      </c>
      <c r="AC996" s="57">
        <v>1</v>
      </c>
      <c r="AD996" s="86">
        <f t="shared" si="124"/>
        <v>0.01</v>
      </c>
      <c r="AE996" s="86">
        <v>1E-3</v>
      </c>
      <c r="AF996" s="57">
        <f t="shared" si="125"/>
        <v>1E-3</v>
      </c>
      <c r="AG996" s="57">
        <v>1</v>
      </c>
      <c r="AH996" s="86">
        <f t="shared" si="126"/>
        <v>1E-3</v>
      </c>
      <c r="AI996" s="57">
        <v>1</v>
      </c>
      <c r="AJ996" s="57">
        <f t="shared" si="127"/>
        <v>1E-3</v>
      </c>
      <c r="AK996" s="53" t="s">
        <v>2055</v>
      </c>
    </row>
    <row r="997" spans="1:37" s="56" customFormat="1" ht="12.75" x14ac:dyDescent="0.2">
      <c r="A997" s="56" t="s">
        <v>30</v>
      </c>
      <c r="B997" s="53" t="s">
        <v>31</v>
      </c>
      <c r="C997" s="53" t="s">
        <v>32</v>
      </c>
      <c r="D997" s="53" t="s">
        <v>33</v>
      </c>
      <c r="E997" s="53" t="s">
        <v>2054</v>
      </c>
      <c r="F997" s="53" t="s">
        <v>1898</v>
      </c>
      <c r="G997" s="53" t="s">
        <v>1755</v>
      </c>
      <c r="H997" s="53" t="s">
        <v>2075</v>
      </c>
      <c r="I997" s="53" t="s">
        <v>1361</v>
      </c>
      <c r="J997" s="53" t="s">
        <v>1362</v>
      </c>
      <c r="K997" s="54" t="s">
        <v>36</v>
      </c>
      <c r="L997" s="68">
        <v>1</v>
      </c>
      <c r="M997" s="53"/>
      <c r="N997" s="53"/>
      <c r="O997" s="53" t="s">
        <v>1103</v>
      </c>
      <c r="P997" s="53"/>
      <c r="Q997" s="67">
        <v>9</v>
      </c>
      <c r="R997" s="53" t="s">
        <v>1265</v>
      </c>
      <c r="S997" s="53" t="s">
        <v>1486</v>
      </c>
      <c r="T997" s="53" t="s">
        <v>1105</v>
      </c>
      <c r="U997" s="77">
        <v>1</v>
      </c>
      <c r="V997" s="86">
        <v>7.1999999999999995E-2</v>
      </c>
      <c r="W997" s="57">
        <f t="shared" si="120"/>
        <v>7.1999999999999995E-2</v>
      </c>
      <c r="X997" s="57">
        <v>0.8</v>
      </c>
      <c r="Y997" s="86">
        <f t="shared" si="121"/>
        <v>5.7599999999999998E-2</v>
      </c>
      <c r="Z997" s="57">
        <v>0.01</v>
      </c>
      <c r="AA997" s="86">
        <f t="shared" si="122"/>
        <v>0.01</v>
      </c>
      <c r="AB997" s="57">
        <f t="shared" si="123"/>
        <v>0.01</v>
      </c>
      <c r="AC997" s="57">
        <v>1</v>
      </c>
      <c r="AD997" s="86">
        <f t="shared" si="124"/>
        <v>0.01</v>
      </c>
      <c r="AE997" s="86">
        <v>0</v>
      </c>
      <c r="AF997" s="57">
        <f t="shared" si="125"/>
        <v>0</v>
      </c>
      <c r="AG997" s="57">
        <v>1</v>
      </c>
      <c r="AH997" s="86">
        <f t="shared" si="126"/>
        <v>0</v>
      </c>
      <c r="AI997" s="57">
        <v>1</v>
      </c>
      <c r="AJ997" s="57">
        <f t="shared" si="127"/>
        <v>0</v>
      </c>
      <c r="AK997" s="53" t="s">
        <v>2055</v>
      </c>
    </row>
    <row r="998" spans="1:37" s="56" customFormat="1" ht="12.75" x14ac:dyDescent="0.2">
      <c r="A998" s="56" t="s">
        <v>30</v>
      </c>
      <c r="B998" s="53" t="s">
        <v>31</v>
      </c>
      <c r="C998" s="53" t="s">
        <v>32</v>
      </c>
      <c r="D998" s="53" t="s">
        <v>33</v>
      </c>
      <c r="E998" s="53" t="s">
        <v>2054</v>
      </c>
      <c r="F998" s="53" t="s">
        <v>2076</v>
      </c>
      <c r="G998" s="53" t="s">
        <v>1756</v>
      </c>
      <c r="H998" s="53" t="s">
        <v>2077</v>
      </c>
      <c r="I998" s="53" t="s">
        <v>1361</v>
      </c>
      <c r="J998" s="53" t="s">
        <v>1362</v>
      </c>
      <c r="K998" s="54" t="s">
        <v>36</v>
      </c>
      <c r="L998" s="68">
        <v>1</v>
      </c>
      <c r="M998" s="53"/>
      <c r="N998" s="53"/>
      <c r="O998" s="53" t="s">
        <v>1103</v>
      </c>
      <c r="P998" s="53"/>
      <c r="Q998" s="67">
        <v>9</v>
      </c>
      <c r="R998" s="53" t="s">
        <v>1265</v>
      </c>
      <c r="S998" s="53" t="s">
        <v>1486</v>
      </c>
      <c r="T998" s="53" t="s">
        <v>1105</v>
      </c>
      <c r="U998" s="77">
        <v>1</v>
      </c>
      <c r="V998" s="86">
        <v>0.122</v>
      </c>
      <c r="W998" s="57">
        <f t="shared" si="120"/>
        <v>0.122</v>
      </c>
      <c r="X998" s="57">
        <v>0.8</v>
      </c>
      <c r="Y998" s="86">
        <f t="shared" si="121"/>
        <v>9.7600000000000006E-2</v>
      </c>
      <c r="Z998" s="57">
        <v>0.01</v>
      </c>
      <c r="AA998" s="86">
        <f t="shared" si="122"/>
        <v>0.01</v>
      </c>
      <c r="AB998" s="57">
        <f t="shared" si="123"/>
        <v>0.01</v>
      </c>
      <c r="AC998" s="57">
        <v>1</v>
      </c>
      <c r="AD998" s="86">
        <f t="shared" si="124"/>
        <v>0.01</v>
      </c>
      <c r="AE998" s="86">
        <v>1E-3</v>
      </c>
      <c r="AF998" s="57">
        <f t="shared" si="125"/>
        <v>1E-3</v>
      </c>
      <c r="AG998" s="57">
        <v>1</v>
      </c>
      <c r="AH998" s="86">
        <f t="shared" si="126"/>
        <v>1E-3</v>
      </c>
      <c r="AI998" s="57">
        <v>1</v>
      </c>
      <c r="AJ998" s="57">
        <f t="shared" si="127"/>
        <v>1E-3</v>
      </c>
      <c r="AK998" s="53" t="s">
        <v>2055</v>
      </c>
    </row>
    <row r="999" spans="1:37" s="56" customFormat="1" ht="12.75" x14ac:dyDescent="0.2">
      <c r="A999" s="56" t="s">
        <v>30</v>
      </c>
      <c r="B999" s="53" t="s">
        <v>31</v>
      </c>
      <c r="C999" s="53" t="s">
        <v>32</v>
      </c>
      <c r="D999" s="53" t="s">
        <v>33</v>
      </c>
      <c r="E999" s="53" t="s">
        <v>2054</v>
      </c>
      <c r="F999" s="53" t="s">
        <v>1772</v>
      </c>
      <c r="G999" s="53" t="s">
        <v>2041</v>
      </c>
      <c r="H999" s="53" t="s">
        <v>2078</v>
      </c>
      <c r="I999" s="53" t="s">
        <v>1361</v>
      </c>
      <c r="J999" s="53" t="s">
        <v>1362</v>
      </c>
      <c r="K999" s="54" t="s">
        <v>36</v>
      </c>
      <c r="L999" s="68">
        <v>1</v>
      </c>
      <c r="M999" s="53"/>
      <c r="N999" s="53"/>
      <c r="O999" s="53" t="s">
        <v>1103</v>
      </c>
      <c r="P999" s="53"/>
      <c r="Q999" s="67">
        <v>9</v>
      </c>
      <c r="R999" s="53" t="s">
        <v>1265</v>
      </c>
      <c r="S999" s="53" t="s">
        <v>1486</v>
      </c>
      <c r="T999" s="53" t="s">
        <v>1105</v>
      </c>
      <c r="U999" s="77">
        <v>1</v>
      </c>
      <c r="V999" s="86">
        <v>9.6000000000000002E-2</v>
      </c>
      <c r="W999" s="57">
        <f t="shared" si="120"/>
        <v>9.6000000000000002E-2</v>
      </c>
      <c r="X999" s="57">
        <v>0.8</v>
      </c>
      <c r="Y999" s="86">
        <f t="shared" si="121"/>
        <v>7.6800000000000007E-2</v>
      </c>
      <c r="Z999" s="57">
        <v>0.01</v>
      </c>
      <c r="AA999" s="86">
        <f t="shared" si="122"/>
        <v>0.01</v>
      </c>
      <c r="AB999" s="57">
        <f t="shared" si="123"/>
        <v>0.01</v>
      </c>
      <c r="AC999" s="57">
        <v>1</v>
      </c>
      <c r="AD999" s="86">
        <f t="shared" si="124"/>
        <v>0.01</v>
      </c>
      <c r="AE999" s="86">
        <v>1E-3</v>
      </c>
      <c r="AF999" s="57">
        <f t="shared" si="125"/>
        <v>1E-3</v>
      </c>
      <c r="AG999" s="57">
        <v>1</v>
      </c>
      <c r="AH999" s="86">
        <f t="shared" si="126"/>
        <v>1E-3</v>
      </c>
      <c r="AI999" s="57">
        <v>1</v>
      </c>
      <c r="AJ999" s="57">
        <f t="shared" si="127"/>
        <v>1E-3</v>
      </c>
      <c r="AK999" s="53" t="s">
        <v>2055</v>
      </c>
    </row>
    <row r="1000" spans="1:37" s="56" customFormat="1" ht="12.75" x14ac:dyDescent="0.2">
      <c r="A1000" s="56" t="s">
        <v>30</v>
      </c>
      <c r="B1000" s="53" t="s">
        <v>31</v>
      </c>
      <c r="C1000" s="53" t="s">
        <v>32</v>
      </c>
      <c r="D1000" s="53" t="s">
        <v>33</v>
      </c>
      <c r="E1000" s="53" t="s">
        <v>2054</v>
      </c>
      <c r="F1000" s="53" t="s">
        <v>1774</v>
      </c>
      <c r="G1000" s="53" t="s">
        <v>1888</v>
      </c>
      <c r="H1000" s="53" t="s">
        <v>2079</v>
      </c>
      <c r="I1000" s="53" t="s">
        <v>1361</v>
      </c>
      <c r="J1000" s="53" t="s">
        <v>1362</v>
      </c>
      <c r="K1000" s="54" t="s">
        <v>36</v>
      </c>
      <c r="L1000" s="68">
        <v>1</v>
      </c>
      <c r="M1000" s="53"/>
      <c r="N1000" s="53"/>
      <c r="O1000" s="53" t="s">
        <v>1103</v>
      </c>
      <c r="P1000" s="53"/>
      <c r="Q1000" s="67">
        <v>9</v>
      </c>
      <c r="R1000" s="53" t="s">
        <v>1265</v>
      </c>
      <c r="S1000" s="53" t="s">
        <v>1486</v>
      </c>
      <c r="T1000" s="53" t="s">
        <v>1105</v>
      </c>
      <c r="U1000" s="77">
        <v>1</v>
      </c>
      <c r="V1000" s="86">
        <v>0.10199999999999999</v>
      </c>
      <c r="W1000" s="57">
        <f t="shared" si="120"/>
        <v>0.10199999999999999</v>
      </c>
      <c r="X1000" s="57">
        <v>0.8</v>
      </c>
      <c r="Y1000" s="86">
        <f t="shared" si="121"/>
        <v>8.1600000000000006E-2</v>
      </c>
      <c r="Z1000" s="57">
        <v>0.01</v>
      </c>
      <c r="AA1000" s="86">
        <f t="shared" si="122"/>
        <v>0.01</v>
      </c>
      <c r="AB1000" s="57">
        <f t="shared" si="123"/>
        <v>0.01</v>
      </c>
      <c r="AC1000" s="57">
        <v>1</v>
      </c>
      <c r="AD1000" s="86">
        <f t="shared" si="124"/>
        <v>0.01</v>
      </c>
      <c r="AE1000" s="86">
        <v>1E-3</v>
      </c>
      <c r="AF1000" s="57">
        <f t="shared" si="125"/>
        <v>1E-3</v>
      </c>
      <c r="AG1000" s="57">
        <v>1</v>
      </c>
      <c r="AH1000" s="86">
        <f t="shared" si="126"/>
        <v>1E-3</v>
      </c>
      <c r="AI1000" s="57">
        <v>1</v>
      </c>
      <c r="AJ1000" s="57">
        <f t="shared" si="127"/>
        <v>1E-3</v>
      </c>
      <c r="AK1000" s="53" t="s">
        <v>2055</v>
      </c>
    </row>
    <row r="1001" spans="1:37" s="56" customFormat="1" ht="12.75" x14ac:dyDescent="0.2">
      <c r="A1001" s="56" t="s">
        <v>30</v>
      </c>
      <c r="B1001" s="53" t="s">
        <v>31</v>
      </c>
      <c r="C1001" s="53" t="s">
        <v>32</v>
      </c>
      <c r="D1001" s="53" t="s">
        <v>33</v>
      </c>
      <c r="E1001" s="53" t="s">
        <v>2054</v>
      </c>
      <c r="F1001" s="53" t="s">
        <v>1776</v>
      </c>
      <c r="G1001" s="53" t="s">
        <v>1899</v>
      </c>
      <c r="H1001" s="53" t="s">
        <v>2080</v>
      </c>
      <c r="I1001" s="53" t="s">
        <v>1361</v>
      </c>
      <c r="J1001" s="53" t="s">
        <v>1362</v>
      </c>
      <c r="K1001" s="54" t="s">
        <v>36</v>
      </c>
      <c r="L1001" s="68">
        <v>1</v>
      </c>
      <c r="M1001" s="53"/>
      <c r="N1001" s="53"/>
      <c r="O1001" s="53" t="s">
        <v>1103</v>
      </c>
      <c r="P1001" s="53"/>
      <c r="Q1001" s="67">
        <v>9</v>
      </c>
      <c r="R1001" s="53" t="s">
        <v>1265</v>
      </c>
      <c r="S1001" s="53" t="s">
        <v>1486</v>
      </c>
      <c r="T1001" s="53" t="s">
        <v>1105</v>
      </c>
      <c r="U1001" s="77">
        <v>1</v>
      </c>
      <c r="V1001" s="86">
        <v>0.105</v>
      </c>
      <c r="W1001" s="57">
        <f t="shared" si="120"/>
        <v>0.105</v>
      </c>
      <c r="X1001" s="57">
        <v>0.8</v>
      </c>
      <c r="Y1001" s="86">
        <f t="shared" si="121"/>
        <v>8.4000000000000005E-2</v>
      </c>
      <c r="Z1001" s="57">
        <v>0.01</v>
      </c>
      <c r="AA1001" s="86">
        <f t="shared" si="122"/>
        <v>0.01</v>
      </c>
      <c r="AB1001" s="57">
        <f t="shared" si="123"/>
        <v>0.01</v>
      </c>
      <c r="AC1001" s="57">
        <v>1</v>
      </c>
      <c r="AD1001" s="86">
        <f t="shared" si="124"/>
        <v>0.01</v>
      </c>
      <c r="AE1001" s="86">
        <v>1E-3</v>
      </c>
      <c r="AF1001" s="57">
        <f t="shared" si="125"/>
        <v>1E-3</v>
      </c>
      <c r="AG1001" s="57">
        <v>1</v>
      </c>
      <c r="AH1001" s="86">
        <f t="shared" si="126"/>
        <v>1E-3</v>
      </c>
      <c r="AI1001" s="57">
        <v>1</v>
      </c>
      <c r="AJ1001" s="57">
        <f t="shared" si="127"/>
        <v>1E-3</v>
      </c>
      <c r="AK1001" s="53" t="s">
        <v>2055</v>
      </c>
    </row>
    <row r="1002" spans="1:37" s="56" customFormat="1" ht="12.75" x14ac:dyDescent="0.2">
      <c r="A1002" s="56" t="s">
        <v>30</v>
      </c>
      <c r="B1002" s="53" t="s">
        <v>31</v>
      </c>
      <c r="C1002" s="53" t="s">
        <v>32</v>
      </c>
      <c r="D1002" s="53" t="s">
        <v>33</v>
      </c>
      <c r="E1002" s="53" t="s">
        <v>2054</v>
      </c>
      <c r="F1002" s="53" t="s">
        <v>1778</v>
      </c>
      <c r="G1002" s="53" t="s">
        <v>2081</v>
      </c>
      <c r="H1002" s="53" t="s">
        <v>2082</v>
      </c>
      <c r="I1002" s="53" t="s">
        <v>1361</v>
      </c>
      <c r="J1002" s="53" t="s">
        <v>1362</v>
      </c>
      <c r="K1002" s="54" t="s">
        <v>36</v>
      </c>
      <c r="L1002" s="68">
        <v>1</v>
      </c>
      <c r="M1002" s="53"/>
      <c r="N1002" s="53"/>
      <c r="O1002" s="53" t="s">
        <v>1103</v>
      </c>
      <c r="P1002" s="53"/>
      <c r="Q1002" s="67">
        <v>9</v>
      </c>
      <c r="R1002" s="53" t="s">
        <v>1265</v>
      </c>
      <c r="S1002" s="53" t="s">
        <v>1486</v>
      </c>
      <c r="T1002" s="53" t="s">
        <v>1105</v>
      </c>
      <c r="U1002" s="77">
        <v>1</v>
      </c>
      <c r="V1002" s="86">
        <v>1.9E-2</v>
      </c>
      <c r="W1002" s="57">
        <f t="shared" si="120"/>
        <v>1.9E-2</v>
      </c>
      <c r="X1002" s="57">
        <v>0.8</v>
      </c>
      <c r="Y1002" s="86">
        <f t="shared" si="121"/>
        <v>1.52E-2</v>
      </c>
      <c r="Z1002" s="57">
        <v>0</v>
      </c>
      <c r="AA1002" s="86">
        <f t="shared" si="122"/>
        <v>0</v>
      </c>
      <c r="AB1002" s="57">
        <f t="shared" si="123"/>
        <v>0</v>
      </c>
      <c r="AC1002" s="57">
        <v>1</v>
      </c>
      <c r="AD1002" s="86">
        <f t="shared" si="124"/>
        <v>0</v>
      </c>
      <c r="AE1002" s="86">
        <v>0</v>
      </c>
      <c r="AF1002" s="57">
        <f t="shared" si="125"/>
        <v>0</v>
      </c>
      <c r="AG1002" s="57">
        <v>1</v>
      </c>
      <c r="AH1002" s="86">
        <f t="shared" si="126"/>
        <v>0</v>
      </c>
      <c r="AI1002" s="57">
        <v>1</v>
      </c>
      <c r="AJ1002" s="57">
        <f t="shared" si="127"/>
        <v>0</v>
      </c>
      <c r="AK1002" s="53" t="s">
        <v>2055</v>
      </c>
    </row>
    <row r="1003" spans="1:37" s="56" customFormat="1" ht="12.75" x14ac:dyDescent="0.2">
      <c r="A1003" s="56" t="s">
        <v>30</v>
      </c>
      <c r="B1003" s="53" t="s">
        <v>31</v>
      </c>
      <c r="C1003" s="53" t="s">
        <v>32</v>
      </c>
      <c r="D1003" s="53" t="s">
        <v>33</v>
      </c>
      <c r="E1003" s="53" t="s">
        <v>2054</v>
      </c>
      <c r="F1003" s="53" t="s">
        <v>2083</v>
      </c>
      <c r="G1003" s="53" t="s">
        <v>1705</v>
      </c>
      <c r="H1003" s="53" t="s">
        <v>2084</v>
      </c>
      <c r="I1003" s="53" t="s">
        <v>1361</v>
      </c>
      <c r="J1003" s="53" t="s">
        <v>1362</v>
      </c>
      <c r="K1003" s="54" t="s">
        <v>36</v>
      </c>
      <c r="L1003" s="68">
        <v>1</v>
      </c>
      <c r="M1003" s="53"/>
      <c r="N1003" s="53"/>
      <c r="O1003" s="53" t="s">
        <v>1103</v>
      </c>
      <c r="P1003" s="53"/>
      <c r="Q1003" s="67">
        <v>9</v>
      </c>
      <c r="R1003" s="53" t="s">
        <v>1265</v>
      </c>
      <c r="S1003" s="53" t="s">
        <v>1486</v>
      </c>
      <c r="T1003" s="53" t="s">
        <v>1105</v>
      </c>
      <c r="U1003" s="77">
        <v>1</v>
      </c>
      <c r="V1003" s="86">
        <v>0.11700000000000001</v>
      </c>
      <c r="W1003" s="57">
        <f t="shared" si="120"/>
        <v>0.11700000000000001</v>
      </c>
      <c r="X1003" s="57">
        <v>0.8</v>
      </c>
      <c r="Y1003" s="86">
        <f t="shared" si="121"/>
        <v>9.3600000000000017E-2</v>
      </c>
      <c r="Z1003" s="57">
        <v>0.01</v>
      </c>
      <c r="AA1003" s="86">
        <f t="shared" si="122"/>
        <v>0.01</v>
      </c>
      <c r="AB1003" s="57">
        <f t="shared" si="123"/>
        <v>0.01</v>
      </c>
      <c r="AC1003" s="57">
        <v>1</v>
      </c>
      <c r="AD1003" s="86">
        <f t="shared" si="124"/>
        <v>0.01</v>
      </c>
      <c r="AE1003" s="86">
        <v>1E-3</v>
      </c>
      <c r="AF1003" s="57">
        <f t="shared" si="125"/>
        <v>1E-3</v>
      </c>
      <c r="AG1003" s="57">
        <v>1</v>
      </c>
      <c r="AH1003" s="86">
        <f t="shared" si="126"/>
        <v>1E-3</v>
      </c>
      <c r="AI1003" s="57">
        <v>1</v>
      </c>
      <c r="AJ1003" s="57">
        <f t="shared" si="127"/>
        <v>1E-3</v>
      </c>
      <c r="AK1003" s="53" t="s">
        <v>2055</v>
      </c>
    </row>
    <row r="1004" spans="1:37" s="56" customFormat="1" ht="12.75" x14ac:dyDescent="0.2">
      <c r="A1004" s="56" t="s">
        <v>30</v>
      </c>
      <c r="B1004" s="53" t="s">
        <v>31</v>
      </c>
      <c r="C1004" s="53" t="s">
        <v>32</v>
      </c>
      <c r="D1004" s="53" t="s">
        <v>33</v>
      </c>
      <c r="E1004" s="53" t="s">
        <v>2054</v>
      </c>
      <c r="F1004" s="53" t="s">
        <v>2085</v>
      </c>
      <c r="G1004" s="53" t="s">
        <v>1706</v>
      </c>
      <c r="H1004" s="53" t="s">
        <v>2086</v>
      </c>
      <c r="I1004" s="53" t="s">
        <v>1361</v>
      </c>
      <c r="J1004" s="53" t="s">
        <v>1362</v>
      </c>
      <c r="K1004" s="54" t="s">
        <v>36</v>
      </c>
      <c r="L1004" s="68">
        <v>1</v>
      </c>
      <c r="M1004" s="53"/>
      <c r="N1004" s="53"/>
      <c r="O1004" s="53" t="s">
        <v>1103</v>
      </c>
      <c r="P1004" s="53"/>
      <c r="Q1004" s="67">
        <v>9</v>
      </c>
      <c r="R1004" s="53" t="s">
        <v>1265</v>
      </c>
      <c r="S1004" s="53" t="s">
        <v>1486</v>
      </c>
      <c r="T1004" s="53" t="s">
        <v>1105</v>
      </c>
      <c r="U1004" s="77">
        <v>1</v>
      </c>
      <c r="V1004" s="86">
        <v>0.14399999999999999</v>
      </c>
      <c r="W1004" s="57">
        <f t="shared" si="120"/>
        <v>0.14399999999999999</v>
      </c>
      <c r="X1004" s="57">
        <v>0.8</v>
      </c>
      <c r="Y1004" s="86">
        <f t="shared" si="121"/>
        <v>0.1152</v>
      </c>
      <c r="Z1004" s="57">
        <v>0.01</v>
      </c>
      <c r="AA1004" s="86">
        <f t="shared" si="122"/>
        <v>0.01</v>
      </c>
      <c r="AB1004" s="57">
        <f t="shared" si="123"/>
        <v>0.01</v>
      </c>
      <c r="AC1004" s="57">
        <v>1</v>
      </c>
      <c r="AD1004" s="86">
        <f t="shared" si="124"/>
        <v>0.01</v>
      </c>
      <c r="AE1004" s="86">
        <v>1E-3</v>
      </c>
      <c r="AF1004" s="57">
        <f t="shared" si="125"/>
        <v>1E-3</v>
      </c>
      <c r="AG1004" s="57">
        <v>1</v>
      </c>
      <c r="AH1004" s="86">
        <f t="shared" si="126"/>
        <v>1E-3</v>
      </c>
      <c r="AI1004" s="57">
        <v>1</v>
      </c>
      <c r="AJ1004" s="57">
        <f t="shared" si="127"/>
        <v>1E-3</v>
      </c>
      <c r="AK1004" s="53" t="s">
        <v>2055</v>
      </c>
    </row>
    <row r="1005" spans="1:37" s="56" customFormat="1" ht="12.75" x14ac:dyDescent="0.2">
      <c r="A1005" s="56" t="s">
        <v>30</v>
      </c>
      <c r="B1005" s="53" t="s">
        <v>31</v>
      </c>
      <c r="C1005" s="53" t="s">
        <v>32</v>
      </c>
      <c r="D1005" s="53" t="s">
        <v>33</v>
      </c>
      <c r="E1005" s="53" t="s">
        <v>2054</v>
      </c>
      <c r="F1005" s="53" t="s">
        <v>2087</v>
      </c>
      <c r="G1005" s="53" t="s">
        <v>1708</v>
      </c>
      <c r="H1005" s="53" t="s">
        <v>2088</v>
      </c>
      <c r="I1005" s="53" t="s">
        <v>1361</v>
      </c>
      <c r="J1005" s="53" t="s">
        <v>1362</v>
      </c>
      <c r="K1005" s="54" t="s">
        <v>36</v>
      </c>
      <c r="L1005" s="68">
        <v>1</v>
      </c>
      <c r="M1005" s="53"/>
      <c r="N1005" s="53"/>
      <c r="O1005" s="53" t="s">
        <v>1103</v>
      </c>
      <c r="P1005" s="53"/>
      <c r="Q1005" s="67">
        <v>9</v>
      </c>
      <c r="R1005" s="53" t="s">
        <v>1265</v>
      </c>
      <c r="S1005" s="53" t="s">
        <v>1486</v>
      </c>
      <c r="T1005" s="53" t="s">
        <v>1105</v>
      </c>
      <c r="U1005" s="77">
        <v>1</v>
      </c>
      <c r="V1005" s="86">
        <v>0.15</v>
      </c>
      <c r="W1005" s="57">
        <f t="shared" si="120"/>
        <v>0.15</v>
      </c>
      <c r="X1005" s="57">
        <v>0.8</v>
      </c>
      <c r="Y1005" s="86">
        <f t="shared" si="121"/>
        <v>0.12</v>
      </c>
      <c r="Z1005" s="57">
        <v>0.01</v>
      </c>
      <c r="AA1005" s="86">
        <f t="shared" si="122"/>
        <v>0.01</v>
      </c>
      <c r="AB1005" s="57">
        <f t="shared" si="123"/>
        <v>0.01</v>
      </c>
      <c r="AC1005" s="57">
        <v>1</v>
      </c>
      <c r="AD1005" s="86">
        <f t="shared" si="124"/>
        <v>0.01</v>
      </c>
      <c r="AE1005" s="86">
        <v>1E-3</v>
      </c>
      <c r="AF1005" s="57">
        <f t="shared" si="125"/>
        <v>1E-3</v>
      </c>
      <c r="AG1005" s="57">
        <v>1</v>
      </c>
      <c r="AH1005" s="86">
        <f t="shared" si="126"/>
        <v>1E-3</v>
      </c>
      <c r="AI1005" s="57">
        <v>1</v>
      </c>
      <c r="AJ1005" s="57">
        <f t="shared" si="127"/>
        <v>1E-3</v>
      </c>
      <c r="AK1005" s="53" t="s">
        <v>2055</v>
      </c>
    </row>
    <row r="1006" spans="1:37" s="56" customFormat="1" ht="12.75" x14ac:dyDescent="0.2">
      <c r="A1006" s="56" t="s">
        <v>30</v>
      </c>
      <c r="B1006" s="53" t="s">
        <v>31</v>
      </c>
      <c r="C1006" s="53" t="s">
        <v>32</v>
      </c>
      <c r="D1006" s="53" t="s">
        <v>33</v>
      </c>
      <c r="E1006" s="53" t="s">
        <v>2054</v>
      </c>
      <c r="F1006" s="53" t="s">
        <v>2089</v>
      </c>
      <c r="G1006" s="53" t="s">
        <v>1891</v>
      </c>
      <c r="H1006" s="53" t="s">
        <v>2090</v>
      </c>
      <c r="I1006" s="53" t="s">
        <v>1361</v>
      </c>
      <c r="J1006" s="53" t="s">
        <v>1362</v>
      </c>
      <c r="K1006" s="54" t="s">
        <v>36</v>
      </c>
      <c r="L1006" s="68">
        <v>1</v>
      </c>
      <c r="M1006" s="53"/>
      <c r="N1006" s="53"/>
      <c r="O1006" s="53" t="s">
        <v>1103</v>
      </c>
      <c r="P1006" s="53"/>
      <c r="Q1006" s="67">
        <v>9</v>
      </c>
      <c r="R1006" s="53" t="s">
        <v>1265</v>
      </c>
      <c r="S1006" s="53" t="s">
        <v>1486</v>
      </c>
      <c r="T1006" s="53" t="s">
        <v>1105</v>
      </c>
      <c r="U1006" s="77">
        <v>1</v>
      </c>
      <c r="V1006" s="86">
        <v>0.113</v>
      </c>
      <c r="W1006" s="57">
        <f t="shared" si="120"/>
        <v>0.113</v>
      </c>
      <c r="X1006" s="57">
        <v>0.8</v>
      </c>
      <c r="Y1006" s="86">
        <f t="shared" si="121"/>
        <v>9.0400000000000008E-2</v>
      </c>
      <c r="Z1006" s="57">
        <v>0.01</v>
      </c>
      <c r="AA1006" s="86">
        <f t="shared" si="122"/>
        <v>0.01</v>
      </c>
      <c r="AB1006" s="57">
        <f t="shared" si="123"/>
        <v>0.01</v>
      </c>
      <c r="AC1006" s="57">
        <v>1</v>
      </c>
      <c r="AD1006" s="86">
        <f t="shared" si="124"/>
        <v>0.01</v>
      </c>
      <c r="AE1006" s="86">
        <v>1E-3</v>
      </c>
      <c r="AF1006" s="57">
        <f t="shared" si="125"/>
        <v>1E-3</v>
      </c>
      <c r="AG1006" s="57">
        <v>1</v>
      </c>
      <c r="AH1006" s="86">
        <f t="shared" si="126"/>
        <v>1E-3</v>
      </c>
      <c r="AI1006" s="57">
        <v>1</v>
      </c>
      <c r="AJ1006" s="57">
        <f t="shared" si="127"/>
        <v>1E-3</v>
      </c>
      <c r="AK1006" s="53" t="s">
        <v>2055</v>
      </c>
    </row>
    <row r="1007" spans="1:37" s="56" customFormat="1" ht="12.75" x14ac:dyDescent="0.2">
      <c r="A1007" s="56" t="s">
        <v>30</v>
      </c>
      <c r="B1007" s="53" t="s">
        <v>31</v>
      </c>
      <c r="C1007" s="53" t="s">
        <v>32</v>
      </c>
      <c r="D1007" s="53" t="s">
        <v>33</v>
      </c>
      <c r="E1007" s="53" t="s">
        <v>2054</v>
      </c>
      <c r="F1007" s="53" t="s">
        <v>2091</v>
      </c>
      <c r="G1007" s="53" t="s">
        <v>2092</v>
      </c>
      <c r="H1007" s="53" t="s">
        <v>2093</v>
      </c>
      <c r="I1007" s="53" t="s">
        <v>1361</v>
      </c>
      <c r="J1007" s="53" t="s">
        <v>1362</v>
      </c>
      <c r="K1007" s="54" t="s">
        <v>36</v>
      </c>
      <c r="L1007" s="68">
        <v>1</v>
      </c>
      <c r="M1007" s="53"/>
      <c r="N1007" s="53"/>
      <c r="O1007" s="53" t="s">
        <v>1103</v>
      </c>
      <c r="P1007" s="53"/>
      <c r="Q1007" s="67">
        <v>9</v>
      </c>
      <c r="R1007" s="53" t="s">
        <v>1265</v>
      </c>
      <c r="S1007" s="53" t="s">
        <v>1486</v>
      </c>
      <c r="T1007" s="53" t="s">
        <v>1105</v>
      </c>
      <c r="U1007" s="77">
        <v>1</v>
      </c>
      <c r="V1007" s="86">
        <v>0.123</v>
      </c>
      <c r="W1007" s="57">
        <f t="shared" si="120"/>
        <v>0.123</v>
      </c>
      <c r="X1007" s="57">
        <v>0.8</v>
      </c>
      <c r="Y1007" s="86">
        <f t="shared" si="121"/>
        <v>9.8400000000000001E-2</v>
      </c>
      <c r="Z1007" s="57">
        <v>0.01</v>
      </c>
      <c r="AA1007" s="86">
        <f t="shared" si="122"/>
        <v>0.01</v>
      </c>
      <c r="AB1007" s="57">
        <f t="shared" si="123"/>
        <v>0.01</v>
      </c>
      <c r="AC1007" s="57">
        <v>1</v>
      </c>
      <c r="AD1007" s="86">
        <f t="shared" si="124"/>
        <v>0.01</v>
      </c>
      <c r="AE1007" s="86">
        <v>1E-3</v>
      </c>
      <c r="AF1007" s="57">
        <f t="shared" si="125"/>
        <v>1E-3</v>
      </c>
      <c r="AG1007" s="57">
        <v>1</v>
      </c>
      <c r="AH1007" s="86">
        <f t="shared" si="126"/>
        <v>1E-3</v>
      </c>
      <c r="AI1007" s="57">
        <v>1</v>
      </c>
      <c r="AJ1007" s="57">
        <f t="shared" si="127"/>
        <v>1E-3</v>
      </c>
      <c r="AK1007" s="53" t="s">
        <v>2055</v>
      </c>
    </row>
    <row r="1008" spans="1:37" s="56" customFormat="1" ht="12.75" x14ac:dyDescent="0.2">
      <c r="A1008" s="56" t="s">
        <v>30</v>
      </c>
      <c r="B1008" s="53" t="s">
        <v>31</v>
      </c>
      <c r="C1008" s="53" t="s">
        <v>32</v>
      </c>
      <c r="D1008" s="53" t="s">
        <v>33</v>
      </c>
      <c r="E1008" s="53" t="s">
        <v>2054</v>
      </c>
      <c r="F1008" s="53" t="s">
        <v>2094</v>
      </c>
      <c r="G1008" s="53" t="s">
        <v>1892</v>
      </c>
      <c r="H1008" s="53" t="s">
        <v>2095</v>
      </c>
      <c r="I1008" s="53" t="s">
        <v>1361</v>
      </c>
      <c r="J1008" s="53" t="s">
        <v>1362</v>
      </c>
      <c r="K1008" s="54" t="s">
        <v>36</v>
      </c>
      <c r="L1008" s="68">
        <v>1</v>
      </c>
      <c r="M1008" s="53"/>
      <c r="N1008" s="53"/>
      <c r="O1008" s="53" t="s">
        <v>1103</v>
      </c>
      <c r="P1008" s="53"/>
      <c r="Q1008" s="67">
        <v>9</v>
      </c>
      <c r="R1008" s="53" t="s">
        <v>1265</v>
      </c>
      <c r="S1008" s="53" t="s">
        <v>1486</v>
      </c>
      <c r="T1008" s="53" t="s">
        <v>1105</v>
      </c>
      <c r="U1008" s="77">
        <v>1</v>
      </c>
      <c r="V1008" s="86">
        <v>0.107</v>
      </c>
      <c r="W1008" s="57">
        <f t="shared" si="120"/>
        <v>0.107</v>
      </c>
      <c r="X1008" s="57">
        <v>0.8</v>
      </c>
      <c r="Y1008" s="86">
        <f t="shared" si="121"/>
        <v>8.5600000000000009E-2</v>
      </c>
      <c r="Z1008" s="57">
        <v>0.01</v>
      </c>
      <c r="AA1008" s="86">
        <f t="shared" si="122"/>
        <v>0.01</v>
      </c>
      <c r="AB1008" s="57">
        <f t="shared" si="123"/>
        <v>0.01</v>
      </c>
      <c r="AC1008" s="57">
        <v>1</v>
      </c>
      <c r="AD1008" s="86">
        <f t="shared" si="124"/>
        <v>0.01</v>
      </c>
      <c r="AE1008" s="86">
        <v>1E-3</v>
      </c>
      <c r="AF1008" s="57">
        <f t="shared" si="125"/>
        <v>1E-3</v>
      </c>
      <c r="AG1008" s="57">
        <v>1</v>
      </c>
      <c r="AH1008" s="86">
        <f t="shared" si="126"/>
        <v>1E-3</v>
      </c>
      <c r="AI1008" s="57">
        <v>1</v>
      </c>
      <c r="AJ1008" s="57">
        <f t="shared" si="127"/>
        <v>1E-3</v>
      </c>
      <c r="AK1008" s="53" t="s">
        <v>2055</v>
      </c>
    </row>
    <row r="1009" spans="1:37" s="56" customFormat="1" ht="12.75" x14ac:dyDescent="0.2">
      <c r="A1009" s="56" t="s">
        <v>30</v>
      </c>
      <c r="B1009" s="53" t="s">
        <v>31</v>
      </c>
      <c r="C1009" s="53" t="s">
        <v>32</v>
      </c>
      <c r="D1009" s="53" t="s">
        <v>33</v>
      </c>
      <c r="E1009" s="53" t="s">
        <v>2054</v>
      </c>
      <c r="F1009" s="53" t="s">
        <v>1176</v>
      </c>
      <c r="G1009" s="53" t="s">
        <v>1710</v>
      </c>
      <c r="H1009" s="53" t="s">
        <v>2096</v>
      </c>
      <c r="I1009" s="53" t="s">
        <v>1361</v>
      </c>
      <c r="J1009" s="53" t="s">
        <v>1362</v>
      </c>
      <c r="K1009" s="54" t="s">
        <v>36</v>
      </c>
      <c r="L1009" s="68">
        <v>1</v>
      </c>
      <c r="M1009" s="53"/>
      <c r="N1009" s="53"/>
      <c r="O1009" s="53" t="s">
        <v>1103</v>
      </c>
      <c r="P1009" s="53"/>
      <c r="Q1009" s="67">
        <v>9</v>
      </c>
      <c r="R1009" s="53" t="s">
        <v>1265</v>
      </c>
      <c r="S1009" s="53" t="s">
        <v>1486</v>
      </c>
      <c r="T1009" s="53" t="s">
        <v>1105</v>
      </c>
      <c r="U1009" s="77">
        <v>1</v>
      </c>
      <c r="V1009" s="86">
        <v>0.1</v>
      </c>
      <c r="W1009" s="57">
        <f t="shared" si="120"/>
        <v>0.1</v>
      </c>
      <c r="X1009" s="57">
        <v>0.8</v>
      </c>
      <c r="Y1009" s="86">
        <f t="shared" si="121"/>
        <v>8.0000000000000016E-2</v>
      </c>
      <c r="Z1009" s="57">
        <v>0.01</v>
      </c>
      <c r="AA1009" s="86">
        <f t="shared" si="122"/>
        <v>0.01</v>
      </c>
      <c r="AB1009" s="57">
        <f t="shared" si="123"/>
        <v>0.01</v>
      </c>
      <c r="AC1009" s="57">
        <v>1</v>
      </c>
      <c r="AD1009" s="86">
        <f t="shared" si="124"/>
        <v>0.01</v>
      </c>
      <c r="AE1009" s="86">
        <v>1E-3</v>
      </c>
      <c r="AF1009" s="57">
        <f t="shared" si="125"/>
        <v>1E-3</v>
      </c>
      <c r="AG1009" s="57">
        <v>1</v>
      </c>
      <c r="AH1009" s="86">
        <f t="shared" si="126"/>
        <v>1E-3</v>
      </c>
      <c r="AI1009" s="57">
        <v>1</v>
      </c>
      <c r="AJ1009" s="57">
        <f t="shared" si="127"/>
        <v>1E-3</v>
      </c>
      <c r="AK1009" s="53" t="s">
        <v>2055</v>
      </c>
    </row>
    <row r="1010" spans="1:37" s="56" customFormat="1" ht="12.75" x14ac:dyDescent="0.2">
      <c r="A1010" s="56" t="s">
        <v>30</v>
      </c>
      <c r="B1010" s="53" t="s">
        <v>31</v>
      </c>
      <c r="C1010" s="53" t="s">
        <v>32</v>
      </c>
      <c r="D1010" s="53" t="s">
        <v>33</v>
      </c>
      <c r="E1010" s="53" t="s">
        <v>2054</v>
      </c>
      <c r="F1010" s="53" t="s">
        <v>2097</v>
      </c>
      <c r="G1010" s="53" t="s">
        <v>1714</v>
      </c>
      <c r="H1010" s="53" t="s">
        <v>2098</v>
      </c>
      <c r="I1010" s="53" t="s">
        <v>1361</v>
      </c>
      <c r="J1010" s="53" t="s">
        <v>1362</v>
      </c>
      <c r="K1010" s="54" t="s">
        <v>36</v>
      </c>
      <c r="L1010" s="68">
        <v>1</v>
      </c>
      <c r="M1010" s="53"/>
      <c r="N1010" s="53"/>
      <c r="O1010" s="53" t="s">
        <v>1103</v>
      </c>
      <c r="P1010" s="53"/>
      <c r="Q1010" s="67">
        <v>9</v>
      </c>
      <c r="R1010" s="53" t="s">
        <v>1265</v>
      </c>
      <c r="S1010" s="53" t="s">
        <v>1486</v>
      </c>
      <c r="T1010" s="53" t="s">
        <v>1105</v>
      </c>
      <c r="U1010" s="77">
        <v>1</v>
      </c>
      <c r="V1010" s="86">
        <v>5.5E-2</v>
      </c>
      <c r="W1010" s="57">
        <f t="shared" si="120"/>
        <v>5.5E-2</v>
      </c>
      <c r="X1010" s="57">
        <v>0.8</v>
      </c>
      <c r="Y1010" s="86">
        <f t="shared" si="121"/>
        <v>4.4000000000000004E-2</v>
      </c>
      <c r="Z1010" s="57">
        <v>0</v>
      </c>
      <c r="AA1010" s="86">
        <f t="shared" si="122"/>
        <v>0</v>
      </c>
      <c r="AB1010" s="57">
        <f t="shared" si="123"/>
        <v>0</v>
      </c>
      <c r="AC1010" s="57">
        <v>1</v>
      </c>
      <c r="AD1010" s="86">
        <f t="shared" si="124"/>
        <v>0</v>
      </c>
      <c r="AE1010" s="86">
        <v>0</v>
      </c>
      <c r="AF1010" s="57">
        <f t="shared" si="125"/>
        <v>0</v>
      </c>
      <c r="AG1010" s="57">
        <v>1</v>
      </c>
      <c r="AH1010" s="86">
        <f t="shared" si="126"/>
        <v>0</v>
      </c>
      <c r="AI1010" s="57">
        <v>1</v>
      </c>
      <c r="AJ1010" s="57">
        <f t="shared" si="127"/>
        <v>0</v>
      </c>
      <c r="AK1010" s="53" t="s">
        <v>2055</v>
      </c>
    </row>
    <row r="1011" spans="1:37" s="56" customFormat="1" ht="12.75" x14ac:dyDescent="0.2">
      <c r="A1011" s="56" t="s">
        <v>30</v>
      </c>
      <c r="B1011" s="53" t="s">
        <v>31</v>
      </c>
      <c r="C1011" s="53" t="s">
        <v>32</v>
      </c>
      <c r="D1011" s="53" t="s">
        <v>33</v>
      </c>
      <c r="E1011" s="53" t="s">
        <v>2054</v>
      </c>
      <c r="F1011" s="53" t="s">
        <v>2099</v>
      </c>
      <c r="G1011" s="53" t="s">
        <v>2100</v>
      </c>
      <c r="H1011" s="53" t="s">
        <v>2101</v>
      </c>
      <c r="I1011" s="53" t="s">
        <v>1361</v>
      </c>
      <c r="J1011" s="53" t="s">
        <v>1362</v>
      </c>
      <c r="K1011" s="54" t="s">
        <v>36</v>
      </c>
      <c r="L1011" s="68">
        <v>1</v>
      </c>
      <c r="M1011" s="53"/>
      <c r="N1011" s="53"/>
      <c r="O1011" s="53" t="s">
        <v>1103</v>
      </c>
      <c r="P1011" s="53"/>
      <c r="Q1011" s="67">
        <v>9</v>
      </c>
      <c r="R1011" s="53" t="s">
        <v>1265</v>
      </c>
      <c r="S1011" s="53" t="s">
        <v>1486</v>
      </c>
      <c r="T1011" s="53" t="s">
        <v>1105</v>
      </c>
      <c r="U1011" s="77">
        <v>1</v>
      </c>
      <c r="V1011" s="86">
        <v>0.112</v>
      </c>
      <c r="W1011" s="57">
        <f t="shared" si="120"/>
        <v>0.112</v>
      </c>
      <c r="X1011" s="57">
        <v>0.8</v>
      </c>
      <c r="Y1011" s="86">
        <f t="shared" si="121"/>
        <v>8.9600000000000013E-2</v>
      </c>
      <c r="Z1011" s="57">
        <v>0.01</v>
      </c>
      <c r="AA1011" s="86">
        <f t="shared" si="122"/>
        <v>0.01</v>
      </c>
      <c r="AB1011" s="57">
        <f t="shared" si="123"/>
        <v>0.01</v>
      </c>
      <c r="AC1011" s="57">
        <v>1</v>
      </c>
      <c r="AD1011" s="86">
        <f t="shared" si="124"/>
        <v>0.01</v>
      </c>
      <c r="AE1011" s="86">
        <v>1E-3</v>
      </c>
      <c r="AF1011" s="57">
        <f t="shared" si="125"/>
        <v>1E-3</v>
      </c>
      <c r="AG1011" s="57">
        <v>1</v>
      </c>
      <c r="AH1011" s="86">
        <f t="shared" si="126"/>
        <v>1E-3</v>
      </c>
      <c r="AI1011" s="57">
        <v>1</v>
      </c>
      <c r="AJ1011" s="57">
        <f t="shared" si="127"/>
        <v>1E-3</v>
      </c>
      <c r="AK1011" s="53" t="s">
        <v>2055</v>
      </c>
    </row>
    <row r="1012" spans="1:37" s="56" customFormat="1" ht="12.75" x14ac:dyDescent="0.2">
      <c r="A1012" s="56" t="s">
        <v>30</v>
      </c>
      <c r="B1012" s="53" t="s">
        <v>31</v>
      </c>
      <c r="C1012" s="53" t="s">
        <v>32</v>
      </c>
      <c r="D1012" s="53" t="s">
        <v>33</v>
      </c>
      <c r="E1012" s="53" t="s">
        <v>2054</v>
      </c>
      <c r="F1012" s="53" t="s">
        <v>1178</v>
      </c>
      <c r="G1012" s="53" t="s">
        <v>2102</v>
      </c>
      <c r="H1012" s="53" t="s">
        <v>2103</v>
      </c>
      <c r="I1012" s="53" t="s">
        <v>1361</v>
      </c>
      <c r="J1012" s="53" t="s">
        <v>1362</v>
      </c>
      <c r="K1012" s="54" t="s">
        <v>36</v>
      </c>
      <c r="L1012" s="68">
        <v>1</v>
      </c>
      <c r="M1012" s="53"/>
      <c r="N1012" s="53"/>
      <c r="O1012" s="53" t="s">
        <v>1103</v>
      </c>
      <c r="P1012" s="53"/>
      <c r="Q1012" s="67">
        <v>9</v>
      </c>
      <c r="R1012" s="53" t="s">
        <v>1265</v>
      </c>
      <c r="S1012" s="53" t="s">
        <v>1486</v>
      </c>
      <c r="T1012" s="53" t="s">
        <v>1105</v>
      </c>
      <c r="U1012" s="77">
        <v>1</v>
      </c>
      <c r="V1012" s="86">
        <v>0.121</v>
      </c>
      <c r="W1012" s="57">
        <f t="shared" si="120"/>
        <v>0.121</v>
      </c>
      <c r="X1012" s="57">
        <v>0.8</v>
      </c>
      <c r="Y1012" s="86">
        <f t="shared" si="121"/>
        <v>9.6799999999999997E-2</v>
      </c>
      <c r="Z1012" s="57">
        <v>0.01</v>
      </c>
      <c r="AA1012" s="86">
        <f t="shared" si="122"/>
        <v>0.01</v>
      </c>
      <c r="AB1012" s="57">
        <f t="shared" si="123"/>
        <v>0.01</v>
      </c>
      <c r="AC1012" s="57">
        <v>1</v>
      </c>
      <c r="AD1012" s="86">
        <f t="shared" si="124"/>
        <v>0.01</v>
      </c>
      <c r="AE1012" s="86">
        <v>1E-3</v>
      </c>
      <c r="AF1012" s="57">
        <f t="shared" si="125"/>
        <v>1E-3</v>
      </c>
      <c r="AG1012" s="57">
        <v>1</v>
      </c>
      <c r="AH1012" s="86">
        <f t="shared" si="126"/>
        <v>1E-3</v>
      </c>
      <c r="AI1012" s="57">
        <v>1</v>
      </c>
      <c r="AJ1012" s="57">
        <f t="shared" si="127"/>
        <v>1E-3</v>
      </c>
      <c r="AK1012" s="53" t="s">
        <v>2055</v>
      </c>
    </row>
    <row r="1013" spans="1:37" s="56" customFormat="1" ht="12.75" x14ac:dyDescent="0.2">
      <c r="A1013" s="56" t="s">
        <v>30</v>
      </c>
      <c r="B1013" s="53" t="s">
        <v>31</v>
      </c>
      <c r="C1013" s="53" t="s">
        <v>32</v>
      </c>
      <c r="D1013" s="53" t="s">
        <v>33</v>
      </c>
      <c r="E1013" s="53" t="s">
        <v>2054</v>
      </c>
      <c r="F1013" s="53" t="s">
        <v>1180</v>
      </c>
      <c r="G1013" s="53" t="s">
        <v>2104</v>
      </c>
      <c r="H1013" s="53" t="s">
        <v>2105</v>
      </c>
      <c r="I1013" s="53" t="s">
        <v>1361</v>
      </c>
      <c r="J1013" s="53" t="s">
        <v>1362</v>
      </c>
      <c r="K1013" s="54" t="s">
        <v>36</v>
      </c>
      <c r="L1013" s="68">
        <v>1</v>
      </c>
      <c r="M1013" s="53"/>
      <c r="N1013" s="53"/>
      <c r="O1013" s="53" t="s">
        <v>1103</v>
      </c>
      <c r="P1013" s="53"/>
      <c r="Q1013" s="67">
        <v>9</v>
      </c>
      <c r="R1013" s="53" t="s">
        <v>1265</v>
      </c>
      <c r="S1013" s="53" t="s">
        <v>1486</v>
      </c>
      <c r="T1013" s="53" t="s">
        <v>1105</v>
      </c>
      <c r="U1013" s="77">
        <v>1</v>
      </c>
      <c r="V1013" s="86">
        <v>0.123</v>
      </c>
      <c r="W1013" s="57">
        <f t="shared" si="120"/>
        <v>0.123</v>
      </c>
      <c r="X1013" s="57">
        <v>0.8</v>
      </c>
      <c r="Y1013" s="86">
        <f t="shared" si="121"/>
        <v>9.8400000000000001E-2</v>
      </c>
      <c r="Z1013" s="57">
        <v>0.01</v>
      </c>
      <c r="AA1013" s="86">
        <f t="shared" si="122"/>
        <v>0.01</v>
      </c>
      <c r="AB1013" s="57">
        <f t="shared" si="123"/>
        <v>0.01</v>
      </c>
      <c r="AC1013" s="57">
        <v>1</v>
      </c>
      <c r="AD1013" s="86">
        <f t="shared" si="124"/>
        <v>0.01</v>
      </c>
      <c r="AE1013" s="86">
        <v>1E-3</v>
      </c>
      <c r="AF1013" s="57">
        <f t="shared" si="125"/>
        <v>1E-3</v>
      </c>
      <c r="AG1013" s="57">
        <v>1</v>
      </c>
      <c r="AH1013" s="86">
        <f t="shared" si="126"/>
        <v>1E-3</v>
      </c>
      <c r="AI1013" s="57">
        <v>1</v>
      </c>
      <c r="AJ1013" s="57">
        <f t="shared" si="127"/>
        <v>1E-3</v>
      </c>
      <c r="AK1013" s="53" t="s">
        <v>2055</v>
      </c>
    </row>
    <row r="1014" spans="1:37" s="56" customFormat="1" ht="12.75" x14ac:dyDescent="0.2">
      <c r="A1014" s="56" t="s">
        <v>30</v>
      </c>
      <c r="B1014" s="53" t="s">
        <v>31</v>
      </c>
      <c r="C1014" s="53" t="s">
        <v>32</v>
      </c>
      <c r="D1014" s="53" t="s">
        <v>33</v>
      </c>
      <c r="E1014" s="53" t="s">
        <v>2054</v>
      </c>
      <c r="F1014" s="53" t="s">
        <v>1600</v>
      </c>
      <c r="G1014" s="53" t="s">
        <v>2106</v>
      </c>
      <c r="H1014" s="53" t="s">
        <v>2107</v>
      </c>
      <c r="I1014" s="53" t="s">
        <v>1361</v>
      </c>
      <c r="J1014" s="53" t="s">
        <v>1362</v>
      </c>
      <c r="K1014" s="54" t="s">
        <v>36</v>
      </c>
      <c r="L1014" s="68">
        <v>1</v>
      </c>
      <c r="M1014" s="53"/>
      <c r="N1014" s="53"/>
      <c r="O1014" s="53" t="s">
        <v>1103</v>
      </c>
      <c r="P1014" s="53"/>
      <c r="Q1014" s="67">
        <v>9</v>
      </c>
      <c r="R1014" s="53" t="s">
        <v>1265</v>
      </c>
      <c r="S1014" s="53" t="s">
        <v>1486</v>
      </c>
      <c r="T1014" s="53" t="s">
        <v>1105</v>
      </c>
      <c r="U1014" s="77">
        <v>1</v>
      </c>
      <c r="V1014" s="86">
        <v>0.13200000000000001</v>
      </c>
      <c r="W1014" s="57">
        <f t="shared" si="120"/>
        <v>0.13200000000000001</v>
      </c>
      <c r="X1014" s="57">
        <v>0.8</v>
      </c>
      <c r="Y1014" s="86">
        <f t="shared" si="121"/>
        <v>0.10560000000000001</v>
      </c>
      <c r="Z1014" s="57">
        <v>0.01</v>
      </c>
      <c r="AA1014" s="86">
        <f t="shared" si="122"/>
        <v>0.01</v>
      </c>
      <c r="AB1014" s="57">
        <f t="shared" si="123"/>
        <v>0.01</v>
      </c>
      <c r="AC1014" s="57">
        <v>1</v>
      </c>
      <c r="AD1014" s="86">
        <f t="shared" si="124"/>
        <v>0.01</v>
      </c>
      <c r="AE1014" s="86">
        <v>1E-3</v>
      </c>
      <c r="AF1014" s="57">
        <f t="shared" si="125"/>
        <v>1E-3</v>
      </c>
      <c r="AG1014" s="57">
        <v>1</v>
      </c>
      <c r="AH1014" s="86">
        <f t="shared" si="126"/>
        <v>1E-3</v>
      </c>
      <c r="AI1014" s="57">
        <v>1</v>
      </c>
      <c r="AJ1014" s="57">
        <f t="shared" si="127"/>
        <v>1E-3</v>
      </c>
      <c r="AK1014" s="53" t="s">
        <v>2055</v>
      </c>
    </row>
    <row r="1015" spans="1:37" s="56" customFormat="1" ht="12.75" x14ac:dyDescent="0.2">
      <c r="A1015" s="56" t="s">
        <v>30</v>
      </c>
      <c r="B1015" s="53" t="s">
        <v>31</v>
      </c>
      <c r="C1015" s="53" t="s">
        <v>32</v>
      </c>
      <c r="D1015" s="53" t="s">
        <v>33</v>
      </c>
      <c r="E1015" s="53" t="s">
        <v>2054</v>
      </c>
      <c r="F1015" s="53" t="s">
        <v>1602</v>
      </c>
      <c r="G1015" s="53" t="s">
        <v>1183</v>
      </c>
      <c r="H1015" s="53" t="s">
        <v>2108</v>
      </c>
      <c r="I1015" s="53" t="s">
        <v>1361</v>
      </c>
      <c r="J1015" s="53" t="s">
        <v>1362</v>
      </c>
      <c r="K1015" s="54" t="s">
        <v>36</v>
      </c>
      <c r="L1015" s="68">
        <v>1</v>
      </c>
      <c r="M1015" s="53"/>
      <c r="N1015" s="53"/>
      <c r="O1015" s="53" t="s">
        <v>1103</v>
      </c>
      <c r="P1015" s="53"/>
      <c r="Q1015" s="67">
        <v>9</v>
      </c>
      <c r="R1015" s="53" t="s">
        <v>1265</v>
      </c>
      <c r="S1015" s="53" t="s">
        <v>1486</v>
      </c>
      <c r="T1015" s="53" t="s">
        <v>1105</v>
      </c>
      <c r="U1015" s="77">
        <v>1</v>
      </c>
      <c r="V1015" s="86">
        <v>0.11700000000000001</v>
      </c>
      <c r="W1015" s="57">
        <f t="shared" si="120"/>
        <v>0.11700000000000001</v>
      </c>
      <c r="X1015" s="57">
        <v>0.8</v>
      </c>
      <c r="Y1015" s="86">
        <f t="shared" si="121"/>
        <v>9.3600000000000017E-2</v>
      </c>
      <c r="Z1015" s="57">
        <v>0.01</v>
      </c>
      <c r="AA1015" s="86">
        <f t="shared" si="122"/>
        <v>0.01</v>
      </c>
      <c r="AB1015" s="57">
        <f t="shared" si="123"/>
        <v>0.01</v>
      </c>
      <c r="AC1015" s="57">
        <v>1</v>
      </c>
      <c r="AD1015" s="86">
        <f t="shared" si="124"/>
        <v>0.01</v>
      </c>
      <c r="AE1015" s="86">
        <v>1E-3</v>
      </c>
      <c r="AF1015" s="57">
        <f t="shared" si="125"/>
        <v>1E-3</v>
      </c>
      <c r="AG1015" s="57">
        <v>1</v>
      </c>
      <c r="AH1015" s="86">
        <f t="shared" si="126"/>
        <v>1E-3</v>
      </c>
      <c r="AI1015" s="57">
        <v>1</v>
      </c>
      <c r="AJ1015" s="57">
        <f t="shared" si="127"/>
        <v>1E-3</v>
      </c>
      <c r="AK1015" s="53" t="s">
        <v>2055</v>
      </c>
    </row>
    <row r="1016" spans="1:37" s="56" customFormat="1" ht="12.75" x14ac:dyDescent="0.2">
      <c r="A1016" s="56" t="s">
        <v>30</v>
      </c>
      <c r="B1016" s="53" t="s">
        <v>31</v>
      </c>
      <c r="C1016" s="53" t="s">
        <v>32</v>
      </c>
      <c r="D1016" s="53" t="s">
        <v>33</v>
      </c>
      <c r="E1016" s="53" t="s">
        <v>2054</v>
      </c>
      <c r="F1016" s="53" t="s">
        <v>1707</v>
      </c>
      <c r="G1016" s="53" t="s">
        <v>1184</v>
      </c>
      <c r="H1016" s="53" t="s">
        <v>1478</v>
      </c>
      <c r="I1016" s="53" t="s">
        <v>1361</v>
      </c>
      <c r="J1016" s="53" t="s">
        <v>1362</v>
      </c>
      <c r="K1016" s="54" t="s">
        <v>36</v>
      </c>
      <c r="L1016" s="68">
        <v>1</v>
      </c>
      <c r="M1016" s="53"/>
      <c r="N1016" s="53"/>
      <c r="O1016" s="53" t="s">
        <v>1103</v>
      </c>
      <c r="P1016" s="53"/>
      <c r="Q1016" s="67">
        <v>9</v>
      </c>
      <c r="R1016" s="53" t="s">
        <v>1265</v>
      </c>
      <c r="S1016" s="53" t="s">
        <v>1486</v>
      </c>
      <c r="T1016" s="53" t="s">
        <v>1105</v>
      </c>
      <c r="U1016" s="77">
        <v>1</v>
      </c>
      <c r="V1016" s="86">
        <v>0.113</v>
      </c>
      <c r="W1016" s="57">
        <f t="shared" si="120"/>
        <v>0.113</v>
      </c>
      <c r="X1016" s="57">
        <v>0.8</v>
      </c>
      <c r="Y1016" s="86">
        <f t="shared" si="121"/>
        <v>9.0400000000000008E-2</v>
      </c>
      <c r="Z1016" s="57">
        <v>0.01</v>
      </c>
      <c r="AA1016" s="86">
        <f t="shared" si="122"/>
        <v>0.01</v>
      </c>
      <c r="AB1016" s="57">
        <f t="shared" si="123"/>
        <v>0.01</v>
      </c>
      <c r="AC1016" s="57">
        <v>1</v>
      </c>
      <c r="AD1016" s="86">
        <f t="shared" si="124"/>
        <v>0.01</v>
      </c>
      <c r="AE1016" s="86">
        <v>1E-3</v>
      </c>
      <c r="AF1016" s="57">
        <f t="shared" si="125"/>
        <v>1E-3</v>
      </c>
      <c r="AG1016" s="57">
        <v>1</v>
      </c>
      <c r="AH1016" s="86">
        <f t="shared" si="126"/>
        <v>1E-3</v>
      </c>
      <c r="AI1016" s="57">
        <v>1</v>
      </c>
      <c r="AJ1016" s="57">
        <f t="shared" si="127"/>
        <v>1E-3</v>
      </c>
      <c r="AK1016" s="53" t="s">
        <v>2055</v>
      </c>
    </row>
    <row r="1017" spans="1:37" s="56" customFormat="1" ht="12.75" x14ac:dyDescent="0.2">
      <c r="A1017" s="56" t="s">
        <v>30</v>
      </c>
      <c r="B1017" s="53" t="s">
        <v>31</v>
      </c>
      <c r="C1017" s="53" t="s">
        <v>32</v>
      </c>
      <c r="D1017" s="53" t="s">
        <v>33</v>
      </c>
      <c r="E1017" s="53" t="s">
        <v>2054</v>
      </c>
      <c r="F1017" s="53" t="s">
        <v>1182</v>
      </c>
      <c r="G1017" s="53" t="s">
        <v>1185</v>
      </c>
      <c r="H1017" s="53" t="s">
        <v>2109</v>
      </c>
      <c r="I1017" s="53" t="s">
        <v>1361</v>
      </c>
      <c r="J1017" s="53" t="s">
        <v>1362</v>
      </c>
      <c r="K1017" s="54" t="s">
        <v>36</v>
      </c>
      <c r="L1017" s="68">
        <v>1</v>
      </c>
      <c r="M1017" s="53"/>
      <c r="N1017" s="53"/>
      <c r="O1017" s="53" t="s">
        <v>1103</v>
      </c>
      <c r="P1017" s="53"/>
      <c r="Q1017" s="67">
        <v>9</v>
      </c>
      <c r="R1017" s="53" t="s">
        <v>1265</v>
      </c>
      <c r="S1017" s="53" t="s">
        <v>1486</v>
      </c>
      <c r="T1017" s="53" t="s">
        <v>1105</v>
      </c>
      <c r="U1017" s="77">
        <v>1</v>
      </c>
      <c r="V1017" s="86">
        <v>0.111</v>
      </c>
      <c r="W1017" s="57">
        <f t="shared" si="120"/>
        <v>0.111</v>
      </c>
      <c r="X1017" s="57">
        <v>0.8</v>
      </c>
      <c r="Y1017" s="86">
        <f t="shared" si="121"/>
        <v>8.8800000000000004E-2</v>
      </c>
      <c r="Z1017" s="57">
        <v>0.01</v>
      </c>
      <c r="AA1017" s="86">
        <f t="shared" si="122"/>
        <v>0.01</v>
      </c>
      <c r="AB1017" s="57">
        <f t="shared" si="123"/>
        <v>0.01</v>
      </c>
      <c r="AC1017" s="57">
        <v>1</v>
      </c>
      <c r="AD1017" s="86">
        <f t="shared" si="124"/>
        <v>0.01</v>
      </c>
      <c r="AE1017" s="86">
        <v>1E-3</v>
      </c>
      <c r="AF1017" s="57">
        <f t="shared" si="125"/>
        <v>1E-3</v>
      </c>
      <c r="AG1017" s="57">
        <v>1</v>
      </c>
      <c r="AH1017" s="86">
        <f t="shared" si="126"/>
        <v>1E-3</v>
      </c>
      <c r="AI1017" s="57">
        <v>1</v>
      </c>
      <c r="AJ1017" s="57">
        <f t="shared" si="127"/>
        <v>1E-3</v>
      </c>
      <c r="AK1017" s="53" t="s">
        <v>2055</v>
      </c>
    </row>
    <row r="1018" spans="1:37" s="56" customFormat="1" ht="12.75" x14ac:dyDescent="0.2">
      <c r="A1018" s="56" t="s">
        <v>30</v>
      </c>
      <c r="B1018" s="53" t="s">
        <v>31</v>
      </c>
      <c r="C1018" s="53" t="s">
        <v>32</v>
      </c>
      <c r="D1018" s="53" t="s">
        <v>33</v>
      </c>
      <c r="E1018" s="53" t="s">
        <v>2054</v>
      </c>
      <c r="F1018" s="53" t="s">
        <v>1193</v>
      </c>
      <c r="G1018" s="53" t="s">
        <v>1601</v>
      </c>
      <c r="H1018" s="53" t="s">
        <v>1479</v>
      </c>
      <c r="I1018" s="53" t="s">
        <v>1361</v>
      </c>
      <c r="J1018" s="53" t="s">
        <v>1362</v>
      </c>
      <c r="K1018" s="54" t="s">
        <v>36</v>
      </c>
      <c r="L1018" s="68">
        <v>1</v>
      </c>
      <c r="M1018" s="53"/>
      <c r="N1018" s="53"/>
      <c r="O1018" s="53" t="s">
        <v>1103</v>
      </c>
      <c r="P1018" s="53"/>
      <c r="Q1018" s="67">
        <v>9</v>
      </c>
      <c r="R1018" s="53" t="s">
        <v>1265</v>
      </c>
      <c r="S1018" s="53" t="s">
        <v>1486</v>
      </c>
      <c r="T1018" s="53" t="s">
        <v>1105</v>
      </c>
      <c r="U1018" s="77">
        <v>1</v>
      </c>
      <c r="V1018" s="86">
        <v>0.11</v>
      </c>
      <c r="W1018" s="57">
        <f t="shared" si="120"/>
        <v>0.11</v>
      </c>
      <c r="X1018" s="57">
        <v>0.8</v>
      </c>
      <c r="Y1018" s="86">
        <f t="shared" si="121"/>
        <v>8.8000000000000009E-2</v>
      </c>
      <c r="Z1018" s="57">
        <v>0.01</v>
      </c>
      <c r="AA1018" s="86">
        <f t="shared" si="122"/>
        <v>0.01</v>
      </c>
      <c r="AB1018" s="57">
        <f t="shared" si="123"/>
        <v>0.01</v>
      </c>
      <c r="AC1018" s="57">
        <v>1</v>
      </c>
      <c r="AD1018" s="86">
        <f t="shared" si="124"/>
        <v>0.01</v>
      </c>
      <c r="AE1018" s="86">
        <v>1E-3</v>
      </c>
      <c r="AF1018" s="57">
        <f t="shared" si="125"/>
        <v>1E-3</v>
      </c>
      <c r="AG1018" s="57">
        <v>1</v>
      </c>
      <c r="AH1018" s="86">
        <f t="shared" si="126"/>
        <v>1E-3</v>
      </c>
      <c r="AI1018" s="57">
        <v>1</v>
      </c>
      <c r="AJ1018" s="57">
        <f t="shared" si="127"/>
        <v>1E-3</v>
      </c>
      <c r="AK1018" s="53" t="s">
        <v>2055</v>
      </c>
    </row>
    <row r="1019" spans="1:37" s="56" customFormat="1" ht="12.75" x14ac:dyDescent="0.2">
      <c r="A1019" s="56" t="s">
        <v>30</v>
      </c>
      <c r="B1019" s="53" t="s">
        <v>31</v>
      </c>
      <c r="C1019" s="53" t="s">
        <v>32</v>
      </c>
      <c r="D1019" s="53" t="s">
        <v>33</v>
      </c>
      <c r="E1019" s="53" t="s">
        <v>2054</v>
      </c>
      <c r="F1019" s="53" t="s">
        <v>1789</v>
      </c>
      <c r="G1019" s="53" t="s">
        <v>1603</v>
      </c>
      <c r="H1019" s="53" t="s">
        <v>2110</v>
      </c>
      <c r="I1019" s="53" t="s">
        <v>1361</v>
      </c>
      <c r="J1019" s="53" t="s">
        <v>1362</v>
      </c>
      <c r="K1019" s="54" t="s">
        <v>36</v>
      </c>
      <c r="L1019" s="68">
        <v>1</v>
      </c>
      <c r="M1019" s="53"/>
      <c r="N1019" s="53"/>
      <c r="O1019" s="53" t="s">
        <v>1103</v>
      </c>
      <c r="P1019" s="53"/>
      <c r="Q1019" s="67">
        <v>9</v>
      </c>
      <c r="R1019" s="53" t="s">
        <v>1265</v>
      </c>
      <c r="S1019" s="53" t="s">
        <v>1486</v>
      </c>
      <c r="T1019" s="53" t="s">
        <v>1105</v>
      </c>
      <c r="U1019" s="77">
        <v>1</v>
      </c>
      <c r="V1019" s="86">
        <v>0.107</v>
      </c>
      <c r="W1019" s="57">
        <f t="shared" si="120"/>
        <v>0.107</v>
      </c>
      <c r="X1019" s="57">
        <v>0.8</v>
      </c>
      <c r="Y1019" s="86">
        <f t="shared" si="121"/>
        <v>8.5600000000000009E-2</v>
      </c>
      <c r="Z1019" s="57">
        <v>0.01</v>
      </c>
      <c r="AA1019" s="86">
        <f t="shared" si="122"/>
        <v>0.01</v>
      </c>
      <c r="AB1019" s="57">
        <f t="shared" si="123"/>
        <v>0.01</v>
      </c>
      <c r="AC1019" s="57">
        <v>1</v>
      </c>
      <c r="AD1019" s="86">
        <f t="shared" si="124"/>
        <v>0.01</v>
      </c>
      <c r="AE1019" s="86">
        <v>1E-3</v>
      </c>
      <c r="AF1019" s="57">
        <f t="shared" si="125"/>
        <v>1E-3</v>
      </c>
      <c r="AG1019" s="57">
        <v>1</v>
      </c>
      <c r="AH1019" s="86">
        <f t="shared" si="126"/>
        <v>1E-3</v>
      </c>
      <c r="AI1019" s="57">
        <v>1</v>
      </c>
      <c r="AJ1019" s="57">
        <f t="shared" si="127"/>
        <v>1E-3</v>
      </c>
      <c r="AK1019" s="53" t="s">
        <v>2055</v>
      </c>
    </row>
    <row r="1020" spans="1:37" s="56" customFormat="1" ht="12.75" x14ac:dyDescent="0.2">
      <c r="A1020" s="56" t="s">
        <v>30</v>
      </c>
      <c r="B1020" s="53" t="s">
        <v>31</v>
      </c>
      <c r="C1020" s="53" t="s">
        <v>32</v>
      </c>
      <c r="D1020" s="53" t="s">
        <v>33</v>
      </c>
      <c r="E1020" s="53" t="s">
        <v>2054</v>
      </c>
      <c r="F1020" s="53" t="s">
        <v>1709</v>
      </c>
      <c r="G1020" s="53" t="s">
        <v>1131</v>
      </c>
      <c r="H1020" s="53" t="s">
        <v>2111</v>
      </c>
      <c r="I1020" s="53" t="s">
        <v>1361</v>
      </c>
      <c r="J1020" s="53" t="s">
        <v>1362</v>
      </c>
      <c r="K1020" s="54" t="s">
        <v>36</v>
      </c>
      <c r="L1020" s="68">
        <v>1</v>
      </c>
      <c r="M1020" s="53"/>
      <c r="N1020" s="53"/>
      <c r="O1020" s="53" t="s">
        <v>1103</v>
      </c>
      <c r="P1020" s="53"/>
      <c r="Q1020" s="67">
        <v>9</v>
      </c>
      <c r="R1020" s="53" t="s">
        <v>1265</v>
      </c>
      <c r="S1020" s="53" t="s">
        <v>1486</v>
      </c>
      <c r="T1020" s="53" t="s">
        <v>1105</v>
      </c>
      <c r="U1020" s="77">
        <v>1</v>
      </c>
      <c r="V1020" s="86">
        <v>0.113</v>
      </c>
      <c r="W1020" s="57">
        <f t="shared" si="120"/>
        <v>0.113</v>
      </c>
      <c r="X1020" s="57">
        <v>0.8</v>
      </c>
      <c r="Y1020" s="86">
        <f t="shared" si="121"/>
        <v>9.0400000000000008E-2</v>
      </c>
      <c r="Z1020" s="57">
        <v>0.01</v>
      </c>
      <c r="AA1020" s="86">
        <f t="shared" si="122"/>
        <v>0.01</v>
      </c>
      <c r="AB1020" s="57">
        <f t="shared" si="123"/>
        <v>0.01</v>
      </c>
      <c r="AC1020" s="57">
        <v>1</v>
      </c>
      <c r="AD1020" s="86">
        <f t="shared" si="124"/>
        <v>0.01</v>
      </c>
      <c r="AE1020" s="86">
        <v>1E-3</v>
      </c>
      <c r="AF1020" s="57">
        <f t="shared" si="125"/>
        <v>1E-3</v>
      </c>
      <c r="AG1020" s="57">
        <v>1</v>
      </c>
      <c r="AH1020" s="86">
        <f t="shared" si="126"/>
        <v>1E-3</v>
      </c>
      <c r="AI1020" s="57">
        <v>1</v>
      </c>
      <c r="AJ1020" s="57">
        <f t="shared" si="127"/>
        <v>1E-3</v>
      </c>
      <c r="AK1020" s="53" t="s">
        <v>2055</v>
      </c>
    </row>
    <row r="1021" spans="1:37" s="56" customFormat="1" ht="12.75" x14ac:dyDescent="0.2">
      <c r="A1021" s="56" t="s">
        <v>30</v>
      </c>
      <c r="B1021" s="53" t="s">
        <v>31</v>
      </c>
      <c r="C1021" s="53" t="s">
        <v>32</v>
      </c>
      <c r="D1021" s="53" t="s">
        <v>33</v>
      </c>
      <c r="E1021" s="53" t="s">
        <v>2054</v>
      </c>
      <c r="F1021" s="53" t="s">
        <v>1713</v>
      </c>
      <c r="G1021" s="53" t="s">
        <v>1132</v>
      </c>
      <c r="H1021" s="53" t="s">
        <v>1480</v>
      </c>
      <c r="I1021" s="53" t="s">
        <v>1361</v>
      </c>
      <c r="J1021" s="53" t="s">
        <v>1362</v>
      </c>
      <c r="K1021" s="54" t="s">
        <v>36</v>
      </c>
      <c r="L1021" s="68">
        <v>1</v>
      </c>
      <c r="M1021" s="53"/>
      <c r="N1021" s="53"/>
      <c r="O1021" s="53" t="s">
        <v>1103</v>
      </c>
      <c r="P1021" s="53"/>
      <c r="Q1021" s="67">
        <v>9</v>
      </c>
      <c r="R1021" s="53" t="s">
        <v>1265</v>
      </c>
      <c r="S1021" s="53" t="s">
        <v>1486</v>
      </c>
      <c r="T1021" s="53" t="s">
        <v>1105</v>
      </c>
      <c r="U1021" s="77">
        <v>1</v>
      </c>
      <c r="V1021" s="86">
        <v>0.22600000000000001</v>
      </c>
      <c r="W1021" s="57">
        <f t="shared" si="120"/>
        <v>0.22600000000000001</v>
      </c>
      <c r="X1021" s="57">
        <v>0.8</v>
      </c>
      <c r="Y1021" s="86">
        <f t="shared" si="121"/>
        <v>0.18080000000000002</v>
      </c>
      <c r="Z1021" s="57">
        <v>0.02</v>
      </c>
      <c r="AA1021" s="86">
        <f t="shared" si="122"/>
        <v>0.02</v>
      </c>
      <c r="AB1021" s="57">
        <f t="shared" si="123"/>
        <v>0.02</v>
      </c>
      <c r="AC1021" s="57">
        <v>1</v>
      </c>
      <c r="AD1021" s="86">
        <f t="shared" si="124"/>
        <v>0.02</v>
      </c>
      <c r="AE1021" s="86">
        <v>1E-3</v>
      </c>
      <c r="AF1021" s="57">
        <f t="shared" si="125"/>
        <v>1E-3</v>
      </c>
      <c r="AG1021" s="57">
        <v>1</v>
      </c>
      <c r="AH1021" s="86">
        <f t="shared" si="126"/>
        <v>1E-3</v>
      </c>
      <c r="AI1021" s="57">
        <v>1</v>
      </c>
      <c r="AJ1021" s="57">
        <f t="shared" si="127"/>
        <v>1E-3</v>
      </c>
      <c r="AK1021" s="53" t="s">
        <v>2055</v>
      </c>
    </row>
    <row r="1022" spans="1:37" s="56" customFormat="1" ht="12.75" x14ac:dyDescent="0.2">
      <c r="A1022" s="56" t="s">
        <v>30</v>
      </c>
      <c r="B1022" s="53" t="s">
        <v>31</v>
      </c>
      <c r="C1022" s="53" t="s">
        <v>32</v>
      </c>
      <c r="D1022" s="53" t="s">
        <v>33</v>
      </c>
      <c r="E1022" s="53" t="s">
        <v>2054</v>
      </c>
      <c r="F1022" s="53" t="s">
        <v>1793</v>
      </c>
      <c r="G1022" s="53" t="s">
        <v>1718</v>
      </c>
      <c r="H1022" s="53" t="s">
        <v>1481</v>
      </c>
      <c r="I1022" s="53" t="s">
        <v>1361</v>
      </c>
      <c r="J1022" s="53" t="s">
        <v>1362</v>
      </c>
      <c r="K1022" s="54" t="s">
        <v>36</v>
      </c>
      <c r="L1022" s="68">
        <v>1</v>
      </c>
      <c r="M1022" s="53"/>
      <c r="N1022" s="53"/>
      <c r="O1022" s="53" t="s">
        <v>1103</v>
      </c>
      <c r="P1022" s="53"/>
      <c r="Q1022" s="67">
        <v>9</v>
      </c>
      <c r="R1022" s="53" t="s">
        <v>1265</v>
      </c>
      <c r="S1022" s="53" t="s">
        <v>1486</v>
      </c>
      <c r="T1022" s="53" t="s">
        <v>1105</v>
      </c>
      <c r="U1022" s="77">
        <v>1</v>
      </c>
      <c r="V1022" s="86">
        <v>0.109</v>
      </c>
      <c r="W1022" s="57">
        <f t="shared" si="120"/>
        <v>0.109</v>
      </c>
      <c r="X1022" s="57">
        <v>0.8</v>
      </c>
      <c r="Y1022" s="86">
        <f t="shared" si="121"/>
        <v>8.72E-2</v>
      </c>
      <c r="Z1022" s="57">
        <v>0.01</v>
      </c>
      <c r="AA1022" s="86">
        <f t="shared" si="122"/>
        <v>0.01</v>
      </c>
      <c r="AB1022" s="57">
        <f t="shared" si="123"/>
        <v>0.01</v>
      </c>
      <c r="AC1022" s="57">
        <v>1</v>
      </c>
      <c r="AD1022" s="86">
        <f t="shared" si="124"/>
        <v>0.01</v>
      </c>
      <c r="AE1022" s="86">
        <v>1E-3</v>
      </c>
      <c r="AF1022" s="57">
        <f t="shared" si="125"/>
        <v>1E-3</v>
      </c>
      <c r="AG1022" s="57">
        <v>1</v>
      </c>
      <c r="AH1022" s="86">
        <f t="shared" si="126"/>
        <v>1E-3</v>
      </c>
      <c r="AI1022" s="57">
        <v>1</v>
      </c>
      <c r="AJ1022" s="57">
        <f t="shared" si="127"/>
        <v>1E-3</v>
      </c>
      <c r="AK1022" s="53" t="s">
        <v>2055</v>
      </c>
    </row>
    <row r="1023" spans="1:37" s="56" customFormat="1" ht="12.75" x14ac:dyDescent="0.2">
      <c r="A1023" s="56" t="s">
        <v>30</v>
      </c>
      <c r="B1023" s="53" t="s">
        <v>31</v>
      </c>
      <c r="C1023" s="53" t="s">
        <v>32</v>
      </c>
      <c r="D1023" s="53" t="s">
        <v>33</v>
      </c>
      <c r="E1023" s="53" t="s">
        <v>2054</v>
      </c>
      <c r="F1023" s="53" t="s">
        <v>2112</v>
      </c>
      <c r="G1023" s="53" t="s">
        <v>1720</v>
      </c>
      <c r="H1023" s="53" t="s">
        <v>2113</v>
      </c>
      <c r="I1023" s="53" t="s">
        <v>1361</v>
      </c>
      <c r="J1023" s="53" t="s">
        <v>1362</v>
      </c>
      <c r="K1023" s="54" t="s">
        <v>36</v>
      </c>
      <c r="L1023" s="68">
        <v>1</v>
      </c>
      <c r="M1023" s="53"/>
      <c r="N1023" s="53"/>
      <c r="O1023" s="53" t="s">
        <v>1103</v>
      </c>
      <c r="P1023" s="53"/>
      <c r="Q1023" s="67">
        <v>9</v>
      </c>
      <c r="R1023" s="53" t="s">
        <v>1265</v>
      </c>
      <c r="S1023" s="53" t="s">
        <v>1486</v>
      </c>
      <c r="T1023" s="53" t="s">
        <v>1105</v>
      </c>
      <c r="U1023" s="77">
        <v>1</v>
      </c>
      <c r="V1023" s="86">
        <v>0.115</v>
      </c>
      <c r="W1023" s="57">
        <f t="shared" si="120"/>
        <v>0.115</v>
      </c>
      <c r="X1023" s="57">
        <v>0.8</v>
      </c>
      <c r="Y1023" s="86">
        <f t="shared" si="121"/>
        <v>9.2000000000000012E-2</v>
      </c>
      <c r="Z1023" s="57">
        <v>0.01</v>
      </c>
      <c r="AA1023" s="86">
        <f t="shared" si="122"/>
        <v>0.01</v>
      </c>
      <c r="AB1023" s="57">
        <f t="shared" si="123"/>
        <v>0.01</v>
      </c>
      <c r="AC1023" s="57">
        <v>1</v>
      </c>
      <c r="AD1023" s="86">
        <f t="shared" si="124"/>
        <v>0.01</v>
      </c>
      <c r="AE1023" s="86">
        <v>1E-3</v>
      </c>
      <c r="AF1023" s="57">
        <f t="shared" si="125"/>
        <v>1E-3</v>
      </c>
      <c r="AG1023" s="57">
        <v>1</v>
      </c>
      <c r="AH1023" s="86">
        <f t="shared" si="126"/>
        <v>1E-3</v>
      </c>
      <c r="AI1023" s="57">
        <v>1</v>
      </c>
      <c r="AJ1023" s="57">
        <f t="shared" si="127"/>
        <v>1E-3</v>
      </c>
      <c r="AK1023" s="53" t="s">
        <v>2055</v>
      </c>
    </row>
    <row r="1024" spans="1:37" s="56" customFormat="1" ht="12.75" x14ac:dyDescent="0.2">
      <c r="A1024" s="56" t="s">
        <v>30</v>
      </c>
      <c r="B1024" s="53" t="s">
        <v>31</v>
      </c>
      <c r="C1024" s="53" t="s">
        <v>32</v>
      </c>
      <c r="D1024" s="53" t="s">
        <v>33</v>
      </c>
      <c r="E1024" s="53" t="s">
        <v>2054</v>
      </c>
      <c r="F1024" s="53" t="s">
        <v>1604</v>
      </c>
      <c r="G1024" s="53" t="s">
        <v>1186</v>
      </c>
      <c r="H1024" s="53" t="s">
        <v>1482</v>
      </c>
      <c r="I1024" s="53" t="s">
        <v>1361</v>
      </c>
      <c r="J1024" s="53" t="s">
        <v>1362</v>
      </c>
      <c r="K1024" s="54" t="s">
        <v>36</v>
      </c>
      <c r="L1024" s="68">
        <v>1</v>
      </c>
      <c r="M1024" s="53"/>
      <c r="N1024" s="53"/>
      <c r="O1024" s="53" t="s">
        <v>1103</v>
      </c>
      <c r="P1024" s="53"/>
      <c r="Q1024" s="67">
        <v>9</v>
      </c>
      <c r="R1024" s="53" t="s">
        <v>1265</v>
      </c>
      <c r="S1024" s="53" t="s">
        <v>1486</v>
      </c>
      <c r="T1024" s="53" t="s">
        <v>1105</v>
      </c>
      <c r="U1024" s="77">
        <v>1</v>
      </c>
      <c r="V1024" s="86">
        <v>0.109</v>
      </c>
      <c r="W1024" s="57">
        <f t="shared" si="120"/>
        <v>0.109</v>
      </c>
      <c r="X1024" s="57">
        <v>0.8</v>
      </c>
      <c r="Y1024" s="86">
        <f t="shared" si="121"/>
        <v>8.72E-2</v>
      </c>
      <c r="Z1024" s="57">
        <v>0.01</v>
      </c>
      <c r="AA1024" s="86">
        <f t="shared" si="122"/>
        <v>0.01</v>
      </c>
      <c r="AB1024" s="57">
        <f t="shared" si="123"/>
        <v>0.01</v>
      </c>
      <c r="AC1024" s="57">
        <v>1</v>
      </c>
      <c r="AD1024" s="86">
        <f t="shared" si="124"/>
        <v>0.01</v>
      </c>
      <c r="AE1024" s="86">
        <v>1E-3</v>
      </c>
      <c r="AF1024" s="57">
        <f t="shared" si="125"/>
        <v>1E-3</v>
      </c>
      <c r="AG1024" s="57">
        <v>1</v>
      </c>
      <c r="AH1024" s="86">
        <f t="shared" si="126"/>
        <v>1E-3</v>
      </c>
      <c r="AI1024" s="57">
        <v>1</v>
      </c>
      <c r="AJ1024" s="57">
        <f t="shared" si="127"/>
        <v>1E-3</v>
      </c>
      <c r="AK1024" s="53" t="s">
        <v>2055</v>
      </c>
    </row>
    <row r="1025" spans="1:37" s="56" customFormat="1" ht="12.75" x14ac:dyDescent="0.2">
      <c r="A1025" s="56" t="s">
        <v>30</v>
      </c>
      <c r="B1025" s="53" t="s">
        <v>31</v>
      </c>
      <c r="C1025" s="53" t="s">
        <v>32</v>
      </c>
      <c r="D1025" s="53" t="s">
        <v>33</v>
      </c>
      <c r="E1025" s="53" t="s">
        <v>2054</v>
      </c>
      <c r="F1025" s="53" t="s">
        <v>1200</v>
      </c>
      <c r="G1025" s="53" t="s">
        <v>1605</v>
      </c>
      <c r="H1025" s="53" t="s">
        <v>2114</v>
      </c>
      <c r="I1025" s="53" t="s">
        <v>1361</v>
      </c>
      <c r="J1025" s="53" t="s">
        <v>1362</v>
      </c>
      <c r="K1025" s="54" t="s">
        <v>36</v>
      </c>
      <c r="L1025" s="68">
        <v>1</v>
      </c>
      <c r="M1025" s="53"/>
      <c r="N1025" s="53"/>
      <c r="O1025" s="53" t="s">
        <v>1103</v>
      </c>
      <c r="P1025" s="53"/>
      <c r="Q1025" s="67">
        <v>9</v>
      </c>
      <c r="R1025" s="53" t="s">
        <v>1265</v>
      </c>
      <c r="S1025" s="53" t="s">
        <v>1486</v>
      </c>
      <c r="T1025" s="53" t="s">
        <v>1105</v>
      </c>
      <c r="U1025" s="77">
        <v>1</v>
      </c>
      <c r="V1025" s="86">
        <v>0.125</v>
      </c>
      <c r="W1025" s="57">
        <f t="shared" si="120"/>
        <v>0.125</v>
      </c>
      <c r="X1025" s="57">
        <v>0.8</v>
      </c>
      <c r="Y1025" s="86">
        <f t="shared" si="121"/>
        <v>0.1</v>
      </c>
      <c r="Z1025" s="57">
        <v>0.01</v>
      </c>
      <c r="AA1025" s="86">
        <f t="shared" si="122"/>
        <v>0.01</v>
      </c>
      <c r="AB1025" s="57">
        <f t="shared" si="123"/>
        <v>0.01</v>
      </c>
      <c r="AC1025" s="57">
        <v>1</v>
      </c>
      <c r="AD1025" s="86">
        <f t="shared" si="124"/>
        <v>0.01</v>
      </c>
      <c r="AE1025" s="86">
        <v>1E-3</v>
      </c>
      <c r="AF1025" s="57">
        <f t="shared" si="125"/>
        <v>1E-3</v>
      </c>
      <c r="AG1025" s="57">
        <v>1</v>
      </c>
      <c r="AH1025" s="86">
        <f t="shared" si="126"/>
        <v>1E-3</v>
      </c>
      <c r="AI1025" s="57">
        <v>1</v>
      </c>
      <c r="AJ1025" s="57">
        <f t="shared" si="127"/>
        <v>1E-3</v>
      </c>
      <c r="AK1025" s="53" t="s">
        <v>2055</v>
      </c>
    </row>
    <row r="1026" spans="1:37" s="56" customFormat="1" ht="12.75" x14ac:dyDescent="0.2">
      <c r="A1026" s="56" t="s">
        <v>30</v>
      </c>
      <c r="B1026" s="53" t="s">
        <v>31</v>
      </c>
      <c r="C1026" s="53" t="s">
        <v>32</v>
      </c>
      <c r="D1026" s="53" t="s">
        <v>33</v>
      </c>
      <c r="E1026" s="53" t="s">
        <v>2054</v>
      </c>
      <c r="F1026" s="53" t="s">
        <v>1798</v>
      </c>
      <c r="G1026" s="53" t="s">
        <v>1187</v>
      </c>
      <c r="H1026" s="53" t="s">
        <v>2115</v>
      </c>
      <c r="I1026" s="53" t="s">
        <v>1361</v>
      </c>
      <c r="J1026" s="53" t="s">
        <v>1362</v>
      </c>
      <c r="K1026" s="54" t="s">
        <v>36</v>
      </c>
      <c r="L1026" s="68">
        <v>1</v>
      </c>
      <c r="M1026" s="53"/>
      <c r="N1026" s="53"/>
      <c r="O1026" s="53" t="s">
        <v>1103</v>
      </c>
      <c r="P1026" s="53"/>
      <c r="Q1026" s="67">
        <v>9</v>
      </c>
      <c r="R1026" s="53" t="s">
        <v>1265</v>
      </c>
      <c r="S1026" s="53" t="s">
        <v>1486</v>
      </c>
      <c r="T1026" s="53" t="s">
        <v>1105</v>
      </c>
      <c r="U1026" s="77">
        <v>1</v>
      </c>
      <c r="V1026" s="86">
        <v>0.121</v>
      </c>
      <c r="W1026" s="57">
        <f t="shared" si="120"/>
        <v>0.121</v>
      </c>
      <c r="X1026" s="57">
        <v>0.8</v>
      </c>
      <c r="Y1026" s="86">
        <f t="shared" si="121"/>
        <v>9.6799999999999997E-2</v>
      </c>
      <c r="Z1026" s="57">
        <v>0.01</v>
      </c>
      <c r="AA1026" s="86">
        <f t="shared" si="122"/>
        <v>0.01</v>
      </c>
      <c r="AB1026" s="57">
        <f t="shared" si="123"/>
        <v>0.01</v>
      </c>
      <c r="AC1026" s="57">
        <v>1</v>
      </c>
      <c r="AD1026" s="86">
        <f t="shared" si="124"/>
        <v>0.01</v>
      </c>
      <c r="AE1026" s="86">
        <v>1E-3</v>
      </c>
      <c r="AF1026" s="57">
        <f t="shared" si="125"/>
        <v>1E-3</v>
      </c>
      <c r="AG1026" s="57">
        <v>1</v>
      </c>
      <c r="AH1026" s="86">
        <f t="shared" si="126"/>
        <v>1E-3</v>
      </c>
      <c r="AI1026" s="57">
        <v>1</v>
      </c>
      <c r="AJ1026" s="57">
        <f t="shared" si="127"/>
        <v>1E-3</v>
      </c>
      <c r="AK1026" s="53" t="s">
        <v>2055</v>
      </c>
    </row>
    <row r="1027" spans="1:37" s="56" customFormat="1" ht="12.75" x14ac:dyDescent="0.2">
      <c r="A1027" s="56" t="s">
        <v>30</v>
      </c>
      <c r="B1027" s="53" t="s">
        <v>31</v>
      </c>
      <c r="C1027" s="53" t="s">
        <v>32</v>
      </c>
      <c r="D1027" s="53" t="s">
        <v>33</v>
      </c>
      <c r="E1027" s="53" t="s">
        <v>2054</v>
      </c>
      <c r="F1027" s="53" t="s">
        <v>1715</v>
      </c>
      <c r="G1027" s="53" t="s">
        <v>1188</v>
      </c>
      <c r="H1027" s="53" t="s">
        <v>1483</v>
      </c>
      <c r="I1027" s="53" t="s">
        <v>1361</v>
      </c>
      <c r="J1027" s="53" t="s">
        <v>1362</v>
      </c>
      <c r="K1027" s="54" t="s">
        <v>36</v>
      </c>
      <c r="L1027" s="68">
        <v>1</v>
      </c>
      <c r="M1027" s="53"/>
      <c r="N1027" s="53"/>
      <c r="O1027" s="53" t="s">
        <v>1103</v>
      </c>
      <c r="P1027" s="53"/>
      <c r="Q1027" s="67">
        <v>9</v>
      </c>
      <c r="R1027" s="53" t="s">
        <v>1265</v>
      </c>
      <c r="S1027" s="53" t="s">
        <v>1486</v>
      </c>
      <c r="T1027" s="53" t="s">
        <v>1105</v>
      </c>
      <c r="U1027" s="77">
        <v>1</v>
      </c>
      <c r="V1027" s="86">
        <v>0.10299999999999999</v>
      </c>
      <c r="W1027" s="57">
        <f t="shared" si="120"/>
        <v>0.10299999999999999</v>
      </c>
      <c r="X1027" s="57">
        <v>0.8</v>
      </c>
      <c r="Y1027" s="86">
        <f t="shared" si="121"/>
        <v>8.2400000000000001E-2</v>
      </c>
      <c r="Z1027" s="57">
        <v>0.01</v>
      </c>
      <c r="AA1027" s="86">
        <f t="shared" si="122"/>
        <v>0.01</v>
      </c>
      <c r="AB1027" s="57">
        <f t="shared" si="123"/>
        <v>0.01</v>
      </c>
      <c r="AC1027" s="57">
        <v>1</v>
      </c>
      <c r="AD1027" s="86">
        <f t="shared" si="124"/>
        <v>0.01</v>
      </c>
      <c r="AE1027" s="86">
        <v>1E-3</v>
      </c>
      <c r="AF1027" s="57">
        <f t="shared" si="125"/>
        <v>1E-3</v>
      </c>
      <c r="AG1027" s="57">
        <v>1</v>
      </c>
      <c r="AH1027" s="86">
        <f t="shared" si="126"/>
        <v>1E-3</v>
      </c>
      <c r="AI1027" s="57">
        <v>1</v>
      </c>
      <c r="AJ1027" s="57">
        <f t="shared" si="127"/>
        <v>1E-3</v>
      </c>
      <c r="AK1027" s="53" t="s">
        <v>2055</v>
      </c>
    </row>
    <row r="1028" spans="1:37" s="56" customFormat="1" ht="12.75" x14ac:dyDescent="0.2">
      <c r="A1028" s="56" t="s">
        <v>30</v>
      </c>
      <c r="B1028" s="53" t="s">
        <v>31</v>
      </c>
      <c r="C1028" s="53" t="s">
        <v>32</v>
      </c>
      <c r="D1028" s="53" t="s">
        <v>33</v>
      </c>
      <c r="E1028" s="53" t="s">
        <v>2054</v>
      </c>
      <c r="F1028" s="53" t="s">
        <v>1716</v>
      </c>
      <c r="G1028" s="53" t="s">
        <v>1726</v>
      </c>
      <c r="H1028" s="53" t="s">
        <v>2116</v>
      </c>
      <c r="I1028" s="53" t="s">
        <v>1361</v>
      </c>
      <c r="J1028" s="53" t="s">
        <v>1362</v>
      </c>
      <c r="K1028" s="54" t="s">
        <v>36</v>
      </c>
      <c r="L1028" s="68">
        <v>1</v>
      </c>
      <c r="M1028" s="53"/>
      <c r="N1028" s="53"/>
      <c r="O1028" s="53" t="s">
        <v>1103</v>
      </c>
      <c r="P1028" s="53"/>
      <c r="Q1028" s="67">
        <v>9</v>
      </c>
      <c r="R1028" s="53" t="s">
        <v>1265</v>
      </c>
      <c r="S1028" s="53" t="s">
        <v>1486</v>
      </c>
      <c r="T1028" s="53" t="s">
        <v>1105</v>
      </c>
      <c r="U1028" s="77">
        <v>1</v>
      </c>
      <c r="V1028" s="86">
        <v>8.8999999999999996E-2</v>
      </c>
      <c r="W1028" s="57">
        <f t="shared" si="120"/>
        <v>8.8999999999999996E-2</v>
      </c>
      <c r="X1028" s="57">
        <v>0.8</v>
      </c>
      <c r="Y1028" s="86">
        <f t="shared" si="121"/>
        <v>7.1199999999999999E-2</v>
      </c>
      <c r="Z1028" s="57">
        <v>0.01</v>
      </c>
      <c r="AA1028" s="86">
        <f t="shared" si="122"/>
        <v>0.01</v>
      </c>
      <c r="AB1028" s="57">
        <f t="shared" si="123"/>
        <v>0.01</v>
      </c>
      <c r="AC1028" s="57">
        <v>1</v>
      </c>
      <c r="AD1028" s="86">
        <f t="shared" si="124"/>
        <v>0.01</v>
      </c>
      <c r="AE1028" s="86">
        <v>1E-3</v>
      </c>
      <c r="AF1028" s="57">
        <f t="shared" si="125"/>
        <v>1E-3</v>
      </c>
      <c r="AG1028" s="57">
        <v>1</v>
      </c>
      <c r="AH1028" s="86">
        <f t="shared" si="126"/>
        <v>1E-3</v>
      </c>
      <c r="AI1028" s="57">
        <v>1</v>
      </c>
      <c r="AJ1028" s="57">
        <f t="shared" si="127"/>
        <v>1E-3</v>
      </c>
      <c r="AK1028" s="53" t="s">
        <v>2055</v>
      </c>
    </row>
    <row r="1029" spans="1:37" s="56" customFormat="1" ht="12.75" x14ac:dyDescent="0.2">
      <c r="A1029" s="56" t="s">
        <v>30</v>
      </c>
      <c r="B1029" s="53" t="s">
        <v>31</v>
      </c>
      <c r="C1029" s="53" t="s">
        <v>32</v>
      </c>
      <c r="D1029" s="53" t="s">
        <v>33</v>
      </c>
      <c r="E1029" s="53" t="s">
        <v>2054</v>
      </c>
      <c r="F1029" s="53" t="s">
        <v>2117</v>
      </c>
      <c r="G1029" s="53" t="s">
        <v>2118</v>
      </c>
      <c r="H1029" s="53" t="s">
        <v>2119</v>
      </c>
      <c r="I1029" s="53" t="s">
        <v>1361</v>
      </c>
      <c r="J1029" s="53" t="s">
        <v>1362</v>
      </c>
      <c r="K1029" s="54" t="s">
        <v>36</v>
      </c>
      <c r="L1029" s="68">
        <v>1</v>
      </c>
      <c r="M1029" s="53"/>
      <c r="N1029" s="53"/>
      <c r="O1029" s="53" t="s">
        <v>1103</v>
      </c>
      <c r="P1029" s="53"/>
      <c r="Q1029" s="67">
        <v>9</v>
      </c>
      <c r="R1029" s="53" t="s">
        <v>1265</v>
      </c>
      <c r="S1029" s="53" t="s">
        <v>1486</v>
      </c>
      <c r="T1029" s="53" t="s">
        <v>1105</v>
      </c>
      <c r="U1029" s="77">
        <v>1</v>
      </c>
      <c r="V1029" s="86">
        <v>0.10199999999999999</v>
      </c>
      <c r="W1029" s="57">
        <f t="shared" si="120"/>
        <v>0.10199999999999999</v>
      </c>
      <c r="X1029" s="57">
        <v>0.8</v>
      </c>
      <c r="Y1029" s="86">
        <f t="shared" si="121"/>
        <v>8.1600000000000006E-2</v>
      </c>
      <c r="Z1029" s="57">
        <v>0.01</v>
      </c>
      <c r="AA1029" s="86">
        <f t="shared" si="122"/>
        <v>0.01</v>
      </c>
      <c r="AB1029" s="57">
        <f t="shared" si="123"/>
        <v>0.01</v>
      </c>
      <c r="AC1029" s="57">
        <v>1</v>
      </c>
      <c r="AD1029" s="86">
        <f t="shared" si="124"/>
        <v>0.01</v>
      </c>
      <c r="AE1029" s="86">
        <v>1E-3</v>
      </c>
      <c r="AF1029" s="57">
        <f t="shared" si="125"/>
        <v>1E-3</v>
      </c>
      <c r="AG1029" s="57">
        <v>1</v>
      </c>
      <c r="AH1029" s="86">
        <f t="shared" si="126"/>
        <v>1E-3</v>
      </c>
      <c r="AI1029" s="57">
        <v>1</v>
      </c>
      <c r="AJ1029" s="57">
        <f t="shared" si="127"/>
        <v>1E-3</v>
      </c>
      <c r="AK1029" s="53" t="s">
        <v>2055</v>
      </c>
    </row>
    <row r="1030" spans="1:37" s="56" customFormat="1" ht="12.75" x14ac:dyDescent="0.2">
      <c r="A1030" s="56" t="s">
        <v>30</v>
      </c>
      <c r="B1030" s="53" t="s">
        <v>31</v>
      </c>
      <c r="C1030" s="53" t="s">
        <v>32</v>
      </c>
      <c r="D1030" s="53" t="s">
        <v>33</v>
      </c>
      <c r="E1030" s="53" t="s">
        <v>2054</v>
      </c>
      <c r="F1030" s="53" t="s">
        <v>2120</v>
      </c>
      <c r="G1030" s="53" t="s">
        <v>2121</v>
      </c>
      <c r="H1030" s="53" t="s">
        <v>2122</v>
      </c>
      <c r="I1030" s="53" t="s">
        <v>1361</v>
      </c>
      <c r="J1030" s="53" t="s">
        <v>1362</v>
      </c>
      <c r="K1030" s="54" t="s">
        <v>36</v>
      </c>
      <c r="L1030" s="68">
        <v>1</v>
      </c>
      <c r="M1030" s="53"/>
      <c r="N1030" s="53"/>
      <c r="O1030" s="53" t="s">
        <v>1103</v>
      </c>
      <c r="P1030" s="53"/>
      <c r="Q1030" s="67">
        <v>9</v>
      </c>
      <c r="R1030" s="53" t="s">
        <v>1265</v>
      </c>
      <c r="S1030" s="53" t="s">
        <v>1486</v>
      </c>
      <c r="T1030" s="53" t="s">
        <v>1105</v>
      </c>
      <c r="U1030" s="77">
        <v>1</v>
      </c>
      <c r="V1030" s="86">
        <v>8.8999999999999996E-2</v>
      </c>
      <c r="W1030" s="57">
        <f t="shared" ref="W1030:W1045" si="128">U1030*V1030</f>
        <v>8.8999999999999996E-2</v>
      </c>
      <c r="X1030" s="57">
        <v>0.8</v>
      </c>
      <c r="Y1030" s="86">
        <f t="shared" ref="Y1030:Y1093" si="129">W1030*X1030</f>
        <v>7.1199999999999999E-2</v>
      </c>
      <c r="Z1030" s="57">
        <v>0.01</v>
      </c>
      <c r="AA1030" s="86">
        <f t="shared" ref="AA1030:AA1093" si="130">Z1030*L1030</f>
        <v>0.01</v>
      </c>
      <c r="AB1030" s="57">
        <f t="shared" ref="AB1030:AB1045" si="131">U1030*AA1030</f>
        <v>0.01</v>
      </c>
      <c r="AC1030" s="57">
        <v>1</v>
      </c>
      <c r="AD1030" s="86">
        <f t="shared" ref="AD1030:AD1093" si="132">AB1030*AC1030</f>
        <v>0.01</v>
      </c>
      <c r="AE1030" s="86">
        <v>1E-3</v>
      </c>
      <c r="AF1030" s="57">
        <f t="shared" ref="AF1030:AF1045" si="133">U1030*AE1030</f>
        <v>1E-3</v>
      </c>
      <c r="AG1030" s="57">
        <v>1</v>
      </c>
      <c r="AH1030" s="86">
        <f t="shared" ref="AH1030:AH1093" si="134">AF1030*AG1030</f>
        <v>1E-3</v>
      </c>
      <c r="AI1030" s="57">
        <v>1</v>
      </c>
      <c r="AJ1030" s="57">
        <f t="shared" ref="AJ1030:AJ1093" si="135">AF1030*AI1030</f>
        <v>1E-3</v>
      </c>
      <c r="AK1030" s="53" t="s">
        <v>2055</v>
      </c>
    </row>
    <row r="1031" spans="1:37" s="56" customFormat="1" ht="12.75" x14ac:dyDescent="0.2">
      <c r="A1031" s="56" t="s">
        <v>30</v>
      </c>
      <c r="B1031" s="53" t="s">
        <v>31</v>
      </c>
      <c r="C1031" s="53" t="s">
        <v>32</v>
      </c>
      <c r="D1031" s="53" t="s">
        <v>33</v>
      </c>
      <c r="E1031" s="53" t="s">
        <v>2054</v>
      </c>
      <c r="F1031" s="53" t="s">
        <v>2123</v>
      </c>
      <c r="G1031" s="53" t="s">
        <v>1728</v>
      </c>
      <c r="H1031" s="53" t="s">
        <v>2124</v>
      </c>
      <c r="I1031" s="53" t="s">
        <v>1361</v>
      </c>
      <c r="J1031" s="53" t="s">
        <v>1362</v>
      </c>
      <c r="K1031" s="54" t="s">
        <v>36</v>
      </c>
      <c r="L1031" s="68">
        <v>1</v>
      </c>
      <c r="M1031" s="53"/>
      <c r="N1031" s="53"/>
      <c r="O1031" s="53" t="s">
        <v>1103</v>
      </c>
      <c r="P1031" s="53"/>
      <c r="Q1031" s="67">
        <v>9</v>
      </c>
      <c r="R1031" s="53" t="s">
        <v>1265</v>
      </c>
      <c r="S1031" s="53" t="s">
        <v>1486</v>
      </c>
      <c r="T1031" s="53" t="s">
        <v>1105</v>
      </c>
      <c r="U1031" s="77">
        <v>1</v>
      </c>
      <c r="V1031" s="86">
        <v>9.5000000000000001E-2</v>
      </c>
      <c r="W1031" s="57">
        <f t="shared" si="128"/>
        <v>9.5000000000000001E-2</v>
      </c>
      <c r="X1031" s="57">
        <v>0.8</v>
      </c>
      <c r="Y1031" s="86">
        <f t="shared" si="129"/>
        <v>7.6000000000000012E-2</v>
      </c>
      <c r="Z1031" s="57">
        <v>0.01</v>
      </c>
      <c r="AA1031" s="86">
        <f t="shared" si="130"/>
        <v>0.01</v>
      </c>
      <c r="AB1031" s="57">
        <f t="shared" si="131"/>
        <v>0.01</v>
      </c>
      <c r="AC1031" s="57">
        <v>1</v>
      </c>
      <c r="AD1031" s="86">
        <f t="shared" si="132"/>
        <v>0.01</v>
      </c>
      <c r="AE1031" s="86">
        <v>1E-3</v>
      </c>
      <c r="AF1031" s="57">
        <f t="shared" si="133"/>
        <v>1E-3</v>
      </c>
      <c r="AG1031" s="57">
        <v>1</v>
      </c>
      <c r="AH1031" s="86">
        <f t="shared" si="134"/>
        <v>1E-3</v>
      </c>
      <c r="AI1031" s="57">
        <v>1</v>
      </c>
      <c r="AJ1031" s="57">
        <f t="shared" si="135"/>
        <v>1E-3</v>
      </c>
      <c r="AK1031" s="53" t="s">
        <v>2055</v>
      </c>
    </row>
    <row r="1032" spans="1:37" s="56" customFormat="1" ht="12.75" x14ac:dyDescent="0.2">
      <c r="A1032" s="56" t="s">
        <v>30</v>
      </c>
      <c r="B1032" s="53" t="s">
        <v>31</v>
      </c>
      <c r="C1032" s="53" t="s">
        <v>32</v>
      </c>
      <c r="D1032" s="53" t="s">
        <v>33</v>
      </c>
      <c r="E1032" s="53" t="s">
        <v>2054</v>
      </c>
      <c r="F1032" s="53" t="s">
        <v>2125</v>
      </c>
      <c r="G1032" s="53" t="s">
        <v>1729</v>
      </c>
      <c r="H1032" s="53" t="s">
        <v>2126</v>
      </c>
      <c r="I1032" s="53" t="s">
        <v>1361</v>
      </c>
      <c r="J1032" s="53" t="s">
        <v>1362</v>
      </c>
      <c r="K1032" s="54" t="s">
        <v>36</v>
      </c>
      <c r="L1032" s="68">
        <v>1</v>
      </c>
      <c r="M1032" s="53"/>
      <c r="N1032" s="53"/>
      <c r="O1032" s="53" t="s">
        <v>1103</v>
      </c>
      <c r="P1032" s="53"/>
      <c r="Q1032" s="67">
        <v>9</v>
      </c>
      <c r="R1032" s="53" t="s">
        <v>1265</v>
      </c>
      <c r="S1032" s="53" t="s">
        <v>1486</v>
      </c>
      <c r="T1032" s="53" t="s">
        <v>1105</v>
      </c>
      <c r="U1032" s="77">
        <v>1</v>
      </c>
      <c r="V1032" s="86">
        <v>8.4000000000000005E-2</v>
      </c>
      <c r="W1032" s="57">
        <f t="shared" si="128"/>
        <v>8.4000000000000005E-2</v>
      </c>
      <c r="X1032" s="57">
        <v>0.8</v>
      </c>
      <c r="Y1032" s="86">
        <f t="shared" si="129"/>
        <v>6.720000000000001E-2</v>
      </c>
      <c r="Z1032" s="57">
        <v>0.01</v>
      </c>
      <c r="AA1032" s="86">
        <f t="shared" si="130"/>
        <v>0.01</v>
      </c>
      <c r="AB1032" s="57">
        <f t="shared" si="131"/>
        <v>0.01</v>
      </c>
      <c r="AC1032" s="57">
        <v>1</v>
      </c>
      <c r="AD1032" s="86">
        <f t="shared" si="132"/>
        <v>0.01</v>
      </c>
      <c r="AE1032" s="86">
        <v>1E-3</v>
      </c>
      <c r="AF1032" s="57">
        <f t="shared" si="133"/>
        <v>1E-3</v>
      </c>
      <c r="AG1032" s="57">
        <v>1</v>
      </c>
      <c r="AH1032" s="86">
        <f t="shared" si="134"/>
        <v>1E-3</v>
      </c>
      <c r="AI1032" s="57">
        <v>1</v>
      </c>
      <c r="AJ1032" s="57">
        <f t="shared" si="135"/>
        <v>1E-3</v>
      </c>
      <c r="AK1032" s="53" t="s">
        <v>2055</v>
      </c>
    </row>
    <row r="1033" spans="1:37" s="56" customFormat="1" ht="12.75" x14ac:dyDescent="0.2">
      <c r="A1033" s="56" t="s">
        <v>30</v>
      </c>
      <c r="B1033" s="53" t="s">
        <v>31</v>
      </c>
      <c r="C1033" s="53" t="s">
        <v>32</v>
      </c>
      <c r="D1033" s="53" t="s">
        <v>33</v>
      </c>
      <c r="E1033" s="53" t="s">
        <v>2054</v>
      </c>
      <c r="F1033" s="53" t="s">
        <v>1717</v>
      </c>
      <c r="G1033" s="53" t="s">
        <v>1731</v>
      </c>
      <c r="H1033" s="53" t="s">
        <v>2127</v>
      </c>
      <c r="I1033" s="53" t="s">
        <v>1361</v>
      </c>
      <c r="J1033" s="53" t="s">
        <v>1362</v>
      </c>
      <c r="K1033" s="54" t="s">
        <v>36</v>
      </c>
      <c r="L1033" s="68">
        <v>1</v>
      </c>
      <c r="M1033" s="53"/>
      <c r="N1033" s="53"/>
      <c r="O1033" s="53" t="s">
        <v>1103</v>
      </c>
      <c r="P1033" s="53"/>
      <c r="Q1033" s="67">
        <v>9</v>
      </c>
      <c r="R1033" s="53" t="s">
        <v>1265</v>
      </c>
      <c r="S1033" s="53" t="s">
        <v>1486</v>
      </c>
      <c r="T1033" s="53" t="s">
        <v>1105</v>
      </c>
      <c r="U1033" s="77">
        <v>1</v>
      </c>
      <c r="V1033" s="86">
        <v>6.9000000000000006E-2</v>
      </c>
      <c r="W1033" s="57">
        <f t="shared" si="128"/>
        <v>6.9000000000000006E-2</v>
      </c>
      <c r="X1033" s="57">
        <v>0.8</v>
      </c>
      <c r="Y1033" s="86">
        <f t="shared" si="129"/>
        <v>5.5200000000000006E-2</v>
      </c>
      <c r="Z1033" s="57">
        <v>0.01</v>
      </c>
      <c r="AA1033" s="86">
        <f t="shared" si="130"/>
        <v>0.01</v>
      </c>
      <c r="AB1033" s="57">
        <f t="shared" si="131"/>
        <v>0.01</v>
      </c>
      <c r="AC1033" s="57">
        <v>1</v>
      </c>
      <c r="AD1033" s="86">
        <f t="shared" si="132"/>
        <v>0.01</v>
      </c>
      <c r="AE1033" s="86">
        <v>0</v>
      </c>
      <c r="AF1033" s="57">
        <f t="shared" si="133"/>
        <v>0</v>
      </c>
      <c r="AG1033" s="57">
        <v>1</v>
      </c>
      <c r="AH1033" s="86">
        <f t="shared" si="134"/>
        <v>0</v>
      </c>
      <c r="AI1033" s="57">
        <v>1</v>
      </c>
      <c r="AJ1033" s="57">
        <f t="shared" si="135"/>
        <v>0</v>
      </c>
      <c r="AK1033" s="53" t="s">
        <v>2055</v>
      </c>
    </row>
    <row r="1034" spans="1:37" s="56" customFormat="1" ht="12.75" x14ac:dyDescent="0.2">
      <c r="A1034" s="56" t="s">
        <v>30</v>
      </c>
      <c r="B1034" s="53" t="s">
        <v>31</v>
      </c>
      <c r="C1034" s="53" t="s">
        <v>32</v>
      </c>
      <c r="D1034" s="53" t="s">
        <v>33</v>
      </c>
      <c r="E1034" s="53" t="s">
        <v>2054</v>
      </c>
      <c r="F1034" s="53" t="s">
        <v>1719</v>
      </c>
      <c r="G1034" s="53" t="s">
        <v>1732</v>
      </c>
      <c r="H1034" s="53" t="s">
        <v>2128</v>
      </c>
      <c r="I1034" s="53" t="s">
        <v>1361</v>
      </c>
      <c r="J1034" s="53" t="s">
        <v>1362</v>
      </c>
      <c r="K1034" s="54" t="s">
        <v>36</v>
      </c>
      <c r="L1034" s="68">
        <v>1</v>
      </c>
      <c r="M1034" s="53"/>
      <c r="N1034" s="53"/>
      <c r="O1034" s="53" t="s">
        <v>1103</v>
      </c>
      <c r="P1034" s="53"/>
      <c r="Q1034" s="67">
        <v>9</v>
      </c>
      <c r="R1034" s="53" t="s">
        <v>1265</v>
      </c>
      <c r="S1034" s="53" t="s">
        <v>1486</v>
      </c>
      <c r="T1034" s="53" t="s">
        <v>1105</v>
      </c>
      <c r="U1034" s="77">
        <v>1</v>
      </c>
      <c r="V1034" s="86">
        <v>7.9000000000000001E-2</v>
      </c>
      <c r="W1034" s="57">
        <f t="shared" si="128"/>
        <v>7.9000000000000001E-2</v>
      </c>
      <c r="X1034" s="57">
        <v>0.8</v>
      </c>
      <c r="Y1034" s="86">
        <f t="shared" si="129"/>
        <v>6.3200000000000006E-2</v>
      </c>
      <c r="Z1034" s="57">
        <v>0.01</v>
      </c>
      <c r="AA1034" s="86">
        <f t="shared" si="130"/>
        <v>0.01</v>
      </c>
      <c r="AB1034" s="57">
        <f t="shared" si="131"/>
        <v>0.01</v>
      </c>
      <c r="AC1034" s="57">
        <v>1</v>
      </c>
      <c r="AD1034" s="86">
        <f t="shared" si="132"/>
        <v>0.01</v>
      </c>
      <c r="AE1034" s="86">
        <v>1E-3</v>
      </c>
      <c r="AF1034" s="57">
        <f t="shared" si="133"/>
        <v>1E-3</v>
      </c>
      <c r="AG1034" s="57">
        <v>1</v>
      </c>
      <c r="AH1034" s="86">
        <f t="shared" si="134"/>
        <v>1E-3</v>
      </c>
      <c r="AI1034" s="57">
        <v>1</v>
      </c>
      <c r="AJ1034" s="57">
        <f t="shared" si="135"/>
        <v>1E-3</v>
      </c>
      <c r="AK1034" s="53" t="s">
        <v>2055</v>
      </c>
    </row>
    <row r="1035" spans="1:37" s="56" customFormat="1" ht="12.75" x14ac:dyDescent="0.2">
      <c r="A1035" s="56" t="s">
        <v>30</v>
      </c>
      <c r="B1035" s="53" t="s">
        <v>31</v>
      </c>
      <c r="C1035" s="53" t="s">
        <v>32</v>
      </c>
      <c r="D1035" s="53" t="s">
        <v>33</v>
      </c>
      <c r="E1035" s="53" t="s">
        <v>2054</v>
      </c>
      <c r="F1035" s="53" t="s">
        <v>1721</v>
      </c>
      <c r="G1035" s="53" t="s">
        <v>1107</v>
      </c>
      <c r="H1035" s="53" t="s">
        <v>2129</v>
      </c>
      <c r="I1035" s="53" t="s">
        <v>1361</v>
      </c>
      <c r="J1035" s="53" t="s">
        <v>1362</v>
      </c>
      <c r="K1035" s="54" t="s">
        <v>36</v>
      </c>
      <c r="L1035" s="68">
        <v>1</v>
      </c>
      <c r="M1035" s="53"/>
      <c r="N1035" s="53"/>
      <c r="O1035" s="53" t="s">
        <v>1103</v>
      </c>
      <c r="P1035" s="53"/>
      <c r="Q1035" s="67">
        <v>9</v>
      </c>
      <c r="R1035" s="53" t="s">
        <v>1265</v>
      </c>
      <c r="S1035" s="53" t="s">
        <v>1486</v>
      </c>
      <c r="T1035" s="53" t="s">
        <v>1105</v>
      </c>
      <c r="U1035" s="77">
        <v>1</v>
      </c>
      <c r="V1035" s="86">
        <v>0.1</v>
      </c>
      <c r="W1035" s="57">
        <f t="shared" si="128"/>
        <v>0.1</v>
      </c>
      <c r="X1035" s="57">
        <v>0.8</v>
      </c>
      <c r="Y1035" s="86">
        <f t="shared" si="129"/>
        <v>8.0000000000000016E-2</v>
      </c>
      <c r="Z1035" s="57">
        <v>0.01</v>
      </c>
      <c r="AA1035" s="86">
        <f t="shared" si="130"/>
        <v>0.01</v>
      </c>
      <c r="AB1035" s="57">
        <f t="shared" si="131"/>
        <v>0.01</v>
      </c>
      <c r="AC1035" s="57">
        <v>1</v>
      </c>
      <c r="AD1035" s="86">
        <f t="shared" si="132"/>
        <v>0.01</v>
      </c>
      <c r="AE1035" s="86">
        <v>1E-3</v>
      </c>
      <c r="AF1035" s="57">
        <f t="shared" si="133"/>
        <v>1E-3</v>
      </c>
      <c r="AG1035" s="57">
        <v>1</v>
      </c>
      <c r="AH1035" s="86">
        <f t="shared" si="134"/>
        <v>1E-3</v>
      </c>
      <c r="AI1035" s="57">
        <v>1</v>
      </c>
      <c r="AJ1035" s="57">
        <f t="shared" si="135"/>
        <v>1E-3</v>
      </c>
      <c r="AK1035" s="53" t="s">
        <v>2055</v>
      </c>
    </row>
    <row r="1036" spans="1:37" s="56" customFormat="1" ht="12.75" x14ac:dyDescent="0.2">
      <c r="A1036" s="56" t="s">
        <v>30</v>
      </c>
      <c r="B1036" s="53" t="s">
        <v>31</v>
      </c>
      <c r="C1036" s="53" t="s">
        <v>32</v>
      </c>
      <c r="D1036" s="53" t="s">
        <v>33</v>
      </c>
      <c r="E1036" s="53" t="s">
        <v>2054</v>
      </c>
      <c r="F1036" s="53" t="s">
        <v>1722</v>
      </c>
      <c r="G1036" s="53" t="s">
        <v>1614</v>
      </c>
      <c r="H1036" s="53" t="s">
        <v>2130</v>
      </c>
      <c r="I1036" s="53" t="s">
        <v>1361</v>
      </c>
      <c r="J1036" s="53" t="s">
        <v>1362</v>
      </c>
      <c r="K1036" s="54" t="s">
        <v>36</v>
      </c>
      <c r="L1036" s="68">
        <v>1</v>
      </c>
      <c r="M1036" s="53"/>
      <c r="N1036" s="53"/>
      <c r="O1036" s="53" t="s">
        <v>1103</v>
      </c>
      <c r="P1036" s="53"/>
      <c r="Q1036" s="67">
        <v>9</v>
      </c>
      <c r="R1036" s="53" t="s">
        <v>1265</v>
      </c>
      <c r="S1036" s="53" t="s">
        <v>1486</v>
      </c>
      <c r="T1036" s="53" t="s">
        <v>1105</v>
      </c>
      <c r="U1036" s="77">
        <v>1</v>
      </c>
      <c r="V1036" s="86">
        <v>7.4999999999999997E-2</v>
      </c>
      <c r="W1036" s="57">
        <f t="shared" si="128"/>
        <v>7.4999999999999997E-2</v>
      </c>
      <c r="X1036" s="57">
        <v>0.8</v>
      </c>
      <c r="Y1036" s="86">
        <f t="shared" si="129"/>
        <v>0.06</v>
      </c>
      <c r="Z1036" s="57">
        <v>0.01</v>
      </c>
      <c r="AA1036" s="86">
        <f t="shared" si="130"/>
        <v>0.01</v>
      </c>
      <c r="AB1036" s="57">
        <f t="shared" si="131"/>
        <v>0.01</v>
      </c>
      <c r="AC1036" s="57">
        <v>1</v>
      </c>
      <c r="AD1036" s="86">
        <f t="shared" si="132"/>
        <v>0.01</v>
      </c>
      <c r="AE1036" s="86">
        <v>0</v>
      </c>
      <c r="AF1036" s="57">
        <f t="shared" si="133"/>
        <v>0</v>
      </c>
      <c r="AG1036" s="57">
        <v>1</v>
      </c>
      <c r="AH1036" s="86">
        <f t="shared" si="134"/>
        <v>0</v>
      </c>
      <c r="AI1036" s="57">
        <v>1</v>
      </c>
      <c r="AJ1036" s="57">
        <f t="shared" si="135"/>
        <v>0</v>
      </c>
      <c r="AK1036" s="53" t="s">
        <v>2055</v>
      </c>
    </row>
    <row r="1037" spans="1:37" s="56" customFormat="1" ht="12.75" x14ac:dyDescent="0.2">
      <c r="A1037" s="56" t="s">
        <v>30</v>
      </c>
      <c r="B1037" s="53" t="s">
        <v>31</v>
      </c>
      <c r="C1037" s="53" t="s">
        <v>32</v>
      </c>
      <c r="D1037" s="53" t="s">
        <v>33</v>
      </c>
      <c r="E1037" s="53" t="s">
        <v>2054</v>
      </c>
      <c r="F1037" s="53" t="s">
        <v>1723</v>
      </c>
      <c r="G1037" s="53" t="s">
        <v>1784</v>
      </c>
      <c r="H1037" s="53" t="s">
        <v>2131</v>
      </c>
      <c r="I1037" s="53" t="s">
        <v>1361</v>
      </c>
      <c r="J1037" s="53" t="s">
        <v>1362</v>
      </c>
      <c r="K1037" s="54" t="s">
        <v>36</v>
      </c>
      <c r="L1037" s="68">
        <v>1</v>
      </c>
      <c r="M1037" s="53"/>
      <c r="N1037" s="53"/>
      <c r="O1037" s="53" t="s">
        <v>1103</v>
      </c>
      <c r="P1037" s="53"/>
      <c r="Q1037" s="67">
        <v>9</v>
      </c>
      <c r="R1037" s="53" t="s">
        <v>1265</v>
      </c>
      <c r="S1037" s="53" t="s">
        <v>1486</v>
      </c>
      <c r="T1037" s="53" t="s">
        <v>1105</v>
      </c>
      <c r="U1037" s="77">
        <v>1</v>
      </c>
      <c r="V1037" s="86">
        <v>7.2999999999999995E-2</v>
      </c>
      <c r="W1037" s="57">
        <f t="shared" si="128"/>
        <v>7.2999999999999995E-2</v>
      </c>
      <c r="X1037" s="57">
        <v>0.8</v>
      </c>
      <c r="Y1037" s="86">
        <f t="shared" si="129"/>
        <v>5.8400000000000001E-2</v>
      </c>
      <c r="Z1037" s="57">
        <v>0.01</v>
      </c>
      <c r="AA1037" s="86">
        <f t="shared" si="130"/>
        <v>0.01</v>
      </c>
      <c r="AB1037" s="57">
        <f t="shared" si="131"/>
        <v>0.01</v>
      </c>
      <c r="AC1037" s="57">
        <v>1</v>
      </c>
      <c r="AD1037" s="86">
        <f t="shared" si="132"/>
        <v>0.01</v>
      </c>
      <c r="AE1037" s="86">
        <v>0</v>
      </c>
      <c r="AF1037" s="57">
        <f t="shared" si="133"/>
        <v>0</v>
      </c>
      <c r="AG1037" s="57">
        <v>1</v>
      </c>
      <c r="AH1037" s="86">
        <f t="shared" si="134"/>
        <v>0</v>
      </c>
      <c r="AI1037" s="57">
        <v>1</v>
      </c>
      <c r="AJ1037" s="57">
        <f t="shared" si="135"/>
        <v>0</v>
      </c>
      <c r="AK1037" s="53" t="s">
        <v>2055</v>
      </c>
    </row>
    <row r="1038" spans="1:37" s="56" customFormat="1" ht="12.75" x14ac:dyDescent="0.2">
      <c r="A1038" s="56" t="s">
        <v>30</v>
      </c>
      <c r="B1038" s="53" t="s">
        <v>31</v>
      </c>
      <c r="C1038" s="53" t="s">
        <v>32</v>
      </c>
      <c r="D1038" s="53" t="s">
        <v>33</v>
      </c>
      <c r="E1038" s="53" t="s">
        <v>2054</v>
      </c>
      <c r="F1038" s="53" t="s">
        <v>1724</v>
      </c>
      <c r="G1038" s="53" t="s">
        <v>1785</v>
      </c>
      <c r="H1038" s="53" t="s">
        <v>2132</v>
      </c>
      <c r="I1038" s="53" t="s">
        <v>1361</v>
      </c>
      <c r="J1038" s="53" t="s">
        <v>1362</v>
      </c>
      <c r="K1038" s="54" t="s">
        <v>36</v>
      </c>
      <c r="L1038" s="68">
        <v>1</v>
      </c>
      <c r="M1038" s="53"/>
      <c r="N1038" s="53"/>
      <c r="O1038" s="53" t="s">
        <v>1103</v>
      </c>
      <c r="P1038" s="53"/>
      <c r="Q1038" s="67">
        <v>9</v>
      </c>
      <c r="R1038" s="53" t="s">
        <v>1265</v>
      </c>
      <c r="S1038" s="53" t="s">
        <v>1486</v>
      </c>
      <c r="T1038" s="53" t="s">
        <v>1105</v>
      </c>
      <c r="U1038" s="77">
        <v>1</v>
      </c>
      <c r="V1038" s="86">
        <v>9.0999999999999998E-2</v>
      </c>
      <c r="W1038" s="57">
        <f t="shared" si="128"/>
        <v>9.0999999999999998E-2</v>
      </c>
      <c r="X1038" s="57">
        <v>0.8</v>
      </c>
      <c r="Y1038" s="86">
        <f t="shared" si="129"/>
        <v>7.2800000000000004E-2</v>
      </c>
      <c r="Z1038" s="57">
        <v>0.01</v>
      </c>
      <c r="AA1038" s="86">
        <f t="shared" si="130"/>
        <v>0.01</v>
      </c>
      <c r="AB1038" s="57">
        <f t="shared" si="131"/>
        <v>0.01</v>
      </c>
      <c r="AC1038" s="57">
        <v>1</v>
      </c>
      <c r="AD1038" s="86">
        <f t="shared" si="132"/>
        <v>0.01</v>
      </c>
      <c r="AE1038" s="86">
        <v>1E-3</v>
      </c>
      <c r="AF1038" s="57">
        <f t="shared" si="133"/>
        <v>1E-3</v>
      </c>
      <c r="AG1038" s="57">
        <v>1</v>
      </c>
      <c r="AH1038" s="86">
        <f t="shared" si="134"/>
        <v>1E-3</v>
      </c>
      <c r="AI1038" s="57">
        <v>1</v>
      </c>
      <c r="AJ1038" s="57">
        <f t="shared" si="135"/>
        <v>1E-3</v>
      </c>
      <c r="AK1038" s="53" t="s">
        <v>2055</v>
      </c>
    </row>
    <row r="1039" spans="1:37" s="56" customFormat="1" ht="12.75" x14ac:dyDescent="0.2">
      <c r="A1039" s="56" t="s">
        <v>30</v>
      </c>
      <c r="B1039" s="53" t="s">
        <v>31</v>
      </c>
      <c r="C1039" s="53" t="s">
        <v>32</v>
      </c>
      <c r="D1039" s="53" t="s">
        <v>33</v>
      </c>
      <c r="E1039" s="53" t="s">
        <v>2054</v>
      </c>
      <c r="F1039" s="53" t="s">
        <v>1725</v>
      </c>
      <c r="G1039" s="53" t="s">
        <v>1615</v>
      </c>
      <c r="H1039" s="53" t="s">
        <v>2133</v>
      </c>
      <c r="I1039" s="53" t="s">
        <v>1361</v>
      </c>
      <c r="J1039" s="53" t="s">
        <v>1362</v>
      </c>
      <c r="K1039" s="54" t="s">
        <v>36</v>
      </c>
      <c r="L1039" s="68">
        <v>1</v>
      </c>
      <c r="M1039" s="53"/>
      <c r="N1039" s="53"/>
      <c r="O1039" s="53" t="s">
        <v>1103</v>
      </c>
      <c r="P1039" s="53"/>
      <c r="Q1039" s="67">
        <v>9</v>
      </c>
      <c r="R1039" s="53" t="s">
        <v>1265</v>
      </c>
      <c r="S1039" s="53" t="s">
        <v>1486</v>
      </c>
      <c r="T1039" s="53" t="s">
        <v>1105</v>
      </c>
      <c r="U1039" s="77">
        <v>1</v>
      </c>
      <c r="V1039" s="86">
        <v>7.1999999999999995E-2</v>
      </c>
      <c r="W1039" s="57">
        <f t="shared" si="128"/>
        <v>7.1999999999999995E-2</v>
      </c>
      <c r="X1039" s="57">
        <v>0.8</v>
      </c>
      <c r="Y1039" s="86">
        <f t="shared" si="129"/>
        <v>5.7599999999999998E-2</v>
      </c>
      <c r="Z1039" s="57">
        <v>0.01</v>
      </c>
      <c r="AA1039" s="86">
        <f t="shared" si="130"/>
        <v>0.01</v>
      </c>
      <c r="AB1039" s="57">
        <f t="shared" si="131"/>
        <v>0.01</v>
      </c>
      <c r="AC1039" s="57">
        <v>1</v>
      </c>
      <c r="AD1039" s="86">
        <f t="shared" si="132"/>
        <v>0.01</v>
      </c>
      <c r="AE1039" s="86">
        <v>0</v>
      </c>
      <c r="AF1039" s="57">
        <f t="shared" si="133"/>
        <v>0</v>
      </c>
      <c r="AG1039" s="57">
        <v>1</v>
      </c>
      <c r="AH1039" s="86">
        <f t="shared" si="134"/>
        <v>0</v>
      </c>
      <c r="AI1039" s="57">
        <v>1</v>
      </c>
      <c r="AJ1039" s="57">
        <f t="shared" si="135"/>
        <v>0</v>
      </c>
      <c r="AK1039" s="53" t="s">
        <v>2055</v>
      </c>
    </row>
    <row r="1040" spans="1:37" s="56" customFormat="1" ht="12.75" x14ac:dyDescent="0.2">
      <c r="A1040" s="56" t="s">
        <v>30</v>
      </c>
      <c r="B1040" s="53" t="s">
        <v>31</v>
      </c>
      <c r="C1040" s="53" t="s">
        <v>32</v>
      </c>
      <c r="D1040" s="53" t="s">
        <v>33</v>
      </c>
      <c r="E1040" s="53" t="s">
        <v>2054</v>
      </c>
      <c r="F1040" s="53" t="s">
        <v>2134</v>
      </c>
      <c r="G1040" s="53" t="s">
        <v>1790</v>
      </c>
      <c r="H1040" s="53" t="s">
        <v>1359</v>
      </c>
      <c r="I1040" s="53" t="s">
        <v>1361</v>
      </c>
      <c r="J1040" s="53" t="s">
        <v>1362</v>
      </c>
      <c r="K1040" s="54" t="s">
        <v>36</v>
      </c>
      <c r="L1040" s="68">
        <v>1</v>
      </c>
      <c r="M1040" s="53"/>
      <c r="N1040" s="53"/>
      <c r="O1040" s="53" t="s">
        <v>1103</v>
      </c>
      <c r="P1040" s="53"/>
      <c r="Q1040" s="67">
        <v>9</v>
      </c>
      <c r="R1040" s="53" t="s">
        <v>1265</v>
      </c>
      <c r="S1040" s="53" t="s">
        <v>1486</v>
      </c>
      <c r="T1040" s="53" t="s">
        <v>1105</v>
      </c>
      <c r="U1040" s="77">
        <v>1</v>
      </c>
      <c r="V1040" s="86">
        <v>4.9000000000000002E-2</v>
      </c>
      <c r="W1040" s="57">
        <f t="shared" si="128"/>
        <v>4.9000000000000002E-2</v>
      </c>
      <c r="X1040" s="57">
        <v>0.8</v>
      </c>
      <c r="Y1040" s="86">
        <f t="shared" si="129"/>
        <v>3.9200000000000006E-2</v>
      </c>
      <c r="Z1040" s="57">
        <v>0</v>
      </c>
      <c r="AA1040" s="86">
        <f t="shared" si="130"/>
        <v>0</v>
      </c>
      <c r="AB1040" s="57">
        <f t="shared" si="131"/>
        <v>0</v>
      </c>
      <c r="AC1040" s="57">
        <v>1</v>
      </c>
      <c r="AD1040" s="86">
        <f t="shared" si="132"/>
        <v>0</v>
      </c>
      <c r="AE1040" s="86">
        <v>0</v>
      </c>
      <c r="AF1040" s="57">
        <f t="shared" si="133"/>
        <v>0</v>
      </c>
      <c r="AG1040" s="57">
        <v>1</v>
      </c>
      <c r="AH1040" s="86">
        <f t="shared" si="134"/>
        <v>0</v>
      </c>
      <c r="AI1040" s="57">
        <v>1</v>
      </c>
      <c r="AJ1040" s="57">
        <f t="shared" si="135"/>
        <v>0</v>
      </c>
      <c r="AK1040" s="53" t="s">
        <v>2055</v>
      </c>
    </row>
    <row r="1041" spans="1:37" s="56" customFormat="1" ht="12.75" x14ac:dyDescent="0.2">
      <c r="A1041" s="56" t="s">
        <v>30</v>
      </c>
      <c r="B1041" s="53" t="s">
        <v>31</v>
      </c>
      <c r="C1041" s="53" t="s">
        <v>32</v>
      </c>
      <c r="D1041" s="53" t="s">
        <v>33</v>
      </c>
      <c r="E1041" s="53" t="s">
        <v>2054</v>
      </c>
      <c r="F1041" s="53" t="s">
        <v>1202</v>
      </c>
      <c r="G1041" s="53" t="s">
        <v>1617</v>
      </c>
      <c r="H1041" s="53" t="s">
        <v>1312</v>
      </c>
      <c r="I1041" s="53" t="s">
        <v>1361</v>
      </c>
      <c r="J1041" s="53" t="s">
        <v>1362</v>
      </c>
      <c r="K1041" s="54" t="s">
        <v>36</v>
      </c>
      <c r="L1041" s="68">
        <v>1</v>
      </c>
      <c r="M1041" s="53"/>
      <c r="N1041" s="53"/>
      <c r="O1041" s="53" t="s">
        <v>1103</v>
      </c>
      <c r="P1041" s="53"/>
      <c r="Q1041" s="67">
        <v>9</v>
      </c>
      <c r="R1041" s="53" t="s">
        <v>1265</v>
      </c>
      <c r="S1041" s="53" t="s">
        <v>1486</v>
      </c>
      <c r="T1041" s="53" t="s">
        <v>1105</v>
      </c>
      <c r="U1041" s="77">
        <v>1</v>
      </c>
      <c r="V1041" s="86">
        <v>5.0999999999999997E-2</v>
      </c>
      <c r="W1041" s="57">
        <f t="shared" si="128"/>
        <v>5.0999999999999997E-2</v>
      </c>
      <c r="X1041" s="57">
        <v>0.8</v>
      </c>
      <c r="Y1041" s="86">
        <f t="shared" si="129"/>
        <v>4.0800000000000003E-2</v>
      </c>
      <c r="Z1041" s="57">
        <v>0</v>
      </c>
      <c r="AA1041" s="86">
        <f t="shared" si="130"/>
        <v>0</v>
      </c>
      <c r="AB1041" s="57">
        <f t="shared" si="131"/>
        <v>0</v>
      </c>
      <c r="AC1041" s="57">
        <v>1</v>
      </c>
      <c r="AD1041" s="86">
        <f t="shared" si="132"/>
        <v>0</v>
      </c>
      <c r="AE1041" s="86">
        <v>0</v>
      </c>
      <c r="AF1041" s="57">
        <f t="shared" si="133"/>
        <v>0</v>
      </c>
      <c r="AG1041" s="57">
        <v>1</v>
      </c>
      <c r="AH1041" s="86">
        <f t="shared" si="134"/>
        <v>0</v>
      </c>
      <c r="AI1041" s="57">
        <v>1</v>
      </c>
      <c r="AJ1041" s="57">
        <f t="shared" si="135"/>
        <v>0</v>
      </c>
      <c r="AK1041" s="53" t="s">
        <v>2055</v>
      </c>
    </row>
    <row r="1042" spans="1:37" s="56" customFormat="1" ht="12.75" x14ac:dyDescent="0.2">
      <c r="A1042" s="56" t="s">
        <v>30</v>
      </c>
      <c r="B1042" s="53" t="s">
        <v>31</v>
      </c>
      <c r="C1042" s="53" t="s">
        <v>32</v>
      </c>
      <c r="D1042" s="53" t="s">
        <v>33</v>
      </c>
      <c r="E1042" s="53" t="s">
        <v>2054</v>
      </c>
      <c r="F1042" s="53" t="s">
        <v>1727</v>
      </c>
      <c r="G1042" s="53" t="s">
        <v>1619</v>
      </c>
      <c r="H1042" s="53" t="s">
        <v>1315</v>
      </c>
      <c r="I1042" s="53" t="s">
        <v>1361</v>
      </c>
      <c r="J1042" s="53" t="s">
        <v>1362</v>
      </c>
      <c r="K1042" s="54" t="s">
        <v>36</v>
      </c>
      <c r="L1042" s="68">
        <v>1</v>
      </c>
      <c r="M1042" s="53"/>
      <c r="N1042" s="53"/>
      <c r="O1042" s="53" t="s">
        <v>1103</v>
      </c>
      <c r="P1042" s="53"/>
      <c r="Q1042" s="67">
        <v>9</v>
      </c>
      <c r="R1042" s="53" t="s">
        <v>1265</v>
      </c>
      <c r="S1042" s="53" t="s">
        <v>1486</v>
      </c>
      <c r="T1042" s="53" t="s">
        <v>1105</v>
      </c>
      <c r="U1042" s="77">
        <v>1</v>
      </c>
      <c r="V1042" s="86">
        <v>0.155</v>
      </c>
      <c r="W1042" s="57">
        <f t="shared" si="128"/>
        <v>0.155</v>
      </c>
      <c r="X1042" s="57">
        <v>0.8</v>
      </c>
      <c r="Y1042" s="86">
        <f t="shared" si="129"/>
        <v>0.124</v>
      </c>
      <c r="Z1042" s="57">
        <v>0.01</v>
      </c>
      <c r="AA1042" s="86">
        <f t="shared" si="130"/>
        <v>0.01</v>
      </c>
      <c r="AB1042" s="57">
        <f t="shared" si="131"/>
        <v>0.01</v>
      </c>
      <c r="AC1042" s="57">
        <v>1</v>
      </c>
      <c r="AD1042" s="86">
        <f t="shared" si="132"/>
        <v>0.01</v>
      </c>
      <c r="AE1042" s="86">
        <v>1E-3</v>
      </c>
      <c r="AF1042" s="57">
        <f t="shared" si="133"/>
        <v>1E-3</v>
      </c>
      <c r="AG1042" s="57">
        <v>1</v>
      </c>
      <c r="AH1042" s="86">
        <f t="shared" si="134"/>
        <v>1E-3</v>
      </c>
      <c r="AI1042" s="57">
        <v>1</v>
      </c>
      <c r="AJ1042" s="57">
        <f t="shared" si="135"/>
        <v>1E-3</v>
      </c>
      <c r="AK1042" s="53" t="s">
        <v>2055</v>
      </c>
    </row>
    <row r="1043" spans="1:37" s="56" customFormat="1" ht="12.75" x14ac:dyDescent="0.2">
      <c r="A1043" s="56" t="s">
        <v>30</v>
      </c>
      <c r="B1043" s="53" t="s">
        <v>31</v>
      </c>
      <c r="C1043" s="53" t="s">
        <v>32</v>
      </c>
      <c r="D1043" s="53" t="s">
        <v>33</v>
      </c>
      <c r="E1043" s="53" t="s">
        <v>2054</v>
      </c>
      <c r="F1043" s="53" t="s">
        <v>1204</v>
      </c>
      <c r="G1043" s="53" t="s">
        <v>1794</v>
      </c>
      <c r="H1043" s="53" t="s">
        <v>1348</v>
      </c>
      <c r="I1043" s="53" t="s">
        <v>1361</v>
      </c>
      <c r="J1043" s="53" t="s">
        <v>1362</v>
      </c>
      <c r="K1043" s="54" t="s">
        <v>36</v>
      </c>
      <c r="L1043" s="68">
        <v>1</v>
      </c>
      <c r="M1043" s="53"/>
      <c r="N1043" s="53"/>
      <c r="O1043" s="53" t="s">
        <v>1103</v>
      </c>
      <c r="P1043" s="53"/>
      <c r="Q1043" s="67">
        <v>9</v>
      </c>
      <c r="R1043" s="53" t="s">
        <v>1265</v>
      </c>
      <c r="S1043" s="53" t="s">
        <v>1486</v>
      </c>
      <c r="T1043" s="53" t="s">
        <v>1105</v>
      </c>
      <c r="U1043" s="77">
        <v>1</v>
      </c>
      <c r="V1043" s="86">
        <v>0.09</v>
      </c>
      <c r="W1043" s="57">
        <f t="shared" si="128"/>
        <v>0.09</v>
      </c>
      <c r="X1043" s="57">
        <v>0.8</v>
      </c>
      <c r="Y1043" s="86">
        <f t="shared" si="129"/>
        <v>7.1999999999999995E-2</v>
      </c>
      <c r="Z1043" s="57">
        <v>0.01</v>
      </c>
      <c r="AA1043" s="86">
        <f t="shared" si="130"/>
        <v>0.01</v>
      </c>
      <c r="AB1043" s="57">
        <f t="shared" si="131"/>
        <v>0.01</v>
      </c>
      <c r="AC1043" s="57">
        <v>1</v>
      </c>
      <c r="AD1043" s="86">
        <f t="shared" si="132"/>
        <v>0.01</v>
      </c>
      <c r="AE1043" s="86">
        <v>1E-3</v>
      </c>
      <c r="AF1043" s="57">
        <f t="shared" si="133"/>
        <v>1E-3</v>
      </c>
      <c r="AG1043" s="57">
        <v>1</v>
      </c>
      <c r="AH1043" s="86">
        <f t="shared" si="134"/>
        <v>1E-3</v>
      </c>
      <c r="AI1043" s="57">
        <v>1</v>
      </c>
      <c r="AJ1043" s="57">
        <f t="shared" si="135"/>
        <v>1E-3</v>
      </c>
      <c r="AK1043" s="53" t="s">
        <v>2055</v>
      </c>
    </row>
    <row r="1044" spans="1:37" s="56" customFormat="1" ht="12.75" x14ac:dyDescent="0.2">
      <c r="A1044" s="56" t="s">
        <v>30</v>
      </c>
      <c r="B1044" s="53" t="s">
        <v>31</v>
      </c>
      <c r="C1044" s="53" t="s">
        <v>32</v>
      </c>
      <c r="D1044" s="53" t="s">
        <v>33</v>
      </c>
      <c r="E1044" s="53" t="s">
        <v>2054</v>
      </c>
      <c r="F1044" s="53" t="s">
        <v>1730</v>
      </c>
      <c r="G1044" s="53" t="s">
        <v>2135</v>
      </c>
      <c r="H1044" s="53" t="s">
        <v>2136</v>
      </c>
      <c r="I1044" s="53" t="s">
        <v>1361</v>
      </c>
      <c r="J1044" s="53" t="s">
        <v>1362</v>
      </c>
      <c r="K1044" s="54" t="s">
        <v>36</v>
      </c>
      <c r="L1044" s="68">
        <v>1</v>
      </c>
      <c r="M1044" s="53"/>
      <c r="N1044" s="53"/>
      <c r="O1044" s="53" t="s">
        <v>1103</v>
      </c>
      <c r="P1044" s="53"/>
      <c r="Q1044" s="67">
        <v>9</v>
      </c>
      <c r="R1044" s="53" t="s">
        <v>1265</v>
      </c>
      <c r="S1044" s="53" t="s">
        <v>1486</v>
      </c>
      <c r="T1044" s="53" t="s">
        <v>1105</v>
      </c>
      <c r="U1044" s="77">
        <v>1</v>
      </c>
      <c r="V1044" s="86">
        <v>9.7000000000000003E-2</v>
      </c>
      <c r="W1044" s="57">
        <f t="shared" si="128"/>
        <v>9.7000000000000003E-2</v>
      </c>
      <c r="X1044" s="57">
        <v>0.8</v>
      </c>
      <c r="Y1044" s="86">
        <f t="shared" si="129"/>
        <v>7.7600000000000002E-2</v>
      </c>
      <c r="Z1044" s="57">
        <v>0.01</v>
      </c>
      <c r="AA1044" s="86">
        <f t="shared" si="130"/>
        <v>0.01</v>
      </c>
      <c r="AB1044" s="57">
        <f t="shared" si="131"/>
        <v>0.01</v>
      </c>
      <c r="AC1044" s="57">
        <v>1</v>
      </c>
      <c r="AD1044" s="86">
        <f t="shared" si="132"/>
        <v>0.01</v>
      </c>
      <c r="AE1044" s="86">
        <v>1E-3</v>
      </c>
      <c r="AF1044" s="57">
        <f t="shared" si="133"/>
        <v>1E-3</v>
      </c>
      <c r="AG1044" s="57">
        <v>1</v>
      </c>
      <c r="AH1044" s="86">
        <f t="shared" si="134"/>
        <v>1E-3</v>
      </c>
      <c r="AI1044" s="57">
        <v>1</v>
      </c>
      <c r="AJ1044" s="57">
        <f t="shared" si="135"/>
        <v>1E-3</v>
      </c>
      <c r="AK1044" s="53" t="s">
        <v>2055</v>
      </c>
    </row>
    <row r="1045" spans="1:37" s="56" customFormat="1" ht="12.75" x14ac:dyDescent="0.2">
      <c r="A1045" s="56" t="s">
        <v>30</v>
      </c>
      <c r="B1045" s="53" t="s">
        <v>31</v>
      </c>
      <c r="C1045" s="53" t="s">
        <v>32</v>
      </c>
      <c r="D1045" s="53" t="s">
        <v>33</v>
      </c>
      <c r="E1045" s="53" t="s">
        <v>2054</v>
      </c>
      <c r="F1045" s="53" t="s">
        <v>579</v>
      </c>
      <c r="G1045" s="53" t="s">
        <v>2137</v>
      </c>
      <c r="H1045" s="53" t="s">
        <v>1323</v>
      </c>
      <c r="I1045" s="53" t="s">
        <v>1361</v>
      </c>
      <c r="J1045" s="53" t="s">
        <v>1362</v>
      </c>
      <c r="K1045" s="54" t="s">
        <v>36</v>
      </c>
      <c r="L1045" s="68">
        <v>1</v>
      </c>
      <c r="M1045" s="53"/>
      <c r="N1045" s="53"/>
      <c r="O1045" s="53" t="s">
        <v>1103</v>
      </c>
      <c r="P1045" s="53"/>
      <c r="Q1045" s="67">
        <v>9</v>
      </c>
      <c r="R1045" s="53" t="s">
        <v>1265</v>
      </c>
      <c r="S1045" s="53" t="s">
        <v>1486</v>
      </c>
      <c r="T1045" s="53" t="s">
        <v>1105</v>
      </c>
      <c r="U1045" s="77">
        <v>1</v>
      </c>
      <c r="V1045" s="86">
        <v>0.14799999999999999</v>
      </c>
      <c r="W1045" s="57">
        <f t="shared" si="128"/>
        <v>0.14799999999999999</v>
      </c>
      <c r="X1045" s="57">
        <v>0.8</v>
      </c>
      <c r="Y1045" s="86">
        <f t="shared" si="129"/>
        <v>0.11840000000000001</v>
      </c>
      <c r="Z1045" s="57">
        <v>0.01</v>
      </c>
      <c r="AA1045" s="86">
        <f t="shared" si="130"/>
        <v>0.01</v>
      </c>
      <c r="AB1045" s="57">
        <f t="shared" si="131"/>
        <v>0.01</v>
      </c>
      <c r="AC1045" s="57">
        <v>1</v>
      </c>
      <c r="AD1045" s="86">
        <f t="shared" si="132"/>
        <v>0.01</v>
      </c>
      <c r="AE1045" s="86">
        <v>1E-3</v>
      </c>
      <c r="AF1045" s="57">
        <f t="shared" si="133"/>
        <v>1E-3</v>
      </c>
      <c r="AG1045" s="57">
        <v>1</v>
      </c>
      <c r="AH1045" s="86">
        <f t="shared" si="134"/>
        <v>1E-3</v>
      </c>
      <c r="AI1045" s="57">
        <v>1</v>
      </c>
      <c r="AJ1045" s="57">
        <f t="shared" si="135"/>
        <v>1E-3</v>
      </c>
      <c r="AK1045" s="53" t="s">
        <v>2055</v>
      </c>
    </row>
    <row r="1046" spans="1:37" s="56" customFormat="1" ht="12.75" x14ac:dyDescent="0.2">
      <c r="A1046" s="56" t="s">
        <v>30</v>
      </c>
      <c r="B1046" s="53" t="s">
        <v>31</v>
      </c>
      <c r="C1046" s="53" t="s">
        <v>32</v>
      </c>
      <c r="D1046" s="53" t="s">
        <v>33</v>
      </c>
      <c r="E1046" s="52" t="s">
        <v>2138</v>
      </c>
      <c r="F1046" s="52">
        <v>99</v>
      </c>
      <c r="G1046" s="52">
        <v>9</v>
      </c>
      <c r="H1046" s="52">
        <v>99</v>
      </c>
      <c r="I1046" s="52">
        <v>2399000000</v>
      </c>
      <c r="J1046" s="53" t="s">
        <v>2139</v>
      </c>
      <c r="K1046" s="54" t="s">
        <v>36</v>
      </c>
      <c r="L1046" s="68">
        <v>1</v>
      </c>
      <c r="M1046" s="53"/>
      <c r="N1046" s="53"/>
      <c r="O1046" s="53" t="s">
        <v>1103</v>
      </c>
      <c r="P1046" s="53"/>
      <c r="Q1046" s="67">
        <v>0</v>
      </c>
      <c r="R1046" s="53"/>
      <c r="S1046" s="53"/>
      <c r="T1046" s="53" t="s">
        <v>299</v>
      </c>
      <c r="U1046" s="77" t="e">
        <f>IF(#REF!&gt;1,#REF!,1)</f>
        <v>#REF!</v>
      </c>
      <c r="V1046" s="86">
        <v>0</v>
      </c>
      <c r="W1046" s="57">
        <v>26.467028562271935</v>
      </c>
      <c r="X1046" s="57">
        <v>1</v>
      </c>
      <c r="Y1046" s="86">
        <f t="shared" si="129"/>
        <v>26.467028562271935</v>
      </c>
      <c r="Z1046" s="57">
        <v>0</v>
      </c>
      <c r="AA1046" s="86">
        <f t="shared" si="130"/>
        <v>0</v>
      </c>
      <c r="AB1046" s="57">
        <v>2.1555770147757189</v>
      </c>
      <c r="AC1046" s="57">
        <v>1</v>
      </c>
      <c r="AD1046" s="86">
        <f t="shared" si="132"/>
        <v>2.1555770147757189</v>
      </c>
      <c r="AE1046" s="86">
        <v>0</v>
      </c>
      <c r="AF1046" s="57">
        <v>4.5793950136642243</v>
      </c>
      <c r="AG1046" s="57">
        <v>1</v>
      </c>
      <c r="AH1046" s="86">
        <f t="shared" si="134"/>
        <v>4.5793950136642243</v>
      </c>
      <c r="AI1046" s="57">
        <v>1</v>
      </c>
      <c r="AJ1046" s="57">
        <f t="shared" si="135"/>
        <v>4.5793950136642243</v>
      </c>
      <c r="AK1046" s="53" t="s">
        <v>2140</v>
      </c>
    </row>
    <row r="1047" spans="1:37" s="56" customFormat="1" ht="12.75" x14ac:dyDescent="0.2">
      <c r="A1047" s="56" t="s">
        <v>30</v>
      </c>
      <c r="B1047" s="53" t="s">
        <v>454</v>
      </c>
      <c r="C1047" s="53" t="s">
        <v>455</v>
      </c>
      <c r="D1047" s="53" t="s">
        <v>33</v>
      </c>
      <c r="E1047" s="53" t="s">
        <v>2141</v>
      </c>
      <c r="F1047" s="53" t="s">
        <v>2142</v>
      </c>
      <c r="G1047" s="53" t="s">
        <v>1115</v>
      </c>
      <c r="H1047" s="53" t="s">
        <v>1116</v>
      </c>
      <c r="I1047" s="53" t="s">
        <v>1117</v>
      </c>
      <c r="J1047" s="53" t="s">
        <v>1118</v>
      </c>
      <c r="K1047" s="54" t="s">
        <v>36</v>
      </c>
      <c r="L1047" s="68">
        <v>1</v>
      </c>
      <c r="M1047" s="53"/>
      <c r="N1047" s="53"/>
      <c r="O1047" s="53" t="s">
        <v>1103</v>
      </c>
      <c r="P1047" s="53"/>
      <c r="Q1047" s="67"/>
      <c r="R1047" s="53"/>
      <c r="S1047" s="53" t="s">
        <v>2143</v>
      </c>
      <c r="T1047" s="53" t="s">
        <v>1105</v>
      </c>
      <c r="U1047" s="77">
        <v>1</v>
      </c>
      <c r="V1047" s="86">
        <v>0</v>
      </c>
      <c r="W1047" s="57">
        <f t="shared" ref="W1047:W1110" si="136">U1047*V1047</f>
        <v>0</v>
      </c>
      <c r="X1047" s="57">
        <v>1</v>
      </c>
      <c r="Y1047" s="86">
        <f t="shared" si="129"/>
        <v>0</v>
      </c>
      <c r="Z1047" s="57">
        <v>0</v>
      </c>
      <c r="AA1047" s="86">
        <f t="shared" si="130"/>
        <v>0</v>
      </c>
      <c r="AB1047" s="57">
        <f t="shared" ref="AB1047:AB1110" si="137">U1047*AA1047</f>
        <v>0</v>
      </c>
      <c r="AC1047" s="57">
        <v>1</v>
      </c>
      <c r="AD1047" s="86">
        <f t="shared" si="132"/>
        <v>0</v>
      </c>
      <c r="AE1047" s="86">
        <v>0</v>
      </c>
      <c r="AF1047" s="57">
        <f t="shared" ref="AF1047:AF1110" si="138">U1047*AE1047</f>
        <v>0</v>
      </c>
      <c r="AG1047" s="57">
        <v>1</v>
      </c>
      <c r="AH1047" s="86">
        <f t="shared" si="134"/>
        <v>0</v>
      </c>
      <c r="AI1047" s="57">
        <v>1</v>
      </c>
      <c r="AJ1047" s="57">
        <f t="shared" si="135"/>
        <v>0</v>
      </c>
      <c r="AK1047" s="53" t="s">
        <v>2144</v>
      </c>
    </row>
    <row r="1048" spans="1:37" s="56" customFormat="1" ht="12.75" x14ac:dyDescent="0.2">
      <c r="A1048" s="56" t="s">
        <v>30</v>
      </c>
      <c r="B1048" s="53" t="s">
        <v>454</v>
      </c>
      <c r="C1048" s="53" t="s">
        <v>455</v>
      </c>
      <c r="D1048" s="53" t="s">
        <v>33</v>
      </c>
      <c r="E1048" s="53" t="s">
        <v>2141</v>
      </c>
      <c r="F1048" s="53" t="s">
        <v>2145</v>
      </c>
      <c r="G1048" s="53" t="s">
        <v>1115</v>
      </c>
      <c r="H1048" s="53" t="s">
        <v>1116</v>
      </c>
      <c r="I1048" s="53" t="s">
        <v>1117</v>
      </c>
      <c r="J1048" s="53" t="s">
        <v>1118</v>
      </c>
      <c r="K1048" s="54" t="s">
        <v>36</v>
      </c>
      <c r="L1048" s="68">
        <v>1</v>
      </c>
      <c r="M1048" s="53"/>
      <c r="N1048" s="53"/>
      <c r="O1048" s="53" t="s">
        <v>1103</v>
      </c>
      <c r="P1048" s="53"/>
      <c r="Q1048" s="67"/>
      <c r="R1048" s="53"/>
      <c r="S1048" s="53" t="s">
        <v>2143</v>
      </c>
      <c r="T1048" s="53" t="s">
        <v>1105</v>
      </c>
      <c r="U1048" s="77">
        <v>1</v>
      </c>
      <c r="V1048" s="86">
        <v>0</v>
      </c>
      <c r="W1048" s="57">
        <f t="shared" si="136"/>
        <v>0</v>
      </c>
      <c r="X1048" s="57">
        <v>1</v>
      </c>
      <c r="Y1048" s="86">
        <f t="shared" si="129"/>
        <v>0</v>
      </c>
      <c r="Z1048" s="57">
        <v>0</v>
      </c>
      <c r="AA1048" s="86">
        <f t="shared" si="130"/>
        <v>0</v>
      </c>
      <c r="AB1048" s="57">
        <f t="shared" si="137"/>
        <v>0</v>
      </c>
      <c r="AC1048" s="57">
        <v>1</v>
      </c>
      <c r="AD1048" s="86">
        <f t="shared" si="132"/>
        <v>0</v>
      </c>
      <c r="AE1048" s="86">
        <v>0</v>
      </c>
      <c r="AF1048" s="57">
        <f t="shared" si="138"/>
        <v>0</v>
      </c>
      <c r="AG1048" s="57">
        <v>1</v>
      </c>
      <c r="AH1048" s="86">
        <f t="shared" si="134"/>
        <v>0</v>
      </c>
      <c r="AI1048" s="57">
        <v>1</v>
      </c>
      <c r="AJ1048" s="57">
        <f t="shared" si="135"/>
        <v>0</v>
      </c>
      <c r="AK1048" s="53" t="s">
        <v>2144</v>
      </c>
    </row>
    <row r="1049" spans="1:37" s="56" customFormat="1" ht="12.75" x14ac:dyDescent="0.2">
      <c r="A1049" s="56" t="s">
        <v>30</v>
      </c>
      <c r="B1049" s="53" t="s">
        <v>454</v>
      </c>
      <c r="C1049" s="53" t="s">
        <v>455</v>
      </c>
      <c r="D1049" s="53" t="s">
        <v>33</v>
      </c>
      <c r="E1049" s="53" t="s">
        <v>2141</v>
      </c>
      <c r="F1049" s="53" t="s">
        <v>2146</v>
      </c>
      <c r="G1049" s="53" t="s">
        <v>1305</v>
      </c>
      <c r="H1049" s="53" t="s">
        <v>1116</v>
      </c>
      <c r="I1049" s="53" t="s">
        <v>1117</v>
      </c>
      <c r="J1049" s="53" t="s">
        <v>1118</v>
      </c>
      <c r="K1049" s="54" t="s">
        <v>36</v>
      </c>
      <c r="L1049" s="68">
        <v>1</v>
      </c>
      <c r="M1049" s="53"/>
      <c r="N1049" s="53"/>
      <c r="O1049" s="53" t="s">
        <v>1103</v>
      </c>
      <c r="P1049" s="53"/>
      <c r="Q1049" s="67">
        <v>0</v>
      </c>
      <c r="R1049" s="53"/>
      <c r="S1049" s="53" t="s">
        <v>2143</v>
      </c>
      <c r="T1049" s="53" t="s">
        <v>1105</v>
      </c>
      <c r="U1049" s="77">
        <v>1</v>
      </c>
      <c r="V1049" s="86">
        <v>0.13100000000000001</v>
      </c>
      <c r="W1049" s="57">
        <f t="shared" si="136"/>
        <v>0.13100000000000001</v>
      </c>
      <c r="X1049" s="57">
        <v>1</v>
      </c>
      <c r="Y1049" s="86">
        <f t="shared" si="129"/>
        <v>0.13100000000000001</v>
      </c>
      <c r="Z1049" s="57">
        <v>0</v>
      </c>
      <c r="AA1049" s="86">
        <f t="shared" si="130"/>
        <v>0</v>
      </c>
      <c r="AB1049" s="57">
        <f t="shared" si="137"/>
        <v>0</v>
      </c>
      <c r="AC1049" s="57">
        <v>1</v>
      </c>
      <c r="AD1049" s="86">
        <f t="shared" si="132"/>
        <v>0</v>
      </c>
      <c r="AE1049" s="86">
        <v>1E-3</v>
      </c>
      <c r="AF1049" s="57">
        <f t="shared" si="138"/>
        <v>1E-3</v>
      </c>
      <c r="AG1049" s="57">
        <v>1</v>
      </c>
      <c r="AH1049" s="86">
        <f t="shared" si="134"/>
        <v>1E-3</v>
      </c>
      <c r="AI1049" s="57">
        <v>1</v>
      </c>
      <c r="AJ1049" s="57">
        <f t="shared" si="135"/>
        <v>1E-3</v>
      </c>
      <c r="AK1049" s="53" t="s">
        <v>2144</v>
      </c>
    </row>
    <row r="1050" spans="1:37" s="56" customFormat="1" ht="12.75" x14ac:dyDescent="0.2">
      <c r="A1050" s="56" t="s">
        <v>30</v>
      </c>
      <c r="B1050" s="53" t="s">
        <v>454</v>
      </c>
      <c r="C1050" s="53" t="s">
        <v>455</v>
      </c>
      <c r="D1050" s="53" t="s">
        <v>33</v>
      </c>
      <c r="E1050" s="53" t="s">
        <v>2141</v>
      </c>
      <c r="F1050" s="53" t="s">
        <v>2147</v>
      </c>
      <c r="G1050" s="53" t="s">
        <v>1305</v>
      </c>
      <c r="H1050" s="53" t="s">
        <v>1116</v>
      </c>
      <c r="I1050" s="53" t="s">
        <v>1117</v>
      </c>
      <c r="J1050" s="53" t="s">
        <v>1118</v>
      </c>
      <c r="K1050" s="54" t="s">
        <v>36</v>
      </c>
      <c r="L1050" s="68">
        <v>1</v>
      </c>
      <c r="M1050" s="53"/>
      <c r="N1050" s="53"/>
      <c r="O1050" s="53" t="s">
        <v>1103</v>
      </c>
      <c r="P1050" s="53"/>
      <c r="Q1050" s="67">
        <v>0</v>
      </c>
      <c r="R1050" s="53"/>
      <c r="S1050" s="53" t="s">
        <v>2143</v>
      </c>
      <c r="T1050" s="53" t="s">
        <v>1105</v>
      </c>
      <c r="U1050" s="77">
        <v>1</v>
      </c>
      <c r="V1050" s="86">
        <v>0</v>
      </c>
      <c r="W1050" s="57">
        <f t="shared" si="136"/>
        <v>0</v>
      </c>
      <c r="X1050" s="57">
        <v>1</v>
      </c>
      <c r="Y1050" s="86">
        <f t="shared" si="129"/>
        <v>0</v>
      </c>
      <c r="Z1050" s="57">
        <v>0</v>
      </c>
      <c r="AA1050" s="86">
        <f t="shared" si="130"/>
        <v>0</v>
      </c>
      <c r="AB1050" s="57">
        <f t="shared" si="137"/>
        <v>0</v>
      </c>
      <c r="AC1050" s="57">
        <v>1</v>
      </c>
      <c r="AD1050" s="86">
        <f t="shared" si="132"/>
        <v>0</v>
      </c>
      <c r="AE1050" s="86">
        <v>0</v>
      </c>
      <c r="AF1050" s="57">
        <f t="shared" si="138"/>
        <v>0</v>
      </c>
      <c r="AG1050" s="57">
        <v>1</v>
      </c>
      <c r="AH1050" s="86">
        <f t="shared" si="134"/>
        <v>0</v>
      </c>
      <c r="AI1050" s="57">
        <v>1</v>
      </c>
      <c r="AJ1050" s="57">
        <f t="shared" si="135"/>
        <v>0</v>
      </c>
      <c r="AK1050" s="53" t="s">
        <v>2144</v>
      </c>
    </row>
    <row r="1051" spans="1:37" s="56" customFormat="1" ht="12.75" x14ac:dyDescent="0.2">
      <c r="A1051" s="56" t="s">
        <v>30</v>
      </c>
      <c r="B1051" s="53" t="s">
        <v>454</v>
      </c>
      <c r="C1051" s="53" t="s">
        <v>455</v>
      </c>
      <c r="D1051" s="53" t="s">
        <v>33</v>
      </c>
      <c r="E1051" s="53" t="s">
        <v>2141</v>
      </c>
      <c r="F1051" s="53" t="s">
        <v>487</v>
      </c>
      <c r="G1051" s="53" t="s">
        <v>489</v>
      </c>
      <c r="H1051" s="53" t="s">
        <v>488</v>
      </c>
      <c r="I1051" s="53" t="s">
        <v>1454</v>
      </c>
      <c r="J1051" s="53" t="s">
        <v>1455</v>
      </c>
      <c r="K1051" s="54" t="s">
        <v>36</v>
      </c>
      <c r="L1051" s="68">
        <v>1</v>
      </c>
      <c r="M1051" s="53"/>
      <c r="N1051" s="53"/>
      <c r="O1051" s="53" t="s">
        <v>1103</v>
      </c>
      <c r="P1051" s="53"/>
      <c r="Q1051" s="67">
        <v>0</v>
      </c>
      <c r="R1051" s="53"/>
      <c r="S1051" s="53" t="s">
        <v>2143</v>
      </c>
      <c r="T1051" s="53" t="s">
        <v>1105</v>
      </c>
      <c r="U1051" s="77">
        <v>1</v>
      </c>
      <c r="V1051" s="86">
        <v>0</v>
      </c>
      <c r="W1051" s="57">
        <f t="shared" si="136"/>
        <v>0</v>
      </c>
      <c r="X1051" s="57">
        <v>1</v>
      </c>
      <c r="Y1051" s="86">
        <f t="shared" si="129"/>
        <v>0</v>
      </c>
      <c r="Z1051" s="57">
        <v>0</v>
      </c>
      <c r="AA1051" s="86">
        <f t="shared" si="130"/>
        <v>0</v>
      </c>
      <c r="AB1051" s="57">
        <f t="shared" si="137"/>
        <v>0</v>
      </c>
      <c r="AC1051" s="57">
        <v>1</v>
      </c>
      <c r="AD1051" s="86">
        <f t="shared" si="132"/>
        <v>0</v>
      </c>
      <c r="AE1051" s="86">
        <v>0</v>
      </c>
      <c r="AF1051" s="57">
        <f t="shared" si="138"/>
        <v>0</v>
      </c>
      <c r="AG1051" s="57">
        <v>1</v>
      </c>
      <c r="AH1051" s="86">
        <f t="shared" si="134"/>
        <v>0</v>
      </c>
      <c r="AI1051" s="57">
        <v>1</v>
      </c>
      <c r="AJ1051" s="57">
        <f t="shared" si="135"/>
        <v>0</v>
      </c>
      <c r="AK1051" s="53" t="s">
        <v>2144</v>
      </c>
    </row>
    <row r="1052" spans="1:37" s="56" customFormat="1" ht="12.75" x14ac:dyDescent="0.2">
      <c r="A1052" s="56" t="s">
        <v>30</v>
      </c>
      <c r="B1052" s="53" t="s">
        <v>454</v>
      </c>
      <c r="C1052" s="53" t="s">
        <v>455</v>
      </c>
      <c r="D1052" s="53" t="s">
        <v>33</v>
      </c>
      <c r="E1052" s="53" t="s">
        <v>2141</v>
      </c>
      <c r="F1052" s="53" t="s">
        <v>1158</v>
      </c>
      <c r="G1052" s="53" t="s">
        <v>1212</v>
      </c>
      <c r="H1052" s="53" t="s">
        <v>488</v>
      </c>
      <c r="I1052" s="53" t="s">
        <v>2148</v>
      </c>
      <c r="J1052" s="53" t="s">
        <v>2149</v>
      </c>
      <c r="K1052" s="54" t="s">
        <v>36</v>
      </c>
      <c r="L1052" s="68">
        <v>1</v>
      </c>
      <c r="M1052" s="53"/>
      <c r="N1052" s="53"/>
      <c r="O1052" s="53" t="s">
        <v>1103</v>
      </c>
      <c r="P1052" s="53"/>
      <c r="Q1052" s="67">
        <v>0</v>
      </c>
      <c r="R1052" s="53"/>
      <c r="S1052" s="53" t="s">
        <v>2143</v>
      </c>
      <c r="T1052" s="53" t="s">
        <v>1105</v>
      </c>
      <c r="U1052" s="77">
        <v>1</v>
      </c>
      <c r="V1052" s="86">
        <v>0.114</v>
      </c>
      <c r="W1052" s="57">
        <f t="shared" si="136"/>
        <v>0.114</v>
      </c>
      <c r="X1052" s="57">
        <v>1</v>
      </c>
      <c r="Y1052" s="86">
        <f t="shared" si="129"/>
        <v>0.114</v>
      </c>
      <c r="Z1052" s="57">
        <v>0</v>
      </c>
      <c r="AA1052" s="86">
        <f t="shared" si="130"/>
        <v>0</v>
      </c>
      <c r="AB1052" s="57">
        <f t="shared" si="137"/>
        <v>0</v>
      </c>
      <c r="AC1052" s="57">
        <v>1</v>
      </c>
      <c r="AD1052" s="86">
        <f t="shared" si="132"/>
        <v>0</v>
      </c>
      <c r="AE1052" s="86">
        <v>1E-3</v>
      </c>
      <c r="AF1052" s="57">
        <f t="shared" si="138"/>
        <v>1E-3</v>
      </c>
      <c r="AG1052" s="57">
        <v>1</v>
      </c>
      <c r="AH1052" s="86">
        <f t="shared" si="134"/>
        <v>1E-3</v>
      </c>
      <c r="AI1052" s="57">
        <v>1</v>
      </c>
      <c r="AJ1052" s="57">
        <f t="shared" si="135"/>
        <v>1E-3</v>
      </c>
      <c r="AK1052" s="53" t="s">
        <v>2144</v>
      </c>
    </row>
    <row r="1053" spans="1:37" s="56" customFormat="1" ht="12.75" x14ac:dyDescent="0.2">
      <c r="A1053" s="56" t="s">
        <v>30</v>
      </c>
      <c r="B1053" s="53" t="s">
        <v>454</v>
      </c>
      <c r="C1053" s="53" t="s">
        <v>455</v>
      </c>
      <c r="D1053" s="53" t="s">
        <v>33</v>
      </c>
      <c r="E1053" s="53" t="s">
        <v>2141</v>
      </c>
      <c r="F1053" s="53" t="s">
        <v>1158</v>
      </c>
      <c r="G1053" s="53" t="s">
        <v>1215</v>
      </c>
      <c r="H1053" s="53" t="s">
        <v>517</v>
      </c>
      <c r="I1053" s="53" t="s">
        <v>2148</v>
      </c>
      <c r="J1053" s="53" t="s">
        <v>2149</v>
      </c>
      <c r="K1053" s="54" t="s">
        <v>36</v>
      </c>
      <c r="L1053" s="68">
        <v>1</v>
      </c>
      <c r="M1053" s="53"/>
      <c r="N1053" s="53"/>
      <c r="O1053" s="53" t="s">
        <v>1103</v>
      </c>
      <c r="P1053" s="53"/>
      <c r="Q1053" s="67">
        <v>0</v>
      </c>
      <c r="R1053" s="53"/>
      <c r="S1053" s="53" t="s">
        <v>2143</v>
      </c>
      <c r="T1053" s="53" t="s">
        <v>1105</v>
      </c>
      <c r="U1053" s="77">
        <v>1</v>
      </c>
      <c r="V1053" s="86">
        <v>0.114</v>
      </c>
      <c r="W1053" s="57">
        <f t="shared" si="136"/>
        <v>0.114</v>
      </c>
      <c r="X1053" s="57">
        <v>1</v>
      </c>
      <c r="Y1053" s="86">
        <f t="shared" si="129"/>
        <v>0.114</v>
      </c>
      <c r="Z1053" s="57">
        <v>0</v>
      </c>
      <c r="AA1053" s="86">
        <f t="shared" si="130"/>
        <v>0</v>
      </c>
      <c r="AB1053" s="57">
        <f t="shared" si="137"/>
        <v>0</v>
      </c>
      <c r="AC1053" s="57">
        <v>1</v>
      </c>
      <c r="AD1053" s="86">
        <f t="shared" si="132"/>
        <v>0</v>
      </c>
      <c r="AE1053" s="86">
        <v>1E-3</v>
      </c>
      <c r="AF1053" s="57">
        <f t="shared" si="138"/>
        <v>1E-3</v>
      </c>
      <c r="AG1053" s="57">
        <v>1</v>
      </c>
      <c r="AH1053" s="86">
        <f t="shared" si="134"/>
        <v>1E-3</v>
      </c>
      <c r="AI1053" s="57">
        <v>1</v>
      </c>
      <c r="AJ1053" s="57">
        <f t="shared" si="135"/>
        <v>1E-3</v>
      </c>
      <c r="AK1053" s="53" t="s">
        <v>2144</v>
      </c>
    </row>
    <row r="1054" spans="1:37" s="56" customFormat="1" ht="12.75" x14ac:dyDescent="0.2">
      <c r="A1054" s="56" t="s">
        <v>30</v>
      </c>
      <c r="B1054" s="53" t="s">
        <v>454</v>
      </c>
      <c r="C1054" s="53" t="s">
        <v>455</v>
      </c>
      <c r="D1054" s="53" t="s">
        <v>33</v>
      </c>
      <c r="E1054" s="53" t="s">
        <v>2141</v>
      </c>
      <c r="F1054" s="53" t="s">
        <v>1158</v>
      </c>
      <c r="G1054" s="53" t="s">
        <v>1194</v>
      </c>
      <c r="H1054" s="53" t="s">
        <v>541</v>
      </c>
      <c r="I1054" s="53" t="s">
        <v>2148</v>
      </c>
      <c r="J1054" s="53" t="s">
        <v>2149</v>
      </c>
      <c r="K1054" s="54" t="s">
        <v>36</v>
      </c>
      <c r="L1054" s="68">
        <v>1</v>
      </c>
      <c r="M1054" s="53"/>
      <c r="N1054" s="53"/>
      <c r="O1054" s="53" t="s">
        <v>1103</v>
      </c>
      <c r="P1054" s="53"/>
      <c r="Q1054" s="67">
        <v>0</v>
      </c>
      <c r="R1054" s="53"/>
      <c r="S1054" s="53" t="s">
        <v>2143</v>
      </c>
      <c r="T1054" s="53" t="s">
        <v>1105</v>
      </c>
      <c r="U1054" s="77">
        <v>1</v>
      </c>
      <c r="V1054" s="86">
        <v>0.04</v>
      </c>
      <c r="W1054" s="57">
        <f t="shared" si="136"/>
        <v>0.04</v>
      </c>
      <c r="X1054" s="57">
        <v>1</v>
      </c>
      <c r="Y1054" s="86">
        <f t="shared" si="129"/>
        <v>0.04</v>
      </c>
      <c r="Z1054" s="57">
        <v>0</v>
      </c>
      <c r="AA1054" s="86">
        <f t="shared" si="130"/>
        <v>0</v>
      </c>
      <c r="AB1054" s="57">
        <f t="shared" si="137"/>
        <v>0</v>
      </c>
      <c r="AC1054" s="57">
        <v>1</v>
      </c>
      <c r="AD1054" s="86">
        <f t="shared" si="132"/>
        <v>0</v>
      </c>
      <c r="AE1054" s="86">
        <v>0</v>
      </c>
      <c r="AF1054" s="57">
        <f t="shared" si="138"/>
        <v>0</v>
      </c>
      <c r="AG1054" s="57">
        <v>1</v>
      </c>
      <c r="AH1054" s="86">
        <f t="shared" si="134"/>
        <v>0</v>
      </c>
      <c r="AI1054" s="57">
        <v>1</v>
      </c>
      <c r="AJ1054" s="57">
        <f t="shared" si="135"/>
        <v>0</v>
      </c>
      <c r="AK1054" s="53" t="s">
        <v>2144</v>
      </c>
    </row>
    <row r="1055" spans="1:37" s="56" customFormat="1" ht="12.75" x14ac:dyDescent="0.2">
      <c r="A1055" s="56" t="s">
        <v>30</v>
      </c>
      <c r="B1055" s="53" t="s">
        <v>454</v>
      </c>
      <c r="C1055" s="53" t="s">
        <v>455</v>
      </c>
      <c r="D1055" s="53" t="s">
        <v>33</v>
      </c>
      <c r="E1055" s="53" t="s">
        <v>2141</v>
      </c>
      <c r="F1055" s="53" t="s">
        <v>1158</v>
      </c>
      <c r="G1055" s="53" t="s">
        <v>1407</v>
      </c>
      <c r="H1055" s="53" t="s">
        <v>520</v>
      </c>
      <c r="I1055" s="53" t="s">
        <v>2148</v>
      </c>
      <c r="J1055" s="53" t="s">
        <v>2149</v>
      </c>
      <c r="K1055" s="54" t="s">
        <v>36</v>
      </c>
      <c r="L1055" s="68">
        <v>1</v>
      </c>
      <c r="M1055" s="53"/>
      <c r="N1055" s="53"/>
      <c r="O1055" s="53" t="s">
        <v>1103</v>
      </c>
      <c r="P1055" s="53"/>
      <c r="Q1055" s="67">
        <v>0</v>
      </c>
      <c r="R1055" s="53"/>
      <c r="S1055" s="53" t="s">
        <v>2143</v>
      </c>
      <c r="T1055" s="53" t="s">
        <v>1105</v>
      </c>
      <c r="U1055" s="77">
        <v>1</v>
      </c>
      <c r="V1055" s="86">
        <v>0.04</v>
      </c>
      <c r="W1055" s="57">
        <f t="shared" si="136"/>
        <v>0.04</v>
      </c>
      <c r="X1055" s="57">
        <v>1</v>
      </c>
      <c r="Y1055" s="86">
        <f t="shared" si="129"/>
        <v>0.04</v>
      </c>
      <c r="Z1055" s="57">
        <v>0</v>
      </c>
      <c r="AA1055" s="86">
        <f t="shared" si="130"/>
        <v>0</v>
      </c>
      <c r="AB1055" s="57">
        <f t="shared" si="137"/>
        <v>0</v>
      </c>
      <c r="AC1055" s="57">
        <v>1</v>
      </c>
      <c r="AD1055" s="86">
        <f t="shared" si="132"/>
        <v>0</v>
      </c>
      <c r="AE1055" s="86">
        <v>0</v>
      </c>
      <c r="AF1055" s="57">
        <f t="shared" si="138"/>
        <v>0</v>
      </c>
      <c r="AG1055" s="57">
        <v>1</v>
      </c>
      <c r="AH1055" s="86">
        <f t="shared" si="134"/>
        <v>0</v>
      </c>
      <c r="AI1055" s="57">
        <v>1</v>
      </c>
      <c r="AJ1055" s="57">
        <f t="shared" si="135"/>
        <v>0</v>
      </c>
      <c r="AK1055" s="53" t="s">
        <v>2144</v>
      </c>
    </row>
    <row r="1056" spans="1:37" s="56" customFormat="1" ht="12.75" x14ac:dyDescent="0.2">
      <c r="A1056" s="56" t="s">
        <v>30</v>
      </c>
      <c r="B1056" s="53" t="s">
        <v>454</v>
      </c>
      <c r="C1056" s="53" t="s">
        <v>455</v>
      </c>
      <c r="D1056" s="53" t="s">
        <v>33</v>
      </c>
      <c r="E1056" s="53" t="s">
        <v>2141</v>
      </c>
      <c r="F1056" s="53" t="s">
        <v>1158</v>
      </c>
      <c r="G1056" s="53" t="s">
        <v>1298</v>
      </c>
      <c r="H1056" s="53" t="s">
        <v>544</v>
      </c>
      <c r="I1056" s="53" t="s">
        <v>2148</v>
      </c>
      <c r="J1056" s="53" t="s">
        <v>2149</v>
      </c>
      <c r="K1056" s="54" t="s">
        <v>36</v>
      </c>
      <c r="L1056" s="68">
        <v>1</v>
      </c>
      <c r="M1056" s="53"/>
      <c r="N1056" s="53"/>
      <c r="O1056" s="53" t="s">
        <v>1103</v>
      </c>
      <c r="P1056" s="53"/>
      <c r="Q1056" s="67">
        <v>0</v>
      </c>
      <c r="R1056" s="53"/>
      <c r="S1056" s="53" t="s">
        <v>2143</v>
      </c>
      <c r="T1056" s="53" t="s">
        <v>1105</v>
      </c>
      <c r="U1056" s="77">
        <v>1</v>
      </c>
      <c r="V1056" s="86">
        <v>2.9000000000000001E-2</v>
      </c>
      <c r="W1056" s="57">
        <f t="shared" si="136"/>
        <v>2.9000000000000001E-2</v>
      </c>
      <c r="X1056" s="57">
        <v>1</v>
      </c>
      <c r="Y1056" s="86">
        <f t="shared" si="129"/>
        <v>2.9000000000000001E-2</v>
      </c>
      <c r="Z1056" s="57">
        <v>0</v>
      </c>
      <c r="AA1056" s="86">
        <f t="shared" si="130"/>
        <v>0</v>
      </c>
      <c r="AB1056" s="57">
        <f t="shared" si="137"/>
        <v>0</v>
      </c>
      <c r="AC1056" s="57">
        <v>1</v>
      </c>
      <c r="AD1056" s="86">
        <f t="shared" si="132"/>
        <v>0</v>
      </c>
      <c r="AE1056" s="86">
        <v>0</v>
      </c>
      <c r="AF1056" s="57">
        <f t="shared" si="138"/>
        <v>0</v>
      </c>
      <c r="AG1056" s="57">
        <v>1</v>
      </c>
      <c r="AH1056" s="86">
        <f t="shared" si="134"/>
        <v>0</v>
      </c>
      <c r="AI1056" s="57">
        <v>1</v>
      </c>
      <c r="AJ1056" s="57">
        <f t="shared" si="135"/>
        <v>0</v>
      </c>
      <c r="AK1056" s="53" t="s">
        <v>2144</v>
      </c>
    </row>
    <row r="1057" spans="1:37" s="56" customFormat="1" ht="12.75" x14ac:dyDescent="0.2">
      <c r="A1057" s="56" t="s">
        <v>30</v>
      </c>
      <c r="B1057" s="53" t="s">
        <v>454</v>
      </c>
      <c r="C1057" s="53" t="s">
        <v>455</v>
      </c>
      <c r="D1057" s="53" t="s">
        <v>33</v>
      </c>
      <c r="E1057" s="53" t="s">
        <v>2141</v>
      </c>
      <c r="F1057" s="53" t="s">
        <v>1158</v>
      </c>
      <c r="G1057" s="53" t="s">
        <v>1301</v>
      </c>
      <c r="H1057" s="53" t="s">
        <v>547</v>
      </c>
      <c r="I1057" s="53" t="s">
        <v>2148</v>
      </c>
      <c r="J1057" s="53" t="s">
        <v>2149</v>
      </c>
      <c r="K1057" s="54" t="s">
        <v>36</v>
      </c>
      <c r="L1057" s="68">
        <v>1</v>
      </c>
      <c r="M1057" s="53"/>
      <c r="N1057" s="53"/>
      <c r="O1057" s="53" t="s">
        <v>1103</v>
      </c>
      <c r="P1057" s="53"/>
      <c r="Q1057" s="67">
        <v>0</v>
      </c>
      <c r="R1057" s="53"/>
      <c r="S1057" s="53" t="s">
        <v>2143</v>
      </c>
      <c r="T1057" s="53" t="s">
        <v>1105</v>
      </c>
      <c r="U1057" s="77">
        <v>1</v>
      </c>
      <c r="V1057" s="86">
        <v>2.9000000000000001E-2</v>
      </c>
      <c r="W1057" s="57">
        <f t="shared" si="136"/>
        <v>2.9000000000000001E-2</v>
      </c>
      <c r="X1057" s="57">
        <v>1</v>
      </c>
      <c r="Y1057" s="86">
        <f t="shared" si="129"/>
        <v>2.9000000000000001E-2</v>
      </c>
      <c r="Z1057" s="57">
        <v>0</v>
      </c>
      <c r="AA1057" s="86">
        <f t="shared" si="130"/>
        <v>0</v>
      </c>
      <c r="AB1057" s="57">
        <f t="shared" si="137"/>
        <v>0</v>
      </c>
      <c r="AC1057" s="57">
        <v>1</v>
      </c>
      <c r="AD1057" s="86">
        <f t="shared" si="132"/>
        <v>0</v>
      </c>
      <c r="AE1057" s="86">
        <v>0</v>
      </c>
      <c r="AF1057" s="57">
        <f t="shared" si="138"/>
        <v>0</v>
      </c>
      <c r="AG1057" s="57">
        <v>1</v>
      </c>
      <c r="AH1057" s="86">
        <f t="shared" si="134"/>
        <v>0</v>
      </c>
      <c r="AI1057" s="57">
        <v>1</v>
      </c>
      <c r="AJ1057" s="57">
        <f t="shared" si="135"/>
        <v>0</v>
      </c>
      <c r="AK1057" s="53" t="s">
        <v>2144</v>
      </c>
    </row>
    <row r="1058" spans="1:37" s="56" customFormat="1" ht="12.75" x14ac:dyDescent="0.2">
      <c r="A1058" s="56" t="s">
        <v>30</v>
      </c>
      <c r="B1058" s="53" t="s">
        <v>454</v>
      </c>
      <c r="C1058" s="53" t="s">
        <v>455</v>
      </c>
      <c r="D1058" s="53" t="s">
        <v>33</v>
      </c>
      <c r="E1058" s="53" t="s">
        <v>2141</v>
      </c>
      <c r="F1058" s="53" t="s">
        <v>568</v>
      </c>
      <c r="G1058" s="53" t="s">
        <v>569</v>
      </c>
      <c r="H1058" s="53" t="s">
        <v>488</v>
      </c>
      <c r="I1058" s="53" t="s">
        <v>1454</v>
      </c>
      <c r="J1058" s="53" t="s">
        <v>1455</v>
      </c>
      <c r="K1058" s="54" t="s">
        <v>36</v>
      </c>
      <c r="L1058" s="68">
        <v>1</v>
      </c>
      <c r="M1058" s="53"/>
      <c r="N1058" s="53"/>
      <c r="O1058" s="53" t="s">
        <v>1103</v>
      </c>
      <c r="P1058" s="53"/>
      <c r="Q1058" s="67">
        <v>0</v>
      </c>
      <c r="R1058" s="53"/>
      <c r="S1058" s="53" t="s">
        <v>2143</v>
      </c>
      <c r="T1058" s="53" t="s">
        <v>1105</v>
      </c>
      <c r="U1058" s="77">
        <v>1</v>
      </c>
      <c r="V1058" s="86">
        <v>0</v>
      </c>
      <c r="W1058" s="57">
        <f t="shared" si="136"/>
        <v>0</v>
      </c>
      <c r="X1058" s="57">
        <v>1</v>
      </c>
      <c r="Y1058" s="86">
        <f t="shared" si="129"/>
        <v>0</v>
      </c>
      <c r="Z1058" s="57">
        <v>0</v>
      </c>
      <c r="AA1058" s="86">
        <f t="shared" si="130"/>
        <v>0</v>
      </c>
      <c r="AB1058" s="57">
        <f t="shared" si="137"/>
        <v>0</v>
      </c>
      <c r="AC1058" s="57">
        <v>1</v>
      </c>
      <c r="AD1058" s="86">
        <f t="shared" si="132"/>
        <v>0</v>
      </c>
      <c r="AE1058" s="86">
        <v>0</v>
      </c>
      <c r="AF1058" s="57">
        <f t="shared" si="138"/>
        <v>0</v>
      </c>
      <c r="AG1058" s="57">
        <v>1</v>
      </c>
      <c r="AH1058" s="86">
        <f t="shared" si="134"/>
        <v>0</v>
      </c>
      <c r="AI1058" s="57">
        <v>1</v>
      </c>
      <c r="AJ1058" s="57">
        <f t="shared" si="135"/>
        <v>0</v>
      </c>
      <c r="AK1058" s="53" t="s">
        <v>2144</v>
      </c>
    </row>
    <row r="1059" spans="1:37" s="56" customFormat="1" ht="12.75" x14ac:dyDescent="0.2">
      <c r="A1059" s="56" t="s">
        <v>30</v>
      </c>
      <c r="B1059" s="53" t="s">
        <v>454</v>
      </c>
      <c r="C1059" s="53" t="s">
        <v>455</v>
      </c>
      <c r="D1059" s="53" t="s">
        <v>33</v>
      </c>
      <c r="E1059" s="53" t="s">
        <v>2141</v>
      </c>
      <c r="F1059" s="53" t="s">
        <v>557</v>
      </c>
      <c r="G1059" s="53" t="s">
        <v>558</v>
      </c>
      <c r="H1059" s="53" t="s">
        <v>488</v>
      </c>
      <c r="I1059" s="53" t="s">
        <v>1454</v>
      </c>
      <c r="J1059" s="53" t="s">
        <v>1455</v>
      </c>
      <c r="K1059" s="54" t="s">
        <v>36</v>
      </c>
      <c r="L1059" s="68">
        <v>1</v>
      </c>
      <c r="M1059" s="53"/>
      <c r="N1059" s="53"/>
      <c r="O1059" s="53" t="s">
        <v>1103</v>
      </c>
      <c r="P1059" s="53"/>
      <c r="Q1059" s="67">
        <v>0</v>
      </c>
      <c r="R1059" s="53"/>
      <c r="S1059" s="53" t="s">
        <v>2143</v>
      </c>
      <c r="T1059" s="53" t="s">
        <v>1105</v>
      </c>
      <c r="U1059" s="77">
        <v>1</v>
      </c>
      <c r="V1059" s="86">
        <v>0</v>
      </c>
      <c r="W1059" s="57">
        <f t="shared" si="136"/>
        <v>0</v>
      </c>
      <c r="X1059" s="57">
        <v>1</v>
      </c>
      <c r="Y1059" s="86">
        <f t="shared" si="129"/>
        <v>0</v>
      </c>
      <c r="Z1059" s="57">
        <v>0</v>
      </c>
      <c r="AA1059" s="86">
        <f t="shared" si="130"/>
        <v>0</v>
      </c>
      <c r="AB1059" s="57">
        <f t="shared" si="137"/>
        <v>0</v>
      </c>
      <c r="AC1059" s="57">
        <v>1</v>
      </c>
      <c r="AD1059" s="86">
        <f t="shared" si="132"/>
        <v>0</v>
      </c>
      <c r="AE1059" s="86">
        <v>0</v>
      </c>
      <c r="AF1059" s="57">
        <f t="shared" si="138"/>
        <v>0</v>
      </c>
      <c r="AG1059" s="57">
        <v>1</v>
      </c>
      <c r="AH1059" s="86">
        <f t="shared" si="134"/>
        <v>0</v>
      </c>
      <c r="AI1059" s="57">
        <v>1</v>
      </c>
      <c r="AJ1059" s="57">
        <f t="shared" si="135"/>
        <v>0</v>
      </c>
      <c r="AK1059" s="53" t="s">
        <v>2144</v>
      </c>
    </row>
    <row r="1060" spans="1:37" s="56" customFormat="1" ht="12.75" x14ac:dyDescent="0.2">
      <c r="A1060" s="56" t="s">
        <v>30</v>
      </c>
      <c r="B1060" s="53" t="s">
        <v>454</v>
      </c>
      <c r="C1060" s="53" t="s">
        <v>455</v>
      </c>
      <c r="D1060" s="53" t="s">
        <v>33</v>
      </c>
      <c r="E1060" s="53" t="s">
        <v>2141</v>
      </c>
      <c r="F1060" s="53" t="s">
        <v>1218</v>
      </c>
      <c r="G1060" s="53" t="s">
        <v>522</v>
      </c>
      <c r="H1060" s="53" t="s">
        <v>488</v>
      </c>
      <c r="I1060" s="53" t="s">
        <v>1454</v>
      </c>
      <c r="J1060" s="53" t="s">
        <v>1455</v>
      </c>
      <c r="K1060" s="54" t="s">
        <v>36</v>
      </c>
      <c r="L1060" s="68">
        <v>1</v>
      </c>
      <c r="M1060" s="53"/>
      <c r="N1060" s="53"/>
      <c r="O1060" s="53" t="s">
        <v>1103</v>
      </c>
      <c r="P1060" s="53"/>
      <c r="Q1060" s="67">
        <v>0</v>
      </c>
      <c r="R1060" s="53"/>
      <c r="S1060" s="53" t="s">
        <v>2143</v>
      </c>
      <c r="T1060" s="53" t="s">
        <v>1105</v>
      </c>
      <c r="U1060" s="77">
        <v>1</v>
      </c>
      <c r="V1060" s="86">
        <v>0</v>
      </c>
      <c r="W1060" s="57">
        <f t="shared" si="136"/>
        <v>0</v>
      </c>
      <c r="X1060" s="57">
        <v>1</v>
      </c>
      <c r="Y1060" s="86">
        <f t="shared" si="129"/>
        <v>0</v>
      </c>
      <c r="Z1060" s="57">
        <v>0</v>
      </c>
      <c r="AA1060" s="86">
        <f t="shared" si="130"/>
        <v>0</v>
      </c>
      <c r="AB1060" s="57">
        <f t="shared" si="137"/>
        <v>0</v>
      </c>
      <c r="AC1060" s="57">
        <v>1</v>
      </c>
      <c r="AD1060" s="86">
        <f t="shared" si="132"/>
        <v>0</v>
      </c>
      <c r="AE1060" s="86">
        <v>0</v>
      </c>
      <c r="AF1060" s="57">
        <f t="shared" si="138"/>
        <v>0</v>
      </c>
      <c r="AG1060" s="57">
        <v>1</v>
      </c>
      <c r="AH1060" s="86">
        <f t="shared" si="134"/>
        <v>0</v>
      </c>
      <c r="AI1060" s="57">
        <v>1</v>
      </c>
      <c r="AJ1060" s="57">
        <f t="shared" si="135"/>
        <v>0</v>
      </c>
      <c r="AK1060" s="53" t="s">
        <v>2144</v>
      </c>
    </row>
    <row r="1061" spans="1:37" s="56" customFormat="1" ht="12.75" x14ac:dyDescent="0.2">
      <c r="A1061" s="56" t="s">
        <v>30</v>
      </c>
      <c r="B1061" s="53" t="s">
        <v>454</v>
      </c>
      <c r="C1061" s="53" t="s">
        <v>455</v>
      </c>
      <c r="D1061" s="53" t="s">
        <v>33</v>
      </c>
      <c r="E1061" s="53" t="s">
        <v>2150</v>
      </c>
      <c r="F1061" s="53" t="s">
        <v>1114</v>
      </c>
      <c r="G1061" s="53" t="s">
        <v>1115</v>
      </c>
      <c r="H1061" s="53" t="s">
        <v>1116</v>
      </c>
      <c r="I1061" s="53" t="s">
        <v>1117</v>
      </c>
      <c r="J1061" s="53" t="s">
        <v>1118</v>
      </c>
      <c r="K1061" s="54" t="s">
        <v>36</v>
      </c>
      <c r="L1061" s="68">
        <v>1</v>
      </c>
      <c r="M1061" s="53"/>
      <c r="N1061" s="53"/>
      <c r="O1061" s="53" t="s">
        <v>1103</v>
      </c>
      <c r="P1061" s="53"/>
      <c r="Q1061" s="67"/>
      <c r="R1061" s="53"/>
      <c r="S1061" s="53" t="s">
        <v>1207</v>
      </c>
      <c r="T1061" s="53" t="s">
        <v>1105</v>
      </c>
      <c r="U1061" s="77">
        <v>1</v>
      </c>
      <c r="V1061" s="86">
        <v>0</v>
      </c>
      <c r="W1061" s="57">
        <f t="shared" si="136"/>
        <v>0</v>
      </c>
      <c r="X1061" s="57">
        <v>1</v>
      </c>
      <c r="Y1061" s="86">
        <f t="shared" si="129"/>
        <v>0</v>
      </c>
      <c r="Z1061" s="57">
        <v>0</v>
      </c>
      <c r="AA1061" s="86">
        <f t="shared" si="130"/>
        <v>0</v>
      </c>
      <c r="AB1061" s="57">
        <f t="shared" si="137"/>
        <v>0</v>
      </c>
      <c r="AC1061" s="57">
        <v>1</v>
      </c>
      <c r="AD1061" s="86">
        <f t="shared" si="132"/>
        <v>0</v>
      </c>
      <c r="AE1061" s="86">
        <v>0</v>
      </c>
      <c r="AF1061" s="57">
        <f t="shared" si="138"/>
        <v>0</v>
      </c>
      <c r="AG1061" s="57">
        <v>1</v>
      </c>
      <c r="AH1061" s="86">
        <f t="shared" si="134"/>
        <v>0</v>
      </c>
      <c r="AI1061" s="57">
        <v>1</v>
      </c>
      <c r="AJ1061" s="57">
        <f t="shared" si="135"/>
        <v>0</v>
      </c>
      <c r="AK1061" s="53" t="s">
        <v>2151</v>
      </c>
    </row>
    <row r="1062" spans="1:37" s="56" customFormat="1" ht="12.75" x14ac:dyDescent="0.2">
      <c r="A1062" s="56" t="s">
        <v>30</v>
      </c>
      <c r="B1062" s="53" t="s">
        <v>454</v>
      </c>
      <c r="C1062" s="53" t="s">
        <v>455</v>
      </c>
      <c r="D1062" s="53" t="s">
        <v>33</v>
      </c>
      <c r="E1062" s="53" t="s">
        <v>2150</v>
      </c>
      <c r="F1062" s="53" t="s">
        <v>487</v>
      </c>
      <c r="G1062" s="53" t="s">
        <v>489</v>
      </c>
      <c r="H1062" s="53" t="s">
        <v>488</v>
      </c>
      <c r="I1062" s="53" t="s">
        <v>1383</v>
      </c>
      <c r="J1062" s="53" t="s">
        <v>1384</v>
      </c>
      <c r="K1062" s="54" t="s">
        <v>36</v>
      </c>
      <c r="L1062" s="68">
        <v>1</v>
      </c>
      <c r="M1062" s="53"/>
      <c r="N1062" s="53"/>
      <c r="O1062" s="53" t="s">
        <v>1103</v>
      </c>
      <c r="P1062" s="53"/>
      <c r="Q1062" s="67">
        <v>0</v>
      </c>
      <c r="R1062" s="53"/>
      <c r="S1062" s="53" t="s">
        <v>1207</v>
      </c>
      <c r="T1062" s="53" t="s">
        <v>1105</v>
      </c>
      <c r="U1062" s="77">
        <v>1</v>
      </c>
      <c r="V1062" s="86">
        <v>0</v>
      </c>
      <c r="W1062" s="57">
        <f t="shared" si="136"/>
        <v>0</v>
      </c>
      <c r="X1062" s="57">
        <v>1</v>
      </c>
      <c r="Y1062" s="86">
        <f t="shared" si="129"/>
        <v>0</v>
      </c>
      <c r="Z1062" s="57">
        <v>0</v>
      </c>
      <c r="AA1062" s="86">
        <f t="shared" si="130"/>
        <v>0</v>
      </c>
      <c r="AB1062" s="57">
        <f t="shared" si="137"/>
        <v>0</v>
      </c>
      <c r="AC1062" s="57">
        <v>1</v>
      </c>
      <c r="AD1062" s="86">
        <f t="shared" si="132"/>
        <v>0</v>
      </c>
      <c r="AE1062" s="86">
        <v>0</v>
      </c>
      <c r="AF1062" s="57">
        <f t="shared" si="138"/>
        <v>0</v>
      </c>
      <c r="AG1062" s="57">
        <v>1</v>
      </c>
      <c r="AH1062" s="86">
        <f t="shared" si="134"/>
        <v>0</v>
      </c>
      <c r="AI1062" s="57">
        <v>1</v>
      </c>
      <c r="AJ1062" s="57">
        <f t="shared" si="135"/>
        <v>0</v>
      </c>
      <c r="AK1062" s="53" t="s">
        <v>2151</v>
      </c>
    </row>
    <row r="1063" spans="1:37" s="56" customFormat="1" ht="12.75" x14ac:dyDescent="0.2">
      <c r="A1063" s="56" t="s">
        <v>30</v>
      </c>
      <c r="B1063" s="53" t="s">
        <v>454</v>
      </c>
      <c r="C1063" s="53" t="s">
        <v>455</v>
      </c>
      <c r="D1063" s="53" t="s">
        <v>33</v>
      </c>
      <c r="E1063" s="53" t="s">
        <v>2150</v>
      </c>
      <c r="F1063" s="53" t="s">
        <v>1158</v>
      </c>
      <c r="G1063" s="53" t="s">
        <v>1215</v>
      </c>
      <c r="H1063" s="53" t="s">
        <v>488</v>
      </c>
      <c r="I1063" s="53" t="s">
        <v>1383</v>
      </c>
      <c r="J1063" s="53" t="s">
        <v>1384</v>
      </c>
      <c r="K1063" s="54" t="s">
        <v>36</v>
      </c>
      <c r="L1063" s="68">
        <v>1</v>
      </c>
      <c r="M1063" s="53"/>
      <c r="N1063" s="53"/>
      <c r="O1063" s="53" t="s">
        <v>1103</v>
      </c>
      <c r="P1063" s="53"/>
      <c r="Q1063" s="67">
        <v>0</v>
      </c>
      <c r="R1063" s="53"/>
      <c r="S1063" s="53" t="s">
        <v>1207</v>
      </c>
      <c r="T1063" s="53" t="s">
        <v>1105</v>
      </c>
      <c r="U1063" s="77">
        <v>1</v>
      </c>
      <c r="V1063" s="86">
        <v>0</v>
      </c>
      <c r="W1063" s="57">
        <f t="shared" si="136"/>
        <v>0</v>
      </c>
      <c r="X1063" s="57">
        <v>1</v>
      </c>
      <c r="Y1063" s="86">
        <f t="shared" si="129"/>
        <v>0</v>
      </c>
      <c r="Z1063" s="57">
        <v>0</v>
      </c>
      <c r="AA1063" s="86">
        <f t="shared" si="130"/>
        <v>0</v>
      </c>
      <c r="AB1063" s="57">
        <f t="shared" si="137"/>
        <v>0</v>
      </c>
      <c r="AC1063" s="57">
        <v>1</v>
      </c>
      <c r="AD1063" s="86">
        <f t="shared" si="132"/>
        <v>0</v>
      </c>
      <c r="AE1063" s="86">
        <v>0</v>
      </c>
      <c r="AF1063" s="57">
        <f t="shared" si="138"/>
        <v>0</v>
      </c>
      <c r="AG1063" s="57">
        <v>1</v>
      </c>
      <c r="AH1063" s="86">
        <f t="shared" si="134"/>
        <v>0</v>
      </c>
      <c r="AI1063" s="57">
        <v>1</v>
      </c>
      <c r="AJ1063" s="57">
        <f t="shared" si="135"/>
        <v>0</v>
      </c>
      <c r="AK1063" s="53" t="s">
        <v>2151</v>
      </c>
    </row>
    <row r="1064" spans="1:37" s="56" customFormat="1" ht="12.75" x14ac:dyDescent="0.2">
      <c r="A1064" s="56" t="s">
        <v>30</v>
      </c>
      <c r="B1064" s="53" t="s">
        <v>454</v>
      </c>
      <c r="C1064" s="53" t="s">
        <v>455</v>
      </c>
      <c r="D1064" s="53" t="s">
        <v>33</v>
      </c>
      <c r="E1064" s="53" t="s">
        <v>2150</v>
      </c>
      <c r="F1064" s="53" t="s">
        <v>1160</v>
      </c>
      <c r="G1064" s="53" t="s">
        <v>558</v>
      </c>
      <c r="H1064" s="53" t="s">
        <v>488</v>
      </c>
      <c r="I1064" s="53" t="s">
        <v>1383</v>
      </c>
      <c r="J1064" s="53" t="s">
        <v>1384</v>
      </c>
      <c r="K1064" s="54" t="s">
        <v>36</v>
      </c>
      <c r="L1064" s="68">
        <v>1</v>
      </c>
      <c r="M1064" s="53"/>
      <c r="N1064" s="53"/>
      <c r="O1064" s="53" t="s">
        <v>1103</v>
      </c>
      <c r="P1064" s="53"/>
      <c r="Q1064" s="67">
        <v>0</v>
      </c>
      <c r="R1064" s="53"/>
      <c r="S1064" s="53" t="s">
        <v>1207</v>
      </c>
      <c r="T1064" s="53" t="s">
        <v>1105</v>
      </c>
      <c r="U1064" s="77">
        <v>1</v>
      </c>
      <c r="V1064" s="86">
        <v>0</v>
      </c>
      <c r="W1064" s="57">
        <f t="shared" si="136"/>
        <v>0</v>
      </c>
      <c r="X1064" s="57">
        <v>1</v>
      </c>
      <c r="Y1064" s="86">
        <f t="shared" si="129"/>
        <v>0</v>
      </c>
      <c r="Z1064" s="57">
        <v>0</v>
      </c>
      <c r="AA1064" s="86">
        <f t="shared" si="130"/>
        <v>0</v>
      </c>
      <c r="AB1064" s="57">
        <f t="shared" si="137"/>
        <v>0</v>
      </c>
      <c r="AC1064" s="57">
        <v>1</v>
      </c>
      <c r="AD1064" s="86">
        <f t="shared" si="132"/>
        <v>0</v>
      </c>
      <c r="AE1064" s="86">
        <v>0</v>
      </c>
      <c r="AF1064" s="57">
        <f t="shared" si="138"/>
        <v>0</v>
      </c>
      <c r="AG1064" s="57">
        <v>1</v>
      </c>
      <c r="AH1064" s="86">
        <f t="shared" si="134"/>
        <v>0</v>
      </c>
      <c r="AI1064" s="57">
        <v>1</v>
      </c>
      <c r="AJ1064" s="57">
        <f t="shared" si="135"/>
        <v>0</v>
      </c>
      <c r="AK1064" s="53" t="s">
        <v>2151</v>
      </c>
    </row>
    <row r="1065" spans="1:37" s="56" customFormat="1" ht="12.75" x14ac:dyDescent="0.2">
      <c r="A1065" s="56" t="s">
        <v>30</v>
      </c>
      <c r="B1065" s="53" t="s">
        <v>454</v>
      </c>
      <c r="C1065" s="53" t="s">
        <v>455</v>
      </c>
      <c r="D1065" s="53" t="s">
        <v>33</v>
      </c>
      <c r="E1065" s="53" t="s">
        <v>2152</v>
      </c>
      <c r="F1065" s="53" t="s">
        <v>1114</v>
      </c>
      <c r="G1065" s="53" t="s">
        <v>1115</v>
      </c>
      <c r="H1065" s="53" t="s">
        <v>1116</v>
      </c>
      <c r="I1065" s="53" t="s">
        <v>1117</v>
      </c>
      <c r="J1065" s="53" t="s">
        <v>1118</v>
      </c>
      <c r="K1065" s="54" t="s">
        <v>36</v>
      </c>
      <c r="L1065" s="68">
        <v>1</v>
      </c>
      <c r="M1065" s="53"/>
      <c r="N1065" s="53"/>
      <c r="O1065" s="53" t="s">
        <v>1103</v>
      </c>
      <c r="P1065" s="53"/>
      <c r="Q1065" s="67"/>
      <c r="R1065" s="53"/>
      <c r="S1065" s="53" t="s">
        <v>1207</v>
      </c>
      <c r="T1065" s="53" t="s">
        <v>1105</v>
      </c>
      <c r="U1065" s="77">
        <v>1</v>
      </c>
      <c r="V1065" s="86">
        <v>0</v>
      </c>
      <c r="W1065" s="57">
        <f t="shared" si="136"/>
        <v>0</v>
      </c>
      <c r="X1065" s="57">
        <v>1</v>
      </c>
      <c r="Y1065" s="86">
        <f t="shared" si="129"/>
        <v>0</v>
      </c>
      <c r="Z1065" s="57">
        <v>0</v>
      </c>
      <c r="AA1065" s="86">
        <f t="shared" si="130"/>
        <v>0</v>
      </c>
      <c r="AB1065" s="57">
        <f t="shared" si="137"/>
        <v>0</v>
      </c>
      <c r="AC1065" s="57">
        <v>1</v>
      </c>
      <c r="AD1065" s="86">
        <f t="shared" si="132"/>
        <v>0</v>
      </c>
      <c r="AE1065" s="86">
        <v>0</v>
      </c>
      <c r="AF1065" s="57">
        <f t="shared" si="138"/>
        <v>0</v>
      </c>
      <c r="AG1065" s="57">
        <v>1</v>
      </c>
      <c r="AH1065" s="86">
        <f t="shared" si="134"/>
        <v>0</v>
      </c>
      <c r="AI1065" s="57">
        <v>1</v>
      </c>
      <c r="AJ1065" s="57">
        <f t="shared" si="135"/>
        <v>0</v>
      </c>
      <c r="AK1065" s="53" t="s">
        <v>2153</v>
      </c>
    </row>
    <row r="1066" spans="1:37" s="56" customFormat="1" ht="12.75" x14ac:dyDescent="0.2">
      <c r="A1066" s="56" t="s">
        <v>30</v>
      </c>
      <c r="B1066" s="53" t="s">
        <v>454</v>
      </c>
      <c r="C1066" s="53" t="s">
        <v>455</v>
      </c>
      <c r="D1066" s="53" t="s">
        <v>33</v>
      </c>
      <c r="E1066" s="53" t="s">
        <v>2152</v>
      </c>
      <c r="F1066" s="53" t="s">
        <v>1295</v>
      </c>
      <c r="G1066" s="53" t="s">
        <v>1115</v>
      </c>
      <c r="H1066" s="53" t="s">
        <v>1116</v>
      </c>
      <c r="I1066" s="53" t="s">
        <v>1117</v>
      </c>
      <c r="J1066" s="53" t="s">
        <v>1118</v>
      </c>
      <c r="K1066" s="54" t="s">
        <v>36</v>
      </c>
      <c r="L1066" s="68">
        <v>1</v>
      </c>
      <c r="M1066" s="53"/>
      <c r="N1066" s="53"/>
      <c r="O1066" s="53" t="s">
        <v>1103</v>
      </c>
      <c r="P1066" s="53"/>
      <c r="Q1066" s="67"/>
      <c r="R1066" s="53"/>
      <c r="S1066" s="53" t="s">
        <v>1207</v>
      </c>
      <c r="T1066" s="53" t="s">
        <v>1105</v>
      </c>
      <c r="U1066" s="77">
        <v>1</v>
      </c>
      <c r="V1066" s="86">
        <v>0</v>
      </c>
      <c r="W1066" s="57">
        <f t="shared" si="136"/>
        <v>0</v>
      </c>
      <c r="X1066" s="57">
        <v>1</v>
      </c>
      <c r="Y1066" s="86">
        <f t="shared" si="129"/>
        <v>0</v>
      </c>
      <c r="Z1066" s="57">
        <v>0</v>
      </c>
      <c r="AA1066" s="86">
        <f t="shared" si="130"/>
        <v>0</v>
      </c>
      <c r="AB1066" s="57">
        <f t="shared" si="137"/>
        <v>0</v>
      </c>
      <c r="AC1066" s="57">
        <v>1</v>
      </c>
      <c r="AD1066" s="86">
        <f t="shared" si="132"/>
        <v>0</v>
      </c>
      <c r="AE1066" s="86">
        <v>0</v>
      </c>
      <c r="AF1066" s="57">
        <f t="shared" si="138"/>
        <v>0</v>
      </c>
      <c r="AG1066" s="57">
        <v>1</v>
      </c>
      <c r="AH1066" s="86">
        <f t="shared" si="134"/>
        <v>0</v>
      </c>
      <c r="AI1066" s="57">
        <v>1</v>
      </c>
      <c r="AJ1066" s="57">
        <f t="shared" si="135"/>
        <v>0</v>
      </c>
      <c r="AK1066" s="53" t="s">
        <v>2153</v>
      </c>
    </row>
    <row r="1067" spans="1:37" s="56" customFormat="1" ht="12.75" x14ac:dyDescent="0.2">
      <c r="A1067" s="56" t="s">
        <v>30</v>
      </c>
      <c r="B1067" s="53" t="s">
        <v>454</v>
      </c>
      <c r="C1067" s="53" t="s">
        <v>455</v>
      </c>
      <c r="D1067" s="53" t="s">
        <v>33</v>
      </c>
      <c r="E1067" s="53" t="s">
        <v>2152</v>
      </c>
      <c r="F1067" s="53" t="s">
        <v>1488</v>
      </c>
      <c r="G1067" s="53" t="s">
        <v>1115</v>
      </c>
      <c r="H1067" s="53" t="s">
        <v>1116</v>
      </c>
      <c r="I1067" s="53" t="s">
        <v>1117</v>
      </c>
      <c r="J1067" s="53" t="s">
        <v>1118</v>
      </c>
      <c r="K1067" s="54" t="s">
        <v>36</v>
      </c>
      <c r="L1067" s="68">
        <v>1</v>
      </c>
      <c r="M1067" s="53"/>
      <c r="N1067" s="53"/>
      <c r="O1067" s="53" t="s">
        <v>1103</v>
      </c>
      <c r="P1067" s="53"/>
      <c r="Q1067" s="67"/>
      <c r="R1067" s="53"/>
      <c r="S1067" s="53" t="s">
        <v>1207</v>
      </c>
      <c r="T1067" s="53" t="s">
        <v>1105</v>
      </c>
      <c r="U1067" s="77">
        <v>1</v>
      </c>
      <c r="V1067" s="86">
        <v>0</v>
      </c>
      <c r="W1067" s="57">
        <f t="shared" si="136"/>
        <v>0</v>
      </c>
      <c r="X1067" s="57">
        <v>1</v>
      </c>
      <c r="Y1067" s="86">
        <f t="shared" si="129"/>
        <v>0</v>
      </c>
      <c r="Z1067" s="57">
        <v>0</v>
      </c>
      <c r="AA1067" s="86">
        <f t="shared" si="130"/>
        <v>0</v>
      </c>
      <c r="AB1067" s="57">
        <f t="shared" si="137"/>
        <v>0</v>
      </c>
      <c r="AC1067" s="57">
        <v>1</v>
      </c>
      <c r="AD1067" s="86">
        <f t="shared" si="132"/>
        <v>0</v>
      </c>
      <c r="AE1067" s="86">
        <v>0</v>
      </c>
      <c r="AF1067" s="57">
        <f t="shared" si="138"/>
        <v>0</v>
      </c>
      <c r="AG1067" s="57">
        <v>1</v>
      </c>
      <c r="AH1067" s="86">
        <f t="shared" si="134"/>
        <v>0</v>
      </c>
      <c r="AI1067" s="57">
        <v>1</v>
      </c>
      <c r="AJ1067" s="57">
        <f t="shared" si="135"/>
        <v>0</v>
      </c>
      <c r="AK1067" s="53" t="s">
        <v>2153</v>
      </c>
    </row>
    <row r="1068" spans="1:37" s="56" customFormat="1" ht="12.75" x14ac:dyDescent="0.2">
      <c r="A1068" s="56" t="s">
        <v>30</v>
      </c>
      <c r="B1068" s="53" t="s">
        <v>454</v>
      </c>
      <c r="C1068" s="53" t="s">
        <v>455</v>
      </c>
      <c r="D1068" s="53" t="s">
        <v>33</v>
      </c>
      <c r="E1068" s="53" t="s">
        <v>2152</v>
      </c>
      <c r="F1068" s="53" t="s">
        <v>1410</v>
      </c>
      <c r="G1068" s="53" t="s">
        <v>1115</v>
      </c>
      <c r="H1068" s="53" t="s">
        <v>1116</v>
      </c>
      <c r="I1068" s="53" t="s">
        <v>1117</v>
      </c>
      <c r="J1068" s="53" t="s">
        <v>1118</v>
      </c>
      <c r="K1068" s="54" t="s">
        <v>36</v>
      </c>
      <c r="L1068" s="68">
        <v>1</v>
      </c>
      <c r="M1068" s="53"/>
      <c r="N1068" s="53"/>
      <c r="O1068" s="53" t="s">
        <v>1103</v>
      </c>
      <c r="P1068" s="53"/>
      <c r="Q1068" s="67"/>
      <c r="R1068" s="53"/>
      <c r="S1068" s="53" t="s">
        <v>1207</v>
      </c>
      <c r="T1068" s="53" t="s">
        <v>1105</v>
      </c>
      <c r="U1068" s="77">
        <v>1</v>
      </c>
      <c r="V1068" s="86">
        <v>0</v>
      </c>
      <c r="W1068" s="57">
        <f t="shared" si="136"/>
        <v>0</v>
      </c>
      <c r="X1068" s="57">
        <v>1</v>
      </c>
      <c r="Y1068" s="86">
        <f t="shared" si="129"/>
        <v>0</v>
      </c>
      <c r="Z1068" s="57">
        <v>0</v>
      </c>
      <c r="AA1068" s="86">
        <f t="shared" si="130"/>
        <v>0</v>
      </c>
      <c r="AB1068" s="57">
        <f t="shared" si="137"/>
        <v>0</v>
      </c>
      <c r="AC1068" s="57">
        <v>1</v>
      </c>
      <c r="AD1068" s="86">
        <f t="shared" si="132"/>
        <v>0</v>
      </c>
      <c r="AE1068" s="86">
        <v>0</v>
      </c>
      <c r="AF1068" s="57">
        <f t="shared" si="138"/>
        <v>0</v>
      </c>
      <c r="AG1068" s="57">
        <v>1</v>
      </c>
      <c r="AH1068" s="86">
        <f t="shared" si="134"/>
        <v>0</v>
      </c>
      <c r="AI1068" s="57">
        <v>1</v>
      </c>
      <c r="AJ1068" s="57">
        <f t="shared" si="135"/>
        <v>0</v>
      </c>
      <c r="AK1068" s="53" t="s">
        <v>2153</v>
      </c>
    </row>
    <row r="1069" spans="1:37" s="56" customFormat="1" ht="12.75" x14ac:dyDescent="0.2">
      <c r="A1069" s="56" t="s">
        <v>30</v>
      </c>
      <c r="B1069" s="53" t="s">
        <v>454</v>
      </c>
      <c r="C1069" s="53" t="s">
        <v>455</v>
      </c>
      <c r="D1069" s="53" t="s">
        <v>33</v>
      </c>
      <c r="E1069" s="53" t="s">
        <v>2152</v>
      </c>
      <c r="F1069" s="53" t="s">
        <v>1211</v>
      </c>
      <c r="G1069" s="53" t="s">
        <v>489</v>
      </c>
      <c r="H1069" s="53" t="s">
        <v>1116</v>
      </c>
      <c r="I1069" s="53" t="s">
        <v>1117</v>
      </c>
      <c r="J1069" s="53" t="s">
        <v>1118</v>
      </c>
      <c r="K1069" s="54" t="s">
        <v>36</v>
      </c>
      <c r="L1069" s="68">
        <v>1</v>
      </c>
      <c r="M1069" s="53"/>
      <c r="N1069" s="53"/>
      <c r="O1069" s="53" t="s">
        <v>1103</v>
      </c>
      <c r="P1069" s="53"/>
      <c r="Q1069" s="67">
        <v>0</v>
      </c>
      <c r="R1069" s="53"/>
      <c r="S1069" s="53" t="s">
        <v>1207</v>
      </c>
      <c r="T1069" s="53" t="s">
        <v>1105</v>
      </c>
      <c r="U1069" s="77">
        <v>1</v>
      </c>
      <c r="V1069" s="86">
        <v>0</v>
      </c>
      <c r="W1069" s="57">
        <f t="shared" si="136"/>
        <v>0</v>
      </c>
      <c r="X1069" s="57">
        <v>1</v>
      </c>
      <c r="Y1069" s="86">
        <f t="shared" si="129"/>
        <v>0</v>
      </c>
      <c r="Z1069" s="57">
        <v>0</v>
      </c>
      <c r="AA1069" s="86">
        <f t="shared" si="130"/>
        <v>0</v>
      </c>
      <c r="AB1069" s="57">
        <f t="shared" si="137"/>
        <v>0</v>
      </c>
      <c r="AC1069" s="57">
        <v>1</v>
      </c>
      <c r="AD1069" s="86">
        <f t="shared" si="132"/>
        <v>0</v>
      </c>
      <c r="AE1069" s="86">
        <v>0</v>
      </c>
      <c r="AF1069" s="57">
        <f t="shared" si="138"/>
        <v>0</v>
      </c>
      <c r="AG1069" s="57">
        <v>1</v>
      </c>
      <c r="AH1069" s="86">
        <f t="shared" si="134"/>
        <v>0</v>
      </c>
      <c r="AI1069" s="57">
        <v>1</v>
      </c>
      <c r="AJ1069" s="57">
        <f t="shared" si="135"/>
        <v>0</v>
      </c>
      <c r="AK1069" s="53" t="s">
        <v>2153</v>
      </c>
    </row>
    <row r="1070" spans="1:37" s="56" customFormat="1" ht="12.75" x14ac:dyDescent="0.2">
      <c r="A1070" s="56" t="s">
        <v>30</v>
      </c>
      <c r="B1070" s="53" t="s">
        <v>454</v>
      </c>
      <c r="C1070" s="53" t="s">
        <v>455</v>
      </c>
      <c r="D1070" s="53" t="s">
        <v>33</v>
      </c>
      <c r="E1070" s="53" t="s">
        <v>2152</v>
      </c>
      <c r="F1070" s="53" t="s">
        <v>487</v>
      </c>
      <c r="G1070" s="53" t="s">
        <v>489</v>
      </c>
      <c r="H1070" s="53" t="s">
        <v>488</v>
      </c>
      <c r="I1070" s="53" t="s">
        <v>2154</v>
      </c>
      <c r="J1070" s="53" t="s">
        <v>2155</v>
      </c>
      <c r="K1070" s="54" t="s">
        <v>36</v>
      </c>
      <c r="L1070" s="68">
        <v>1</v>
      </c>
      <c r="M1070" s="53"/>
      <c r="N1070" s="53"/>
      <c r="O1070" s="53" t="s">
        <v>1103</v>
      </c>
      <c r="P1070" s="53"/>
      <c r="Q1070" s="67">
        <v>0</v>
      </c>
      <c r="R1070" s="53"/>
      <c r="S1070" s="53" t="s">
        <v>1207</v>
      </c>
      <c r="T1070" s="53" t="s">
        <v>1105</v>
      </c>
      <c r="U1070" s="77">
        <v>1</v>
      </c>
      <c r="V1070" s="86">
        <v>0</v>
      </c>
      <c r="W1070" s="57">
        <f t="shared" si="136"/>
        <v>0</v>
      </c>
      <c r="X1070" s="57">
        <v>1</v>
      </c>
      <c r="Y1070" s="86">
        <f t="shared" si="129"/>
        <v>0</v>
      </c>
      <c r="Z1070" s="57">
        <v>0</v>
      </c>
      <c r="AA1070" s="86">
        <f t="shared" si="130"/>
        <v>0</v>
      </c>
      <c r="AB1070" s="57">
        <f t="shared" si="137"/>
        <v>0</v>
      </c>
      <c r="AC1070" s="57">
        <v>1</v>
      </c>
      <c r="AD1070" s="86">
        <f t="shared" si="132"/>
        <v>0</v>
      </c>
      <c r="AE1070" s="86">
        <v>0</v>
      </c>
      <c r="AF1070" s="57">
        <f t="shared" si="138"/>
        <v>0</v>
      </c>
      <c r="AG1070" s="57">
        <v>1</v>
      </c>
      <c r="AH1070" s="86">
        <f t="shared" si="134"/>
        <v>0</v>
      </c>
      <c r="AI1070" s="57">
        <v>1</v>
      </c>
      <c r="AJ1070" s="57">
        <f t="shared" si="135"/>
        <v>0</v>
      </c>
      <c r="AK1070" s="53" t="s">
        <v>2153</v>
      </c>
    </row>
    <row r="1071" spans="1:37" s="56" customFormat="1" ht="12.75" x14ac:dyDescent="0.2">
      <c r="A1071" s="56" t="s">
        <v>30</v>
      </c>
      <c r="B1071" s="53" t="s">
        <v>454</v>
      </c>
      <c r="C1071" s="53" t="s">
        <v>455</v>
      </c>
      <c r="D1071" s="53" t="s">
        <v>33</v>
      </c>
      <c r="E1071" s="53" t="s">
        <v>2152</v>
      </c>
      <c r="F1071" s="53" t="s">
        <v>1360</v>
      </c>
      <c r="G1071" s="53" t="s">
        <v>566</v>
      </c>
      <c r="H1071" s="53" t="s">
        <v>488</v>
      </c>
      <c r="I1071" s="53" t="s">
        <v>1542</v>
      </c>
      <c r="J1071" s="53" t="s">
        <v>1543</v>
      </c>
      <c r="K1071" s="54" t="s">
        <v>36</v>
      </c>
      <c r="L1071" s="68">
        <v>1</v>
      </c>
      <c r="M1071" s="53"/>
      <c r="N1071" s="53"/>
      <c r="O1071" s="53" t="s">
        <v>1103</v>
      </c>
      <c r="P1071" s="53"/>
      <c r="Q1071" s="67">
        <v>0</v>
      </c>
      <c r="R1071" s="53"/>
      <c r="S1071" s="53" t="s">
        <v>1207</v>
      </c>
      <c r="T1071" s="53" t="s">
        <v>1105</v>
      </c>
      <c r="U1071" s="77">
        <v>1</v>
      </c>
      <c r="V1071" s="86">
        <v>0</v>
      </c>
      <c r="W1071" s="57">
        <f t="shared" si="136"/>
        <v>0</v>
      </c>
      <c r="X1071" s="57">
        <v>1</v>
      </c>
      <c r="Y1071" s="86">
        <f t="shared" si="129"/>
        <v>0</v>
      </c>
      <c r="Z1071" s="57">
        <v>0</v>
      </c>
      <c r="AA1071" s="86">
        <f t="shared" si="130"/>
        <v>0</v>
      </c>
      <c r="AB1071" s="57">
        <f t="shared" si="137"/>
        <v>0</v>
      </c>
      <c r="AC1071" s="57">
        <v>1</v>
      </c>
      <c r="AD1071" s="86">
        <f t="shared" si="132"/>
        <v>0</v>
      </c>
      <c r="AE1071" s="86">
        <v>0</v>
      </c>
      <c r="AF1071" s="57">
        <f t="shared" si="138"/>
        <v>0</v>
      </c>
      <c r="AG1071" s="57">
        <v>1</v>
      </c>
      <c r="AH1071" s="86">
        <f t="shared" si="134"/>
        <v>0</v>
      </c>
      <c r="AI1071" s="57">
        <v>1</v>
      </c>
      <c r="AJ1071" s="57">
        <f t="shared" si="135"/>
        <v>0</v>
      </c>
      <c r="AK1071" s="53" t="s">
        <v>2153</v>
      </c>
    </row>
    <row r="1072" spans="1:37" s="56" customFormat="1" ht="12.75" x14ac:dyDescent="0.2">
      <c r="A1072" s="56" t="s">
        <v>30</v>
      </c>
      <c r="B1072" s="53" t="s">
        <v>454</v>
      </c>
      <c r="C1072" s="53" t="s">
        <v>455</v>
      </c>
      <c r="D1072" s="53" t="s">
        <v>33</v>
      </c>
      <c r="E1072" s="53" t="s">
        <v>2152</v>
      </c>
      <c r="F1072" s="53" t="s">
        <v>1393</v>
      </c>
      <c r="G1072" s="53" t="s">
        <v>1194</v>
      </c>
      <c r="H1072" s="53" t="s">
        <v>488</v>
      </c>
      <c r="I1072" s="53" t="s">
        <v>2154</v>
      </c>
      <c r="J1072" s="53" t="s">
        <v>2155</v>
      </c>
      <c r="K1072" s="54" t="s">
        <v>36</v>
      </c>
      <c r="L1072" s="68">
        <v>1</v>
      </c>
      <c r="M1072" s="53"/>
      <c r="N1072" s="53"/>
      <c r="O1072" s="53" t="s">
        <v>1103</v>
      </c>
      <c r="P1072" s="53"/>
      <c r="Q1072" s="67">
        <v>0</v>
      </c>
      <c r="R1072" s="53"/>
      <c r="S1072" s="53" t="s">
        <v>1207</v>
      </c>
      <c r="T1072" s="53" t="s">
        <v>1105</v>
      </c>
      <c r="U1072" s="77">
        <v>1</v>
      </c>
      <c r="V1072" s="86">
        <v>0</v>
      </c>
      <c r="W1072" s="57">
        <f t="shared" si="136"/>
        <v>0</v>
      </c>
      <c r="X1072" s="57">
        <v>1</v>
      </c>
      <c r="Y1072" s="86">
        <f t="shared" si="129"/>
        <v>0</v>
      </c>
      <c r="Z1072" s="57">
        <v>0</v>
      </c>
      <c r="AA1072" s="86">
        <f t="shared" si="130"/>
        <v>0</v>
      </c>
      <c r="AB1072" s="57">
        <f t="shared" si="137"/>
        <v>0</v>
      </c>
      <c r="AC1072" s="57">
        <v>1</v>
      </c>
      <c r="AD1072" s="86">
        <f t="shared" si="132"/>
        <v>0</v>
      </c>
      <c r="AE1072" s="86">
        <v>0</v>
      </c>
      <c r="AF1072" s="57">
        <f t="shared" si="138"/>
        <v>0</v>
      </c>
      <c r="AG1072" s="57">
        <v>1</v>
      </c>
      <c r="AH1072" s="86">
        <f t="shared" si="134"/>
        <v>0</v>
      </c>
      <c r="AI1072" s="57">
        <v>1</v>
      </c>
      <c r="AJ1072" s="57">
        <f t="shared" si="135"/>
        <v>0</v>
      </c>
      <c r="AK1072" s="53" t="s">
        <v>2153</v>
      </c>
    </row>
    <row r="1073" spans="1:37" s="56" customFormat="1" ht="12.75" x14ac:dyDescent="0.2">
      <c r="A1073" s="56" t="s">
        <v>30</v>
      </c>
      <c r="B1073" s="53" t="s">
        <v>454</v>
      </c>
      <c r="C1073" s="53" t="s">
        <v>455</v>
      </c>
      <c r="D1073" s="53" t="s">
        <v>33</v>
      </c>
      <c r="E1073" s="53" t="s">
        <v>2152</v>
      </c>
      <c r="F1073" s="53" t="s">
        <v>1297</v>
      </c>
      <c r="G1073" s="53" t="s">
        <v>1298</v>
      </c>
      <c r="H1073" s="53" t="s">
        <v>488</v>
      </c>
      <c r="I1073" s="53" t="s">
        <v>2156</v>
      </c>
      <c r="J1073" s="53" t="s">
        <v>2157</v>
      </c>
      <c r="K1073" s="54" t="s">
        <v>36</v>
      </c>
      <c r="L1073" s="68">
        <v>1</v>
      </c>
      <c r="M1073" s="53"/>
      <c r="N1073" s="53"/>
      <c r="O1073" s="53" t="s">
        <v>1103</v>
      </c>
      <c r="P1073" s="53"/>
      <c r="Q1073" s="67">
        <v>0</v>
      </c>
      <c r="R1073" s="53"/>
      <c r="S1073" s="53" t="s">
        <v>1207</v>
      </c>
      <c r="T1073" s="53" t="s">
        <v>1105</v>
      </c>
      <c r="U1073" s="77">
        <v>1</v>
      </c>
      <c r="V1073" s="86">
        <v>0</v>
      </c>
      <c r="W1073" s="57">
        <f t="shared" si="136"/>
        <v>0</v>
      </c>
      <c r="X1073" s="57">
        <v>1</v>
      </c>
      <c r="Y1073" s="86">
        <f t="shared" si="129"/>
        <v>0</v>
      </c>
      <c r="Z1073" s="57">
        <v>0</v>
      </c>
      <c r="AA1073" s="86">
        <f t="shared" si="130"/>
        <v>0</v>
      </c>
      <c r="AB1073" s="57">
        <f t="shared" si="137"/>
        <v>0</v>
      </c>
      <c r="AC1073" s="57">
        <v>1</v>
      </c>
      <c r="AD1073" s="86">
        <f t="shared" si="132"/>
        <v>0</v>
      </c>
      <c r="AE1073" s="86">
        <v>0</v>
      </c>
      <c r="AF1073" s="57">
        <f t="shared" si="138"/>
        <v>0</v>
      </c>
      <c r="AG1073" s="57">
        <v>1</v>
      </c>
      <c r="AH1073" s="86">
        <f t="shared" si="134"/>
        <v>0</v>
      </c>
      <c r="AI1073" s="57">
        <v>1</v>
      </c>
      <c r="AJ1073" s="57">
        <f t="shared" si="135"/>
        <v>0</v>
      </c>
      <c r="AK1073" s="53" t="s">
        <v>2153</v>
      </c>
    </row>
    <row r="1074" spans="1:37" s="56" customFormat="1" ht="12.75" x14ac:dyDescent="0.2">
      <c r="A1074" s="56" t="s">
        <v>30</v>
      </c>
      <c r="B1074" s="53" t="s">
        <v>454</v>
      </c>
      <c r="C1074" s="53" t="s">
        <v>455</v>
      </c>
      <c r="D1074" s="53" t="s">
        <v>33</v>
      </c>
      <c r="E1074" s="53" t="s">
        <v>2152</v>
      </c>
      <c r="F1074" s="53" t="s">
        <v>1158</v>
      </c>
      <c r="G1074" s="53" t="s">
        <v>1212</v>
      </c>
      <c r="H1074" s="53" t="s">
        <v>488</v>
      </c>
      <c r="I1074" s="53" t="s">
        <v>2154</v>
      </c>
      <c r="J1074" s="53" t="s">
        <v>2155</v>
      </c>
      <c r="K1074" s="54" t="s">
        <v>36</v>
      </c>
      <c r="L1074" s="68">
        <v>1</v>
      </c>
      <c r="M1074" s="53"/>
      <c r="N1074" s="53"/>
      <c r="O1074" s="53" t="s">
        <v>1103</v>
      </c>
      <c r="P1074" s="53"/>
      <c r="Q1074" s="67">
        <v>0</v>
      </c>
      <c r="R1074" s="53"/>
      <c r="S1074" s="53" t="s">
        <v>1207</v>
      </c>
      <c r="T1074" s="53" t="s">
        <v>1105</v>
      </c>
      <c r="U1074" s="77">
        <v>1</v>
      </c>
      <c r="V1074" s="86">
        <v>0</v>
      </c>
      <c r="W1074" s="57">
        <f t="shared" si="136"/>
        <v>0</v>
      </c>
      <c r="X1074" s="57">
        <v>1</v>
      </c>
      <c r="Y1074" s="86">
        <f t="shared" si="129"/>
        <v>0</v>
      </c>
      <c r="Z1074" s="57">
        <v>0</v>
      </c>
      <c r="AA1074" s="86">
        <f t="shared" si="130"/>
        <v>0</v>
      </c>
      <c r="AB1074" s="57">
        <f t="shared" si="137"/>
        <v>0</v>
      </c>
      <c r="AC1074" s="57">
        <v>1</v>
      </c>
      <c r="AD1074" s="86">
        <f t="shared" si="132"/>
        <v>0</v>
      </c>
      <c r="AE1074" s="86">
        <v>0</v>
      </c>
      <c r="AF1074" s="57">
        <f t="shared" si="138"/>
        <v>0</v>
      </c>
      <c r="AG1074" s="57">
        <v>1</v>
      </c>
      <c r="AH1074" s="86">
        <f t="shared" si="134"/>
        <v>0</v>
      </c>
      <c r="AI1074" s="57">
        <v>1</v>
      </c>
      <c r="AJ1074" s="57">
        <f t="shared" si="135"/>
        <v>0</v>
      </c>
      <c r="AK1074" s="53" t="s">
        <v>2153</v>
      </c>
    </row>
    <row r="1075" spans="1:37" s="56" customFormat="1" ht="12.75" x14ac:dyDescent="0.2">
      <c r="A1075" s="56" t="s">
        <v>30</v>
      </c>
      <c r="B1075" s="53" t="s">
        <v>454</v>
      </c>
      <c r="C1075" s="53" t="s">
        <v>455</v>
      </c>
      <c r="D1075" s="53" t="s">
        <v>33</v>
      </c>
      <c r="E1075" s="53" t="s">
        <v>2152</v>
      </c>
      <c r="F1075" s="53" t="s">
        <v>1160</v>
      </c>
      <c r="G1075" s="53" t="s">
        <v>1215</v>
      </c>
      <c r="H1075" s="53" t="s">
        <v>488</v>
      </c>
      <c r="I1075" s="53" t="s">
        <v>2154</v>
      </c>
      <c r="J1075" s="53" t="s">
        <v>2155</v>
      </c>
      <c r="K1075" s="54" t="s">
        <v>36</v>
      </c>
      <c r="L1075" s="68">
        <v>1</v>
      </c>
      <c r="M1075" s="53"/>
      <c r="N1075" s="53"/>
      <c r="O1075" s="53" t="s">
        <v>1103</v>
      </c>
      <c r="P1075" s="53"/>
      <c r="Q1075" s="67">
        <v>0</v>
      </c>
      <c r="R1075" s="53"/>
      <c r="S1075" s="53" t="s">
        <v>1207</v>
      </c>
      <c r="T1075" s="53" t="s">
        <v>1105</v>
      </c>
      <c r="U1075" s="77">
        <v>1</v>
      </c>
      <c r="V1075" s="86">
        <v>0</v>
      </c>
      <c r="W1075" s="57">
        <f t="shared" si="136"/>
        <v>0</v>
      </c>
      <c r="X1075" s="57">
        <v>1</v>
      </c>
      <c r="Y1075" s="86">
        <f t="shared" si="129"/>
        <v>0</v>
      </c>
      <c r="Z1075" s="57">
        <v>0</v>
      </c>
      <c r="AA1075" s="86">
        <f t="shared" si="130"/>
        <v>0</v>
      </c>
      <c r="AB1075" s="57">
        <f t="shared" si="137"/>
        <v>0</v>
      </c>
      <c r="AC1075" s="57">
        <v>1</v>
      </c>
      <c r="AD1075" s="86">
        <f t="shared" si="132"/>
        <v>0</v>
      </c>
      <c r="AE1075" s="86">
        <v>0</v>
      </c>
      <c r="AF1075" s="57">
        <f t="shared" si="138"/>
        <v>0</v>
      </c>
      <c r="AG1075" s="57">
        <v>1</v>
      </c>
      <c r="AH1075" s="86">
        <f t="shared" si="134"/>
        <v>0</v>
      </c>
      <c r="AI1075" s="57">
        <v>1</v>
      </c>
      <c r="AJ1075" s="57">
        <f t="shared" si="135"/>
        <v>0</v>
      </c>
      <c r="AK1075" s="53" t="s">
        <v>2153</v>
      </c>
    </row>
    <row r="1076" spans="1:37" s="56" customFormat="1" ht="12.75" x14ac:dyDescent="0.2">
      <c r="A1076" s="56" t="s">
        <v>30</v>
      </c>
      <c r="B1076" s="53" t="s">
        <v>454</v>
      </c>
      <c r="C1076" s="53" t="s">
        <v>455</v>
      </c>
      <c r="D1076" s="53" t="s">
        <v>33</v>
      </c>
      <c r="E1076" s="53" t="s">
        <v>2152</v>
      </c>
      <c r="F1076" s="53" t="s">
        <v>568</v>
      </c>
      <c r="G1076" s="53" t="s">
        <v>569</v>
      </c>
      <c r="H1076" s="53" t="s">
        <v>488</v>
      </c>
      <c r="I1076" s="53" t="s">
        <v>1542</v>
      </c>
      <c r="J1076" s="53" t="s">
        <v>1543</v>
      </c>
      <c r="K1076" s="54" t="s">
        <v>36</v>
      </c>
      <c r="L1076" s="68">
        <v>1</v>
      </c>
      <c r="M1076" s="53"/>
      <c r="N1076" s="53"/>
      <c r="O1076" s="53" t="s">
        <v>1103</v>
      </c>
      <c r="P1076" s="53"/>
      <c r="Q1076" s="67">
        <v>0</v>
      </c>
      <c r="R1076" s="53"/>
      <c r="S1076" s="53" t="s">
        <v>1207</v>
      </c>
      <c r="T1076" s="53" t="s">
        <v>1105</v>
      </c>
      <c r="U1076" s="77">
        <v>1</v>
      </c>
      <c r="V1076" s="86">
        <v>0</v>
      </c>
      <c r="W1076" s="57">
        <f t="shared" si="136"/>
        <v>0</v>
      </c>
      <c r="X1076" s="57">
        <v>1</v>
      </c>
      <c r="Y1076" s="86">
        <f t="shared" si="129"/>
        <v>0</v>
      </c>
      <c r="Z1076" s="57">
        <v>0</v>
      </c>
      <c r="AA1076" s="86">
        <f t="shared" si="130"/>
        <v>0</v>
      </c>
      <c r="AB1076" s="57">
        <f t="shared" si="137"/>
        <v>0</v>
      </c>
      <c r="AC1076" s="57">
        <v>1</v>
      </c>
      <c r="AD1076" s="86">
        <f t="shared" si="132"/>
        <v>0</v>
      </c>
      <c r="AE1076" s="86">
        <v>0</v>
      </c>
      <c r="AF1076" s="57">
        <f t="shared" si="138"/>
        <v>0</v>
      </c>
      <c r="AG1076" s="57">
        <v>1</v>
      </c>
      <c r="AH1076" s="86">
        <f t="shared" si="134"/>
        <v>0</v>
      </c>
      <c r="AI1076" s="57">
        <v>1</v>
      </c>
      <c r="AJ1076" s="57">
        <f t="shared" si="135"/>
        <v>0</v>
      </c>
      <c r="AK1076" s="53" t="s">
        <v>2153</v>
      </c>
    </row>
    <row r="1077" spans="1:37" s="56" customFormat="1" ht="12.75" x14ac:dyDescent="0.2">
      <c r="A1077" s="56" t="s">
        <v>30</v>
      </c>
      <c r="B1077" s="53" t="s">
        <v>454</v>
      </c>
      <c r="C1077" s="53" t="s">
        <v>455</v>
      </c>
      <c r="D1077" s="53" t="s">
        <v>33</v>
      </c>
      <c r="E1077" s="53" t="s">
        <v>2152</v>
      </c>
      <c r="F1077" s="53" t="s">
        <v>557</v>
      </c>
      <c r="G1077" s="53" t="s">
        <v>558</v>
      </c>
      <c r="H1077" s="53" t="s">
        <v>488</v>
      </c>
      <c r="I1077" s="53" t="s">
        <v>1542</v>
      </c>
      <c r="J1077" s="53" t="s">
        <v>1543</v>
      </c>
      <c r="K1077" s="54" t="s">
        <v>36</v>
      </c>
      <c r="L1077" s="68">
        <v>1</v>
      </c>
      <c r="M1077" s="53"/>
      <c r="N1077" s="53"/>
      <c r="O1077" s="53" t="s">
        <v>1103</v>
      </c>
      <c r="P1077" s="53"/>
      <c r="Q1077" s="67">
        <v>0</v>
      </c>
      <c r="R1077" s="53"/>
      <c r="S1077" s="53" t="s">
        <v>1207</v>
      </c>
      <c r="T1077" s="53" t="s">
        <v>1105</v>
      </c>
      <c r="U1077" s="77">
        <v>1</v>
      </c>
      <c r="V1077" s="86">
        <v>0</v>
      </c>
      <c r="W1077" s="57">
        <f t="shared" si="136"/>
        <v>0</v>
      </c>
      <c r="X1077" s="57">
        <v>1</v>
      </c>
      <c r="Y1077" s="86">
        <f t="shared" si="129"/>
        <v>0</v>
      </c>
      <c r="Z1077" s="57">
        <v>0</v>
      </c>
      <c r="AA1077" s="86">
        <f t="shared" si="130"/>
        <v>0</v>
      </c>
      <c r="AB1077" s="57">
        <f t="shared" si="137"/>
        <v>0</v>
      </c>
      <c r="AC1077" s="57">
        <v>1</v>
      </c>
      <c r="AD1077" s="86">
        <f t="shared" si="132"/>
        <v>0</v>
      </c>
      <c r="AE1077" s="86">
        <v>0</v>
      </c>
      <c r="AF1077" s="57">
        <f t="shared" si="138"/>
        <v>0</v>
      </c>
      <c r="AG1077" s="57">
        <v>1</v>
      </c>
      <c r="AH1077" s="86">
        <f t="shared" si="134"/>
        <v>0</v>
      </c>
      <c r="AI1077" s="57">
        <v>1</v>
      </c>
      <c r="AJ1077" s="57">
        <f t="shared" si="135"/>
        <v>0</v>
      </c>
      <c r="AK1077" s="53" t="s">
        <v>2153</v>
      </c>
    </row>
    <row r="1078" spans="1:37" s="56" customFormat="1" ht="12.75" x14ac:dyDescent="0.2">
      <c r="A1078" s="56" t="s">
        <v>30</v>
      </c>
      <c r="B1078" s="53" t="s">
        <v>454</v>
      </c>
      <c r="C1078" s="53" t="s">
        <v>455</v>
      </c>
      <c r="D1078" s="53" t="s">
        <v>33</v>
      </c>
      <c r="E1078" s="53" t="s">
        <v>2152</v>
      </c>
      <c r="F1078" s="53" t="s">
        <v>1218</v>
      </c>
      <c r="G1078" s="53" t="s">
        <v>522</v>
      </c>
      <c r="H1078" s="53" t="s">
        <v>488</v>
      </c>
      <c r="I1078" s="53" t="s">
        <v>1542</v>
      </c>
      <c r="J1078" s="53" t="s">
        <v>1543</v>
      </c>
      <c r="K1078" s="54" t="s">
        <v>36</v>
      </c>
      <c r="L1078" s="68">
        <v>1</v>
      </c>
      <c r="M1078" s="53"/>
      <c r="N1078" s="53"/>
      <c r="O1078" s="53" t="s">
        <v>1103</v>
      </c>
      <c r="P1078" s="53"/>
      <c r="Q1078" s="67">
        <v>0</v>
      </c>
      <c r="R1078" s="53"/>
      <c r="S1078" s="53" t="s">
        <v>1207</v>
      </c>
      <c r="T1078" s="53" t="s">
        <v>1105</v>
      </c>
      <c r="U1078" s="77">
        <v>1</v>
      </c>
      <c r="V1078" s="86">
        <v>0</v>
      </c>
      <c r="W1078" s="57">
        <f t="shared" si="136"/>
        <v>0</v>
      </c>
      <c r="X1078" s="57">
        <v>1</v>
      </c>
      <c r="Y1078" s="86">
        <f t="shared" si="129"/>
        <v>0</v>
      </c>
      <c r="Z1078" s="57">
        <v>0</v>
      </c>
      <c r="AA1078" s="86">
        <f t="shared" si="130"/>
        <v>0</v>
      </c>
      <c r="AB1078" s="57">
        <f t="shared" si="137"/>
        <v>0</v>
      </c>
      <c r="AC1078" s="57">
        <v>1</v>
      </c>
      <c r="AD1078" s="86">
        <f t="shared" si="132"/>
        <v>0</v>
      </c>
      <c r="AE1078" s="86">
        <v>0</v>
      </c>
      <c r="AF1078" s="57">
        <f t="shared" si="138"/>
        <v>0</v>
      </c>
      <c r="AG1078" s="57">
        <v>1</v>
      </c>
      <c r="AH1078" s="86">
        <f t="shared" si="134"/>
        <v>0</v>
      </c>
      <c r="AI1078" s="57">
        <v>1</v>
      </c>
      <c r="AJ1078" s="57">
        <f t="shared" si="135"/>
        <v>0</v>
      </c>
      <c r="AK1078" s="53" t="s">
        <v>2153</v>
      </c>
    </row>
    <row r="1079" spans="1:37" s="56" customFormat="1" ht="12.75" x14ac:dyDescent="0.2">
      <c r="A1079" s="56" t="s">
        <v>30</v>
      </c>
      <c r="B1079" s="53" t="s">
        <v>454</v>
      </c>
      <c r="C1079" s="53" t="s">
        <v>455</v>
      </c>
      <c r="D1079" s="53" t="s">
        <v>33</v>
      </c>
      <c r="E1079" s="53" t="s">
        <v>2152</v>
      </c>
      <c r="F1079" s="53" t="s">
        <v>1226</v>
      </c>
      <c r="G1079" s="53" t="s">
        <v>564</v>
      </c>
      <c r="H1079" s="53" t="s">
        <v>488</v>
      </c>
      <c r="I1079" s="53" t="s">
        <v>2158</v>
      </c>
      <c r="J1079" s="53" t="s">
        <v>2159</v>
      </c>
      <c r="K1079" s="54" t="s">
        <v>36</v>
      </c>
      <c r="L1079" s="68">
        <v>1</v>
      </c>
      <c r="M1079" s="53"/>
      <c r="N1079" s="53"/>
      <c r="O1079" s="53" t="s">
        <v>1103</v>
      </c>
      <c r="P1079" s="53"/>
      <c r="Q1079" s="67">
        <v>0</v>
      </c>
      <c r="R1079" s="53"/>
      <c r="S1079" s="53" t="s">
        <v>1207</v>
      </c>
      <c r="T1079" s="53" t="s">
        <v>1105</v>
      </c>
      <c r="U1079" s="77">
        <v>1</v>
      </c>
      <c r="V1079" s="86">
        <v>0</v>
      </c>
      <c r="W1079" s="57">
        <f t="shared" si="136"/>
        <v>0</v>
      </c>
      <c r="X1079" s="57">
        <v>1</v>
      </c>
      <c r="Y1079" s="86">
        <f t="shared" si="129"/>
        <v>0</v>
      </c>
      <c r="Z1079" s="57">
        <v>0</v>
      </c>
      <c r="AA1079" s="86">
        <f t="shared" si="130"/>
        <v>0</v>
      </c>
      <c r="AB1079" s="57">
        <f t="shared" si="137"/>
        <v>0</v>
      </c>
      <c r="AC1079" s="57">
        <v>1</v>
      </c>
      <c r="AD1079" s="86">
        <f t="shared" si="132"/>
        <v>0</v>
      </c>
      <c r="AE1079" s="86">
        <v>0</v>
      </c>
      <c r="AF1079" s="57">
        <f t="shared" si="138"/>
        <v>0</v>
      </c>
      <c r="AG1079" s="57">
        <v>1</v>
      </c>
      <c r="AH1079" s="86">
        <f t="shared" si="134"/>
        <v>0</v>
      </c>
      <c r="AI1079" s="57">
        <v>1</v>
      </c>
      <c r="AJ1079" s="57">
        <f t="shared" si="135"/>
        <v>0</v>
      </c>
      <c r="AK1079" s="53" t="s">
        <v>2153</v>
      </c>
    </row>
    <row r="1080" spans="1:37" s="56" customFormat="1" ht="12.75" x14ac:dyDescent="0.2">
      <c r="A1080" s="56" t="s">
        <v>30</v>
      </c>
      <c r="B1080" s="53" t="s">
        <v>454</v>
      </c>
      <c r="C1080" s="53" t="s">
        <v>455</v>
      </c>
      <c r="D1080" s="53" t="s">
        <v>33</v>
      </c>
      <c r="E1080" s="53" t="s">
        <v>2160</v>
      </c>
      <c r="F1080" s="53" t="s">
        <v>1114</v>
      </c>
      <c r="G1080" s="53" t="s">
        <v>1115</v>
      </c>
      <c r="H1080" s="53" t="s">
        <v>1116</v>
      </c>
      <c r="I1080" s="53" t="s">
        <v>1117</v>
      </c>
      <c r="J1080" s="53" t="s">
        <v>1118</v>
      </c>
      <c r="K1080" s="54" t="s">
        <v>36</v>
      </c>
      <c r="L1080" s="68">
        <v>1</v>
      </c>
      <c r="M1080" s="53"/>
      <c r="N1080" s="53"/>
      <c r="O1080" s="53" t="s">
        <v>1103</v>
      </c>
      <c r="P1080" s="53"/>
      <c r="Q1080" s="67"/>
      <c r="R1080" s="53"/>
      <c r="S1080" s="53" t="s">
        <v>1104</v>
      </c>
      <c r="T1080" s="53" t="s">
        <v>1105</v>
      </c>
      <c r="U1080" s="77">
        <v>1</v>
      </c>
      <c r="V1080" s="86">
        <v>0</v>
      </c>
      <c r="W1080" s="57">
        <f t="shared" si="136"/>
        <v>0</v>
      </c>
      <c r="X1080" s="57">
        <v>1</v>
      </c>
      <c r="Y1080" s="86">
        <f t="shared" si="129"/>
        <v>0</v>
      </c>
      <c r="Z1080" s="57">
        <v>0</v>
      </c>
      <c r="AA1080" s="86">
        <f t="shared" si="130"/>
        <v>0</v>
      </c>
      <c r="AB1080" s="57">
        <f t="shared" si="137"/>
        <v>0</v>
      </c>
      <c r="AC1080" s="57">
        <v>1</v>
      </c>
      <c r="AD1080" s="86">
        <f t="shared" si="132"/>
        <v>0</v>
      </c>
      <c r="AE1080" s="86">
        <v>0</v>
      </c>
      <c r="AF1080" s="57">
        <f t="shared" si="138"/>
        <v>0</v>
      </c>
      <c r="AG1080" s="57">
        <v>1</v>
      </c>
      <c r="AH1080" s="86">
        <f t="shared" si="134"/>
        <v>0</v>
      </c>
      <c r="AI1080" s="57">
        <v>1</v>
      </c>
      <c r="AJ1080" s="57">
        <f t="shared" si="135"/>
        <v>0</v>
      </c>
      <c r="AK1080" s="53" t="s">
        <v>2161</v>
      </c>
    </row>
    <row r="1081" spans="1:37" s="56" customFormat="1" ht="12.75" x14ac:dyDescent="0.2">
      <c r="A1081" s="56" t="s">
        <v>30</v>
      </c>
      <c r="B1081" s="53" t="s">
        <v>454</v>
      </c>
      <c r="C1081" s="53" t="s">
        <v>455</v>
      </c>
      <c r="D1081" s="53" t="s">
        <v>33</v>
      </c>
      <c r="E1081" s="53" t="s">
        <v>2160</v>
      </c>
      <c r="F1081" s="53" t="s">
        <v>1488</v>
      </c>
      <c r="G1081" s="53" t="s">
        <v>1115</v>
      </c>
      <c r="H1081" s="53" t="s">
        <v>1116</v>
      </c>
      <c r="I1081" s="53" t="s">
        <v>1117</v>
      </c>
      <c r="J1081" s="53" t="s">
        <v>1118</v>
      </c>
      <c r="K1081" s="54" t="s">
        <v>36</v>
      </c>
      <c r="L1081" s="68">
        <v>1</v>
      </c>
      <c r="M1081" s="53"/>
      <c r="N1081" s="53"/>
      <c r="O1081" s="53" t="s">
        <v>1103</v>
      </c>
      <c r="P1081" s="53"/>
      <c r="Q1081" s="67"/>
      <c r="R1081" s="53"/>
      <c r="S1081" s="53" t="s">
        <v>1104</v>
      </c>
      <c r="T1081" s="53" t="s">
        <v>1105</v>
      </c>
      <c r="U1081" s="77">
        <v>1</v>
      </c>
      <c r="V1081" s="86">
        <v>0</v>
      </c>
      <c r="W1081" s="57">
        <f t="shared" si="136"/>
        <v>0</v>
      </c>
      <c r="X1081" s="57">
        <v>1</v>
      </c>
      <c r="Y1081" s="86">
        <f t="shared" si="129"/>
        <v>0</v>
      </c>
      <c r="Z1081" s="57">
        <v>0</v>
      </c>
      <c r="AA1081" s="86">
        <f t="shared" si="130"/>
        <v>0</v>
      </c>
      <c r="AB1081" s="57">
        <f t="shared" si="137"/>
        <v>0</v>
      </c>
      <c r="AC1081" s="57">
        <v>1</v>
      </c>
      <c r="AD1081" s="86">
        <f t="shared" si="132"/>
        <v>0</v>
      </c>
      <c r="AE1081" s="86">
        <v>0</v>
      </c>
      <c r="AF1081" s="57">
        <f t="shared" si="138"/>
        <v>0</v>
      </c>
      <c r="AG1081" s="57">
        <v>1</v>
      </c>
      <c r="AH1081" s="86">
        <f t="shared" si="134"/>
        <v>0</v>
      </c>
      <c r="AI1081" s="57">
        <v>1</v>
      </c>
      <c r="AJ1081" s="57">
        <f t="shared" si="135"/>
        <v>0</v>
      </c>
      <c r="AK1081" s="53" t="s">
        <v>2161</v>
      </c>
    </row>
    <row r="1082" spans="1:37" s="56" customFormat="1" ht="12.75" x14ac:dyDescent="0.2">
      <c r="A1082" s="56" t="s">
        <v>30</v>
      </c>
      <c r="B1082" s="53" t="s">
        <v>454</v>
      </c>
      <c r="C1082" s="53" t="s">
        <v>455</v>
      </c>
      <c r="D1082" s="53" t="s">
        <v>33</v>
      </c>
      <c r="E1082" s="53" t="s">
        <v>2160</v>
      </c>
      <c r="F1082" s="53" t="s">
        <v>2083</v>
      </c>
      <c r="G1082" s="53" t="s">
        <v>2162</v>
      </c>
      <c r="H1082" s="53" t="s">
        <v>1116</v>
      </c>
      <c r="I1082" s="53" t="s">
        <v>1117</v>
      </c>
      <c r="J1082" s="53" t="s">
        <v>1118</v>
      </c>
      <c r="K1082" s="54" t="s">
        <v>36</v>
      </c>
      <c r="L1082" s="68">
        <v>1</v>
      </c>
      <c r="M1082" s="53"/>
      <c r="N1082" s="53"/>
      <c r="O1082" s="53" t="s">
        <v>1103</v>
      </c>
      <c r="P1082" s="53"/>
      <c r="Q1082" s="67">
        <v>0</v>
      </c>
      <c r="R1082" s="53"/>
      <c r="S1082" s="53" t="s">
        <v>1104</v>
      </c>
      <c r="T1082" s="53" t="s">
        <v>1105</v>
      </c>
      <c r="U1082" s="77">
        <v>1</v>
      </c>
      <c r="V1082" s="86">
        <v>0</v>
      </c>
      <c r="W1082" s="57">
        <f t="shared" si="136"/>
        <v>0</v>
      </c>
      <c r="X1082" s="57">
        <v>1</v>
      </c>
      <c r="Y1082" s="86">
        <f t="shared" si="129"/>
        <v>0</v>
      </c>
      <c r="Z1082" s="57">
        <v>0</v>
      </c>
      <c r="AA1082" s="86">
        <f t="shared" si="130"/>
        <v>0</v>
      </c>
      <c r="AB1082" s="57">
        <f t="shared" si="137"/>
        <v>0</v>
      </c>
      <c r="AC1082" s="57">
        <v>1</v>
      </c>
      <c r="AD1082" s="86">
        <f t="shared" si="132"/>
        <v>0</v>
      </c>
      <c r="AE1082" s="86">
        <v>0</v>
      </c>
      <c r="AF1082" s="57">
        <f t="shared" si="138"/>
        <v>0</v>
      </c>
      <c r="AG1082" s="57">
        <v>1</v>
      </c>
      <c r="AH1082" s="86">
        <f t="shared" si="134"/>
        <v>0</v>
      </c>
      <c r="AI1082" s="57">
        <v>1</v>
      </c>
      <c r="AJ1082" s="57">
        <f t="shared" si="135"/>
        <v>0</v>
      </c>
      <c r="AK1082" s="53" t="s">
        <v>2161</v>
      </c>
    </row>
    <row r="1083" spans="1:37" s="56" customFormat="1" ht="12.75" x14ac:dyDescent="0.2">
      <c r="A1083" s="56" t="s">
        <v>30</v>
      </c>
      <c r="B1083" s="53" t="s">
        <v>454</v>
      </c>
      <c r="C1083" s="53" t="s">
        <v>455</v>
      </c>
      <c r="D1083" s="53" t="s">
        <v>33</v>
      </c>
      <c r="E1083" s="53" t="s">
        <v>2160</v>
      </c>
      <c r="F1083" s="53" t="s">
        <v>1226</v>
      </c>
      <c r="G1083" s="53" t="s">
        <v>564</v>
      </c>
      <c r="H1083" s="53" t="s">
        <v>488</v>
      </c>
      <c r="I1083" s="53" t="s">
        <v>1378</v>
      </c>
      <c r="J1083" s="53" t="s">
        <v>1379</v>
      </c>
      <c r="K1083" s="54" t="s">
        <v>36</v>
      </c>
      <c r="L1083" s="68">
        <v>1</v>
      </c>
      <c r="M1083" s="53"/>
      <c r="N1083" s="53"/>
      <c r="O1083" s="53" t="s">
        <v>1103</v>
      </c>
      <c r="P1083" s="53"/>
      <c r="Q1083" s="67">
        <v>4.2</v>
      </c>
      <c r="R1083" s="53"/>
      <c r="S1083" s="53" t="s">
        <v>1104</v>
      </c>
      <c r="T1083" s="53" t="s">
        <v>1105</v>
      </c>
      <c r="U1083" s="77">
        <v>1</v>
      </c>
      <c r="V1083" s="86">
        <v>0.40799999999999997</v>
      </c>
      <c r="W1083" s="57">
        <f t="shared" si="136"/>
        <v>0.40799999999999997</v>
      </c>
      <c r="X1083" s="57">
        <v>1</v>
      </c>
      <c r="Y1083" s="86">
        <f t="shared" si="129"/>
        <v>0.40799999999999997</v>
      </c>
      <c r="Z1083" s="57">
        <v>0.03</v>
      </c>
      <c r="AA1083" s="86">
        <f t="shared" si="130"/>
        <v>0.03</v>
      </c>
      <c r="AB1083" s="57">
        <f t="shared" si="137"/>
        <v>0.03</v>
      </c>
      <c r="AC1083" s="57">
        <v>1</v>
      </c>
      <c r="AD1083" s="86">
        <f t="shared" si="132"/>
        <v>0.03</v>
      </c>
      <c r="AE1083" s="86">
        <v>3.0000000000000001E-3</v>
      </c>
      <c r="AF1083" s="57">
        <f t="shared" si="138"/>
        <v>3.0000000000000001E-3</v>
      </c>
      <c r="AG1083" s="57">
        <v>1</v>
      </c>
      <c r="AH1083" s="86">
        <f t="shared" si="134"/>
        <v>3.0000000000000001E-3</v>
      </c>
      <c r="AI1083" s="57">
        <v>1</v>
      </c>
      <c r="AJ1083" s="57">
        <f t="shared" si="135"/>
        <v>3.0000000000000001E-3</v>
      </c>
      <c r="AK1083" s="53" t="s">
        <v>2161</v>
      </c>
    </row>
    <row r="1084" spans="1:37" s="56" customFormat="1" ht="12.75" x14ac:dyDescent="0.2">
      <c r="A1084" s="56" t="s">
        <v>30</v>
      </c>
      <c r="B1084" s="53" t="s">
        <v>454</v>
      </c>
      <c r="C1084" s="53" t="s">
        <v>455</v>
      </c>
      <c r="D1084" s="53" t="s">
        <v>33</v>
      </c>
      <c r="E1084" s="53" t="s">
        <v>2163</v>
      </c>
      <c r="F1084" s="53" t="s">
        <v>1211</v>
      </c>
      <c r="G1084" s="53" t="s">
        <v>564</v>
      </c>
      <c r="H1084" s="53" t="s">
        <v>1116</v>
      </c>
      <c r="I1084" s="53" t="s">
        <v>1117</v>
      </c>
      <c r="J1084" s="53" t="s">
        <v>1118</v>
      </c>
      <c r="K1084" s="54" t="s">
        <v>36</v>
      </c>
      <c r="L1084" s="68">
        <v>1</v>
      </c>
      <c r="M1084" s="53"/>
      <c r="N1084" s="53"/>
      <c r="O1084" s="53" t="s">
        <v>1103</v>
      </c>
      <c r="P1084" s="53"/>
      <c r="Q1084" s="67">
        <v>0</v>
      </c>
      <c r="R1084" s="53"/>
      <c r="S1084" s="53" t="s">
        <v>2046</v>
      </c>
      <c r="T1084" s="53" t="s">
        <v>1105</v>
      </c>
      <c r="U1084" s="77">
        <v>1</v>
      </c>
      <c r="V1084" s="86">
        <v>0</v>
      </c>
      <c r="W1084" s="57">
        <f t="shared" si="136"/>
        <v>0</v>
      </c>
      <c r="X1084" s="57">
        <v>1</v>
      </c>
      <c r="Y1084" s="86">
        <f t="shared" si="129"/>
        <v>0</v>
      </c>
      <c r="Z1084" s="57">
        <v>0</v>
      </c>
      <c r="AA1084" s="86">
        <f t="shared" si="130"/>
        <v>0</v>
      </c>
      <c r="AB1084" s="57">
        <f t="shared" si="137"/>
        <v>0</v>
      </c>
      <c r="AC1084" s="57">
        <v>1</v>
      </c>
      <c r="AD1084" s="86">
        <f t="shared" si="132"/>
        <v>0</v>
      </c>
      <c r="AE1084" s="86">
        <v>0</v>
      </c>
      <c r="AF1084" s="57">
        <f t="shared" si="138"/>
        <v>0</v>
      </c>
      <c r="AG1084" s="57">
        <v>1</v>
      </c>
      <c r="AH1084" s="86">
        <f t="shared" si="134"/>
        <v>0</v>
      </c>
      <c r="AI1084" s="57">
        <v>1</v>
      </c>
      <c r="AJ1084" s="57">
        <f t="shared" si="135"/>
        <v>0</v>
      </c>
      <c r="AK1084" s="53" t="s">
        <v>2164</v>
      </c>
    </row>
    <row r="1085" spans="1:37" s="56" customFormat="1" ht="12.75" x14ac:dyDescent="0.2">
      <c r="A1085" s="56" t="s">
        <v>30</v>
      </c>
      <c r="B1085" s="53" t="s">
        <v>454</v>
      </c>
      <c r="C1085" s="53" t="s">
        <v>455</v>
      </c>
      <c r="D1085" s="53" t="s">
        <v>33</v>
      </c>
      <c r="E1085" s="53" t="s">
        <v>2163</v>
      </c>
      <c r="F1085" s="53" t="s">
        <v>1248</v>
      </c>
      <c r="G1085" s="53" t="s">
        <v>564</v>
      </c>
      <c r="H1085" s="53" t="s">
        <v>1116</v>
      </c>
      <c r="I1085" s="53" t="s">
        <v>1117</v>
      </c>
      <c r="J1085" s="53" t="s">
        <v>1118</v>
      </c>
      <c r="K1085" s="54" t="s">
        <v>36</v>
      </c>
      <c r="L1085" s="68">
        <v>1</v>
      </c>
      <c r="M1085" s="53"/>
      <c r="N1085" s="53"/>
      <c r="O1085" s="53" t="s">
        <v>1103</v>
      </c>
      <c r="P1085" s="53"/>
      <c r="Q1085" s="67">
        <v>0</v>
      </c>
      <c r="R1085" s="53"/>
      <c r="S1085" s="53" t="s">
        <v>2046</v>
      </c>
      <c r="T1085" s="53" t="s">
        <v>1105</v>
      </c>
      <c r="U1085" s="77">
        <v>1</v>
      </c>
      <c r="V1085" s="86">
        <v>2.5999999999999999E-2</v>
      </c>
      <c r="W1085" s="57">
        <f t="shared" si="136"/>
        <v>2.5999999999999999E-2</v>
      </c>
      <c r="X1085" s="57">
        <v>1</v>
      </c>
      <c r="Y1085" s="86">
        <f t="shared" si="129"/>
        <v>2.5999999999999999E-2</v>
      </c>
      <c r="Z1085" s="57">
        <v>0</v>
      </c>
      <c r="AA1085" s="86">
        <f t="shared" si="130"/>
        <v>0</v>
      </c>
      <c r="AB1085" s="57">
        <f t="shared" si="137"/>
        <v>0</v>
      </c>
      <c r="AC1085" s="57">
        <v>1</v>
      </c>
      <c r="AD1085" s="86">
        <f t="shared" si="132"/>
        <v>0</v>
      </c>
      <c r="AE1085" s="86">
        <v>0</v>
      </c>
      <c r="AF1085" s="57">
        <f t="shared" si="138"/>
        <v>0</v>
      </c>
      <c r="AG1085" s="57">
        <v>1</v>
      </c>
      <c r="AH1085" s="86">
        <f t="shared" si="134"/>
        <v>0</v>
      </c>
      <c r="AI1085" s="57">
        <v>1</v>
      </c>
      <c r="AJ1085" s="57">
        <f t="shared" si="135"/>
        <v>0</v>
      </c>
      <c r="AK1085" s="53" t="s">
        <v>2164</v>
      </c>
    </row>
    <row r="1086" spans="1:37" s="56" customFormat="1" ht="12.75" x14ac:dyDescent="0.2">
      <c r="A1086" s="56" t="s">
        <v>30</v>
      </c>
      <c r="B1086" s="53" t="s">
        <v>454</v>
      </c>
      <c r="C1086" s="53" t="s">
        <v>455</v>
      </c>
      <c r="D1086" s="53" t="s">
        <v>33</v>
      </c>
      <c r="E1086" s="53" t="s">
        <v>2163</v>
      </c>
      <c r="F1086" s="53" t="s">
        <v>2165</v>
      </c>
      <c r="G1086" s="53" t="s">
        <v>558</v>
      </c>
      <c r="H1086" s="53" t="s">
        <v>488</v>
      </c>
      <c r="I1086" s="53" t="s">
        <v>523</v>
      </c>
      <c r="J1086" s="53" t="s">
        <v>524</v>
      </c>
      <c r="K1086" s="54" t="s">
        <v>36</v>
      </c>
      <c r="L1086" s="68">
        <v>1</v>
      </c>
      <c r="M1086" s="53"/>
      <c r="N1086" s="53"/>
      <c r="O1086" s="53" t="s">
        <v>1103</v>
      </c>
      <c r="P1086" s="53"/>
      <c r="Q1086" s="67">
        <v>16.7</v>
      </c>
      <c r="R1086" s="53"/>
      <c r="S1086" s="53" t="s">
        <v>2046</v>
      </c>
      <c r="T1086" s="53" t="s">
        <v>1105</v>
      </c>
      <c r="U1086" s="77">
        <v>1</v>
      </c>
      <c r="V1086" s="86">
        <v>1.8620000000000001</v>
      </c>
      <c r="W1086" s="57">
        <f t="shared" si="136"/>
        <v>1.8620000000000001</v>
      </c>
      <c r="X1086" s="57">
        <v>0.8</v>
      </c>
      <c r="Y1086" s="86">
        <f t="shared" si="129"/>
        <v>1.4896000000000003</v>
      </c>
      <c r="Z1086" s="57">
        <v>0</v>
      </c>
      <c r="AA1086" s="86">
        <f t="shared" si="130"/>
        <v>0</v>
      </c>
      <c r="AB1086" s="57">
        <f t="shared" si="137"/>
        <v>0</v>
      </c>
      <c r="AC1086" s="57">
        <v>1</v>
      </c>
      <c r="AD1086" s="86">
        <f t="shared" si="132"/>
        <v>0</v>
      </c>
      <c r="AE1086" s="86">
        <v>0</v>
      </c>
      <c r="AF1086" s="57">
        <f t="shared" si="138"/>
        <v>0</v>
      </c>
      <c r="AG1086" s="57">
        <v>1</v>
      </c>
      <c r="AH1086" s="86">
        <f t="shared" si="134"/>
        <v>0</v>
      </c>
      <c r="AI1086" s="57">
        <v>1</v>
      </c>
      <c r="AJ1086" s="57">
        <f t="shared" si="135"/>
        <v>0</v>
      </c>
      <c r="AK1086" s="53" t="s">
        <v>2164</v>
      </c>
    </row>
    <row r="1087" spans="1:37" s="56" customFormat="1" ht="12.75" x14ac:dyDescent="0.2">
      <c r="A1087" s="56" t="s">
        <v>30</v>
      </c>
      <c r="B1087" s="53" t="s">
        <v>454</v>
      </c>
      <c r="C1087" s="53" t="s">
        <v>455</v>
      </c>
      <c r="D1087" s="53" t="s">
        <v>33</v>
      </c>
      <c r="E1087" s="53" t="s">
        <v>2163</v>
      </c>
      <c r="F1087" s="53" t="s">
        <v>2165</v>
      </c>
      <c r="G1087" s="53" t="s">
        <v>558</v>
      </c>
      <c r="H1087" s="53" t="s">
        <v>517</v>
      </c>
      <c r="I1087" s="53" t="s">
        <v>1266</v>
      </c>
      <c r="J1087" s="53" t="s">
        <v>1267</v>
      </c>
      <c r="K1087" s="54" t="s">
        <v>36</v>
      </c>
      <c r="L1087" s="68">
        <v>1</v>
      </c>
      <c r="M1087" s="53"/>
      <c r="N1087" s="53"/>
      <c r="O1087" s="53" t="s">
        <v>1103</v>
      </c>
      <c r="P1087" s="53"/>
      <c r="Q1087" s="67">
        <v>16.7</v>
      </c>
      <c r="R1087" s="53"/>
      <c r="S1087" s="53" t="s">
        <v>2046</v>
      </c>
      <c r="T1087" s="53" t="s">
        <v>1105</v>
      </c>
      <c r="U1087" s="77">
        <v>1</v>
      </c>
      <c r="V1087" s="86">
        <v>0.1</v>
      </c>
      <c r="W1087" s="57">
        <f t="shared" si="136"/>
        <v>0.1</v>
      </c>
      <c r="X1087" s="57">
        <v>0.8</v>
      </c>
      <c r="Y1087" s="86">
        <f t="shared" si="129"/>
        <v>8.0000000000000016E-2</v>
      </c>
      <c r="Z1087" s="57">
        <v>0</v>
      </c>
      <c r="AA1087" s="86">
        <f t="shared" si="130"/>
        <v>0</v>
      </c>
      <c r="AB1087" s="57">
        <f t="shared" si="137"/>
        <v>0</v>
      </c>
      <c r="AC1087" s="57">
        <v>1</v>
      </c>
      <c r="AD1087" s="86">
        <f t="shared" si="132"/>
        <v>0</v>
      </c>
      <c r="AE1087" s="86">
        <v>0</v>
      </c>
      <c r="AF1087" s="57">
        <f t="shared" si="138"/>
        <v>0</v>
      </c>
      <c r="AG1087" s="70">
        <v>7.4999999999999997E-3</v>
      </c>
      <c r="AH1087" s="86">
        <f t="shared" si="134"/>
        <v>0</v>
      </c>
      <c r="AI1087" s="57">
        <v>7.4999999999999997E-3</v>
      </c>
      <c r="AJ1087" s="57">
        <f t="shared" si="135"/>
        <v>0</v>
      </c>
      <c r="AK1087" s="53" t="s">
        <v>2164</v>
      </c>
    </row>
    <row r="1088" spans="1:37" s="56" customFormat="1" ht="12.75" x14ac:dyDescent="0.2">
      <c r="A1088" s="56" t="s">
        <v>30</v>
      </c>
      <c r="B1088" s="53" t="s">
        <v>454</v>
      </c>
      <c r="C1088" s="53" t="s">
        <v>455</v>
      </c>
      <c r="D1088" s="53" t="s">
        <v>33</v>
      </c>
      <c r="E1088" s="53" t="s">
        <v>2163</v>
      </c>
      <c r="F1088" s="53" t="s">
        <v>2166</v>
      </c>
      <c r="G1088" s="53" t="s">
        <v>1311</v>
      </c>
      <c r="H1088" s="53" t="s">
        <v>1464</v>
      </c>
      <c r="I1088" s="53" t="s">
        <v>2167</v>
      </c>
      <c r="J1088" s="53" t="s">
        <v>2168</v>
      </c>
      <c r="K1088" s="54" t="s">
        <v>36</v>
      </c>
      <c r="L1088" s="68">
        <v>1</v>
      </c>
      <c r="M1088" s="53"/>
      <c r="N1088" s="53"/>
      <c r="O1088" s="53" t="s">
        <v>1103</v>
      </c>
      <c r="P1088" s="53"/>
      <c r="Q1088" s="67">
        <v>0</v>
      </c>
      <c r="R1088" s="53"/>
      <c r="S1088" s="53" t="s">
        <v>2046</v>
      </c>
      <c r="T1088" s="53" t="s">
        <v>1105</v>
      </c>
      <c r="U1088" s="77">
        <v>1</v>
      </c>
      <c r="V1088" s="86">
        <v>0</v>
      </c>
      <c r="W1088" s="57">
        <f t="shared" si="136"/>
        <v>0</v>
      </c>
      <c r="X1088" s="57">
        <v>1</v>
      </c>
      <c r="Y1088" s="86">
        <f t="shared" si="129"/>
        <v>0</v>
      </c>
      <c r="Z1088" s="57">
        <v>0</v>
      </c>
      <c r="AA1088" s="86">
        <f t="shared" si="130"/>
        <v>0</v>
      </c>
      <c r="AB1088" s="57">
        <f t="shared" si="137"/>
        <v>0</v>
      </c>
      <c r="AC1088" s="57">
        <v>1</v>
      </c>
      <c r="AD1088" s="86">
        <f t="shared" si="132"/>
        <v>0</v>
      </c>
      <c r="AE1088" s="86">
        <v>0</v>
      </c>
      <c r="AF1088" s="57">
        <f t="shared" si="138"/>
        <v>0</v>
      </c>
      <c r="AG1088" s="57">
        <v>1</v>
      </c>
      <c r="AH1088" s="86">
        <f t="shared" si="134"/>
        <v>0</v>
      </c>
      <c r="AI1088" s="57">
        <v>1</v>
      </c>
      <c r="AJ1088" s="57">
        <f t="shared" si="135"/>
        <v>0</v>
      </c>
      <c r="AK1088" s="53" t="s">
        <v>2164</v>
      </c>
    </row>
    <row r="1089" spans="1:37" s="56" customFormat="1" ht="12.75" x14ac:dyDescent="0.2">
      <c r="A1089" s="56" t="s">
        <v>30</v>
      </c>
      <c r="B1089" s="53" t="s">
        <v>454</v>
      </c>
      <c r="C1089" s="53" t="s">
        <v>455</v>
      </c>
      <c r="D1089" s="53" t="s">
        <v>33</v>
      </c>
      <c r="E1089" s="53" t="s">
        <v>2163</v>
      </c>
      <c r="F1089" s="53" t="s">
        <v>2166</v>
      </c>
      <c r="G1089" s="53" t="s">
        <v>1311</v>
      </c>
      <c r="H1089" s="53" t="s">
        <v>1465</v>
      </c>
      <c r="I1089" s="53" t="s">
        <v>2169</v>
      </c>
      <c r="J1089" s="53" t="s">
        <v>2170</v>
      </c>
      <c r="K1089" s="54" t="s">
        <v>36</v>
      </c>
      <c r="L1089" s="68">
        <v>1</v>
      </c>
      <c r="M1089" s="53"/>
      <c r="N1089" s="53"/>
      <c r="O1089" s="53" t="s">
        <v>1103</v>
      </c>
      <c r="P1089" s="53"/>
      <c r="Q1089" s="67">
        <v>0</v>
      </c>
      <c r="R1089" s="53"/>
      <c r="S1089" s="53" t="s">
        <v>2046</v>
      </c>
      <c r="T1089" s="53" t="s">
        <v>1105</v>
      </c>
      <c r="U1089" s="77">
        <v>1</v>
      </c>
      <c r="V1089" s="86">
        <v>0</v>
      </c>
      <c r="W1089" s="57">
        <f t="shared" si="136"/>
        <v>0</v>
      </c>
      <c r="X1089" s="57">
        <v>1</v>
      </c>
      <c r="Y1089" s="86">
        <f t="shared" si="129"/>
        <v>0</v>
      </c>
      <c r="Z1089" s="57">
        <v>0</v>
      </c>
      <c r="AA1089" s="86">
        <f t="shared" si="130"/>
        <v>0</v>
      </c>
      <c r="AB1089" s="57">
        <f t="shared" si="137"/>
        <v>0</v>
      </c>
      <c r="AC1089" s="57">
        <v>1</v>
      </c>
      <c r="AD1089" s="86">
        <f t="shared" si="132"/>
        <v>0</v>
      </c>
      <c r="AE1089" s="86">
        <v>0</v>
      </c>
      <c r="AF1089" s="57">
        <f t="shared" si="138"/>
        <v>0</v>
      </c>
      <c r="AG1089" s="57">
        <v>1</v>
      </c>
      <c r="AH1089" s="86">
        <f t="shared" si="134"/>
        <v>0</v>
      </c>
      <c r="AI1089" s="57">
        <v>1</v>
      </c>
      <c r="AJ1089" s="57">
        <f t="shared" si="135"/>
        <v>0</v>
      </c>
      <c r="AK1089" s="53" t="s">
        <v>2164</v>
      </c>
    </row>
    <row r="1090" spans="1:37" s="56" customFormat="1" ht="12.75" x14ac:dyDescent="0.2">
      <c r="A1090" s="56" t="s">
        <v>30</v>
      </c>
      <c r="B1090" s="53" t="s">
        <v>454</v>
      </c>
      <c r="C1090" s="53" t="s">
        <v>455</v>
      </c>
      <c r="D1090" s="53" t="s">
        <v>33</v>
      </c>
      <c r="E1090" s="53" t="s">
        <v>2163</v>
      </c>
      <c r="F1090" s="53" t="s">
        <v>2166</v>
      </c>
      <c r="G1090" s="53" t="s">
        <v>1311</v>
      </c>
      <c r="H1090" s="53" t="s">
        <v>588</v>
      </c>
      <c r="I1090" s="53" t="s">
        <v>2167</v>
      </c>
      <c r="J1090" s="53" t="s">
        <v>2168</v>
      </c>
      <c r="K1090" s="54" t="s">
        <v>36</v>
      </c>
      <c r="L1090" s="68">
        <v>1</v>
      </c>
      <c r="M1090" s="53"/>
      <c r="N1090" s="53"/>
      <c r="O1090" s="53" t="s">
        <v>1103</v>
      </c>
      <c r="P1090" s="53"/>
      <c r="Q1090" s="67">
        <v>0</v>
      </c>
      <c r="R1090" s="53"/>
      <c r="S1090" s="53" t="s">
        <v>2046</v>
      </c>
      <c r="T1090" s="53" t="s">
        <v>1105</v>
      </c>
      <c r="U1090" s="77">
        <v>1</v>
      </c>
      <c r="V1090" s="86">
        <v>0</v>
      </c>
      <c r="W1090" s="57">
        <f t="shared" si="136"/>
        <v>0</v>
      </c>
      <c r="X1090" s="57">
        <v>1</v>
      </c>
      <c r="Y1090" s="86">
        <f t="shared" si="129"/>
        <v>0</v>
      </c>
      <c r="Z1090" s="57">
        <v>0</v>
      </c>
      <c r="AA1090" s="86">
        <f t="shared" si="130"/>
        <v>0</v>
      </c>
      <c r="AB1090" s="57">
        <f t="shared" si="137"/>
        <v>0</v>
      </c>
      <c r="AC1090" s="57">
        <v>1</v>
      </c>
      <c r="AD1090" s="86">
        <f t="shared" si="132"/>
        <v>0</v>
      </c>
      <c r="AE1090" s="86">
        <v>0</v>
      </c>
      <c r="AF1090" s="57">
        <f t="shared" si="138"/>
        <v>0</v>
      </c>
      <c r="AG1090" s="57">
        <v>1</v>
      </c>
      <c r="AH1090" s="86">
        <f t="shared" si="134"/>
        <v>0</v>
      </c>
      <c r="AI1090" s="57">
        <v>1</v>
      </c>
      <c r="AJ1090" s="57">
        <f t="shared" si="135"/>
        <v>0</v>
      </c>
      <c r="AK1090" s="53" t="s">
        <v>2164</v>
      </c>
    </row>
    <row r="1091" spans="1:37" s="56" customFormat="1" ht="12.75" x14ac:dyDescent="0.2">
      <c r="A1091" s="56" t="s">
        <v>30</v>
      </c>
      <c r="B1091" s="53" t="s">
        <v>454</v>
      </c>
      <c r="C1091" s="53" t="s">
        <v>455</v>
      </c>
      <c r="D1091" s="53" t="s">
        <v>33</v>
      </c>
      <c r="E1091" s="53" t="s">
        <v>2163</v>
      </c>
      <c r="F1091" s="53" t="s">
        <v>2166</v>
      </c>
      <c r="G1091" s="53" t="s">
        <v>1311</v>
      </c>
      <c r="H1091" s="53" t="s">
        <v>589</v>
      </c>
      <c r="I1091" s="53" t="s">
        <v>2169</v>
      </c>
      <c r="J1091" s="53" t="s">
        <v>2170</v>
      </c>
      <c r="K1091" s="54" t="s">
        <v>36</v>
      </c>
      <c r="L1091" s="68">
        <v>1</v>
      </c>
      <c r="M1091" s="53"/>
      <c r="N1091" s="53"/>
      <c r="O1091" s="53" t="s">
        <v>1103</v>
      </c>
      <c r="P1091" s="53"/>
      <c r="Q1091" s="67">
        <v>0</v>
      </c>
      <c r="R1091" s="53"/>
      <c r="S1091" s="53" t="s">
        <v>2046</v>
      </c>
      <c r="T1091" s="53" t="s">
        <v>1105</v>
      </c>
      <c r="U1091" s="77">
        <v>1</v>
      </c>
      <c r="V1091" s="86">
        <v>0</v>
      </c>
      <c r="W1091" s="57">
        <f t="shared" si="136"/>
        <v>0</v>
      </c>
      <c r="X1091" s="57">
        <v>1</v>
      </c>
      <c r="Y1091" s="86">
        <f t="shared" si="129"/>
        <v>0</v>
      </c>
      <c r="Z1091" s="57">
        <v>0</v>
      </c>
      <c r="AA1091" s="86">
        <f t="shared" si="130"/>
        <v>0</v>
      </c>
      <c r="AB1091" s="57">
        <f t="shared" si="137"/>
        <v>0</v>
      </c>
      <c r="AC1091" s="57">
        <v>1</v>
      </c>
      <c r="AD1091" s="86">
        <f t="shared" si="132"/>
        <v>0</v>
      </c>
      <c r="AE1091" s="86">
        <v>0</v>
      </c>
      <c r="AF1091" s="57">
        <f t="shared" si="138"/>
        <v>0</v>
      </c>
      <c r="AG1091" s="57">
        <v>1</v>
      </c>
      <c r="AH1091" s="86">
        <f t="shared" si="134"/>
        <v>0</v>
      </c>
      <c r="AI1091" s="57">
        <v>1</v>
      </c>
      <c r="AJ1091" s="57">
        <f t="shared" si="135"/>
        <v>0</v>
      </c>
      <c r="AK1091" s="53" t="s">
        <v>2164</v>
      </c>
    </row>
    <row r="1092" spans="1:37" s="56" customFormat="1" ht="12.75" x14ac:dyDescent="0.2">
      <c r="A1092" s="56" t="s">
        <v>30</v>
      </c>
      <c r="B1092" s="53" t="s">
        <v>454</v>
      </c>
      <c r="C1092" s="53" t="s">
        <v>455</v>
      </c>
      <c r="D1092" s="53" t="s">
        <v>33</v>
      </c>
      <c r="E1092" s="53" t="s">
        <v>2163</v>
      </c>
      <c r="F1092" s="53" t="s">
        <v>2166</v>
      </c>
      <c r="G1092" s="53" t="s">
        <v>1311</v>
      </c>
      <c r="H1092" s="53" t="s">
        <v>594</v>
      </c>
      <c r="I1092" s="53" t="s">
        <v>2171</v>
      </c>
      <c r="J1092" s="53" t="s">
        <v>2172</v>
      </c>
      <c r="K1092" s="54" t="s">
        <v>36</v>
      </c>
      <c r="L1092" s="68">
        <v>1</v>
      </c>
      <c r="M1092" s="53"/>
      <c r="N1092" s="53"/>
      <c r="O1092" s="53" t="s">
        <v>1103</v>
      </c>
      <c r="P1092" s="53"/>
      <c r="Q1092" s="67">
        <v>0</v>
      </c>
      <c r="R1092" s="53"/>
      <c r="S1092" s="53" t="s">
        <v>2046</v>
      </c>
      <c r="T1092" s="53" t="s">
        <v>1105</v>
      </c>
      <c r="U1092" s="77">
        <v>1</v>
      </c>
      <c r="V1092" s="86">
        <v>0</v>
      </c>
      <c r="W1092" s="57">
        <f t="shared" si="136"/>
        <v>0</v>
      </c>
      <c r="X1092" s="57">
        <v>1</v>
      </c>
      <c r="Y1092" s="86">
        <f t="shared" si="129"/>
        <v>0</v>
      </c>
      <c r="Z1092" s="57">
        <v>0</v>
      </c>
      <c r="AA1092" s="86">
        <f t="shared" si="130"/>
        <v>0</v>
      </c>
      <c r="AB1092" s="57">
        <f t="shared" si="137"/>
        <v>0</v>
      </c>
      <c r="AC1092" s="57">
        <v>1</v>
      </c>
      <c r="AD1092" s="86">
        <f t="shared" si="132"/>
        <v>0</v>
      </c>
      <c r="AE1092" s="86">
        <v>0</v>
      </c>
      <c r="AF1092" s="57">
        <f t="shared" si="138"/>
        <v>0</v>
      </c>
      <c r="AG1092" s="57">
        <v>1</v>
      </c>
      <c r="AH1092" s="86">
        <f t="shared" si="134"/>
        <v>0</v>
      </c>
      <c r="AI1092" s="57">
        <v>1</v>
      </c>
      <c r="AJ1092" s="57">
        <f t="shared" si="135"/>
        <v>0</v>
      </c>
      <c r="AK1092" s="53" t="s">
        <v>2164</v>
      </c>
    </row>
    <row r="1093" spans="1:37" s="56" customFormat="1" ht="12.75" x14ac:dyDescent="0.2">
      <c r="A1093" s="56" t="s">
        <v>30</v>
      </c>
      <c r="B1093" s="53" t="s">
        <v>454</v>
      </c>
      <c r="C1093" s="53" t="s">
        <v>455</v>
      </c>
      <c r="D1093" s="53" t="s">
        <v>33</v>
      </c>
      <c r="E1093" s="53" t="s">
        <v>2163</v>
      </c>
      <c r="F1093" s="53" t="s">
        <v>2166</v>
      </c>
      <c r="G1093" s="53" t="s">
        <v>1311</v>
      </c>
      <c r="H1093" s="53" t="s">
        <v>1585</v>
      </c>
      <c r="I1093" s="53" t="s">
        <v>2171</v>
      </c>
      <c r="J1093" s="53" t="s">
        <v>2172</v>
      </c>
      <c r="K1093" s="54" t="s">
        <v>36</v>
      </c>
      <c r="L1093" s="68">
        <v>1</v>
      </c>
      <c r="M1093" s="53"/>
      <c r="N1093" s="53"/>
      <c r="O1093" s="53" t="s">
        <v>1103</v>
      </c>
      <c r="P1093" s="53"/>
      <c r="Q1093" s="67">
        <v>0</v>
      </c>
      <c r="R1093" s="53"/>
      <c r="S1093" s="53" t="s">
        <v>2046</v>
      </c>
      <c r="T1093" s="53" t="s">
        <v>1105</v>
      </c>
      <c r="U1093" s="77">
        <v>1</v>
      </c>
      <c r="V1093" s="86">
        <v>0</v>
      </c>
      <c r="W1093" s="57">
        <f t="shared" si="136"/>
        <v>0</v>
      </c>
      <c r="X1093" s="57">
        <v>1</v>
      </c>
      <c r="Y1093" s="86">
        <f t="shared" si="129"/>
        <v>0</v>
      </c>
      <c r="Z1093" s="57">
        <v>0</v>
      </c>
      <c r="AA1093" s="86">
        <f t="shared" si="130"/>
        <v>0</v>
      </c>
      <c r="AB1093" s="57">
        <f t="shared" si="137"/>
        <v>0</v>
      </c>
      <c r="AC1093" s="57">
        <v>1</v>
      </c>
      <c r="AD1093" s="86">
        <f t="shared" si="132"/>
        <v>0</v>
      </c>
      <c r="AE1093" s="86">
        <v>0</v>
      </c>
      <c r="AF1093" s="57">
        <f t="shared" si="138"/>
        <v>0</v>
      </c>
      <c r="AG1093" s="57">
        <v>1</v>
      </c>
      <c r="AH1093" s="86">
        <f t="shared" si="134"/>
        <v>0</v>
      </c>
      <c r="AI1093" s="57">
        <v>1</v>
      </c>
      <c r="AJ1093" s="57">
        <f t="shared" si="135"/>
        <v>0</v>
      </c>
      <c r="AK1093" s="53" t="s">
        <v>2164</v>
      </c>
    </row>
    <row r="1094" spans="1:37" s="56" customFormat="1" ht="12.75" x14ac:dyDescent="0.2">
      <c r="A1094" s="56" t="s">
        <v>30</v>
      </c>
      <c r="B1094" s="53" t="s">
        <v>454</v>
      </c>
      <c r="C1094" s="53" t="s">
        <v>455</v>
      </c>
      <c r="D1094" s="53" t="s">
        <v>33</v>
      </c>
      <c r="E1094" s="53" t="s">
        <v>2173</v>
      </c>
      <c r="F1094" s="53" t="s">
        <v>1211</v>
      </c>
      <c r="G1094" s="53" t="s">
        <v>558</v>
      </c>
      <c r="H1094" s="53" t="s">
        <v>1116</v>
      </c>
      <c r="I1094" s="53" t="s">
        <v>1117</v>
      </c>
      <c r="J1094" s="53" t="s">
        <v>1118</v>
      </c>
      <c r="K1094" s="54" t="s">
        <v>36</v>
      </c>
      <c r="L1094" s="68">
        <v>1</v>
      </c>
      <c r="M1094" s="53"/>
      <c r="N1094" s="53"/>
      <c r="O1094" s="53" t="s">
        <v>1103</v>
      </c>
      <c r="P1094" s="53"/>
      <c r="Q1094" s="67">
        <v>0</v>
      </c>
      <c r="R1094" s="53"/>
      <c r="S1094" s="53" t="s">
        <v>2046</v>
      </c>
      <c r="T1094" s="53" t="s">
        <v>1105</v>
      </c>
      <c r="U1094" s="77">
        <v>1</v>
      </c>
      <c r="V1094" s="86">
        <v>1.2E-2</v>
      </c>
      <c r="W1094" s="57">
        <f t="shared" si="136"/>
        <v>1.2E-2</v>
      </c>
      <c r="X1094" s="57">
        <v>1</v>
      </c>
      <c r="Y1094" s="86">
        <f t="shared" ref="Y1094:Y1157" si="139">W1094*X1094</f>
        <v>1.2E-2</v>
      </c>
      <c r="Z1094" s="57">
        <v>0</v>
      </c>
      <c r="AA1094" s="86">
        <f t="shared" ref="AA1094:AA1157" si="140">Z1094*L1094</f>
        <v>0</v>
      </c>
      <c r="AB1094" s="57">
        <f t="shared" si="137"/>
        <v>0</v>
      </c>
      <c r="AC1094" s="57">
        <v>1</v>
      </c>
      <c r="AD1094" s="86">
        <f t="shared" ref="AD1094:AD1157" si="141">AB1094*AC1094</f>
        <v>0</v>
      </c>
      <c r="AE1094" s="86">
        <v>0</v>
      </c>
      <c r="AF1094" s="57">
        <f t="shared" si="138"/>
        <v>0</v>
      </c>
      <c r="AG1094" s="57">
        <v>1</v>
      </c>
      <c r="AH1094" s="86">
        <f t="shared" ref="AH1094:AH1157" si="142">AF1094*AG1094</f>
        <v>0</v>
      </c>
      <c r="AI1094" s="57">
        <v>1</v>
      </c>
      <c r="AJ1094" s="57">
        <f t="shared" ref="AJ1094:AJ1157" si="143">AF1094*AI1094</f>
        <v>0</v>
      </c>
      <c r="AK1094" s="53" t="s">
        <v>2164</v>
      </c>
    </row>
    <row r="1095" spans="1:37" s="56" customFormat="1" ht="12.75" x14ac:dyDescent="0.2">
      <c r="A1095" s="56" t="s">
        <v>30</v>
      </c>
      <c r="B1095" s="53" t="s">
        <v>454</v>
      </c>
      <c r="C1095" s="53" t="s">
        <v>455</v>
      </c>
      <c r="D1095" s="53" t="s">
        <v>33</v>
      </c>
      <c r="E1095" s="53" t="s">
        <v>2173</v>
      </c>
      <c r="F1095" s="53" t="s">
        <v>1246</v>
      </c>
      <c r="G1095" s="53" t="s">
        <v>558</v>
      </c>
      <c r="H1095" s="53" t="s">
        <v>1116</v>
      </c>
      <c r="I1095" s="53" t="s">
        <v>1117</v>
      </c>
      <c r="J1095" s="53" t="s">
        <v>1118</v>
      </c>
      <c r="K1095" s="54" t="s">
        <v>36</v>
      </c>
      <c r="L1095" s="68">
        <v>1</v>
      </c>
      <c r="M1095" s="53"/>
      <c r="N1095" s="53"/>
      <c r="O1095" s="53" t="s">
        <v>1103</v>
      </c>
      <c r="P1095" s="53"/>
      <c r="Q1095" s="67">
        <v>0</v>
      </c>
      <c r="R1095" s="53"/>
      <c r="S1095" s="53" t="s">
        <v>2046</v>
      </c>
      <c r="T1095" s="53" t="s">
        <v>1105</v>
      </c>
      <c r="U1095" s="77">
        <v>1</v>
      </c>
      <c r="V1095" s="86">
        <v>0</v>
      </c>
      <c r="W1095" s="57">
        <f t="shared" si="136"/>
        <v>0</v>
      </c>
      <c r="X1095" s="57">
        <v>1</v>
      </c>
      <c r="Y1095" s="86">
        <f t="shared" si="139"/>
        <v>0</v>
      </c>
      <c r="Z1095" s="57">
        <v>0</v>
      </c>
      <c r="AA1095" s="86">
        <f t="shared" si="140"/>
        <v>0</v>
      </c>
      <c r="AB1095" s="57">
        <f t="shared" si="137"/>
        <v>0</v>
      </c>
      <c r="AC1095" s="57">
        <v>1</v>
      </c>
      <c r="AD1095" s="86">
        <f t="shared" si="141"/>
        <v>0</v>
      </c>
      <c r="AE1095" s="86">
        <v>0</v>
      </c>
      <c r="AF1095" s="57">
        <f t="shared" si="138"/>
        <v>0</v>
      </c>
      <c r="AG1095" s="57">
        <v>1</v>
      </c>
      <c r="AH1095" s="86">
        <f t="shared" si="142"/>
        <v>0</v>
      </c>
      <c r="AI1095" s="57">
        <v>1</v>
      </c>
      <c r="AJ1095" s="57">
        <f t="shared" si="143"/>
        <v>0</v>
      </c>
      <c r="AK1095" s="53" t="s">
        <v>2164</v>
      </c>
    </row>
    <row r="1096" spans="1:37" s="56" customFormat="1" ht="12.75" x14ac:dyDescent="0.2">
      <c r="A1096" s="56" t="s">
        <v>30</v>
      </c>
      <c r="B1096" s="53" t="s">
        <v>454</v>
      </c>
      <c r="C1096" s="53" t="s">
        <v>455</v>
      </c>
      <c r="D1096" s="53" t="s">
        <v>33</v>
      </c>
      <c r="E1096" s="53" t="s">
        <v>2173</v>
      </c>
      <c r="F1096" s="53" t="s">
        <v>1222</v>
      </c>
      <c r="G1096" s="53" t="s">
        <v>1305</v>
      </c>
      <c r="H1096" s="53" t="s">
        <v>488</v>
      </c>
      <c r="I1096" s="53" t="s">
        <v>2174</v>
      </c>
      <c r="J1096" s="53" t="s">
        <v>2175</v>
      </c>
      <c r="K1096" s="54" t="s">
        <v>36</v>
      </c>
      <c r="L1096" s="68">
        <v>1</v>
      </c>
      <c r="M1096" s="53"/>
      <c r="N1096" s="53"/>
      <c r="O1096" s="53" t="s">
        <v>1103</v>
      </c>
      <c r="P1096" s="53"/>
      <c r="Q1096" s="67">
        <v>0</v>
      </c>
      <c r="R1096" s="53"/>
      <c r="S1096" s="53" t="s">
        <v>2046</v>
      </c>
      <c r="T1096" s="53" t="s">
        <v>1105</v>
      </c>
      <c r="U1096" s="77">
        <v>1</v>
      </c>
      <c r="V1096" s="86">
        <v>0</v>
      </c>
      <c r="W1096" s="57">
        <f t="shared" si="136"/>
        <v>0</v>
      </c>
      <c r="X1096" s="57">
        <v>1</v>
      </c>
      <c r="Y1096" s="86">
        <f t="shared" si="139"/>
        <v>0</v>
      </c>
      <c r="Z1096" s="57">
        <v>0</v>
      </c>
      <c r="AA1096" s="86">
        <f t="shared" si="140"/>
        <v>0</v>
      </c>
      <c r="AB1096" s="57">
        <f t="shared" si="137"/>
        <v>0</v>
      </c>
      <c r="AC1096" s="57">
        <v>1</v>
      </c>
      <c r="AD1096" s="86">
        <f t="shared" si="141"/>
        <v>0</v>
      </c>
      <c r="AE1096" s="86">
        <v>0</v>
      </c>
      <c r="AF1096" s="57">
        <f t="shared" si="138"/>
        <v>0</v>
      </c>
      <c r="AG1096" s="57">
        <v>1</v>
      </c>
      <c r="AH1096" s="86">
        <f t="shared" si="142"/>
        <v>0</v>
      </c>
      <c r="AI1096" s="57">
        <v>1</v>
      </c>
      <c r="AJ1096" s="57">
        <f t="shared" si="143"/>
        <v>0</v>
      </c>
      <c r="AK1096" s="53" t="s">
        <v>2164</v>
      </c>
    </row>
    <row r="1097" spans="1:37" s="56" customFormat="1" ht="12.75" x14ac:dyDescent="0.2">
      <c r="A1097" s="56" t="s">
        <v>30</v>
      </c>
      <c r="B1097" s="53" t="s">
        <v>454</v>
      </c>
      <c r="C1097" s="53" t="s">
        <v>455</v>
      </c>
      <c r="D1097" s="53" t="s">
        <v>33</v>
      </c>
      <c r="E1097" s="53" t="s">
        <v>2173</v>
      </c>
      <c r="F1097" s="53" t="s">
        <v>1222</v>
      </c>
      <c r="G1097" s="53" t="s">
        <v>1305</v>
      </c>
      <c r="H1097" s="53" t="s">
        <v>517</v>
      </c>
      <c r="I1097" s="53" t="s">
        <v>2174</v>
      </c>
      <c r="J1097" s="53" t="s">
        <v>2175</v>
      </c>
      <c r="K1097" s="54" t="s">
        <v>36</v>
      </c>
      <c r="L1097" s="68">
        <v>1</v>
      </c>
      <c r="M1097" s="53"/>
      <c r="N1097" s="53"/>
      <c r="O1097" s="53" t="s">
        <v>1103</v>
      </c>
      <c r="P1097" s="53"/>
      <c r="Q1097" s="67">
        <v>0</v>
      </c>
      <c r="R1097" s="53"/>
      <c r="S1097" s="53" t="s">
        <v>2046</v>
      </c>
      <c r="T1097" s="53" t="s">
        <v>1105</v>
      </c>
      <c r="U1097" s="77">
        <v>1</v>
      </c>
      <c r="V1097" s="86">
        <v>0</v>
      </c>
      <c r="W1097" s="57">
        <f t="shared" si="136"/>
        <v>0</v>
      </c>
      <c r="X1097" s="57">
        <v>1</v>
      </c>
      <c r="Y1097" s="86">
        <f t="shared" si="139"/>
        <v>0</v>
      </c>
      <c r="Z1097" s="57">
        <v>0</v>
      </c>
      <c r="AA1097" s="86">
        <f t="shared" si="140"/>
        <v>0</v>
      </c>
      <c r="AB1097" s="57">
        <f t="shared" si="137"/>
        <v>0</v>
      </c>
      <c r="AC1097" s="57">
        <v>1</v>
      </c>
      <c r="AD1097" s="86">
        <f t="shared" si="141"/>
        <v>0</v>
      </c>
      <c r="AE1097" s="86">
        <v>0</v>
      </c>
      <c r="AF1097" s="57">
        <f t="shared" si="138"/>
        <v>0</v>
      </c>
      <c r="AG1097" s="57">
        <v>1</v>
      </c>
      <c r="AH1097" s="86">
        <f t="shared" si="142"/>
        <v>0</v>
      </c>
      <c r="AI1097" s="57">
        <v>1</v>
      </c>
      <c r="AJ1097" s="57">
        <f t="shared" si="143"/>
        <v>0</v>
      </c>
      <c r="AK1097" s="53" t="s">
        <v>2164</v>
      </c>
    </row>
    <row r="1098" spans="1:37" s="56" customFormat="1" ht="12.75" x14ac:dyDescent="0.2">
      <c r="A1098" s="56" t="s">
        <v>30</v>
      </c>
      <c r="B1098" s="53" t="s">
        <v>454</v>
      </c>
      <c r="C1098" s="53" t="s">
        <v>455</v>
      </c>
      <c r="D1098" s="53" t="s">
        <v>33</v>
      </c>
      <c r="E1098" s="53" t="s">
        <v>2173</v>
      </c>
      <c r="F1098" s="53" t="s">
        <v>1222</v>
      </c>
      <c r="G1098" s="53" t="s">
        <v>1305</v>
      </c>
      <c r="H1098" s="53" t="s">
        <v>541</v>
      </c>
      <c r="I1098" s="53" t="s">
        <v>2174</v>
      </c>
      <c r="J1098" s="53" t="s">
        <v>2175</v>
      </c>
      <c r="K1098" s="54" t="s">
        <v>36</v>
      </c>
      <c r="L1098" s="68">
        <v>1</v>
      </c>
      <c r="M1098" s="53"/>
      <c r="N1098" s="53"/>
      <c r="O1098" s="53" t="s">
        <v>1103</v>
      </c>
      <c r="P1098" s="53"/>
      <c r="Q1098" s="67">
        <v>0</v>
      </c>
      <c r="R1098" s="53"/>
      <c r="S1098" s="53" t="s">
        <v>2046</v>
      </c>
      <c r="T1098" s="53" t="s">
        <v>1105</v>
      </c>
      <c r="U1098" s="77">
        <v>1</v>
      </c>
      <c r="V1098" s="86">
        <v>0</v>
      </c>
      <c r="W1098" s="57">
        <f t="shared" si="136"/>
        <v>0</v>
      </c>
      <c r="X1098" s="57">
        <v>1</v>
      </c>
      <c r="Y1098" s="86">
        <f t="shared" si="139"/>
        <v>0</v>
      </c>
      <c r="Z1098" s="57">
        <v>0</v>
      </c>
      <c r="AA1098" s="86">
        <f t="shared" si="140"/>
        <v>0</v>
      </c>
      <c r="AB1098" s="57">
        <f t="shared" si="137"/>
        <v>0</v>
      </c>
      <c r="AC1098" s="57">
        <v>1</v>
      </c>
      <c r="AD1098" s="86">
        <f t="shared" si="141"/>
        <v>0</v>
      </c>
      <c r="AE1098" s="86">
        <v>0</v>
      </c>
      <c r="AF1098" s="57">
        <f t="shared" si="138"/>
        <v>0</v>
      </c>
      <c r="AG1098" s="57">
        <v>1</v>
      </c>
      <c r="AH1098" s="86">
        <f t="shared" si="142"/>
        <v>0</v>
      </c>
      <c r="AI1098" s="57">
        <v>1</v>
      </c>
      <c r="AJ1098" s="57">
        <f t="shared" si="143"/>
        <v>0</v>
      </c>
      <c r="AK1098" s="53" t="s">
        <v>2164</v>
      </c>
    </row>
    <row r="1099" spans="1:37" s="56" customFormat="1" ht="12.75" x14ac:dyDescent="0.2">
      <c r="A1099" s="56" t="s">
        <v>30</v>
      </c>
      <c r="B1099" s="53" t="s">
        <v>454</v>
      </c>
      <c r="C1099" s="53" t="s">
        <v>455</v>
      </c>
      <c r="D1099" s="53" t="s">
        <v>33</v>
      </c>
      <c r="E1099" s="53" t="s">
        <v>2173</v>
      </c>
      <c r="F1099" s="53" t="s">
        <v>1152</v>
      </c>
      <c r="G1099" s="53" t="s">
        <v>1407</v>
      </c>
      <c r="H1099" s="53" t="s">
        <v>488</v>
      </c>
      <c r="I1099" s="53" t="s">
        <v>2174</v>
      </c>
      <c r="J1099" s="53" t="s">
        <v>2175</v>
      </c>
      <c r="K1099" s="54" t="s">
        <v>36</v>
      </c>
      <c r="L1099" s="68">
        <v>1</v>
      </c>
      <c r="M1099" s="53"/>
      <c r="N1099" s="53"/>
      <c r="O1099" s="53" t="s">
        <v>1103</v>
      </c>
      <c r="P1099" s="53"/>
      <c r="Q1099" s="67">
        <v>0</v>
      </c>
      <c r="R1099" s="53"/>
      <c r="S1099" s="53" t="s">
        <v>2046</v>
      </c>
      <c r="T1099" s="53" t="s">
        <v>1105</v>
      </c>
      <c r="U1099" s="77">
        <v>1</v>
      </c>
      <c r="V1099" s="86">
        <v>0</v>
      </c>
      <c r="W1099" s="57">
        <f t="shared" si="136"/>
        <v>0</v>
      </c>
      <c r="X1099" s="57">
        <v>1</v>
      </c>
      <c r="Y1099" s="86">
        <f t="shared" si="139"/>
        <v>0</v>
      </c>
      <c r="Z1099" s="57">
        <v>0</v>
      </c>
      <c r="AA1099" s="86">
        <f t="shared" si="140"/>
        <v>0</v>
      </c>
      <c r="AB1099" s="57">
        <f t="shared" si="137"/>
        <v>0</v>
      </c>
      <c r="AC1099" s="57">
        <v>1</v>
      </c>
      <c r="AD1099" s="86">
        <f t="shared" si="141"/>
        <v>0</v>
      </c>
      <c r="AE1099" s="86">
        <v>0</v>
      </c>
      <c r="AF1099" s="57">
        <f t="shared" si="138"/>
        <v>0</v>
      </c>
      <c r="AG1099" s="57">
        <v>1</v>
      </c>
      <c r="AH1099" s="86">
        <f t="shared" si="142"/>
        <v>0</v>
      </c>
      <c r="AI1099" s="57">
        <v>1</v>
      </c>
      <c r="AJ1099" s="57">
        <f t="shared" si="143"/>
        <v>0</v>
      </c>
      <c r="AK1099" s="53" t="s">
        <v>2164</v>
      </c>
    </row>
    <row r="1100" spans="1:37" s="56" customFormat="1" ht="12.75" x14ac:dyDescent="0.2">
      <c r="A1100" s="56" t="s">
        <v>30</v>
      </c>
      <c r="B1100" s="53" t="s">
        <v>454</v>
      </c>
      <c r="C1100" s="53" t="s">
        <v>455</v>
      </c>
      <c r="D1100" s="53" t="s">
        <v>33</v>
      </c>
      <c r="E1100" s="53" t="s">
        <v>2173</v>
      </c>
      <c r="F1100" s="53" t="s">
        <v>1883</v>
      </c>
      <c r="G1100" s="53" t="s">
        <v>551</v>
      </c>
      <c r="H1100" s="53" t="s">
        <v>488</v>
      </c>
      <c r="I1100" s="53" t="s">
        <v>2176</v>
      </c>
      <c r="J1100" s="53" t="s">
        <v>2177</v>
      </c>
      <c r="K1100" s="54" t="s">
        <v>36</v>
      </c>
      <c r="L1100" s="68">
        <v>1</v>
      </c>
      <c r="M1100" s="53"/>
      <c r="N1100" s="53"/>
      <c r="O1100" s="53" t="s">
        <v>1103</v>
      </c>
      <c r="P1100" s="53"/>
      <c r="Q1100" s="67">
        <v>0</v>
      </c>
      <c r="R1100" s="53"/>
      <c r="S1100" s="53" t="s">
        <v>2046</v>
      </c>
      <c r="T1100" s="53" t="s">
        <v>1105</v>
      </c>
      <c r="U1100" s="77">
        <v>1</v>
      </c>
      <c r="V1100" s="86">
        <v>0</v>
      </c>
      <c r="W1100" s="57">
        <f t="shared" si="136"/>
        <v>0</v>
      </c>
      <c r="X1100" s="57">
        <v>1</v>
      </c>
      <c r="Y1100" s="86">
        <f t="shared" si="139"/>
        <v>0</v>
      </c>
      <c r="Z1100" s="57">
        <v>0</v>
      </c>
      <c r="AA1100" s="86">
        <f t="shared" si="140"/>
        <v>0</v>
      </c>
      <c r="AB1100" s="57">
        <f t="shared" si="137"/>
        <v>0</v>
      </c>
      <c r="AC1100" s="57">
        <v>1</v>
      </c>
      <c r="AD1100" s="86">
        <f t="shared" si="141"/>
        <v>0</v>
      </c>
      <c r="AE1100" s="86">
        <v>0</v>
      </c>
      <c r="AF1100" s="57">
        <f t="shared" si="138"/>
        <v>0</v>
      </c>
      <c r="AG1100" s="57">
        <v>1</v>
      </c>
      <c r="AH1100" s="86">
        <f t="shared" si="142"/>
        <v>0</v>
      </c>
      <c r="AI1100" s="57">
        <v>1</v>
      </c>
      <c r="AJ1100" s="57">
        <f t="shared" si="143"/>
        <v>0</v>
      </c>
      <c r="AK1100" s="53" t="s">
        <v>2164</v>
      </c>
    </row>
    <row r="1101" spans="1:37" s="56" customFormat="1" ht="12.75" x14ac:dyDescent="0.2">
      <c r="A1101" s="56" t="s">
        <v>30</v>
      </c>
      <c r="B1101" s="53" t="s">
        <v>454</v>
      </c>
      <c r="C1101" s="53" t="s">
        <v>455</v>
      </c>
      <c r="D1101" s="53" t="s">
        <v>33</v>
      </c>
      <c r="E1101" s="53" t="s">
        <v>2173</v>
      </c>
      <c r="F1101" s="53" t="s">
        <v>1884</v>
      </c>
      <c r="G1101" s="53" t="s">
        <v>537</v>
      </c>
      <c r="H1101" s="53" t="s">
        <v>488</v>
      </c>
      <c r="I1101" s="53" t="s">
        <v>2167</v>
      </c>
      <c r="J1101" s="53" t="s">
        <v>2168</v>
      </c>
      <c r="K1101" s="54" t="s">
        <v>36</v>
      </c>
      <c r="L1101" s="68">
        <v>1</v>
      </c>
      <c r="M1101" s="53"/>
      <c r="N1101" s="53"/>
      <c r="O1101" s="53" t="s">
        <v>1103</v>
      </c>
      <c r="P1101" s="53"/>
      <c r="Q1101" s="67">
        <v>0</v>
      </c>
      <c r="R1101" s="53"/>
      <c r="S1101" s="53" t="s">
        <v>2046</v>
      </c>
      <c r="T1101" s="53" t="s">
        <v>1105</v>
      </c>
      <c r="U1101" s="77">
        <v>1</v>
      </c>
      <c r="V1101" s="86">
        <v>0</v>
      </c>
      <c r="W1101" s="57">
        <f t="shared" si="136"/>
        <v>0</v>
      </c>
      <c r="X1101" s="57">
        <v>1</v>
      </c>
      <c r="Y1101" s="86">
        <f t="shared" si="139"/>
        <v>0</v>
      </c>
      <c r="Z1101" s="57">
        <v>0</v>
      </c>
      <c r="AA1101" s="86">
        <f t="shared" si="140"/>
        <v>0</v>
      </c>
      <c r="AB1101" s="57">
        <f t="shared" si="137"/>
        <v>0</v>
      </c>
      <c r="AC1101" s="57">
        <v>1</v>
      </c>
      <c r="AD1101" s="86">
        <f t="shared" si="141"/>
        <v>0</v>
      </c>
      <c r="AE1101" s="86">
        <v>0</v>
      </c>
      <c r="AF1101" s="57">
        <f t="shared" si="138"/>
        <v>0</v>
      </c>
      <c r="AG1101" s="57">
        <v>1</v>
      </c>
      <c r="AH1101" s="86">
        <f t="shared" si="142"/>
        <v>0</v>
      </c>
      <c r="AI1101" s="57">
        <v>1</v>
      </c>
      <c r="AJ1101" s="57">
        <f t="shared" si="143"/>
        <v>0</v>
      </c>
      <c r="AK1101" s="53" t="s">
        <v>2164</v>
      </c>
    </row>
    <row r="1102" spans="1:37" s="56" customFormat="1" ht="12.75" x14ac:dyDescent="0.2">
      <c r="A1102" s="56" t="s">
        <v>30</v>
      </c>
      <c r="B1102" s="53" t="s">
        <v>454</v>
      </c>
      <c r="C1102" s="53" t="s">
        <v>455</v>
      </c>
      <c r="D1102" s="53" t="s">
        <v>33</v>
      </c>
      <c r="E1102" s="53" t="s">
        <v>2173</v>
      </c>
      <c r="F1102" s="53" t="s">
        <v>1884</v>
      </c>
      <c r="G1102" s="53" t="s">
        <v>537</v>
      </c>
      <c r="H1102" s="53" t="s">
        <v>1110</v>
      </c>
      <c r="I1102" s="53" t="s">
        <v>2167</v>
      </c>
      <c r="J1102" s="53" t="s">
        <v>2168</v>
      </c>
      <c r="K1102" s="54" t="s">
        <v>36</v>
      </c>
      <c r="L1102" s="68">
        <v>1</v>
      </c>
      <c r="M1102" s="53"/>
      <c r="N1102" s="53"/>
      <c r="O1102" s="53" t="s">
        <v>1103</v>
      </c>
      <c r="P1102" s="53"/>
      <c r="Q1102" s="67">
        <v>0</v>
      </c>
      <c r="R1102" s="53"/>
      <c r="S1102" s="53" t="s">
        <v>2046</v>
      </c>
      <c r="T1102" s="53" t="s">
        <v>1105</v>
      </c>
      <c r="U1102" s="77">
        <v>1</v>
      </c>
      <c r="V1102" s="86">
        <v>0</v>
      </c>
      <c r="W1102" s="57">
        <f t="shared" si="136"/>
        <v>0</v>
      </c>
      <c r="X1102" s="57">
        <v>1</v>
      </c>
      <c r="Y1102" s="86">
        <f t="shared" si="139"/>
        <v>0</v>
      </c>
      <c r="Z1102" s="57">
        <v>0</v>
      </c>
      <c r="AA1102" s="86">
        <f t="shared" si="140"/>
        <v>0</v>
      </c>
      <c r="AB1102" s="57">
        <f t="shared" si="137"/>
        <v>0</v>
      </c>
      <c r="AC1102" s="57">
        <v>1</v>
      </c>
      <c r="AD1102" s="86">
        <f t="shared" si="141"/>
        <v>0</v>
      </c>
      <c r="AE1102" s="86">
        <v>0</v>
      </c>
      <c r="AF1102" s="57">
        <f t="shared" si="138"/>
        <v>0</v>
      </c>
      <c r="AG1102" s="57">
        <v>1</v>
      </c>
      <c r="AH1102" s="86">
        <f t="shared" si="142"/>
        <v>0</v>
      </c>
      <c r="AI1102" s="57">
        <v>1</v>
      </c>
      <c r="AJ1102" s="57">
        <f t="shared" si="143"/>
        <v>0</v>
      </c>
      <c r="AK1102" s="53" t="s">
        <v>2164</v>
      </c>
    </row>
    <row r="1103" spans="1:37" s="56" customFormat="1" ht="12.75" x14ac:dyDescent="0.2">
      <c r="A1103" s="56" t="s">
        <v>30</v>
      </c>
      <c r="B1103" s="53" t="s">
        <v>454</v>
      </c>
      <c r="C1103" s="53" t="s">
        <v>455</v>
      </c>
      <c r="D1103" s="53" t="s">
        <v>33</v>
      </c>
      <c r="E1103" s="53" t="s">
        <v>2173</v>
      </c>
      <c r="F1103" s="53" t="s">
        <v>1884</v>
      </c>
      <c r="G1103" s="53" t="s">
        <v>537</v>
      </c>
      <c r="H1103" s="53" t="s">
        <v>1112</v>
      </c>
      <c r="I1103" s="53" t="s">
        <v>2178</v>
      </c>
      <c r="J1103" s="53" t="s">
        <v>2179</v>
      </c>
      <c r="K1103" s="54" t="s">
        <v>36</v>
      </c>
      <c r="L1103" s="68">
        <v>1</v>
      </c>
      <c r="M1103" s="53"/>
      <c r="N1103" s="53"/>
      <c r="O1103" s="53" t="s">
        <v>1103</v>
      </c>
      <c r="P1103" s="53"/>
      <c r="Q1103" s="67">
        <v>0</v>
      </c>
      <c r="R1103" s="53"/>
      <c r="S1103" s="53" t="s">
        <v>2046</v>
      </c>
      <c r="T1103" s="53" t="s">
        <v>1105</v>
      </c>
      <c r="U1103" s="77">
        <v>1</v>
      </c>
      <c r="V1103" s="86">
        <v>0</v>
      </c>
      <c r="W1103" s="57">
        <f t="shared" si="136"/>
        <v>0</v>
      </c>
      <c r="X1103" s="57">
        <v>1</v>
      </c>
      <c r="Y1103" s="86">
        <f t="shared" si="139"/>
        <v>0</v>
      </c>
      <c r="Z1103" s="57">
        <v>0</v>
      </c>
      <c r="AA1103" s="86">
        <f t="shared" si="140"/>
        <v>0</v>
      </c>
      <c r="AB1103" s="57">
        <f t="shared" si="137"/>
        <v>0</v>
      </c>
      <c r="AC1103" s="57">
        <v>1</v>
      </c>
      <c r="AD1103" s="86">
        <f t="shared" si="141"/>
        <v>0</v>
      </c>
      <c r="AE1103" s="86">
        <v>0</v>
      </c>
      <c r="AF1103" s="57">
        <f t="shared" si="138"/>
        <v>0</v>
      </c>
      <c r="AG1103" s="57">
        <v>1</v>
      </c>
      <c r="AH1103" s="86">
        <f t="shared" si="142"/>
        <v>0</v>
      </c>
      <c r="AI1103" s="57">
        <v>1</v>
      </c>
      <c r="AJ1103" s="57">
        <f t="shared" si="143"/>
        <v>0</v>
      </c>
      <c r="AK1103" s="53" t="s">
        <v>2164</v>
      </c>
    </row>
    <row r="1104" spans="1:37" s="56" customFormat="1" ht="12.75" x14ac:dyDescent="0.2">
      <c r="A1104" s="56" t="s">
        <v>30</v>
      </c>
      <c r="B1104" s="53" t="s">
        <v>454</v>
      </c>
      <c r="C1104" s="53" t="s">
        <v>455</v>
      </c>
      <c r="D1104" s="53" t="s">
        <v>33</v>
      </c>
      <c r="E1104" s="53" t="s">
        <v>2173</v>
      </c>
      <c r="F1104" s="53" t="s">
        <v>1884</v>
      </c>
      <c r="G1104" s="53" t="s">
        <v>537</v>
      </c>
      <c r="H1104" s="53" t="s">
        <v>517</v>
      </c>
      <c r="I1104" s="53" t="s">
        <v>2167</v>
      </c>
      <c r="J1104" s="53" t="s">
        <v>2168</v>
      </c>
      <c r="K1104" s="54" t="s">
        <v>36</v>
      </c>
      <c r="L1104" s="68">
        <v>1</v>
      </c>
      <c r="M1104" s="53"/>
      <c r="N1104" s="53"/>
      <c r="O1104" s="53" t="s">
        <v>1103</v>
      </c>
      <c r="P1104" s="53"/>
      <c r="Q1104" s="67">
        <v>0</v>
      </c>
      <c r="R1104" s="53"/>
      <c r="S1104" s="53" t="s">
        <v>2046</v>
      </c>
      <c r="T1104" s="53" t="s">
        <v>1105</v>
      </c>
      <c r="U1104" s="77">
        <v>1</v>
      </c>
      <c r="V1104" s="86">
        <v>0</v>
      </c>
      <c r="W1104" s="57">
        <f t="shared" si="136"/>
        <v>0</v>
      </c>
      <c r="X1104" s="57">
        <v>1</v>
      </c>
      <c r="Y1104" s="86">
        <f t="shared" si="139"/>
        <v>0</v>
      </c>
      <c r="Z1104" s="57">
        <v>0</v>
      </c>
      <c r="AA1104" s="86">
        <f t="shared" si="140"/>
        <v>0</v>
      </c>
      <c r="AB1104" s="57">
        <f t="shared" si="137"/>
        <v>0</v>
      </c>
      <c r="AC1104" s="57">
        <v>1</v>
      </c>
      <c r="AD1104" s="86">
        <f t="shared" si="141"/>
        <v>0</v>
      </c>
      <c r="AE1104" s="86">
        <v>0</v>
      </c>
      <c r="AF1104" s="57">
        <f t="shared" si="138"/>
        <v>0</v>
      </c>
      <c r="AG1104" s="57">
        <v>1</v>
      </c>
      <c r="AH1104" s="86">
        <f t="shared" si="142"/>
        <v>0</v>
      </c>
      <c r="AI1104" s="57">
        <v>1</v>
      </c>
      <c r="AJ1104" s="57">
        <f t="shared" si="143"/>
        <v>0</v>
      </c>
      <c r="AK1104" s="53" t="s">
        <v>2164</v>
      </c>
    </row>
    <row r="1105" spans="1:37" s="56" customFormat="1" ht="12.75" x14ac:dyDescent="0.2">
      <c r="A1105" s="56" t="s">
        <v>30</v>
      </c>
      <c r="B1105" s="53" t="s">
        <v>454</v>
      </c>
      <c r="C1105" s="53" t="s">
        <v>455</v>
      </c>
      <c r="D1105" s="53" t="s">
        <v>33</v>
      </c>
      <c r="E1105" s="53" t="s">
        <v>2173</v>
      </c>
      <c r="F1105" s="53" t="s">
        <v>1884</v>
      </c>
      <c r="G1105" s="53" t="s">
        <v>537</v>
      </c>
      <c r="H1105" s="53" t="s">
        <v>541</v>
      </c>
      <c r="I1105" s="53" t="s">
        <v>2167</v>
      </c>
      <c r="J1105" s="53" t="s">
        <v>2168</v>
      </c>
      <c r="K1105" s="54" t="s">
        <v>36</v>
      </c>
      <c r="L1105" s="68">
        <v>1</v>
      </c>
      <c r="M1105" s="53"/>
      <c r="N1105" s="53"/>
      <c r="O1105" s="53" t="s">
        <v>1103</v>
      </c>
      <c r="P1105" s="53"/>
      <c r="Q1105" s="67">
        <v>0</v>
      </c>
      <c r="R1105" s="53"/>
      <c r="S1105" s="53" t="s">
        <v>2046</v>
      </c>
      <c r="T1105" s="53" t="s">
        <v>1105</v>
      </c>
      <c r="U1105" s="77">
        <v>1</v>
      </c>
      <c r="V1105" s="86">
        <v>0</v>
      </c>
      <c r="W1105" s="57">
        <f t="shared" si="136"/>
        <v>0</v>
      </c>
      <c r="X1105" s="57">
        <v>1</v>
      </c>
      <c r="Y1105" s="86">
        <f t="shared" si="139"/>
        <v>0</v>
      </c>
      <c r="Z1105" s="57">
        <v>0</v>
      </c>
      <c r="AA1105" s="86">
        <f t="shared" si="140"/>
        <v>0</v>
      </c>
      <c r="AB1105" s="57">
        <f t="shared" si="137"/>
        <v>0</v>
      </c>
      <c r="AC1105" s="57">
        <v>1</v>
      </c>
      <c r="AD1105" s="86">
        <f t="shared" si="141"/>
        <v>0</v>
      </c>
      <c r="AE1105" s="86">
        <v>0</v>
      </c>
      <c r="AF1105" s="57">
        <f t="shared" si="138"/>
        <v>0</v>
      </c>
      <c r="AG1105" s="57">
        <v>1</v>
      </c>
      <c r="AH1105" s="86">
        <f t="shared" si="142"/>
        <v>0</v>
      </c>
      <c r="AI1105" s="57">
        <v>1</v>
      </c>
      <c r="AJ1105" s="57">
        <f t="shared" si="143"/>
        <v>0</v>
      </c>
      <c r="AK1105" s="53" t="s">
        <v>2164</v>
      </c>
    </row>
    <row r="1106" spans="1:37" s="56" customFormat="1" ht="12.75" x14ac:dyDescent="0.2">
      <c r="A1106" s="56" t="s">
        <v>30</v>
      </c>
      <c r="B1106" s="53" t="s">
        <v>454</v>
      </c>
      <c r="C1106" s="53" t="s">
        <v>455</v>
      </c>
      <c r="D1106" s="53" t="s">
        <v>33</v>
      </c>
      <c r="E1106" s="53" t="s">
        <v>2173</v>
      </c>
      <c r="F1106" s="53" t="s">
        <v>1884</v>
      </c>
      <c r="G1106" s="53" t="s">
        <v>537</v>
      </c>
      <c r="H1106" s="53" t="s">
        <v>544</v>
      </c>
      <c r="I1106" s="53" t="s">
        <v>2167</v>
      </c>
      <c r="J1106" s="53" t="s">
        <v>2168</v>
      </c>
      <c r="K1106" s="54" t="s">
        <v>36</v>
      </c>
      <c r="L1106" s="68">
        <v>1</v>
      </c>
      <c r="M1106" s="53"/>
      <c r="N1106" s="53"/>
      <c r="O1106" s="53" t="s">
        <v>1103</v>
      </c>
      <c r="P1106" s="53"/>
      <c r="Q1106" s="67">
        <v>0</v>
      </c>
      <c r="R1106" s="53"/>
      <c r="S1106" s="53" t="s">
        <v>2046</v>
      </c>
      <c r="T1106" s="53" t="s">
        <v>1105</v>
      </c>
      <c r="U1106" s="77">
        <v>1</v>
      </c>
      <c r="V1106" s="86">
        <v>0</v>
      </c>
      <c r="W1106" s="57">
        <f t="shared" si="136"/>
        <v>0</v>
      </c>
      <c r="X1106" s="57">
        <v>1</v>
      </c>
      <c r="Y1106" s="86">
        <f t="shared" si="139"/>
        <v>0</v>
      </c>
      <c r="Z1106" s="57">
        <v>0</v>
      </c>
      <c r="AA1106" s="86">
        <f t="shared" si="140"/>
        <v>0</v>
      </c>
      <c r="AB1106" s="57">
        <f t="shared" si="137"/>
        <v>0</v>
      </c>
      <c r="AC1106" s="57">
        <v>1</v>
      </c>
      <c r="AD1106" s="86">
        <f t="shared" si="141"/>
        <v>0</v>
      </c>
      <c r="AE1106" s="86">
        <v>0</v>
      </c>
      <c r="AF1106" s="57">
        <f t="shared" si="138"/>
        <v>0</v>
      </c>
      <c r="AG1106" s="57">
        <v>1</v>
      </c>
      <c r="AH1106" s="86">
        <f t="shared" si="142"/>
        <v>0</v>
      </c>
      <c r="AI1106" s="57">
        <v>1</v>
      </c>
      <c r="AJ1106" s="57">
        <f t="shared" si="143"/>
        <v>0</v>
      </c>
      <c r="AK1106" s="53" t="s">
        <v>2164</v>
      </c>
    </row>
    <row r="1107" spans="1:37" s="56" customFormat="1" ht="12.75" x14ac:dyDescent="0.2">
      <c r="A1107" s="56" t="s">
        <v>30</v>
      </c>
      <c r="B1107" s="53" t="s">
        <v>454</v>
      </c>
      <c r="C1107" s="53" t="s">
        <v>455</v>
      </c>
      <c r="D1107" s="53" t="s">
        <v>33</v>
      </c>
      <c r="E1107" s="53" t="s">
        <v>2173</v>
      </c>
      <c r="F1107" s="53" t="s">
        <v>1884</v>
      </c>
      <c r="G1107" s="53" t="s">
        <v>537</v>
      </c>
      <c r="H1107" s="53" t="s">
        <v>502</v>
      </c>
      <c r="I1107" s="53" t="s">
        <v>2167</v>
      </c>
      <c r="J1107" s="53" t="s">
        <v>2168</v>
      </c>
      <c r="K1107" s="54" t="s">
        <v>36</v>
      </c>
      <c r="L1107" s="68">
        <v>1</v>
      </c>
      <c r="M1107" s="53"/>
      <c r="N1107" s="53"/>
      <c r="O1107" s="53" t="s">
        <v>1103</v>
      </c>
      <c r="P1107" s="53"/>
      <c r="Q1107" s="67">
        <v>0</v>
      </c>
      <c r="R1107" s="53"/>
      <c r="S1107" s="53" t="s">
        <v>2046</v>
      </c>
      <c r="T1107" s="53" t="s">
        <v>1105</v>
      </c>
      <c r="U1107" s="77">
        <v>1</v>
      </c>
      <c r="V1107" s="86">
        <v>0</v>
      </c>
      <c r="W1107" s="57">
        <f t="shared" si="136"/>
        <v>0</v>
      </c>
      <c r="X1107" s="57">
        <v>1</v>
      </c>
      <c r="Y1107" s="86">
        <f t="shared" si="139"/>
        <v>0</v>
      </c>
      <c r="Z1107" s="57">
        <v>0</v>
      </c>
      <c r="AA1107" s="86">
        <f t="shared" si="140"/>
        <v>0</v>
      </c>
      <c r="AB1107" s="57">
        <f t="shared" si="137"/>
        <v>0</v>
      </c>
      <c r="AC1107" s="57">
        <v>1</v>
      </c>
      <c r="AD1107" s="86">
        <f t="shared" si="141"/>
        <v>0</v>
      </c>
      <c r="AE1107" s="86">
        <v>0</v>
      </c>
      <c r="AF1107" s="57">
        <f t="shared" si="138"/>
        <v>0</v>
      </c>
      <c r="AG1107" s="57">
        <v>1</v>
      </c>
      <c r="AH1107" s="86">
        <f t="shared" si="142"/>
        <v>0</v>
      </c>
      <c r="AI1107" s="57">
        <v>1</v>
      </c>
      <c r="AJ1107" s="57">
        <f t="shared" si="143"/>
        <v>0</v>
      </c>
      <c r="AK1107" s="53" t="s">
        <v>2164</v>
      </c>
    </row>
    <row r="1108" spans="1:37" s="56" customFormat="1" ht="12.75" x14ac:dyDescent="0.2">
      <c r="A1108" s="56" t="s">
        <v>30</v>
      </c>
      <c r="B1108" s="53" t="s">
        <v>454</v>
      </c>
      <c r="C1108" s="53" t="s">
        <v>455</v>
      </c>
      <c r="D1108" s="53" t="s">
        <v>33</v>
      </c>
      <c r="E1108" s="53" t="s">
        <v>2173</v>
      </c>
      <c r="F1108" s="53" t="s">
        <v>1884</v>
      </c>
      <c r="G1108" s="53" t="s">
        <v>537</v>
      </c>
      <c r="H1108" s="53" t="s">
        <v>550</v>
      </c>
      <c r="I1108" s="53" t="s">
        <v>2167</v>
      </c>
      <c r="J1108" s="53" t="s">
        <v>2168</v>
      </c>
      <c r="K1108" s="54" t="s">
        <v>36</v>
      </c>
      <c r="L1108" s="68">
        <v>1</v>
      </c>
      <c r="M1108" s="53"/>
      <c r="N1108" s="53"/>
      <c r="O1108" s="53" t="s">
        <v>1103</v>
      </c>
      <c r="P1108" s="53"/>
      <c r="Q1108" s="67">
        <v>0</v>
      </c>
      <c r="R1108" s="53"/>
      <c r="S1108" s="53" t="s">
        <v>2046</v>
      </c>
      <c r="T1108" s="53" t="s">
        <v>1105</v>
      </c>
      <c r="U1108" s="77">
        <v>1</v>
      </c>
      <c r="V1108" s="86">
        <v>0</v>
      </c>
      <c r="W1108" s="57">
        <f t="shared" si="136"/>
        <v>0</v>
      </c>
      <c r="X1108" s="57">
        <v>1</v>
      </c>
      <c r="Y1108" s="86">
        <f t="shared" si="139"/>
        <v>0</v>
      </c>
      <c r="Z1108" s="57">
        <v>0</v>
      </c>
      <c r="AA1108" s="86">
        <f t="shared" si="140"/>
        <v>0</v>
      </c>
      <c r="AB1108" s="57">
        <f t="shared" si="137"/>
        <v>0</v>
      </c>
      <c r="AC1108" s="57">
        <v>1</v>
      </c>
      <c r="AD1108" s="86">
        <f t="shared" si="141"/>
        <v>0</v>
      </c>
      <c r="AE1108" s="86">
        <v>0</v>
      </c>
      <c r="AF1108" s="57">
        <f t="shared" si="138"/>
        <v>0</v>
      </c>
      <c r="AG1108" s="57">
        <v>1</v>
      </c>
      <c r="AH1108" s="86">
        <f t="shared" si="142"/>
        <v>0</v>
      </c>
      <c r="AI1108" s="57">
        <v>1</v>
      </c>
      <c r="AJ1108" s="57">
        <f t="shared" si="143"/>
        <v>0</v>
      </c>
      <c r="AK1108" s="53" t="s">
        <v>2164</v>
      </c>
    </row>
    <row r="1109" spans="1:37" s="56" customFormat="1" ht="12.75" x14ac:dyDescent="0.2">
      <c r="A1109" s="56" t="s">
        <v>30</v>
      </c>
      <c r="B1109" s="53" t="s">
        <v>454</v>
      </c>
      <c r="C1109" s="53" t="s">
        <v>455</v>
      </c>
      <c r="D1109" s="53" t="s">
        <v>33</v>
      </c>
      <c r="E1109" s="53" t="s">
        <v>2173</v>
      </c>
      <c r="F1109" s="53" t="s">
        <v>1884</v>
      </c>
      <c r="G1109" s="53" t="s">
        <v>537</v>
      </c>
      <c r="H1109" s="53" t="s">
        <v>521</v>
      </c>
      <c r="I1109" s="53" t="s">
        <v>2167</v>
      </c>
      <c r="J1109" s="53" t="s">
        <v>2168</v>
      </c>
      <c r="K1109" s="54" t="s">
        <v>36</v>
      </c>
      <c r="L1109" s="68">
        <v>1</v>
      </c>
      <c r="M1109" s="53"/>
      <c r="N1109" s="53"/>
      <c r="O1109" s="53" t="s">
        <v>1103</v>
      </c>
      <c r="P1109" s="53"/>
      <c r="Q1109" s="67">
        <v>0</v>
      </c>
      <c r="R1109" s="53"/>
      <c r="S1109" s="53" t="s">
        <v>2046</v>
      </c>
      <c r="T1109" s="53" t="s">
        <v>1105</v>
      </c>
      <c r="U1109" s="77">
        <v>1</v>
      </c>
      <c r="V1109" s="86">
        <v>0</v>
      </c>
      <c r="W1109" s="57">
        <f t="shared" si="136"/>
        <v>0</v>
      </c>
      <c r="X1109" s="57">
        <v>1</v>
      </c>
      <c r="Y1109" s="86">
        <f t="shared" si="139"/>
        <v>0</v>
      </c>
      <c r="Z1109" s="57">
        <v>0</v>
      </c>
      <c r="AA1109" s="86">
        <f t="shared" si="140"/>
        <v>0</v>
      </c>
      <c r="AB1109" s="57">
        <f t="shared" si="137"/>
        <v>0</v>
      </c>
      <c r="AC1109" s="57">
        <v>1</v>
      </c>
      <c r="AD1109" s="86">
        <f t="shared" si="141"/>
        <v>0</v>
      </c>
      <c r="AE1109" s="86">
        <v>0</v>
      </c>
      <c r="AF1109" s="57">
        <f t="shared" si="138"/>
        <v>0</v>
      </c>
      <c r="AG1109" s="57">
        <v>1</v>
      </c>
      <c r="AH1109" s="86">
        <f t="shared" si="142"/>
        <v>0</v>
      </c>
      <c r="AI1109" s="57">
        <v>1</v>
      </c>
      <c r="AJ1109" s="57">
        <f t="shared" si="143"/>
        <v>0</v>
      </c>
      <c r="AK1109" s="53" t="s">
        <v>2164</v>
      </c>
    </row>
    <row r="1110" spans="1:37" s="56" customFormat="1" ht="12.75" x14ac:dyDescent="0.2">
      <c r="A1110" s="56" t="s">
        <v>30</v>
      </c>
      <c r="B1110" s="53" t="s">
        <v>454</v>
      </c>
      <c r="C1110" s="53" t="s">
        <v>455</v>
      </c>
      <c r="D1110" s="53" t="s">
        <v>33</v>
      </c>
      <c r="E1110" s="53" t="s">
        <v>2173</v>
      </c>
      <c r="F1110" s="53" t="s">
        <v>1884</v>
      </c>
      <c r="G1110" s="53" t="s">
        <v>1752</v>
      </c>
      <c r="H1110" s="53" t="s">
        <v>1465</v>
      </c>
      <c r="I1110" s="53" t="s">
        <v>2148</v>
      </c>
      <c r="J1110" s="53" t="s">
        <v>2149</v>
      </c>
      <c r="K1110" s="54" t="s">
        <v>36</v>
      </c>
      <c r="L1110" s="68">
        <v>1</v>
      </c>
      <c r="M1110" s="53"/>
      <c r="N1110" s="53"/>
      <c r="O1110" s="53" t="s">
        <v>1103</v>
      </c>
      <c r="P1110" s="53"/>
      <c r="Q1110" s="67">
        <v>0</v>
      </c>
      <c r="R1110" s="53"/>
      <c r="S1110" s="53" t="s">
        <v>2046</v>
      </c>
      <c r="T1110" s="53" t="s">
        <v>1105</v>
      </c>
      <c r="U1110" s="77">
        <v>1</v>
      </c>
      <c r="V1110" s="86">
        <v>0.27700000000000002</v>
      </c>
      <c r="W1110" s="57">
        <f t="shared" si="136"/>
        <v>0.27700000000000002</v>
      </c>
      <c r="X1110" s="57">
        <v>1</v>
      </c>
      <c r="Y1110" s="86">
        <f t="shared" si="139"/>
        <v>0.27700000000000002</v>
      </c>
      <c r="Z1110" s="57">
        <v>0</v>
      </c>
      <c r="AA1110" s="86">
        <f t="shared" si="140"/>
        <v>0</v>
      </c>
      <c r="AB1110" s="57">
        <f t="shared" si="137"/>
        <v>0</v>
      </c>
      <c r="AC1110" s="57">
        <v>1</v>
      </c>
      <c r="AD1110" s="86">
        <f t="shared" si="141"/>
        <v>0</v>
      </c>
      <c r="AE1110" s="86">
        <v>0</v>
      </c>
      <c r="AF1110" s="57">
        <f t="shared" si="138"/>
        <v>0</v>
      </c>
      <c r="AG1110" s="57">
        <v>1</v>
      </c>
      <c r="AH1110" s="86">
        <f t="shared" si="142"/>
        <v>0</v>
      </c>
      <c r="AI1110" s="57">
        <v>1</v>
      </c>
      <c r="AJ1110" s="57">
        <f t="shared" si="143"/>
        <v>0</v>
      </c>
      <c r="AK1110" s="53" t="s">
        <v>2164</v>
      </c>
    </row>
    <row r="1111" spans="1:37" s="56" customFormat="1" ht="12.75" x14ac:dyDescent="0.2">
      <c r="A1111" s="56" t="s">
        <v>30</v>
      </c>
      <c r="B1111" s="53" t="s">
        <v>454</v>
      </c>
      <c r="C1111" s="53" t="s">
        <v>455</v>
      </c>
      <c r="D1111" s="53" t="s">
        <v>33</v>
      </c>
      <c r="E1111" s="53" t="s">
        <v>2173</v>
      </c>
      <c r="F1111" s="53" t="s">
        <v>1884</v>
      </c>
      <c r="G1111" s="53" t="s">
        <v>1752</v>
      </c>
      <c r="H1111" s="53" t="s">
        <v>588</v>
      </c>
      <c r="I1111" s="53" t="s">
        <v>2148</v>
      </c>
      <c r="J1111" s="53" t="s">
        <v>2149</v>
      </c>
      <c r="K1111" s="54" t="s">
        <v>36</v>
      </c>
      <c r="L1111" s="68">
        <v>1</v>
      </c>
      <c r="M1111" s="53"/>
      <c r="N1111" s="53"/>
      <c r="O1111" s="53" t="s">
        <v>1103</v>
      </c>
      <c r="P1111" s="53"/>
      <c r="Q1111" s="67">
        <v>0</v>
      </c>
      <c r="R1111" s="53"/>
      <c r="S1111" s="53" t="s">
        <v>2046</v>
      </c>
      <c r="T1111" s="53" t="s">
        <v>1105</v>
      </c>
      <c r="U1111" s="77">
        <v>1</v>
      </c>
      <c r="V1111" s="86">
        <v>0.27700000000000002</v>
      </c>
      <c r="W1111" s="57">
        <f t="shared" ref="W1111:W1174" si="144">U1111*V1111</f>
        <v>0.27700000000000002</v>
      </c>
      <c r="X1111" s="57">
        <v>1</v>
      </c>
      <c r="Y1111" s="86">
        <f t="shared" si="139"/>
        <v>0.27700000000000002</v>
      </c>
      <c r="Z1111" s="57">
        <v>0</v>
      </c>
      <c r="AA1111" s="86">
        <f t="shared" si="140"/>
        <v>0</v>
      </c>
      <c r="AB1111" s="57">
        <f t="shared" ref="AB1111:AB1174" si="145">U1111*AA1111</f>
        <v>0</v>
      </c>
      <c r="AC1111" s="57">
        <v>1</v>
      </c>
      <c r="AD1111" s="86">
        <f t="shared" si="141"/>
        <v>0</v>
      </c>
      <c r="AE1111" s="86">
        <v>0</v>
      </c>
      <c r="AF1111" s="57">
        <f t="shared" ref="AF1111:AF1174" si="146">U1111*AE1111</f>
        <v>0</v>
      </c>
      <c r="AG1111" s="57">
        <v>1</v>
      </c>
      <c r="AH1111" s="86">
        <f t="shared" si="142"/>
        <v>0</v>
      </c>
      <c r="AI1111" s="57">
        <v>1</v>
      </c>
      <c r="AJ1111" s="57">
        <f t="shared" si="143"/>
        <v>0</v>
      </c>
      <c r="AK1111" s="53" t="s">
        <v>2164</v>
      </c>
    </row>
    <row r="1112" spans="1:37" s="56" customFormat="1" ht="12.75" x14ac:dyDescent="0.2">
      <c r="A1112" s="56" t="s">
        <v>30</v>
      </c>
      <c r="B1112" s="53" t="s">
        <v>454</v>
      </c>
      <c r="C1112" s="53" t="s">
        <v>455</v>
      </c>
      <c r="D1112" s="53" t="s">
        <v>33</v>
      </c>
      <c r="E1112" s="53" t="s">
        <v>2173</v>
      </c>
      <c r="F1112" s="53" t="s">
        <v>1884</v>
      </c>
      <c r="G1112" s="53" t="s">
        <v>1752</v>
      </c>
      <c r="H1112" s="53" t="s">
        <v>589</v>
      </c>
      <c r="I1112" s="53" t="s">
        <v>2148</v>
      </c>
      <c r="J1112" s="53" t="s">
        <v>2149</v>
      </c>
      <c r="K1112" s="54" t="s">
        <v>36</v>
      </c>
      <c r="L1112" s="68">
        <v>1</v>
      </c>
      <c r="M1112" s="53"/>
      <c r="N1112" s="53"/>
      <c r="O1112" s="53" t="s">
        <v>1103</v>
      </c>
      <c r="P1112" s="53"/>
      <c r="Q1112" s="67">
        <v>0</v>
      </c>
      <c r="R1112" s="53"/>
      <c r="S1112" s="53" t="s">
        <v>2046</v>
      </c>
      <c r="T1112" s="53" t="s">
        <v>1105</v>
      </c>
      <c r="U1112" s="77">
        <v>1</v>
      </c>
      <c r="V1112" s="86">
        <v>0.154</v>
      </c>
      <c r="W1112" s="57">
        <f t="shared" si="144"/>
        <v>0.154</v>
      </c>
      <c r="X1112" s="57">
        <v>1</v>
      </c>
      <c r="Y1112" s="86">
        <f t="shared" si="139"/>
        <v>0.154</v>
      </c>
      <c r="Z1112" s="57">
        <v>0</v>
      </c>
      <c r="AA1112" s="86">
        <f t="shared" si="140"/>
        <v>0</v>
      </c>
      <c r="AB1112" s="57">
        <f t="shared" si="145"/>
        <v>0</v>
      </c>
      <c r="AC1112" s="57">
        <v>1</v>
      </c>
      <c r="AD1112" s="86">
        <f t="shared" si="141"/>
        <v>0</v>
      </c>
      <c r="AE1112" s="86">
        <v>0</v>
      </c>
      <c r="AF1112" s="57">
        <f t="shared" si="146"/>
        <v>0</v>
      </c>
      <c r="AG1112" s="57">
        <v>1</v>
      </c>
      <c r="AH1112" s="86">
        <f t="shared" si="142"/>
        <v>0</v>
      </c>
      <c r="AI1112" s="57">
        <v>1</v>
      </c>
      <c r="AJ1112" s="57">
        <f t="shared" si="143"/>
        <v>0</v>
      </c>
      <c r="AK1112" s="53" t="s">
        <v>2164</v>
      </c>
    </row>
    <row r="1113" spans="1:37" s="56" customFormat="1" ht="12.75" x14ac:dyDescent="0.2">
      <c r="A1113" s="56" t="s">
        <v>30</v>
      </c>
      <c r="B1113" s="53" t="s">
        <v>454</v>
      </c>
      <c r="C1113" s="53" t="s">
        <v>455</v>
      </c>
      <c r="D1113" s="53" t="s">
        <v>33</v>
      </c>
      <c r="E1113" s="53" t="s">
        <v>2173</v>
      </c>
      <c r="F1113" s="53" t="s">
        <v>1884</v>
      </c>
      <c r="G1113" s="53" t="s">
        <v>1752</v>
      </c>
      <c r="H1113" s="53" t="s">
        <v>593</v>
      </c>
      <c r="I1113" s="53" t="s">
        <v>2148</v>
      </c>
      <c r="J1113" s="53" t="s">
        <v>2149</v>
      </c>
      <c r="K1113" s="54" t="s">
        <v>36</v>
      </c>
      <c r="L1113" s="68">
        <v>1</v>
      </c>
      <c r="M1113" s="53"/>
      <c r="N1113" s="53"/>
      <c r="O1113" s="53" t="s">
        <v>1103</v>
      </c>
      <c r="P1113" s="53"/>
      <c r="Q1113" s="67">
        <v>0</v>
      </c>
      <c r="R1113" s="53"/>
      <c r="S1113" s="53" t="s">
        <v>2046</v>
      </c>
      <c r="T1113" s="53" t="s">
        <v>1105</v>
      </c>
      <c r="U1113" s="77">
        <v>1</v>
      </c>
      <c r="V1113" s="86">
        <v>0.11899999999999999</v>
      </c>
      <c r="W1113" s="57">
        <f t="shared" si="144"/>
        <v>0.11899999999999999</v>
      </c>
      <c r="X1113" s="57">
        <v>1</v>
      </c>
      <c r="Y1113" s="86">
        <f t="shared" si="139"/>
        <v>0.11899999999999999</v>
      </c>
      <c r="Z1113" s="57">
        <v>0</v>
      </c>
      <c r="AA1113" s="86">
        <f t="shared" si="140"/>
        <v>0</v>
      </c>
      <c r="AB1113" s="57">
        <f t="shared" si="145"/>
        <v>0</v>
      </c>
      <c r="AC1113" s="57">
        <v>1</v>
      </c>
      <c r="AD1113" s="86">
        <f t="shared" si="141"/>
        <v>0</v>
      </c>
      <c r="AE1113" s="86">
        <v>0</v>
      </c>
      <c r="AF1113" s="57">
        <f t="shared" si="146"/>
        <v>0</v>
      </c>
      <c r="AG1113" s="57">
        <v>1</v>
      </c>
      <c r="AH1113" s="86">
        <f t="shared" si="142"/>
        <v>0</v>
      </c>
      <c r="AI1113" s="57">
        <v>1</v>
      </c>
      <c r="AJ1113" s="57">
        <f t="shared" si="143"/>
        <v>0</v>
      </c>
      <c r="AK1113" s="53" t="s">
        <v>2164</v>
      </c>
    </row>
    <row r="1114" spans="1:37" s="56" customFormat="1" ht="12.75" x14ac:dyDescent="0.2">
      <c r="A1114" s="56" t="s">
        <v>30</v>
      </c>
      <c r="B1114" s="53" t="s">
        <v>454</v>
      </c>
      <c r="C1114" s="53" t="s">
        <v>455</v>
      </c>
      <c r="D1114" s="53" t="s">
        <v>33</v>
      </c>
      <c r="E1114" s="53" t="s">
        <v>2173</v>
      </c>
      <c r="F1114" s="53" t="s">
        <v>1884</v>
      </c>
      <c r="G1114" s="53" t="s">
        <v>1752</v>
      </c>
      <c r="H1114" s="53" t="s">
        <v>594</v>
      </c>
      <c r="I1114" s="53" t="s">
        <v>2148</v>
      </c>
      <c r="J1114" s="53" t="s">
        <v>2149</v>
      </c>
      <c r="K1114" s="54" t="s">
        <v>36</v>
      </c>
      <c r="L1114" s="68">
        <v>1</v>
      </c>
      <c r="M1114" s="53"/>
      <c r="N1114" s="53"/>
      <c r="O1114" s="53" t="s">
        <v>1103</v>
      </c>
      <c r="P1114" s="53"/>
      <c r="Q1114" s="67">
        <v>0</v>
      </c>
      <c r="R1114" s="53"/>
      <c r="S1114" s="53" t="s">
        <v>2046</v>
      </c>
      <c r="T1114" s="53" t="s">
        <v>1105</v>
      </c>
      <c r="U1114" s="77">
        <v>1</v>
      </c>
      <c r="V1114" s="86">
        <v>6.5000000000000002E-2</v>
      </c>
      <c r="W1114" s="57">
        <f t="shared" si="144"/>
        <v>6.5000000000000002E-2</v>
      </c>
      <c r="X1114" s="57">
        <v>1</v>
      </c>
      <c r="Y1114" s="86">
        <f t="shared" si="139"/>
        <v>6.5000000000000002E-2</v>
      </c>
      <c r="Z1114" s="57">
        <v>0</v>
      </c>
      <c r="AA1114" s="86">
        <f t="shared" si="140"/>
        <v>0</v>
      </c>
      <c r="AB1114" s="57">
        <f t="shared" si="145"/>
        <v>0</v>
      </c>
      <c r="AC1114" s="57">
        <v>1</v>
      </c>
      <c r="AD1114" s="86">
        <f t="shared" si="141"/>
        <v>0</v>
      </c>
      <c r="AE1114" s="86">
        <v>0</v>
      </c>
      <c r="AF1114" s="57">
        <f t="shared" si="146"/>
        <v>0</v>
      </c>
      <c r="AG1114" s="57">
        <v>1</v>
      </c>
      <c r="AH1114" s="86">
        <f t="shared" si="142"/>
        <v>0</v>
      </c>
      <c r="AI1114" s="57">
        <v>1</v>
      </c>
      <c r="AJ1114" s="57">
        <f t="shared" si="143"/>
        <v>0</v>
      </c>
      <c r="AK1114" s="53" t="s">
        <v>2164</v>
      </c>
    </row>
    <row r="1115" spans="1:37" s="56" customFormat="1" ht="12.75" x14ac:dyDescent="0.2">
      <c r="A1115" s="56" t="s">
        <v>30</v>
      </c>
      <c r="B1115" s="53" t="s">
        <v>454</v>
      </c>
      <c r="C1115" s="53" t="s">
        <v>455</v>
      </c>
      <c r="D1115" s="53" t="s">
        <v>33</v>
      </c>
      <c r="E1115" s="53" t="s">
        <v>2173</v>
      </c>
      <c r="F1115" s="53" t="s">
        <v>1884</v>
      </c>
      <c r="G1115" s="53" t="s">
        <v>1752</v>
      </c>
      <c r="H1115" s="53" t="s">
        <v>1585</v>
      </c>
      <c r="I1115" s="53" t="s">
        <v>2148</v>
      </c>
      <c r="J1115" s="53" t="s">
        <v>2149</v>
      </c>
      <c r="K1115" s="54" t="s">
        <v>36</v>
      </c>
      <c r="L1115" s="68">
        <v>1</v>
      </c>
      <c r="M1115" s="53"/>
      <c r="N1115" s="53"/>
      <c r="O1115" s="53" t="s">
        <v>1103</v>
      </c>
      <c r="P1115" s="53"/>
      <c r="Q1115" s="67">
        <v>0</v>
      </c>
      <c r="R1115" s="53"/>
      <c r="S1115" s="53" t="s">
        <v>2046</v>
      </c>
      <c r="T1115" s="53" t="s">
        <v>1105</v>
      </c>
      <c r="U1115" s="77">
        <v>1</v>
      </c>
      <c r="V1115" s="86">
        <v>6.5000000000000002E-2</v>
      </c>
      <c r="W1115" s="57">
        <f t="shared" si="144"/>
        <v>6.5000000000000002E-2</v>
      </c>
      <c r="X1115" s="57">
        <v>1</v>
      </c>
      <c r="Y1115" s="86">
        <f t="shared" si="139"/>
        <v>6.5000000000000002E-2</v>
      </c>
      <c r="Z1115" s="57">
        <v>0</v>
      </c>
      <c r="AA1115" s="86">
        <f t="shared" si="140"/>
        <v>0</v>
      </c>
      <c r="AB1115" s="57">
        <f t="shared" si="145"/>
        <v>0</v>
      </c>
      <c r="AC1115" s="57">
        <v>1</v>
      </c>
      <c r="AD1115" s="86">
        <f t="shared" si="141"/>
        <v>0</v>
      </c>
      <c r="AE1115" s="86">
        <v>0</v>
      </c>
      <c r="AF1115" s="57">
        <f t="shared" si="146"/>
        <v>0</v>
      </c>
      <c r="AG1115" s="57">
        <v>1</v>
      </c>
      <c r="AH1115" s="86">
        <f t="shared" si="142"/>
        <v>0</v>
      </c>
      <c r="AI1115" s="57">
        <v>1</v>
      </c>
      <c r="AJ1115" s="57">
        <f t="shared" si="143"/>
        <v>0</v>
      </c>
      <c r="AK1115" s="53" t="s">
        <v>2164</v>
      </c>
    </row>
    <row r="1116" spans="1:37" s="56" customFormat="1" ht="12.75" x14ac:dyDescent="0.2">
      <c r="A1116" s="56" t="s">
        <v>30</v>
      </c>
      <c r="B1116" s="53" t="s">
        <v>454</v>
      </c>
      <c r="C1116" s="53" t="s">
        <v>455</v>
      </c>
      <c r="D1116" s="53" t="s">
        <v>33</v>
      </c>
      <c r="E1116" s="53" t="s">
        <v>2173</v>
      </c>
      <c r="F1116" s="53" t="s">
        <v>1884</v>
      </c>
      <c r="G1116" s="53" t="s">
        <v>2180</v>
      </c>
      <c r="H1116" s="53" t="s">
        <v>1586</v>
      </c>
      <c r="I1116" s="53" t="s">
        <v>2167</v>
      </c>
      <c r="J1116" s="53" t="s">
        <v>2168</v>
      </c>
      <c r="K1116" s="54" t="s">
        <v>36</v>
      </c>
      <c r="L1116" s="68">
        <v>1</v>
      </c>
      <c r="M1116" s="53"/>
      <c r="N1116" s="53"/>
      <c r="O1116" s="53" t="s">
        <v>1103</v>
      </c>
      <c r="P1116" s="53"/>
      <c r="Q1116" s="67">
        <v>0</v>
      </c>
      <c r="R1116" s="53"/>
      <c r="S1116" s="53" t="s">
        <v>2046</v>
      </c>
      <c r="T1116" s="53" t="s">
        <v>1105</v>
      </c>
      <c r="U1116" s="77">
        <v>1</v>
      </c>
      <c r="V1116" s="86">
        <v>0</v>
      </c>
      <c r="W1116" s="57">
        <f t="shared" si="144"/>
        <v>0</v>
      </c>
      <c r="X1116" s="57">
        <v>1</v>
      </c>
      <c r="Y1116" s="86">
        <f t="shared" si="139"/>
        <v>0</v>
      </c>
      <c r="Z1116" s="57">
        <v>0</v>
      </c>
      <c r="AA1116" s="86">
        <f t="shared" si="140"/>
        <v>0</v>
      </c>
      <c r="AB1116" s="57">
        <f t="shared" si="145"/>
        <v>0</v>
      </c>
      <c r="AC1116" s="57">
        <v>1</v>
      </c>
      <c r="AD1116" s="86">
        <f t="shared" si="141"/>
        <v>0</v>
      </c>
      <c r="AE1116" s="86">
        <v>0</v>
      </c>
      <c r="AF1116" s="57">
        <f t="shared" si="146"/>
        <v>0</v>
      </c>
      <c r="AG1116" s="57">
        <v>1</v>
      </c>
      <c r="AH1116" s="86">
        <f t="shared" si="142"/>
        <v>0</v>
      </c>
      <c r="AI1116" s="57">
        <v>1</v>
      </c>
      <c r="AJ1116" s="57">
        <f t="shared" si="143"/>
        <v>0</v>
      </c>
      <c r="AK1116" s="53" t="s">
        <v>2164</v>
      </c>
    </row>
    <row r="1117" spans="1:37" s="56" customFormat="1" ht="12.75" x14ac:dyDescent="0.2">
      <c r="A1117" s="56" t="s">
        <v>30</v>
      </c>
      <c r="B1117" s="53" t="s">
        <v>454</v>
      </c>
      <c r="C1117" s="53" t="s">
        <v>455</v>
      </c>
      <c r="D1117" s="53" t="s">
        <v>33</v>
      </c>
      <c r="E1117" s="53" t="s">
        <v>2173</v>
      </c>
      <c r="F1117" s="53" t="s">
        <v>1884</v>
      </c>
      <c r="G1117" s="53" t="s">
        <v>2181</v>
      </c>
      <c r="H1117" s="53" t="s">
        <v>595</v>
      </c>
      <c r="I1117" s="53" t="s">
        <v>2182</v>
      </c>
      <c r="J1117" s="53" t="s">
        <v>2183</v>
      </c>
      <c r="K1117" s="54" t="s">
        <v>36</v>
      </c>
      <c r="L1117" s="68">
        <v>1</v>
      </c>
      <c r="M1117" s="53"/>
      <c r="N1117" s="53"/>
      <c r="O1117" s="53" t="s">
        <v>1103</v>
      </c>
      <c r="P1117" s="53"/>
      <c r="Q1117" s="67">
        <v>0</v>
      </c>
      <c r="R1117" s="53"/>
      <c r="S1117" s="53" t="s">
        <v>2046</v>
      </c>
      <c r="T1117" s="53" t="s">
        <v>1105</v>
      </c>
      <c r="U1117" s="77">
        <v>1</v>
      </c>
      <c r="V1117" s="86">
        <v>0</v>
      </c>
      <c r="W1117" s="57">
        <f t="shared" si="144"/>
        <v>0</v>
      </c>
      <c r="X1117" s="57">
        <v>1</v>
      </c>
      <c r="Y1117" s="86">
        <f t="shared" si="139"/>
        <v>0</v>
      </c>
      <c r="Z1117" s="57">
        <v>0</v>
      </c>
      <c r="AA1117" s="86">
        <f t="shared" si="140"/>
        <v>0</v>
      </c>
      <c r="AB1117" s="57">
        <f t="shared" si="145"/>
        <v>0</v>
      </c>
      <c r="AC1117" s="57">
        <v>1</v>
      </c>
      <c r="AD1117" s="86">
        <f t="shared" si="141"/>
        <v>0</v>
      </c>
      <c r="AE1117" s="86">
        <v>0</v>
      </c>
      <c r="AF1117" s="57">
        <f t="shared" si="146"/>
        <v>0</v>
      </c>
      <c r="AG1117" s="57">
        <v>1</v>
      </c>
      <c r="AH1117" s="86">
        <f t="shared" si="142"/>
        <v>0</v>
      </c>
      <c r="AI1117" s="57">
        <v>1</v>
      </c>
      <c r="AJ1117" s="57">
        <f t="shared" si="143"/>
        <v>0</v>
      </c>
      <c r="AK1117" s="53" t="s">
        <v>2164</v>
      </c>
    </row>
    <row r="1118" spans="1:37" s="56" customFormat="1" ht="12.75" x14ac:dyDescent="0.2">
      <c r="A1118" s="56" t="s">
        <v>30</v>
      </c>
      <c r="B1118" s="53" t="s">
        <v>454</v>
      </c>
      <c r="C1118" s="53" t="s">
        <v>455</v>
      </c>
      <c r="D1118" s="53" t="s">
        <v>33</v>
      </c>
      <c r="E1118" s="53" t="s">
        <v>2173</v>
      </c>
      <c r="F1118" s="53" t="s">
        <v>1884</v>
      </c>
      <c r="G1118" s="53" t="s">
        <v>2184</v>
      </c>
      <c r="H1118" s="53" t="s">
        <v>1587</v>
      </c>
      <c r="I1118" s="53" t="s">
        <v>2167</v>
      </c>
      <c r="J1118" s="53" t="s">
        <v>2168</v>
      </c>
      <c r="K1118" s="54" t="s">
        <v>36</v>
      </c>
      <c r="L1118" s="68">
        <v>1</v>
      </c>
      <c r="M1118" s="53"/>
      <c r="N1118" s="53"/>
      <c r="O1118" s="53" t="s">
        <v>1103</v>
      </c>
      <c r="P1118" s="53"/>
      <c r="Q1118" s="67">
        <v>0</v>
      </c>
      <c r="R1118" s="53"/>
      <c r="S1118" s="53" t="s">
        <v>2046</v>
      </c>
      <c r="T1118" s="53" t="s">
        <v>1105</v>
      </c>
      <c r="U1118" s="77">
        <v>1</v>
      </c>
      <c r="V1118" s="86">
        <v>0</v>
      </c>
      <c r="W1118" s="57">
        <f t="shared" si="144"/>
        <v>0</v>
      </c>
      <c r="X1118" s="57">
        <v>1</v>
      </c>
      <c r="Y1118" s="86">
        <f t="shared" si="139"/>
        <v>0</v>
      </c>
      <c r="Z1118" s="57">
        <v>0</v>
      </c>
      <c r="AA1118" s="86">
        <f t="shared" si="140"/>
        <v>0</v>
      </c>
      <c r="AB1118" s="57">
        <f t="shared" si="145"/>
        <v>0</v>
      </c>
      <c r="AC1118" s="57">
        <v>1</v>
      </c>
      <c r="AD1118" s="86">
        <f t="shared" si="141"/>
        <v>0</v>
      </c>
      <c r="AE1118" s="86">
        <v>0</v>
      </c>
      <c r="AF1118" s="57">
        <f t="shared" si="146"/>
        <v>0</v>
      </c>
      <c r="AG1118" s="57">
        <v>1</v>
      </c>
      <c r="AH1118" s="86">
        <f t="shared" si="142"/>
        <v>0</v>
      </c>
      <c r="AI1118" s="57">
        <v>1</v>
      </c>
      <c r="AJ1118" s="57">
        <f t="shared" si="143"/>
        <v>0</v>
      </c>
      <c r="AK1118" s="53" t="s">
        <v>2164</v>
      </c>
    </row>
    <row r="1119" spans="1:37" s="56" customFormat="1" ht="12.75" x14ac:dyDescent="0.2">
      <c r="A1119" s="56" t="s">
        <v>30</v>
      </c>
      <c r="B1119" s="53" t="s">
        <v>454</v>
      </c>
      <c r="C1119" s="53" t="s">
        <v>455</v>
      </c>
      <c r="D1119" s="53" t="s">
        <v>33</v>
      </c>
      <c r="E1119" s="53" t="s">
        <v>2173</v>
      </c>
      <c r="F1119" s="53" t="s">
        <v>1884</v>
      </c>
      <c r="G1119" s="53" t="s">
        <v>2185</v>
      </c>
      <c r="H1119" s="53" t="s">
        <v>1466</v>
      </c>
      <c r="I1119" s="53" t="s">
        <v>2167</v>
      </c>
      <c r="J1119" s="53" t="s">
        <v>2168</v>
      </c>
      <c r="K1119" s="54" t="s">
        <v>36</v>
      </c>
      <c r="L1119" s="68">
        <v>1</v>
      </c>
      <c r="M1119" s="53"/>
      <c r="N1119" s="53"/>
      <c r="O1119" s="53" t="s">
        <v>1103</v>
      </c>
      <c r="P1119" s="53"/>
      <c r="Q1119" s="67">
        <v>0</v>
      </c>
      <c r="R1119" s="53"/>
      <c r="S1119" s="53" t="s">
        <v>2046</v>
      </c>
      <c r="T1119" s="53" t="s">
        <v>1105</v>
      </c>
      <c r="U1119" s="77">
        <v>1</v>
      </c>
      <c r="V1119" s="86">
        <v>0</v>
      </c>
      <c r="W1119" s="57">
        <f t="shared" si="144"/>
        <v>0</v>
      </c>
      <c r="X1119" s="57">
        <v>1</v>
      </c>
      <c r="Y1119" s="86">
        <f t="shared" si="139"/>
        <v>0</v>
      </c>
      <c r="Z1119" s="57">
        <v>0</v>
      </c>
      <c r="AA1119" s="86">
        <f t="shared" si="140"/>
        <v>0</v>
      </c>
      <c r="AB1119" s="57">
        <f t="shared" si="145"/>
        <v>0</v>
      </c>
      <c r="AC1119" s="57">
        <v>1</v>
      </c>
      <c r="AD1119" s="86">
        <f t="shared" si="141"/>
        <v>0</v>
      </c>
      <c r="AE1119" s="86">
        <v>0</v>
      </c>
      <c r="AF1119" s="57">
        <f t="shared" si="146"/>
        <v>0</v>
      </c>
      <c r="AG1119" s="57">
        <v>1</v>
      </c>
      <c r="AH1119" s="86">
        <f t="shared" si="142"/>
        <v>0</v>
      </c>
      <c r="AI1119" s="57">
        <v>1</v>
      </c>
      <c r="AJ1119" s="57">
        <f t="shared" si="143"/>
        <v>0</v>
      </c>
      <c r="AK1119" s="53" t="s">
        <v>2164</v>
      </c>
    </row>
    <row r="1120" spans="1:37" s="56" customFormat="1" ht="12.75" x14ac:dyDescent="0.2">
      <c r="A1120" s="56" t="s">
        <v>30</v>
      </c>
      <c r="B1120" s="53" t="s">
        <v>454</v>
      </c>
      <c r="C1120" s="53" t="s">
        <v>455</v>
      </c>
      <c r="D1120" s="53" t="s">
        <v>33</v>
      </c>
      <c r="E1120" s="53" t="s">
        <v>2173</v>
      </c>
      <c r="F1120" s="53" t="s">
        <v>1884</v>
      </c>
      <c r="G1120" s="53" t="s">
        <v>2186</v>
      </c>
      <c r="H1120" s="53" t="s">
        <v>1467</v>
      </c>
      <c r="I1120" s="53" t="s">
        <v>2182</v>
      </c>
      <c r="J1120" s="53" t="s">
        <v>2183</v>
      </c>
      <c r="K1120" s="54" t="s">
        <v>36</v>
      </c>
      <c r="L1120" s="68">
        <v>1</v>
      </c>
      <c r="M1120" s="53"/>
      <c r="N1120" s="53"/>
      <c r="O1120" s="53" t="s">
        <v>1103</v>
      </c>
      <c r="P1120" s="53"/>
      <c r="Q1120" s="67">
        <v>0</v>
      </c>
      <c r="R1120" s="53"/>
      <c r="S1120" s="53" t="s">
        <v>2046</v>
      </c>
      <c r="T1120" s="53" t="s">
        <v>1105</v>
      </c>
      <c r="U1120" s="77">
        <v>1</v>
      </c>
      <c r="V1120" s="86">
        <v>0</v>
      </c>
      <c r="W1120" s="57">
        <f t="shared" si="144"/>
        <v>0</v>
      </c>
      <c r="X1120" s="57">
        <v>1</v>
      </c>
      <c r="Y1120" s="86">
        <f t="shared" si="139"/>
        <v>0</v>
      </c>
      <c r="Z1120" s="57">
        <v>0</v>
      </c>
      <c r="AA1120" s="86">
        <f t="shared" si="140"/>
        <v>0</v>
      </c>
      <c r="AB1120" s="57">
        <f t="shared" si="145"/>
        <v>0</v>
      </c>
      <c r="AC1120" s="57">
        <v>1</v>
      </c>
      <c r="AD1120" s="86">
        <f t="shared" si="141"/>
        <v>0</v>
      </c>
      <c r="AE1120" s="86">
        <v>0</v>
      </c>
      <c r="AF1120" s="57">
        <f t="shared" si="146"/>
        <v>0</v>
      </c>
      <c r="AG1120" s="57">
        <v>1</v>
      </c>
      <c r="AH1120" s="86">
        <f t="shared" si="142"/>
        <v>0</v>
      </c>
      <c r="AI1120" s="57">
        <v>1</v>
      </c>
      <c r="AJ1120" s="57">
        <f t="shared" si="143"/>
        <v>0</v>
      </c>
      <c r="AK1120" s="53" t="s">
        <v>2164</v>
      </c>
    </row>
    <row r="1121" spans="1:37" s="56" customFormat="1" ht="12.75" x14ac:dyDescent="0.2">
      <c r="A1121" s="56" t="s">
        <v>30</v>
      </c>
      <c r="B1121" s="53" t="s">
        <v>454</v>
      </c>
      <c r="C1121" s="53" t="s">
        <v>455</v>
      </c>
      <c r="D1121" s="53" t="s">
        <v>33</v>
      </c>
      <c r="E1121" s="53" t="s">
        <v>2173</v>
      </c>
      <c r="F1121" s="53" t="s">
        <v>1366</v>
      </c>
      <c r="G1121" s="53" t="s">
        <v>569</v>
      </c>
      <c r="H1121" s="53" t="s">
        <v>488</v>
      </c>
      <c r="I1121" s="53" t="s">
        <v>523</v>
      </c>
      <c r="J1121" s="53" t="s">
        <v>524</v>
      </c>
      <c r="K1121" s="54" t="s">
        <v>36</v>
      </c>
      <c r="L1121" s="68">
        <v>1</v>
      </c>
      <c r="M1121" s="53"/>
      <c r="N1121" s="53"/>
      <c r="O1121" s="53" t="s">
        <v>1103</v>
      </c>
      <c r="P1121" s="53"/>
      <c r="Q1121" s="67">
        <v>55</v>
      </c>
      <c r="R1121" s="53" t="s">
        <v>1265</v>
      </c>
      <c r="S1121" s="53" t="s">
        <v>2046</v>
      </c>
      <c r="T1121" s="53" t="s">
        <v>1105</v>
      </c>
      <c r="U1121" s="77">
        <v>1</v>
      </c>
      <c r="V1121" s="86">
        <v>0.30399999999999999</v>
      </c>
      <c r="W1121" s="57">
        <f t="shared" si="144"/>
        <v>0.30399999999999999</v>
      </c>
      <c r="X1121" s="57">
        <v>0.6</v>
      </c>
      <c r="Y1121" s="86">
        <f t="shared" si="139"/>
        <v>0.18239999999999998</v>
      </c>
      <c r="Z1121" s="57">
        <v>0</v>
      </c>
      <c r="AA1121" s="86">
        <f t="shared" si="140"/>
        <v>0</v>
      </c>
      <c r="AB1121" s="57">
        <f t="shared" si="145"/>
        <v>0</v>
      </c>
      <c r="AC1121" s="57">
        <v>1</v>
      </c>
      <c r="AD1121" s="86">
        <f t="shared" si="141"/>
        <v>0</v>
      </c>
      <c r="AE1121" s="86">
        <v>0</v>
      </c>
      <c r="AF1121" s="57">
        <f t="shared" si="146"/>
        <v>0</v>
      </c>
      <c r="AG1121" s="57">
        <v>1</v>
      </c>
      <c r="AH1121" s="86">
        <f t="shared" si="142"/>
        <v>0</v>
      </c>
      <c r="AI1121" s="57">
        <v>1</v>
      </c>
      <c r="AJ1121" s="57">
        <f t="shared" si="143"/>
        <v>0</v>
      </c>
      <c r="AK1121" s="53" t="s">
        <v>2164</v>
      </c>
    </row>
    <row r="1122" spans="1:37" s="56" customFormat="1" ht="12.75" x14ac:dyDescent="0.2">
      <c r="A1122" s="56" t="s">
        <v>30</v>
      </c>
      <c r="B1122" s="53" t="s">
        <v>454</v>
      </c>
      <c r="C1122" s="53" t="s">
        <v>455</v>
      </c>
      <c r="D1122" s="53" t="s">
        <v>33</v>
      </c>
      <c r="E1122" s="53" t="s">
        <v>2173</v>
      </c>
      <c r="F1122" s="53" t="s">
        <v>568</v>
      </c>
      <c r="G1122" s="53" t="s">
        <v>564</v>
      </c>
      <c r="H1122" s="53" t="s">
        <v>488</v>
      </c>
      <c r="I1122" s="53" t="s">
        <v>523</v>
      </c>
      <c r="J1122" s="53" t="s">
        <v>524</v>
      </c>
      <c r="K1122" s="54" t="s">
        <v>36</v>
      </c>
      <c r="L1122" s="68">
        <v>1</v>
      </c>
      <c r="M1122" s="53"/>
      <c r="N1122" s="53"/>
      <c r="O1122" s="53" t="s">
        <v>1103</v>
      </c>
      <c r="P1122" s="53"/>
      <c r="Q1122" s="67">
        <v>55</v>
      </c>
      <c r="R1122" s="53" t="s">
        <v>1265</v>
      </c>
      <c r="S1122" s="53" t="s">
        <v>2046</v>
      </c>
      <c r="T1122" s="53" t="s">
        <v>1105</v>
      </c>
      <c r="U1122" s="77">
        <v>1</v>
      </c>
      <c r="V1122" s="86">
        <v>4.7E-2</v>
      </c>
      <c r="W1122" s="57">
        <f t="shared" si="144"/>
        <v>4.7E-2</v>
      </c>
      <c r="X1122" s="57">
        <v>0.6</v>
      </c>
      <c r="Y1122" s="86">
        <f t="shared" si="139"/>
        <v>2.8199999999999999E-2</v>
      </c>
      <c r="Z1122" s="57">
        <v>0</v>
      </c>
      <c r="AA1122" s="86">
        <f t="shared" si="140"/>
        <v>0</v>
      </c>
      <c r="AB1122" s="57">
        <f t="shared" si="145"/>
        <v>0</v>
      </c>
      <c r="AC1122" s="57">
        <v>1</v>
      </c>
      <c r="AD1122" s="86">
        <f t="shared" si="141"/>
        <v>0</v>
      </c>
      <c r="AE1122" s="86">
        <v>0</v>
      </c>
      <c r="AF1122" s="57">
        <f t="shared" si="146"/>
        <v>0</v>
      </c>
      <c r="AG1122" s="57">
        <v>1</v>
      </c>
      <c r="AH1122" s="86">
        <f t="shared" si="142"/>
        <v>0</v>
      </c>
      <c r="AI1122" s="57">
        <v>1</v>
      </c>
      <c r="AJ1122" s="57">
        <f t="shared" si="143"/>
        <v>0</v>
      </c>
      <c r="AK1122" s="53" t="s">
        <v>2164</v>
      </c>
    </row>
    <row r="1123" spans="1:37" s="56" customFormat="1" ht="12.75" x14ac:dyDescent="0.2">
      <c r="A1123" s="56" t="s">
        <v>30</v>
      </c>
      <c r="B1123" s="53" t="s">
        <v>454</v>
      </c>
      <c r="C1123" s="53" t="s">
        <v>455</v>
      </c>
      <c r="D1123" s="53" t="s">
        <v>33</v>
      </c>
      <c r="E1123" s="53" t="s">
        <v>2173</v>
      </c>
      <c r="F1123" s="53" t="s">
        <v>568</v>
      </c>
      <c r="G1123" s="53" t="s">
        <v>564</v>
      </c>
      <c r="H1123" s="53" t="s">
        <v>517</v>
      </c>
      <c r="I1123" s="53" t="s">
        <v>1781</v>
      </c>
      <c r="J1123" s="53" t="s">
        <v>1782</v>
      </c>
      <c r="K1123" s="54" t="s">
        <v>36</v>
      </c>
      <c r="L1123" s="68">
        <v>1</v>
      </c>
      <c r="M1123" s="53"/>
      <c r="N1123" s="53"/>
      <c r="O1123" s="53" t="s">
        <v>1103</v>
      </c>
      <c r="P1123" s="53"/>
      <c r="Q1123" s="67">
        <v>55</v>
      </c>
      <c r="R1123" s="53" t="s">
        <v>1265</v>
      </c>
      <c r="S1123" s="53" t="s">
        <v>2046</v>
      </c>
      <c r="T1123" s="53" t="s">
        <v>1105</v>
      </c>
      <c r="U1123" s="77">
        <v>1</v>
      </c>
      <c r="V1123" s="86">
        <v>7.7220000000000004</v>
      </c>
      <c r="W1123" s="57">
        <f t="shared" si="144"/>
        <v>7.7220000000000004</v>
      </c>
      <c r="X1123" s="57">
        <f>1-0.27</f>
        <v>0.73</v>
      </c>
      <c r="Y1123" s="86">
        <f t="shared" si="139"/>
        <v>5.63706</v>
      </c>
      <c r="Z1123" s="57">
        <v>0</v>
      </c>
      <c r="AA1123" s="86">
        <f t="shared" si="140"/>
        <v>0</v>
      </c>
      <c r="AB1123" s="57">
        <f t="shared" si="145"/>
        <v>0</v>
      </c>
      <c r="AC1123" s="57">
        <v>1</v>
      </c>
      <c r="AD1123" s="86">
        <f t="shared" si="141"/>
        <v>0</v>
      </c>
      <c r="AE1123" s="86">
        <v>0</v>
      </c>
      <c r="AF1123" s="57">
        <f t="shared" si="146"/>
        <v>0</v>
      </c>
      <c r="AG1123" s="57">
        <v>1</v>
      </c>
      <c r="AH1123" s="86">
        <f t="shared" si="142"/>
        <v>0</v>
      </c>
      <c r="AI1123" s="57">
        <v>1</v>
      </c>
      <c r="AJ1123" s="57">
        <f t="shared" si="143"/>
        <v>0</v>
      </c>
      <c r="AK1123" s="53" t="s">
        <v>2164</v>
      </c>
    </row>
    <row r="1124" spans="1:37" s="56" customFormat="1" ht="12.75" x14ac:dyDescent="0.2">
      <c r="A1124" s="56" t="s">
        <v>30</v>
      </c>
      <c r="B1124" s="53" t="s">
        <v>454</v>
      </c>
      <c r="C1124" s="53" t="s">
        <v>455</v>
      </c>
      <c r="D1124" s="53" t="s">
        <v>33</v>
      </c>
      <c r="E1124" s="53" t="s">
        <v>2173</v>
      </c>
      <c r="F1124" s="53" t="s">
        <v>1218</v>
      </c>
      <c r="G1124" s="53" t="s">
        <v>522</v>
      </c>
      <c r="H1124" s="53" t="s">
        <v>488</v>
      </c>
      <c r="I1124" s="53" t="s">
        <v>2174</v>
      </c>
      <c r="J1124" s="53" t="s">
        <v>2175</v>
      </c>
      <c r="K1124" s="54" t="s">
        <v>36</v>
      </c>
      <c r="L1124" s="68">
        <v>1</v>
      </c>
      <c r="M1124" s="53"/>
      <c r="N1124" s="53"/>
      <c r="O1124" s="53" t="s">
        <v>1103</v>
      </c>
      <c r="P1124" s="53"/>
      <c r="Q1124" s="67">
        <v>0</v>
      </c>
      <c r="R1124" s="53"/>
      <c r="S1124" s="53" t="s">
        <v>2046</v>
      </c>
      <c r="T1124" s="53" t="s">
        <v>1105</v>
      </c>
      <c r="U1124" s="77">
        <v>1</v>
      </c>
      <c r="V1124" s="86">
        <v>0</v>
      </c>
      <c r="W1124" s="57">
        <f t="shared" si="144"/>
        <v>0</v>
      </c>
      <c r="X1124" s="57">
        <v>1</v>
      </c>
      <c r="Y1124" s="86">
        <f t="shared" si="139"/>
        <v>0</v>
      </c>
      <c r="Z1124" s="57">
        <v>0</v>
      </c>
      <c r="AA1124" s="86">
        <f t="shared" si="140"/>
        <v>0</v>
      </c>
      <c r="AB1124" s="57">
        <f t="shared" si="145"/>
        <v>0</v>
      </c>
      <c r="AC1124" s="57">
        <v>1</v>
      </c>
      <c r="AD1124" s="86">
        <f t="shared" si="141"/>
        <v>0</v>
      </c>
      <c r="AE1124" s="86">
        <v>0</v>
      </c>
      <c r="AF1124" s="57">
        <f t="shared" si="146"/>
        <v>0</v>
      </c>
      <c r="AG1124" s="57">
        <v>1</v>
      </c>
      <c r="AH1124" s="86">
        <f t="shared" si="142"/>
        <v>0</v>
      </c>
      <c r="AI1124" s="57">
        <v>1</v>
      </c>
      <c r="AJ1124" s="57">
        <f t="shared" si="143"/>
        <v>0</v>
      </c>
      <c r="AK1124" s="53" t="s">
        <v>2164</v>
      </c>
    </row>
    <row r="1125" spans="1:37" s="56" customFormat="1" ht="12.75" x14ac:dyDescent="0.2">
      <c r="A1125" s="56" t="s">
        <v>30</v>
      </c>
      <c r="B1125" s="53" t="s">
        <v>454</v>
      </c>
      <c r="C1125" s="53" t="s">
        <v>455</v>
      </c>
      <c r="D1125" s="53" t="s">
        <v>33</v>
      </c>
      <c r="E1125" s="53" t="s">
        <v>2187</v>
      </c>
      <c r="F1125" s="53" t="s">
        <v>1114</v>
      </c>
      <c r="G1125" s="53" t="s">
        <v>1115</v>
      </c>
      <c r="H1125" s="53" t="s">
        <v>1116</v>
      </c>
      <c r="I1125" s="53" t="s">
        <v>1117</v>
      </c>
      <c r="J1125" s="53" t="s">
        <v>1118</v>
      </c>
      <c r="K1125" s="54" t="s">
        <v>36</v>
      </c>
      <c r="L1125" s="68">
        <v>1</v>
      </c>
      <c r="M1125" s="53"/>
      <c r="N1125" s="53"/>
      <c r="O1125" s="53" t="s">
        <v>1103</v>
      </c>
      <c r="P1125" s="53"/>
      <c r="Q1125" s="67"/>
      <c r="R1125" s="53"/>
      <c r="S1125" s="53" t="s">
        <v>2008</v>
      </c>
      <c r="T1125" s="53" t="s">
        <v>1105</v>
      </c>
      <c r="U1125" s="77">
        <v>1.0616461941293833</v>
      </c>
      <c r="V1125" s="86">
        <v>0</v>
      </c>
      <c r="W1125" s="57">
        <f t="shared" si="144"/>
        <v>0</v>
      </c>
      <c r="X1125" s="57">
        <v>1</v>
      </c>
      <c r="Y1125" s="86">
        <f t="shared" si="139"/>
        <v>0</v>
      </c>
      <c r="Z1125" s="57">
        <v>0</v>
      </c>
      <c r="AA1125" s="86">
        <f t="shared" si="140"/>
        <v>0</v>
      </c>
      <c r="AB1125" s="57">
        <f t="shared" si="145"/>
        <v>0</v>
      </c>
      <c r="AC1125" s="57">
        <v>1</v>
      </c>
      <c r="AD1125" s="86">
        <f t="shared" si="141"/>
        <v>0</v>
      </c>
      <c r="AE1125" s="86">
        <v>0</v>
      </c>
      <c r="AF1125" s="57">
        <f t="shared" si="146"/>
        <v>0</v>
      </c>
      <c r="AG1125" s="57">
        <v>1</v>
      </c>
      <c r="AH1125" s="86">
        <f t="shared" si="142"/>
        <v>0</v>
      </c>
      <c r="AI1125" s="57">
        <v>1</v>
      </c>
      <c r="AJ1125" s="57">
        <f t="shared" si="143"/>
        <v>0</v>
      </c>
      <c r="AK1125" s="53" t="s">
        <v>2188</v>
      </c>
    </row>
    <row r="1126" spans="1:37" s="56" customFormat="1" ht="12.75" x14ac:dyDescent="0.2">
      <c r="A1126" s="56" t="s">
        <v>30</v>
      </c>
      <c r="B1126" s="53" t="s">
        <v>454</v>
      </c>
      <c r="C1126" s="53" t="s">
        <v>455</v>
      </c>
      <c r="D1126" s="53" t="s">
        <v>33</v>
      </c>
      <c r="E1126" s="53" t="s">
        <v>2187</v>
      </c>
      <c r="F1126" s="53" t="s">
        <v>1248</v>
      </c>
      <c r="G1126" s="53" t="s">
        <v>569</v>
      </c>
      <c r="H1126" s="53" t="s">
        <v>1116</v>
      </c>
      <c r="I1126" s="53" t="s">
        <v>1117</v>
      </c>
      <c r="J1126" s="53" t="s">
        <v>1118</v>
      </c>
      <c r="K1126" s="54" t="s">
        <v>36</v>
      </c>
      <c r="L1126" s="68">
        <v>1</v>
      </c>
      <c r="M1126" s="53"/>
      <c r="N1126" s="53"/>
      <c r="O1126" s="53" t="s">
        <v>1103</v>
      </c>
      <c r="P1126" s="53"/>
      <c r="Q1126" s="67">
        <v>0</v>
      </c>
      <c r="R1126" s="53"/>
      <c r="S1126" s="53" t="s">
        <v>2008</v>
      </c>
      <c r="T1126" s="53" t="s">
        <v>1105</v>
      </c>
      <c r="U1126" s="77">
        <v>1.0616461941293833</v>
      </c>
      <c r="V1126" s="86">
        <v>0</v>
      </c>
      <c r="W1126" s="57">
        <f t="shared" si="144"/>
        <v>0</v>
      </c>
      <c r="X1126" s="57">
        <v>1</v>
      </c>
      <c r="Y1126" s="86">
        <f t="shared" si="139"/>
        <v>0</v>
      </c>
      <c r="Z1126" s="57">
        <v>0</v>
      </c>
      <c r="AA1126" s="86">
        <f t="shared" si="140"/>
        <v>0</v>
      </c>
      <c r="AB1126" s="57">
        <f t="shared" si="145"/>
        <v>0</v>
      </c>
      <c r="AC1126" s="57">
        <v>1</v>
      </c>
      <c r="AD1126" s="86">
        <f t="shared" si="141"/>
        <v>0</v>
      </c>
      <c r="AE1126" s="86">
        <v>0</v>
      </c>
      <c r="AF1126" s="57">
        <f t="shared" si="146"/>
        <v>0</v>
      </c>
      <c r="AG1126" s="57">
        <v>1</v>
      </c>
      <c r="AH1126" s="86">
        <f t="shared" si="142"/>
        <v>0</v>
      </c>
      <c r="AI1126" s="57">
        <v>1</v>
      </c>
      <c r="AJ1126" s="57">
        <f t="shared" si="143"/>
        <v>0</v>
      </c>
      <c r="AK1126" s="53" t="s">
        <v>2188</v>
      </c>
    </row>
    <row r="1127" spans="1:37" s="56" customFormat="1" ht="12.75" x14ac:dyDescent="0.2">
      <c r="A1127" s="56" t="s">
        <v>30</v>
      </c>
      <c r="B1127" s="53" t="s">
        <v>454</v>
      </c>
      <c r="C1127" s="53" t="s">
        <v>455</v>
      </c>
      <c r="D1127" s="53" t="s">
        <v>33</v>
      </c>
      <c r="E1127" s="53" t="s">
        <v>2187</v>
      </c>
      <c r="F1127" s="53" t="s">
        <v>1254</v>
      </c>
      <c r="G1127" s="53" t="s">
        <v>569</v>
      </c>
      <c r="H1127" s="53" t="s">
        <v>1116</v>
      </c>
      <c r="I1127" s="53" t="s">
        <v>1117</v>
      </c>
      <c r="J1127" s="53" t="s">
        <v>1118</v>
      </c>
      <c r="K1127" s="54" t="s">
        <v>36</v>
      </c>
      <c r="L1127" s="68">
        <v>1</v>
      </c>
      <c r="M1127" s="53"/>
      <c r="N1127" s="53"/>
      <c r="O1127" s="53" t="s">
        <v>1103</v>
      </c>
      <c r="P1127" s="53"/>
      <c r="Q1127" s="67">
        <v>0</v>
      </c>
      <c r="R1127" s="53"/>
      <c r="S1127" s="53" t="s">
        <v>2008</v>
      </c>
      <c r="T1127" s="53" t="s">
        <v>1105</v>
      </c>
      <c r="U1127" s="77">
        <v>1.0616461941293833</v>
      </c>
      <c r="V1127" s="86">
        <v>0</v>
      </c>
      <c r="W1127" s="57">
        <f t="shared" si="144"/>
        <v>0</v>
      </c>
      <c r="X1127" s="57">
        <v>1</v>
      </c>
      <c r="Y1127" s="86">
        <f t="shared" si="139"/>
        <v>0</v>
      </c>
      <c r="Z1127" s="57">
        <v>0</v>
      </c>
      <c r="AA1127" s="86">
        <f t="shared" si="140"/>
        <v>0</v>
      </c>
      <c r="AB1127" s="57">
        <f t="shared" si="145"/>
        <v>0</v>
      </c>
      <c r="AC1127" s="57">
        <v>1</v>
      </c>
      <c r="AD1127" s="86">
        <f t="shared" si="141"/>
        <v>0</v>
      </c>
      <c r="AE1127" s="86">
        <v>0</v>
      </c>
      <c r="AF1127" s="57">
        <f t="shared" si="146"/>
        <v>0</v>
      </c>
      <c r="AG1127" s="57">
        <v>1</v>
      </c>
      <c r="AH1127" s="86">
        <f t="shared" si="142"/>
        <v>0</v>
      </c>
      <c r="AI1127" s="57">
        <v>1</v>
      </c>
      <c r="AJ1127" s="57">
        <f t="shared" si="143"/>
        <v>0</v>
      </c>
      <c r="AK1127" s="53" t="s">
        <v>2188</v>
      </c>
    </row>
    <row r="1128" spans="1:37" s="56" customFormat="1" ht="12.75" x14ac:dyDescent="0.2">
      <c r="A1128" s="56" t="s">
        <v>30</v>
      </c>
      <c r="B1128" s="53" t="s">
        <v>454</v>
      </c>
      <c r="C1128" s="53" t="s">
        <v>455</v>
      </c>
      <c r="D1128" s="53" t="s">
        <v>33</v>
      </c>
      <c r="E1128" s="53" t="s">
        <v>2187</v>
      </c>
      <c r="F1128" s="53" t="s">
        <v>1256</v>
      </c>
      <c r="G1128" s="53" t="s">
        <v>569</v>
      </c>
      <c r="H1128" s="53" t="s">
        <v>1116</v>
      </c>
      <c r="I1128" s="53" t="s">
        <v>1117</v>
      </c>
      <c r="J1128" s="53" t="s">
        <v>1118</v>
      </c>
      <c r="K1128" s="54" t="s">
        <v>36</v>
      </c>
      <c r="L1128" s="68">
        <v>1</v>
      </c>
      <c r="M1128" s="53"/>
      <c r="N1128" s="53"/>
      <c r="O1128" s="53" t="s">
        <v>1103</v>
      </c>
      <c r="P1128" s="53"/>
      <c r="Q1128" s="67">
        <v>0</v>
      </c>
      <c r="R1128" s="53"/>
      <c r="S1128" s="53" t="s">
        <v>2008</v>
      </c>
      <c r="T1128" s="53" t="s">
        <v>1105</v>
      </c>
      <c r="U1128" s="77">
        <v>1.0616461941293833</v>
      </c>
      <c r="V1128" s="86">
        <v>0.01</v>
      </c>
      <c r="W1128" s="57">
        <f t="shared" si="144"/>
        <v>1.0616461941293833E-2</v>
      </c>
      <c r="X1128" s="57">
        <v>1</v>
      </c>
      <c r="Y1128" s="86">
        <f t="shared" si="139"/>
        <v>1.0616461941293833E-2</v>
      </c>
      <c r="Z1128" s="57">
        <v>0</v>
      </c>
      <c r="AA1128" s="86">
        <f t="shared" si="140"/>
        <v>0</v>
      </c>
      <c r="AB1128" s="57">
        <f t="shared" si="145"/>
        <v>0</v>
      </c>
      <c r="AC1128" s="57">
        <v>1</v>
      </c>
      <c r="AD1128" s="86">
        <f t="shared" si="141"/>
        <v>0</v>
      </c>
      <c r="AE1128" s="86">
        <v>0</v>
      </c>
      <c r="AF1128" s="57">
        <f t="shared" si="146"/>
        <v>0</v>
      </c>
      <c r="AG1128" s="57">
        <v>1</v>
      </c>
      <c r="AH1128" s="86">
        <f t="shared" si="142"/>
        <v>0</v>
      </c>
      <c r="AI1128" s="57">
        <v>1</v>
      </c>
      <c r="AJ1128" s="57">
        <f t="shared" si="143"/>
        <v>0</v>
      </c>
      <c r="AK1128" s="53" t="s">
        <v>2188</v>
      </c>
    </row>
    <row r="1129" spans="1:37" s="56" customFormat="1" ht="12.75" x14ac:dyDescent="0.2">
      <c r="A1129" s="56" t="s">
        <v>30</v>
      </c>
      <c r="B1129" s="53" t="s">
        <v>454</v>
      </c>
      <c r="C1129" s="53" t="s">
        <v>455</v>
      </c>
      <c r="D1129" s="53" t="s">
        <v>33</v>
      </c>
      <c r="E1129" s="53" t="s">
        <v>2187</v>
      </c>
      <c r="F1129" s="53" t="s">
        <v>487</v>
      </c>
      <c r="G1129" s="53" t="s">
        <v>2189</v>
      </c>
      <c r="H1129" s="53" t="s">
        <v>1116</v>
      </c>
      <c r="I1129" s="53" t="s">
        <v>1117</v>
      </c>
      <c r="J1129" s="53" t="s">
        <v>1118</v>
      </c>
      <c r="K1129" s="54" t="s">
        <v>36</v>
      </c>
      <c r="L1129" s="68">
        <v>1</v>
      </c>
      <c r="M1129" s="53"/>
      <c r="N1129" s="53"/>
      <c r="O1129" s="53" t="s">
        <v>1103</v>
      </c>
      <c r="P1129" s="53"/>
      <c r="Q1129" s="67">
        <v>0</v>
      </c>
      <c r="R1129" s="53"/>
      <c r="S1129" s="53" t="s">
        <v>2008</v>
      </c>
      <c r="T1129" s="53" t="s">
        <v>1105</v>
      </c>
      <c r="U1129" s="77">
        <v>1.0616461941293833</v>
      </c>
      <c r="V1129" s="86">
        <v>1.86</v>
      </c>
      <c r="W1129" s="57">
        <f t="shared" si="144"/>
        <v>1.9746619210806531</v>
      </c>
      <c r="X1129" s="57">
        <v>1</v>
      </c>
      <c r="Y1129" s="86">
        <f t="shared" si="139"/>
        <v>1.9746619210806531</v>
      </c>
      <c r="Z1129" s="57">
        <v>0.14000000000000001</v>
      </c>
      <c r="AA1129" s="86">
        <f t="shared" si="140"/>
        <v>0.14000000000000001</v>
      </c>
      <c r="AB1129" s="57">
        <f t="shared" si="145"/>
        <v>0.14863046717811368</v>
      </c>
      <c r="AC1129" s="57">
        <v>1</v>
      </c>
      <c r="AD1129" s="86">
        <f t="shared" si="141"/>
        <v>0.14863046717811368</v>
      </c>
      <c r="AE1129" s="86">
        <v>1.0999999999999999E-2</v>
      </c>
      <c r="AF1129" s="57">
        <f t="shared" si="146"/>
        <v>1.1678108135423216E-2</v>
      </c>
      <c r="AG1129" s="57">
        <v>1</v>
      </c>
      <c r="AH1129" s="86">
        <f t="shared" si="142"/>
        <v>1.1678108135423216E-2</v>
      </c>
      <c r="AI1129" s="57">
        <v>1</v>
      </c>
      <c r="AJ1129" s="57">
        <f t="shared" si="143"/>
        <v>1.1678108135423216E-2</v>
      </c>
      <c r="AK1129" s="53" t="s">
        <v>2188</v>
      </c>
    </row>
    <row r="1130" spans="1:37" s="56" customFormat="1" ht="12.75" x14ac:dyDescent="0.2">
      <c r="A1130" s="56" t="s">
        <v>30</v>
      </c>
      <c r="B1130" s="53" t="s">
        <v>454</v>
      </c>
      <c r="C1130" s="53" t="s">
        <v>455</v>
      </c>
      <c r="D1130" s="53" t="s">
        <v>33</v>
      </c>
      <c r="E1130" s="53" t="s">
        <v>2187</v>
      </c>
      <c r="F1130" s="53" t="s">
        <v>1841</v>
      </c>
      <c r="G1130" s="53" t="s">
        <v>2190</v>
      </c>
      <c r="H1130" s="53" t="s">
        <v>1116</v>
      </c>
      <c r="I1130" s="53" t="s">
        <v>1117</v>
      </c>
      <c r="J1130" s="53" t="s">
        <v>1118</v>
      </c>
      <c r="K1130" s="54" t="s">
        <v>36</v>
      </c>
      <c r="L1130" s="68">
        <v>1</v>
      </c>
      <c r="M1130" s="53"/>
      <c r="N1130" s="53"/>
      <c r="O1130" s="53" t="s">
        <v>1103</v>
      </c>
      <c r="P1130" s="53"/>
      <c r="Q1130" s="67">
        <v>0</v>
      </c>
      <c r="R1130" s="53"/>
      <c r="S1130" s="53" t="s">
        <v>2008</v>
      </c>
      <c r="T1130" s="53" t="s">
        <v>1105</v>
      </c>
      <c r="U1130" s="77">
        <v>1.0616461941293833</v>
      </c>
      <c r="V1130" s="86">
        <v>0</v>
      </c>
      <c r="W1130" s="57">
        <f t="shared" si="144"/>
        <v>0</v>
      </c>
      <c r="X1130" s="57">
        <v>1</v>
      </c>
      <c r="Y1130" s="86">
        <f t="shared" si="139"/>
        <v>0</v>
      </c>
      <c r="Z1130" s="57">
        <v>0</v>
      </c>
      <c r="AA1130" s="86">
        <f t="shared" si="140"/>
        <v>0</v>
      </c>
      <c r="AB1130" s="57">
        <f t="shared" si="145"/>
        <v>0</v>
      </c>
      <c r="AC1130" s="57">
        <v>1</v>
      </c>
      <c r="AD1130" s="86">
        <f t="shared" si="141"/>
        <v>0</v>
      </c>
      <c r="AE1130" s="86">
        <v>0</v>
      </c>
      <c r="AF1130" s="57">
        <f t="shared" si="146"/>
        <v>0</v>
      </c>
      <c r="AG1130" s="57">
        <v>1</v>
      </c>
      <c r="AH1130" s="86">
        <f t="shared" si="142"/>
        <v>0</v>
      </c>
      <c r="AI1130" s="57">
        <v>1</v>
      </c>
      <c r="AJ1130" s="57">
        <f t="shared" si="143"/>
        <v>0</v>
      </c>
      <c r="AK1130" s="53" t="s">
        <v>2188</v>
      </c>
    </row>
    <row r="1131" spans="1:37" s="56" customFormat="1" ht="12.75" x14ac:dyDescent="0.2">
      <c r="A1131" s="56" t="s">
        <v>30</v>
      </c>
      <c r="B1131" s="53" t="s">
        <v>454</v>
      </c>
      <c r="C1131" s="53" t="s">
        <v>455</v>
      </c>
      <c r="D1131" s="53" t="s">
        <v>33</v>
      </c>
      <c r="E1131" s="53" t="s">
        <v>2187</v>
      </c>
      <c r="F1131" s="53" t="s">
        <v>1884</v>
      </c>
      <c r="G1131" s="53" t="s">
        <v>2191</v>
      </c>
      <c r="H1131" s="53" t="s">
        <v>1116</v>
      </c>
      <c r="I1131" s="53" t="s">
        <v>1117</v>
      </c>
      <c r="J1131" s="53" t="s">
        <v>1118</v>
      </c>
      <c r="K1131" s="54" t="s">
        <v>36</v>
      </c>
      <c r="L1131" s="68">
        <v>1</v>
      </c>
      <c r="M1131" s="53"/>
      <c r="N1131" s="53"/>
      <c r="O1131" s="53" t="s">
        <v>1103</v>
      </c>
      <c r="P1131" s="53"/>
      <c r="Q1131" s="67">
        <v>0</v>
      </c>
      <c r="R1131" s="53"/>
      <c r="S1131" s="53" t="s">
        <v>2008</v>
      </c>
      <c r="T1131" s="53" t="s">
        <v>1105</v>
      </c>
      <c r="U1131" s="77">
        <v>1.0616461941293833</v>
      </c>
      <c r="V1131" s="86">
        <v>0</v>
      </c>
      <c r="W1131" s="57">
        <f t="shared" si="144"/>
        <v>0</v>
      </c>
      <c r="X1131" s="57">
        <v>1</v>
      </c>
      <c r="Y1131" s="86">
        <f t="shared" si="139"/>
        <v>0</v>
      </c>
      <c r="Z1131" s="57">
        <v>0</v>
      </c>
      <c r="AA1131" s="86">
        <f t="shared" si="140"/>
        <v>0</v>
      </c>
      <c r="AB1131" s="57">
        <f t="shared" si="145"/>
        <v>0</v>
      </c>
      <c r="AC1131" s="57">
        <v>1</v>
      </c>
      <c r="AD1131" s="86">
        <f t="shared" si="141"/>
        <v>0</v>
      </c>
      <c r="AE1131" s="86">
        <v>0</v>
      </c>
      <c r="AF1131" s="57">
        <f t="shared" si="146"/>
        <v>0</v>
      </c>
      <c r="AG1131" s="57">
        <v>1</v>
      </c>
      <c r="AH1131" s="86">
        <f t="shared" si="142"/>
        <v>0</v>
      </c>
      <c r="AI1131" s="57">
        <v>1</v>
      </c>
      <c r="AJ1131" s="57">
        <f t="shared" si="143"/>
        <v>0</v>
      </c>
      <c r="AK1131" s="53" t="s">
        <v>2188</v>
      </c>
    </row>
    <row r="1132" spans="1:37" s="56" customFormat="1" ht="12.75" x14ac:dyDescent="0.2">
      <c r="A1132" s="56" t="s">
        <v>30</v>
      </c>
      <c r="B1132" s="53" t="s">
        <v>454</v>
      </c>
      <c r="C1132" s="53" t="s">
        <v>455</v>
      </c>
      <c r="D1132" s="53" t="s">
        <v>33</v>
      </c>
      <c r="E1132" s="53" t="s">
        <v>2187</v>
      </c>
      <c r="F1132" s="53" t="s">
        <v>1366</v>
      </c>
      <c r="G1132" s="53" t="s">
        <v>2192</v>
      </c>
      <c r="H1132" s="53" t="s">
        <v>1116</v>
      </c>
      <c r="I1132" s="53" t="s">
        <v>1117</v>
      </c>
      <c r="J1132" s="53" t="s">
        <v>1118</v>
      </c>
      <c r="K1132" s="54" t="s">
        <v>36</v>
      </c>
      <c r="L1132" s="68">
        <v>1</v>
      </c>
      <c r="M1132" s="53"/>
      <c r="N1132" s="53"/>
      <c r="O1132" s="53" t="s">
        <v>1103</v>
      </c>
      <c r="P1132" s="53"/>
      <c r="Q1132" s="67">
        <v>0</v>
      </c>
      <c r="R1132" s="53"/>
      <c r="S1132" s="53" t="s">
        <v>2008</v>
      </c>
      <c r="T1132" s="53" t="s">
        <v>1105</v>
      </c>
      <c r="U1132" s="77">
        <v>1.0616461941293833</v>
      </c>
      <c r="V1132" s="86">
        <v>0</v>
      </c>
      <c r="W1132" s="57">
        <f t="shared" si="144"/>
        <v>0</v>
      </c>
      <c r="X1132" s="57">
        <v>1</v>
      </c>
      <c r="Y1132" s="86">
        <f t="shared" si="139"/>
        <v>0</v>
      </c>
      <c r="Z1132" s="57">
        <v>0</v>
      </c>
      <c r="AA1132" s="86">
        <f t="shared" si="140"/>
        <v>0</v>
      </c>
      <c r="AB1132" s="57">
        <f t="shared" si="145"/>
        <v>0</v>
      </c>
      <c r="AC1132" s="57">
        <v>1</v>
      </c>
      <c r="AD1132" s="86">
        <f t="shared" si="141"/>
        <v>0</v>
      </c>
      <c r="AE1132" s="86">
        <v>0</v>
      </c>
      <c r="AF1132" s="57">
        <f t="shared" si="146"/>
        <v>0</v>
      </c>
      <c r="AG1132" s="57">
        <v>1</v>
      </c>
      <c r="AH1132" s="86">
        <f t="shared" si="142"/>
        <v>0</v>
      </c>
      <c r="AI1132" s="57">
        <v>1</v>
      </c>
      <c r="AJ1132" s="57">
        <f t="shared" si="143"/>
        <v>0</v>
      </c>
      <c r="AK1132" s="53" t="s">
        <v>2188</v>
      </c>
    </row>
    <row r="1133" spans="1:37" s="56" customFormat="1" ht="12.75" x14ac:dyDescent="0.2">
      <c r="A1133" s="56" t="s">
        <v>30</v>
      </c>
      <c r="B1133" s="53" t="s">
        <v>454</v>
      </c>
      <c r="C1133" s="53" t="s">
        <v>455</v>
      </c>
      <c r="D1133" s="53" t="s">
        <v>33</v>
      </c>
      <c r="E1133" s="53" t="s">
        <v>2187</v>
      </c>
      <c r="F1133" s="53" t="s">
        <v>1590</v>
      </c>
      <c r="G1133" s="53" t="s">
        <v>2193</v>
      </c>
      <c r="H1133" s="53" t="s">
        <v>1116</v>
      </c>
      <c r="I1133" s="53" t="s">
        <v>1117</v>
      </c>
      <c r="J1133" s="53" t="s">
        <v>1118</v>
      </c>
      <c r="K1133" s="54" t="s">
        <v>36</v>
      </c>
      <c r="L1133" s="68">
        <v>1</v>
      </c>
      <c r="M1133" s="53"/>
      <c r="N1133" s="53"/>
      <c r="O1133" s="53" t="s">
        <v>1103</v>
      </c>
      <c r="P1133" s="53"/>
      <c r="Q1133" s="67">
        <v>0</v>
      </c>
      <c r="R1133" s="53"/>
      <c r="S1133" s="53" t="s">
        <v>2008</v>
      </c>
      <c r="T1133" s="53" t="s">
        <v>1105</v>
      </c>
      <c r="U1133" s="77">
        <v>1.0616461941293833</v>
      </c>
      <c r="V1133" s="86">
        <v>0</v>
      </c>
      <c r="W1133" s="57">
        <f t="shared" si="144"/>
        <v>0</v>
      </c>
      <c r="X1133" s="57">
        <v>1</v>
      </c>
      <c r="Y1133" s="86">
        <f t="shared" si="139"/>
        <v>0</v>
      </c>
      <c r="Z1133" s="57">
        <v>0</v>
      </c>
      <c r="AA1133" s="86">
        <f t="shared" si="140"/>
        <v>0</v>
      </c>
      <c r="AB1133" s="57">
        <f t="shared" si="145"/>
        <v>0</v>
      </c>
      <c r="AC1133" s="57">
        <v>1</v>
      </c>
      <c r="AD1133" s="86">
        <f t="shared" si="141"/>
        <v>0</v>
      </c>
      <c r="AE1133" s="86">
        <v>0</v>
      </c>
      <c r="AF1133" s="57">
        <f t="shared" si="146"/>
        <v>0</v>
      </c>
      <c r="AG1133" s="57">
        <v>1</v>
      </c>
      <c r="AH1133" s="86">
        <f t="shared" si="142"/>
        <v>0</v>
      </c>
      <c r="AI1133" s="57">
        <v>1</v>
      </c>
      <c r="AJ1133" s="57">
        <f t="shared" si="143"/>
        <v>0</v>
      </c>
      <c r="AK1133" s="53" t="s">
        <v>2188</v>
      </c>
    </row>
    <row r="1134" spans="1:37" s="56" customFormat="1" ht="12.75" x14ac:dyDescent="0.2">
      <c r="A1134" s="56" t="s">
        <v>30</v>
      </c>
      <c r="B1134" s="53" t="s">
        <v>454</v>
      </c>
      <c r="C1134" s="53" t="s">
        <v>455</v>
      </c>
      <c r="D1134" s="53" t="s">
        <v>33</v>
      </c>
      <c r="E1134" s="53" t="s">
        <v>2187</v>
      </c>
      <c r="F1134" s="53" t="s">
        <v>2194</v>
      </c>
      <c r="G1134" s="53" t="s">
        <v>2195</v>
      </c>
      <c r="H1134" s="53" t="s">
        <v>1116</v>
      </c>
      <c r="I1134" s="53" t="s">
        <v>1117</v>
      </c>
      <c r="J1134" s="53" t="s">
        <v>1118</v>
      </c>
      <c r="K1134" s="54" t="s">
        <v>36</v>
      </c>
      <c r="L1134" s="68">
        <v>1</v>
      </c>
      <c r="M1134" s="53"/>
      <c r="N1134" s="53"/>
      <c r="O1134" s="53" t="s">
        <v>1103</v>
      </c>
      <c r="P1134" s="53"/>
      <c r="Q1134" s="67">
        <v>0</v>
      </c>
      <c r="R1134" s="53"/>
      <c r="S1134" s="53" t="s">
        <v>2008</v>
      </c>
      <c r="T1134" s="53" t="s">
        <v>1105</v>
      </c>
      <c r="U1134" s="77">
        <v>1.0616461941293833</v>
      </c>
      <c r="V1134" s="86">
        <v>0</v>
      </c>
      <c r="W1134" s="57">
        <f t="shared" si="144"/>
        <v>0</v>
      </c>
      <c r="X1134" s="57">
        <v>1</v>
      </c>
      <c r="Y1134" s="86">
        <f t="shared" si="139"/>
        <v>0</v>
      </c>
      <c r="Z1134" s="57">
        <v>0</v>
      </c>
      <c r="AA1134" s="86">
        <f t="shared" si="140"/>
        <v>0</v>
      </c>
      <c r="AB1134" s="57">
        <f t="shared" si="145"/>
        <v>0</v>
      </c>
      <c r="AC1134" s="57">
        <v>1</v>
      </c>
      <c r="AD1134" s="86">
        <f t="shared" si="141"/>
        <v>0</v>
      </c>
      <c r="AE1134" s="86">
        <v>0</v>
      </c>
      <c r="AF1134" s="57">
        <f t="shared" si="146"/>
        <v>0</v>
      </c>
      <c r="AG1134" s="57">
        <v>1</v>
      </c>
      <c r="AH1134" s="86">
        <f t="shared" si="142"/>
        <v>0</v>
      </c>
      <c r="AI1134" s="57">
        <v>1</v>
      </c>
      <c r="AJ1134" s="57">
        <f t="shared" si="143"/>
        <v>0</v>
      </c>
      <c r="AK1134" s="53" t="s">
        <v>2188</v>
      </c>
    </row>
    <row r="1135" spans="1:37" s="56" customFormat="1" ht="12.75" x14ac:dyDescent="0.2">
      <c r="A1135" s="56" t="s">
        <v>30</v>
      </c>
      <c r="B1135" s="53" t="s">
        <v>454</v>
      </c>
      <c r="C1135" s="53" t="s">
        <v>455</v>
      </c>
      <c r="D1135" s="53" t="s">
        <v>33</v>
      </c>
      <c r="E1135" s="53" t="s">
        <v>2187</v>
      </c>
      <c r="F1135" s="53" t="s">
        <v>2196</v>
      </c>
      <c r="G1135" s="53" t="s">
        <v>2197</v>
      </c>
      <c r="H1135" s="53" t="s">
        <v>1116</v>
      </c>
      <c r="I1135" s="53" t="s">
        <v>1117</v>
      </c>
      <c r="J1135" s="53" t="s">
        <v>1118</v>
      </c>
      <c r="K1135" s="54" t="s">
        <v>36</v>
      </c>
      <c r="L1135" s="68">
        <v>1</v>
      </c>
      <c r="M1135" s="53"/>
      <c r="N1135" s="53"/>
      <c r="O1135" s="53" t="s">
        <v>1103</v>
      </c>
      <c r="P1135" s="53"/>
      <c r="Q1135" s="67">
        <v>0</v>
      </c>
      <c r="R1135" s="53"/>
      <c r="S1135" s="53" t="s">
        <v>2008</v>
      </c>
      <c r="T1135" s="53" t="s">
        <v>1105</v>
      </c>
      <c r="U1135" s="77">
        <v>1.0616461941293833</v>
      </c>
      <c r="V1135" s="86">
        <v>3.75</v>
      </c>
      <c r="W1135" s="57">
        <f t="shared" si="144"/>
        <v>3.9811732279851872</v>
      </c>
      <c r="X1135" s="57">
        <v>1</v>
      </c>
      <c r="Y1135" s="86">
        <f t="shared" si="139"/>
        <v>3.9811732279851872</v>
      </c>
      <c r="Z1135" s="57">
        <v>0.13</v>
      </c>
      <c r="AA1135" s="86">
        <f t="shared" si="140"/>
        <v>0.13</v>
      </c>
      <c r="AB1135" s="57">
        <f t="shared" si="145"/>
        <v>0.13801400523681984</v>
      </c>
      <c r="AC1135" s="57">
        <v>1</v>
      </c>
      <c r="AD1135" s="86">
        <f t="shared" si="141"/>
        <v>0.13801400523681984</v>
      </c>
      <c r="AE1135" s="86">
        <v>8.0000000000000002E-3</v>
      </c>
      <c r="AF1135" s="57">
        <f t="shared" si="146"/>
        <v>8.4931695530350675E-3</v>
      </c>
      <c r="AG1135" s="57">
        <v>1</v>
      </c>
      <c r="AH1135" s="86">
        <f t="shared" si="142"/>
        <v>8.4931695530350675E-3</v>
      </c>
      <c r="AI1135" s="57">
        <v>1</v>
      </c>
      <c r="AJ1135" s="57">
        <f t="shared" si="143"/>
        <v>8.4931695530350675E-3</v>
      </c>
      <c r="AK1135" s="53" t="s">
        <v>2188</v>
      </c>
    </row>
    <row r="1136" spans="1:37" s="56" customFormat="1" ht="12.75" x14ac:dyDescent="0.2">
      <c r="A1136" s="56" t="s">
        <v>30</v>
      </c>
      <c r="B1136" s="53" t="s">
        <v>454</v>
      </c>
      <c r="C1136" s="53" t="s">
        <v>455</v>
      </c>
      <c r="D1136" s="53" t="s">
        <v>33</v>
      </c>
      <c r="E1136" s="53" t="s">
        <v>2187</v>
      </c>
      <c r="F1136" s="53" t="s">
        <v>1694</v>
      </c>
      <c r="G1136" s="53" t="s">
        <v>2198</v>
      </c>
      <c r="H1136" s="53" t="s">
        <v>1116</v>
      </c>
      <c r="I1136" s="53" t="s">
        <v>1117</v>
      </c>
      <c r="J1136" s="53" t="s">
        <v>1118</v>
      </c>
      <c r="K1136" s="54" t="s">
        <v>36</v>
      </c>
      <c r="L1136" s="68">
        <v>1</v>
      </c>
      <c r="M1136" s="53"/>
      <c r="N1136" s="53"/>
      <c r="O1136" s="53" t="s">
        <v>1103</v>
      </c>
      <c r="P1136" s="53"/>
      <c r="Q1136" s="67">
        <v>0</v>
      </c>
      <c r="R1136" s="53"/>
      <c r="S1136" s="53" t="s">
        <v>2008</v>
      </c>
      <c r="T1136" s="53" t="s">
        <v>1105</v>
      </c>
      <c r="U1136" s="77">
        <v>1.0616461941293833</v>
      </c>
      <c r="V1136" s="86">
        <v>0.08</v>
      </c>
      <c r="W1136" s="57">
        <f t="shared" si="144"/>
        <v>8.4931695530350668E-2</v>
      </c>
      <c r="X1136" s="57">
        <v>1</v>
      </c>
      <c r="Y1136" s="86">
        <f t="shared" si="139"/>
        <v>8.4931695530350668E-2</v>
      </c>
      <c r="Z1136" s="57">
        <v>0.01</v>
      </c>
      <c r="AA1136" s="86">
        <f t="shared" si="140"/>
        <v>0.01</v>
      </c>
      <c r="AB1136" s="57">
        <f t="shared" si="145"/>
        <v>1.0616461941293833E-2</v>
      </c>
      <c r="AC1136" s="57">
        <v>1</v>
      </c>
      <c r="AD1136" s="86">
        <f t="shared" si="141"/>
        <v>1.0616461941293833E-2</v>
      </c>
      <c r="AE1136" s="86">
        <v>5.0000000000000001E-3</v>
      </c>
      <c r="AF1136" s="57">
        <f t="shared" si="146"/>
        <v>5.3082309706469167E-3</v>
      </c>
      <c r="AG1136" s="57">
        <v>1</v>
      </c>
      <c r="AH1136" s="86">
        <f t="shared" si="142"/>
        <v>5.3082309706469167E-3</v>
      </c>
      <c r="AI1136" s="57">
        <v>1</v>
      </c>
      <c r="AJ1136" s="57">
        <f t="shared" si="143"/>
        <v>5.3082309706469167E-3</v>
      </c>
      <c r="AK1136" s="53" t="s">
        <v>2188</v>
      </c>
    </row>
    <row r="1137" spans="1:37" s="56" customFormat="1" ht="12.75" x14ac:dyDescent="0.2">
      <c r="A1137" s="56" t="s">
        <v>30</v>
      </c>
      <c r="B1137" s="53" t="s">
        <v>454</v>
      </c>
      <c r="C1137" s="53" t="s">
        <v>455</v>
      </c>
      <c r="D1137" s="53" t="s">
        <v>33</v>
      </c>
      <c r="E1137" s="53" t="s">
        <v>2187</v>
      </c>
      <c r="F1137" s="53" t="s">
        <v>2199</v>
      </c>
      <c r="G1137" s="53" t="s">
        <v>2200</v>
      </c>
      <c r="H1137" s="53" t="s">
        <v>1116</v>
      </c>
      <c r="I1137" s="53" t="s">
        <v>1117</v>
      </c>
      <c r="J1137" s="53" t="s">
        <v>1118</v>
      </c>
      <c r="K1137" s="54" t="s">
        <v>36</v>
      </c>
      <c r="L1137" s="68">
        <v>1</v>
      </c>
      <c r="M1137" s="53"/>
      <c r="N1137" s="53"/>
      <c r="O1137" s="53" t="s">
        <v>1103</v>
      </c>
      <c r="P1137" s="53"/>
      <c r="Q1137" s="67">
        <v>0</v>
      </c>
      <c r="R1137" s="53"/>
      <c r="S1137" s="53" t="s">
        <v>2008</v>
      </c>
      <c r="T1137" s="53" t="s">
        <v>1105</v>
      </c>
      <c r="U1137" s="77">
        <v>1.0616461941293833</v>
      </c>
      <c r="V1137" s="86">
        <v>3.0110000000000001</v>
      </c>
      <c r="W1137" s="57">
        <f t="shared" si="144"/>
        <v>3.1966166905235731</v>
      </c>
      <c r="X1137" s="57">
        <v>1</v>
      </c>
      <c r="Y1137" s="86">
        <f t="shared" si="139"/>
        <v>3.1966166905235731</v>
      </c>
      <c r="Z1137" s="57">
        <v>0.18</v>
      </c>
      <c r="AA1137" s="86">
        <f t="shared" si="140"/>
        <v>0.18</v>
      </c>
      <c r="AB1137" s="57">
        <f t="shared" si="145"/>
        <v>0.19109631494328899</v>
      </c>
      <c r="AC1137" s="57">
        <v>1</v>
      </c>
      <c r="AD1137" s="86">
        <f t="shared" si="141"/>
        <v>0.19109631494328899</v>
      </c>
      <c r="AE1137" s="86">
        <v>0.01</v>
      </c>
      <c r="AF1137" s="57">
        <f t="shared" si="146"/>
        <v>1.0616461941293833E-2</v>
      </c>
      <c r="AG1137" s="57">
        <v>1</v>
      </c>
      <c r="AH1137" s="86">
        <f t="shared" si="142"/>
        <v>1.0616461941293833E-2</v>
      </c>
      <c r="AI1137" s="57">
        <v>1</v>
      </c>
      <c r="AJ1137" s="57">
        <f t="shared" si="143"/>
        <v>1.0616461941293833E-2</v>
      </c>
      <c r="AK1137" s="53" t="s">
        <v>2188</v>
      </c>
    </row>
    <row r="1138" spans="1:37" s="56" customFormat="1" ht="12.75" x14ac:dyDescent="0.2">
      <c r="A1138" s="56" t="s">
        <v>30</v>
      </c>
      <c r="B1138" s="53" t="s">
        <v>454</v>
      </c>
      <c r="C1138" s="53" t="s">
        <v>455</v>
      </c>
      <c r="D1138" s="53" t="s">
        <v>33</v>
      </c>
      <c r="E1138" s="53" t="s">
        <v>2187</v>
      </c>
      <c r="F1138" s="53" t="s">
        <v>2201</v>
      </c>
      <c r="G1138" s="53" t="s">
        <v>2202</v>
      </c>
      <c r="H1138" s="53" t="s">
        <v>1116</v>
      </c>
      <c r="I1138" s="53" t="s">
        <v>1117</v>
      </c>
      <c r="J1138" s="53" t="s">
        <v>1118</v>
      </c>
      <c r="K1138" s="54" t="s">
        <v>36</v>
      </c>
      <c r="L1138" s="68">
        <v>1</v>
      </c>
      <c r="M1138" s="53"/>
      <c r="N1138" s="53"/>
      <c r="O1138" s="53" t="s">
        <v>1103</v>
      </c>
      <c r="P1138" s="53"/>
      <c r="Q1138" s="67">
        <v>0</v>
      </c>
      <c r="R1138" s="53"/>
      <c r="S1138" s="53" t="s">
        <v>2008</v>
      </c>
      <c r="T1138" s="53" t="s">
        <v>1105</v>
      </c>
      <c r="U1138" s="77">
        <v>1.0616461941293833</v>
      </c>
      <c r="V1138" s="86">
        <v>0</v>
      </c>
      <c r="W1138" s="57">
        <f t="shared" si="144"/>
        <v>0</v>
      </c>
      <c r="X1138" s="57">
        <v>1</v>
      </c>
      <c r="Y1138" s="86">
        <f t="shared" si="139"/>
        <v>0</v>
      </c>
      <c r="Z1138" s="57">
        <v>0</v>
      </c>
      <c r="AA1138" s="86">
        <f t="shared" si="140"/>
        <v>0</v>
      </c>
      <c r="AB1138" s="57">
        <f t="shared" si="145"/>
        <v>0</v>
      </c>
      <c r="AC1138" s="57">
        <v>1</v>
      </c>
      <c r="AD1138" s="86">
        <f t="shared" si="141"/>
        <v>0</v>
      </c>
      <c r="AE1138" s="86">
        <v>0</v>
      </c>
      <c r="AF1138" s="57">
        <f t="shared" si="146"/>
        <v>0</v>
      </c>
      <c r="AG1138" s="57">
        <v>1</v>
      </c>
      <c r="AH1138" s="86">
        <f t="shared" si="142"/>
        <v>0</v>
      </c>
      <c r="AI1138" s="57">
        <v>1</v>
      </c>
      <c r="AJ1138" s="57">
        <f t="shared" si="143"/>
        <v>0</v>
      </c>
      <c r="AK1138" s="53" t="s">
        <v>2188</v>
      </c>
    </row>
    <row r="1139" spans="1:37" s="56" customFormat="1" ht="12.75" x14ac:dyDescent="0.2">
      <c r="A1139" s="56" t="s">
        <v>30</v>
      </c>
      <c r="B1139" s="53" t="s">
        <v>454</v>
      </c>
      <c r="C1139" s="53" t="s">
        <v>455</v>
      </c>
      <c r="D1139" s="53" t="s">
        <v>33</v>
      </c>
      <c r="E1139" s="53" t="s">
        <v>2187</v>
      </c>
      <c r="F1139" s="53" t="s">
        <v>2203</v>
      </c>
      <c r="G1139" s="53" t="s">
        <v>2204</v>
      </c>
      <c r="H1139" s="53" t="s">
        <v>1116</v>
      </c>
      <c r="I1139" s="53" t="s">
        <v>1117</v>
      </c>
      <c r="J1139" s="53" t="s">
        <v>1118</v>
      </c>
      <c r="K1139" s="54" t="s">
        <v>36</v>
      </c>
      <c r="L1139" s="68">
        <v>1</v>
      </c>
      <c r="M1139" s="53"/>
      <c r="N1139" s="53"/>
      <c r="O1139" s="53" t="s">
        <v>1103</v>
      </c>
      <c r="P1139" s="53"/>
      <c r="Q1139" s="67">
        <v>0</v>
      </c>
      <c r="R1139" s="53"/>
      <c r="S1139" s="53" t="s">
        <v>2008</v>
      </c>
      <c r="T1139" s="53" t="s">
        <v>1105</v>
      </c>
      <c r="U1139" s="77">
        <v>1.0616461941293833</v>
      </c>
      <c r="V1139" s="86">
        <v>1.7000000000000001E-2</v>
      </c>
      <c r="W1139" s="57">
        <f t="shared" si="144"/>
        <v>1.8047985300199517E-2</v>
      </c>
      <c r="X1139" s="57">
        <v>1</v>
      </c>
      <c r="Y1139" s="86">
        <f t="shared" si="139"/>
        <v>1.8047985300199517E-2</v>
      </c>
      <c r="Z1139" s="57">
        <v>0</v>
      </c>
      <c r="AA1139" s="86">
        <f t="shared" si="140"/>
        <v>0</v>
      </c>
      <c r="AB1139" s="57">
        <f t="shared" si="145"/>
        <v>0</v>
      </c>
      <c r="AC1139" s="57">
        <v>1</v>
      </c>
      <c r="AD1139" s="86">
        <f t="shared" si="141"/>
        <v>0</v>
      </c>
      <c r="AE1139" s="86">
        <v>7.4999999999999997E-2</v>
      </c>
      <c r="AF1139" s="57">
        <f t="shared" si="146"/>
        <v>7.9623464559703747E-2</v>
      </c>
      <c r="AG1139" s="57">
        <v>1</v>
      </c>
      <c r="AH1139" s="86">
        <f t="shared" si="142"/>
        <v>7.9623464559703747E-2</v>
      </c>
      <c r="AI1139" s="57">
        <v>1</v>
      </c>
      <c r="AJ1139" s="57">
        <f t="shared" si="143"/>
        <v>7.9623464559703747E-2</v>
      </c>
      <c r="AK1139" s="53" t="s">
        <v>2188</v>
      </c>
    </row>
    <row r="1140" spans="1:37" s="56" customFormat="1" ht="12.75" x14ac:dyDescent="0.2">
      <c r="A1140" s="56" t="s">
        <v>30</v>
      </c>
      <c r="B1140" s="53" t="s">
        <v>454</v>
      </c>
      <c r="C1140" s="53" t="s">
        <v>455</v>
      </c>
      <c r="D1140" s="53" t="s">
        <v>33</v>
      </c>
      <c r="E1140" s="53" t="s">
        <v>2187</v>
      </c>
      <c r="F1140" s="53" t="s">
        <v>2205</v>
      </c>
      <c r="G1140" s="53" t="s">
        <v>1985</v>
      </c>
      <c r="H1140" s="53" t="s">
        <v>517</v>
      </c>
      <c r="I1140" s="53" t="s">
        <v>1830</v>
      </c>
      <c r="J1140" s="53" t="s">
        <v>1831</v>
      </c>
      <c r="K1140" s="54" t="s">
        <v>36</v>
      </c>
      <c r="L1140" s="68">
        <v>1</v>
      </c>
      <c r="M1140" s="53"/>
      <c r="N1140" s="53"/>
      <c r="O1140" s="53" t="s">
        <v>1103</v>
      </c>
      <c r="P1140" s="53"/>
      <c r="Q1140" s="67">
        <v>0</v>
      </c>
      <c r="R1140" s="53"/>
      <c r="S1140" s="53" t="s">
        <v>2008</v>
      </c>
      <c r="T1140" s="53" t="s">
        <v>1105</v>
      </c>
      <c r="U1140" s="77">
        <v>1.0616461941293833</v>
      </c>
      <c r="V1140" s="86">
        <v>0</v>
      </c>
      <c r="W1140" s="57">
        <f t="shared" si="144"/>
        <v>0</v>
      </c>
      <c r="X1140" s="57">
        <v>1</v>
      </c>
      <c r="Y1140" s="86">
        <f t="shared" si="139"/>
        <v>0</v>
      </c>
      <c r="Z1140" s="57">
        <v>0</v>
      </c>
      <c r="AA1140" s="86">
        <f t="shared" si="140"/>
        <v>0</v>
      </c>
      <c r="AB1140" s="57">
        <f t="shared" si="145"/>
        <v>0</v>
      </c>
      <c r="AC1140" s="57">
        <v>1</v>
      </c>
      <c r="AD1140" s="86">
        <f t="shared" si="141"/>
        <v>0</v>
      </c>
      <c r="AE1140" s="86">
        <v>0</v>
      </c>
      <c r="AF1140" s="57">
        <f t="shared" si="146"/>
        <v>0</v>
      </c>
      <c r="AG1140" s="57">
        <v>1</v>
      </c>
      <c r="AH1140" s="86">
        <f t="shared" si="142"/>
        <v>0</v>
      </c>
      <c r="AI1140" s="57">
        <v>1</v>
      </c>
      <c r="AJ1140" s="57">
        <f t="shared" si="143"/>
        <v>0</v>
      </c>
      <c r="AK1140" s="53" t="s">
        <v>2188</v>
      </c>
    </row>
    <row r="1141" spans="1:37" s="56" customFormat="1" ht="12.75" x14ac:dyDescent="0.2">
      <c r="A1141" s="56" t="s">
        <v>30</v>
      </c>
      <c r="B1141" s="53" t="s">
        <v>454</v>
      </c>
      <c r="C1141" s="53" t="s">
        <v>455</v>
      </c>
      <c r="D1141" s="53" t="s">
        <v>33</v>
      </c>
      <c r="E1141" s="53" t="s">
        <v>2187</v>
      </c>
      <c r="F1141" s="53" t="s">
        <v>2206</v>
      </c>
      <c r="G1141" s="53" t="s">
        <v>1986</v>
      </c>
      <c r="H1141" s="53" t="s">
        <v>488</v>
      </c>
      <c r="I1141" s="53" t="s">
        <v>1830</v>
      </c>
      <c r="J1141" s="53" t="s">
        <v>1831</v>
      </c>
      <c r="K1141" s="54" t="s">
        <v>36</v>
      </c>
      <c r="L1141" s="68">
        <v>1</v>
      </c>
      <c r="M1141" s="53"/>
      <c r="N1141" s="53"/>
      <c r="O1141" s="53" t="s">
        <v>1103</v>
      </c>
      <c r="P1141" s="53"/>
      <c r="Q1141" s="67">
        <v>0</v>
      </c>
      <c r="R1141" s="53"/>
      <c r="S1141" s="53" t="s">
        <v>2008</v>
      </c>
      <c r="T1141" s="53" t="s">
        <v>1105</v>
      </c>
      <c r="U1141" s="77">
        <v>1.0616461941293833</v>
      </c>
      <c r="V1141" s="86">
        <v>0</v>
      </c>
      <c r="W1141" s="57">
        <f t="shared" si="144"/>
        <v>0</v>
      </c>
      <c r="X1141" s="57">
        <v>1</v>
      </c>
      <c r="Y1141" s="86">
        <f t="shared" si="139"/>
        <v>0</v>
      </c>
      <c r="Z1141" s="57">
        <v>0</v>
      </c>
      <c r="AA1141" s="86">
        <f t="shared" si="140"/>
        <v>0</v>
      </c>
      <c r="AB1141" s="57">
        <f t="shared" si="145"/>
        <v>0</v>
      </c>
      <c r="AC1141" s="57">
        <v>1</v>
      </c>
      <c r="AD1141" s="86">
        <f t="shared" si="141"/>
        <v>0</v>
      </c>
      <c r="AE1141" s="86">
        <v>0</v>
      </c>
      <c r="AF1141" s="57">
        <f t="shared" si="146"/>
        <v>0</v>
      </c>
      <c r="AG1141" s="57">
        <v>1</v>
      </c>
      <c r="AH1141" s="86">
        <f t="shared" si="142"/>
        <v>0</v>
      </c>
      <c r="AI1141" s="57">
        <v>1</v>
      </c>
      <c r="AJ1141" s="57">
        <f t="shared" si="143"/>
        <v>0</v>
      </c>
      <c r="AK1141" s="53" t="s">
        <v>2188</v>
      </c>
    </row>
    <row r="1142" spans="1:37" s="56" customFormat="1" ht="12.75" x14ac:dyDescent="0.2">
      <c r="A1142" s="56" t="s">
        <v>30</v>
      </c>
      <c r="B1142" s="53" t="s">
        <v>454</v>
      </c>
      <c r="C1142" s="53" t="s">
        <v>455</v>
      </c>
      <c r="D1142" s="53" t="s">
        <v>33</v>
      </c>
      <c r="E1142" s="53" t="s">
        <v>2187</v>
      </c>
      <c r="F1142" s="53" t="s">
        <v>2206</v>
      </c>
      <c r="G1142" s="53" t="s">
        <v>1986</v>
      </c>
      <c r="H1142" s="53" t="s">
        <v>517</v>
      </c>
      <c r="I1142" s="53" t="s">
        <v>1830</v>
      </c>
      <c r="J1142" s="53" t="s">
        <v>1831</v>
      </c>
      <c r="K1142" s="54" t="s">
        <v>36</v>
      </c>
      <c r="L1142" s="68">
        <v>1</v>
      </c>
      <c r="M1142" s="53"/>
      <c r="N1142" s="53"/>
      <c r="O1142" s="53" t="s">
        <v>1103</v>
      </c>
      <c r="P1142" s="53"/>
      <c r="Q1142" s="67">
        <v>0</v>
      </c>
      <c r="R1142" s="53"/>
      <c r="S1142" s="53" t="s">
        <v>2008</v>
      </c>
      <c r="T1142" s="53" t="s">
        <v>1105</v>
      </c>
      <c r="U1142" s="77">
        <v>1.0616461941293833</v>
      </c>
      <c r="V1142" s="86">
        <v>0</v>
      </c>
      <c r="W1142" s="57">
        <f t="shared" si="144"/>
        <v>0</v>
      </c>
      <c r="X1142" s="57">
        <v>1</v>
      </c>
      <c r="Y1142" s="86">
        <f t="shared" si="139"/>
        <v>0</v>
      </c>
      <c r="Z1142" s="57">
        <v>0</v>
      </c>
      <c r="AA1142" s="86">
        <f t="shared" si="140"/>
        <v>0</v>
      </c>
      <c r="AB1142" s="57">
        <f t="shared" si="145"/>
        <v>0</v>
      </c>
      <c r="AC1142" s="57">
        <v>1</v>
      </c>
      <c r="AD1142" s="86">
        <f t="shared" si="141"/>
        <v>0</v>
      </c>
      <c r="AE1142" s="86">
        <v>0</v>
      </c>
      <c r="AF1142" s="57">
        <f t="shared" si="146"/>
        <v>0</v>
      </c>
      <c r="AG1142" s="57">
        <v>1</v>
      </c>
      <c r="AH1142" s="86">
        <f t="shared" si="142"/>
        <v>0</v>
      </c>
      <c r="AI1142" s="57">
        <v>1</v>
      </c>
      <c r="AJ1142" s="57">
        <f t="shared" si="143"/>
        <v>0</v>
      </c>
      <c r="AK1142" s="53" t="s">
        <v>2188</v>
      </c>
    </row>
    <row r="1143" spans="1:37" s="56" customFormat="1" ht="12.75" x14ac:dyDescent="0.2">
      <c r="A1143" s="56" t="s">
        <v>30</v>
      </c>
      <c r="B1143" s="53" t="s">
        <v>454</v>
      </c>
      <c r="C1143" s="53" t="s">
        <v>455</v>
      </c>
      <c r="D1143" s="53" t="s">
        <v>33</v>
      </c>
      <c r="E1143" s="53" t="s">
        <v>2207</v>
      </c>
      <c r="F1143" s="53" t="s">
        <v>2208</v>
      </c>
      <c r="G1143" s="53" t="s">
        <v>2209</v>
      </c>
      <c r="H1143" s="53" t="s">
        <v>544</v>
      </c>
      <c r="I1143" s="53" t="s">
        <v>2174</v>
      </c>
      <c r="J1143" s="53" t="s">
        <v>2175</v>
      </c>
      <c r="K1143" s="54" t="s">
        <v>36</v>
      </c>
      <c r="L1143" s="68">
        <v>1</v>
      </c>
      <c r="M1143" s="53"/>
      <c r="N1143" s="53"/>
      <c r="O1143" s="53" t="s">
        <v>1103</v>
      </c>
      <c r="P1143" s="53"/>
      <c r="Q1143" s="67">
        <v>0</v>
      </c>
      <c r="R1143" s="53"/>
      <c r="S1143" s="53" t="s">
        <v>1104</v>
      </c>
      <c r="T1143" s="53" t="s">
        <v>1105</v>
      </c>
      <c r="U1143" s="77">
        <v>1</v>
      </c>
      <c r="V1143" s="86">
        <v>0</v>
      </c>
      <c r="W1143" s="57">
        <f t="shared" si="144"/>
        <v>0</v>
      </c>
      <c r="X1143" s="57">
        <v>1</v>
      </c>
      <c r="Y1143" s="86">
        <f t="shared" si="139"/>
        <v>0</v>
      </c>
      <c r="Z1143" s="57">
        <v>0</v>
      </c>
      <c r="AA1143" s="86">
        <f t="shared" si="140"/>
        <v>0</v>
      </c>
      <c r="AB1143" s="57">
        <f t="shared" si="145"/>
        <v>0</v>
      </c>
      <c r="AC1143" s="57">
        <v>1</v>
      </c>
      <c r="AD1143" s="86">
        <f t="shared" si="141"/>
        <v>0</v>
      </c>
      <c r="AE1143" s="86">
        <v>0</v>
      </c>
      <c r="AF1143" s="57">
        <f t="shared" si="146"/>
        <v>0</v>
      </c>
      <c r="AG1143" s="57">
        <v>1</v>
      </c>
      <c r="AH1143" s="86">
        <f t="shared" si="142"/>
        <v>0</v>
      </c>
      <c r="AI1143" s="57">
        <v>1</v>
      </c>
      <c r="AJ1143" s="57">
        <f t="shared" si="143"/>
        <v>0</v>
      </c>
      <c r="AK1143" s="53" t="s">
        <v>2210</v>
      </c>
    </row>
    <row r="1144" spans="1:37" s="56" customFormat="1" ht="12.75" x14ac:dyDescent="0.2">
      <c r="A1144" s="56" t="s">
        <v>30</v>
      </c>
      <c r="B1144" s="53" t="s">
        <v>454</v>
      </c>
      <c r="C1144" s="53" t="s">
        <v>455</v>
      </c>
      <c r="D1144" s="53" t="s">
        <v>33</v>
      </c>
      <c r="E1144" s="53" t="s">
        <v>2207</v>
      </c>
      <c r="F1144" s="53" t="s">
        <v>2208</v>
      </c>
      <c r="G1144" s="53" t="s">
        <v>492</v>
      </c>
      <c r="H1144" s="53" t="s">
        <v>488</v>
      </c>
      <c r="I1144" s="53" t="s">
        <v>2174</v>
      </c>
      <c r="J1144" s="53" t="s">
        <v>2175</v>
      </c>
      <c r="K1144" s="54" t="s">
        <v>36</v>
      </c>
      <c r="L1144" s="68">
        <v>1</v>
      </c>
      <c r="M1144" s="53"/>
      <c r="N1144" s="53"/>
      <c r="O1144" s="53" t="s">
        <v>1103</v>
      </c>
      <c r="P1144" s="53"/>
      <c r="Q1144" s="67">
        <v>0</v>
      </c>
      <c r="R1144" s="53"/>
      <c r="S1144" s="53" t="s">
        <v>1104</v>
      </c>
      <c r="T1144" s="53" t="s">
        <v>1105</v>
      </c>
      <c r="U1144" s="77">
        <v>1</v>
      </c>
      <c r="V1144" s="86">
        <v>0</v>
      </c>
      <c r="W1144" s="57">
        <f t="shared" si="144"/>
        <v>0</v>
      </c>
      <c r="X1144" s="57">
        <v>1</v>
      </c>
      <c r="Y1144" s="86">
        <f t="shared" si="139"/>
        <v>0</v>
      </c>
      <c r="Z1144" s="57">
        <v>0</v>
      </c>
      <c r="AA1144" s="86">
        <f t="shared" si="140"/>
        <v>0</v>
      </c>
      <c r="AB1144" s="57">
        <f t="shared" si="145"/>
        <v>0</v>
      </c>
      <c r="AC1144" s="57">
        <v>1</v>
      </c>
      <c r="AD1144" s="86">
        <f t="shared" si="141"/>
        <v>0</v>
      </c>
      <c r="AE1144" s="86">
        <v>0</v>
      </c>
      <c r="AF1144" s="57">
        <f t="shared" si="146"/>
        <v>0</v>
      </c>
      <c r="AG1144" s="57">
        <v>1</v>
      </c>
      <c r="AH1144" s="86">
        <f t="shared" si="142"/>
        <v>0</v>
      </c>
      <c r="AI1144" s="57">
        <v>1</v>
      </c>
      <c r="AJ1144" s="57">
        <f t="shared" si="143"/>
        <v>0</v>
      </c>
      <c r="AK1144" s="53" t="s">
        <v>2210</v>
      </c>
    </row>
    <row r="1145" spans="1:37" s="56" customFormat="1" ht="12.75" x14ac:dyDescent="0.2">
      <c r="A1145" s="56" t="s">
        <v>30</v>
      </c>
      <c r="B1145" s="53" t="s">
        <v>454</v>
      </c>
      <c r="C1145" s="53" t="s">
        <v>455</v>
      </c>
      <c r="D1145" s="53" t="s">
        <v>33</v>
      </c>
      <c r="E1145" s="53" t="s">
        <v>2207</v>
      </c>
      <c r="F1145" s="53" t="s">
        <v>2211</v>
      </c>
      <c r="G1145" s="53" t="s">
        <v>1115</v>
      </c>
      <c r="H1145" s="53" t="s">
        <v>1116</v>
      </c>
      <c r="I1145" s="53" t="s">
        <v>1117</v>
      </c>
      <c r="J1145" s="53" t="s">
        <v>1118</v>
      </c>
      <c r="K1145" s="54" t="s">
        <v>36</v>
      </c>
      <c r="L1145" s="68">
        <v>1</v>
      </c>
      <c r="M1145" s="53"/>
      <c r="N1145" s="53"/>
      <c r="O1145" s="53" t="s">
        <v>1103</v>
      </c>
      <c r="P1145" s="53"/>
      <c r="Q1145" s="67"/>
      <c r="R1145" s="53"/>
      <c r="S1145" s="53" t="s">
        <v>1104</v>
      </c>
      <c r="T1145" s="53" t="s">
        <v>1105</v>
      </c>
      <c r="U1145" s="77">
        <v>1</v>
      </c>
      <c r="V1145" s="86">
        <v>0</v>
      </c>
      <c r="W1145" s="57">
        <f t="shared" si="144"/>
        <v>0</v>
      </c>
      <c r="X1145" s="57">
        <v>1</v>
      </c>
      <c r="Y1145" s="86">
        <f t="shared" si="139"/>
        <v>0</v>
      </c>
      <c r="Z1145" s="57">
        <v>0</v>
      </c>
      <c r="AA1145" s="86">
        <f t="shared" si="140"/>
        <v>0</v>
      </c>
      <c r="AB1145" s="57">
        <f t="shared" si="145"/>
        <v>0</v>
      </c>
      <c r="AC1145" s="57">
        <v>1</v>
      </c>
      <c r="AD1145" s="86">
        <f t="shared" si="141"/>
        <v>0</v>
      </c>
      <c r="AE1145" s="86">
        <v>0</v>
      </c>
      <c r="AF1145" s="57">
        <f t="shared" si="146"/>
        <v>0</v>
      </c>
      <c r="AG1145" s="57">
        <v>1</v>
      </c>
      <c r="AH1145" s="86">
        <f t="shared" si="142"/>
        <v>0</v>
      </c>
      <c r="AI1145" s="57">
        <v>1</v>
      </c>
      <c r="AJ1145" s="57">
        <f t="shared" si="143"/>
        <v>0</v>
      </c>
      <c r="AK1145" s="53" t="s">
        <v>2210</v>
      </c>
    </row>
    <row r="1146" spans="1:37" s="56" customFormat="1" ht="12.75" x14ac:dyDescent="0.2">
      <c r="A1146" s="56" t="s">
        <v>30</v>
      </c>
      <c r="B1146" s="53" t="s">
        <v>454</v>
      </c>
      <c r="C1146" s="53" t="s">
        <v>455</v>
      </c>
      <c r="D1146" s="53" t="s">
        <v>33</v>
      </c>
      <c r="E1146" s="53" t="s">
        <v>2207</v>
      </c>
      <c r="F1146" s="53" t="s">
        <v>2212</v>
      </c>
      <c r="G1146" s="53" t="s">
        <v>1115</v>
      </c>
      <c r="H1146" s="53" t="s">
        <v>1116</v>
      </c>
      <c r="I1146" s="53" t="s">
        <v>1117</v>
      </c>
      <c r="J1146" s="53" t="s">
        <v>1118</v>
      </c>
      <c r="K1146" s="54" t="s">
        <v>36</v>
      </c>
      <c r="L1146" s="68">
        <v>1</v>
      </c>
      <c r="M1146" s="53"/>
      <c r="N1146" s="53"/>
      <c r="O1146" s="53" t="s">
        <v>1103</v>
      </c>
      <c r="P1146" s="53"/>
      <c r="Q1146" s="67"/>
      <c r="R1146" s="53"/>
      <c r="S1146" s="53" t="s">
        <v>1104</v>
      </c>
      <c r="T1146" s="53" t="s">
        <v>1105</v>
      </c>
      <c r="U1146" s="77">
        <v>1</v>
      </c>
      <c r="V1146" s="86">
        <v>0</v>
      </c>
      <c r="W1146" s="57">
        <f t="shared" si="144"/>
        <v>0</v>
      </c>
      <c r="X1146" s="57">
        <v>1</v>
      </c>
      <c r="Y1146" s="86">
        <f t="shared" si="139"/>
        <v>0</v>
      </c>
      <c r="Z1146" s="57">
        <v>0</v>
      </c>
      <c r="AA1146" s="86">
        <f t="shared" si="140"/>
        <v>0</v>
      </c>
      <c r="AB1146" s="57">
        <f t="shared" si="145"/>
        <v>0</v>
      </c>
      <c r="AC1146" s="57">
        <v>1</v>
      </c>
      <c r="AD1146" s="86">
        <f t="shared" si="141"/>
        <v>0</v>
      </c>
      <c r="AE1146" s="86">
        <v>0</v>
      </c>
      <c r="AF1146" s="57">
        <f t="shared" si="146"/>
        <v>0</v>
      </c>
      <c r="AG1146" s="57">
        <v>1</v>
      </c>
      <c r="AH1146" s="86">
        <f t="shared" si="142"/>
        <v>0</v>
      </c>
      <c r="AI1146" s="57">
        <v>1</v>
      </c>
      <c r="AJ1146" s="57">
        <f t="shared" si="143"/>
        <v>0</v>
      </c>
      <c r="AK1146" s="53" t="s">
        <v>2210</v>
      </c>
    </row>
    <row r="1147" spans="1:37" s="56" customFormat="1" ht="12.75" x14ac:dyDescent="0.2">
      <c r="A1147" s="56" t="s">
        <v>30</v>
      </c>
      <c r="B1147" s="53" t="s">
        <v>454</v>
      </c>
      <c r="C1147" s="53" t="s">
        <v>455</v>
      </c>
      <c r="D1147" s="53" t="s">
        <v>33</v>
      </c>
      <c r="E1147" s="53" t="s">
        <v>2207</v>
      </c>
      <c r="F1147" s="53" t="s">
        <v>2213</v>
      </c>
      <c r="G1147" s="53" t="s">
        <v>2209</v>
      </c>
      <c r="H1147" s="53" t="s">
        <v>1116</v>
      </c>
      <c r="I1147" s="53" t="s">
        <v>1117</v>
      </c>
      <c r="J1147" s="53" t="s">
        <v>1118</v>
      </c>
      <c r="K1147" s="54" t="s">
        <v>36</v>
      </c>
      <c r="L1147" s="68">
        <v>1</v>
      </c>
      <c r="M1147" s="53"/>
      <c r="N1147" s="53"/>
      <c r="O1147" s="53" t="s">
        <v>1103</v>
      </c>
      <c r="P1147" s="53"/>
      <c r="Q1147" s="67">
        <v>0</v>
      </c>
      <c r="R1147" s="53"/>
      <c r="S1147" s="53" t="s">
        <v>1104</v>
      </c>
      <c r="T1147" s="53" t="s">
        <v>1105</v>
      </c>
      <c r="U1147" s="77">
        <v>1</v>
      </c>
      <c r="V1147" s="86">
        <v>4.1000000000000002E-2</v>
      </c>
      <c r="W1147" s="57">
        <f t="shared" si="144"/>
        <v>4.1000000000000002E-2</v>
      </c>
      <c r="X1147" s="57">
        <v>1</v>
      </c>
      <c r="Y1147" s="86">
        <f t="shared" si="139"/>
        <v>4.1000000000000002E-2</v>
      </c>
      <c r="Z1147" s="57">
        <v>0</v>
      </c>
      <c r="AA1147" s="86">
        <f t="shared" si="140"/>
        <v>0</v>
      </c>
      <c r="AB1147" s="57">
        <f t="shared" si="145"/>
        <v>0</v>
      </c>
      <c r="AC1147" s="57">
        <v>1</v>
      </c>
      <c r="AD1147" s="86">
        <f t="shared" si="141"/>
        <v>0</v>
      </c>
      <c r="AE1147" s="86">
        <v>0</v>
      </c>
      <c r="AF1147" s="57">
        <f t="shared" si="146"/>
        <v>0</v>
      </c>
      <c r="AG1147" s="57">
        <v>1</v>
      </c>
      <c r="AH1147" s="86">
        <f t="shared" si="142"/>
        <v>0</v>
      </c>
      <c r="AI1147" s="57">
        <v>1</v>
      </c>
      <c r="AJ1147" s="57">
        <f t="shared" si="143"/>
        <v>0</v>
      </c>
      <c r="AK1147" s="53" t="s">
        <v>2210</v>
      </c>
    </row>
    <row r="1148" spans="1:37" s="56" customFormat="1" ht="12.75" x14ac:dyDescent="0.2">
      <c r="A1148" s="56" t="s">
        <v>30</v>
      </c>
      <c r="B1148" s="53" t="s">
        <v>454</v>
      </c>
      <c r="C1148" s="53" t="s">
        <v>455</v>
      </c>
      <c r="D1148" s="53" t="s">
        <v>33</v>
      </c>
      <c r="E1148" s="53" t="s">
        <v>2207</v>
      </c>
      <c r="F1148" s="53" t="s">
        <v>2214</v>
      </c>
      <c r="G1148" s="53" t="s">
        <v>2209</v>
      </c>
      <c r="H1148" s="53" t="s">
        <v>1116</v>
      </c>
      <c r="I1148" s="53" t="s">
        <v>1117</v>
      </c>
      <c r="J1148" s="53" t="s">
        <v>1118</v>
      </c>
      <c r="K1148" s="54" t="s">
        <v>36</v>
      </c>
      <c r="L1148" s="68">
        <v>1</v>
      </c>
      <c r="M1148" s="53"/>
      <c r="N1148" s="53"/>
      <c r="O1148" s="53" t="s">
        <v>1103</v>
      </c>
      <c r="P1148" s="53"/>
      <c r="Q1148" s="67">
        <v>0</v>
      </c>
      <c r="R1148" s="53"/>
      <c r="S1148" s="53" t="s">
        <v>1104</v>
      </c>
      <c r="T1148" s="53" t="s">
        <v>1105</v>
      </c>
      <c r="U1148" s="77">
        <v>1</v>
      </c>
      <c r="V1148" s="86">
        <v>0</v>
      </c>
      <c r="W1148" s="57">
        <f t="shared" si="144"/>
        <v>0</v>
      </c>
      <c r="X1148" s="57">
        <v>1</v>
      </c>
      <c r="Y1148" s="86">
        <f t="shared" si="139"/>
        <v>0</v>
      </c>
      <c r="Z1148" s="57">
        <v>0</v>
      </c>
      <c r="AA1148" s="86">
        <f t="shared" si="140"/>
        <v>0</v>
      </c>
      <c r="AB1148" s="57">
        <f t="shared" si="145"/>
        <v>0</v>
      </c>
      <c r="AC1148" s="57">
        <v>1</v>
      </c>
      <c r="AD1148" s="86">
        <f t="shared" si="141"/>
        <v>0</v>
      </c>
      <c r="AE1148" s="86">
        <v>0</v>
      </c>
      <c r="AF1148" s="57">
        <f t="shared" si="146"/>
        <v>0</v>
      </c>
      <c r="AG1148" s="57">
        <v>1</v>
      </c>
      <c r="AH1148" s="86">
        <f t="shared" si="142"/>
        <v>0</v>
      </c>
      <c r="AI1148" s="57">
        <v>1</v>
      </c>
      <c r="AJ1148" s="57">
        <f t="shared" si="143"/>
        <v>0</v>
      </c>
      <c r="AK1148" s="53" t="s">
        <v>2210</v>
      </c>
    </row>
    <row r="1149" spans="1:37" s="56" customFormat="1" ht="12.75" x14ac:dyDescent="0.2">
      <c r="A1149" s="56" t="s">
        <v>30</v>
      </c>
      <c r="B1149" s="53" t="s">
        <v>454</v>
      </c>
      <c r="C1149" s="53" t="s">
        <v>455</v>
      </c>
      <c r="D1149" s="53" t="s">
        <v>33</v>
      </c>
      <c r="E1149" s="53" t="s">
        <v>2207</v>
      </c>
      <c r="F1149" s="53" t="s">
        <v>2215</v>
      </c>
      <c r="G1149" s="53" t="s">
        <v>2209</v>
      </c>
      <c r="H1149" s="53" t="s">
        <v>1116</v>
      </c>
      <c r="I1149" s="53" t="s">
        <v>1117</v>
      </c>
      <c r="J1149" s="53" t="s">
        <v>1118</v>
      </c>
      <c r="K1149" s="54" t="s">
        <v>36</v>
      </c>
      <c r="L1149" s="68">
        <v>1</v>
      </c>
      <c r="M1149" s="53"/>
      <c r="N1149" s="53"/>
      <c r="O1149" s="53" t="s">
        <v>1103</v>
      </c>
      <c r="P1149" s="53"/>
      <c r="Q1149" s="67">
        <v>0</v>
      </c>
      <c r="R1149" s="53"/>
      <c r="S1149" s="53" t="s">
        <v>1104</v>
      </c>
      <c r="T1149" s="53" t="s">
        <v>1105</v>
      </c>
      <c r="U1149" s="77">
        <v>1</v>
      </c>
      <c r="V1149" s="86">
        <v>0</v>
      </c>
      <c r="W1149" s="57">
        <f t="shared" si="144"/>
        <v>0</v>
      </c>
      <c r="X1149" s="57">
        <v>1</v>
      </c>
      <c r="Y1149" s="86">
        <f t="shared" si="139"/>
        <v>0</v>
      </c>
      <c r="Z1149" s="57">
        <v>0</v>
      </c>
      <c r="AA1149" s="86">
        <f t="shared" si="140"/>
        <v>0</v>
      </c>
      <c r="AB1149" s="57">
        <f t="shared" si="145"/>
        <v>0</v>
      </c>
      <c r="AC1149" s="57">
        <v>1</v>
      </c>
      <c r="AD1149" s="86">
        <f t="shared" si="141"/>
        <v>0</v>
      </c>
      <c r="AE1149" s="86">
        <v>0</v>
      </c>
      <c r="AF1149" s="57">
        <f t="shared" si="146"/>
        <v>0</v>
      </c>
      <c r="AG1149" s="57">
        <v>1</v>
      </c>
      <c r="AH1149" s="86">
        <f t="shared" si="142"/>
        <v>0</v>
      </c>
      <c r="AI1149" s="57">
        <v>1</v>
      </c>
      <c r="AJ1149" s="57">
        <f t="shared" si="143"/>
        <v>0</v>
      </c>
      <c r="AK1149" s="53" t="s">
        <v>2210</v>
      </c>
    </row>
    <row r="1150" spans="1:37" s="56" customFormat="1" ht="12.75" x14ac:dyDescent="0.2">
      <c r="A1150" s="56" t="s">
        <v>30</v>
      </c>
      <c r="B1150" s="53" t="s">
        <v>454</v>
      </c>
      <c r="C1150" s="53" t="s">
        <v>455</v>
      </c>
      <c r="D1150" s="53" t="s">
        <v>33</v>
      </c>
      <c r="E1150" s="53" t="s">
        <v>2207</v>
      </c>
      <c r="F1150" s="53" t="s">
        <v>536</v>
      </c>
      <c r="G1150" s="53" t="s">
        <v>1967</v>
      </c>
      <c r="H1150" s="53" t="s">
        <v>488</v>
      </c>
      <c r="I1150" s="53" t="s">
        <v>1378</v>
      </c>
      <c r="J1150" s="53" t="s">
        <v>1379</v>
      </c>
      <c r="K1150" s="54" t="s">
        <v>36</v>
      </c>
      <c r="L1150" s="68">
        <v>1</v>
      </c>
      <c r="M1150" s="53"/>
      <c r="N1150" s="53"/>
      <c r="O1150" s="53" t="s">
        <v>1103</v>
      </c>
      <c r="P1150" s="53"/>
      <c r="Q1150" s="67">
        <v>101</v>
      </c>
      <c r="R1150" s="53" t="s">
        <v>1265</v>
      </c>
      <c r="S1150" s="53" t="s">
        <v>1104</v>
      </c>
      <c r="T1150" s="53" t="s">
        <v>1105</v>
      </c>
      <c r="U1150" s="77">
        <v>1</v>
      </c>
      <c r="V1150" s="86">
        <v>1.69</v>
      </c>
      <c r="W1150" s="57">
        <f t="shared" si="144"/>
        <v>1.69</v>
      </c>
      <c r="X1150" s="57">
        <v>1</v>
      </c>
      <c r="Y1150" s="86">
        <f t="shared" si="139"/>
        <v>1.69</v>
      </c>
      <c r="Z1150" s="57">
        <v>0</v>
      </c>
      <c r="AA1150" s="86">
        <f t="shared" si="140"/>
        <v>0</v>
      </c>
      <c r="AB1150" s="57">
        <f t="shared" si="145"/>
        <v>0</v>
      </c>
      <c r="AC1150" s="57">
        <v>1</v>
      </c>
      <c r="AD1150" s="86">
        <f t="shared" si="141"/>
        <v>0</v>
      </c>
      <c r="AE1150" s="86">
        <v>0</v>
      </c>
      <c r="AF1150" s="57">
        <f t="shared" si="146"/>
        <v>0</v>
      </c>
      <c r="AG1150" s="57">
        <v>1</v>
      </c>
      <c r="AH1150" s="86">
        <f t="shared" si="142"/>
        <v>0</v>
      </c>
      <c r="AI1150" s="57">
        <v>1</v>
      </c>
      <c r="AJ1150" s="57">
        <f t="shared" si="143"/>
        <v>0</v>
      </c>
      <c r="AK1150" s="53" t="s">
        <v>2210</v>
      </c>
    </row>
    <row r="1151" spans="1:37" s="56" customFormat="1" ht="12.75" x14ac:dyDescent="0.2">
      <c r="A1151" s="56" t="s">
        <v>30</v>
      </c>
      <c r="B1151" s="53" t="s">
        <v>454</v>
      </c>
      <c r="C1151" s="53" t="s">
        <v>455</v>
      </c>
      <c r="D1151" s="53" t="s">
        <v>33</v>
      </c>
      <c r="E1151" s="53" t="s">
        <v>2207</v>
      </c>
      <c r="F1151" s="53" t="s">
        <v>536</v>
      </c>
      <c r="G1151" s="53" t="s">
        <v>1968</v>
      </c>
      <c r="H1151" s="53" t="s">
        <v>517</v>
      </c>
      <c r="I1151" s="53" t="s">
        <v>1378</v>
      </c>
      <c r="J1151" s="53" t="s">
        <v>1379</v>
      </c>
      <c r="K1151" s="54" t="s">
        <v>36</v>
      </c>
      <c r="L1151" s="68">
        <v>1</v>
      </c>
      <c r="M1151" s="53"/>
      <c r="N1151" s="53"/>
      <c r="O1151" s="53" t="s">
        <v>1103</v>
      </c>
      <c r="P1151" s="53"/>
      <c r="Q1151" s="67">
        <v>101</v>
      </c>
      <c r="R1151" s="53" t="s">
        <v>1265</v>
      </c>
      <c r="S1151" s="53" t="s">
        <v>1104</v>
      </c>
      <c r="T1151" s="53" t="s">
        <v>1105</v>
      </c>
      <c r="U1151" s="77">
        <v>1</v>
      </c>
      <c r="V1151" s="86">
        <v>1.69</v>
      </c>
      <c r="W1151" s="57">
        <f t="shared" si="144"/>
        <v>1.69</v>
      </c>
      <c r="X1151" s="57">
        <v>1</v>
      </c>
      <c r="Y1151" s="86">
        <f t="shared" si="139"/>
        <v>1.69</v>
      </c>
      <c r="Z1151" s="57">
        <v>0</v>
      </c>
      <c r="AA1151" s="86">
        <f t="shared" si="140"/>
        <v>0</v>
      </c>
      <c r="AB1151" s="57">
        <f t="shared" si="145"/>
        <v>0</v>
      </c>
      <c r="AC1151" s="57">
        <v>1</v>
      </c>
      <c r="AD1151" s="86">
        <f t="shared" si="141"/>
        <v>0</v>
      </c>
      <c r="AE1151" s="86">
        <v>0</v>
      </c>
      <c r="AF1151" s="57">
        <f t="shared" si="146"/>
        <v>0</v>
      </c>
      <c r="AG1151" s="57">
        <v>1</v>
      </c>
      <c r="AH1151" s="86">
        <f t="shared" si="142"/>
        <v>0</v>
      </c>
      <c r="AI1151" s="57">
        <v>1</v>
      </c>
      <c r="AJ1151" s="57">
        <f t="shared" si="143"/>
        <v>0</v>
      </c>
      <c r="AK1151" s="53" t="s">
        <v>2210</v>
      </c>
    </row>
    <row r="1152" spans="1:37" s="56" customFormat="1" ht="12.75" x14ac:dyDescent="0.2">
      <c r="A1152" s="56" t="s">
        <v>30</v>
      </c>
      <c r="B1152" s="53" t="s">
        <v>454</v>
      </c>
      <c r="C1152" s="53" t="s">
        <v>455</v>
      </c>
      <c r="D1152" s="53" t="s">
        <v>33</v>
      </c>
      <c r="E1152" s="53" t="s">
        <v>2207</v>
      </c>
      <c r="F1152" s="53" t="s">
        <v>536</v>
      </c>
      <c r="G1152" s="53" t="s">
        <v>1969</v>
      </c>
      <c r="H1152" s="53" t="s">
        <v>541</v>
      </c>
      <c r="I1152" s="53" t="s">
        <v>1378</v>
      </c>
      <c r="J1152" s="53" t="s">
        <v>1379</v>
      </c>
      <c r="K1152" s="54" t="s">
        <v>36</v>
      </c>
      <c r="L1152" s="68">
        <v>1</v>
      </c>
      <c r="M1152" s="53"/>
      <c r="N1152" s="53"/>
      <c r="O1152" s="53" t="s">
        <v>1103</v>
      </c>
      <c r="P1152" s="53"/>
      <c r="Q1152" s="67">
        <v>101</v>
      </c>
      <c r="R1152" s="53" t="s">
        <v>1265</v>
      </c>
      <c r="S1152" s="53" t="s">
        <v>1104</v>
      </c>
      <c r="T1152" s="53" t="s">
        <v>1105</v>
      </c>
      <c r="U1152" s="77">
        <v>1</v>
      </c>
      <c r="V1152" s="86">
        <v>1.69</v>
      </c>
      <c r="W1152" s="57">
        <f t="shared" si="144"/>
        <v>1.69</v>
      </c>
      <c r="X1152" s="57">
        <v>1</v>
      </c>
      <c r="Y1152" s="86">
        <f t="shared" si="139"/>
        <v>1.69</v>
      </c>
      <c r="Z1152" s="57">
        <v>0</v>
      </c>
      <c r="AA1152" s="86">
        <f t="shared" si="140"/>
        <v>0</v>
      </c>
      <c r="AB1152" s="57">
        <f t="shared" si="145"/>
        <v>0</v>
      </c>
      <c r="AC1152" s="57">
        <v>1</v>
      </c>
      <c r="AD1152" s="86">
        <f t="shared" si="141"/>
        <v>0</v>
      </c>
      <c r="AE1152" s="86">
        <v>0</v>
      </c>
      <c r="AF1152" s="57">
        <f t="shared" si="146"/>
        <v>0</v>
      </c>
      <c r="AG1152" s="57">
        <v>1</v>
      </c>
      <c r="AH1152" s="86">
        <f t="shared" si="142"/>
        <v>0</v>
      </c>
      <c r="AI1152" s="57">
        <v>1</v>
      </c>
      <c r="AJ1152" s="57">
        <f t="shared" si="143"/>
        <v>0</v>
      </c>
      <c r="AK1152" s="53" t="s">
        <v>2210</v>
      </c>
    </row>
    <row r="1153" spans="1:37" s="56" customFormat="1" ht="12.75" x14ac:dyDescent="0.2">
      <c r="A1153" s="56" t="s">
        <v>30</v>
      </c>
      <c r="B1153" s="53" t="s">
        <v>454</v>
      </c>
      <c r="C1153" s="53" t="s">
        <v>455</v>
      </c>
      <c r="D1153" s="53" t="s">
        <v>33</v>
      </c>
      <c r="E1153" s="53" t="s">
        <v>2207</v>
      </c>
      <c r="F1153" s="53" t="s">
        <v>536</v>
      </c>
      <c r="G1153" s="53" t="s">
        <v>2216</v>
      </c>
      <c r="H1153" s="53" t="s">
        <v>520</v>
      </c>
      <c r="I1153" s="53" t="s">
        <v>1378</v>
      </c>
      <c r="J1153" s="53" t="s">
        <v>1379</v>
      </c>
      <c r="K1153" s="54" t="s">
        <v>36</v>
      </c>
      <c r="L1153" s="68">
        <v>1</v>
      </c>
      <c r="M1153" s="53"/>
      <c r="N1153" s="53"/>
      <c r="O1153" s="53" t="s">
        <v>1103</v>
      </c>
      <c r="P1153" s="53"/>
      <c r="Q1153" s="67">
        <v>101</v>
      </c>
      <c r="R1153" s="53" t="s">
        <v>1265</v>
      </c>
      <c r="S1153" s="53" t="s">
        <v>1104</v>
      </c>
      <c r="T1153" s="53" t="s">
        <v>1105</v>
      </c>
      <c r="U1153" s="77">
        <v>1</v>
      </c>
      <c r="V1153" s="86">
        <v>0.22</v>
      </c>
      <c r="W1153" s="57">
        <f t="shared" si="144"/>
        <v>0.22</v>
      </c>
      <c r="X1153" s="57">
        <v>1</v>
      </c>
      <c r="Y1153" s="86">
        <f t="shared" si="139"/>
        <v>0.22</v>
      </c>
      <c r="Z1153" s="57">
        <v>0</v>
      </c>
      <c r="AA1153" s="86">
        <f t="shared" si="140"/>
        <v>0</v>
      </c>
      <c r="AB1153" s="57">
        <f t="shared" si="145"/>
        <v>0</v>
      </c>
      <c r="AC1153" s="57">
        <v>1</v>
      </c>
      <c r="AD1153" s="86">
        <f t="shared" si="141"/>
        <v>0</v>
      </c>
      <c r="AE1153" s="86">
        <v>0</v>
      </c>
      <c r="AF1153" s="57">
        <f t="shared" si="146"/>
        <v>0</v>
      </c>
      <c r="AG1153" s="57">
        <v>1</v>
      </c>
      <c r="AH1153" s="86">
        <f t="shared" si="142"/>
        <v>0</v>
      </c>
      <c r="AI1153" s="57">
        <v>1</v>
      </c>
      <c r="AJ1153" s="57">
        <f t="shared" si="143"/>
        <v>0</v>
      </c>
      <c r="AK1153" s="53" t="s">
        <v>2210</v>
      </c>
    </row>
    <row r="1154" spans="1:37" s="56" customFormat="1" ht="12.75" x14ac:dyDescent="0.2">
      <c r="A1154" s="56" t="s">
        <v>30</v>
      </c>
      <c r="B1154" s="53" t="s">
        <v>454</v>
      </c>
      <c r="C1154" s="53" t="s">
        <v>455</v>
      </c>
      <c r="D1154" s="53" t="s">
        <v>33</v>
      </c>
      <c r="E1154" s="53" t="s">
        <v>2207</v>
      </c>
      <c r="F1154" s="53" t="s">
        <v>536</v>
      </c>
      <c r="G1154" s="53" t="s">
        <v>2216</v>
      </c>
      <c r="H1154" s="53" t="s">
        <v>544</v>
      </c>
      <c r="I1154" s="53" t="s">
        <v>1378</v>
      </c>
      <c r="J1154" s="53" t="s">
        <v>1379</v>
      </c>
      <c r="K1154" s="54" t="s">
        <v>36</v>
      </c>
      <c r="L1154" s="68">
        <v>1</v>
      </c>
      <c r="M1154" s="53"/>
      <c r="N1154" s="53"/>
      <c r="O1154" s="53" t="s">
        <v>1103</v>
      </c>
      <c r="P1154" s="53"/>
      <c r="Q1154" s="67">
        <v>101</v>
      </c>
      <c r="R1154" s="53" t="s">
        <v>1265</v>
      </c>
      <c r="S1154" s="53" t="s">
        <v>1104</v>
      </c>
      <c r="T1154" s="53" t="s">
        <v>1105</v>
      </c>
      <c r="U1154" s="77">
        <v>1</v>
      </c>
      <c r="V1154" s="86">
        <v>0.22500000000000001</v>
      </c>
      <c r="W1154" s="57">
        <f t="shared" si="144"/>
        <v>0.22500000000000001</v>
      </c>
      <c r="X1154" s="57">
        <v>1</v>
      </c>
      <c r="Y1154" s="86">
        <f t="shared" si="139"/>
        <v>0.22500000000000001</v>
      </c>
      <c r="Z1154" s="57">
        <v>0</v>
      </c>
      <c r="AA1154" s="86">
        <f t="shared" si="140"/>
        <v>0</v>
      </c>
      <c r="AB1154" s="57">
        <f t="shared" si="145"/>
        <v>0</v>
      </c>
      <c r="AC1154" s="57">
        <v>1</v>
      </c>
      <c r="AD1154" s="86">
        <f t="shared" si="141"/>
        <v>0</v>
      </c>
      <c r="AE1154" s="86">
        <v>0</v>
      </c>
      <c r="AF1154" s="57">
        <f t="shared" si="146"/>
        <v>0</v>
      </c>
      <c r="AG1154" s="57">
        <v>1</v>
      </c>
      <c r="AH1154" s="86">
        <f t="shared" si="142"/>
        <v>0</v>
      </c>
      <c r="AI1154" s="57">
        <v>1</v>
      </c>
      <c r="AJ1154" s="57">
        <f t="shared" si="143"/>
        <v>0</v>
      </c>
      <c r="AK1154" s="53" t="s">
        <v>2210</v>
      </c>
    </row>
    <row r="1155" spans="1:37" s="56" customFormat="1" ht="12.75" x14ac:dyDescent="0.2">
      <c r="A1155" s="56" t="s">
        <v>30</v>
      </c>
      <c r="B1155" s="53" t="s">
        <v>454</v>
      </c>
      <c r="C1155" s="53" t="s">
        <v>455</v>
      </c>
      <c r="D1155" s="53" t="s">
        <v>33</v>
      </c>
      <c r="E1155" s="53" t="s">
        <v>2207</v>
      </c>
      <c r="F1155" s="53" t="s">
        <v>536</v>
      </c>
      <c r="G1155" s="53" t="s">
        <v>2217</v>
      </c>
      <c r="H1155" s="53" t="s">
        <v>547</v>
      </c>
      <c r="I1155" s="53" t="s">
        <v>1378</v>
      </c>
      <c r="J1155" s="53" t="s">
        <v>1379</v>
      </c>
      <c r="K1155" s="54" t="s">
        <v>36</v>
      </c>
      <c r="L1155" s="68">
        <v>1</v>
      </c>
      <c r="M1155" s="53"/>
      <c r="N1155" s="53"/>
      <c r="O1155" s="53" t="s">
        <v>1103</v>
      </c>
      <c r="P1155" s="53"/>
      <c r="Q1155" s="67">
        <v>101</v>
      </c>
      <c r="R1155" s="53" t="s">
        <v>1265</v>
      </c>
      <c r="S1155" s="53" t="s">
        <v>1104</v>
      </c>
      <c r="T1155" s="53" t="s">
        <v>1105</v>
      </c>
      <c r="U1155" s="77">
        <v>1</v>
      </c>
      <c r="V1155" s="86">
        <v>0.19</v>
      </c>
      <c r="W1155" s="57">
        <f t="shared" si="144"/>
        <v>0.19</v>
      </c>
      <c r="X1155" s="57">
        <v>1</v>
      </c>
      <c r="Y1155" s="86">
        <f t="shared" si="139"/>
        <v>0.19</v>
      </c>
      <c r="Z1155" s="57">
        <v>0</v>
      </c>
      <c r="AA1155" s="86">
        <f t="shared" si="140"/>
        <v>0</v>
      </c>
      <c r="AB1155" s="57">
        <f t="shared" si="145"/>
        <v>0</v>
      </c>
      <c r="AC1155" s="57">
        <v>1</v>
      </c>
      <c r="AD1155" s="86">
        <f t="shared" si="141"/>
        <v>0</v>
      </c>
      <c r="AE1155" s="86">
        <v>0</v>
      </c>
      <c r="AF1155" s="57">
        <f t="shared" si="146"/>
        <v>0</v>
      </c>
      <c r="AG1155" s="57">
        <v>1</v>
      </c>
      <c r="AH1155" s="86">
        <f t="shared" si="142"/>
        <v>0</v>
      </c>
      <c r="AI1155" s="57">
        <v>1</v>
      </c>
      <c r="AJ1155" s="57">
        <f t="shared" si="143"/>
        <v>0</v>
      </c>
      <c r="AK1155" s="53" t="s">
        <v>2210</v>
      </c>
    </row>
    <row r="1156" spans="1:37" s="56" customFormat="1" ht="12.75" x14ac:dyDescent="0.2">
      <c r="A1156" s="56" t="s">
        <v>30</v>
      </c>
      <c r="B1156" s="53" t="s">
        <v>454</v>
      </c>
      <c r="C1156" s="53" t="s">
        <v>455</v>
      </c>
      <c r="D1156" s="53" t="s">
        <v>33</v>
      </c>
      <c r="E1156" s="53" t="s">
        <v>2207</v>
      </c>
      <c r="F1156" s="53" t="s">
        <v>536</v>
      </c>
      <c r="G1156" s="53" t="s">
        <v>2218</v>
      </c>
      <c r="H1156" s="53" t="s">
        <v>502</v>
      </c>
      <c r="I1156" s="53" t="s">
        <v>1378</v>
      </c>
      <c r="J1156" s="53" t="s">
        <v>1379</v>
      </c>
      <c r="K1156" s="54" t="s">
        <v>36</v>
      </c>
      <c r="L1156" s="68">
        <v>1</v>
      </c>
      <c r="M1156" s="53"/>
      <c r="N1156" s="53"/>
      <c r="O1156" s="53" t="s">
        <v>1103</v>
      </c>
      <c r="P1156" s="53"/>
      <c r="Q1156" s="67">
        <v>101</v>
      </c>
      <c r="R1156" s="53" t="s">
        <v>1265</v>
      </c>
      <c r="S1156" s="53" t="s">
        <v>1104</v>
      </c>
      <c r="T1156" s="53" t="s">
        <v>1105</v>
      </c>
      <c r="U1156" s="77">
        <v>1</v>
      </c>
      <c r="V1156" s="86">
        <v>0.19</v>
      </c>
      <c r="W1156" s="57">
        <f t="shared" si="144"/>
        <v>0.19</v>
      </c>
      <c r="X1156" s="57">
        <v>1</v>
      </c>
      <c r="Y1156" s="86">
        <f t="shared" si="139"/>
        <v>0.19</v>
      </c>
      <c r="Z1156" s="57">
        <v>0</v>
      </c>
      <c r="AA1156" s="86">
        <f t="shared" si="140"/>
        <v>0</v>
      </c>
      <c r="AB1156" s="57">
        <f t="shared" si="145"/>
        <v>0</v>
      </c>
      <c r="AC1156" s="57">
        <v>1</v>
      </c>
      <c r="AD1156" s="86">
        <f t="shared" si="141"/>
        <v>0</v>
      </c>
      <c r="AE1156" s="86">
        <v>0</v>
      </c>
      <c r="AF1156" s="57">
        <f t="shared" si="146"/>
        <v>0</v>
      </c>
      <c r="AG1156" s="57">
        <v>1</v>
      </c>
      <c r="AH1156" s="86">
        <f t="shared" si="142"/>
        <v>0</v>
      </c>
      <c r="AI1156" s="57">
        <v>1</v>
      </c>
      <c r="AJ1156" s="57">
        <f t="shared" si="143"/>
        <v>0</v>
      </c>
      <c r="AK1156" s="53" t="s">
        <v>2210</v>
      </c>
    </row>
    <row r="1157" spans="1:37" s="56" customFormat="1" ht="12.75" x14ac:dyDescent="0.2">
      <c r="A1157" s="56" t="s">
        <v>30</v>
      </c>
      <c r="B1157" s="53" t="s">
        <v>454</v>
      </c>
      <c r="C1157" s="53" t="s">
        <v>455</v>
      </c>
      <c r="D1157" s="53" t="s">
        <v>33</v>
      </c>
      <c r="E1157" s="53" t="s">
        <v>2207</v>
      </c>
      <c r="F1157" s="53" t="s">
        <v>1841</v>
      </c>
      <c r="G1157" s="53" t="s">
        <v>1970</v>
      </c>
      <c r="H1157" s="53" t="s">
        <v>488</v>
      </c>
      <c r="I1157" s="53" t="s">
        <v>1786</v>
      </c>
      <c r="J1157" s="53" t="s">
        <v>1787</v>
      </c>
      <c r="K1157" s="54" t="s">
        <v>36</v>
      </c>
      <c r="L1157" s="68">
        <v>1</v>
      </c>
      <c r="M1157" s="53"/>
      <c r="N1157" s="53"/>
      <c r="O1157" s="53" t="s">
        <v>1103</v>
      </c>
      <c r="P1157" s="53"/>
      <c r="Q1157" s="67">
        <v>0</v>
      </c>
      <c r="R1157" s="53"/>
      <c r="S1157" s="53" t="s">
        <v>1104</v>
      </c>
      <c r="T1157" s="53" t="s">
        <v>1105</v>
      </c>
      <c r="U1157" s="77">
        <v>1</v>
      </c>
      <c r="V1157" s="86">
        <v>5.1999999999999998E-2</v>
      </c>
      <c r="W1157" s="57">
        <f t="shared" si="144"/>
        <v>5.1999999999999998E-2</v>
      </c>
      <c r="X1157" s="57">
        <v>1</v>
      </c>
      <c r="Y1157" s="86">
        <f t="shared" si="139"/>
        <v>5.1999999999999998E-2</v>
      </c>
      <c r="Z1157" s="57">
        <v>0</v>
      </c>
      <c r="AA1157" s="86">
        <f t="shared" si="140"/>
        <v>0</v>
      </c>
      <c r="AB1157" s="57">
        <f t="shared" si="145"/>
        <v>0</v>
      </c>
      <c r="AC1157" s="57">
        <v>1</v>
      </c>
      <c r="AD1157" s="86">
        <f t="shared" si="141"/>
        <v>0</v>
      </c>
      <c r="AE1157" s="86">
        <v>0</v>
      </c>
      <c r="AF1157" s="57">
        <f t="shared" si="146"/>
        <v>0</v>
      </c>
      <c r="AG1157" s="70">
        <v>7.4999999999999997E-3</v>
      </c>
      <c r="AH1157" s="86">
        <f t="shared" si="142"/>
        <v>0</v>
      </c>
      <c r="AI1157" s="57">
        <v>7.4999999999999997E-3</v>
      </c>
      <c r="AJ1157" s="57">
        <f t="shared" si="143"/>
        <v>0</v>
      </c>
      <c r="AK1157" s="53" t="s">
        <v>2210</v>
      </c>
    </row>
    <row r="1158" spans="1:37" s="56" customFormat="1" ht="12.75" x14ac:dyDescent="0.2">
      <c r="A1158" s="56" t="s">
        <v>30</v>
      </c>
      <c r="B1158" s="53" t="s">
        <v>454</v>
      </c>
      <c r="C1158" s="53" t="s">
        <v>455</v>
      </c>
      <c r="D1158" s="53" t="s">
        <v>33</v>
      </c>
      <c r="E1158" s="53" t="s">
        <v>2207</v>
      </c>
      <c r="F1158" s="53" t="s">
        <v>2219</v>
      </c>
      <c r="G1158" s="53" t="s">
        <v>2220</v>
      </c>
      <c r="H1158" s="53" t="s">
        <v>488</v>
      </c>
      <c r="I1158" s="53" t="s">
        <v>1786</v>
      </c>
      <c r="J1158" s="53" t="s">
        <v>1787</v>
      </c>
      <c r="K1158" s="54" t="s">
        <v>36</v>
      </c>
      <c r="L1158" s="68">
        <v>1</v>
      </c>
      <c r="M1158" s="53"/>
      <c r="N1158" s="53"/>
      <c r="O1158" s="53" t="s">
        <v>1103</v>
      </c>
      <c r="P1158" s="53"/>
      <c r="Q1158" s="67">
        <v>0</v>
      </c>
      <c r="R1158" s="53"/>
      <c r="S1158" s="53" t="s">
        <v>1104</v>
      </c>
      <c r="T1158" s="53" t="s">
        <v>1105</v>
      </c>
      <c r="U1158" s="77">
        <v>1</v>
      </c>
      <c r="V1158" s="86">
        <v>0.15</v>
      </c>
      <c r="W1158" s="57">
        <f t="shared" si="144"/>
        <v>0.15</v>
      </c>
      <c r="X1158" s="57">
        <v>1</v>
      </c>
      <c r="Y1158" s="86">
        <f t="shared" ref="Y1158:Y1221" si="147">W1158*X1158</f>
        <v>0.15</v>
      </c>
      <c r="Z1158" s="57">
        <v>0</v>
      </c>
      <c r="AA1158" s="86">
        <f t="shared" ref="AA1158:AA1221" si="148">Z1158*L1158</f>
        <v>0</v>
      </c>
      <c r="AB1158" s="57">
        <f t="shared" si="145"/>
        <v>0</v>
      </c>
      <c r="AC1158" s="57">
        <v>1</v>
      </c>
      <c r="AD1158" s="86">
        <f t="shared" ref="AD1158:AD1221" si="149">AB1158*AC1158</f>
        <v>0</v>
      </c>
      <c r="AE1158" s="86">
        <v>0</v>
      </c>
      <c r="AF1158" s="57">
        <f t="shared" si="146"/>
        <v>0</v>
      </c>
      <c r="AG1158" s="70">
        <v>7.4999999999999997E-3</v>
      </c>
      <c r="AH1158" s="86">
        <f t="shared" ref="AH1158:AH1221" si="150">AF1158*AG1158</f>
        <v>0</v>
      </c>
      <c r="AI1158" s="57">
        <v>7.4999999999999997E-3</v>
      </c>
      <c r="AJ1158" s="57">
        <f t="shared" ref="AJ1158:AJ1221" si="151">AF1158*AI1158</f>
        <v>0</v>
      </c>
      <c r="AK1158" s="53" t="s">
        <v>2210</v>
      </c>
    </row>
    <row r="1159" spans="1:37" s="56" customFormat="1" ht="12.75" x14ac:dyDescent="0.2">
      <c r="A1159" s="56" t="s">
        <v>30</v>
      </c>
      <c r="B1159" s="53" t="s">
        <v>454</v>
      </c>
      <c r="C1159" s="53" t="s">
        <v>455</v>
      </c>
      <c r="D1159" s="53" t="s">
        <v>33</v>
      </c>
      <c r="E1159" s="53" t="s">
        <v>2221</v>
      </c>
      <c r="F1159" s="53" t="s">
        <v>1211</v>
      </c>
      <c r="G1159" s="53" t="s">
        <v>1967</v>
      </c>
      <c r="H1159" s="53" t="s">
        <v>1116</v>
      </c>
      <c r="I1159" s="53" t="s">
        <v>1117</v>
      </c>
      <c r="J1159" s="53" t="s">
        <v>1118</v>
      </c>
      <c r="K1159" s="54" t="s">
        <v>36</v>
      </c>
      <c r="L1159" s="68">
        <v>1</v>
      </c>
      <c r="M1159" s="53"/>
      <c r="N1159" s="53"/>
      <c r="O1159" s="53" t="s">
        <v>1103</v>
      </c>
      <c r="P1159" s="53"/>
      <c r="Q1159" s="67">
        <v>0</v>
      </c>
      <c r="R1159" s="53"/>
      <c r="S1159" s="53" t="s">
        <v>2222</v>
      </c>
      <c r="T1159" s="53" t="s">
        <v>1105</v>
      </c>
      <c r="U1159" s="77">
        <v>1.0304082570713879</v>
      </c>
      <c r="V1159" s="86">
        <v>0.371</v>
      </c>
      <c r="W1159" s="57">
        <f t="shared" si="144"/>
        <v>0.3822814633734849</v>
      </c>
      <c r="X1159" s="57">
        <v>1</v>
      </c>
      <c r="Y1159" s="86">
        <f t="shared" si="147"/>
        <v>0.3822814633734849</v>
      </c>
      <c r="Z1159" s="57">
        <v>0</v>
      </c>
      <c r="AA1159" s="86">
        <f t="shared" si="148"/>
        <v>0</v>
      </c>
      <c r="AB1159" s="57">
        <f t="shared" si="145"/>
        <v>0</v>
      </c>
      <c r="AC1159" s="57">
        <v>1</v>
      </c>
      <c r="AD1159" s="86">
        <f t="shared" si="149"/>
        <v>0</v>
      </c>
      <c r="AE1159" s="86">
        <v>0</v>
      </c>
      <c r="AF1159" s="57">
        <f t="shared" si="146"/>
        <v>0</v>
      </c>
      <c r="AG1159" s="57">
        <v>1</v>
      </c>
      <c r="AH1159" s="86">
        <f t="shared" si="150"/>
        <v>0</v>
      </c>
      <c r="AI1159" s="57">
        <v>1</v>
      </c>
      <c r="AJ1159" s="57">
        <f t="shared" si="151"/>
        <v>0</v>
      </c>
      <c r="AK1159" s="53" t="s">
        <v>2223</v>
      </c>
    </row>
    <row r="1160" spans="1:37" s="56" customFormat="1" ht="12.75" x14ac:dyDescent="0.2">
      <c r="A1160" s="56" t="s">
        <v>30</v>
      </c>
      <c r="B1160" s="53" t="s">
        <v>454</v>
      </c>
      <c r="C1160" s="53" t="s">
        <v>455</v>
      </c>
      <c r="D1160" s="53" t="s">
        <v>33</v>
      </c>
      <c r="E1160" s="53" t="s">
        <v>2221</v>
      </c>
      <c r="F1160" s="53" t="s">
        <v>1246</v>
      </c>
      <c r="G1160" s="53" t="s">
        <v>1967</v>
      </c>
      <c r="H1160" s="53" t="s">
        <v>1116</v>
      </c>
      <c r="I1160" s="53" t="s">
        <v>1117</v>
      </c>
      <c r="J1160" s="53" t="s">
        <v>1118</v>
      </c>
      <c r="K1160" s="54" t="s">
        <v>36</v>
      </c>
      <c r="L1160" s="68">
        <v>1</v>
      </c>
      <c r="M1160" s="53"/>
      <c r="N1160" s="53"/>
      <c r="O1160" s="53" t="s">
        <v>1103</v>
      </c>
      <c r="P1160" s="53"/>
      <c r="Q1160" s="67">
        <v>0</v>
      </c>
      <c r="R1160" s="53"/>
      <c r="S1160" s="53" t="s">
        <v>2222</v>
      </c>
      <c r="T1160" s="53" t="s">
        <v>1105</v>
      </c>
      <c r="U1160" s="77">
        <v>1.0304082570713879</v>
      </c>
      <c r="V1160" s="86">
        <v>0.24299999999999999</v>
      </c>
      <c r="W1160" s="57">
        <f t="shared" si="144"/>
        <v>0.25038920646834728</v>
      </c>
      <c r="X1160" s="57">
        <v>1</v>
      </c>
      <c r="Y1160" s="86">
        <f t="shared" si="147"/>
        <v>0.25038920646834728</v>
      </c>
      <c r="Z1160" s="57">
        <v>0</v>
      </c>
      <c r="AA1160" s="86">
        <f t="shared" si="148"/>
        <v>0</v>
      </c>
      <c r="AB1160" s="57">
        <f t="shared" si="145"/>
        <v>0</v>
      </c>
      <c r="AC1160" s="57">
        <v>1</v>
      </c>
      <c r="AD1160" s="86">
        <f t="shared" si="149"/>
        <v>0</v>
      </c>
      <c r="AE1160" s="86">
        <v>0</v>
      </c>
      <c r="AF1160" s="57">
        <f t="shared" si="146"/>
        <v>0</v>
      </c>
      <c r="AG1160" s="57">
        <v>1</v>
      </c>
      <c r="AH1160" s="86">
        <f t="shared" si="150"/>
        <v>0</v>
      </c>
      <c r="AI1160" s="57">
        <v>1</v>
      </c>
      <c r="AJ1160" s="57">
        <f t="shared" si="151"/>
        <v>0</v>
      </c>
      <c r="AK1160" s="53" t="s">
        <v>2223</v>
      </c>
    </row>
    <row r="1161" spans="1:37" s="56" customFormat="1" ht="12.75" x14ac:dyDescent="0.2">
      <c r="A1161" s="56" t="s">
        <v>30</v>
      </c>
      <c r="B1161" s="53" t="s">
        <v>454</v>
      </c>
      <c r="C1161" s="53" t="s">
        <v>455</v>
      </c>
      <c r="D1161" s="53" t="s">
        <v>33</v>
      </c>
      <c r="E1161" s="53" t="s">
        <v>2221</v>
      </c>
      <c r="F1161" s="53" t="s">
        <v>1250</v>
      </c>
      <c r="G1161" s="53" t="s">
        <v>1115</v>
      </c>
      <c r="H1161" s="53" t="s">
        <v>1116</v>
      </c>
      <c r="I1161" s="53" t="s">
        <v>1117</v>
      </c>
      <c r="J1161" s="53" t="s">
        <v>1118</v>
      </c>
      <c r="K1161" s="54" t="s">
        <v>36</v>
      </c>
      <c r="L1161" s="68">
        <v>1</v>
      </c>
      <c r="M1161" s="53"/>
      <c r="N1161" s="53"/>
      <c r="O1161" s="53" t="s">
        <v>1103</v>
      </c>
      <c r="P1161" s="53"/>
      <c r="Q1161" s="67"/>
      <c r="R1161" s="53"/>
      <c r="S1161" s="53" t="s">
        <v>2222</v>
      </c>
      <c r="T1161" s="53" t="s">
        <v>1105</v>
      </c>
      <c r="U1161" s="77">
        <v>1.0304082570713879</v>
      </c>
      <c r="V1161" s="86">
        <v>0</v>
      </c>
      <c r="W1161" s="57">
        <f t="shared" si="144"/>
        <v>0</v>
      </c>
      <c r="X1161" s="57">
        <v>1</v>
      </c>
      <c r="Y1161" s="86">
        <f t="shared" si="147"/>
        <v>0</v>
      </c>
      <c r="Z1161" s="57">
        <v>0</v>
      </c>
      <c r="AA1161" s="86">
        <f t="shared" si="148"/>
        <v>0</v>
      </c>
      <c r="AB1161" s="57">
        <f t="shared" si="145"/>
        <v>0</v>
      </c>
      <c r="AC1161" s="57">
        <v>1</v>
      </c>
      <c r="AD1161" s="86">
        <f t="shared" si="149"/>
        <v>0</v>
      </c>
      <c r="AE1161" s="86">
        <v>0</v>
      </c>
      <c r="AF1161" s="57">
        <f t="shared" si="146"/>
        <v>0</v>
      </c>
      <c r="AG1161" s="57">
        <v>1</v>
      </c>
      <c r="AH1161" s="86">
        <f t="shared" si="150"/>
        <v>0</v>
      </c>
      <c r="AI1161" s="57">
        <v>1</v>
      </c>
      <c r="AJ1161" s="57">
        <f t="shared" si="151"/>
        <v>0</v>
      </c>
      <c r="AK1161" s="53" t="s">
        <v>2223</v>
      </c>
    </row>
    <row r="1162" spans="1:37" s="56" customFormat="1" ht="12.75" x14ac:dyDescent="0.2">
      <c r="A1162" s="56" t="s">
        <v>30</v>
      </c>
      <c r="B1162" s="53" t="s">
        <v>454</v>
      </c>
      <c r="C1162" s="53" t="s">
        <v>455</v>
      </c>
      <c r="D1162" s="53" t="s">
        <v>33</v>
      </c>
      <c r="E1162" s="53" t="s">
        <v>2221</v>
      </c>
      <c r="F1162" s="53" t="s">
        <v>1360</v>
      </c>
      <c r="G1162" s="53" t="s">
        <v>566</v>
      </c>
      <c r="H1162" s="53" t="s">
        <v>488</v>
      </c>
      <c r="I1162" s="53" t="s">
        <v>2224</v>
      </c>
      <c r="J1162" s="53" t="s">
        <v>2225</v>
      </c>
      <c r="K1162" s="54" t="s">
        <v>36</v>
      </c>
      <c r="L1162" s="68">
        <v>1</v>
      </c>
      <c r="M1162" s="53"/>
      <c r="N1162" s="53"/>
      <c r="O1162" s="53" t="s">
        <v>1103</v>
      </c>
      <c r="P1162" s="53"/>
      <c r="Q1162" s="67">
        <v>0</v>
      </c>
      <c r="R1162" s="53"/>
      <c r="S1162" s="53" t="s">
        <v>2222</v>
      </c>
      <c r="T1162" s="53" t="s">
        <v>1105</v>
      </c>
      <c r="U1162" s="77">
        <v>1.0304082570713879</v>
      </c>
      <c r="V1162" s="86">
        <v>0.46500000000000002</v>
      </c>
      <c r="W1162" s="57">
        <f t="shared" si="144"/>
        <v>0.47913983953819544</v>
      </c>
      <c r="X1162" s="57">
        <v>0.65</v>
      </c>
      <c r="Y1162" s="86">
        <f t="shared" si="147"/>
        <v>0.31144089569982703</v>
      </c>
      <c r="Z1162" s="57">
        <v>0</v>
      </c>
      <c r="AA1162" s="86">
        <f t="shared" si="148"/>
        <v>0</v>
      </c>
      <c r="AB1162" s="57">
        <f t="shared" si="145"/>
        <v>0</v>
      </c>
      <c r="AC1162" s="57">
        <v>1</v>
      </c>
      <c r="AD1162" s="86">
        <f t="shared" si="149"/>
        <v>0</v>
      </c>
      <c r="AE1162" s="86">
        <v>0</v>
      </c>
      <c r="AF1162" s="57">
        <f t="shared" si="146"/>
        <v>0</v>
      </c>
      <c r="AG1162" s="57">
        <v>1</v>
      </c>
      <c r="AH1162" s="86">
        <f t="shared" si="150"/>
        <v>0</v>
      </c>
      <c r="AI1162" s="57">
        <v>1</v>
      </c>
      <c r="AJ1162" s="57">
        <f t="shared" si="151"/>
        <v>0</v>
      </c>
      <c r="AK1162" s="53" t="s">
        <v>2223</v>
      </c>
    </row>
    <row r="1163" spans="1:37" s="56" customFormat="1" ht="12.75" x14ac:dyDescent="0.2">
      <c r="A1163" s="56" t="s">
        <v>30</v>
      </c>
      <c r="B1163" s="53" t="s">
        <v>454</v>
      </c>
      <c r="C1163" s="53" t="s">
        <v>455</v>
      </c>
      <c r="D1163" s="53" t="s">
        <v>33</v>
      </c>
      <c r="E1163" s="53" t="s">
        <v>2221</v>
      </c>
      <c r="F1163" s="53" t="s">
        <v>1152</v>
      </c>
      <c r="G1163" s="53" t="s">
        <v>1407</v>
      </c>
      <c r="H1163" s="53" t="s">
        <v>550</v>
      </c>
      <c r="I1163" s="53" t="s">
        <v>1275</v>
      </c>
      <c r="J1163" s="53" t="s">
        <v>1276</v>
      </c>
      <c r="K1163" s="54" t="s">
        <v>36</v>
      </c>
      <c r="L1163" s="68">
        <v>1</v>
      </c>
      <c r="M1163" s="53"/>
      <c r="N1163" s="53"/>
      <c r="O1163" s="53" t="s">
        <v>1103</v>
      </c>
      <c r="P1163" s="53"/>
      <c r="Q1163" s="67">
        <v>0</v>
      </c>
      <c r="R1163" s="53"/>
      <c r="S1163" s="53" t="s">
        <v>2222</v>
      </c>
      <c r="T1163" s="53" t="s">
        <v>1105</v>
      </c>
      <c r="U1163" s="77">
        <v>1.0304082570713879</v>
      </c>
      <c r="V1163" s="86">
        <v>1.3</v>
      </c>
      <c r="W1163" s="57">
        <f t="shared" si="144"/>
        <v>1.3395307341928044</v>
      </c>
      <c r="X1163" s="57">
        <v>1</v>
      </c>
      <c r="Y1163" s="86">
        <f t="shared" si="147"/>
        <v>1.3395307341928044</v>
      </c>
      <c r="Z1163" s="57">
        <v>0</v>
      </c>
      <c r="AA1163" s="86">
        <f t="shared" si="148"/>
        <v>0</v>
      </c>
      <c r="AB1163" s="57">
        <f t="shared" si="145"/>
        <v>0</v>
      </c>
      <c r="AC1163" s="57">
        <v>0.84860000000000002</v>
      </c>
      <c r="AD1163" s="86">
        <f t="shared" si="149"/>
        <v>0</v>
      </c>
      <c r="AE1163" s="86">
        <v>0</v>
      </c>
      <c r="AF1163" s="57">
        <f t="shared" si="146"/>
        <v>0</v>
      </c>
      <c r="AG1163" s="70">
        <v>7.4999999999999997E-3</v>
      </c>
      <c r="AH1163" s="86">
        <f t="shared" si="150"/>
        <v>0</v>
      </c>
      <c r="AI1163" s="57">
        <v>7.4999999999999997E-3</v>
      </c>
      <c r="AJ1163" s="57">
        <f t="shared" si="151"/>
        <v>0</v>
      </c>
      <c r="AK1163" s="53" t="s">
        <v>2223</v>
      </c>
    </row>
    <row r="1164" spans="1:37" s="56" customFormat="1" ht="12.75" x14ac:dyDescent="0.2">
      <c r="A1164" s="56" t="s">
        <v>30</v>
      </c>
      <c r="B1164" s="53" t="s">
        <v>454</v>
      </c>
      <c r="C1164" s="53" t="s">
        <v>455</v>
      </c>
      <c r="D1164" s="53" t="s">
        <v>33</v>
      </c>
      <c r="E1164" s="53" t="s">
        <v>2221</v>
      </c>
      <c r="F1164" s="53" t="s">
        <v>568</v>
      </c>
      <c r="G1164" s="53" t="s">
        <v>1115</v>
      </c>
      <c r="H1164" s="53" t="s">
        <v>488</v>
      </c>
      <c r="I1164" s="53" t="s">
        <v>2226</v>
      </c>
      <c r="J1164" s="53" t="s">
        <v>2227</v>
      </c>
      <c r="K1164" s="54" t="s">
        <v>36</v>
      </c>
      <c r="L1164" s="68">
        <v>1</v>
      </c>
      <c r="M1164" s="53"/>
      <c r="N1164" s="53"/>
      <c r="O1164" s="53" t="s">
        <v>1103</v>
      </c>
      <c r="P1164" s="53"/>
      <c r="Q1164" s="67"/>
      <c r="R1164" s="53"/>
      <c r="S1164" s="53" t="s">
        <v>2222</v>
      </c>
      <c r="T1164" s="53" t="s">
        <v>1105</v>
      </c>
      <c r="U1164" s="77">
        <v>1.0304082570713879</v>
      </c>
      <c r="V1164" s="86">
        <v>0</v>
      </c>
      <c r="W1164" s="57">
        <f t="shared" si="144"/>
        <v>0</v>
      </c>
      <c r="X1164" s="57">
        <v>0.65</v>
      </c>
      <c r="Y1164" s="86">
        <f t="shared" si="147"/>
        <v>0</v>
      </c>
      <c r="Z1164" s="57">
        <v>0</v>
      </c>
      <c r="AA1164" s="86">
        <f t="shared" si="148"/>
        <v>0</v>
      </c>
      <c r="AB1164" s="57">
        <f t="shared" si="145"/>
        <v>0</v>
      </c>
      <c r="AC1164" s="57">
        <v>1</v>
      </c>
      <c r="AD1164" s="86">
        <f t="shared" si="149"/>
        <v>0</v>
      </c>
      <c r="AE1164" s="86">
        <v>0</v>
      </c>
      <c r="AF1164" s="57">
        <f t="shared" si="146"/>
        <v>0</v>
      </c>
      <c r="AG1164" s="57">
        <v>1</v>
      </c>
      <c r="AH1164" s="86">
        <f t="shared" si="150"/>
        <v>0</v>
      </c>
      <c r="AI1164" s="57">
        <v>1</v>
      </c>
      <c r="AJ1164" s="57">
        <f t="shared" si="151"/>
        <v>0</v>
      </c>
      <c r="AK1164" s="53" t="s">
        <v>2223</v>
      </c>
    </row>
    <row r="1165" spans="1:37" s="56" customFormat="1" ht="12.75" x14ac:dyDescent="0.2">
      <c r="A1165" s="56" t="s">
        <v>30</v>
      </c>
      <c r="B1165" s="53" t="s">
        <v>454</v>
      </c>
      <c r="C1165" s="53" t="s">
        <v>455</v>
      </c>
      <c r="D1165" s="53" t="s">
        <v>33</v>
      </c>
      <c r="E1165" s="53" t="s">
        <v>2221</v>
      </c>
      <c r="F1165" s="53" t="s">
        <v>568</v>
      </c>
      <c r="G1165" s="53" t="s">
        <v>1115</v>
      </c>
      <c r="H1165" s="53" t="s">
        <v>517</v>
      </c>
      <c r="I1165" s="53" t="s">
        <v>2226</v>
      </c>
      <c r="J1165" s="53" t="s">
        <v>2227</v>
      </c>
      <c r="K1165" s="54" t="s">
        <v>36</v>
      </c>
      <c r="L1165" s="68">
        <v>1</v>
      </c>
      <c r="M1165" s="53"/>
      <c r="N1165" s="53"/>
      <c r="O1165" s="53" t="s">
        <v>1103</v>
      </c>
      <c r="P1165" s="53"/>
      <c r="Q1165" s="67"/>
      <c r="R1165" s="53"/>
      <c r="S1165" s="53" t="s">
        <v>2222</v>
      </c>
      <c r="T1165" s="53" t="s">
        <v>1105</v>
      </c>
      <c r="U1165" s="77">
        <v>1.0304082570713879</v>
      </c>
      <c r="V1165" s="86">
        <v>0</v>
      </c>
      <c r="W1165" s="57">
        <f t="shared" si="144"/>
        <v>0</v>
      </c>
      <c r="X1165" s="57">
        <v>0.65</v>
      </c>
      <c r="Y1165" s="86">
        <f t="shared" si="147"/>
        <v>0</v>
      </c>
      <c r="Z1165" s="57">
        <v>0</v>
      </c>
      <c r="AA1165" s="86">
        <f t="shared" si="148"/>
        <v>0</v>
      </c>
      <c r="AB1165" s="57">
        <f t="shared" si="145"/>
        <v>0</v>
      </c>
      <c r="AC1165" s="57">
        <v>1</v>
      </c>
      <c r="AD1165" s="86">
        <f t="shared" si="149"/>
        <v>0</v>
      </c>
      <c r="AE1165" s="86">
        <v>0</v>
      </c>
      <c r="AF1165" s="57">
        <f t="shared" si="146"/>
        <v>0</v>
      </c>
      <c r="AG1165" s="57">
        <v>1</v>
      </c>
      <c r="AH1165" s="86">
        <f t="shared" si="150"/>
        <v>0</v>
      </c>
      <c r="AI1165" s="57">
        <v>1</v>
      </c>
      <c r="AJ1165" s="57">
        <f t="shared" si="151"/>
        <v>0</v>
      </c>
      <c r="AK1165" s="53" t="s">
        <v>2223</v>
      </c>
    </row>
    <row r="1166" spans="1:37" s="56" customFormat="1" ht="12.75" x14ac:dyDescent="0.2">
      <c r="A1166" s="56" t="s">
        <v>30</v>
      </c>
      <c r="B1166" s="53" t="s">
        <v>454</v>
      </c>
      <c r="C1166" s="53" t="s">
        <v>455</v>
      </c>
      <c r="D1166" s="53" t="s">
        <v>33</v>
      </c>
      <c r="E1166" s="53" t="s">
        <v>2221</v>
      </c>
      <c r="F1166" s="53" t="s">
        <v>568</v>
      </c>
      <c r="G1166" s="53" t="s">
        <v>1115</v>
      </c>
      <c r="H1166" s="53" t="s">
        <v>541</v>
      </c>
      <c r="I1166" s="53" t="s">
        <v>2226</v>
      </c>
      <c r="J1166" s="53" t="s">
        <v>2227</v>
      </c>
      <c r="K1166" s="54" t="s">
        <v>36</v>
      </c>
      <c r="L1166" s="68">
        <v>1</v>
      </c>
      <c r="M1166" s="53"/>
      <c r="N1166" s="53"/>
      <c r="O1166" s="53" t="s">
        <v>1103</v>
      </c>
      <c r="P1166" s="53"/>
      <c r="Q1166" s="67"/>
      <c r="R1166" s="53"/>
      <c r="S1166" s="53" t="s">
        <v>2222</v>
      </c>
      <c r="T1166" s="53" t="s">
        <v>1105</v>
      </c>
      <c r="U1166" s="77">
        <v>1.0304082570713879</v>
      </c>
      <c r="V1166" s="86">
        <v>0</v>
      </c>
      <c r="W1166" s="57">
        <f t="shared" si="144"/>
        <v>0</v>
      </c>
      <c r="X1166" s="57">
        <v>0.65</v>
      </c>
      <c r="Y1166" s="86">
        <f t="shared" si="147"/>
        <v>0</v>
      </c>
      <c r="Z1166" s="57">
        <v>0</v>
      </c>
      <c r="AA1166" s="86">
        <f t="shared" si="148"/>
        <v>0</v>
      </c>
      <c r="AB1166" s="57">
        <f t="shared" si="145"/>
        <v>0</v>
      </c>
      <c r="AC1166" s="57">
        <v>1</v>
      </c>
      <c r="AD1166" s="86">
        <f t="shared" si="149"/>
        <v>0</v>
      </c>
      <c r="AE1166" s="86">
        <v>0</v>
      </c>
      <c r="AF1166" s="57">
        <f t="shared" si="146"/>
        <v>0</v>
      </c>
      <c r="AG1166" s="57">
        <v>1</v>
      </c>
      <c r="AH1166" s="86">
        <f t="shared" si="150"/>
        <v>0</v>
      </c>
      <c r="AI1166" s="57">
        <v>1</v>
      </c>
      <c r="AJ1166" s="57">
        <f t="shared" si="151"/>
        <v>0</v>
      </c>
      <c r="AK1166" s="53" t="s">
        <v>2223</v>
      </c>
    </row>
    <row r="1167" spans="1:37" s="56" customFormat="1" ht="12.75" x14ac:dyDescent="0.2">
      <c r="A1167" s="56" t="s">
        <v>30</v>
      </c>
      <c r="B1167" s="53" t="s">
        <v>454</v>
      </c>
      <c r="C1167" s="53" t="s">
        <v>455</v>
      </c>
      <c r="D1167" s="53" t="s">
        <v>33</v>
      </c>
      <c r="E1167" s="53" t="s">
        <v>2221</v>
      </c>
      <c r="F1167" s="53" t="s">
        <v>1218</v>
      </c>
      <c r="G1167" s="53" t="s">
        <v>522</v>
      </c>
      <c r="H1167" s="53" t="s">
        <v>488</v>
      </c>
      <c r="I1167" s="53" t="s">
        <v>2228</v>
      </c>
      <c r="J1167" s="53" t="s">
        <v>2229</v>
      </c>
      <c r="K1167" s="54" t="s">
        <v>36</v>
      </c>
      <c r="L1167" s="68">
        <v>1</v>
      </c>
      <c r="M1167" s="53"/>
      <c r="N1167" s="53"/>
      <c r="O1167" s="53" t="s">
        <v>1103</v>
      </c>
      <c r="P1167" s="53"/>
      <c r="Q1167" s="67">
        <v>0</v>
      </c>
      <c r="R1167" s="53"/>
      <c r="S1167" s="53" t="s">
        <v>2222</v>
      </c>
      <c r="T1167" s="53" t="s">
        <v>1105</v>
      </c>
      <c r="U1167" s="77">
        <v>1.0304082570713879</v>
      </c>
      <c r="V1167" s="86">
        <v>10.157999999999999</v>
      </c>
      <c r="W1167" s="57">
        <f t="shared" si="144"/>
        <v>10.466887075331158</v>
      </c>
      <c r="X1167" s="57">
        <v>0.65</v>
      </c>
      <c r="Y1167" s="86">
        <f t="shared" si="147"/>
        <v>6.8034765989652533</v>
      </c>
      <c r="Z1167" s="57">
        <v>0</v>
      </c>
      <c r="AA1167" s="86">
        <f t="shared" si="148"/>
        <v>0</v>
      </c>
      <c r="AB1167" s="57">
        <f t="shared" si="145"/>
        <v>0</v>
      </c>
      <c r="AC1167" s="57">
        <v>1</v>
      </c>
      <c r="AD1167" s="86">
        <f t="shared" si="149"/>
        <v>0</v>
      </c>
      <c r="AE1167" s="86">
        <v>0</v>
      </c>
      <c r="AF1167" s="57">
        <f t="shared" si="146"/>
        <v>0</v>
      </c>
      <c r="AG1167" s="57">
        <v>1</v>
      </c>
      <c r="AH1167" s="86">
        <f t="shared" si="150"/>
        <v>0</v>
      </c>
      <c r="AI1167" s="57">
        <v>1</v>
      </c>
      <c r="AJ1167" s="57">
        <f t="shared" si="151"/>
        <v>0</v>
      </c>
      <c r="AK1167" s="53" t="s">
        <v>2223</v>
      </c>
    </row>
    <row r="1168" spans="1:37" s="56" customFormat="1" ht="12.75" x14ac:dyDescent="0.2">
      <c r="A1168" s="56" t="s">
        <v>30</v>
      </c>
      <c r="B1168" s="53" t="s">
        <v>454</v>
      </c>
      <c r="C1168" s="53" t="s">
        <v>455</v>
      </c>
      <c r="D1168" s="53" t="s">
        <v>33</v>
      </c>
      <c r="E1168" s="53" t="s">
        <v>2221</v>
      </c>
      <c r="F1168" s="53" t="s">
        <v>526</v>
      </c>
      <c r="G1168" s="53" t="s">
        <v>1115</v>
      </c>
      <c r="H1168" s="53" t="s">
        <v>488</v>
      </c>
      <c r="I1168" s="53" t="s">
        <v>2230</v>
      </c>
      <c r="J1168" s="53" t="s">
        <v>2231</v>
      </c>
      <c r="K1168" s="54" t="s">
        <v>36</v>
      </c>
      <c r="L1168" s="68">
        <v>1</v>
      </c>
      <c r="M1168" s="53"/>
      <c r="N1168" s="53"/>
      <c r="O1168" s="53" t="s">
        <v>1103</v>
      </c>
      <c r="P1168" s="53"/>
      <c r="Q1168" s="67"/>
      <c r="R1168" s="53"/>
      <c r="S1168" s="53" t="s">
        <v>2222</v>
      </c>
      <c r="T1168" s="53" t="s">
        <v>1105</v>
      </c>
      <c r="U1168" s="77">
        <v>1.0304082570713879</v>
      </c>
      <c r="V1168" s="86">
        <v>0</v>
      </c>
      <c r="W1168" s="57">
        <f t="shared" si="144"/>
        <v>0</v>
      </c>
      <c r="X1168" s="57">
        <v>0.65</v>
      </c>
      <c r="Y1168" s="86">
        <f t="shared" si="147"/>
        <v>0</v>
      </c>
      <c r="Z1168" s="57">
        <v>0</v>
      </c>
      <c r="AA1168" s="86">
        <f t="shared" si="148"/>
        <v>0</v>
      </c>
      <c r="AB1168" s="57">
        <f t="shared" si="145"/>
        <v>0</v>
      </c>
      <c r="AC1168" s="57">
        <v>1</v>
      </c>
      <c r="AD1168" s="86">
        <f t="shared" si="149"/>
        <v>0</v>
      </c>
      <c r="AE1168" s="86">
        <v>0</v>
      </c>
      <c r="AF1168" s="57">
        <f t="shared" si="146"/>
        <v>0</v>
      </c>
      <c r="AG1168" s="57">
        <v>1</v>
      </c>
      <c r="AH1168" s="86">
        <f t="shared" si="150"/>
        <v>0</v>
      </c>
      <c r="AI1168" s="57">
        <v>1</v>
      </c>
      <c r="AJ1168" s="57">
        <f t="shared" si="151"/>
        <v>0</v>
      </c>
      <c r="AK1168" s="53" t="s">
        <v>2223</v>
      </c>
    </row>
    <row r="1169" spans="1:37" s="56" customFormat="1" ht="12.75" x14ac:dyDescent="0.2">
      <c r="A1169" s="56" t="s">
        <v>30</v>
      </c>
      <c r="B1169" s="53" t="s">
        <v>454</v>
      </c>
      <c r="C1169" s="53" t="s">
        <v>455</v>
      </c>
      <c r="D1169" s="53" t="s">
        <v>33</v>
      </c>
      <c r="E1169" s="53" t="s">
        <v>2221</v>
      </c>
      <c r="F1169" s="53" t="s">
        <v>526</v>
      </c>
      <c r="G1169" s="53" t="s">
        <v>1115</v>
      </c>
      <c r="H1169" s="53" t="s">
        <v>517</v>
      </c>
      <c r="I1169" s="53" t="s">
        <v>2230</v>
      </c>
      <c r="J1169" s="53" t="s">
        <v>2231</v>
      </c>
      <c r="K1169" s="54" t="s">
        <v>36</v>
      </c>
      <c r="L1169" s="68">
        <v>1</v>
      </c>
      <c r="M1169" s="53"/>
      <c r="N1169" s="53"/>
      <c r="O1169" s="53" t="s">
        <v>1103</v>
      </c>
      <c r="P1169" s="53"/>
      <c r="Q1169" s="67"/>
      <c r="R1169" s="53"/>
      <c r="S1169" s="53" t="s">
        <v>2222</v>
      </c>
      <c r="T1169" s="53" t="s">
        <v>1105</v>
      </c>
      <c r="U1169" s="77">
        <v>1.0304082570713879</v>
      </c>
      <c r="V1169" s="86">
        <v>0</v>
      </c>
      <c r="W1169" s="57">
        <f t="shared" si="144"/>
        <v>0</v>
      </c>
      <c r="X1169" s="57">
        <v>0.65</v>
      </c>
      <c r="Y1169" s="86">
        <f t="shared" si="147"/>
        <v>0</v>
      </c>
      <c r="Z1169" s="57">
        <v>0</v>
      </c>
      <c r="AA1169" s="86">
        <f t="shared" si="148"/>
        <v>0</v>
      </c>
      <c r="AB1169" s="57">
        <f t="shared" si="145"/>
        <v>0</v>
      </c>
      <c r="AC1169" s="57">
        <v>1</v>
      </c>
      <c r="AD1169" s="86">
        <f t="shared" si="149"/>
        <v>0</v>
      </c>
      <c r="AE1169" s="86">
        <v>0</v>
      </c>
      <c r="AF1169" s="57">
        <f t="shared" si="146"/>
        <v>0</v>
      </c>
      <c r="AG1169" s="57">
        <v>1</v>
      </c>
      <c r="AH1169" s="86">
        <f t="shared" si="150"/>
        <v>0</v>
      </c>
      <c r="AI1169" s="57">
        <v>1</v>
      </c>
      <c r="AJ1169" s="57">
        <f t="shared" si="151"/>
        <v>0</v>
      </c>
      <c r="AK1169" s="53" t="s">
        <v>2223</v>
      </c>
    </row>
    <row r="1170" spans="1:37" s="56" customFormat="1" ht="12.75" x14ac:dyDescent="0.2">
      <c r="A1170" s="56" t="s">
        <v>30</v>
      </c>
      <c r="B1170" s="53" t="s">
        <v>454</v>
      </c>
      <c r="C1170" s="53" t="s">
        <v>455</v>
      </c>
      <c r="D1170" s="53" t="s">
        <v>33</v>
      </c>
      <c r="E1170" s="53" t="s">
        <v>2221</v>
      </c>
      <c r="F1170" s="53" t="s">
        <v>526</v>
      </c>
      <c r="G1170" s="53" t="s">
        <v>1115</v>
      </c>
      <c r="H1170" s="53" t="s">
        <v>541</v>
      </c>
      <c r="I1170" s="53" t="s">
        <v>2230</v>
      </c>
      <c r="J1170" s="53" t="s">
        <v>2231</v>
      </c>
      <c r="K1170" s="54" t="s">
        <v>36</v>
      </c>
      <c r="L1170" s="68">
        <v>1</v>
      </c>
      <c r="M1170" s="53"/>
      <c r="N1170" s="53"/>
      <c r="O1170" s="53" t="s">
        <v>1103</v>
      </c>
      <c r="P1170" s="53"/>
      <c r="Q1170" s="67"/>
      <c r="R1170" s="53"/>
      <c r="S1170" s="53" t="s">
        <v>2222</v>
      </c>
      <c r="T1170" s="53" t="s">
        <v>1105</v>
      </c>
      <c r="U1170" s="77">
        <v>1.0304082570713879</v>
      </c>
      <c r="V1170" s="86">
        <v>0</v>
      </c>
      <c r="W1170" s="57">
        <f t="shared" si="144"/>
        <v>0</v>
      </c>
      <c r="X1170" s="57">
        <v>0.65</v>
      </c>
      <c r="Y1170" s="86">
        <f t="shared" si="147"/>
        <v>0</v>
      </c>
      <c r="Z1170" s="57">
        <v>0</v>
      </c>
      <c r="AA1170" s="86">
        <f t="shared" si="148"/>
        <v>0</v>
      </c>
      <c r="AB1170" s="57">
        <f t="shared" si="145"/>
        <v>0</v>
      </c>
      <c r="AC1170" s="57">
        <v>1</v>
      </c>
      <c r="AD1170" s="86">
        <f t="shared" si="149"/>
        <v>0</v>
      </c>
      <c r="AE1170" s="86">
        <v>0</v>
      </c>
      <c r="AF1170" s="57">
        <f t="shared" si="146"/>
        <v>0</v>
      </c>
      <c r="AG1170" s="57">
        <v>1</v>
      </c>
      <c r="AH1170" s="86">
        <f t="shared" si="150"/>
        <v>0</v>
      </c>
      <c r="AI1170" s="57">
        <v>1</v>
      </c>
      <c r="AJ1170" s="57">
        <f t="shared" si="151"/>
        <v>0</v>
      </c>
      <c r="AK1170" s="53" t="s">
        <v>2223</v>
      </c>
    </row>
    <row r="1171" spans="1:37" s="56" customFormat="1" ht="12.75" x14ac:dyDescent="0.2">
      <c r="A1171" s="56" t="s">
        <v>30</v>
      </c>
      <c r="B1171" s="53" t="s">
        <v>454</v>
      </c>
      <c r="C1171" s="53" t="s">
        <v>455</v>
      </c>
      <c r="D1171" s="53" t="s">
        <v>33</v>
      </c>
      <c r="E1171" s="53" t="s">
        <v>2232</v>
      </c>
      <c r="F1171" s="53" t="s">
        <v>2208</v>
      </c>
      <c r="G1171" s="53" t="s">
        <v>2233</v>
      </c>
      <c r="H1171" s="53" t="s">
        <v>1116</v>
      </c>
      <c r="I1171" s="53" t="s">
        <v>1117</v>
      </c>
      <c r="J1171" s="53" t="s">
        <v>1118</v>
      </c>
      <c r="K1171" s="54" t="s">
        <v>36</v>
      </c>
      <c r="L1171" s="68">
        <v>1</v>
      </c>
      <c r="M1171" s="53"/>
      <c r="N1171" s="53"/>
      <c r="O1171" s="53" t="s">
        <v>1103</v>
      </c>
      <c r="P1171" s="53"/>
      <c r="Q1171" s="67">
        <v>0</v>
      </c>
      <c r="R1171" s="53"/>
      <c r="S1171" s="53" t="s">
        <v>1104</v>
      </c>
      <c r="T1171" s="53" t="s">
        <v>1105</v>
      </c>
      <c r="U1171" s="77">
        <v>1</v>
      </c>
      <c r="V1171" s="86">
        <v>0</v>
      </c>
      <c r="W1171" s="57">
        <f t="shared" si="144"/>
        <v>0</v>
      </c>
      <c r="X1171" s="57">
        <v>1</v>
      </c>
      <c r="Y1171" s="86">
        <f t="shared" si="147"/>
        <v>0</v>
      </c>
      <c r="Z1171" s="57">
        <v>0</v>
      </c>
      <c r="AA1171" s="86">
        <f t="shared" si="148"/>
        <v>0</v>
      </c>
      <c r="AB1171" s="57">
        <f t="shared" si="145"/>
        <v>0</v>
      </c>
      <c r="AC1171" s="57">
        <v>1</v>
      </c>
      <c r="AD1171" s="86">
        <f t="shared" si="149"/>
        <v>0</v>
      </c>
      <c r="AE1171" s="86">
        <v>0</v>
      </c>
      <c r="AF1171" s="57">
        <f t="shared" si="146"/>
        <v>0</v>
      </c>
      <c r="AG1171" s="57">
        <v>1</v>
      </c>
      <c r="AH1171" s="86">
        <f t="shared" si="150"/>
        <v>0</v>
      </c>
      <c r="AI1171" s="57">
        <v>1</v>
      </c>
      <c r="AJ1171" s="57">
        <f t="shared" si="151"/>
        <v>0</v>
      </c>
      <c r="AK1171" s="53" t="s">
        <v>2234</v>
      </c>
    </row>
    <row r="1172" spans="1:37" s="56" customFormat="1" ht="12.75" x14ac:dyDescent="0.2">
      <c r="A1172" s="56" t="s">
        <v>30</v>
      </c>
      <c r="B1172" s="53" t="s">
        <v>454</v>
      </c>
      <c r="C1172" s="53" t="s">
        <v>455</v>
      </c>
      <c r="D1172" s="53" t="s">
        <v>33</v>
      </c>
      <c r="E1172" s="53" t="s">
        <v>2232</v>
      </c>
      <c r="F1172" s="53" t="s">
        <v>2235</v>
      </c>
      <c r="G1172" s="53" t="s">
        <v>2236</v>
      </c>
      <c r="H1172" s="53" t="s">
        <v>1116</v>
      </c>
      <c r="I1172" s="53" t="s">
        <v>1117</v>
      </c>
      <c r="J1172" s="53" t="s">
        <v>1118</v>
      </c>
      <c r="K1172" s="54" t="s">
        <v>36</v>
      </c>
      <c r="L1172" s="68">
        <v>1</v>
      </c>
      <c r="M1172" s="53"/>
      <c r="N1172" s="53"/>
      <c r="O1172" s="53" t="s">
        <v>1103</v>
      </c>
      <c r="P1172" s="53"/>
      <c r="Q1172" s="67">
        <v>0</v>
      </c>
      <c r="R1172" s="53"/>
      <c r="S1172" s="53" t="s">
        <v>1104</v>
      </c>
      <c r="T1172" s="53" t="s">
        <v>1105</v>
      </c>
      <c r="U1172" s="77">
        <v>1</v>
      </c>
      <c r="V1172" s="86">
        <v>0</v>
      </c>
      <c r="W1172" s="57">
        <f t="shared" si="144"/>
        <v>0</v>
      </c>
      <c r="X1172" s="57">
        <v>1</v>
      </c>
      <c r="Y1172" s="86">
        <f t="shared" si="147"/>
        <v>0</v>
      </c>
      <c r="Z1172" s="57">
        <v>0</v>
      </c>
      <c r="AA1172" s="86">
        <f t="shared" si="148"/>
        <v>0</v>
      </c>
      <c r="AB1172" s="57">
        <f t="shared" si="145"/>
        <v>0</v>
      </c>
      <c r="AC1172" s="57">
        <v>1</v>
      </c>
      <c r="AD1172" s="86">
        <f t="shared" si="149"/>
        <v>0</v>
      </c>
      <c r="AE1172" s="86">
        <v>0</v>
      </c>
      <c r="AF1172" s="57">
        <f t="shared" si="146"/>
        <v>0</v>
      </c>
      <c r="AG1172" s="57">
        <v>1</v>
      </c>
      <c r="AH1172" s="86">
        <f t="shared" si="150"/>
        <v>0</v>
      </c>
      <c r="AI1172" s="57">
        <v>1</v>
      </c>
      <c r="AJ1172" s="57">
        <f t="shared" si="151"/>
        <v>0</v>
      </c>
      <c r="AK1172" s="53" t="s">
        <v>2234</v>
      </c>
    </row>
    <row r="1173" spans="1:37" s="56" customFormat="1" ht="12.75" x14ac:dyDescent="0.2">
      <c r="A1173" s="56" t="s">
        <v>30</v>
      </c>
      <c r="B1173" s="53" t="s">
        <v>454</v>
      </c>
      <c r="C1173" s="53" t="s">
        <v>455</v>
      </c>
      <c r="D1173" s="53" t="s">
        <v>33</v>
      </c>
      <c r="E1173" s="53" t="s">
        <v>2232</v>
      </c>
      <c r="F1173" s="53" t="s">
        <v>1099</v>
      </c>
      <c r="G1173" s="53" t="s">
        <v>2237</v>
      </c>
      <c r="H1173" s="53" t="s">
        <v>1116</v>
      </c>
      <c r="I1173" s="53" t="s">
        <v>1117</v>
      </c>
      <c r="J1173" s="53" t="s">
        <v>1118</v>
      </c>
      <c r="K1173" s="54" t="s">
        <v>36</v>
      </c>
      <c r="L1173" s="68">
        <v>1</v>
      </c>
      <c r="M1173" s="53"/>
      <c r="N1173" s="53"/>
      <c r="O1173" s="53" t="s">
        <v>1103</v>
      </c>
      <c r="P1173" s="53"/>
      <c r="Q1173" s="67">
        <v>0</v>
      </c>
      <c r="R1173" s="53"/>
      <c r="S1173" s="53" t="s">
        <v>1104</v>
      </c>
      <c r="T1173" s="53" t="s">
        <v>1105</v>
      </c>
      <c r="U1173" s="77">
        <v>1</v>
      </c>
      <c r="V1173" s="86">
        <v>0</v>
      </c>
      <c r="W1173" s="57">
        <f t="shared" si="144"/>
        <v>0</v>
      </c>
      <c r="X1173" s="57">
        <v>1</v>
      </c>
      <c r="Y1173" s="86">
        <f t="shared" si="147"/>
        <v>0</v>
      </c>
      <c r="Z1173" s="57">
        <v>0</v>
      </c>
      <c r="AA1173" s="86">
        <f t="shared" si="148"/>
        <v>0</v>
      </c>
      <c r="AB1173" s="57">
        <f t="shared" si="145"/>
        <v>0</v>
      </c>
      <c r="AC1173" s="57">
        <v>1</v>
      </c>
      <c r="AD1173" s="86">
        <f t="shared" si="149"/>
        <v>0</v>
      </c>
      <c r="AE1173" s="86">
        <v>0</v>
      </c>
      <c r="AF1173" s="57">
        <f t="shared" si="146"/>
        <v>0</v>
      </c>
      <c r="AG1173" s="57">
        <v>1</v>
      </c>
      <c r="AH1173" s="86">
        <f t="shared" si="150"/>
        <v>0</v>
      </c>
      <c r="AI1173" s="57">
        <v>1</v>
      </c>
      <c r="AJ1173" s="57">
        <f t="shared" si="151"/>
        <v>0</v>
      </c>
      <c r="AK1173" s="53" t="s">
        <v>2234</v>
      </c>
    </row>
    <row r="1174" spans="1:37" s="56" customFormat="1" ht="12.75" x14ac:dyDescent="0.2">
      <c r="A1174" s="56" t="s">
        <v>30</v>
      </c>
      <c r="B1174" s="53" t="s">
        <v>454</v>
      </c>
      <c r="C1174" s="53" t="s">
        <v>455</v>
      </c>
      <c r="D1174" s="53" t="s">
        <v>33</v>
      </c>
      <c r="E1174" s="53" t="s">
        <v>2232</v>
      </c>
      <c r="F1174" s="53" t="s">
        <v>2238</v>
      </c>
      <c r="G1174" s="53" t="s">
        <v>2239</v>
      </c>
      <c r="H1174" s="53" t="s">
        <v>1116</v>
      </c>
      <c r="I1174" s="53" t="s">
        <v>1117</v>
      </c>
      <c r="J1174" s="53" t="s">
        <v>1118</v>
      </c>
      <c r="K1174" s="54" t="s">
        <v>36</v>
      </c>
      <c r="L1174" s="68">
        <v>1</v>
      </c>
      <c r="M1174" s="53"/>
      <c r="N1174" s="53"/>
      <c r="O1174" s="53" t="s">
        <v>1103</v>
      </c>
      <c r="P1174" s="53"/>
      <c r="Q1174" s="67">
        <v>0</v>
      </c>
      <c r="R1174" s="53"/>
      <c r="S1174" s="53" t="s">
        <v>1104</v>
      </c>
      <c r="T1174" s="53" t="s">
        <v>1105</v>
      </c>
      <c r="U1174" s="77">
        <v>1</v>
      </c>
      <c r="V1174" s="86">
        <v>0</v>
      </c>
      <c r="W1174" s="57">
        <f t="shared" si="144"/>
        <v>0</v>
      </c>
      <c r="X1174" s="57">
        <v>1</v>
      </c>
      <c r="Y1174" s="86">
        <f t="shared" si="147"/>
        <v>0</v>
      </c>
      <c r="Z1174" s="57">
        <v>0</v>
      </c>
      <c r="AA1174" s="86">
        <f t="shared" si="148"/>
        <v>0</v>
      </c>
      <c r="AB1174" s="57">
        <f t="shared" si="145"/>
        <v>0</v>
      </c>
      <c r="AC1174" s="57">
        <v>1</v>
      </c>
      <c r="AD1174" s="86">
        <f t="shared" si="149"/>
        <v>0</v>
      </c>
      <c r="AE1174" s="86">
        <v>0</v>
      </c>
      <c r="AF1174" s="57">
        <f t="shared" si="146"/>
        <v>0</v>
      </c>
      <c r="AG1174" s="57">
        <v>1</v>
      </c>
      <c r="AH1174" s="86">
        <f t="shared" si="150"/>
        <v>0</v>
      </c>
      <c r="AI1174" s="57">
        <v>1</v>
      </c>
      <c r="AJ1174" s="57">
        <f t="shared" si="151"/>
        <v>0</v>
      </c>
      <c r="AK1174" s="53" t="s">
        <v>2234</v>
      </c>
    </row>
    <row r="1175" spans="1:37" s="56" customFormat="1" ht="12.75" x14ac:dyDescent="0.2">
      <c r="A1175" s="56" t="s">
        <v>30</v>
      </c>
      <c r="B1175" s="53" t="s">
        <v>454</v>
      </c>
      <c r="C1175" s="53" t="s">
        <v>455</v>
      </c>
      <c r="D1175" s="53" t="s">
        <v>33</v>
      </c>
      <c r="E1175" s="53" t="s">
        <v>2232</v>
      </c>
      <c r="F1175" s="53" t="s">
        <v>2240</v>
      </c>
      <c r="G1175" s="53" t="s">
        <v>2241</v>
      </c>
      <c r="H1175" s="53" t="s">
        <v>1116</v>
      </c>
      <c r="I1175" s="53" t="s">
        <v>1117</v>
      </c>
      <c r="J1175" s="53" t="s">
        <v>1118</v>
      </c>
      <c r="K1175" s="54" t="s">
        <v>36</v>
      </c>
      <c r="L1175" s="68">
        <v>1</v>
      </c>
      <c r="M1175" s="53"/>
      <c r="N1175" s="53"/>
      <c r="O1175" s="53" t="s">
        <v>1103</v>
      </c>
      <c r="P1175" s="53"/>
      <c r="Q1175" s="67">
        <v>0</v>
      </c>
      <c r="R1175" s="53"/>
      <c r="S1175" s="53" t="s">
        <v>1104</v>
      </c>
      <c r="T1175" s="53" t="s">
        <v>1105</v>
      </c>
      <c r="U1175" s="77">
        <v>1</v>
      </c>
      <c r="V1175" s="86">
        <v>0</v>
      </c>
      <c r="W1175" s="57">
        <f t="shared" ref="W1175:W1238" si="152">U1175*V1175</f>
        <v>0</v>
      </c>
      <c r="X1175" s="57">
        <v>1</v>
      </c>
      <c r="Y1175" s="86">
        <f t="shared" si="147"/>
        <v>0</v>
      </c>
      <c r="Z1175" s="57">
        <v>0</v>
      </c>
      <c r="AA1175" s="86">
        <f t="shared" si="148"/>
        <v>0</v>
      </c>
      <c r="AB1175" s="57">
        <f t="shared" ref="AB1175:AB1238" si="153">U1175*AA1175</f>
        <v>0</v>
      </c>
      <c r="AC1175" s="57">
        <v>1</v>
      </c>
      <c r="AD1175" s="86">
        <f t="shared" si="149"/>
        <v>0</v>
      </c>
      <c r="AE1175" s="86">
        <v>0</v>
      </c>
      <c r="AF1175" s="57">
        <f t="shared" ref="AF1175:AF1238" si="154">U1175*AE1175</f>
        <v>0</v>
      </c>
      <c r="AG1175" s="57">
        <v>1</v>
      </c>
      <c r="AH1175" s="86">
        <f t="shared" si="150"/>
        <v>0</v>
      </c>
      <c r="AI1175" s="57">
        <v>1</v>
      </c>
      <c r="AJ1175" s="57">
        <f t="shared" si="151"/>
        <v>0</v>
      </c>
      <c r="AK1175" s="53" t="s">
        <v>2234</v>
      </c>
    </row>
    <row r="1176" spans="1:37" s="56" customFormat="1" ht="12.75" x14ac:dyDescent="0.2">
      <c r="A1176" s="56" t="s">
        <v>30</v>
      </c>
      <c r="B1176" s="53" t="s">
        <v>454</v>
      </c>
      <c r="C1176" s="53" t="s">
        <v>455</v>
      </c>
      <c r="D1176" s="53" t="s">
        <v>33</v>
      </c>
      <c r="E1176" s="53" t="s">
        <v>2232</v>
      </c>
      <c r="F1176" s="53" t="s">
        <v>2242</v>
      </c>
      <c r="G1176" s="53" t="s">
        <v>2243</v>
      </c>
      <c r="H1176" s="53" t="s">
        <v>1116</v>
      </c>
      <c r="I1176" s="53" t="s">
        <v>1117</v>
      </c>
      <c r="J1176" s="53" t="s">
        <v>1118</v>
      </c>
      <c r="K1176" s="54" t="s">
        <v>36</v>
      </c>
      <c r="L1176" s="68">
        <v>1</v>
      </c>
      <c r="M1176" s="53"/>
      <c r="N1176" s="53"/>
      <c r="O1176" s="53" t="s">
        <v>1103</v>
      </c>
      <c r="P1176" s="53"/>
      <c r="Q1176" s="67">
        <v>0</v>
      </c>
      <c r="R1176" s="53"/>
      <c r="S1176" s="53" t="s">
        <v>1104</v>
      </c>
      <c r="T1176" s="53" t="s">
        <v>1105</v>
      </c>
      <c r="U1176" s="77">
        <v>1</v>
      </c>
      <c r="V1176" s="86">
        <v>0</v>
      </c>
      <c r="W1176" s="57">
        <f t="shared" si="152"/>
        <v>0</v>
      </c>
      <c r="X1176" s="57">
        <v>1</v>
      </c>
      <c r="Y1176" s="86">
        <f t="shared" si="147"/>
        <v>0</v>
      </c>
      <c r="Z1176" s="57">
        <v>0</v>
      </c>
      <c r="AA1176" s="86">
        <f t="shared" si="148"/>
        <v>0</v>
      </c>
      <c r="AB1176" s="57">
        <f t="shared" si="153"/>
        <v>0</v>
      </c>
      <c r="AC1176" s="57">
        <v>1</v>
      </c>
      <c r="AD1176" s="86">
        <f t="shared" si="149"/>
        <v>0</v>
      </c>
      <c r="AE1176" s="86">
        <v>0</v>
      </c>
      <c r="AF1176" s="57">
        <f t="shared" si="154"/>
        <v>0</v>
      </c>
      <c r="AG1176" s="57">
        <v>1</v>
      </c>
      <c r="AH1176" s="86">
        <f t="shared" si="150"/>
        <v>0</v>
      </c>
      <c r="AI1176" s="57">
        <v>1</v>
      </c>
      <c r="AJ1176" s="57">
        <f t="shared" si="151"/>
        <v>0</v>
      </c>
      <c r="AK1176" s="53" t="s">
        <v>2234</v>
      </c>
    </row>
    <row r="1177" spans="1:37" s="56" customFormat="1" ht="12.75" x14ac:dyDescent="0.2">
      <c r="A1177" s="56" t="s">
        <v>30</v>
      </c>
      <c r="B1177" s="53" t="s">
        <v>454</v>
      </c>
      <c r="C1177" s="53" t="s">
        <v>455</v>
      </c>
      <c r="D1177" s="53" t="s">
        <v>33</v>
      </c>
      <c r="E1177" s="53" t="s">
        <v>2232</v>
      </c>
      <c r="F1177" s="53" t="s">
        <v>1114</v>
      </c>
      <c r="G1177" s="53" t="s">
        <v>1115</v>
      </c>
      <c r="H1177" s="53" t="s">
        <v>1116</v>
      </c>
      <c r="I1177" s="53" t="s">
        <v>1117</v>
      </c>
      <c r="J1177" s="53" t="s">
        <v>1118</v>
      </c>
      <c r="K1177" s="54" t="s">
        <v>36</v>
      </c>
      <c r="L1177" s="68">
        <v>1</v>
      </c>
      <c r="M1177" s="53"/>
      <c r="N1177" s="53"/>
      <c r="O1177" s="53" t="s">
        <v>1103</v>
      </c>
      <c r="P1177" s="53"/>
      <c r="Q1177" s="67"/>
      <c r="R1177" s="53"/>
      <c r="S1177" s="53" t="s">
        <v>1104</v>
      </c>
      <c r="T1177" s="53" t="s">
        <v>1105</v>
      </c>
      <c r="U1177" s="77">
        <v>1</v>
      </c>
      <c r="V1177" s="86">
        <v>0</v>
      </c>
      <c r="W1177" s="57">
        <f t="shared" si="152"/>
        <v>0</v>
      </c>
      <c r="X1177" s="57">
        <v>1</v>
      </c>
      <c r="Y1177" s="86">
        <f t="shared" si="147"/>
        <v>0</v>
      </c>
      <c r="Z1177" s="57">
        <v>0</v>
      </c>
      <c r="AA1177" s="86">
        <f t="shared" si="148"/>
        <v>0</v>
      </c>
      <c r="AB1177" s="57">
        <f t="shared" si="153"/>
        <v>0</v>
      </c>
      <c r="AC1177" s="57">
        <v>1</v>
      </c>
      <c r="AD1177" s="86">
        <f t="shared" si="149"/>
        <v>0</v>
      </c>
      <c r="AE1177" s="86">
        <v>0</v>
      </c>
      <c r="AF1177" s="57">
        <f t="shared" si="154"/>
        <v>0</v>
      </c>
      <c r="AG1177" s="57">
        <v>1</v>
      </c>
      <c r="AH1177" s="86">
        <f t="shared" si="150"/>
        <v>0</v>
      </c>
      <c r="AI1177" s="57">
        <v>1</v>
      </c>
      <c r="AJ1177" s="57">
        <f t="shared" si="151"/>
        <v>0</v>
      </c>
      <c r="AK1177" s="53" t="s">
        <v>2234</v>
      </c>
    </row>
    <row r="1178" spans="1:37" s="56" customFormat="1" ht="12.75" x14ac:dyDescent="0.2">
      <c r="A1178" s="56" t="s">
        <v>30</v>
      </c>
      <c r="B1178" s="53" t="s">
        <v>454</v>
      </c>
      <c r="C1178" s="53" t="s">
        <v>455</v>
      </c>
      <c r="D1178" s="53" t="s">
        <v>33</v>
      </c>
      <c r="E1178" s="53" t="s">
        <v>2232</v>
      </c>
      <c r="F1178" s="53" t="s">
        <v>1211</v>
      </c>
      <c r="G1178" s="53" t="s">
        <v>1115</v>
      </c>
      <c r="H1178" s="53" t="s">
        <v>1116</v>
      </c>
      <c r="I1178" s="53" t="s">
        <v>1117</v>
      </c>
      <c r="J1178" s="53" t="s">
        <v>1118</v>
      </c>
      <c r="K1178" s="54" t="s">
        <v>36</v>
      </c>
      <c r="L1178" s="68">
        <v>1</v>
      </c>
      <c r="M1178" s="53"/>
      <c r="N1178" s="53"/>
      <c r="O1178" s="53" t="s">
        <v>1103</v>
      </c>
      <c r="P1178" s="53"/>
      <c r="Q1178" s="67"/>
      <c r="R1178" s="53"/>
      <c r="S1178" s="53" t="s">
        <v>1104</v>
      </c>
      <c r="T1178" s="53" t="s">
        <v>1105</v>
      </c>
      <c r="U1178" s="77">
        <v>1</v>
      </c>
      <c r="V1178" s="86">
        <v>0</v>
      </c>
      <c r="W1178" s="57">
        <f t="shared" si="152"/>
        <v>0</v>
      </c>
      <c r="X1178" s="57">
        <v>1</v>
      </c>
      <c r="Y1178" s="86">
        <f t="shared" si="147"/>
        <v>0</v>
      </c>
      <c r="Z1178" s="57">
        <v>0</v>
      </c>
      <c r="AA1178" s="86">
        <f t="shared" si="148"/>
        <v>0</v>
      </c>
      <c r="AB1178" s="57">
        <f t="shared" si="153"/>
        <v>0</v>
      </c>
      <c r="AC1178" s="57">
        <v>1</v>
      </c>
      <c r="AD1178" s="86">
        <f t="shared" si="149"/>
        <v>0</v>
      </c>
      <c r="AE1178" s="86">
        <v>0</v>
      </c>
      <c r="AF1178" s="57">
        <f t="shared" si="154"/>
        <v>0</v>
      </c>
      <c r="AG1178" s="57">
        <v>1</v>
      </c>
      <c r="AH1178" s="86">
        <f t="shared" si="150"/>
        <v>0</v>
      </c>
      <c r="AI1178" s="57">
        <v>1</v>
      </c>
      <c r="AJ1178" s="57">
        <f t="shared" si="151"/>
        <v>0</v>
      </c>
      <c r="AK1178" s="53" t="s">
        <v>2234</v>
      </c>
    </row>
    <row r="1179" spans="1:37" s="56" customFormat="1" ht="12.75" x14ac:dyDescent="0.2">
      <c r="A1179" s="56" t="s">
        <v>30</v>
      </c>
      <c r="B1179" s="53" t="s">
        <v>454</v>
      </c>
      <c r="C1179" s="53" t="s">
        <v>455</v>
      </c>
      <c r="D1179" s="53" t="s">
        <v>33</v>
      </c>
      <c r="E1179" s="53" t="s">
        <v>2232</v>
      </c>
      <c r="F1179" s="53" t="s">
        <v>1222</v>
      </c>
      <c r="G1179" s="53" t="s">
        <v>1390</v>
      </c>
      <c r="H1179" s="53" t="s">
        <v>2244</v>
      </c>
      <c r="I1179" s="53" t="s">
        <v>2245</v>
      </c>
      <c r="J1179" s="53" t="s">
        <v>2246</v>
      </c>
      <c r="K1179" s="54" t="s">
        <v>36</v>
      </c>
      <c r="L1179" s="68">
        <v>1</v>
      </c>
      <c r="M1179" s="53"/>
      <c r="N1179" s="53"/>
      <c r="O1179" s="53" t="s">
        <v>1103</v>
      </c>
      <c r="P1179" s="53"/>
      <c r="Q1179" s="67">
        <v>0</v>
      </c>
      <c r="R1179" s="53"/>
      <c r="S1179" s="53" t="s">
        <v>1104</v>
      </c>
      <c r="T1179" s="53" t="s">
        <v>1105</v>
      </c>
      <c r="U1179" s="77">
        <v>1</v>
      </c>
      <c r="V1179" s="86">
        <v>0</v>
      </c>
      <c r="W1179" s="57">
        <f t="shared" si="152"/>
        <v>0</v>
      </c>
      <c r="X1179" s="57">
        <v>1</v>
      </c>
      <c r="Y1179" s="86">
        <f t="shared" si="147"/>
        <v>0</v>
      </c>
      <c r="Z1179" s="57">
        <v>0</v>
      </c>
      <c r="AA1179" s="86">
        <f t="shared" si="148"/>
        <v>0</v>
      </c>
      <c r="AB1179" s="57">
        <f t="shared" si="153"/>
        <v>0</v>
      </c>
      <c r="AC1179" s="57">
        <v>1</v>
      </c>
      <c r="AD1179" s="86">
        <f t="shared" si="149"/>
        <v>0</v>
      </c>
      <c r="AE1179" s="86">
        <v>0</v>
      </c>
      <c r="AF1179" s="57">
        <f t="shared" si="154"/>
        <v>0</v>
      </c>
      <c r="AG1179" s="57">
        <v>1</v>
      </c>
      <c r="AH1179" s="86">
        <f t="shared" si="150"/>
        <v>0</v>
      </c>
      <c r="AI1179" s="57">
        <v>1</v>
      </c>
      <c r="AJ1179" s="57">
        <f t="shared" si="151"/>
        <v>0</v>
      </c>
      <c r="AK1179" s="53" t="s">
        <v>2234</v>
      </c>
    </row>
    <row r="1180" spans="1:37" s="56" customFormat="1" ht="12.75" x14ac:dyDescent="0.2">
      <c r="A1180" s="56" t="s">
        <v>30</v>
      </c>
      <c r="B1180" s="53" t="s">
        <v>454</v>
      </c>
      <c r="C1180" s="53" t="s">
        <v>455</v>
      </c>
      <c r="D1180" s="53" t="s">
        <v>33</v>
      </c>
      <c r="E1180" s="53" t="s">
        <v>2232</v>
      </c>
      <c r="F1180" s="53" t="s">
        <v>1152</v>
      </c>
      <c r="G1180" s="53" t="s">
        <v>1407</v>
      </c>
      <c r="H1180" s="53" t="s">
        <v>2247</v>
      </c>
      <c r="I1180" s="53" t="s">
        <v>2245</v>
      </c>
      <c r="J1180" s="53" t="s">
        <v>2246</v>
      </c>
      <c r="K1180" s="54" t="s">
        <v>36</v>
      </c>
      <c r="L1180" s="68">
        <v>1</v>
      </c>
      <c r="M1180" s="53"/>
      <c r="N1180" s="53"/>
      <c r="O1180" s="53" t="s">
        <v>1103</v>
      </c>
      <c r="P1180" s="53"/>
      <c r="Q1180" s="67">
        <v>0</v>
      </c>
      <c r="R1180" s="53"/>
      <c r="S1180" s="53" t="s">
        <v>1104</v>
      </c>
      <c r="T1180" s="53" t="s">
        <v>1105</v>
      </c>
      <c r="U1180" s="77">
        <v>1</v>
      </c>
      <c r="V1180" s="86">
        <v>0</v>
      </c>
      <c r="W1180" s="57">
        <f t="shared" si="152"/>
        <v>0</v>
      </c>
      <c r="X1180" s="57">
        <v>1</v>
      </c>
      <c r="Y1180" s="86">
        <f t="shared" si="147"/>
        <v>0</v>
      </c>
      <c r="Z1180" s="57">
        <v>0</v>
      </c>
      <c r="AA1180" s="86">
        <f t="shared" si="148"/>
        <v>0</v>
      </c>
      <c r="AB1180" s="57">
        <f t="shared" si="153"/>
        <v>0</v>
      </c>
      <c r="AC1180" s="57">
        <v>1</v>
      </c>
      <c r="AD1180" s="86">
        <f t="shared" si="149"/>
        <v>0</v>
      </c>
      <c r="AE1180" s="86">
        <v>0</v>
      </c>
      <c r="AF1180" s="57">
        <f t="shared" si="154"/>
        <v>0</v>
      </c>
      <c r="AG1180" s="57">
        <v>1</v>
      </c>
      <c r="AH1180" s="86">
        <f t="shared" si="150"/>
        <v>0</v>
      </c>
      <c r="AI1180" s="57">
        <v>1</v>
      </c>
      <c r="AJ1180" s="57">
        <f t="shared" si="151"/>
        <v>0</v>
      </c>
      <c r="AK1180" s="53" t="s">
        <v>2234</v>
      </c>
    </row>
    <row r="1181" spans="1:37" s="56" customFormat="1" ht="12.75" x14ac:dyDescent="0.2">
      <c r="A1181" s="56" t="s">
        <v>30</v>
      </c>
      <c r="B1181" s="53" t="s">
        <v>454</v>
      </c>
      <c r="C1181" s="53" t="s">
        <v>455</v>
      </c>
      <c r="D1181" s="53" t="s">
        <v>33</v>
      </c>
      <c r="E1181" s="53" t="s">
        <v>2232</v>
      </c>
      <c r="F1181" s="53" t="s">
        <v>1841</v>
      </c>
      <c r="G1181" s="53" t="s">
        <v>1302</v>
      </c>
      <c r="H1181" s="53" t="s">
        <v>488</v>
      </c>
      <c r="I1181" s="53" t="s">
        <v>1263</v>
      </c>
      <c r="J1181" s="53" t="s">
        <v>1264</v>
      </c>
      <c r="K1181" s="54" t="s">
        <v>36</v>
      </c>
      <c r="L1181" s="68">
        <v>1</v>
      </c>
      <c r="M1181" s="53"/>
      <c r="N1181" s="53"/>
      <c r="O1181" s="53" t="s">
        <v>1103</v>
      </c>
      <c r="P1181" s="53"/>
      <c r="Q1181" s="67">
        <v>2.64</v>
      </c>
      <c r="R1181" s="53"/>
      <c r="S1181" s="53" t="s">
        <v>1104</v>
      </c>
      <c r="T1181" s="53" t="s">
        <v>1105</v>
      </c>
      <c r="U1181" s="77">
        <v>1</v>
      </c>
      <c r="V1181" s="86">
        <v>0.43</v>
      </c>
      <c r="W1181" s="57">
        <f t="shared" si="152"/>
        <v>0.43</v>
      </c>
      <c r="X1181" s="57">
        <v>1</v>
      </c>
      <c r="Y1181" s="86">
        <f t="shared" si="147"/>
        <v>0.43</v>
      </c>
      <c r="Z1181" s="57">
        <v>0</v>
      </c>
      <c r="AA1181" s="86">
        <f t="shared" si="148"/>
        <v>0</v>
      </c>
      <c r="AB1181" s="57">
        <f t="shared" si="153"/>
        <v>0</v>
      </c>
      <c r="AC1181" s="57">
        <v>1</v>
      </c>
      <c r="AD1181" s="86">
        <f t="shared" si="149"/>
        <v>0</v>
      </c>
      <c r="AE1181" s="86">
        <v>3.0000000000000001E-3</v>
      </c>
      <c r="AF1181" s="57">
        <f t="shared" si="154"/>
        <v>3.0000000000000001E-3</v>
      </c>
      <c r="AG1181" s="57">
        <v>1</v>
      </c>
      <c r="AH1181" s="86">
        <f t="shared" si="150"/>
        <v>3.0000000000000001E-3</v>
      </c>
      <c r="AI1181" s="57">
        <v>1</v>
      </c>
      <c r="AJ1181" s="57">
        <f t="shared" si="151"/>
        <v>3.0000000000000001E-3</v>
      </c>
      <c r="AK1181" s="53" t="s">
        <v>2234</v>
      </c>
    </row>
    <row r="1182" spans="1:37" s="56" customFormat="1" ht="12.75" x14ac:dyDescent="0.2">
      <c r="A1182" s="56" t="s">
        <v>30</v>
      </c>
      <c r="B1182" s="53" t="s">
        <v>454</v>
      </c>
      <c r="C1182" s="53" t="s">
        <v>455</v>
      </c>
      <c r="D1182" s="53" t="s">
        <v>33</v>
      </c>
      <c r="E1182" s="53" t="s">
        <v>2232</v>
      </c>
      <c r="F1182" s="53" t="s">
        <v>1226</v>
      </c>
      <c r="G1182" s="53" t="s">
        <v>564</v>
      </c>
      <c r="H1182" s="53" t="s">
        <v>2248</v>
      </c>
      <c r="I1182" s="53" t="s">
        <v>2245</v>
      </c>
      <c r="J1182" s="53" t="s">
        <v>2246</v>
      </c>
      <c r="K1182" s="54" t="s">
        <v>36</v>
      </c>
      <c r="L1182" s="68">
        <v>1</v>
      </c>
      <c r="M1182" s="53"/>
      <c r="N1182" s="53"/>
      <c r="O1182" s="53" t="s">
        <v>1103</v>
      </c>
      <c r="P1182" s="53"/>
      <c r="Q1182" s="67">
        <v>0</v>
      </c>
      <c r="R1182" s="53"/>
      <c r="S1182" s="53" t="s">
        <v>1104</v>
      </c>
      <c r="T1182" s="53" t="s">
        <v>1105</v>
      </c>
      <c r="U1182" s="77">
        <v>1</v>
      </c>
      <c r="V1182" s="86">
        <v>0</v>
      </c>
      <c r="W1182" s="57">
        <f t="shared" si="152"/>
        <v>0</v>
      </c>
      <c r="X1182" s="57">
        <v>1</v>
      </c>
      <c r="Y1182" s="86">
        <f t="shared" si="147"/>
        <v>0</v>
      </c>
      <c r="Z1182" s="57">
        <v>0</v>
      </c>
      <c r="AA1182" s="86">
        <f t="shared" si="148"/>
        <v>0</v>
      </c>
      <c r="AB1182" s="57">
        <f t="shared" si="153"/>
        <v>0</v>
      </c>
      <c r="AC1182" s="57">
        <v>1</v>
      </c>
      <c r="AD1182" s="86">
        <f t="shared" si="149"/>
        <v>0</v>
      </c>
      <c r="AE1182" s="86">
        <v>0</v>
      </c>
      <c r="AF1182" s="57">
        <f t="shared" si="154"/>
        <v>0</v>
      </c>
      <c r="AG1182" s="57">
        <v>1</v>
      </c>
      <c r="AH1182" s="86">
        <f t="shared" si="150"/>
        <v>0</v>
      </c>
      <c r="AI1182" s="57">
        <v>1</v>
      </c>
      <c r="AJ1182" s="57">
        <f t="shared" si="151"/>
        <v>0</v>
      </c>
      <c r="AK1182" s="53" t="s">
        <v>2234</v>
      </c>
    </row>
    <row r="1183" spans="1:37" s="56" customFormat="1" ht="12.75" x14ac:dyDescent="0.2">
      <c r="A1183" s="56" t="s">
        <v>30</v>
      </c>
      <c r="B1183" s="53" t="s">
        <v>454</v>
      </c>
      <c r="C1183" s="53" t="s">
        <v>455</v>
      </c>
      <c r="D1183" s="53" t="s">
        <v>33</v>
      </c>
      <c r="E1183" s="53" t="s">
        <v>2249</v>
      </c>
      <c r="F1183" s="53" t="s">
        <v>1114</v>
      </c>
      <c r="G1183" s="53" t="s">
        <v>1115</v>
      </c>
      <c r="H1183" s="53" t="s">
        <v>1116</v>
      </c>
      <c r="I1183" s="53" t="s">
        <v>1117</v>
      </c>
      <c r="J1183" s="53" t="s">
        <v>1118</v>
      </c>
      <c r="K1183" s="54" t="s">
        <v>36</v>
      </c>
      <c r="L1183" s="68">
        <v>1</v>
      </c>
      <c r="M1183" s="53"/>
      <c r="N1183" s="53"/>
      <c r="O1183" s="53" t="s">
        <v>1103</v>
      </c>
      <c r="P1183" s="53"/>
      <c r="Q1183" s="67"/>
      <c r="R1183" s="53"/>
      <c r="S1183" s="53" t="s">
        <v>2222</v>
      </c>
      <c r="T1183" s="53" t="s">
        <v>1105</v>
      </c>
      <c r="U1183" s="77">
        <v>1.0304082570713879</v>
      </c>
      <c r="V1183" s="86">
        <v>0</v>
      </c>
      <c r="W1183" s="57">
        <f t="shared" si="152"/>
        <v>0</v>
      </c>
      <c r="X1183" s="57">
        <v>1</v>
      </c>
      <c r="Y1183" s="86">
        <f t="shared" si="147"/>
        <v>0</v>
      </c>
      <c r="Z1183" s="57">
        <v>0</v>
      </c>
      <c r="AA1183" s="86">
        <f t="shared" si="148"/>
        <v>0</v>
      </c>
      <c r="AB1183" s="57">
        <f t="shared" si="153"/>
        <v>0</v>
      </c>
      <c r="AC1183" s="57">
        <v>1</v>
      </c>
      <c r="AD1183" s="86">
        <f t="shared" si="149"/>
        <v>0</v>
      </c>
      <c r="AE1183" s="86">
        <v>0</v>
      </c>
      <c r="AF1183" s="57">
        <f t="shared" si="154"/>
        <v>0</v>
      </c>
      <c r="AG1183" s="57">
        <v>1</v>
      </c>
      <c r="AH1183" s="86">
        <f t="shared" si="150"/>
        <v>0</v>
      </c>
      <c r="AI1183" s="57">
        <v>1</v>
      </c>
      <c r="AJ1183" s="57">
        <f t="shared" si="151"/>
        <v>0</v>
      </c>
      <c r="AK1183" s="53" t="s">
        <v>2250</v>
      </c>
    </row>
    <row r="1184" spans="1:37" s="56" customFormat="1" ht="12.75" x14ac:dyDescent="0.2">
      <c r="A1184" s="56" t="s">
        <v>30</v>
      </c>
      <c r="B1184" s="53" t="s">
        <v>454</v>
      </c>
      <c r="C1184" s="53" t="s">
        <v>455</v>
      </c>
      <c r="D1184" s="53" t="s">
        <v>33</v>
      </c>
      <c r="E1184" s="53" t="s">
        <v>2249</v>
      </c>
      <c r="F1184" s="53" t="s">
        <v>1295</v>
      </c>
      <c r="G1184" s="53" t="s">
        <v>1115</v>
      </c>
      <c r="H1184" s="53" t="s">
        <v>1116</v>
      </c>
      <c r="I1184" s="53" t="s">
        <v>1117</v>
      </c>
      <c r="J1184" s="53" t="s">
        <v>1118</v>
      </c>
      <c r="K1184" s="54" t="s">
        <v>36</v>
      </c>
      <c r="L1184" s="68">
        <v>1</v>
      </c>
      <c r="M1184" s="53"/>
      <c r="N1184" s="53"/>
      <c r="O1184" s="53" t="s">
        <v>1103</v>
      </c>
      <c r="P1184" s="53"/>
      <c r="Q1184" s="67"/>
      <c r="R1184" s="53"/>
      <c r="S1184" s="53" t="s">
        <v>2222</v>
      </c>
      <c r="T1184" s="53" t="s">
        <v>1105</v>
      </c>
      <c r="U1184" s="77">
        <v>1.0304082570713879</v>
      </c>
      <c r="V1184" s="86">
        <v>0</v>
      </c>
      <c r="W1184" s="57">
        <f t="shared" si="152"/>
        <v>0</v>
      </c>
      <c r="X1184" s="57">
        <v>1</v>
      </c>
      <c r="Y1184" s="86">
        <f t="shared" si="147"/>
        <v>0</v>
      </c>
      <c r="Z1184" s="57">
        <v>0.05</v>
      </c>
      <c r="AA1184" s="86">
        <f t="shared" si="148"/>
        <v>0.05</v>
      </c>
      <c r="AB1184" s="57">
        <f t="shared" si="153"/>
        <v>5.1520412853569397E-2</v>
      </c>
      <c r="AC1184" s="57">
        <v>1</v>
      </c>
      <c r="AD1184" s="86">
        <f t="shared" si="149"/>
        <v>5.1520412853569397E-2</v>
      </c>
      <c r="AE1184" s="86">
        <v>0</v>
      </c>
      <c r="AF1184" s="57">
        <f t="shared" si="154"/>
        <v>0</v>
      </c>
      <c r="AG1184" s="57">
        <v>1</v>
      </c>
      <c r="AH1184" s="86">
        <f t="shared" si="150"/>
        <v>0</v>
      </c>
      <c r="AI1184" s="57">
        <v>1</v>
      </c>
      <c r="AJ1184" s="57">
        <f t="shared" si="151"/>
        <v>0</v>
      </c>
      <c r="AK1184" s="53" t="s">
        <v>2250</v>
      </c>
    </row>
    <row r="1185" spans="1:37" s="56" customFormat="1" ht="12.75" x14ac:dyDescent="0.2">
      <c r="A1185" s="56" t="s">
        <v>30</v>
      </c>
      <c r="B1185" s="53" t="s">
        <v>454</v>
      </c>
      <c r="C1185" s="53" t="s">
        <v>455</v>
      </c>
      <c r="D1185" s="53" t="s">
        <v>33</v>
      </c>
      <c r="E1185" s="53" t="s">
        <v>2249</v>
      </c>
      <c r="F1185" s="53" t="s">
        <v>1211</v>
      </c>
      <c r="G1185" s="53" t="s">
        <v>1390</v>
      </c>
      <c r="H1185" s="53" t="s">
        <v>1116</v>
      </c>
      <c r="I1185" s="53" t="s">
        <v>1117</v>
      </c>
      <c r="J1185" s="53" t="s">
        <v>1118</v>
      </c>
      <c r="K1185" s="54" t="s">
        <v>36</v>
      </c>
      <c r="L1185" s="68">
        <v>1</v>
      </c>
      <c r="M1185" s="53"/>
      <c r="N1185" s="53"/>
      <c r="O1185" s="53" t="s">
        <v>1103</v>
      </c>
      <c r="P1185" s="53"/>
      <c r="Q1185" s="67">
        <v>0</v>
      </c>
      <c r="R1185" s="53"/>
      <c r="S1185" s="53" t="s">
        <v>2222</v>
      </c>
      <c r="T1185" s="53" t="s">
        <v>1105</v>
      </c>
      <c r="U1185" s="77">
        <v>1.0304082570713879</v>
      </c>
      <c r="V1185" s="86">
        <v>1.7999999999999999E-2</v>
      </c>
      <c r="W1185" s="57">
        <f t="shared" si="152"/>
        <v>1.8547348627284983E-2</v>
      </c>
      <c r="X1185" s="57">
        <v>1</v>
      </c>
      <c r="Y1185" s="86">
        <f t="shared" si="147"/>
        <v>1.8547348627284983E-2</v>
      </c>
      <c r="Z1185" s="57">
        <v>0</v>
      </c>
      <c r="AA1185" s="86">
        <f t="shared" si="148"/>
        <v>0</v>
      </c>
      <c r="AB1185" s="57">
        <f t="shared" si="153"/>
        <v>0</v>
      </c>
      <c r="AC1185" s="57">
        <v>1</v>
      </c>
      <c r="AD1185" s="86">
        <f t="shared" si="149"/>
        <v>0</v>
      </c>
      <c r="AE1185" s="86">
        <v>2.5000000000000001E-2</v>
      </c>
      <c r="AF1185" s="57">
        <f t="shared" si="154"/>
        <v>2.5760206426784699E-2</v>
      </c>
      <c r="AG1185" s="57">
        <v>1</v>
      </c>
      <c r="AH1185" s="86">
        <f t="shared" si="150"/>
        <v>2.5760206426784699E-2</v>
      </c>
      <c r="AI1185" s="57">
        <v>1</v>
      </c>
      <c r="AJ1185" s="57">
        <f t="shared" si="151"/>
        <v>2.5760206426784699E-2</v>
      </c>
      <c r="AK1185" s="53" t="s">
        <v>2250</v>
      </c>
    </row>
    <row r="1186" spans="1:37" s="56" customFormat="1" ht="12.75" x14ac:dyDescent="0.2">
      <c r="A1186" s="56" t="s">
        <v>30</v>
      </c>
      <c r="B1186" s="53" t="s">
        <v>454</v>
      </c>
      <c r="C1186" s="53" t="s">
        <v>455</v>
      </c>
      <c r="D1186" s="53" t="s">
        <v>33</v>
      </c>
      <c r="E1186" s="53" t="s">
        <v>2249</v>
      </c>
      <c r="F1186" s="53" t="s">
        <v>1246</v>
      </c>
      <c r="G1186" s="53" t="s">
        <v>1390</v>
      </c>
      <c r="H1186" s="53" t="s">
        <v>1116</v>
      </c>
      <c r="I1186" s="53" t="s">
        <v>1117</v>
      </c>
      <c r="J1186" s="53" t="s">
        <v>1118</v>
      </c>
      <c r="K1186" s="54" t="s">
        <v>36</v>
      </c>
      <c r="L1186" s="68">
        <v>1</v>
      </c>
      <c r="M1186" s="53"/>
      <c r="N1186" s="53"/>
      <c r="O1186" s="53" t="s">
        <v>1103</v>
      </c>
      <c r="P1186" s="53"/>
      <c r="Q1186" s="67">
        <v>0</v>
      </c>
      <c r="R1186" s="53"/>
      <c r="S1186" s="53" t="s">
        <v>2222</v>
      </c>
      <c r="T1186" s="53" t="s">
        <v>1105</v>
      </c>
      <c r="U1186" s="77">
        <v>1.0304082570713879</v>
      </c>
      <c r="V1186" s="86">
        <v>5.0999999999999997E-2</v>
      </c>
      <c r="W1186" s="57">
        <f t="shared" si="152"/>
        <v>5.2550821110640779E-2</v>
      </c>
      <c r="X1186" s="57">
        <v>1</v>
      </c>
      <c r="Y1186" s="86">
        <f t="shared" si="147"/>
        <v>5.2550821110640779E-2</v>
      </c>
      <c r="Z1186" s="57">
        <v>0</v>
      </c>
      <c r="AA1186" s="86">
        <f t="shared" si="148"/>
        <v>0</v>
      </c>
      <c r="AB1186" s="57">
        <f t="shared" si="153"/>
        <v>0</v>
      </c>
      <c r="AC1186" s="57">
        <v>1</v>
      </c>
      <c r="AD1186" s="86">
        <f t="shared" si="149"/>
        <v>0</v>
      </c>
      <c r="AE1186" s="86">
        <v>0</v>
      </c>
      <c r="AF1186" s="57">
        <f t="shared" si="154"/>
        <v>0</v>
      </c>
      <c r="AG1186" s="57">
        <v>1</v>
      </c>
      <c r="AH1186" s="86">
        <f t="shared" si="150"/>
        <v>0</v>
      </c>
      <c r="AI1186" s="57">
        <v>1</v>
      </c>
      <c r="AJ1186" s="57">
        <f t="shared" si="151"/>
        <v>0</v>
      </c>
      <c r="AK1186" s="53" t="s">
        <v>2250</v>
      </c>
    </row>
    <row r="1187" spans="1:37" s="56" customFormat="1" ht="12.75" x14ac:dyDescent="0.2">
      <c r="A1187" s="56" t="s">
        <v>30</v>
      </c>
      <c r="B1187" s="53" t="s">
        <v>454</v>
      </c>
      <c r="C1187" s="53" t="s">
        <v>455</v>
      </c>
      <c r="D1187" s="53" t="s">
        <v>33</v>
      </c>
      <c r="E1187" s="53" t="s">
        <v>2249</v>
      </c>
      <c r="F1187" s="53" t="s">
        <v>1248</v>
      </c>
      <c r="G1187" s="53" t="s">
        <v>1390</v>
      </c>
      <c r="H1187" s="53" t="s">
        <v>1116</v>
      </c>
      <c r="I1187" s="53" t="s">
        <v>1117</v>
      </c>
      <c r="J1187" s="53" t="s">
        <v>1118</v>
      </c>
      <c r="K1187" s="54" t="s">
        <v>36</v>
      </c>
      <c r="L1187" s="68">
        <v>1</v>
      </c>
      <c r="M1187" s="53"/>
      <c r="N1187" s="53"/>
      <c r="O1187" s="53" t="s">
        <v>1103</v>
      </c>
      <c r="P1187" s="53"/>
      <c r="Q1187" s="67">
        <v>0</v>
      </c>
      <c r="R1187" s="53"/>
      <c r="S1187" s="53" t="s">
        <v>2222</v>
      </c>
      <c r="T1187" s="53" t="s">
        <v>1105</v>
      </c>
      <c r="U1187" s="77">
        <v>1.0304082570713879</v>
      </c>
      <c r="V1187" s="86">
        <v>0</v>
      </c>
      <c r="W1187" s="57">
        <f t="shared" si="152"/>
        <v>0</v>
      </c>
      <c r="X1187" s="57">
        <v>1</v>
      </c>
      <c r="Y1187" s="86">
        <f t="shared" si="147"/>
        <v>0</v>
      </c>
      <c r="Z1187" s="57">
        <v>0</v>
      </c>
      <c r="AA1187" s="86">
        <f t="shared" si="148"/>
        <v>0</v>
      </c>
      <c r="AB1187" s="57">
        <f t="shared" si="153"/>
        <v>0</v>
      </c>
      <c r="AC1187" s="57">
        <v>1</v>
      </c>
      <c r="AD1187" s="86">
        <f t="shared" si="149"/>
        <v>0</v>
      </c>
      <c r="AE1187" s="86">
        <v>0</v>
      </c>
      <c r="AF1187" s="57">
        <f t="shared" si="154"/>
        <v>0</v>
      </c>
      <c r="AG1187" s="57">
        <v>1</v>
      </c>
      <c r="AH1187" s="86">
        <f t="shared" si="150"/>
        <v>0</v>
      </c>
      <c r="AI1187" s="57">
        <v>1</v>
      </c>
      <c r="AJ1187" s="57">
        <f t="shared" si="151"/>
        <v>0</v>
      </c>
      <c r="AK1187" s="53" t="s">
        <v>2250</v>
      </c>
    </row>
    <row r="1188" spans="1:37" s="56" customFormat="1" ht="12.75" x14ac:dyDescent="0.2">
      <c r="A1188" s="56" t="s">
        <v>30</v>
      </c>
      <c r="B1188" s="53" t="s">
        <v>454</v>
      </c>
      <c r="C1188" s="53" t="s">
        <v>455</v>
      </c>
      <c r="D1188" s="53" t="s">
        <v>33</v>
      </c>
      <c r="E1188" s="53" t="s">
        <v>2249</v>
      </c>
      <c r="F1188" s="53" t="s">
        <v>1250</v>
      </c>
      <c r="G1188" s="53" t="s">
        <v>1390</v>
      </c>
      <c r="H1188" s="53" t="s">
        <v>1116</v>
      </c>
      <c r="I1188" s="53" t="s">
        <v>1117</v>
      </c>
      <c r="J1188" s="53" t="s">
        <v>1118</v>
      </c>
      <c r="K1188" s="54" t="s">
        <v>36</v>
      </c>
      <c r="L1188" s="68">
        <v>1</v>
      </c>
      <c r="M1188" s="53"/>
      <c r="N1188" s="53"/>
      <c r="O1188" s="53" t="s">
        <v>1103</v>
      </c>
      <c r="P1188" s="53"/>
      <c r="Q1188" s="67">
        <v>0</v>
      </c>
      <c r="R1188" s="53"/>
      <c r="S1188" s="53" t="s">
        <v>2222</v>
      </c>
      <c r="T1188" s="53" t="s">
        <v>1105</v>
      </c>
      <c r="U1188" s="77">
        <v>1.0304082570713879</v>
      </c>
      <c r="V1188" s="86">
        <v>0</v>
      </c>
      <c r="W1188" s="57">
        <f t="shared" si="152"/>
        <v>0</v>
      </c>
      <c r="X1188" s="57">
        <v>1</v>
      </c>
      <c r="Y1188" s="86">
        <f t="shared" si="147"/>
        <v>0</v>
      </c>
      <c r="Z1188" s="57">
        <v>0.28999999999999998</v>
      </c>
      <c r="AA1188" s="86">
        <f t="shared" si="148"/>
        <v>0.28999999999999998</v>
      </c>
      <c r="AB1188" s="57">
        <f t="shared" si="153"/>
        <v>0.29881839455070247</v>
      </c>
      <c r="AC1188" s="57">
        <v>1</v>
      </c>
      <c r="AD1188" s="86">
        <f t="shared" si="149"/>
        <v>0.29881839455070247</v>
      </c>
      <c r="AE1188" s="86">
        <v>0</v>
      </c>
      <c r="AF1188" s="57">
        <f t="shared" si="154"/>
        <v>0</v>
      </c>
      <c r="AG1188" s="57">
        <v>1</v>
      </c>
      <c r="AH1188" s="86">
        <f t="shared" si="150"/>
        <v>0</v>
      </c>
      <c r="AI1188" s="57">
        <v>1</v>
      </c>
      <c r="AJ1188" s="57">
        <f t="shared" si="151"/>
        <v>0</v>
      </c>
      <c r="AK1188" s="53" t="s">
        <v>2250</v>
      </c>
    </row>
    <row r="1189" spans="1:37" s="56" customFormat="1" ht="12.75" x14ac:dyDescent="0.2">
      <c r="A1189" s="56" t="s">
        <v>30</v>
      </c>
      <c r="B1189" s="53" t="s">
        <v>454</v>
      </c>
      <c r="C1189" s="53" t="s">
        <v>455</v>
      </c>
      <c r="D1189" s="53" t="s">
        <v>33</v>
      </c>
      <c r="E1189" s="53" t="s">
        <v>2249</v>
      </c>
      <c r="F1189" s="53" t="s">
        <v>1354</v>
      </c>
      <c r="G1189" s="53" t="s">
        <v>1390</v>
      </c>
      <c r="H1189" s="53" t="s">
        <v>1116</v>
      </c>
      <c r="I1189" s="53" t="s">
        <v>1117</v>
      </c>
      <c r="J1189" s="53" t="s">
        <v>1118</v>
      </c>
      <c r="K1189" s="54" t="s">
        <v>36</v>
      </c>
      <c r="L1189" s="68">
        <v>1</v>
      </c>
      <c r="M1189" s="53"/>
      <c r="N1189" s="53"/>
      <c r="O1189" s="53" t="s">
        <v>1103</v>
      </c>
      <c r="P1189" s="53"/>
      <c r="Q1189" s="67">
        <v>0</v>
      </c>
      <c r="R1189" s="53"/>
      <c r="S1189" s="53" t="s">
        <v>2222</v>
      </c>
      <c r="T1189" s="53" t="s">
        <v>1105</v>
      </c>
      <c r="U1189" s="77">
        <v>1.0304082570713879</v>
      </c>
      <c r="V1189" s="86">
        <v>5.0999999999999997E-2</v>
      </c>
      <c r="W1189" s="57">
        <f t="shared" si="152"/>
        <v>5.2550821110640779E-2</v>
      </c>
      <c r="X1189" s="57">
        <v>1</v>
      </c>
      <c r="Y1189" s="86">
        <f t="shared" si="147"/>
        <v>5.2550821110640779E-2</v>
      </c>
      <c r="Z1189" s="57">
        <v>0</v>
      </c>
      <c r="AA1189" s="86">
        <f t="shared" si="148"/>
        <v>0</v>
      </c>
      <c r="AB1189" s="57">
        <f t="shared" si="153"/>
        <v>0</v>
      </c>
      <c r="AC1189" s="57">
        <v>1</v>
      </c>
      <c r="AD1189" s="86">
        <f t="shared" si="149"/>
        <v>0</v>
      </c>
      <c r="AE1189" s="86">
        <v>0</v>
      </c>
      <c r="AF1189" s="57">
        <f t="shared" si="154"/>
        <v>0</v>
      </c>
      <c r="AG1189" s="57">
        <v>1</v>
      </c>
      <c r="AH1189" s="86">
        <f t="shared" si="150"/>
        <v>0</v>
      </c>
      <c r="AI1189" s="57">
        <v>1</v>
      </c>
      <c r="AJ1189" s="57">
        <f t="shared" si="151"/>
        <v>0</v>
      </c>
      <c r="AK1189" s="53" t="s">
        <v>2250</v>
      </c>
    </row>
    <row r="1190" spans="1:37" s="56" customFormat="1" ht="12.75" x14ac:dyDescent="0.2">
      <c r="A1190" s="56" t="s">
        <v>30</v>
      </c>
      <c r="B1190" s="53" t="s">
        <v>454</v>
      </c>
      <c r="C1190" s="53" t="s">
        <v>455</v>
      </c>
      <c r="D1190" s="53" t="s">
        <v>33</v>
      </c>
      <c r="E1190" s="53" t="s">
        <v>2249</v>
      </c>
      <c r="F1190" s="53" t="s">
        <v>487</v>
      </c>
      <c r="G1190" s="53" t="s">
        <v>1603</v>
      </c>
      <c r="H1190" s="53" t="s">
        <v>588</v>
      </c>
      <c r="I1190" s="53" t="s">
        <v>2251</v>
      </c>
      <c r="J1190" s="53" t="s">
        <v>2252</v>
      </c>
      <c r="K1190" s="54" t="s">
        <v>36</v>
      </c>
      <c r="L1190" s="68">
        <v>1</v>
      </c>
      <c r="M1190" s="53"/>
      <c r="N1190" s="53"/>
      <c r="O1190" s="53" t="s">
        <v>1103</v>
      </c>
      <c r="P1190" s="53"/>
      <c r="Q1190" s="67">
        <v>0</v>
      </c>
      <c r="R1190" s="53"/>
      <c r="S1190" s="53" t="s">
        <v>2222</v>
      </c>
      <c r="T1190" s="53" t="s">
        <v>1105</v>
      </c>
      <c r="U1190" s="77">
        <v>1.0304082570713879</v>
      </c>
      <c r="V1190" s="86">
        <v>0</v>
      </c>
      <c r="W1190" s="57">
        <f t="shared" si="152"/>
        <v>0</v>
      </c>
      <c r="X1190" s="57">
        <v>1</v>
      </c>
      <c r="Y1190" s="86">
        <f t="shared" si="147"/>
        <v>0</v>
      </c>
      <c r="Z1190" s="57">
        <v>0</v>
      </c>
      <c r="AA1190" s="86">
        <f t="shared" si="148"/>
        <v>0</v>
      </c>
      <c r="AB1190" s="57">
        <f t="shared" si="153"/>
        <v>0</v>
      </c>
      <c r="AC1190" s="57">
        <v>1</v>
      </c>
      <c r="AD1190" s="86">
        <f t="shared" si="149"/>
        <v>0</v>
      </c>
      <c r="AE1190" s="86">
        <v>0</v>
      </c>
      <c r="AF1190" s="57">
        <f t="shared" si="154"/>
        <v>0</v>
      </c>
      <c r="AG1190" s="57">
        <v>1</v>
      </c>
      <c r="AH1190" s="86">
        <f t="shared" si="150"/>
        <v>0</v>
      </c>
      <c r="AI1190" s="57">
        <v>1</v>
      </c>
      <c r="AJ1190" s="57">
        <f t="shared" si="151"/>
        <v>0</v>
      </c>
      <c r="AK1190" s="53" t="s">
        <v>2250</v>
      </c>
    </row>
    <row r="1191" spans="1:37" s="56" customFormat="1" ht="12.75" x14ac:dyDescent="0.2">
      <c r="A1191" s="56" t="s">
        <v>30</v>
      </c>
      <c r="B1191" s="53" t="s">
        <v>454</v>
      </c>
      <c r="C1191" s="53" t="s">
        <v>455</v>
      </c>
      <c r="D1191" s="53" t="s">
        <v>33</v>
      </c>
      <c r="E1191" s="53" t="s">
        <v>2249</v>
      </c>
      <c r="F1191" s="53" t="s">
        <v>487</v>
      </c>
      <c r="G1191" s="53" t="s">
        <v>1131</v>
      </c>
      <c r="H1191" s="53" t="s">
        <v>520</v>
      </c>
      <c r="I1191" s="53" t="s">
        <v>2251</v>
      </c>
      <c r="J1191" s="53" t="s">
        <v>2252</v>
      </c>
      <c r="K1191" s="54" t="s">
        <v>36</v>
      </c>
      <c r="L1191" s="68">
        <v>1</v>
      </c>
      <c r="M1191" s="53"/>
      <c r="N1191" s="53"/>
      <c r="O1191" s="53" t="s">
        <v>1103</v>
      </c>
      <c r="P1191" s="53"/>
      <c r="Q1191" s="67">
        <v>0</v>
      </c>
      <c r="R1191" s="53"/>
      <c r="S1191" s="53" t="s">
        <v>2222</v>
      </c>
      <c r="T1191" s="53" t="s">
        <v>1105</v>
      </c>
      <c r="U1191" s="77">
        <v>1.0304082570713879</v>
      </c>
      <c r="V1191" s="86">
        <v>0</v>
      </c>
      <c r="W1191" s="57">
        <f t="shared" si="152"/>
        <v>0</v>
      </c>
      <c r="X1191" s="57">
        <v>1</v>
      </c>
      <c r="Y1191" s="86">
        <f t="shared" si="147"/>
        <v>0</v>
      </c>
      <c r="Z1191" s="57">
        <v>0</v>
      </c>
      <c r="AA1191" s="86">
        <f t="shared" si="148"/>
        <v>0</v>
      </c>
      <c r="AB1191" s="57">
        <f t="shared" si="153"/>
        <v>0</v>
      </c>
      <c r="AC1191" s="57">
        <v>1</v>
      </c>
      <c r="AD1191" s="86">
        <f t="shared" si="149"/>
        <v>0</v>
      </c>
      <c r="AE1191" s="86">
        <v>0</v>
      </c>
      <c r="AF1191" s="57">
        <f t="shared" si="154"/>
        <v>0</v>
      </c>
      <c r="AG1191" s="57">
        <v>1</v>
      </c>
      <c r="AH1191" s="86">
        <f t="shared" si="150"/>
        <v>0</v>
      </c>
      <c r="AI1191" s="57">
        <v>1</v>
      </c>
      <c r="AJ1191" s="57">
        <f t="shared" si="151"/>
        <v>0</v>
      </c>
      <c r="AK1191" s="53" t="s">
        <v>2250</v>
      </c>
    </row>
    <row r="1192" spans="1:37" s="56" customFormat="1" ht="12.75" x14ac:dyDescent="0.2">
      <c r="A1192" s="56" t="s">
        <v>30</v>
      </c>
      <c r="B1192" s="53" t="s">
        <v>454</v>
      </c>
      <c r="C1192" s="53" t="s">
        <v>455</v>
      </c>
      <c r="D1192" s="53" t="s">
        <v>33</v>
      </c>
      <c r="E1192" s="53" t="s">
        <v>2249</v>
      </c>
      <c r="F1192" s="53" t="s">
        <v>487</v>
      </c>
      <c r="G1192" s="53" t="s">
        <v>1132</v>
      </c>
      <c r="H1192" s="53" t="s">
        <v>1465</v>
      </c>
      <c r="I1192" s="53" t="s">
        <v>2251</v>
      </c>
      <c r="J1192" s="53" t="s">
        <v>2252</v>
      </c>
      <c r="K1192" s="54" t="s">
        <v>36</v>
      </c>
      <c r="L1192" s="68">
        <v>1</v>
      </c>
      <c r="M1192" s="53"/>
      <c r="N1192" s="53"/>
      <c r="O1192" s="53" t="s">
        <v>1103</v>
      </c>
      <c r="P1192" s="53"/>
      <c r="Q1192" s="67">
        <v>0</v>
      </c>
      <c r="R1192" s="53"/>
      <c r="S1192" s="53" t="s">
        <v>2222</v>
      </c>
      <c r="T1192" s="53" t="s">
        <v>1105</v>
      </c>
      <c r="U1192" s="77">
        <v>1.0304082570713879</v>
      </c>
      <c r="V1192" s="86">
        <v>0</v>
      </c>
      <c r="W1192" s="57">
        <f t="shared" si="152"/>
        <v>0</v>
      </c>
      <c r="X1192" s="57">
        <v>1</v>
      </c>
      <c r="Y1192" s="86">
        <f t="shared" si="147"/>
        <v>0</v>
      </c>
      <c r="Z1192" s="57">
        <v>0</v>
      </c>
      <c r="AA1192" s="86">
        <f t="shared" si="148"/>
        <v>0</v>
      </c>
      <c r="AB1192" s="57">
        <f t="shared" si="153"/>
        <v>0</v>
      </c>
      <c r="AC1192" s="57">
        <v>1</v>
      </c>
      <c r="AD1192" s="86">
        <f t="shared" si="149"/>
        <v>0</v>
      </c>
      <c r="AE1192" s="86">
        <v>0</v>
      </c>
      <c r="AF1192" s="57">
        <f t="shared" si="154"/>
        <v>0</v>
      </c>
      <c r="AG1192" s="57">
        <v>1</v>
      </c>
      <c r="AH1192" s="86">
        <f t="shared" si="150"/>
        <v>0</v>
      </c>
      <c r="AI1192" s="57">
        <v>1</v>
      </c>
      <c r="AJ1192" s="57">
        <f t="shared" si="151"/>
        <v>0</v>
      </c>
      <c r="AK1192" s="53" t="s">
        <v>2250</v>
      </c>
    </row>
    <row r="1193" spans="1:37" s="56" customFormat="1" ht="12.75" x14ac:dyDescent="0.2">
      <c r="A1193" s="56" t="s">
        <v>30</v>
      </c>
      <c r="B1193" s="53" t="s">
        <v>454</v>
      </c>
      <c r="C1193" s="53" t="s">
        <v>455</v>
      </c>
      <c r="D1193" s="53" t="s">
        <v>33</v>
      </c>
      <c r="E1193" s="53" t="s">
        <v>2249</v>
      </c>
      <c r="F1193" s="53" t="s">
        <v>487</v>
      </c>
      <c r="G1193" s="53" t="s">
        <v>1641</v>
      </c>
      <c r="H1193" s="53" t="s">
        <v>594</v>
      </c>
      <c r="I1193" s="53" t="s">
        <v>2251</v>
      </c>
      <c r="J1193" s="53" t="s">
        <v>2252</v>
      </c>
      <c r="K1193" s="54" t="s">
        <v>36</v>
      </c>
      <c r="L1193" s="68">
        <v>1</v>
      </c>
      <c r="M1193" s="53"/>
      <c r="N1193" s="53"/>
      <c r="O1193" s="53" t="s">
        <v>1103</v>
      </c>
      <c r="P1193" s="53"/>
      <c r="Q1193" s="67">
        <v>0</v>
      </c>
      <c r="R1193" s="53"/>
      <c r="S1193" s="53" t="s">
        <v>2222</v>
      </c>
      <c r="T1193" s="53" t="s">
        <v>1105</v>
      </c>
      <c r="U1193" s="77">
        <v>1.0304082570713879</v>
      </c>
      <c r="V1193" s="86">
        <v>0</v>
      </c>
      <c r="W1193" s="57">
        <f t="shared" si="152"/>
        <v>0</v>
      </c>
      <c r="X1193" s="57">
        <v>1</v>
      </c>
      <c r="Y1193" s="86">
        <f t="shared" si="147"/>
        <v>0</v>
      </c>
      <c r="Z1193" s="57">
        <v>0</v>
      </c>
      <c r="AA1193" s="86">
        <f t="shared" si="148"/>
        <v>0</v>
      </c>
      <c r="AB1193" s="57">
        <f t="shared" si="153"/>
        <v>0</v>
      </c>
      <c r="AC1193" s="57">
        <v>1</v>
      </c>
      <c r="AD1193" s="86">
        <f t="shared" si="149"/>
        <v>0</v>
      </c>
      <c r="AE1193" s="86">
        <v>0</v>
      </c>
      <c r="AF1193" s="57">
        <f t="shared" si="154"/>
        <v>0</v>
      </c>
      <c r="AG1193" s="57">
        <v>1</v>
      </c>
      <c r="AH1193" s="86">
        <f t="shared" si="150"/>
        <v>0</v>
      </c>
      <c r="AI1193" s="57">
        <v>1</v>
      </c>
      <c r="AJ1193" s="57">
        <f t="shared" si="151"/>
        <v>0</v>
      </c>
      <c r="AK1193" s="53" t="s">
        <v>2250</v>
      </c>
    </row>
    <row r="1194" spans="1:37" s="56" customFormat="1" ht="12.75" x14ac:dyDescent="0.2">
      <c r="A1194" s="56" t="s">
        <v>30</v>
      </c>
      <c r="B1194" s="53" t="s">
        <v>454</v>
      </c>
      <c r="C1194" s="53" t="s">
        <v>455</v>
      </c>
      <c r="D1194" s="53" t="s">
        <v>33</v>
      </c>
      <c r="E1194" s="53" t="s">
        <v>2249</v>
      </c>
      <c r="F1194" s="53" t="s">
        <v>487</v>
      </c>
      <c r="G1194" s="53" t="s">
        <v>1641</v>
      </c>
      <c r="H1194" s="53" t="s">
        <v>1585</v>
      </c>
      <c r="I1194" s="53" t="s">
        <v>2251</v>
      </c>
      <c r="J1194" s="53" t="s">
        <v>2252</v>
      </c>
      <c r="K1194" s="54" t="s">
        <v>36</v>
      </c>
      <c r="L1194" s="68">
        <v>1</v>
      </c>
      <c r="M1194" s="53"/>
      <c r="N1194" s="53"/>
      <c r="O1194" s="53" t="s">
        <v>1103</v>
      </c>
      <c r="P1194" s="53"/>
      <c r="Q1194" s="67">
        <v>0</v>
      </c>
      <c r="R1194" s="53"/>
      <c r="S1194" s="53" t="s">
        <v>2222</v>
      </c>
      <c r="T1194" s="53" t="s">
        <v>1105</v>
      </c>
      <c r="U1194" s="77">
        <v>1.0304082570713879</v>
      </c>
      <c r="V1194" s="86">
        <v>0</v>
      </c>
      <c r="W1194" s="57">
        <f t="shared" si="152"/>
        <v>0</v>
      </c>
      <c r="X1194" s="57">
        <v>1</v>
      </c>
      <c r="Y1194" s="86">
        <f t="shared" si="147"/>
        <v>0</v>
      </c>
      <c r="Z1194" s="57">
        <v>0</v>
      </c>
      <c r="AA1194" s="86">
        <f t="shared" si="148"/>
        <v>0</v>
      </c>
      <c r="AB1194" s="57">
        <f t="shared" si="153"/>
        <v>0</v>
      </c>
      <c r="AC1194" s="57">
        <v>1</v>
      </c>
      <c r="AD1194" s="86">
        <f t="shared" si="149"/>
        <v>0</v>
      </c>
      <c r="AE1194" s="86">
        <v>0</v>
      </c>
      <c r="AF1194" s="57">
        <f t="shared" si="154"/>
        <v>0</v>
      </c>
      <c r="AG1194" s="57">
        <v>1</v>
      </c>
      <c r="AH1194" s="86">
        <f t="shared" si="150"/>
        <v>0</v>
      </c>
      <c r="AI1194" s="57">
        <v>1</v>
      </c>
      <c r="AJ1194" s="57">
        <f t="shared" si="151"/>
        <v>0</v>
      </c>
      <c r="AK1194" s="53" t="s">
        <v>2250</v>
      </c>
    </row>
    <row r="1195" spans="1:37" s="56" customFormat="1" ht="12.75" x14ac:dyDescent="0.2">
      <c r="A1195" s="56" t="s">
        <v>30</v>
      </c>
      <c r="B1195" s="53" t="s">
        <v>454</v>
      </c>
      <c r="C1195" s="53" t="s">
        <v>455</v>
      </c>
      <c r="D1195" s="53" t="s">
        <v>33</v>
      </c>
      <c r="E1195" s="53" t="s">
        <v>2249</v>
      </c>
      <c r="F1195" s="53" t="s">
        <v>487</v>
      </c>
      <c r="G1195" s="53" t="s">
        <v>1641</v>
      </c>
      <c r="H1195" s="53" t="s">
        <v>1586</v>
      </c>
      <c r="I1195" s="53" t="s">
        <v>2251</v>
      </c>
      <c r="J1195" s="53" t="s">
        <v>2252</v>
      </c>
      <c r="K1195" s="54" t="s">
        <v>36</v>
      </c>
      <c r="L1195" s="68">
        <v>1</v>
      </c>
      <c r="M1195" s="53"/>
      <c r="N1195" s="53"/>
      <c r="O1195" s="53" t="s">
        <v>1103</v>
      </c>
      <c r="P1195" s="53"/>
      <c r="Q1195" s="67">
        <v>0</v>
      </c>
      <c r="R1195" s="53"/>
      <c r="S1195" s="53" t="s">
        <v>2222</v>
      </c>
      <c r="T1195" s="53" t="s">
        <v>1105</v>
      </c>
      <c r="U1195" s="77">
        <v>1.0304082570713879</v>
      </c>
      <c r="V1195" s="86">
        <v>0</v>
      </c>
      <c r="W1195" s="57">
        <f t="shared" si="152"/>
        <v>0</v>
      </c>
      <c r="X1195" s="57">
        <v>1</v>
      </c>
      <c r="Y1195" s="86">
        <f t="shared" si="147"/>
        <v>0</v>
      </c>
      <c r="Z1195" s="57">
        <v>0</v>
      </c>
      <c r="AA1195" s="86">
        <f t="shared" si="148"/>
        <v>0</v>
      </c>
      <c r="AB1195" s="57">
        <f t="shared" si="153"/>
        <v>0</v>
      </c>
      <c r="AC1195" s="57">
        <v>1</v>
      </c>
      <c r="AD1195" s="86">
        <f t="shared" si="149"/>
        <v>0</v>
      </c>
      <c r="AE1195" s="86">
        <v>0</v>
      </c>
      <c r="AF1195" s="57">
        <f t="shared" si="154"/>
        <v>0</v>
      </c>
      <c r="AG1195" s="57">
        <v>1</v>
      </c>
      <c r="AH1195" s="86">
        <f t="shared" si="150"/>
        <v>0</v>
      </c>
      <c r="AI1195" s="57">
        <v>1</v>
      </c>
      <c r="AJ1195" s="57">
        <f t="shared" si="151"/>
        <v>0</v>
      </c>
      <c r="AK1195" s="53" t="s">
        <v>2250</v>
      </c>
    </row>
    <row r="1196" spans="1:37" s="56" customFormat="1" ht="12.75" x14ac:dyDescent="0.2">
      <c r="A1196" s="56" t="s">
        <v>30</v>
      </c>
      <c r="B1196" s="53" t="s">
        <v>454</v>
      </c>
      <c r="C1196" s="53" t="s">
        <v>455</v>
      </c>
      <c r="D1196" s="53" t="s">
        <v>33</v>
      </c>
      <c r="E1196" s="53" t="s">
        <v>2249</v>
      </c>
      <c r="F1196" s="53" t="s">
        <v>487</v>
      </c>
      <c r="G1196" s="53" t="s">
        <v>1641</v>
      </c>
      <c r="H1196" s="53" t="s">
        <v>1587</v>
      </c>
      <c r="I1196" s="53" t="s">
        <v>2251</v>
      </c>
      <c r="J1196" s="53" t="s">
        <v>2252</v>
      </c>
      <c r="K1196" s="54" t="s">
        <v>36</v>
      </c>
      <c r="L1196" s="68">
        <v>1</v>
      </c>
      <c r="M1196" s="53"/>
      <c r="N1196" s="53"/>
      <c r="O1196" s="53" t="s">
        <v>1103</v>
      </c>
      <c r="P1196" s="53"/>
      <c r="Q1196" s="67">
        <v>0</v>
      </c>
      <c r="R1196" s="53"/>
      <c r="S1196" s="53" t="s">
        <v>2222</v>
      </c>
      <c r="T1196" s="53" t="s">
        <v>1105</v>
      </c>
      <c r="U1196" s="77">
        <v>1.0304082570713879</v>
      </c>
      <c r="V1196" s="86">
        <v>0</v>
      </c>
      <c r="W1196" s="57">
        <f t="shared" si="152"/>
        <v>0</v>
      </c>
      <c r="X1196" s="57">
        <v>1</v>
      </c>
      <c r="Y1196" s="86">
        <f t="shared" si="147"/>
        <v>0</v>
      </c>
      <c r="Z1196" s="57">
        <v>0</v>
      </c>
      <c r="AA1196" s="86">
        <f t="shared" si="148"/>
        <v>0</v>
      </c>
      <c r="AB1196" s="57">
        <f t="shared" si="153"/>
        <v>0</v>
      </c>
      <c r="AC1196" s="57">
        <v>1</v>
      </c>
      <c r="AD1196" s="86">
        <f t="shared" si="149"/>
        <v>0</v>
      </c>
      <c r="AE1196" s="86">
        <v>0</v>
      </c>
      <c r="AF1196" s="57">
        <f t="shared" si="154"/>
        <v>0</v>
      </c>
      <c r="AG1196" s="57">
        <v>1</v>
      </c>
      <c r="AH1196" s="86">
        <f t="shared" si="150"/>
        <v>0</v>
      </c>
      <c r="AI1196" s="57">
        <v>1</v>
      </c>
      <c r="AJ1196" s="57">
        <f t="shared" si="151"/>
        <v>0</v>
      </c>
      <c r="AK1196" s="53" t="s">
        <v>2250</v>
      </c>
    </row>
    <row r="1197" spans="1:37" s="56" customFormat="1" ht="12.75" x14ac:dyDescent="0.2">
      <c r="A1197" s="56" t="s">
        <v>30</v>
      </c>
      <c r="B1197" s="53" t="s">
        <v>454</v>
      </c>
      <c r="C1197" s="53" t="s">
        <v>455</v>
      </c>
      <c r="D1197" s="53" t="s">
        <v>33</v>
      </c>
      <c r="E1197" s="53" t="s">
        <v>2249</v>
      </c>
      <c r="F1197" s="53" t="s">
        <v>487</v>
      </c>
      <c r="G1197" s="53" t="s">
        <v>1641</v>
      </c>
      <c r="H1197" s="53" t="s">
        <v>1754</v>
      </c>
      <c r="I1197" s="53" t="s">
        <v>2251</v>
      </c>
      <c r="J1197" s="53" t="s">
        <v>2252</v>
      </c>
      <c r="K1197" s="54" t="s">
        <v>36</v>
      </c>
      <c r="L1197" s="68">
        <v>1</v>
      </c>
      <c r="M1197" s="53"/>
      <c r="N1197" s="53"/>
      <c r="O1197" s="53" t="s">
        <v>1103</v>
      </c>
      <c r="P1197" s="53"/>
      <c r="Q1197" s="67">
        <v>0</v>
      </c>
      <c r="R1197" s="53"/>
      <c r="S1197" s="53" t="s">
        <v>2222</v>
      </c>
      <c r="T1197" s="53" t="s">
        <v>1105</v>
      </c>
      <c r="U1197" s="77">
        <v>1.0304082570713879</v>
      </c>
      <c r="V1197" s="86">
        <v>0</v>
      </c>
      <c r="W1197" s="57">
        <f t="shared" si="152"/>
        <v>0</v>
      </c>
      <c r="X1197" s="57">
        <v>1</v>
      </c>
      <c r="Y1197" s="86">
        <f t="shared" si="147"/>
        <v>0</v>
      </c>
      <c r="Z1197" s="57">
        <v>0</v>
      </c>
      <c r="AA1197" s="86">
        <f t="shared" si="148"/>
        <v>0</v>
      </c>
      <c r="AB1197" s="57">
        <f t="shared" si="153"/>
        <v>0</v>
      </c>
      <c r="AC1197" s="57">
        <v>1</v>
      </c>
      <c r="AD1197" s="86">
        <f t="shared" si="149"/>
        <v>0</v>
      </c>
      <c r="AE1197" s="86">
        <v>0</v>
      </c>
      <c r="AF1197" s="57">
        <f t="shared" si="154"/>
        <v>0</v>
      </c>
      <c r="AG1197" s="57">
        <v>1</v>
      </c>
      <c r="AH1197" s="86">
        <f t="shared" si="150"/>
        <v>0</v>
      </c>
      <c r="AI1197" s="57">
        <v>1</v>
      </c>
      <c r="AJ1197" s="57">
        <f t="shared" si="151"/>
        <v>0</v>
      </c>
      <c r="AK1197" s="53" t="s">
        <v>2250</v>
      </c>
    </row>
    <row r="1198" spans="1:37" s="56" customFormat="1" ht="12.75" x14ac:dyDescent="0.2">
      <c r="A1198" s="56" t="s">
        <v>30</v>
      </c>
      <c r="B1198" s="53" t="s">
        <v>454</v>
      </c>
      <c r="C1198" s="53" t="s">
        <v>455</v>
      </c>
      <c r="D1198" s="53" t="s">
        <v>33</v>
      </c>
      <c r="E1198" s="53" t="s">
        <v>2249</v>
      </c>
      <c r="F1198" s="53" t="s">
        <v>487</v>
      </c>
      <c r="G1198" s="53" t="s">
        <v>1641</v>
      </c>
      <c r="H1198" s="53" t="s">
        <v>2253</v>
      </c>
      <c r="I1198" s="53" t="s">
        <v>2251</v>
      </c>
      <c r="J1198" s="53" t="s">
        <v>2252</v>
      </c>
      <c r="K1198" s="54" t="s">
        <v>36</v>
      </c>
      <c r="L1198" s="68">
        <v>1</v>
      </c>
      <c r="M1198" s="53"/>
      <c r="N1198" s="53"/>
      <c r="O1198" s="53" t="s">
        <v>1103</v>
      </c>
      <c r="P1198" s="53"/>
      <c r="Q1198" s="67">
        <v>0</v>
      </c>
      <c r="R1198" s="53"/>
      <c r="S1198" s="53" t="s">
        <v>2222</v>
      </c>
      <c r="T1198" s="53" t="s">
        <v>1105</v>
      </c>
      <c r="U1198" s="77">
        <v>1.0304082570713879</v>
      </c>
      <c r="V1198" s="86">
        <v>0</v>
      </c>
      <c r="W1198" s="57">
        <f t="shared" si="152"/>
        <v>0</v>
      </c>
      <c r="X1198" s="57">
        <v>1</v>
      </c>
      <c r="Y1198" s="86">
        <f t="shared" si="147"/>
        <v>0</v>
      </c>
      <c r="Z1198" s="57">
        <v>0</v>
      </c>
      <c r="AA1198" s="86">
        <f t="shared" si="148"/>
        <v>0</v>
      </c>
      <c r="AB1198" s="57">
        <f t="shared" si="153"/>
        <v>0</v>
      </c>
      <c r="AC1198" s="57">
        <v>1</v>
      </c>
      <c r="AD1198" s="86">
        <f t="shared" si="149"/>
        <v>0</v>
      </c>
      <c r="AE1198" s="86">
        <v>0</v>
      </c>
      <c r="AF1198" s="57">
        <f t="shared" si="154"/>
        <v>0</v>
      </c>
      <c r="AG1198" s="57">
        <v>1</v>
      </c>
      <c r="AH1198" s="86">
        <f t="shared" si="150"/>
        <v>0</v>
      </c>
      <c r="AI1198" s="57">
        <v>1</v>
      </c>
      <c r="AJ1198" s="57">
        <f t="shared" si="151"/>
        <v>0</v>
      </c>
      <c r="AK1198" s="53" t="s">
        <v>2250</v>
      </c>
    </row>
    <row r="1199" spans="1:37" s="56" customFormat="1" ht="12.75" x14ac:dyDescent="0.2">
      <c r="A1199" s="56" t="s">
        <v>30</v>
      </c>
      <c r="B1199" s="53" t="s">
        <v>454</v>
      </c>
      <c r="C1199" s="53" t="s">
        <v>455</v>
      </c>
      <c r="D1199" s="53" t="s">
        <v>33</v>
      </c>
      <c r="E1199" s="53" t="s">
        <v>2249</v>
      </c>
      <c r="F1199" s="53" t="s">
        <v>487</v>
      </c>
      <c r="G1199" s="53" t="s">
        <v>1641</v>
      </c>
      <c r="H1199" s="53" t="s">
        <v>1470</v>
      </c>
      <c r="I1199" s="53" t="s">
        <v>2251</v>
      </c>
      <c r="J1199" s="53" t="s">
        <v>2252</v>
      </c>
      <c r="K1199" s="54" t="s">
        <v>36</v>
      </c>
      <c r="L1199" s="68">
        <v>1</v>
      </c>
      <c r="M1199" s="53"/>
      <c r="N1199" s="53"/>
      <c r="O1199" s="53" t="s">
        <v>1103</v>
      </c>
      <c r="P1199" s="53"/>
      <c r="Q1199" s="67">
        <v>0</v>
      </c>
      <c r="R1199" s="53"/>
      <c r="S1199" s="53" t="s">
        <v>2222</v>
      </c>
      <c r="T1199" s="53" t="s">
        <v>1105</v>
      </c>
      <c r="U1199" s="77">
        <v>1.0304082570713879</v>
      </c>
      <c r="V1199" s="86">
        <v>0</v>
      </c>
      <c r="W1199" s="57">
        <f t="shared" si="152"/>
        <v>0</v>
      </c>
      <c r="X1199" s="57">
        <v>1</v>
      </c>
      <c r="Y1199" s="86">
        <f t="shared" si="147"/>
        <v>0</v>
      </c>
      <c r="Z1199" s="57">
        <v>0</v>
      </c>
      <c r="AA1199" s="86">
        <f t="shared" si="148"/>
        <v>0</v>
      </c>
      <c r="AB1199" s="57">
        <f t="shared" si="153"/>
        <v>0</v>
      </c>
      <c r="AC1199" s="57">
        <v>1</v>
      </c>
      <c r="AD1199" s="86">
        <f t="shared" si="149"/>
        <v>0</v>
      </c>
      <c r="AE1199" s="86">
        <v>0</v>
      </c>
      <c r="AF1199" s="57">
        <f t="shared" si="154"/>
        <v>0</v>
      </c>
      <c r="AG1199" s="57">
        <v>1</v>
      </c>
      <c r="AH1199" s="86">
        <f t="shared" si="150"/>
        <v>0</v>
      </c>
      <c r="AI1199" s="57">
        <v>1</v>
      </c>
      <c r="AJ1199" s="57">
        <f t="shared" si="151"/>
        <v>0</v>
      </c>
      <c r="AK1199" s="53" t="s">
        <v>2250</v>
      </c>
    </row>
    <row r="1200" spans="1:37" s="56" customFormat="1" ht="12.75" x14ac:dyDescent="0.2">
      <c r="A1200" s="56" t="s">
        <v>30</v>
      </c>
      <c r="B1200" s="53" t="s">
        <v>454</v>
      </c>
      <c r="C1200" s="53" t="s">
        <v>455</v>
      </c>
      <c r="D1200" s="53" t="s">
        <v>33</v>
      </c>
      <c r="E1200" s="53" t="s">
        <v>2249</v>
      </c>
      <c r="F1200" s="53" t="s">
        <v>487</v>
      </c>
      <c r="G1200" s="53" t="s">
        <v>1641</v>
      </c>
      <c r="H1200" s="53" t="s">
        <v>1757</v>
      </c>
      <c r="I1200" s="53" t="s">
        <v>2251</v>
      </c>
      <c r="J1200" s="53" t="s">
        <v>2252</v>
      </c>
      <c r="K1200" s="54" t="s">
        <v>36</v>
      </c>
      <c r="L1200" s="68">
        <v>1</v>
      </c>
      <c r="M1200" s="53"/>
      <c r="N1200" s="53"/>
      <c r="O1200" s="53" t="s">
        <v>1103</v>
      </c>
      <c r="P1200" s="53"/>
      <c r="Q1200" s="67">
        <v>0</v>
      </c>
      <c r="R1200" s="53"/>
      <c r="S1200" s="53" t="s">
        <v>2222</v>
      </c>
      <c r="T1200" s="53" t="s">
        <v>1105</v>
      </c>
      <c r="U1200" s="77">
        <v>1.0304082570713879</v>
      </c>
      <c r="V1200" s="86">
        <v>0</v>
      </c>
      <c r="W1200" s="57">
        <f t="shared" si="152"/>
        <v>0</v>
      </c>
      <c r="X1200" s="57">
        <v>1</v>
      </c>
      <c r="Y1200" s="86">
        <f t="shared" si="147"/>
        <v>0</v>
      </c>
      <c r="Z1200" s="57">
        <v>0</v>
      </c>
      <c r="AA1200" s="86">
        <f t="shared" si="148"/>
        <v>0</v>
      </c>
      <c r="AB1200" s="57">
        <f t="shared" si="153"/>
        <v>0</v>
      </c>
      <c r="AC1200" s="57">
        <v>1</v>
      </c>
      <c r="AD1200" s="86">
        <f t="shared" si="149"/>
        <v>0</v>
      </c>
      <c r="AE1200" s="86">
        <v>0</v>
      </c>
      <c r="AF1200" s="57">
        <f t="shared" si="154"/>
        <v>0</v>
      </c>
      <c r="AG1200" s="57">
        <v>1</v>
      </c>
      <c r="AH1200" s="86">
        <f t="shared" si="150"/>
        <v>0</v>
      </c>
      <c r="AI1200" s="57">
        <v>1</v>
      </c>
      <c r="AJ1200" s="57">
        <f t="shared" si="151"/>
        <v>0</v>
      </c>
      <c r="AK1200" s="53" t="s">
        <v>2250</v>
      </c>
    </row>
    <row r="1201" spans="1:37" s="56" customFormat="1" ht="12.75" x14ac:dyDescent="0.2">
      <c r="A1201" s="56" t="s">
        <v>30</v>
      </c>
      <c r="B1201" s="53" t="s">
        <v>454</v>
      </c>
      <c r="C1201" s="53" t="s">
        <v>455</v>
      </c>
      <c r="D1201" s="53" t="s">
        <v>33</v>
      </c>
      <c r="E1201" s="53" t="s">
        <v>2249</v>
      </c>
      <c r="F1201" s="53" t="s">
        <v>487</v>
      </c>
      <c r="G1201" s="53" t="s">
        <v>1641</v>
      </c>
      <c r="H1201" s="53" t="s">
        <v>2065</v>
      </c>
      <c r="I1201" s="53" t="s">
        <v>2251</v>
      </c>
      <c r="J1201" s="53" t="s">
        <v>2252</v>
      </c>
      <c r="K1201" s="54" t="s">
        <v>36</v>
      </c>
      <c r="L1201" s="68">
        <v>1</v>
      </c>
      <c r="M1201" s="53"/>
      <c r="N1201" s="53"/>
      <c r="O1201" s="53" t="s">
        <v>1103</v>
      </c>
      <c r="P1201" s="53"/>
      <c r="Q1201" s="67">
        <v>0</v>
      </c>
      <c r="R1201" s="53"/>
      <c r="S1201" s="53" t="s">
        <v>2222</v>
      </c>
      <c r="T1201" s="53" t="s">
        <v>1105</v>
      </c>
      <c r="U1201" s="77">
        <v>1.0304082570713879</v>
      </c>
      <c r="V1201" s="86">
        <v>0</v>
      </c>
      <c r="W1201" s="57">
        <f t="shared" si="152"/>
        <v>0</v>
      </c>
      <c r="X1201" s="57">
        <v>1</v>
      </c>
      <c r="Y1201" s="86">
        <f t="shared" si="147"/>
        <v>0</v>
      </c>
      <c r="Z1201" s="57">
        <v>0</v>
      </c>
      <c r="AA1201" s="86">
        <f t="shared" si="148"/>
        <v>0</v>
      </c>
      <c r="AB1201" s="57">
        <f t="shared" si="153"/>
        <v>0</v>
      </c>
      <c r="AC1201" s="57">
        <v>1</v>
      </c>
      <c r="AD1201" s="86">
        <f t="shared" si="149"/>
        <v>0</v>
      </c>
      <c r="AE1201" s="86">
        <v>0</v>
      </c>
      <c r="AF1201" s="57">
        <f t="shared" si="154"/>
        <v>0</v>
      </c>
      <c r="AG1201" s="57">
        <v>1</v>
      </c>
      <c r="AH1201" s="86">
        <f t="shared" si="150"/>
        <v>0</v>
      </c>
      <c r="AI1201" s="57">
        <v>1</v>
      </c>
      <c r="AJ1201" s="57">
        <f t="shared" si="151"/>
        <v>0</v>
      </c>
      <c r="AK1201" s="53" t="s">
        <v>2250</v>
      </c>
    </row>
    <row r="1202" spans="1:37" s="56" customFormat="1" ht="12.75" x14ac:dyDescent="0.2">
      <c r="A1202" s="56" t="s">
        <v>30</v>
      </c>
      <c r="B1202" s="53" t="s">
        <v>454</v>
      </c>
      <c r="C1202" s="53" t="s">
        <v>455</v>
      </c>
      <c r="D1202" s="53" t="s">
        <v>33</v>
      </c>
      <c r="E1202" s="53" t="s">
        <v>2249</v>
      </c>
      <c r="F1202" s="53" t="s">
        <v>487</v>
      </c>
      <c r="G1202" s="53" t="s">
        <v>1641</v>
      </c>
      <c r="H1202" s="53" t="s">
        <v>2254</v>
      </c>
      <c r="I1202" s="53" t="s">
        <v>2251</v>
      </c>
      <c r="J1202" s="53" t="s">
        <v>2252</v>
      </c>
      <c r="K1202" s="54" t="s">
        <v>36</v>
      </c>
      <c r="L1202" s="68">
        <v>1</v>
      </c>
      <c r="M1202" s="53"/>
      <c r="N1202" s="53"/>
      <c r="O1202" s="53" t="s">
        <v>1103</v>
      </c>
      <c r="P1202" s="53"/>
      <c r="Q1202" s="67">
        <v>0</v>
      </c>
      <c r="R1202" s="53"/>
      <c r="S1202" s="53" t="s">
        <v>2222</v>
      </c>
      <c r="T1202" s="53" t="s">
        <v>1105</v>
      </c>
      <c r="U1202" s="77">
        <v>1.0304082570713879</v>
      </c>
      <c r="V1202" s="86">
        <v>0</v>
      </c>
      <c r="W1202" s="57">
        <f t="shared" si="152"/>
        <v>0</v>
      </c>
      <c r="X1202" s="57">
        <v>1</v>
      </c>
      <c r="Y1202" s="86">
        <f t="shared" si="147"/>
        <v>0</v>
      </c>
      <c r="Z1202" s="57">
        <v>0</v>
      </c>
      <c r="AA1202" s="86">
        <f t="shared" si="148"/>
        <v>0</v>
      </c>
      <c r="AB1202" s="57">
        <f t="shared" si="153"/>
        <v>0</v>
      </c>
      <c r="AC1202" s="57">
        <v>1</v>
      </c>
      <c r="AD1202" s="86">
        <f t="shared" si="149"/>
        <v>0</v>
      </c>
      <c r="AE1202" s="86">
        <v>0</v>
      </c>
      <c r="AF1202" s="57">
        <f t="shared" si="154"/>
        <v>0</v>
      </c>
      <c r="AG1202" s="57">
        <v>1</v>
      </c>
      <c r="AH1202" s="86">
        <f t="shared" si="150"/>
        <v>0</v>
      </c>
      <c r="AI1202" s="57">
        <v>1</v>
      </c>
      <c r="AJ1202" s="57">
        <f t="shared" si="151"/>
        <v>0</v>
      </c>
      <c r="AK1202" s="53" t="s">
        <v>2250</v>
      </c>
    </row>
    <row r="1203" spans="1:37" s="56" customFormat="1" ht="12.75" x14ac:dyDescent="0.2">
      <c r="A1203" s="56" t="s">
        <v>30</v>
      </c>
      <c r="B1203" s="53" t="s">
        <v>454</v>
      </c>
      <c r="C1203" s="53" t="s">
        <v>455</v>
      </c>
      <c r="D1203" s="53" t="s">
        <v>33</v>
      </c>
      <c r="E1203" s="53" t="s">
        <v>2249</v>
      </c>
      <c r="F1203" s="53" t="s">
        <v>487</v>
      </c>
      <c r="G1203" s="53" t="s">
        <v>2255</v>
      </c>
      <c r="H1203" s="53" t="s">
        <v>589</v>
      </c>
      <c r="I1203" s="53" t="s">
        <v>2251</v>
      </c>
      <c r="J1203" s="53" t="s">
        <v>2252</v>
      </c>
      <c r="K1203" s="54" t="s">
        <v>36</v>
      </c>
      <c r="L1203" s="68">
        <v>1</v>
      </c>
      <c r="M1203" s="53"/>
      <c r="N1203" s="53"/>
      <c r="O1203" s="53" t="s">
        <v>1103</v>
      </c>
      <c r="P1203" s="53"/>
      <c r="Q1203" s="67">
        <v>0</v>
      </c>
      <c r="R1203" s="53"/>
      <c r="S1203" s="53" t="s">
        <v>2222</v>
      </c>
      <c r="T1203" s="53" t="s">
        <v>1105</v>
      </c>
      <c r="U1203" s="77">
        <v>1.0304082570713879</v>
      </c>
      <c r="V1203" s="86">
        <v>0</v>
      </c>
      <c r="W1203" s="57">
        <f t="shared" si="152"/>
        <v>0</v>
      </c>
      <c r="X1203" s="57">
        <v>1</v>
      </c>
      <c r="Y1203" s="86">
        <f t="shared" si="147"/>
        <v>0</v>
      </c>
      <c r="Z1203" s="57">
        <v>0</v>
      </c>
      <c r="AA1203" s="86">
        <f t="shared" si="148"/>
        <v>0</v>
      </c>
      <c r="AB1203" s="57">
        <f t="shared" si="153"/>
        <v>0</v>
      </c>
      <c r="AC1203" s="57">
        <v>1</v>
      </c>
      <c r="AD1203" s="86">
        <f t="shared" si="149"/>
        <v>0</v>
      </c>
      <c r="AE1203" s="86">
        <v>0</v>
      </c>
      <c r="AF1203" s="57">
        <f t="shared" si="154"/>
        <v>0</v>
      </c>
      <c r="AG1203" s="57">
        <v>1</v>
      </c>
      <c r="AH1203" s="86">
        <f t="shared" si="150"/>
        <v>0</v>
      </c>
      <c r="AI1203" s="57">
        <v>1</v>
      </c>
      <c r="AJ1203" s="57">
        <f t="shared" si="151"/>
        <v>0</v>
      </c>
      <c r="AK1203" s="53" t="s">
        <v>2250</v>
      </c>
    </row>
    <row r="1204" spans="1:37" s="56" customFormat="1" ht="12.75" x14ac:dyDescent="0.2">
      <c r="A1204" s="56" t="s">
        <v>30</v>
      </c>
      <c r="B1204" s="53" t="s">
        <v>454</v>
      </c>
      <c r="C1204" s="53" t="s">
        <v>455</v>
      </c>
      <c r="D1204" s="53" t="s">
        <v>33</v>
      </c>
      <c r="E1204" s="53" t="s">
        <v>2249</v>
      </c>
      <c r="F1204" s="53" t="s">
        <v>487</v>
      </c>
      <c r="G1204" s="53" t="s">
        <v>1964</v>
      </c>
      <c r="H1204" s="53" t="s">
        <v>595</v>
      </c>
      <c r="I1204" s="53" t="s">
        <v>2251</v>
      </c>
      <c r="J1204" s="53" t="s">
        <v>2252</v>
      </c>
      <c r="K1204" s="54" t="s">
        <v>36</v>
      </c>
      <c r="L1204" s="68">
        <v>1</v>
      </c>
      <c r="M1204" s="53"/>
      <c r="N1204" s="53"/>
      <c r="O1204" s="53" t="s">
        <v>1103</v>
      </c>
      <c r="P1204" s="53"/>
      <c r="Q1204" s="67">
        <v>0</v>
      </c>
      <c r="R1204" s="53"/>
      <c r="S1204" s="53" t="s">
        <v>2222</v>
      </c>
      <c r="T1204" s="53" t="s">
        <v>1105</v>
      </c>
      <c r="U1204" s="77">
        <v>1.0304082570713879</v>
      </c>
      <c r="V1204" s="86">
        <v>0</v>
      </c>
      <c r="W1204" s="57">
        <f t="shared" si="152"/>
        <v>0</v>
      </c>
      <c r="X1204" s="57">
        <v>1</v>
      </c>
      <c r="Y1204" s="86">
        <f t="shared" si="147"/>
        <v>0</v>
      </c>
      <c r="Z1204" s="57">
        <v>0</v>
      </c>
      <c r="AA1204" s="86">
        <f t="shared" si="148"/>
        <v>0</v>
      </c>
      <c r="AB1204" s="57">
        <f t="shared" si="153"/>
        <v>0</v>
      </c>
      <c r="AC1204" s="57">
        <v>1</v>
      </c>
      <c r="AD1204" s="86">
        <f t="shared" si="149"/>
        <v>0</v>
      </c>
      <c r="AE1204" s="86">
        <v>0</v>
      </c>
      <c r="AF1204" s="57">
        <f t="shared" si="154"/>
        <v>0</v>
      </c>
      <c r="AG1204" s="57">
        <v>1</v>
      </c>
      <c r="AH1204" s="86">
        <f t="shared" si="150"/>
        <v>0</v>
      </c>
      <c r="AI1204" s="57">
        <v>1</v>
      </c>
      <c r="AJ1204" s="57">
        <f t="shared" si="151"/>
        <v>0</v>
      </c>
      <c r="AK1204" s="53" t="s">
        <v>2250</v>
      </c>
    </row>
    <row r="1205" spans="1:37" s="56" customFormat="1" ht="12.75" x14ac:dyDescent="0.2">
      <c r="A1205" s="56" t="s">
        <v>30</v>
      </c>
      <c r="B1205" s="53" t="s">
        <v>454</v>
      </c>
      <c r="C1205" s="53" t="s">
        <v>455</v>
      </c>
      <c r="D1205" s="53" t="s">
        <v>33</v>
      </c>
      <c r="E1205" s="53" t="s">
        <v>2249</v>
      </c>
      <c r="F1205" s="53" t="s">
        <v>487</v>
      </c>
      <c r="G1205" s="53" t="s">
        <v>530</v>
      </c>
      <c r="H1205" s="53" t="s">
        <v>1588</v>
      </c>
      <c r="I1205" s="53" t="s">
        <v>2251</v>
      </c>
      <c r="J1205" s="53" t="s">
        <v>2252</v>
      </c>
      <c r="K1205" s="54" t="s">
        <v>36</v>
      </c>
      <c r="L1205" s="68">
        <v>1</v>
      </c>
      <c r="M1205" s="53"/>
      <c r="N1205" s="53"/>
      <c r="O1205" s="53" t="s">
        <v>1103</v>
      </c>
      <c r="P1205" s="53"/>
      <c r="Q1205" s="67">
        <v>0</v>
      </c>
      <c r="R1205" s="53"/>
      <c r="S1205" s="53" t="s">
        <v>2222</v>
      </c>
      <c r="T1205" s="53" t="s">
        <v>1105</v>
      </c>
      <c r="U1205" s="77">
        <v>1.0304082570713879</v>
      </c>
      <c r="V1205" s="86">
        <v>0</v>
      </c>
      <c r="W1205" s="57">
        <f t="shared" si="152"/>
        <v>0</v>
      </c>
      <c r="X1205" s="57">
        <v>1</v>
      </c>
      <c r="Y1205" s="86">
        <f t="shared" si="147"/>
        <v>0</v>
      </c>
      <c r="Z1205" s="57">
        <v>0</v>
      </c>
      <c r="AA1205" s="86">
        <f t="shared" si="148"/>
        <v>0</v>
      </c>
      <c r="AB1205" s="57">
        <f t="shared" si="153"/>
        <v>0</v>
      </c>
      <c r="AC1205" s="57">
        <v>1</v>
      </c>
      <c r="AD1205" s="86">
        <f t="shared" si="149"/>
        <v>0</v>
      </c>
      <c r="AE1205" s="86">
        <v>0</v>
      </c>
      <c r="AF1205" s="57">
        <f t="shared" si="154"/>
        <v>0</v>
      </c>
      <c r="AG1205" s="57">
        <v>1</v>
      </c>
      <c r="AH1205" s="86">
        <f t="shared" si="150"/>
        <v>0</v>
      </c>
      <c r="AI1205" s="57">
        <v>1</v>
      </c>
      <c r="AJ1205" s="57">
        <f t="shared" si="151"/>
        <v>0</v>
      </c>
      <c r="AK1205" s="53" t="s">
        <v>2250</v>
      </c>
    </row>
    <row r="1206" spans="1:37" s="56" customFormat="1" ht="12.75" x14ac:dyDescent="0.2">
      <c r="A1206" s="56" t="s">
        <v>30</v>
      </c>
      <c r="B1206" s="53" t="s">
        <v>454</v>
      </c>
      <c r="C1206" s="53" t="s">
        <v>455</v>
      </c>
      <c r="D1206" s="53" t="s">
        <v>33</v>
      </c>
      <c r="E1206" s="53" t="s">
        <v>2249</v>
      </c>
      <c r="F1206" s="53" t="s">
        <v>1158</v>
      </c>
      <c r="G1206" s="53" t="s">
        <v>1970</v>
      </c>
      <c r="H1206" s="53" t="s">
        <v>488</v>
      </c>
      <c r="I1206" s="53" t="s">
        <v>2256</v>
      </c>
      <c r="J1206" s="53" t="s">
        <v>2257</v>
      </c>
      <c r="K1206" s="54" t="s">
        <v>36</v>
      </c>
      <c r="L1206" s="68">
        <v>1</v>
      </c>
      <c r="M1206" s="53"/>
      <c r="N1206" s="53"/>
      <c r="O1206" s="53" t="s">
        <v>1103</v>
      </c>
      <c r="P1206" s="53"/>
      <c r="Q1206" s="67">
        <v>0</v>
      </c>
      <c r="R1206" s="53"/>
      <c r="S1206" s="53" t="s">
        <v>2222</v>
      </c>
      <c r="T1206" s="53" t="s">
        <v>1105</v>
      </c>
      <c r="U1206" s="77">
        <v>1.0304082570713879</v>
      </c>
      <c r="V1206" s="86">
        <v>0.88</v>
      </c>
      <c r="W1206" s="57">
        <f t="shared" si="152"/>
        <v>0.90675926622282144</v>
      </c>
      <c r="X1206" s="57">
        <v>1</v>
      </c>
      <c r="Y1206" s="86">
        <f t="shared" si="147"/>
        <v>0.90675926622282144</v>
      </c>
      <c r="Z1206" s="57">
        <v>0.01</v>
      </c>
      <c r="AA1206" s="86">
        <f t="shared" si="148"/>
        <v>0.01</v>
      </c>
      <c r="AB1206" s="57">
        <f t="shared" si="153"/>
        <v>1.030408257071388E-2</v>
      </c>
      <c r="AC1206" s="57">
        <v>1</v>
      </c>
      <c r="AD1206" s="86">
        <f t="shared" si="149"/>
        <v>1.030408257071388E-2</v>
      </c>
      <c r="AE1206" s="86">
        <v>1.25</v>
      </c>
      <c r="AF1206" s="57">
        <f t="shared" si="154"/>
        <v>1.2880103213392349</v>
      </c>
      <c r="AG1206" s="70">
        <v>7.4999999999999997E-3</v>
      </c>
      <c r="AH1206" s="86">
        <f t="shared" si="150"/>
        <v>9.660077410044262E-3</v>
      </c>
      <c r="AI1206" s="57">
        <v>7.4999999999999997E-3</v>
      </c>
      <c r="AJ1206" s="57">
        <f t="shared" si="151"/>
        <v>9.660077410044262E-3</v>
      </c>
      <c r="AK1206" s="53" t="s">
        <v>2250</v>
      </c>
    </row>
    <row r="1207" spans="1:37" s="56" customFormat="1" ht="12.75" x14ac:dyDescent="0.2">
      <c r="A1207" s="56" t="s">
        <v>30</v>
      </c>
      <c r="B1207" s="53" t="s">
        <v>454</v>
      </c>
      <c r="C1207" s="53" t="s">
        <v>455</v>
      </c>
      <c r="D1207" s="53" t="s">
        <v>33</v>
      </c>
      <c r="E1207" s="53" t="s">
        <v>2249</v>
      </c>
      <c r="F1207" s="53" t="s">
        <v>1158</v>
      </c>
      <c r="G1207" s="53" t="s">
        <v>2258</v>
      </c>
      <c r="H1207" s="53" t="s">
        <v>1110</v>
      </c>
      <c r="I1207" s="53" t="s">
        <v>2256</v>
      </c>
      <c r="J1207" s="53" t="s">
        <v>2257</v>
      </c>
      <c r="K1207" s="54" t="s">
        <v>36</v>
      </c>
      <c r="L1207" s="68">
        <v>1</v>
      </c>
      <c r="M1207" s="53"/>
      <c r="N1207" s="53"/>
      <c r="O1207" s="53" t="s">
        <v>1103</v>
      </c>
      <c r="P1207" s="53"/>
      <c r="Q1207" s="67">
        <v>0</v>
      </c>
      <c r="R1207" s="53"/>
      <c r="S1207" s="53" t="s">
        <v>2222</v>
      </c>
      <c r="T1207" s="53" t="s">
        <v>1105</v>
      </c>
      <c r="U1207" s="77">
        <v>1.0304082570713879</v>
      </c>
      <c r="V1207" s="86">
        <v>0.7</v>
      </c>
      <c r="W1207" s="57">
        <f t="shared" si="152"/>
        <v>0.72128577994997156</v>
      </c>
      <c r="X1207" s="57">
        <v>1</v>
      </c>
      <c r="Y1207" s="86">
        <f t="shared" si="147"/>
        <v>0.72128577994997156</v>
      </c>
      <c r="Z1207" s="57">
        <v>7.0000000000000007E-2</v>
      </c>
      <c r="AA1207" s="86">
        <f t="shared" si="148"/>
        <v>7.0000000000000007E-2</v>
      </c>
      <c r="AB1207" s="57">
        <f t="shared" si="153"/>
        <v>7.2128577994997167E-2</v>
      </c>
      <c r="AC1207" s="57">
        <v>1</v>
      </c>
      <c r="AD1207" s="86">
        <f t="shared" si="149"/>
        <v>7.2128577994997167E-2</v>
      </c>
      <c r="AE1207" s="86">
        <v>0.996</v>
      </c>
      <c r="AF1207" s="57">
        <f t="shared" si="154"/>
        <v>1.0262866240431023</v>
      </c>
      <c r="AG1207" s="70">
        <v>7.4999999999999997E-3</v>
      </c>
      <c r="AH1207" s="86">
        <f t="shared" si="150"/>
        <v>7.6971496803232668E-3</v>
      </c>
      <c r="AI1207" s="57">
        <v>7.4999999999999997E-3</v>
      </c>
      <c r="AJ1207" s="57">
        <f t="shared" si="151"/>
        <v>7.6971496803232668E-3</v>
      </c>
      <c r="AK1207" s="53" t="s">
        <v>2250</v>
      </c>
    </row>
    <row r="1208" spans="1:37" s="56" customFormat="1" ht="12.75" x14ac:dyDescent="0.2">
      <c r="A1208" s="56" t="s">
        <v>30</v>
      </c>
      <c r="B1208" s="53" t="s">
        <v>454</v>
      </c>
      <c r="C1208" s="53" t="s">
        <v>455</v>
      </c>
      <c r="D1208" s="53" t="s">
        <v>33</v>
      </c>
      <c r="E1208" s="53" t="s">
        <v>2249</v>
      </c>
      <c r="F1208" s="53" t="s">
        <v>1158</v>
      </c>
      <c r="G1208" s="53" t="s">
        <v>2258</v>
      </c>
      <c r="H1208" s="53" t="s">
        <v>1112</v>
      </c>
      <c r="I1208" s="53" t="s">
        <v>2259</v>
      </c>
      <c r="J1208" s="53" t="s">
        <v>2260</v>
      </c>
      <c r="K1208" s="54" t="s">
        <v>36</v>
      </c>
      <c r="L1208" s="68">
        <v>1</v>
      </c>
      <c r="M1208" s="53"/>
      <c r="N1208" s="53"/>
      <c r="O1208" s="53" t="s">
        <v>1103</v>
      </c>
      <c r="P1208" s="53"/>
      <c r="Q1208" s="67">
        <v>0</v>
      </c>
      <c r="R1208" s="53"/>
      <c r="S1208" s="53" t="s">
        <v>2222</v>
      </c>
      <c r="T1208" s="53" t="s">
        <v>1105</v>
      </c>
      <c r="U1208" s="77">
        <v>1.0304082570713879</v>
      </c>
      <c r="V1208" s="86">
        <v>0.24399999999999999</v>
      </c>
      <c r="W1208" s="57">
        <f t="shared" si="152"/>
        <v>0.25141961472541863</v>
      </c>
      <c r="X1208" s="57">
        <v>1</v>
      </c>
      <c r="Y1208" s="86">
        <f t="shared" si="147"/>
        <v>0.25141961472541863</v>
      </c>
      <c r="Z1208" s="57">
        <v>0.02</v>
      </c>
      <c r="AA1208" s="86">
        <f t="shared" si="148"/>
        <v>0.02</v>
      </c>
      <c r="AB1208" s="57">
        <f t="shared" si="153"/>
        <v>2.060816514142776E-2</v>
      </c>
      <c r="AC1208" s="57">
        <v>1</v>
      </c>
      <c r="AD1208" s="86">
        <f t="shared" si="149"/>
        <v>2.060816514142776E-2</v>
      </c>
      <c r="AE1208" s="86">
        <v>2E-3</v>
      </c>
      <c r="AF1208" s="57">
        <f t="shared" si="154"/>
        <v>2.0608165141427761E-3</v>
      </c>
      <c r="AG1208" s="57">
        <v>1</v>
      </c>
      <c r="AH1208" s="86">
        <f t="shared" si="150"/>
        <v>2.0608165141427761E-3</v>
      </c>
      <c r="AI1208" s="57">
        <v>1</v>
      </c>
      <c r="AJ1208" s="57">
        <f t="shared" si="151"/>
        <v>2.0608165141427761E-3</v>
      </c>
      <c r="AK1208" s="53" t="s">
        <v>2250</v>
      </c>
    </row>
    <row r="1209" spans="1:37" s="56" customFormat="1" ht="12.75" x14ac:dyDescent="0.2">
      <c r="A1209" s="56" t="s">
        <v>30</v>
      </c>
      <c r="B1209" s="53" t="s">
        <v>454</v>
      </c>
      <c r="C1209" s="53" t="s">
        <v>455</v>
      </c>
      <c r="D1209" s="53" t="s">
        <v>33</v>
      </c>
      <c r="E1209" s="53" t="s">
        <v>2249</v>
      </c>
      <c r="F1209" s="53" t="s">
        <v>1158</v>
      </c>
      <c r="G1209" s="53" t="s">
        <v>2261</v>
      </c>
      <c r="H1209" s="53" t="s">
        <v>502</v>
      </c>
      <c r="I1209" s="53" t="s">
        <v>2256</v>
      </c>
      <c r="J1209" s="53" t="s">
        <v>2257</v>
      </c>
      <c r="K1209" s="54" t="s">
        <v>36</v>
      </c>
      <c r="L1209" s="68">
        <v>1</v>
      </c>
      <c r="M1209" s="53"/>
      <c r="N1209" s="53"/>
      <c r="O1209" s="53" t="s">
        <v>1103</v>
      </c>
      <c r="P1209" s="53"/>
      <c r="Q1209" s="67">
        <v>0</v>
      </c>
      <c r="R1209" s="53"/>
      <c r="S1209" s="53" t="s">
        <v>2222</v>
      </c>
      <c r="T1209" s="53" t="s">
        <v>1105</v>
      </c>
      <c r="U1209" s="77">
        <v>1.0304082570713879</v>
      </c>
      <c r="V1209" s="86">
        <v>1.05</v>
      </c>
      <c r="W1209" s="57">
        <f t="shared" si="152"/>
        <v>1.0819286699249573</v>
      </c>
      <c r="X1209" s="57">
        <v>1</v>
      </c>
      <c r="Y1209" s="86">
        <f t="shared" si="147"/>
        <v>1.0819286699249573</v>
      </c>
      <c r="Z1209" s="57">
        <v>0.11</v>
      </c>
      <c r="AA1209" s="86">
        <f t="shared" si="148"/>
        <v>0.11</v>
      </c>
      <c r="AB1209" s="57">
        <f t="shared" si="153"/>
        <v>0.11334490827785268</v>
      </c>
      <c r="AC1209" s="57">
        <v>1</v>
      </c>
      <c r="AD1209" s="86">
        <f t="shared" si="149"/>
        <v>0.11334490827785268</v>
      </c>
      <c r="AE1209" s="86">
        <v>1.49</v>
      </c>
      <c r="AF1209" s="57">
        <f t="shared" si="154"/>
        <v>1.5353083030363681</v>
      </c>
      <c r="AG1209" s="70">
        <v>7.4999999999999997E-3</v>
      </c>
      <c r="AH1209" s="86">
        <f t="shared" si="150"/>
        <v>1.151481227277276E-2</v>
      </c>
      <c r="AI1209" s="57">
        <v>7.4999999999999997E-3</v>
      </c>
      <c r="AJ1209" s="57">
        <f t="shared" si="151"/>
        <v>1.151481227277276E-2</v>
      </c>
      <c r="AK1209" s="53" t="s">
        <v>2250</v>
      </c>
    </row>
    <row r="1210" spans="1:37" s="56" customFormat="1" ht="12.75" x14ac:dyDescent="0.2">
      <c r="A1210" s="56" t="s">
        <v>30</v>
      </c>
      <c r="B1210" s="53" t="s">
        <v>454</v>
      </c>
      <c r="C1210" s="53" t="s">
        <v>455</v>
      </c>
      <c r="D1210" s="53" t="s">
        <v>33</v>
      </c>
      <c r="E1210" s="53" t="s">
        <v>2249</v>
      </c>
      <c r="F1210" s="53" t="s">
        <v>1158</v>
      </c>
      <c r="G1210" s="53" t="s">
        <v>2261</v>
      </c>
      <c r="H1210" s="53" t="s">
        <v>550</v>
      </c>
      <c r="I1210" s="53" t="s">
        <v>2259</v>
      </c>
      <c r="J1210" s="53" t="s">
        <v>2260</v>
      </c>
      <c r="K1210" s="54" t="s">
        <v>36</v>
      </c>
      <c r="L1210" s="68">
        <v>1</v>
      </c>
      <c r="M1210" s="53"/>
      <c r="N1210" s="53"/>
      <c r="O1210" s="53" t="s">
        <v>1103</v>
      </c>
      <c r="P1210" s="53"/>
      <c r="Q1210" s="67">
        <v>0</v>
      </c>
      <c r="R1210" s="53"/>
      <c r="S1210" s="53" t="s">
        <v>2222</v>
      </c>
      <c r="T1210" s="53" t="s">
        <v>1105</v>
      </c>
      <c r="U1210" s="77">
        <v>1.0304082570713879</v>
      </c>
      <c r="V1210" s="86">
        <v>0.36599999999999999</v>
      </c>
      <c r="W1210" s="57">
        <f t="shared" si="152"/>
        <v>0.377129422088128</v>
      </c>
      <c r="X1210" s="57">
        <v>1</v>
      </c>
      <c r="Y1210" s="86">
        <f t="shared" si="147"/>
        <v>0.377129422088128</v>
      </c>
      <c r="Z1210" s="57">
        <v>0.03</v>
      </c>
      <c r="AA1210" s="86">
        <f t="shared" si="148"/>
        <v>0.03</v>
      </c>
      <c r="AB1210" s="57">
        <f t="shared" si="153"/>
        <v>3.0912247712141638E-2</v>
      </c>
      <c r="AC1210" s="57">
        <v>1</v>
      </c>
      <c r="AD1210" s="86">
        <f t="shared" si="149"/>
        <v>3.0912247712141638E-2</v>
      </c>
      <c r="AE1210" s="86">
        <v>0.02</v>
      </c>
      <c r="AF1210" s="57">
        <f t="shared" si="154"/>
        <v>2.060816514142776E-2</v>
      </c>
      <c r="AG1210" s="57">
        <v>1</v>
      </c>
      <c r="AH1210" s="86">
        <f t="shared" si="150"/>
        <v>2.060816514142776E-2</v>
      </c>
      <c r="AI1210" s="57">
        <v>1</v>
      </c>
      <c r="AJ1210" s="57">
        <f t="shared" si="151"/>
        <v>2.060816514142776E-2</v>
      </c>
      <c r="AK1210" s="53" t="s">
        <v>2250</v>
      </c>
    </row>
    <row r="1211" spans="1:37" s="56" customFormat="1" ht="12.75" x14ac:dyDescent="0.2">
      <c r="A1211" s="56" t="s">
        <v>30</v>
      </c>
      <c r="B1211" s="53" t="s">
        <v>454</v>
      </c>
      <c r="C1211" s="53" t="s">
        <v>455</v>
      </c>
      <c r="D1211" s="53" t="s">
        <v>33</v>
      </c>
      <c r="E1211" s="53" t="s">
        <v>2249</v>
      </c>
      <c r="F1211" s="53" t="s">
        <v>1158</v>
      </c>
      <c r="G1211" s="53" t="s">
        <v>2262</v>
      </c>
      <c r="H1211" s="53" t="s">
        <v>544</v>
      </c>
      <c r="I1211" s="53" t="s">
        <v>2256</v>
      </c>
      <c r="J1211" s="53" t="s">
        <v>2257</v>
      </c>
      <c r="K1211" s="54" t="s">
        <v>36</v>
      </c>
      <c r="L1211" s="68">
        <v>1</v>
      </c>
      <c r="M1211" s="53"/>
      <c r="N1211" s="53"/>
      <c r="O1211" s="53" t="s">
        <v>1103</v>
      </c>
      <c r="P1211" s="53"/>
      <c r="Q1211" s="67">
        <v>0</v>
      </c>
      <c r="R1211" s="53"/>
      <c r="S1211" s="53" t="s">
        <v>2222</v>
      </c>
      <c r="T1211" s="53" t="s">
        <v>1105</v>
      </c>
      <c r="U1211" s="77">
        <v>1.0304082570713879</v>
      </c>
      <c r="V1211" s="86">
        <v>1.4</v>
      </c>
      <c r="W1211" s="57">
        <f t="shared" si="152"/>
        <v>1.4425715598999431</v>
      </c>
      <c r="X1211" s="57">
        <v>1</v>
      </c>
      <c r="Y1211" s="86">
        <f t="shared" si="147"/>
        <v>1.4425715598999431</v>
      </c>
      <c r="Z1211" s="57">
        <v>0.14000000000000001</v>
      </c>
      <c r="AA1211" s="86">
        <f t="shared" si="148"/>
        <v>0.14000000000000001</v>
      </c>
      <c r="AB1211" s="57">
        <f t="shared" si="153"/>
        <v>0.14425715598999433</v>
      </c>
      <c r="AC1211" s="57">
        <v>1</v>
      </c>
      <c r="AD1211" s="86">
        <f t="shared" si="149"/>
        <v>0.14425715598999433</v>
      </c>
      <c r="AE1211" s="86">
        <v>1.99</v>
      </c>
      <c r="AF1211" s="57">
        <f t="shared" si="154"/>
        <v>2.050512431572062</v>
      </c>
      <c r="AG1211" s="70">
        <v>7.4999999999999997E-3</v>
      </c>
      <c r="AH1211" s="86">
        <f t="shared" si="150"/>
        <v>1.5378843236790464E-2</v>
      </c>
      <c r="AI1211" s="57">
        <v>7.4999999999999997E-3</v>
      </c>
      <c r="AJ1211" s="57">
        <f t="shared" si="151"/>
        <v>1.5378843236790464E-2</v>
      </c>
      <c r="AK1211" s="53" t="s">
        <v>2250</v>
      </c>
    </row>
    <row r="1212" spans="1:37" s="56" customFormat="1" ht="12.75" x14ac:dyDescent="0.2">
      <c r="A1212" s="56" t="s">
        <v>30</v>
      </c>
      <c r="B1212" s="53" t="s">
        <v>454</v>
      </c>
      <c r="C1212" s="53" t="s">
        <v>455</v>
      </c>
      <c r="D1212" s="53" t="s">
        <v>33</v>
      </c>
      <c r="E1212" s="53" t="s">
        <v>2249</v>
      </c>
      <c r="F1212" s="53" t="s">
        <v>1158</v>
      </c>
      <c r="G1212" s="53" t="s">
        <v>2262</v>
      </c>
      <c r="H1212" s="53" t="s">
        <v>547</v>
      </c>
      <c r="I1212" s="53" t="s">
        <v>2259</v>
      </c>
      <c r="J1212" s="53" t="s">
        <v>2260</v>
      </c>
      <c r="K1212" s="54" t="s">
        <v>36</v>
      </c>
      <c r="L1212" s="68">
        <v>1</v>
      </c>
      <c r="M1212" s="53"/>
      <c r="N1212" s="53"/>
      <c r="O1212" s="53" t="s">
        <v>1103</v>
      </c>
      <c r="P1212" s="53"/>
      <c r="Q1212" s="67">
        <v>0</v>
      </c>
      <c r="R1212" s="53"/>
      <c r="S1212" s="53" t="s">
        <v>2222</v>
      </c>
      <c r="T1212" s="53" t="s">
        <v>1105</v>
      </c>
      <c r="U1212" s="77">
        <v>1.0304082570713879</v>
      </c>
      <c r="V1212" s="86">
        <v>0.49</v>
      </c>
      <c r="W1212" s="57">
        <f t="shared" si="152"/>
        <v>0.50490004596498006</v>
      </c>
      <c r="X1212" s="57">
        <v>1</v>
      </c>
      <c r="Y1212" s="86">
        <f t="shared" si="147"/>
        <v>0.50490004596498006</v>
      </c>
      <c r="Z1212" s="57">
        <v>0.04</v>
      </c>
      <c r="AA1212" s="86">
        <f t="shared" si="148"/>
        <v>0.04</v>
      </c>
      <c r="AB1212" s="57">
        <f t="shared" si="153"/>
        <v>4.1216330282855519E-2</v>
      </c>
      <c r="AC1212" s="57">
        <v>1</v>
      </c>
      <c r="AD1212" s="86">
        <f t="shared" si="149"/>
        <v>4.1216330282855519E-2</v>
      </c>
      <c r="AE1212" s="86">
        <v>0.03</v>
      </c>
      <c r="AF1212" s="57">
        <f t="shared" si="154"/>
        <v>3.0912247712141638E-2</v>
      </c>
      <c r="AG1212" s="57">
        <v>1</v>
      </c>
      <c r="AH1212" s="86">
        <f t="shared" si="150"/>
        <v>3.0912247712141638E-2</v>
      </c>
      <c r="AI1212" s="57">
        <v>1</v>
      </c>
      <c r="AJ1212" s="57">
        <f t="shared" si="151"/>
        <v>3.0912247712141638E-2</v>
      </c>
      <c r="AK1212" s="53" t="s">
        <v>2250</v>
      </c>
    </row>
    <row r="1213" spans="1:37" s="56" customFormat="1" ht="12.75" x14ac:dyDescent="0.2">
      <c r="A1213" s="56" t="s">
        <v>30</v>
      </c>
      <c r="B1213" s="53" t="s">
        <v>454</v>
      </c>
      <c r="C1213" s="53" t="s">
        <v>455</v>
      </c>
      <c r="D1213" s="53" t="s">
        <v>33</v>
      </c>
      <c r="E1213" s="53" t="s">
        <v>2263</v>
      </c>
      <c r="F1213" s="53" t="s">
        <v>1211</v>
      </c>
      <c r="G1213" s="53" t="s">
        <v>2255</v>
      </c>
      <c r="H1213" s="53" t="s">
        <v>1116</v>
      </c>
      <c r="I1213" s="53" t="s">
        <v>1117</v>
      </c>
      <c r="J1213" s="53" t="s">
        <v>1118</v>
      </c>
      <c r="K1213" s="54" t="s">
        <v>36</v>
      </c>
      <c r="L1213" s="68">
        <v>1</v>
      </c>
      <c r="M1213" s="53"/>
      <c r="N1213" s="53"/>
      <c r="O1213" s="53" t="s">
        <v>1103</v>
      </c>
      <c r="P1213" s="53"/>
      <c r="Q1213" s="67">
        <v>0</v>
      </c>
      <c r="R1213" s="53"/>
      <c r="S1213" s="53" t="s">
        <v>1581</v>
      </c>
      <c r="T1213" s="53" t="s">
        <v>1105</v>
      </c>
      <c r="U1213" s="77">
        <v>1</v>
      </c>
      <c r="V1213" s="86">
        <v>0</v>
      </c>
      <c r="W1213" s="57">
        <f t="shared" si="152"/>
        <v>0</v>
      </c>
      <c r="X1213" s="57">
        <v>1</v>
      </c>
      <c r="Y1213" s="86">
        <f t="shared" si="147"/>
        <v>0</v>
      </c>
      <c r="Z1213" s="57">
        <v>0</v>
      </c>
      <c r="AA1213" s="86">
        <f t="shared" si="148"/>
        <v>0</v>
      </c>
      <c r="AB1213" s="57">
        <f t="shared" si="153"/>
        <v>0</v>
      </c>
      <c r="AC1213" s="57">
        <v>1</v>
      </c>
      <c r="AD1213" s="86">
        <f t="shared" si="149"/>
        <v>0</v>
      </c>
      <c r="AE1213" s="86">
        <v>0</v>
      </c>
      <c r="AF1213" s="57">
        <f t="shared" si="154"/>
        <v>0</v>
      </c>
      <c r="AG1213" s="57">
        <v>1</v>
      </c>
      <c r="AH1213" s="86">
        <f t="shared" si="150"/>
        <v>0</v>
      </c>
      <c r="AI1213" s="57">
        <v>1</v>
      </c>
      <c r="AJ1213" s="57">
        <f t="shared" si="151"/>
        <v>0</v>
      </c>
      <c r="AK1213" s="53" t="s">
        <v>2264</v>
      </c>
    </row>
    <row r="1214" spans="1:37" s="56" customFormat="1" ht="12.75" x14ac:dyDescent="0.2">
      <c r="A1214" s="56" t="s">
        <v>30</v>
      </c>
      <c r="B1214" s="53" t="s">
        <v>454</v>
      </c>
      <c r="C1214" s="53" t="s">
        <v>455</v>
      </c>
      <c r="D1214" s="53" t="s">
        <v>33</v>
      </c>
      <c r="E1214" s="53" t="s">
        <v>2263</v>
      </c>
      <c r="F1214" s="53" t="s">
        <v>1218</v>
      </c>
      <c r="G1214" s="53" t="s">
        <v>1212</v>
      </c>
      <c r="H1214" s="53" t="s">
        <v>517</v>
      </c>
      <c r="I1214" s="53" t="s">
        <v>2265</v>
      </c>
      <c r="J1214" s="53" t="s">
        <v>2266</v>
      </c>
      <c r="K1214" s="54" t="s">
        <v>36</v>
      </c>
      <c r="L1214" s="68">
        <v>1</v>
      </c>
      <c r="M1214" s="53"/>
      <c r="N1214" s="53"/>
      <c r="O1214" s="53" t="s">
        <v>1103</v>
      </c>
      <c r="P1214" s="53"/>
      <c r="Q1214" s="67">
        <v>0</v>
      </c>
      <c r="R1214" s="53"/>
      <c r="S1214" s="53" t="s">
        <v>1581</v>
      </c>
      <c r="T1214" s="53" t="s">
        <v>1105</v>
      </c>
      <c r="U1214" s="77">
        <v>1</v>
      </c>
      <c r="V1214" s="86">
        <v>0</v>
      </c>
      <c r="W1214" s="57">
        <f t="shared" si="152"/>
        <v>0</v>
      </c>
      <c r="X1214" s="57">
        <v>1</v>
      </c>
      <c r="Y1214" s="86">
        <f t="shared" si="147"/>
        <v>0</v>
      </c>
      <c r="Z1214" s="57">
        <v>0</v>
      </c>
      <c r="AA1214" s="86">
        <f t="shared" si="148"/>
        <v>0</v>
      </c>
      <c r="AB1214" s="57">
        <f t="shared" si="153"/>
        <v>0</v>
      </c>
      <c r="AC1214" s="57">
        <v>1</v>
      </c>
      <c r="AD1214" s="86">
        <f t="shared" si="149"/>
        <v>0</v>
      </c>
      <c r="AE1214" s="86">
        <v>0</v>
      </c>
      <c r="AF1214" s="57">
        <f t="shared" si="154"/>
        <v>0</v>
      </c>
      <c r="AG1214" s="57">
        <v>1</v>
      </c>
      <c r="AH1214" s="86">
        <f t="shared" si="150"/>
        <v>0</v>
      </c>
      <c r="AI1214" s="57">
        <v>1</v>
      </c>
      <c r="AJ1214" s="57">
        <f t="shared" si="151"/>
        <v>0</v>
      </c>
      <c r="AK1214" s="53" t="s">
        <v>2264</v>
      </c>
    </row>
    <row r="1215" spans="1:37" s="56" customFormat="1" ht="12.75" x14ac:dyDescent="0.2">
      <c r="A1215" s="56" t="s">
        <v>30</v>
      </c>
      <c r="B1215" s="53" t="s">
        <v>454</v>
      </c>
      <c r="C1215" s="53" t="s">
        <v>455</v>
      </c>
      <c r="D1215" s="53" t="s">
        <v>33</v>
      </c>
      <c r="E1215" s="53" t="s">
        <v>2263</v>
      </c>
      <c r="F1215" s="53" t="s">
        <v>1218</v>
      </c>
      <c r="G1215" s="53" t="s">
        <v>1212</v>
      </c>
      <c r="H1215" s="53" t="s">
        <v>541</v>
      </c>
      <c r="I1215" s="53" t="s">
        <v>2265</v>
      </c>
      <c r="J1215" s="53" t="s">
        <v>2266</v>
      </c>
      <c r="K1215" s="54" t="s">
        <v>36</v>
      </c>
      <c r="L1215" s="68">
        <v>1</v>
      </c>
      <c r="M1215" s="53"/>
      <c r="N1215" s="53"/>
      <c r="O1215" s="53" t="s">
        <v>1103</v>
      </c>
      <c r="P1215" s="53"/>
      <c r="Q1215" s="67">
        <v>0</v>
      </c>
      <c r="R1215" s="53"/>
      <c r="S1215" s="53" t="s">
        <v>1581</v>
      </c>
      <c r="T1215" s="53" t="s">
        <v>1105</v>
      </c>
      <c r="U1215" s="77">
        <v>1</v>
      </c>
      <c r="V1215" s="86">
        <v>0.96</v>
      </c>
      <c r="W1215" s="57">
        <f t="shared" si="152"/>
        <v>0.96</v>
      </c>
      <c r="X1215" s="57">
        <v>1</v>
      </c>
      <c r="Y1215" s="86">
        <f t="shared" si="147"/>
        <v>0.96</v>
      </c>
      <c r="Z1215" s="57">
        <v>0</v>
      </c>
      <c r="AA1215" s="86">
        <f t="shared" si="148"/>
        <v>0</v>
      </c>
      <c r="AB1215" s="57">
        <f t="shared" si="153"/>
        <v>0</v>
      </c>
      <c r="AC1215" s="57">
        <v>1</v>
      </c>
      <c r="AD1215" s="86">
        <f t="shared" si="149"/>
        <v>0</v>
      </c>
      <c r="AE1215" s="86">
        <v>0</v>
      </c>
      <c r="AF1215" s="57">
        <f t="shared" si="154"/>
        <v>0</v>
      </c>
      <c r="AG1215" s="57">
        <v>1</v>
      </c>
      <c r="AH1215" s="86">
        <f t="shared" si="150"/>
        <v>0</v>
      </c>
      <c r="AI1215" s="57">
        <v>1</v>
      </c>
      <c r="AJ1215" s="57">
        <f t="shared" si="151"/>
        <v>0</v>
      </c>
      <c r="AK1215" s="53" t="s">
        <v>2264</v>
      </c>
    </row>
    <row r="1216" spans="1:37" s="56" customFormat="1" ht="12.75" x14ac:dyDescent="0.2">
      <c r="A1216" s="56" t="s">
        <v>30</v>
      </c>
      <c r="B1216" s="53" t="s">
        <v>454</v>
      </c>
      <c r="C1216" s="53" t="s">
        <v>455</v>
      </c>
      <c r="D1216" s="53" t="s">
        <v>33</v>
      </c>
      <c r="E1216" s="53" t="s">
        <v>2263</v>
      </c>
      <c r="F1216" s="53" t="s">
        <v>1218</v>
      </c>
      <c r="G1216" s="53" t="s">
        <v>1212</v>
      </c>
      <c r="H1216" s="53" t="s">
        <v>520</v>
      </c>
      <c r="I1216" s="53" t="s">
        <v>2265</v>
      </c>
      <c r="J1216" s="53" t="s">
        <v>2266</v>
      </c>
      <c r="K1216" s="54" t="s">
        <v>36</v>
      </c>
      <c r="L1216" s="68">
        <v>1</v>
      </c>
      <c r="M1216" s="53"/>
      <c r="N1216" s="53"/>
      <c r="O1216" s="53" t="s">
        <v>1103</v>
      </c>
      <c r="P1216" s="53"/>
      <c r="Q1216" s="67">
        <v>0</v>
      </c>
      <c r="R1216" s="53"/>
      <c r="S1216" s="53" t="s">
        <v>1581</v>
      </c>
      <c r="T1216" s="53" t="s">
        <v>1105</v>
      </c>
      <c r="U1216" s="77">
        <v>1</v>
      </c>
      <c r="V1216" s="86">
        <v>0</v>
      </c>
      <c r="W1216" s="57">
        <f t="shared" si="152"/>
        <v>0</v>
      </c>
      <c r="X1216" s="57">
        <v>1</v>
      </c>
      <c r="Y1216" s="86">
        <f t="shared" si="147"/>
        <v>0</v>
      </c>
      <c r="Z1216" s="57">
        <v>0</v>
      </c>
      <c r="AA1216" s="86">
        <f t="shared" si="148"/>
        <v>0</v>
      </c>
      <c r="AB1216" s="57">
        <f t="shared" si="153"/>
        <v>0</v>
      </c>
      <c r="AC1216" s="57">
        <v>1</v>
      </c>
      <c r="AD1216" s="86">
        <f t="shared" si="149"/>
        <v>0</v>
      </c>
      <c r="AE1216" s="86">
        <v>0</v>
      </c>
      <c r="AF1216" s="57">
        <f t="shared" si="154"/>
        <v>0</v>
      </c>
      <c r="AG1216" s="57">
        <v>1</v>
      </c>
      <c r="AH1216" s="86">
        <f t="shared" si="150"/>
        <v>0</v>
      </c>
      <c r="AI1216" s="57">
        <v>1</v>
      </c>
      <c r="AJ1216" s="57">
        <f t="shared" si="151"/>
        <v>0</v>
      </c>
      <c r="AK1216" s="53" t="s">
        <v>2264</v>
      </c>
    </row>
    <row r="1217" spans="1:37" s="56" customFormat="1" ht="12.75" x14ac:dyDescent="0.2">
      <c r="A1217" s="56" t="s">
        <v>30</v>
      </c>
      <c r="B1217" s="53" t="s">
        <v>454</v>
      </c>
      <c r="C1217" s="53" t="s">
        <v>455</v>
      </c>
      <c r="D1217" s="53" t="s">
        <v>33</v>
      </c>
      <c r="E1217" s="53" t="s">
        <v>2263</v>
      </c>
      <c r="F1217" s="53" t="s">
        <v>1218</v>
      </c>
      <c r="G1217" s="53" t="s">
        <v>1212</v>
      </c>
      <c r="H1217" s="53" t="s">
        <v>547</v>
      </c>
      <c r="I1217" s="53" t="s">
        <v>2265</v>
      </c>
      <c r="J1217" s="53" t="s">
        <v>2266</v>
      </c>
      <c r="K1217" s="54" t="s">
        <v>36</v>
      </c>
      <c r="L1217" s="68">
        <v>1</v>
      </c>
      <c r="M1217" s="53"/>
      <c r="N1217" s="53"/>
      <c r="O1217" s="53" t="s">
        <v>1103</v>
      </c>
      <c r="P1217" s="53"/>
      <c r="Q1217" s="67">
        <v>0</v>
      </c>
      <c r="R1217" s="53"/>
      <c r="S1217" s="53" t="s">
        <v>1581</v>
      </c>
      <c r="T1217" s="53" t="s">
        <v>1105</v>
      </c>
      <c r="U1217" s="77">
        <v>1</v>
      </c>
      <c r="V1217" s="86">
        <v>0.17</v>
      </c>
      <c r="W1217" s="57">
        <f t="shared" si="152"/>
        <v>0.17</v>
      </c>
      <c r="X1217" s="57">
        <v>1</v>
      </c>
      <c r="Y1217" s="86">
        <f t="shared" si="147"/>
        <v>0.17</v>
      </c>
      <c r="Z1217" s="57">
        <v>0</v>
      </c>
      <c r="AA1217" s="86">
        <f t="shared" si="148"/>
        <v>0</v>
      </c>
      <c r="AB1217" s="57">
        <f t="shared" si="153"/>
        <v>0</v>
      </c>
      <c r="AC1217" s="57">
        <v>1</v>
      </c>
      <c r="AD1217" s="86">
        <f t="shared" si="149"/>
        <v>0</v>
      </c>
      <c r="AE1217" s="86">
        <v>0</v>
      </c>
      <c r="AF1217" s="57">
        <f t="shared" si="154"/>
        <v>0</v>
      </c>
      <c r="AG1217" s="57">
        <v>1</v>
      </c>
      <c r="AH1217" s="86">
        <f t="shared" si="150"/>
        <v>0</v>
      </c>
      <c r="AI1217" s="57">
        <v>1</v>
      </c>
      <c r="AJ1217" s="57">
        <f t="shared" si="151"/>
        <v>0</v>
      </c>
      <c r="AK1217" s="53" t="s">
        <v>2264</v>
      </c>
    </row>
    <row r="1218" spans="1:37" s="56" customFormat="1" ht="12.75" x14ac:dyDescent="0.2">
      <c r="A1218" s="56" t="s">
        <v>30</v>
      </c>
      <c r="B1218" s="53" t="s">
        <v>454</v>
      </c>
      <c r="C1218" s="53" t="s">
        <v>455</v>
      </c>
      <c r="D1218" s="53" t="s">
        <v>33</v>
      </c>
      <c r="E1218" s="53" t="s">
        <v>2263</v>
      </c>
      <c r="F1218" s="53" t="s">
        <v>1218</v>
      </c>
      <c r="G1218" s="53" t="s">
        <v>569</v>
      </c>
      <c r="H1218" s="53" t="s">
        <v>544</v>
      </c>
      <c r="I1218" s="53" t="s">
        <v>2265</v>
      </c>
      <c r="J1218" s="53" t="s">
        <v>2266</v>
      </c>
      <c r="K1218" s="54" t="s">
        <v>36</v>
      </c>
      <c r="L1218" s="68">
        <v>1</v>
      </c>
      <c r="M1218" s="53"/>
      <c r="N1218" s="53"/>
      <c r="O1218" s="53" t="s">
        <v>1103</v>
      </c>
      <c r="P1218" s="53"/>
      <c r="Q1218" s="67">
        <v>0</v>
      </c>
      <c r="R1218" s="53"/>
      <c r="S1218" s="53" t="s">
        <v>1581</v>
      </c>
      <c r="T1218" s="53" t="s">
        <v>1105</v>
      </c>
      <c r="U1218" s="77">
        <v>1</v>
      </c>
      <c r="V1218" s="86">
        <v>6.49</v>
      </c>
      <c r="W1218" s="57">
        <f t="shared" si="152"/>
        <v>6.49</v>
      </c>
      <c r="X1218" s="57">
        <v>1</v>
      </c>
      <c r="Y1218" s="86">
        <f t="shared" si="147"/>
        <v>6.49</v>
      </c>
      <c r="Z1218" s="57">
        <v>0</v>
      </c>
      <c r="AA1218" s="86">
        <f t="shared" si="148"/>
        <v>0</v>
      </c>
      <c r="AB1218" s="57">
        <f t="shared" si="153"/>
        <v>0</v>
      </c>
      <c r="AC1218" s="57">
        <v>1</v>
      </c>
      <c r="AD1218" s="86">
        <f t="shared" si="149"/>
        <v>0</v>
      </c>
      <c r="AE1218" s="86">
        <v>0</v>
      </c>
      <c r="AF1218" s="57">
        <f t="shared" si="154"/>
        <v>0</v>
      </c>
      <c r="AG1218" s="57">
        <v>1</v>
      </c>
      <c r="AH1218" s="86">
        <f t="shared" si="150"/>
        <v>0</v>
      </c>
      <c r="AI1218" s="57">
        <v>1</v>
      </c>
      <c r="AJ1218" s="57">
        <f t="shared" si="151"/>
        <v>0</v>
      </c>
      <c r="AK1218" s="53" t="s">
        <v>2264</v>
      </c>
    </row>
    <row r="1219" spans="1:37" s="56" customFormat="1" ht="12.75" x14ac:dyDescent="0.2">
      <c r="A1219" s="56" t="s">
        <v>30</v>
      </c>
      <c r="B1219" s="53" t="s">
        <v>454</v>
      </c>
      <c r="C1219" s="53" t="s">
        <v>455</v>
      </c>
      <c r="D1219" s="53" t="s">
        <v>33</v>
      </c>
      <c r="E1219" s="53" t="s">
        <v>2263</v>
      </c>
      <c r="F1219" s="53" t="s">
        <v>1218</v>
      </c>
      <c r="G1219" s="53" t="s">
        <v>558</v>
      </c>
      <c r="H1219" s="53" t="s">
        <v>488</v>
      </c>
      <c r="I1219" s="53" t="s">
        <v>2265</v>
      </c>
      <c r="J1219" s="53" t="s">
        <v>2266</v>
      </c>
      <c r="K1219" s="54" t="s">
        <v>36</v>
      </c>
      <c r="L1219" s="68">
        <v>1</v>
      </c>
      <c r="M1219" s="53"/>
      <c r="N1219" s="53"/>
      <c r="O1219" s="53" t="s">
        <v>1103</v>
      </c>
      <c r="P1219" s="53"/>
      <c r="Q1219" s="67">
        <v>0</v>
      </c>
      <c r="R1219" s="53"/>
      <c r="S1219" s="53" t="s">
        <v>1581</v>
      </c>
      <c r="T1219" s="53" t="s">
        <v>1105</v>
      </c>
      <c r="U1219" s="77">
        <v>1</v>
      </c>
      <c r="V1219" s="86">
        <v>0.74</v>
      </c>
      <c r="W1219" s="57">
        <f t="shared" si="152"/>
        <v>0.74</v>
      </c>
      <c r="X1219" s="57">
        <v>1</v>
      </c>
      <c r="Y1219" s="86">
        <f t="shared" si="147"/>
        <v>0.74</v>
      </c>
      <c r="Z1219" s="57">
        <v>0</v>
      </c>
      <c r="AA1219" s="86">
        <f t="shared" si="148"/>
        <v>0</v>
      </c>
      <c r="AB1219" s="57">
        <f t="shared" si="153"/>
        <v>0</v>
      </c>
      <c r="AC1219" s="57">
        <v>1</v>
      </c>
      <c r="AD1219" s="86">
        <f t="shared" si="149"/>
        <v>0</v>
      </c>
      <c r="AE1219" s="86">
        <v>0</v>
      </c>
      <c r="AF1219" s="57">
        <f t="shared" si="154"/>
        <v>0</v>
      </c>
      <c r="AG1219" s="57">
        <v>1</v>
      </c>
      <c r="AH1219" s="86">
        <f t="shared" si="150"/>
        <v>0</v>
      </c>
      <c r="AI1219" s="57">
        <v>1</v>
      </c>
      <c r="AJ1219" s="57">
        <f t="shared" si="151"/>
        <v>0</v>
      </c>
      <c r="AK1219" s="53" t="s">
        <v>2264</v>
      </c>
    </row>
    <row r="1220" spans="1:37" s="56" customFormat="1" ht="12.75" x14ac:dyDescent="0.2">
      <c r="A1220" s="56" t="s">
        <v>30</v>
      </c>
      <c r="B1220" s="53" t="s">
        <v>454</v>
      </c>
      <c r="C1220" s="53" t="s">
        <v>455</v>
      </c>
      <c r="D1220" s="53" t="s">
        <v>33</v>
      </c>
      <c r="E1220" s="53" t="s">
        <v>2267</v>
      </c>
      <c r="F1220" s="53" t="s">
        <v>1211</v>
      </c>
      <c r="G1220" s="53" t="s">
        <v>569</v>
      </c>
      <c r="H1220" s="53" t="s">
        <v>1116</v>
      </c>
      <c r="I1220" s="53" t="s">
        <v>1117</v>
      </c>
      <c r="J1220" s="53" t="s">
        <v>1118</v>
      </c>
      <c r="K1220" s="54" t="s">
        <v>36</v>
      </c>
      <c r="L1220" s="68">
        <v>1</v>
      </c>
      <c r="M1220" s="53"/>
      <c r="N1220" s="53"/>
      <c r="O1220" s="53" t="s">
        <v>1103</v>
      </c>
      <c r="P1220" s="53"/>
      <c r="Q1220" s="67">
        <v>0</v>
      </c>
      <c r="R1220" s="53"/>
      <c r="S1220" s="53" t="s">
        <v>1207</v>
      </c>
      <c r="T1220" s="53" t="s">
        <v>1105</v>
      </c>
      <c r="U1220" s="77">
        <v>1</v>
      </c>
      <c r="V1220" s="86">
        <v>0</v>
      </c>
      <c r="W1220" s="57">
        <f t="shared" si="152"/>
        <v>0</v>
      </c>
      <c r="X1220" s="57">
        <v>1</v>
      </c>
      <c r="Y1220" s="86">
        <f t="shared" si="147"/>
        <v>0</v>
      </c>
      <c r="Z1220" s="57">
        <v>0</v>
      </c>
      <c r="AA1220" s="86">
        <f t="shared" si="148"/>
        <v>0</v>
      </c>
      <c r="AB1220" s="57">
        <f t="shared" si="153"/>
        <v>0</v>
      </c>
      <c r="AC1220" s="57">
        <v>1</v>
      </c>
      <c r="AD1220" s="86">
        <f t="shared" si="149"/>
        <v>0</v>
      </c>
      <c r="AE1220" s="86">
        <v>0</v>
      </c>
      <c r="AF1220" s="57">
        <f t="shared" si="154"/>
        <v>0</v>
      </c>
      <c r="AG1220" s="57">
        <v>1</v>
      </c>
      <c r="AH1220" s="86">
        <f t="shared" si="150"/>
        <v>0</v>
      </c>
      <c r="AI1220" s="57">
        <v>1</v>
      </c>
      <c r="AJ1220" s="57">
        <f t="shared" si="151"/>
        <v>0</v>
      </c>
      <c r="AK1220" s="53" t="s">
        <v>2268</v>
      </c>
    </row>
    <row r="1221" spans="1:37" s="56" customFormat="1" ht="12.75" x14ac:dyDescent="0.2">
      <c r="A1221" s="56" t="s">
        <v>30</v>
      </c>
      <c r="B1221" s="53" t="s">
        <v>454</v>
      </c>
      <c r="C1221" s="53" t="s">
        <v>455</v>
      </c>
      <c r="D1221" s="53" t="s">
        <v>33</v>
      </c>
      <c r="E1221" s="53" t="s">
        <v>2267</v>
      </c>
      <c r="F1221" s="53" t="s">
        <v>1310</v>
      </c>
      <c r="G1221" s="53" t="s">
        <v>1358</v>
      </c>
      <c r="H1221" s="53" t="s">
        <v>488</v>
      </c>
      <c r="I1221" s="53" t="s">
        <v>1361</v>
      </c>
      <c r="J1221" s="53" t="s">
        <v>1362</v>
      </c>
      <c r="K1221" s="54" t="s">
        <v>36</v>
      </c>
      <c r="L1221" s="68">
        <v>1</v>
      </c>
      <c r="M1221" s="53"/>
      <c r="N1221" s="53"/>
      <c r="O1221" s="53" t="s">
        <v>1103</v>
      </c>
      <c r="P1221" s="53"/>
      <c r="Q1221" s="67">
        <v>9</v>
      </c>
      <c r="R1221" s="53" t="s">
        <v>1265</v>
      </c>
      <c r="S1221" s="53" t="s">
        <v>1207</v>
      </c>
      <c r="T1221" s="53" t="s">
        <v>1105</v>
      </c>
      <c r="U1221" s="77">
        <v>1</v>
      </c>
      <c r="V1221" s="86">
        <v>0.4</v>
      </c>
      <c r="W1221" s="57">
        <f t="shared" si="152"/>
        <v>0.4</v>
      </c>
      <c r="X1221" s="57">
        <v>0.8</v>
      </c>
      <c r="Y1221" s="86">
        <f t="shared" si="147"/>
        <v>0.32000000000000006</v>
      </c>
      <c r="Z1221" s="57">
        <v>0</v>
      </c>
      <c r="AA1221" s="86">
        <f t="shared" si="148"/>
        <v>0</v>
      </c>
      <c r="AB1221" s="57">
        <f t="shared" si="153"/>
        <v>0</v>
      </c>
      <c r="AC1221" s="57">
        <v>1</v>
      </c>
      <c r="AD1221" s="86">
        <f t="shared" si="149"/>
        <v>0</v>
      </c>
      <c r="AE1221" s="86">
        <v>0</v>
      </c>
      <c r="AF1221" s="57">
        <f t="shared" si="154"/>
        <v>0</v>
      </c>
      <c r="AG1221" s="57">
        <v>1</v>
      </c>
      <c r="AH1221" s="86">
        <f t="shared" si="150"/>
        <v>0</v>
      </c>
      <c r="AI1221" s="57">
        <v>1</v>
      </c>
      <c r="AJ1221" s="57">
        <f t="shared" si="151"/>
        <v>0</v>
      </c>
      <c r="AK1221" s="53" t="s">
        <v>2268</v>
      </c>
    </row>
    <row r="1222" spans="1:37" s="56" customFormat="1" ht="12.75" x14ac:dyDescent="0.2">
      <c r="A1222" s="56" t="s">
        <v>30</v>
      </c>
      <c r="B1222" s="53" t="s">
        <v>454</v>
      </c>
      <c r="C1222" s="53" t="s">
        <v>455</v>
      </c>
      <c r="D1222" s="53" t="s">
        <v>33</v>
      </c>
      <c r="E1222" s="53" t="s">
        <v>2267</v>
      </c>
      <c r="F1222" s="53" t="s">
        <v>1121</v>
      </c>
      <c r="G1222" s="53" t="s">
        <v>569</v>
      </c>
      <c r="H1222" s="53" t="s">
        <v>488</v>
      </c>
      <c r="I1222" s="53" t="s">
        <v>1259</v>
      </c>
      <c r="J1222" s="53" t="s">
        <v>1260</v>
      </c>
      <c r="K1222" s="54" t="s">
        <v>36</v>
      </c>
      <c r="L1222" s="68">
        <v>1</v>
      </c>
      <c r="M1222" s="53"/>
      <c r="N1222" s="53"/>
      <c r="O1222" s="53" t="s">
        <v>1103</v>
      </c>
      <c r="P1222" s="53"/>
      <c r="Q1222" s="67">
        <v>0</v>
      </c>
      <c r="R1222" s="53"/>
      <c r="S1222" s="53" t="s">
        <v>1207</v>
      </c>
      <c r="T1222" s="53" t="s">
        <v>1105</v>
      </c>
      <c r="U1222" s="77">
        <v>1</v>
      </c>
      <c r="V1222" s="86">
        <v>0</v>
      </c>
      <c r="W1222" s="57">
        <f t="shared" si="152"/>
        <v>0</v>
      </c>
      <c r="X1222" s="57">
        <v>1</v>
      </c>
      <c r="Y1222" s="86">
        <f t="shared" ref="Y1222:Y1285" si="155">W1222*X1222</f>
        <v>0</v>
      </c>
      <c r="Z1222" s="57">
        <v>0</v>
      </c>
      <c r="AA1222" s="86">
        <f t="shared" ref="AA1222:AA1285" si="156">Z1222*L1222</f>
        <v>0</v>
      </c>
      <c r="AB1222" s="57">
        <f t="shared" si="153"/>
        <v>0</v>
      </c>
      <c r="AC1222" s="57">
        <v>1</v>
      </c>
      <c r="AD1222" s="86">
        <f t="shared" ref="AD1222:AD1285" si="157">AB1222*AC1222</f>
        <v>0</v>
      </c>
      <c r="AE1222" s="86">
        <v>0</v>
      </c>
      <c r="AF1222" s="57">
        <f t="shared" si="154"/>
        <v>0</v>
      </c>
      <c r="AG1222" s="57">
        <v>1</v>
      </c>
      <c r="AH1222" s="86">
        <f t="shared" ref="AH1222:AH1285" si="158">AF1222*AG1222</f>
        <v>0</v>
      </c>
      <c r="AI1222" s="57">
        <v>1</v>
      </c>
      <c r="AJ1222" s="57">
        <f t="shared" ref="AJ1222:AJ1285" si="159">AF1222*AI1222</f>
        <v>0</v>
      </c>
      <c r="AK1222" s="53" t="s">
        <v>2268</v>
      </c>
    </row>
    <row r="1223" spans="1:37" s="56" customFormat="1" ht="12.75" x14ac:dyDescent="0.2">
      <c r="A1223" s="56" t="s">
        <v>30</v>
      </c>
      <c r="B1223" s="53" t="s">
        <v>454</v>
      </c>
      <c r="C1223" s="53" t="s">
        <v>455</v>
      </c>
      <c r="D1223" s="53" t="s">
        <v>33</v>
      </c>
      <c r="E1223" s="53" t="s">
        <v>2267</v>
      </c>
      <c r="F1223" s="53" t="s">
        <v>1121</v>
      </c>
      <c r="G1223" s="53" t="s">
        <v>492</v>
      </c>
      <c r="H1223" s="53" t="s">
        <v>517</v>
      </c>
      <c r="I1223" s="53" t="s">
        <v>1259</v>
      </c>
      <c r="J1223" s="53" t="s">
        <v>1260</v>
      </c>
      <c r="K1223" s="54" t="s">
        <v>36</v>
      </c>
      <c r="L1223" s="68">
        <v>1</v>
      </c>
      <c r="M1223" s="53"/>
      <c r="N1223" s="53"/>
      <c r="O1223" s="53" t="s">
        <v>1103</v>
      </c>
      <c r="P1223" s="53"/>
      <c r="Q1223" s="67">
        <v>0</v>
      </c>
      <c r="R1223" s="53"/>
      <c r="S1223" s="53" t="s">
        <v>1207</v>
      </c>
      <c r="T1223" s="53" t="s">
        <v>1105</v>
      </c>
      <c r="U1223" s="77">
        <v>1</v>
      </c>
      <c r="V1223" s="86">
        <v>0.13500000000000001</v>
      </c>
      <c r="W1223" s="57">
        <f t="shared" si="152"/>
        <v>0.13500000000000001</v>
      </c>
      <c r="X1223" s="57">
        <v>1</v>
      </c>
      <c r="Y1223" s="86">
        <f t="shared" si="155"/>
        <v>0.13500000000000001</v>
      </c>
      <c r="Z1223" s="57">
        <v>0</v>
      </c>
      <c r="AA1223" s="86">
        <f t="shared" si="156"/>
        <v>0</v>
      </c>
      <c r="AB1223" s="57">
        <f t="shared" si="153"/>
        <v>0</v>
      </c>
      <c r="AC1223" s="57">
        <v>1</v>
      </c>
      <c r="AD1223" s="86">
        <f t="shared" si="157"/>
        <v>0</v>
      </c>
      <c r="AE1223" s="86">
        <v>0</v>
      </c>
      <c r="AF1223" s="57">
        <f t="shared" si="154"/>
        <v>0</v>
      </c>
      <c r="AG1223" s="57">
        <v>1</v>
      </c>
      <c r="AH1223" s="86">
        <f t="shared" si="158"/>
        <v>0</v>
      </c>
      <c r="AI1223" s="57">
        <v>1</v>
      </c>
      <c r="AJ1223" s="57">
        <f t="shared" si="159"/>
        <v>0</v>
      </c>
      <c r="AK1223" s="53" t="s">
        <v>2268</v>
      </c>
    </row>
    <row r="1224" spans="1:37" s="56" customFormat="1" ht="12.75" x14ac:dyDescent="0.2">
      <c r="A1224" s="56" t="s">
        <v>30</v>
      </c>
      <c r="B1224" s="53" t="s">
        <v>454</v>
      </c>
      <c r="C1224" s="53" t="s">
        <v>455</v>
      </c>
      <c r="D1224" s="53" t="s">
        <v>33</v>
      </c>
      <c r="E1224" s="53" t="s">
        <v>2269</v>
      </c>
      <c r="F1224" s="53" t="s">
        <v>1114</v>
      </c>
      <c r="G1224" s="53" t="s">
        <v>1115</v>
      </c>
      <c r="H1224" s="53" t="s">
        <v>1116</v>
      </c>
      <c r="I1224" s="53" t="s">
        <v>1117</v>
      </c>
      <c r="J1224" s="53" t="s">
        <v>1118</v>
      </c>
      <c r="K1224" s="54" t="s">
        <v>36</v>
      </c>
      <c r="L1224" s="68">
        <v>1</v>
      </c>
      <c r="M1224" s="53"/>
      <c r="N1224" s="53"/>
      <c r="O1224" s="53" t="s">
        <v>1103</v>
      </c>
      <c r="P1224" s="53"/>
      <c r="Q1224" s="67"/>
      <c r="R1224" s="53"/>
      <c r="S1224" s="53" t="s">
        <v>1399</v>
      </c>
      <c r="T1224" s="53" t="s">
        <v>1105</v>
      </c>
      <c r="U1224" s="77">
        <v>1</v>
      </c>
      <c r="V1224" s="86">
        <v>0</v>
      </c>
      <c r="W1224" s="57">
        <f t="shared" si="152"/>
        <v>0</v>
      </c>
      <c r="X1224" s="57">
        <v>1</v>
      </c>
      <c r="Y1224" s="86">
        <f t="shared" si="155"/>
        <v>0</v>
      </c>
      <c r="Z1224" s="57">
        <v>0</v>
      </c>
      <c r="AA1224" s="86">
        <f t="shared" si="156"/>
        <v>0</v>
      </c>
      <c r="AB1224" s="57">
        <f t="shared" si="153"/>
        <v>0</v>
      </c>
      <c r="AC1224" s="57">
        <v>1</v>
      </c>
      <c r="AD1224" s="86">
        <f t="shared" si="157"/>
        <v>0</v>
      </c>
      <c r="AE1224" s="86">
        <v>0</v>
      </c>
      <c r="AF1224" s="57">
        <f t="shared" si="154"/>
        <v>0</v>
      </c>
      <c r="AG1224" s="57">
        <v>1</v>
      </c>
      <c r="AH1224" s="86">
        <f t="shared" si="158"/>
        <v>0</v>
      </c>
      <c r="AI1224" s="57">
        <v>1</v>
      </c>
      <c r="AJ1224" s="57">
        <f t="shared" si="159"/>
        <v>0</v>
      </c>
      <c r="AK1224" s="53" t="s">
        <v>2270</v>
      </c>
    </row>
    <row r="1225" spans="1:37" s="56" customFormat="1" ht="12.75" x14ac:dyDescent="0.2">
      <c r="A1225" s="56" t="s">
        <v>30</v>
      </c>
      <c r="B1225" s="53" t="s">
        <v>454</v>
      </c>
      <c r="C1225" s="53" t="s">
        <v>455</v>
      </c>
      <c r="D1225" s="53" t="s">
        <v>33</v>
      </c>
      <c r="E1225" s="53" t="s">
        <v>2269</v>
      </c>
      <c r="F1225" s="53" t="s">
        <v>1211</v>
      </c>
      <c r="G1225" s="53" t="s">
        <v>492</v>
      </c>
      <c r="H1225" s="53" t="s">
        <v>1116</v>
      </c>
      <c r="I1225" s="53" t="s">
        <v>1117</v>
      </c>
      <c r="J1225" s="53" t="s">
        <v>1118</v>
      </c>
      <c r="K1225" s="54" t="s">
        <v>36</v>
      </c>
      <c r="L1225" s="68">
        <v>1</v>
      </c>
      <c r="M1225" s="53"/>
      <c r="N1225" s="53"/>
      <c r="O1225" s="53" t="s">
        <v>1103</v>
      </c>
      <c r="P1225" s="53"/>
      <c r="Q1225" s="67">
        <v>0</v>
      </c>
      <c r="R1225" s="53"/>
      <c r="S1225" s="53" t="s">
        <v>1399</v>
      </c>
      <c r="T1225" s="53" t="s">
        <v>1105</v>
      </c>
      <c r="U1225" s="77">
        <v>1</v>
      </c>
      <c r="V1225" s="86">
        <v>0.224</v>
      </c>
      <c r="W1225" s="57">
        <f t="shared" si="152"/>
        <v>0.224</v>
      </c>
      <c r="X1225" s="57">
        <v>1</v>
      </c>
      <c r="Y1225" s="86">
        <f t="shared" si="155"/>
        <v>0.224</v>
      </c>
      <c r="Z1225" s="57">
        <v>0</v>
      </c>
      <c r="AA1225" s="86">
        <f t="shared" si="156"/>
        <v>0</v>
      </c>
      <c r="AB1225" s="57">
        <f t="shared" si="153"/>
        <v>0</v>
      </c>
      <c r="AC1225" s="57">
        <v>1</v>
      </c>
      <c r="AD1225" s="86">
        <f t="shared" si="157"/>
        <v>0</v>
      </c>
      <c r="AE1225" s="86">
        <v>0</v>
      </c>
      <c r="AF1225" s="57">
        <f t="shared" si="154"/>
        <v>0</v>
      </c>
      <c r="AG1225" s="57">
        <v>1</v>
      </c>
      <c r="AH1225" s="86">
        <f t="shared" si="158"/>
        <v>0</v>
      </c>
      <c r="AI1225" s="57">
        <v>1</v>
      </c>
      <c r="AJ1225" s="57">
        <f t="shared" si="159"/>
        <v>0</v>
      </c>
      <c r="AK1225" s="53" t="s">
        <v>2270</v>
      </c>
    </row>
    <row r="1226" spans="1:37" s="56" customFormat="1" ht="12.75" x14ac:dyDescent="0.2">
      <c r="A1226" s="56" t="s">
        <v>30</v>
      </c>
      <c r="B1226" s="53" t="s">
        <v>454</v>
      </c>
      <c r="C1226" s="53" t="s">
        <v>455</v>
      </c>
      <c r="D1226" s="53" t="s">
        <v>33</v>
      </c>
      <c r="E1226" s="53" t="s">
        <v>2269</v>
      </c>
      <c r="F1226" s="53" t="s">
        <v>1246</v>
      </c>
      <c r="G1226" s="53" t="s">
        <v>1115</v>
      </c>
      <c r="H1226" s="53" t="s">
        <v>1116</v>
      </c>
      <c r="I1226" s="53" t="s">
        <v>1117</v>
      </c>
      <c r="J1226" s="53" t="s">
        <v>1118</v>
      </c>
      <c r="K1226" s="54" t="s">
        <v>36</v>
      </c>
      <c r="L1226" s="68">
        <v>1</v>
      </c>
      <c r="M1226" s="53"/>
      <c r="N1226" s="53"/>
      <c r="O1226" s="53" t="s">
        <v>1103</v>
      </c>
      <c r="P1226" s="53"/>
      <c r="Q1226" s="67"/>
      <c r="R1226" s="53"/>
      <c r="S1226" s="53" t="s">
        <v>1399</v>
      </c>
      <c r="T1226" s="53" t="s">
        <v>1105</v>
      </c>
      <c r="U1226" s="77">
        <v>1</v>
      </c>
      <c r="V1226" s="86">
        <v>0</v>
      </c>
      <c r="W1226" s="57">
        <f t="shared" si="152"/>
        <v>0</v>
      </c>
      <c r="X1226" s="57">
        <v>1</v>
      </c>
      <c r="Y1226" s="86">
        <f t="shared" si="155"/>
        <v>0</v>
      </c>
      <c r="Z1226" s="57">
        <v>0</v>
      </c>
      <c r="AA1226" s="86">
        <f t="shared" si="156"/>
        <v>0</v>
      </c>
      <c r="AB1226" s="57">
        <f t="shared" si="153"/>
        <v>0</v>
      </c>
      <c r="AC1226" s="57">
        <v>1</v>
      </c>
      <c r="AD1226" s="86">
        <f t="shared" si="157"/>
        <v>0</v>
      </c>
      <c r="AE1226" s="86">
        <v>0</v>
      </c>
      <c r="AF1226" s="57">
        <f t="shared" si="154"/>
        <v>0</v>
      </c>
      <c r="AG1226" s="57">
        <v>1</v>
      </c>
      <c r="AH1226" s="86">
        <f t="shared" si="158"/>
        <v>0</v>
      </c>
      <c r="AI1226" s="57">
        <v>1</v>
      </c>
      <c r="AJ1226" s="57">
        <f t="shared" si="159"/>
        <v>0</v>
      </c>
      <c r="AK1226" s="53" t="s">
        <v>2270</v>
      </c>
    </row>
    <row r="1227" spans="1:37" s="56" customFormat="1" ht="12.75" x14ac:dyDescent="0.2">
      <c r="A1227" s="56" t="s">
        <v>30</v>
      </c>
      <c r="B1227" s="53" t="s">
        <v>454</v>
      </c>
      <c r="C1227" s="53" t="s">
        <v>455</v>
      </c>
      <c r="D1227" s="53" t="s">
        <v>33</v>
      </c>
      <c r="E1227" s="53" t="s">
        <v>2269</v>
      </c>
      <c r="F1227" s="53" t="s">
        <v>1222</v>
      </c>
      <c r="G1227" s="53" t="s">
        <v>2271</v>
      </c>
      <c r="H1227" s="53" t="s">
        <v>1110</v>
      </c>
      <c r="I1227" s="53" t="s">
        <v>2272</v>
      </c>
      <c r="J1227" s="53" t="s">
        <v>1214</v>
      </c>
      <c r="K1227" s="54" t="s">
        <v>36</v>
      </c>
      <c r="L1227" s="68">
        <v>1</v>
      </c>
      <c r="M1227" s="53"/>
      <c r="N1227" s="53"/>
      <c r="O1227" s="53" t="s">
        <v>1103</v>
      </c>
      <c r="P1227" s="53"/>
      <c r="Q1227" s="67">
        <v>0</v>
      </c>
      <c r="R1227" s="53"/>
      <c r="S1227" s="53" t="s">
        <v>1399</v>
      </c>
      <c r="T1227" s="53" t="s">
        <v>1105</v>
      </c>
      <c r="U1227" s="77">
        <v>1</v>
      </c>
      <c r="V1227" s="86">
        <v>0.58799999999999997</v>
      </c>
      <c r="W1227" s="57">
        <f t="shared" si="152"/>
        <v>0.58799999999999997</v>
      </c>
      <c r="X1227" s="57">
        <v>1</v>
      </c>
      <c r="Y1227" s="86">
        <f t="shared" si="155"/>
        <v>0.58799999999999997</v>
      </c>
      <c r="Z1227" s="57">
        <v>0</v>
      </c>
      <c r="AA1227" s="86">
        <f t="shared" si="156"/>
        <v>0</v>
      </c>
      <c r="AB1227" s="57">
        <f t="shared" si="153"/>
        <v>0</v>
      </c>
      <c r="AC1227" s="57">
        <v>1</v>
      </c>
      <c r="AD1227" s="86">
        <f t="shared" si="157"/>
        <v>0</v>
      </c>
      <c r="AE1227" s="86">
        <v>0</v>
      </c>
      <c r="AF1227" s="57">
        <f t="shared" si="154"/>
        <v>0</v>
      </c>
      <c r="AG1227" s="57">
        <v>1</v>
      </c>
      <c r="AH1227" s="86">
        <f t="shared" si="158"/>
        <v>0</v>
      </c>
      <c r="AI1227" s="57">
        <v>1</v>
      </c>
      <c r="AJ1227" s="57">
        <f t="shared" si="159"/>
        <v>0</v>
      </c>
      <c r="AK1227" s="53" t="s">
        <v>2270</v>
      </c>
    </row>
    <row r="1228" spans="1:37" s="56" customFormat="1" ht="12.75" x14ac:dyDescent="0.2">
      <c r="A1228" s="56" t="s">
        <v>30</v>
      </c>
      <c r="B1228" s="53" t="s">
        <v>454</v>
      </c>
      <c r="C1228" s="53" t="s">
        <v>455</v>
      </c>
      <c r="D1228" s="53" t="s">
        <v>33</v>
      </c>
      <c r="E1228" s="53" t="s">
        <v>2269</v>
      </c>
      <c r="F1228" s="53" t="s">
        <v>1222</v>
      </c>
      <c r="G1228" s="53" t="s">
        <v>2271</v>
      </c>
      <c r="H1228" s="53" t="s">
        <v>1112</v>
      </c>
      <c r="I1228" s="53" t="s">
        <v>2273</v>
      </c>
      <c r="J1228" s="53" t="s">
        <v>2274</v>
      </c>
      <c r="K1228" s="54" t="s">
        <v>36</v>
      </c>
      <c r="L1228" s="68">
        <v>1</v>
      </c>
      <c r="M1228" s="53"/>
      <c r="N1228" s="53"/>
      <c r="O1228" s="53" t="s">
        <v>1103</v>
      </c>
      <c r="P1228" s="53"/>
      <c r="Q1228" s="67">
        <v>0</v>
      </c>
      <c r="R1228" s="53"/>
      <c r="S1228" s="53" t="s">
        <v>1399</v>
      </c>
      <c r="T1228" s="53" t="s">
        <v>1105</v>
      </c>
      <c r="U1228" s="77">
        <v>1</v>
      </c>
      <c r="V1228" s="86">
        <v>0</v>
      </c>
      <c r="W1228" s="57">
        <f t="shared" si="152"/>
        <v>0</v>
      </c>
      <c r="X1228" s="57">
        <v>1</v>
      </c>
      <c r="Y1228" s="86">
        <f t="shared" si="155"/>
        <v>0</v>
      </c>
      <c r="Z1228" s="57">
        <v>0</v>
      </c>
      <c r="AA1228" s="86">
        <f t="shared" si="156"/>
        <v>0</v>
      </c>
      <c r="AB1228" s="57">
        <f t="shared" si="153"/>
        <v>0</v>
      </c>
      <c r="AC1228" s="57">
        <v>1</v>
      </c>
      <c r="AD1228" s="86">
        <f t="shared" si="157"/>
        <v>0</v>
      </c>
      <c r="AE1228" s="86">
        <v>0</v>
      </c>
      <c r="AF1228" s="57">
        <f t="shared" si="154"/>
        <v>0</v>
      </c>
      <c r="AG1228" s="57">
        <v>1</v>
      </c>
      <c r="AH1228" s="86">
        <f t="shared" si="158"/>
        <v>0</v>
      </c>
      <c r="AI1228" s="57">
        <v>1</v>
      </c>
      <c r="AJ1228" s="57">
        <f t="shared" si="159"/>
        <v>0</v>
      </c>
      <c r="AK1228" s="53" t="s">
        <v>2270</v>
      </c>
    </row>
    <row r="1229" spans="1:37" s="56" customFormat="1" ht="12.75" x14ac:dyDescent="0.2">
      <c r="A1229" s="56" t="s">
        <v>30</v>
      </c>
      <c r="B1229" s="53" t="s">
        <v>454</v>
      </c>
      <c r="C1229" s="53" t="s">
        <v>455</v>
      </c>
      <c r="D1229" s="53" t="s">
        <v>33</v>
      </c>
      <c r="E1229" s="53" t="s">
        <v>2269</v>
      </c>
      <c r="F1229" s="53" t="s">
        <v>1222</v>
      </c>
      <c r="G1229" s="53" t="s">
        <v>2271</v>
      </c>
      <c r="H1229" s="53" t="s">
        <v>1100</v>
      </c>
      <c r="I1229" s="53" t="s">
        <v>2272</v>
      </c>
      <c r="J1229" s="53" t="s">
        <v>1214</v>
      </c>
      <c r="K1229" s="54" t="s">
        <v>36</v>
      </c>
      <c r="L1229" s="68">
        <v>1</v>
      </c>
      <c r="M1229" s="53"/>
      <c r="N1229" s="53"/>
      <c r="O1229" s="53" t="s">
        <v>1103</v>
      </c>
      <c r="P1229" s="53"/>
      <c r="Q1229" s="67">
        <v>0</v>
      </c>
      <c r="R1229" s="53"/>
      <c r="S1229" s="53" t="s">
        <v>1399</v>
      </c>
      <c r="T1229" s="53" t="s">
        <v>1105</v>
      </c>
      <c r="U1229" s="77">
        <v>1</v>
      </c>
      <c r="V1229" s="86">
        <v>7.9000000000000001E-2</v>
      </c>
      <c r="W1229" s="57">
        <f t="shared" si="152"/>
        <v>7.9000000000000001E-2</v>
      </c>
      <c r="X1229" s="57">
        <v>1</v>
      </c>
      <c r="Y1229" s="86">
        <f t="shared" si="155"/>
        <v>7.9000000000000001E-2</v>
      </c>
      <c r="Z1229" s="57">
        <v>0</v>
      </c>
      <c r="AA1229" s="86">
        <f t="shared" si="156"/>
        <v>0</v>
      </c>
      <c r="AB1229" s="57">
        <f t="shared" si="153"/>
        <v>0</v>
      </c>
      <c r="AC1229" s="57">
        <v>1</v>
      </c>
      <c r="AD1229" s="86">
        <f t="shared" si="157"/>
        <v>0</v>
      </c>
      <c r="AE1229" s="86">
        <v>0</v>
      </c>
      <c r="AF1229" s="57">
        <f t="shared" si="154"/>
        <v>0</v>
      </c>
      <c r="AG1229" s="57">
        <v>1</v>
      </c>
      <c r="AH1229" s="86">
        <f t="shared" si="158"/>
        <v>0</v>
      </c>
      <c r="AI1229" s="57">
        <v>1</v>
      </c>
      <c r="AJ1229" s="57">
        <f t="shared" si="159"/>
        <v>0</v>
      </c>
      <c r="AK1229" s="53" t="s">
        <v>2270</v>
      </c>
    </row>
    <row r="1230" spans="1:37" s="56" customFormat="1" ht="12.75" x14ac:dyDescent="0.2">
      <c r="A1230" s="56" t="s">
        <v>30</v>
      </c>
      <c r="B1230" s="53" t="s">
        <v>454</v>
      </c>
      <c r="C1230" s="53" t="s">
        <v>455</v>
      </c>
      <c r="D1230" s="53" t="s">
        <v>33</v>
      </c>
      <c r="E1230" s="53" t="s">
        <v>2269</v>
      </c>
      <c r="F1230" s="53" t="s">
        <v>1222</v>
      </c>
      <c r="G1230" s="53" t="s">
        <v>2271</v>
      </c>
      <c r="H1230" s="53" t="s">
        <v>1461</v>
      </c>
      <c r="I1230" s="53" t="s">
        <v>2272</v>
      </c>
      <c r="J1230" s="53" t="s">
        <v>1214</v>
      </c>
      <c r="K1230" s="54" t="s">
        <v>36</v>
      </c>
      <c r="L1230" s="68">
        <v>1</v>
      </c>
      <c r="M1230" s="53"/>
      <c r="N1230" s="53"/>
      <c r="O1230" s="53" t="s">
        <v>1103</v>
      </c>
      <c r="P1230" s="53"/>
      <c r="Q1230" s="67">
        <v>0</v>
      </c>
      <c r="R1230" s="53"/>
      <c r="S1230" s="53" t="s">
        <v>1399</v>
      </c>
      <c r="T1230" s="53" t="s">
        <v>1105</v>
      </c>
      <c r="U1230" s="77">
        <v>1</v>
      </c>
      <c r="V1230" s="86">
        <v>7.9000000000000001E-2</v>
      </c>
      <c r="W1230" s="57">
        <f t="shared" si="152"/>
        <v>7.9000000000000001E-2</v>
      </c>
      <c r="X1230" s="57">
        <v>1</v>
      </c>
      <c r="Y1230" s="86">
        <f t="shared" si="155"/>
        <v>7.9000000000000001E-2</v>
      </c>
      <c r="Z1230" s="57">
        <v>0</v>
      </c>
      <c r="AA1230" s="86">
        <f t="shared" si="156"/>
        <v>0</v>
      </c>
      <c r="AB1230" s="57">
        <f t="shared" si="153"/>
        <v>0</v>
      </c>
      <c r="AC1230" s="57">
        <v>1</v>
      </c>
      <c r="AD1230" s="86">
        <f t="shared" si="157"/>
        <v>0</v>
      </c>
      <c r="AE1230" s="86">
        <v>0</v>
      </c>
      <c r="AF1230" s="57">
        <f t="shared" si="154"/>
        <v>0</v>
      </c>
      <c r="AG1230" s="57">
        <v>1</v>
      </c>
      <c r="AH1230" s="86">
        <f t="shared" si="158"/>
        <v>0</v>
      </c>
      <c r="AI1230" s="57">
        <v>1</v>
      </c>
      <c r="AJ1230" s="57">
        <f t="shared" si="159"/>
        <v>0</v>
      </c>
      <c r="AK1230" s="53" t="s">
        <v>2270</v>
      </c>
    </row>
    <row r="1231" spans="1:37" s="56" customFormat="1" ht="12.75" x14ac:dyDescent="0.2">
      <c r="A1231" s="56" t="s">
        <v>30</v>
      </c>
      <c r="B1231" s="53" t="s">
        <v>454</v>
      </c>
      <c r="C1231" s="53" t="s">
        <v>455</v>
      </c>
      <c r="D1231" s="53" t="s">
        <v>33</v>
      </c>
      <c r="E1231" s="53" t="s">
        <v>2269</v>
      </c>
      <c r="F1231" s="53" t="s">
        <v>1222</v>
      </c>
      <c r="G1231" s="53" t="s">
        <v>2271</v>
      </c>
      <c r="H1231" s="53" t="s">
        <v>1462</v>
      </c>
      <c r="I1231" s="53" t="s">
        <v>2272</v>
      </c>
      <c r="J1231" s="53" t="s">
        <v>1214</v>
      </c>
      <c r="K1231" s="54" t="s">
        <v>36</v>
      </c>
      <c r="L1231" s="68">
        <v>1</v>
      </c>
      <c r="M1231" s="53"/>
      <c r="N1231" s="53"/>
      <c r="O1231" s="53" t="s">
        <v>1103</v>
      </c>
      <c r="P1231" s="53"/>
      <c r="Q1231" s="67">
        <v>0</v>
      </c>
      <c r="R1231" s="53"/>
      <c r="S1231" s="53" t="s">
        <v>1399</v>
      </c>
      <c r="T1231" s="53" t="s">
        <v>1105</v>
      </c>
      <c r="U1231" s="77">
        <v>1</v>
      </c>
      <c r="V1231" s="86">
        <v>5.2999999999999999E-2</v>
      </c>
      <c r="W1231" s="57">
        <f t="shared" si="152"/>
        <v>5.2999999999999999E-2</v>
      </c>
      <c r="X1231" s="57">
        <v>1</v>
      </c>
      <c r="Y1231" s="86">
        <f t="shared" si="155"/>
        <v>5.2999999999999999E-2</v>
      </c>
      <c r="Z1231" s="57">
        <v>0</v>
      </c>
      <c r="AA1231" s="86">
        <f t="shared" si="156"/>
        <v>0</v>
      </c>
      <c r="AB1231" s="57">
        <f t="shared" si="153"/>
        <v>0</v>
      </c>
      <c r="AC1231" s="57">
        <v>1</v>
      </c>
      <c r="AD1231" s="86">
        <f t="shared" si="157"/>
        <v>0</v>
      </c>
      <c r="AE1231" s="86">
        <v>0</v>
      </c>
      <c r="AF1231" s="57">
        <f t="shared" si="154"/>
        <v>0</v>
      </c>
      <c r="AG1231" s="57">
        <v>1</v>
      </c>
      <c r="AH1231" s="86">
        <f t="shared" si="158"/>
        <v>0</v>
      </c>
      <c r="AI1231" s="57">
        <v>1</v>
      </c>
      <c r="AJ1231" s="57">
        <f t="shared" si="159"/>
        <v>0</v>
      </c>
      <c r="AK1231" s="53" t="s">
        <v>2270</v>
      </c>
    </row>
    <row r="1232" spans="1:37" s="56" customFormat="1" ht="12.75" x14ac:dyDescent="0.2">
      <c r="A1232" s="56" t="s">
        <v>30</v>
      </c>
      <c r="B1232" s="53" t="s">
        <v>454</v>
      </c>
      <c r="C1232" s="53" t="s">
        <v>455</v>
      </c>
      <c r="D1232" s="53" t="s">
        <v>33</v>
      </c>
      <c r="E1232" s="53" t="s">
        <v>2269</v>
      </c>
      <c r="F1232" s="53" t="s">
        <v>1222</v>
      </c>
      <c r="G1232" s="53" t="s">
        <v>2271</v>
      </c>
      <c r="H1232" s="53" t="s">
        <v>521</v>
      </c>
      <c r="I1232" s="53" t="s">
        <v>2273</v>
      </c>
      <c r="J1232" s="53" t="s">
        <v>2274</v>
      </c>
      <c r="K1232" s="54" t="s">
        <v>36</v>
      </c>
      <c r="L1232" s="68">
        <v>1</v>
      </c>
      <c r="M1232" s="53"/>
      <c r="N1232" s="53"/>
      <c r="O1232" s="53" t="s">
        <v>1103</v>
      </c>
      <c r="P1232" s="53"/>
      <c r="Q1232" s="67">
        <v>0</v>
      </c>
      <c r="R1232" s="53"/>
      <c r="S1232" s="53" t="s">
        <v>1399</v>
      </c>
      <c r="T1232" s="53" t="s">
        <v>1105</v>
      </c>
      <c r="U1232" s="77">
        <v>1</v>
      </c>
      <c r="V1232" s="86">
        <v>0</v>
      </c>
      <c r="W1232" s="57">
        <f t="shared" si="152"/>
        <v>0</v>
      </c>
      <c r="X1232" s="57">
        <v>1</v>
      </c>
      <c r="Y1232" s="86">
        <f t="shared" si="155"/>
        <v>0</v>
      </c>
      <c r="Z1232" s="57">
        <v>0</v>
      </c>
      <c r="AA1232" s="86">
        <f t="shared" si="156"/>
        <v>0</v>
      </c>
      <c r="AB1232" s="57">
        <f t="shared" si="153"/>
        <v>0</v>
      </c>
      <c r="AC1232" s="57">
        <v>1</v>
      </c>
      <c r="AD1232" s="86">
        <f t="shared" si="157"/>
        <v>0</v>
      </c>
      <c r="AE1232" s="86">
        <v>0</v>
      </c>
      <c r="AF1232" s="57">
        <f t="shared" si="154"/>
        <v>0</v>
      </c>
      <c r="AG1232" s="57">
        <v>1</v>
      </c>
      <c r="AH1232" s="86">
        <f t="shared" si="158"/>
        <v>0</v>
      </c>
      <c r="AI1232" s="57">
        <v>1</v>
      </c>
      <c r="AJ1232" s="57">
        <f t="shared" si="159"/>
        <v>0</v>
      </c>
      <c r="AK1232" s="53" t="s">
        <v>2270</v>
      </c>
    </row>
    <row r="1233" spans="1:37" s="56" customFormat="1" ht="12.75" x14ac:dyDescent="0.2">
      <c r="A1233" s="56" t="s">
        <v>30</v>
      </c>
      <c r="B1233" s="53" t="s">
        <v>454</v>
      </c>
      <c r="C1233" s="53" t="s">
        <v>455</v>
      </c>
      <c r="D1233" s="53" t="s">
        <v>33</v>
      </c>
      <c r="E1233" s="53" t="s">
        <v>2269</v>
      </c>
      <c r="F1233" s="53" t="s">
        <v>1222</v>
      </c>
      <c r="G1233" s="53" t="s">
        <v>1115</v>
      </c>
      <c r="H1233" s="53" t="s">
        <v>488</v>
      </c>
      <c r="I1233" s="53" t="s">
        <v>2259</v>
      </c>
      <c r="J1233" s="53" t="s">
        <v>2260</v>
      </c>
      <c r="K1233" s="54" t="s">
        <v>36</v>
      </c>
      <c r="L1233" s="68">
        <v>1</v>
      </c>
      <c r="M1233" s="53"/>
      <c r="N1233" s="53"/>
      <c r="O1233" s="53" t="s">
        <v>1103</v>
      </c>
      <c r="P1233" s="53"/>
      <c r="Q1233" s="67">
        <v>0</v>
      </c>
      <c r="R1233" s="53"/>
      <c r="S1233" s="53" t="s">
        <v>1399</v>
      </c>
      <c r="T1233" s="53" t="s">
        <v>1105</v>
      </c>
      <c r="U1233" s="77">
        <v>1</v>
      </c>
      <c r="V1233" s="86">
        <v>0</v>
      </c>
      <c r="W1233" s="57">
        <f t="shared" si="152"/>
        <v>0</v>
      </c>
      <c r="X1233" s="57">
        <v>1</v>
      </c>
      <c r="Y1233" s="86">
        <f t="shared" si="155"/>
        <v>0</v>
      </c>
      <c r="Z1233" s="57">
        <v>0</v>
      </c>
      <c r="AA1233" s="86">
        <f t="shared" si="156"/>
        <v>0</v>
      </c>
      <c r="AB1233" s="57">
        <f t="shared" si="153"/>
        <v>0</v>
      </c>
      <c r="AC1233" s="57">
        <v>1</v>
      </c>
      <c r="AD1233" s="86">
        <f t="shared" si="157"/>
        <v>0</v>
      </c>
      <c r="AE1233" s="86">
        <v>0</v>
      </c>
      <c r="AF1233" s="57">
        <f t="shared" si="154"/>
        <v>0</v>
      </c>
      <c r="AG1233" s="57">
        <v>1</v>
      </c>
      <c r="AH1233" s="86">
        <f t="shared" si="158"/>
        <v>0</v>
      </c>
      <c r="AI1233" s="57">
        <v>1</v>
      </c>
      <c r="AJ1233" s="57">
        <f t="shared" si="159"/>
        <v>0</v>
      </c>
      <c r="AK1233" s="53" t="s">
        <v>2270</v>
      </c>
    </row>
    <row r="1234" spans="1:37" s="56" customFormat="1" ht="12.75" x14ac:dyDescent="0.2">
      <c r="A1234" s="56" t="s">
        <v>30</v>
      </c>
      <c r="B1234" s="53" t="s">
        <v>454</v>
      </c>
      <c r="C1234" s="53" t="s">
        <v>455</v>
      </c>
      <c r="D1234" s="53" t="s">
        <v>33</v>
      </c>
      <c r="E1234" s="53" t="s">
        <v>2269</v>
      </c>
      <c r="F1234" s="53" t="s">
        <v>1222</v>
      </c>
      <c r="G1234" s="53" t="s">
        <v>1115</v>
      </c>
      <c r="H1234" s="53" t="s">
        <v>1108</v>
      </c>
      <c r="I1234" s="53" t="s">
        <v>2273</v>
      </c>
      <c r="J1234" s="53" t="s">
        <v>2274</v>
      </c>
      <c r="K1234" s="54" t="s">
        <v>36</v>
      </c>
      <c r="L1234" s="68">
        <v>1</v>
      </c>
      <c r="M1234" s="53"/>
      <c r="N1234" s="53"/>
      <c r="O1234" s="53" t="s">
        <v>1103</v>
      </c>
      <c r="P1234" s="53"/>
      <c r="Q1234" s="67">
        <v>0</v>
      </c>
      <c r="R1234" s="53"/>
      <c r="S1234" s="53" t="s">
        <v>1399</v>
      </c>
      <c r="T1234" s="53" t="s">
        <v>1105</v>
      </c>
      <c r="U1234" s="77">
        <v>1</v>
      </c>
      <c r="V1234" s="86">
        <v>0</v>
      </c>
      <c r="W1234" s="57">
        <f t="shared" si="152"/>
        <v>0</v>
      </c>
      <c r="X1234" s="57">
        <v>1</v>
      </c>
      <c r="Y1234" s="86">
        <f t="shared" si="155"/>
        <v>0</v>
      </c>
      <c r="Z1234" s="57">
        <v>0</v>
      </c>
      <c r="AA1234" s="86">
        <f t="shared" si="156"/>
        <v>0</v>
      </c>
      <c r="AB1234" s="57">
        <f t="shared" si="153"/>
        <v>0</v>
      </c>
      <c r="AC1234" s="57">
        <v>1</v>
      </c>
      <c r="AD1234" s="86">
        <f t="shared" si="157"/>
        <v>0</v>
      </c>
      <c r="AE1234" s="86">
        <v>0</v>
      </c>
      <c r="AF1234" s="57">
        <f t="shared" si="154"/>
        <v>0</v>
      </c>
      <c r="AG1234" s="57">
        <v>1</v>
      </c>
      <c r="AH1234" s="86">
        <f t="shared" si="158"/>
        <v>0</v>
      </c>
      <c r="AI1234" s="57">
        <v>1</v>
      </c>
      <c r="AJ1234" s="57">
        <f t="shared" si="159"/>
        <v>0</v>
      </c>
      <c r="AK1234" s="53" t="s">
        <v>2270</v>
      </c>
    </row>
    <row r="1235" spans="1:37" s="56" customFormat="1" ht="12.75" x14ac:dyDescent="0.2">
      <c r="A1235" s="56" t="s">
        <v>30</v>
      </c>
      <c r="B1235" s="53" t="s">
        <v>454</v>
      </c>
      <c r="C1235" s="53" t="s">
        <v>455</v>
      </c>
      <c r="D1235" s="53" t="s">
        <v>33</v>
      </c>
      <c r="E1235" s="53" t="s">
        <v>2269</v>
      </c>
      <c r="F1235" s="53" t="s">
        <v>1222</v>
      </c>
      <c r="G1235" s="53" t="s">
        <v>1115</v>
      </c>
      <c r="H1235" s="53" t="s">
        <v>587</v>
      </c>
      <c r="I1235" s="53" t="s">
        <v>2273</v>
      </c>
      <c r="J1235" s="53" t="s">
        <v>2274</v>
      </c>
      <c r="K1235" s="54" t="s">
        <v>36</v>
      </c>
      <c r="L1235" s="68">
        <v>1</v>
      </c>
      <c r="M1235" s="53"/>
      <c r="N1235" s="53"/>
      <c r="O1235" s="53" t="s">
        <v>1103</v>
      </c>
      <c r="P1235" s="53"/>
      <c r="Q1235" s="67">
        <v>0</v>
      </c>
      <c r="R1235" s="53"/>
      <c r="S1235" s="53" t="s">
        <v>1399</v>
      </c>
      <c r="T1235" s="53" t="s">
        <v>1105</v>
      </c>
      <c r="U1235" s="77">
        <v>1</v>
      </c>
      <c r="V1235" s="86">
        <v>0</v>
      </c>
      <c r="W1235" s="57">
        <f t="shared" si="152"/>
        <v>0</v>
      </c>
      <c r="X1235" s="57">
        <v>1</v>
      </c>
      <c r="Y1235" s="86">
        <f t="shared" si="155"/>
        <v>0</v>
      </c>
      <c r="Z1235" s="57">
        <v>0</v>
      </c>
      <c r="AA1235" s="86">
        <f t="shared" si="156"/>
        <v>0</v>
      </c>
      <c r="AB1235" s="57">
        <f t="shared" si="153"/>
        <v>0</v>
      </c>
      <c r="AC1235" s="57">
        <v>1</v>
      </c>
      <c r="AD1235" s="86">
        <f t="shared" si="157"/>
        <v>0</v>
      </c>
      <c r="AE1235" s="86">
        <v>0</v>
      </c>
      <c r="AF1235" s="57">
        <f t="shared" si="154"/>
        <v>0</v>
      </c>
      <c r="AG1235" s="57">
        <v>1</v>
      </c>
      <c r="AH1235" s="86">
        <f t="shared" si="158"/>
        <v>0</v>
      </c>
      <c r="AI1235" s="57">
        <v>1</v>
      </c>
      <c r="AJ1235" s="57">
        <f t="shared" si="159"/>
        <v>0</v>
      </c>
      <c r="AK1235" s="53" t="s">
        <v>2270</v>
      </c>
    </row>
    <row r="1236" spans="1:37" s="56" customFormat="1" ht="12.75" x14ac:dyDescent="0.2">
      <c r="A1236" s="56" t="s">
        <v>30</v>
      </c>
      <c r="B1236" s="53" t="s">
        <v>454</v>
      </c>
      <c r="C1236" s="53" t="s">
        <v>455</v>
      </c>
      <c r="D1236" s="53" t="s">
        <v>33</v>
      </c>
      <c r="E1236" s="53" t="s">
        <v>2269</v>
      </c>
      <c r="F1236" s="53" t="s">
        <v>1222</v>
      </c>
      <c r="G1236" s="53" t="s">
        <v>1115</v>
      </c>
      <c r="H1236" s="53" t="s">
        <v>1442</v>
      </c>
      <c r="I1236" s="53" t="s">
        <v>2273</v>
      </c>
      <c r="J1236" s="53" t="s">
        <v>2274</v>
      </c>
      <c r="K1236" s="54" t="s">
        <v>36</v>
      </c>
      <c r="L1236" s="68">
        <v>1</v>
      </c>
      <c r="M1236" s="53"/>
      <c r="N1236" s="53"/>
      <c r="O1236" s="53" t="s">
        <v>1103</v>
      </c>
      <c r="P1236" s="53"/>
      <c r="Q1236" s="67">
        <v>0</v>
      </c>
      <c r="R1236" s="53"/>
      <c r="S1236" s="53" t="s">
        <v>1399</v>
      </c>
      <c r="T1236" s="53" t="s">
        <v>1105</v>
      </c>
      <c r="U1236" s="77">
        <v>1</v>
      </c>
      <c r="V1236" s="86">
        <v>0</v>
      </c>
      <c r="W1236" s="57">
        <f t="shared" si="152"/>
        <v>0</v>
      </c>
      <c r="X1236" s="57">
        <v>1</v>
      </c>
      <c r="Y1236" s="86">
        <f t="shared" si="155"/>
        <v>0</v>
      </c>
      <c r="Z1236" s="57">
        <v>0</v>
      </c>
      <c r="AA1236" s="86">
        <f t="shared" si="156"/>
        <v>0</v>
      </c>
      <c r="AB1236" s="57">
        <f t="shared" si="153"/>
        <v>0</v>
      </c>
      <c r="AC1236" s="57">
        <v>1</v>
      </c>
      <c r="AD1236" s="86">
        <f t="shared" si="157"/>
        <v>0</v>
      </c>
      <c r="AE1236" s="86">
        <v>0</v>
      </c>
      <c r="AF1236" s="57">
        <f t="shared" si="154"/>
        <v>0</v>
      </c>
      <c r="AG1236" s="57">
        <v>1</v>
      </c>
      <c r="AH1236" s="86">
        <f t="shared" si="158"/>
        <v>0</v>
      </c>
      <c r="AI1236" s="57">
        <v>1</v>
      </c>
      <c r="AJ1236" s="57">
        <f t="shared" si="159"/>
        <v>0</v>
      </c>
      <c r="AK1236" s="53" t="s">
        <v>2270</v>
      </c>
    </row>
    <row r="1237" spans="1:37" s="56" customFormat="1" ht="12.75" x14ac:dyDescent="0.2">
      <c r="A1237" s="56" t="s">
        <v>30</v>
      </c>
      <c r="B1237" s="53" t="s">
        <v>454</v>
      </c>
      <c r="C1237" s="53" t="s">
        <v>455</v>
      </c>
      <c r="D1237" s="53" t="s">
        <v>33</v>
      </c>
      <c r="E1237" s="53" t="s">
        <v>2269</v>
      </c>
      <c r="F1237" s="53" t="s">
        <v>1222</v>
      </c>
      <c r="G1237" s="53" t="s">
        <v>1115</v>
      </c>
      <c r="H1237" s="53" t="s">
        <v>590</v>
      </c>
      <c r="I1237" s="53" t="s">
        <v>2273</v>
      </c>
      <c r="J1237" s="53" t="s">
        <v>2274</v>
      </c>
      <c r="K1237" s="54" t="s">
        <v>36</v>
      </c>
      <c r="L1237" s="68">
        <v>1</v>
      </c>
      <c r="M1237" s="53"/>
      <c r="N1237" s="53"/>
      <c r="O1237" s="53" t="s">
        <v>1103</v>
      </c>
      <c r="P1237" s="53"/>
      <c r="Q1237" s="67">
        <v>0</v>
      </c>
      <c r="R1237" s="53"/>
      <c r="S1237" s="53" t="s">
        <v>1399</v>
      </c>
      <c r="T1237" s="53" t="s">
        <v>1105</v>
      </c>
      <c r="U1237" s="77">
        <v>1</v>
      </c>
      <c r="V1237" s="86">
        <v>0</v>
      </c>
      <c r="W1237" s="57">
        <f t="shared" si="152"/>
        <v>0</v>
      </c>
      <c r="X1237" s="57">
        <v>1</v>
      </c>
      <c r="Y1237" s="86">
        <f t="shared" si="155"/>
        <v>0</v>
      </c>
      <c r="Z1237" s="57">
        <v>0</v>
      </c>
      <c r="AA1237" s="86">
        <f t="shared" si="156"/>
        <v>0</v>
      </c>
      <c r="AB1237" s="57">
        <f t="shared" si="153"/>
        <v>0</v>
      </c>
      <c r="AC1237" s="57">
        <v>1</v>
      </c>
      <c r="AD1237" s="86">
        <f t="shared" si="157"/>
        <v>0</v>
      </c>
      <c r="AE1237" s="86">
        <v>0</v>
      </c>
      <c r="AF1237" s="57">
        <f t="shared" si="154"/>
        <v>0</v>
      </c>
      <c r="AG1237" s="57">
        <v>1</v>
      </c>
      <c r="AH1237" s="86">
        <f t="shared" si="158"/>
        <v>0</v>
      </c>
      <c r="AI1237" s="57">
        <v>1</v>
      </c>
      <c r="AJ1237" s="57">
        <f t="shared" si="159"/>
        <v>0</v>
      </c>
      <c r="AK1237" s="53" t="s">
        <v>2270</v>
      </c>
    </row>
    <row r="1238" spans="1:37" s="56" customFormat="1" ht="12.75" x14ac:dyDescent="0.2">
      <c r="A1238" s="56" t="s">
        <v>30</v>
      </c>
      <c r="B1238" s="53" t="s">
        <v>454</v>
      </c>
      <c r="C1238" s="53" t="s">
        <v>455</v>
      </c>
      <c r="D1238" s="53" t="s">
        <v>33</v>
      </c>
      <c r="E1238" s="53" t="s">
        <v>2269</v>
      </c>
      <c r="F1238" s="53" t="s">
        <v>1222</v>
      </c>
      <c r="G1238" s="53" t="s">
        <v>1115</v>
      </c>
      <c r="H1238" s="53" t="s">
        <v>1463</v>
      </c>
      <c r="I1238" s="53" t="s">
        <v>2273</v>
      </c>
      <c r="J1238" s="53" t="s">
        <v>2274</v>
      </c>
      <c r="K1238" s="54" t="s">
        <v>36</v>
      </c>
      <c r="L1238" s="68">
        <v>1</v>
      </c>
      <c r="M1238" s="53"/>
      <c r="N1238" s="53"/>
      <c r="O1238" s="53" t="s">
        <v>1103</v>
      </c>
      <c r="P1238" s="53"/>
      <c r="Q1238" s="67">
        <v>0</v>
      </c>
      <c r="R1238" s="53"/>
      <c r="S1238" s="53" t="s">
        <v>1399</v>
      </c>
      <c r="T1238" s="53" t="s">
        <v>1105</v>
      </c>
      <c r="U1238" s="77">
        <v>1</v>
      </c>
      <c r="V1238" s="86">
        <v>0</v>
      </c>
      <c r="W1238" s="57">
        <f t="shared" si="152"/>
        <v>0</v>
      </c>
      <c r="X1238" s="57">
        <v>1</v>
      </c>
      <c r="Y1238" s="86">
        <f t="shared" si="155"/>
        <v>0</v>
      </c>
      <c r="Z1238" s="57">
        <v>0</v>
      </c>
      <c r="AA1238" s="86">
        <f t="shared" si="156"/>
        <v>0</v>
      </c>
      <c r="AB1238" s="57">
        <f t="shared" si="153"/>
        <v>0</v>
      </c>
      <c r="AC1238" s="57">
        <v>1</v>
      </c>
      <c r="AD1238" s="86">
        <f t="shared" si="157"/>
        <v>0</v>
      </c>
      <c r="AE1238" s="86">
        <v>0</v>
      </c>
      <c r="AF1238" s="57">
        <f t="shared" si="154"/>
        <v>0</v>
      </c>
      <c r="AG1238" s="57">
        <v>1</v>
      </c>
      <c r="AH1238" s="86">
        <f t="shared" si="158"/>
        <v>0</v>
      </c>
      <c r="AI1238" s="57">
        <v>1</v>
      </c>
      <c r="AJ1238" s="57">
        <f t="shared" si="159"/>
        <v>0</v>
      </c>
      <c r="AK1238" s="53" t="s">
        <v>2270</v>
      </c>
    </row>
    <row r="1239" spans="1:37" s="56" customFormat="1" ht="12.75" x14ac:dyDescent="0.2">
      <c r="A1239" s="56" t="s">
        <v>30</v>
      </c>
      <c r="B1239" s="53" t="s">
        <v>454</v>
      </c>
      <c r="C1239" s="53" t="s">
        <v>455</v>
      </c>
      <c r="D1239" s="53" t="s">
        <v>33</v>
      </c>
      <c r="E1239" s="53" t="s">
        <v>2269</v>
      </c>
      <c r="F1239" s="53" t="s">
        <v>1222</v>
      </c>
      <c r="G1239" s="53" t="s">
        <v>1115</v>
      </c>
      <c r="H1239" s="53" t="s">
        <v>517</v>
      </c>
      <c r="I1239" s="53" t="s">
        <v>2259</v>
      </c>
      <c r="J1239" s="53" t="s">
        <v>2260</v>
      </c>
      <c r="K1239" s="54" t="s">
        <v>36</v>
      </c>
      <c r="L1239" s="68">
        <v>1</v>
      </c>
      <c r="M1239" s="53"/>
      <c r="N1239" s="53"/>
      <c r="O1239" s="53" t="s">
        <v>1103</v>
      </c>
      <c r="P1239" s="53"/>
      <c r="Q1239" s="67">
        <v>0</v>
      </c>
      <c r="R1239" s="53"/>
      <c r="S1239" s="53" t="s">
        <v>1399</v>
      </c>
      <c r="T1239" s="53" t="s">
        <v>1105</v>
      </c>
      <c r="U1239" s="77">
        <v>1</v>
      </c>
      <c r="V1239" s="86">
        <v>0</v>
      </c>
      <c r="W1239" s="57">
        <f t="shared" ref="W1239:W1302" si="160">U1239*V1239</f>
        <v>0</v>
      </c>
      <c r="X1239" s="57">
        <v>1</v>
      </c>
      <c r="Y1239" s="86">
        <f t="shared" si="155"/>
        <v>0</v>
      </c>
      <c r="Z1239" s="57">
        <v>0</v>
      </c>
      <c r="AA1239" s="86">
        <f t="shared" si="156"/>
        <v>0</v>
      </c>
      <c r="AB1239" s="57">
        <f t="shared" ref="AB1239:AB1302" si="161">U1239*AA1239</f>
        <v>0</v>
      </c>
      <c r="AC1239" s="57">
        <v>1</v>
      </c>
      <c r="AD1239" s="86">
        <f t="shared" si="157"/>
        <v>0</v>
      </c>
      <c r="AE1239" s="86">
        <v>0</v>
      </c>
      <c r="AF1239" s="57">
        <f t="shared" ref="AF1239:AF1302" si="162">U1239*AE1239</f>
        <v>0</v>
      </c>
      <c r="AG1239" s="57">
        <v>1</v>
      </c>
      <c r="AH1239" s="86">
        <f t="shared" si="158"/>
        <v>0</v>
      </c>
      <c r="AI1239" s="57">
        <v>1</v>
      </c>
      <c r="AJ1239" s="57">
        <f t="shared" si="159"/>
        <v>0</v>
      </c>
      <c r="AK1239" s="53" t="s">
        <v>2270</v>
      </c>
    </row>
    <row r="1240" spans="1:37" s="56" customFormat="1" ht="12.75" x14ac:dyDescent="0.2">
      <c r="A1240" s="56" t="s">
        <v>30</v>
      </c>
      <c r="B1240" s="53" t="s">
        <v>454</v>
      </c>
      <c r="C1240" s="53" t="s">
        <v>455</v>
      </c>
      <c r="D1240" s="53" t="s">
        <v>33</v>
      </c>
      <c r="E1240" s="53" t="s">
        <v>2269</v>
      </c>
      <c r="F1240" s="53" t="s">
        <v>1222</v>
      </c>
      <c r="G1240" s="53" t="s">
        <v>1115</v>
      </c>
      <c r="H1240" s="53" t="s">
        <v>1443</v>
      </c>
      <c r="I1240" s="53" t="s">
        <v>2273</v>
      </c>
      <c r="J1240" s="53" t="s">
        <v>2274</v>
      </c>
      <c r="K1240" s="54" t="s">
        <v>36</v>
      </c>
      <c r="L1240" s="68">
        <v>1</v>
      </c>
      <c r="M1240" s="53"/>
      <c r="N1240" s="53"/>
      <c r="O1240" s="53" t="s">
        <v>1103</v>
      </c>
      <c r="P1240" s="53"/>
      <c r="Q1240" s="67">
        <v>0</v>
      </c>
      <c r="R1240" s="53"/>
      <c r="S1240" s="53" t="s">
        <v>1399</v>
      </c>
      <c r="T1240" s="53" t="s">
        <v>1105</v>
      </c>
      <c r="U1240" s="77">
        <v>1</v>
      </c>
      <c r="V1240" s="86">
        <v>0</v>
      </c>
      <c r="W1240" s="57">
        <f t="shared" si="160"/>
        <v>0</v>
      </c>
      <c r="X1240" s="57">
        <v>1</v>
      </c>
      <c r="Y1240" s="86">
        <f t="shared" si="155"/>
        <v>0</v>
      </c>
      <c r="Z1240" s="57">
        <v>0</v>
      </c>
      <c r="AA1240" s="86">
        <f t="shared" si="156"/>
        <v>0</v>
      </c>
      <c r="AB1240" s="57">
        <f t="shared" si="161"/>
        <v>0</v>
      </c>
      <c r="AC1240" s="57">
        <v>1</v>
      </c>
      <c r="AD1240" s="86">
        <f t="shared" si="157"/>
        <v>0</v>
      </c>
      <c r="AE1240" s="86">
        <v>0</v>
      </c>
      <c r="AF1240" s="57">
        <f t="shared" si="162"/>
        <v>0</v>
      </c>
      <c r="AG1240" s="57">
        <v>1</v>
      </c>
      <c r="AH1240" s="86">
        <f t="shared" si="158"/>
        <v>0</v>
      </c>
      <c r="AI1240" s="57">
        <v>1</v>
      </c>
      <c r="AJ1240" s="57">
        <f t="shared" si="159"/>
        <v>0</v>
      </c>
      <c r="AK1240" s="53" t="s">
        <v>2270</v>
      </c>
    </row>
    <row r="1241" spans="1:37" s="56" customFormat="1" ht="12.75" x14ac:dyDescent="0.2">
      <c r="A1241" s="56" t="s">
        <v>30</v>
      </c>
      <c r="B1241" s="53" t="s">
        <v>454</v>
      </c>
      <c r="C1241" s="53" t="s">
        <v>455</v>
      </c>
      <c r="D1241" s="53" t="s">
        <v>33</v>
      </c>
      <c r="E1241" s="53" t="s">
        <v>2269</v>
      </c>
      <c r="F1241" s="53" t="s">
        <v>1222</v>
      </c>
      <c r="G1241" s="53" t="s">
        <v>1115</v>
      </c>
      <c r="H1241" s="53" t="s">
        <v>541</v>
      </c>
      <c r="I1241" s="53" t="s">
        <v>2275</v>
      </c>
      <c r="J1241" s="53" t="s">
        <v>2276</v>
      </c>
      <c r="K1241" s="54" t="s">
        <v>36</v>
      </c>
      <c r="L1241" s="68">
        <v>1</v>
      </c>
      <c r="M1241" s="53"/>
      <c r="N1241" s="53"/>
      <c r="O1241" s="53" t="s">
        <v>1103</v>
      </c>
      <c r="P1241" s="53"/>
      <c r="Q1241" s="67">
        <v>0</v>
      </c>
      <c r="R1241" s="53"/>
      <c r="S1241" s="53" t="s">
        <v>1399</v>
      </c>
      <c r="T1241" s="53" t="s">
        <v>1105</v>
      </c>
      <c r="U1241" s="77">
        <v>1</v>
      </c>
      <c r="V1241" s="86">
        <v>0</v>
      </c>
      <c r="W1241" s="57">
        <f t="shared" si="160"/>
        <v>0</v>
      </c>
      <c r="X1241" s="57">
        <v>1</v>
      </c>
      <c r="Y1241" s="86">
        <f t="shared" si="155"/>
        <v>0</v>
      </c>
      <c r="Z1241" s="57">
        <v>0</v>
      </c>
      <c r="AA1241" s="86">
        <f t="shared" si="156"/>
        <v>0</v>
      </c>
      <c r="AB1241" s="57">
        <f t="shared" si="161"/>
        <v>0</v>
      </c>
      <c r="AC1241" s="57">
        <v>1</v>
      </c>
      <c r="AD1241" s="86">
        <f t="shared" si="157"/>
        <v>0</v>
      </c>
      <c r="AE1241" s="86">
        <v>0</v>
      </c>
      <c r="AF1241" s="57">
        <f t="shared" si="162"/>
        <v>0</v>
      </c>
      <c r="AG1241" s="57">
        <v>1</v>
      </c>
      <c r="AH1241" s="86">
        <f t="shared" si="158"/>
        <v>0</v>
      </c>
      <c r="AI1241" s="57">
        <v>1</v>
      </c>
      <c r="AJ1241" s="57">
        <f t="shared" si="159"/>
        <v>0</v>
      </c>
      <c r="AK1241" s="53" t="s">
        <v>2270</v>
      </c>
    </row>
    <row r="1242" spans="1:37" s="56" customFormat="1" ht="12.75" x14ac:dyDescent="0.2">
      <c r="A1242" s="56" t="s">
        <v>30</v>
      </c>
      <c r="B1242" s="53" t="s">
        <v>454</v>
      </c>
      <c r="C1242" s="53" t="s">
        <v>455</v>
      </c>
      <c r="D1242" s="53" t="s">
        <v>33</v>
      </c>
      <c r="E1242" s="53" t="s">
        <v>2269</v>
      </c>
      <c r="F1242" s="53" t="s">
        <v>1222</v>
      </c>
      <c r="G1242" s="53" t="s">
        <v>1115</v>
      </c>
      <c r="H1242" s="53" t="s">
        <v>520</v>
      </c>
      <c r="I1242" s="53" t="s">
        <v>2273</v>
      </c>
      <c r="J1242" s="53" t="s">
        <v>2274</v>
      </c>
      <c r="K1242" s="54" t="s">
        <v>36</v>
      </c>
      <c r="L1242" s="68">
        <v>1</v>
      </c>
      <c r="M1242" s="53"/>
      <c r="N1242" s="53"/>
      <c r="O1242" s="53" t="s">
        <v>1103</v>
      </c>
      <c r="P1242" s="53"/>
      <c r="Q1242" s="67">
        <v>0</v>
      </c>
      <c r="R1242" s="53"/>
      <c r="S1242" s="53" t="s">
        <v>1399</v>
      </c>
      <c r="T1242" s="53" t="s">
        <v>1105</v>
      </c>
      <c r="U1242" s="77">
        <v>1</v>
      </c>
      <c r="V1242" s="86">
        <v>0</v>
      </c>
      <c r="W1242" s="57">
        <f t="shared" si="160"/>
        <v>0</v>
      </c>
      <c r="X1242" s="57">
        <v>1</v>
      </c>
      <c r="Y1242" s="86">
        <f t="shared" si="155"/>
        <v>0</v>
      </c>
      <c r="Z1242" s="57">
        <v>0</v>
      </c>
      <c r="AA1242" s="86">
        <f t="shared" si="156"/>
        <v>0</v>
      </c>
      <c r="AB1242" s="57">
        <f t="shared" si="161"/>
        <v>0</v>
      </c>
      <c r="AC1242" s="57">
        <v>1</v>
      </c>
      <c r="AD1242" s="86">
        <f t="shared" si="157"/>
        <v>0</v>
      </c>
      <c r="AE1242" s="86">
        <v>0</v>
      </c>
      <c r="AF1242" s="57">
        <f t="shared" si="162"/>
        <v>0</v>
      </c>
      <c r="AG1242" s="57">
        <v>1</v>
      </c>
      <c r="AH1242" s="86">
        <f t="shared" si="158"/>
        <v>0</v>
      </c>
      <c r="AI1242" s="57">
        <v>1</v>
      </c>
      <c r="AJ1242" s="57">
        <f t="shared" si="159"/>
        <v>0</v>
      </c>
      <c r="AK1242" s="53" t="s">
        <v>2270</v>
      </c>
    </row>
    <row r="1243" spans="1:37" s="56" customFormat="1" ht="12.75" x14ac:dyDescent="0.2">
      <c r="A1243" s="56" t="s">
        <v>30</v>
      </c>
      <c r="B1243" s="53" t="s">
        <v>454</v>
      </c>
      <c r="C1243" s="53" t="s">
        <v>455</v>
      </c>
      <c r="D1243" s="53" t="s">
        <v>33</v>
      </c>
      <c r="E1243" s="53" t="s">
        <v>2269</v>
      </c>
      <c r="F1243" s="53" t="s">
        <v>1222</v>
      </c>
      <c r="G1243" s="53" t="s">
        <v>1115</v>
      </c>
      <c r="H1243" s="53" t="s">
        <v>502</v>
      </c>
      <c r="I1243" s="53" t="s">
        <v>2273</v>
      </c>
      <c r="J1243" s="53" t="s">
        <v>2274</v>
      </c>
      <c r="K1243" s="54" t="s">
        <v>36</v>
      </c>
      <c r="L1243" s="68">
        <v>1</v>
      </c>
      <c r="M1243" s="53"/>
      <c r="N1243" s="53"/>
      <c r="O1243" s="53" t="s">
        <v>1103</v>
      </c>
      <c r="P1243" s="53"/>
      <c r="Q1243" s="67">
        <v>0</v>
      </c>
      <c r="R1243" s="53"/>
      <c r="S1243" s="53" t="s">
        <v>1399</v>
      </c>
      <c r="T1243" s="53" t="s">
        <v>1105</v>
      </c>
      <c r="U1243" s="77">
        <v>1</v>
      </c>
      <c r="V1243" s="86">
        <v>0</v>
      </c>
      <c r="W1243" s="57">
        <f t="shared" si="160"/>
        <v>0</v>
      </c>
      <c r="X1243" s="57">
        <v>1</v>
      </c>
      <c r="Y1243" s="86">
        <f t="shared" si="155"/>
        <v>0</v>
      </c>
      <c r="Z1243" s="57">
        <v>0</v>
      </c>
      <c r="AA1243" s="86">
        <f t="shared" si="156"/>
        <v>0</v>
      </c>
      <c r="AB1243" s="57">
        <f t="shared" si="161"/>
        <v>0</v>
      </c>
      <c r="AC1243" s="57">
        <v>1</v>
      </c>
      <c r="AD1243" s="86">
        <f t="shared" si="157"/>
        <v>0</v>
      </c>
      <c r="AE1243" s="86">
        <v>0</v>
      </c>
      <c r="AF1243" s="57">
        <f t="shared" si="162"/>
        <v>0</v>
      </c>
      <c r="AG1243" s="57">
        <v>1</v>
      </c>
      <c r="AH1243" s="86">
        <f t="shared" si="158"/>
        <v>0</v>
      </c>
      <c r="AI1243" s="57">
        <v>1</v>
      </c>
      <c r="AJ1243" s="57">
        <f t="shared" si="159"/>
        <v>0</v>
      </c>
      <c r="AK1243" s="53" t="s">
        <v>2270</v>
      </c>
    </row>
    <row r="1244" spans="1:37" s="56" customFormat="1" ht="12.75" x14ac:dyDescent="0.2">
      <c r="A1244" s="56" t="s">
        <v>30</v>
      </c>
      <c r="B1244" s="53" t="s">
        <v>454</v>
      </c>
      <c r="C1244" s="53" t="s">
        <v>455</v>
      </c>
      <c r="D1244" s="53" t="s">
        <v>33</v>
      </c>
      <c r="E1244" s="53" t="s">
        <v>2269</v>
      </c>
      <c r="F1244" s="53" t="s">
        <v>1222</v>
      </c>
      <c r="G1244" s="53" t="s">
        <v>1115</v>
      </c>
      <c r="H1244" s="53" t="s">
        <v>550</v>
      </c>
      <c r="I1244" s="53" t="s">
        <v>2273</v>
      </c>
      <c r="J1244" s="53" t="s">
        <v>2274</v>
      </c>
      <c r="K1244" s="54" t="s">
        <v>36</v>
      </c>
      <c r="L1244" s="68">
        <v>1</v>
      </c>
      <c r="M1244" s="53"/>
      <c r="N1244" s="53"/>
      <c r="O1244" s="53" t="s">
        <v>1103</v>
      </c>
      <c r="P1244" s="53"/>
      <c r="Q1244" s="67">
        <v>0</v>
      </c>
      <c r="R1244" s="53"/>
      <c r="S1244" s="53" t="s">
        <v>1399</v>
      </c>
      <c r="T1244" s="53" t="s">
        <v>1105</v>
      </c>
      <c r="U1244" s="77">
        <v>1</v>
      </c>
      <c r="V1244" s="86">
        <v>0</v>
      </c>
      <c r="W1244" s="57">
        <f t="shared" si="160"/>
        <v>0</v>
      </c>
      <c r="X1244" s="57">
        <v>1</v>
      </c>
      <c r="Y1244" s="86">
        <f t="shared" si="155"/>
        <v>0</v>
      </c>
      <c r="Z1244" s="57">
        <v>0</v>
      </c>
      <c r="AA1244" s="86">
        <f t="shared" si="156"/>
        <v>0</v>
      </c>
      <c r="AB1244" s="57">
        <f t="shared" si="161"/>
        <v>0</v>
      </c>
      <c r="AC1244" s="57">
        <v>1</v>
      </c>
      <c r="AD1244" s="86">
        <f t="shared" si="157"/>
        <v>0</v>
      </c>
      <c r="AE1244" s="86">
        <v>0</v>
      </c>
      <c r="AF1244" s="57">
        <f t="shared" si="162"/>
        <v>0</v>
      </c>
      <c r="AG1244" s="57">
        <v>1</v>
      </c>
      <c r="AH1244" s="86">
        <f t="shared" si="158"/>
        <v>0</v>
      </c>
      <c r="AI1244" s="57">
        <v>1</v>
      </c>
      <c r="AJ1244" s="57">
        <f t="shared" si="159"/>
        <v>0</v>
      </c>
      <c r="AK1244" s="53" t="s">
        <v>2270</v>
      </c>
    </row>
    <row r="1245" spans="1:37" s="56" customFormat="1" ht="12.75" x14ac:dyDescent="0.2">
      <c r="A1245" s="56" t="s">
        <v>30</v>
      </c>
      <c r="B1245" s="53" t="s">
        <v>454</v>
      </c>
      <c r="C1245" s="53" t="s">
        <v>455</v>
      </c>
      <c r="D1245" s="53" t="s">
        <v>33</v>
      </c>
      <c r="E1245" s="53" t="s">
        <v>2277</v>
      </c>
      <c r="F1245" s="53" t="s">
        <v>1211</v>
      </c>
      <c r="G1245" s="53" t="s">
        <v>1115</v>
      </c>
      <c r="H1245" s="53" t="s">
        <v>1116</v>
      </c>
      <c r="I1245" s="53" t="s">
        <v>1117</v>
      </c>
      <c r="J1245" s="53" t="s">
        <v>1118</v>
      </c>
      <c r="K1245" s="54" t="s">
        <v>36</v>
      </c>
      <c r="L1245" s="68">
        <v>1</v>
      </c>
      <c r="M1245" s="53"/>
      <c r="N1245" s="53"/>
      <c r="O1245" s="53" t="s">
        <v>1103</v>
      </c>
      <c r="P1245" s="53"/>
      <c r="Q1245" s="67"/>
      <c r="R1245" s="53"/>
      <c r="S1245" s="53" t="s">
        <v>2278</v>
      </c>
      <c r="T1245" s="53" t="s">
        <v>1105</v>
      </c>
      <c r="U1245" s="77">
        <v>1</v>
      </c>
      <c r="V1245" s="86">
        <v>0</v>
      </c>
      <c r="W1245" s="57">
        <f t="shared" si="160"/>
        <v>0</v>
      </c>
      <c r="X1245" s="57">
        <v>1</v>
      </c>
      <c r="Y1245" s="86">
        <f t="shared" si="155"/>
        <v>0</v>
      </c>
      <c r="Z1245" s="57">
        <v>0</v>
      </c>
      <c r="AA1245" s="86">
        <f t="shared" si="156"/>
        <v>0</v>
      </c>
      <c r="AB1245" s="57">
        <f t="shared" si="161"/>
        <v>0</v>
      </c>
      <c r="AC1245" s="57">
        <v>1</v>
      </c>
      <c r="AD1245" s="86">
        <f t="shared" si="157"/>
        <v>0</v>
      </c>
      <c r="AE1245" s="86">
        <v>0</v>
      </c>
      <c r="AF1245" s="57">
        <f t="shared" si="162"/>
        <v>0</v>
      </c>
      <c r="AG1245" s="57">
        <v>1</v>
      </c>
      <c r="AH1245" s="86">
        <f t="shared" si="158"/>
        <v>0</v>
      </c>
      <c r="AI1245" s="57">
        <v>1</v>
      </c>
      <c r="AJ1245" s="57">
        <f t="shared" si="159"/>
        <v>0</v>
      </c>
      <c r="AK1245" s="53" t="s">
        <v>2279</v>
      </c>
    </row>
    <row r="1246" spans="1:37" s="56" customFormat="1" ht="12.75" x14ac:dyDescent="0.2">
      <c r="A1246" s="56" t="s">
        <v>30</v>
      </c>
      <c r="B1246" s="53" t="s">
        <v>454</v>
      </c>
      <c r="C1246" s="53" t="s">
        <v>455</v>
      </c>
      <c r="D1246" s="53" t="s">
        <v>33</v>
      </c>
      <c r="E1246" s="53" t="s">
        <v>2277</v>
      </c>
      <c r="F1246" s="53" t="s">
        <v>1248</v>
      </c>
      <c r="G1246" s="53" t="s">
        <v>1115</v>
      </c>
      <c r="H1246" s="53" t="s">
        <v>1116</v>
      </c>
      <c r="I1246" s="53" t="s">
        <v>1117</v>
      </c>
      <c r="J1246" s="53" t="s">
        <v>1118</v>
      </c>
      <c r="K1246" s="54" t="s">
        <v>36</v>
      </c>
      <c r="L1246" s="68">
        <v>1</v>
      </c>
      <c r="M1246" s="53"/>
      <c r="N1246" s="53"/>
      <c r="O1246" s="53" t="s">
        <v>1103</v>
      </c>
      <c r="P1246" s="53"/>
      <c r="Q1246" s="67"/>
      <c r="R1246" s="53"/>
      <c r="S1246" s="53" t="s">
        <v>2278</v>
      </c>
      <c r="T1246" s="53" t="s">
        <v>1105</v>
      </c>
      <c r="U1246" s="77">
        <v>1</v>
      </c>
      <c r="V1246" s="86">
        <v>0</v>
      </c>
      <c r="W1246" s="57">
        <f t="shared" si="160"/>
        <v>0</v>
      </c>
      <c r="X1246" s="57">
        <v>1</v>
      </c>
      <c r="Y1246" s="86">
        <f t="shared" si="155"/>
        <v>0</v>
      </c>
      <c r="Z1246" s="57">
        <v>0</v>
      </c>
      <c r="AA1246" s="86">
        <f t="shared" si="156"/>
        <v>0</v>
      </c>
      <c r="AB1246" s="57">
        <f t="shared" si="161"/>
        <v>0</v>
      </c>
      <c r="AC1246" s="57">
        <v>1</v>
      </c>
      <c r="AD1246" s="86">
        <f t="shared" si="157"/>
        <v>0</v>
      </c>
      <c r="AE1246" s="86">
        <v>0</v>
      </c>
      <c r="AF1246" s="57">
        <f t="shared" si="162"/>
        <v>0</v>
      </c>
      <c r="AG1246" s="57">
        <v>1</v>
      </c>
      <c r="AH1246" s="86">
        <f t="shared" si="158"/>
        <v>0</v>
      </c>
      <c r="AI1246" s="57">
        <v>1</v>
      </c>
      <c r="AJ1246" s="57">
        <f t="shared" si="159"/>
        <v>0</v>
      </c>
      <c r="AK1246" s="53" t="s">
        <v>2279</v>
      </c>
    </row>
    <row r="1247" spans="1:37" s="56" customFormat="1" ht="12.75" x14ac:dyDescent="0.2">
      <c r="A1247" s="56" t="s">
        <v>30</v>
      </c>
      <c r="B1247" s="53" t="s">
        <v>454</v>
      </c>
      <c r="C1247" s="53" t="s">
        <v>455</v>
      </c>
      <c r="D1247" s="53" t="s">
        <v>33</v>
      </c>
      <c r="E1247" s="53" t="s">
        <v>2277</v>
      </c>
      <c r="F1247" s="53" t="s">
        <v>1224</v>
      </c>
      <c r="G1247" s="53" t="s">
        <v>1372</v>
      </c>
      <c r="H1247" s="53" t="s">
        <v>488</v>
      </c>
      <c r="I1247" s="53" t="s">
        <v>2280</v>
      </c>
      <c r="J1247" s="53" t="s">
        <v>2281</v>
      </c>
      <c r="K1247" s="54" t="s">
        <v>36</v>
      </c>
      <c r="L1247" s="68">
        <v>1</v>
      </c>
      <c r="M1247" s="53"/>
      <c r="N1247" s="53"/>
      <c r="O1247" s="53" t="s">
        <v>1103</v>
      </c>
      <c r="P1247" s="53"/>
      <c r="Q1247" s="67">
        <v>0</v>
      </c>
      <c r="R1247" s="53"/>
      <c r="S1247" s="53" t="s">
        <v>2278</v>
      </c>
      <c r="T1247" s="53" t="s">
        <v>1105</v>
      </c>
      <c r="U1247" s="77">
        <v>1</v>
      </c>
      <c r="V1247" s="86">
        <v>0</v>
      </c>
      <c r="W1247" s="57">
        <f t="shared" si="160"/>
        <v>0</v>
      </c>
      <c r="X1247" s="57">
        <v>1</v>
      </c>
      <c r="Y1247" s="86">
        <f t="shared" si="155"/>
        <v>0</v>
      </c>
      <c r="Z1247" s="57">
        <v>0</v>
      </c>
      <c r="AA1247" s="86">
        <f t="shared" si="156"/>
        <v>0</v>
      </c>
      <c r="AB1247" s="57">
        <f t="shared" si="161"/>
        <v>0</v>
      </c>
      <c r="AC1247" s="57">
        <v>1</v>
      </c>
      <c r="AD1247" s="86">
        <f t="shared" si="157"/>
        <v>0</v>
      </c>
      <c r="AE1247" s="86">
        <v>0</v>
      </c>
      <c r="AF1247" s="57">
        <f t="shared" si="162"/>
        <v>0</v>
      </c>
      <c r="AG1247" s="57">
        <v>1</v>
      </c>
      <c r="AH1247" s="86">
        <f t="shared" si="158"/>
        <v>0</v>
      </c>
      <c r="AI1247" s="57">
        <v>1</v>
      </c>
      <c r="AJ1247" s="57">
        <f t="shared" si="159"/>
        <v>0</v>
      </c>
      <c r="AK1247" s="53" t="s">
        <v>2279</v>
      </c>
    </row>
    <row r="1248" spans="1:37" s="56" customFormat="1" ht="12.75" x14ac:dyDescent="0.2">
      <c r="A1248" s="56" t="s">
        <v>30</v>
      </c>
      <c r="B1248" s="53" t="s">
        <v>454</v>
      </c>
      <c r="C1248" s="53" t="s">
        <v>455</v>
      </c>
      <c r="D1248" s="53" t="s">
        <v>33</v>
      </c>
      <c r="E1248" s="53" t="s">
        <v>2277</v>
      </c>
      <c r="F1248" s="53" t="s">
        <v>1224</v>
      </c>
      <c r="G1248" s="53" t="s">
        <v>1372</v>
      </c>
      <c r="H1248" s="53" t="s">
        <v>517</v>
      </c>
      <c r="I1248" s="53" t="s">
        <v>2280</v>
      </c>
      <c r="J1248" s="53" t="s">
        <v>2281</v>
      </c>
      <c r="K1248" s="54" t="s">
        <v>36</v>
      </c>
      <c r="L1248" s="68">
        <v>1</v>
      </c>
      <c r="M1248" s="53"/>
      <c r="N1248" s="53"/>
      <c r="O1248" s="53" t="s">
        <v>1103</v>
      </c>
      <c r="P1248" s="53"/>
      <c r="Q1248" s="67">
        <v>0</v>
      </c>
      <c r="R1248" s="53"/>
      <c r="S1248" s="53" t="s">
        <v>2278</v>
      </c>
      <c r="T1248" s="53" t="s">
        <v>1105</v>
      </c>
      <c r="U1248" s="77">
        <v>1</v>
      </c>
      <c r="V1248" s="86">
        <v>0</v>
      </c>
      <c r="W1248" s="57">
        <f t="shared" si="160"/>
        <v>0</v>
      </c>
      <c r="X1248" s="57">
        <v>1</v>
      </c>
      <c r="Y1248" s="86">
        <f t="shared" si="155"/>
        <v>0</v>
      </c>
      <c r="Z1248" s="57">
        <v>0</v>
      </c>
      <c r="AA1248" s="86">
        <f t="shared" si="156"/>
        <v>0</v>
      </c>
      <c r="AB1248" s="57">
        <f t="shared" si="161"/>
        <v>0</v>
      </c>
      <c r="AC1248" s="57">
        <v>1</v>
      </c>
      <c r="AD1248" s="86">
        <f t="shared" si="157"/>
        <v>0</v>
      </c>
      <c r="AE1248" s="86">
        <v>0</v>
      </c>
      <c r="AF1248" s="57">
        <f t="shared" si="162"/>
        <v>0</v>
      </c>
      <c r="AG1248" s="57">
        <v>1</v>
      </c>
      <c r="AH1248" s="86">
        <f t="shared" si="158"/>
        <v>0</v>
      </c>
      <c r="AI1248" s="57">
        <v>1</v>
      </c>
      <c r="AJ1248" s="57">
        <f t="shared" si="159"/>
        <v>0</v>
      </c>
      <c r="AK1248" s="53" t="s">
        <v>2279</v>
      </c>
    </row>
    <row r="1249" spans="1:37" s="56" customFormat="1" ht="12.75" x14ac:dyDescent="0.2">
      <c r="A1249" s="56" t="s">
        <v>30</v>
      </c>
      <c r="B1249" s="53" t="s">
        <v>454</v>
      </c>
      <c r="C1249" s="53" t="s">
        <v>455</v>
      </c>
      <c r="D1249" s="53" t="s">
        <v>33</v>
      </c>
      <c r="E1249" s="53" t="s">
        <v>2277</v>
      </c>
      <c r="F1249" s="53" t="s">
        <v>1224</v>
      </c>
      <c r="G1249" s="53" t="s">
        <v>1372</v>
      </c>
      <c r="H1249" s="53" t="s">
        <v>541</v>
      </c>
      <c r="I1249" s="53" t="s">
        <v>2280</v>
      </c>
      <c r="J1249" s="53" t="s">
        <v>2281</v>
      </c>
      <c r="K1249" s="54" t="s">
        <v>36</v>
      </c>
      <c r="L1249" s="68">
        <v>1</v>
      </c>
      <c r="M1249" s="53"/>
      <c r="N1249" s="53"/>
      <c r="O1249" s="53" t="s">
        <v>1103</v>
      </c>
      <c r="P1249" s="53"/>
      <c r="Q1249" s="67">
        <v>0</v>
      </c>
      <c r="R1249" s="53"/>
      <c r="S1249" s="53" t="s">
        <v>2278</v>
      </c>
      <c r="T1249" s="53" t="s">
        <v>1105</v>
      </c>
      <c r="U1249" s="77">
        <v>1</v>
      </c>
      <c r="V1249" s="86">
        <v>0</v>
      </c>
      <c r="W1249" s="57">
        <f t="shared" si="160"/>
        <v>0</v>
      </c>
      <c r="X1249" s="57">
        <v>1</v>
      </c>
      <c r="Y1249" s="86">
        <f t="shared" si="155"/>
        <v>0</v>
      </c>
      <c r="Z1249" s="57">
        <v>0</v>
      </c>
      <c r="AA1249" s="86">
        <f t="shared" si="156"/>
        <v>0</v>
      </c>
      <c r="AB1249" s="57">
        <f t="shared" si="161"/>
        <v>0</v>
      </c>
      <c r="AC1249" s="57">
        <v>1</v>
      </c>
      <c r="AD1249" s="86">
        <f t="shared" si="157"/>
        <v>0</v>
      </c>
      <c r="AE1249" s="86">
        <v>0</v>
      </c>
      <c r="AF1249" s="57">
        <f t="shared" si="162"/>
        <v>0</v>
      </c>
      <c r="AG1249" s="57">
        <v>1</v>
      </c>
      <c r="AH1249" s="86">
        <f t="shared" si="158"/>
        <v>0</v>
      </c>
      <c r="AI1249" s="57">
        <v>1</v>
      </c>
      <c r="AJ1249" s="57">
        <f t="shared" si="159"/>
        <v>0</v>
      </c>
      <c r="AK1249" s="53" t="s">
        <v>2279</v>
      </c>
    </row>
    <row r="1250" spans="1:37" s="56" customFormat="1" ht="12.75" x14ac:dyDescent="0.2">
      <c r="A1250" s="56" t="s">
        <v>30</v>
      </c>
      <c r="B1250" s="53" t="s">
        <v>454</v>
      </c>
      <c r="C1250" s="53" t="s">
        <v>455</v>
      </c>
      <c r="D1250" s="53" t="s">
        <v>33</v>
      </c>
      <c r="E1250" s="53" t="s">
        <v>2277</v>
      </c>
      <c r="F1250" s="53" t="s">
        <v>1224</v>
      </c>
      <c r="G1250" s="53" t="s">
        <v>1372</v>
      </c>
      <c r="H1250" s="53" t="s">
        <v>520</v>
      </c>
      <c r="I1250" s="53" t="s">
        <v>2280</v>
      </c>
      <c r="J1250" s="53" t="s">
        <v>2281</v>
      </c>
      <c r="K1250" s="54" t="s">
        <v>36</v>
      </c>
      <c r="L1250" s="68">
        <v>1</v>
      </c>
      <c r="M1250" s="53"/>
      <c r="N1250" s="53"/>
      <c r="O1250" s="53" t="s">
        <v>1103</v>
      </c>
      <c r="P1250" s="53"/>
      <c r="Q1250" s="67">
        <v>0</v>
      </c>
      <c r="R1250" s="53"/>
      <c r="S1250" s="53" t="s">
        <v>2278</v>
      </c>
      <c r="T1250" s="53" t="s">
        <v>1105</v>
      </c>
      <c r="U1250" s="77">
        <v>1</v>
      </c>
      <c r="V1250" s="86">
        <v>0</v>
      </c>
      <c r="W1250" s="57">
        <f t="shared" si="160"/>
        <v>0</v>
      </c>
      <c r="X1250" s="57">
        <v>1</v>
      </c>
      <c r="Y1250" s="86">
        <f t="shared" si="155"/>
        <v>0</v>
      </c>
      <c r="Z1250" s="57">
        <v>0</v>
      </c>
      <c r="AA1250" s="86">
        <f t="shared" si="156"/>
        <v>0</v>
      </c>
      <c r="AB1250" s="57">
        <f t="shared" si="161"/>
        <v>0</v>
      </c>
      <c r="AC1250" s="57">
        <v>1</v>
      </c>
      <c r="AD1250" s="86">
        <f t="shared" si="157"/>
        <v>0</v>
      </c>
      <c r="AE1250" s="86">
        <v>0</v>
      </c>
      <c r="AF1250" s="57">
        <f t="shared" si="162"/>
        <v>0</v>
      </c>
      <c r="AG1250" s="57">
        <v>1</v>
      </c>
      <c r="AH1250" s="86">
        <f t="shared" si="158"/>
        <v>0</v>
      </c>
      <c r="AI1250" s="57">
        <v>1</v>
      </c>
      <c r="AJ1250" s="57">
        <f t="shared" si="159"/>
        <v>0</v>
      </c>
      <c r="AK1250" s="53" t="s">
        <v>2279</v>
      </c>
    </row>
    <row r="1251" spans="1:37" s="56" customFormat="1" ht="12.75" x14ac:dyDescent="0.2">
      <c r="A1251" s="56" t="s">
        <v>30</v>
      </c>
      <c r="B1251" s="53" t="s">
        <v>454</v>
      </c>
      <c r="C1251" s="53" t="s">
        <v>455</v>
      </c>
      <c r="D1251" s="53" t="s">
        <v>33</v>
      </c>
      <c r="E1251" s="53" t="s">
        <v>2277</v>
      </c>
      <c r="F1251" s="53" t="s">
        <v>1224</v>
      </c>
      <c r="G1251" s="53" t="s">
        <v>1372</v>
      </c>
      <c r="H1251" s="53" t="s">
        <v>544</v>
      </c>
      <c r="I1251" s="53" t="s">
        <v>1335</v>
      </c>
      <c r="J1251" s="53" t="s">
        <v>1336</v>
      </c>
      <c r="K1251" s="54" t="s">
        <v>36</v>
      </c>
      <c r="L1251" s="68">
        <v>1</v>
      </c>
      <c r="M1251" s="53"/>
      <c r="N1251" s="53"/>
      <c r="O1251" s="53" t="s">
        <v>1103</v>
      </c>
      <c r="P1251" s="53"/>
      <c r="Q1251" s="67">
        <v>0</v>
      </c>
      <c r="R1251" s="53"/>
      <c r="S1251" s="53" t="s">
        <v>2278</v>
      </c>
      <c r="T1251" s="53" t="s">
        <v>1105</v>
      </c>
      <c r="U1251" s="77">
        <v>1</v>
      </c>
      <c r="V1251" s="86">
        <v>0.02</v>
      </c>
      <c r="W1251" s="57">
        <f t="shared" si="160"/>
        <v>0.02</v>
      </c>
      <c r="X1251" s="57">
        <v>1</v>
      </c>
      <c r="Y1251" s="86">
        <f t="shared" si="155"/>
        <v>0.02</v>
      </c>
      <c r="Z1251" s="57">
        <v>0</v>
      </c>
      <c r="AA1251" s="86">
        <f t="shared" si="156"/>
        <v>0</v>
      </c>
      <c r="AB1251" s="57">
        <f t="shared" si="161"/>
        <v>0</v>
      </c>
      <c r="AC1251" s="57">
        <v>1</v>
      </c>
      <c r="AD1251" s="86">
        <f t="shared" si="157"/>
        <v>0</v>
      </c>
      <c r="AE1251" s="86">
        <v>0</v>
      </c>
      <c r="AF1251" s="57">
        <f t="shared" si="162"/>
        <v>0</v>
      </c>
      <c r="AG1251" s="57">
        <v>1</v>
      </c>
      <c r="AH1251" s="86">
        <f t="shared" si="158"/>
        <v>0</v>
      </c>
      <c r="AI1251" s="57">
        <v>1</v>
      </c>
      <c r="AJ1251" s="57">
        <f t="shared" si="159"/>
        <v>0</v>
      </c>
      <c r="AK1251" s="53" t="s">
        <v>2279</v>
      </c>
    </row>
    <row r="1252" spans="1:37" s="56" customFormat="1" ht="12.75" x14ac:dyDescent="0.2">
      <c r="A1252" s="56" t="s">
        <v>30</v>
      </c>
      <c r="B1252" s="53" t="s">
        <v>454</v>
      </c>
      <c r="C1252" s="53" t="s">
        <v>455</v>
      </c>
      <c r="D1252" s="53" t="s">
        <v>33</v>
      </c>
      <c r="E1252" s="53" t="s">
        <v>2277</v>
      </c>
      <c r="F1252" s="53" t="s">
        <v>1224</v>
      </c>
      <c r="G1252" s="53" t="s">
        <v>1372</v>
      </c>
      <c r="H1252" s="53" t="s">
        <v>547</v>
      </c>
      <c r="I1252" s="53" t="s">
        <v>2280</v>
      </c>
      <c r="J1252" s="53" t="s">
        <v>2281</v>
      </c>
      <c r="K1252" s="54" t="s">
        <v>36</v>
      </c>
      <c r="L1252" s="68">
        <v>1</v>
      </c>
      <c r="M1252" s="53"/>
      <c r="N1252" s="53"/>
      <c r="O1252" s="53" t="s">
        <v>1103</v>
      </c>
      <c r="P1252" s="53"/>
      <c r="Q1252" s="67">
        <v>0</v>
      </c>
      <c r="R1252" s="53"/>
      <c r="S1252" s="53" t="s">
        <v>2278</v>
      </c>
      <c r="T1252" s="53" t="s">
        <v>1105</v>
      </c>
      <c r="U1252" s="77">
        <v>1</v>
      </c>
      <c r="V1252" s="86">
        <v>0.01</v>
      </c>
      <c r="W1252" s="57">
        <f t="shared" si="160"/>
        <v>0.01</v>
      </c>
      <c r="X1252" s="57">
        <v>1</v>
      </c>
      <c r="Y1252" s="86">
        <f t="shared" si="155"/>
        <v>0.01</v>
      </c>
      <c r="Z1252" s="57">
        <v>0</v>
      </c>
      <c r="AA1252" s="86">
        <f t="shared" si="156"/>
        <v>0</v>
      </c>
      <c r="AB1252" s="57">
        <f t="shared" si="161"/>
        <v>0</v>
      </c>
      <c r="AC1252" s="57">
        <v>1</v>
      </c>
      <c r="AD1252" s="86">
        <f t="shared" si="157"/>
        <v>0</v>
      </c>
      <c r="AE1252" s="86">
        <v>0</v>
      </c>
      <c r="AF1252" s="57">
        <f t="shared" si="162"/>
        <v>0</v>
      </c>
      <c r="AG1252" s="57">
        <v>1</v>
      </c>
      <c r="AH1252" s="86">
        <f t="shared" si="158"/>
        <v>0</v>
      </c>
      <c r="AI1252" s="57">
        <v>1</v>
      </c>
      <c r="AJ1252" s="57">
        <f t="shared" si="159"/>
        <v>0</v>
      </c>
      <c r="AK1252" s="53" t="s">
        <v>2279</v>
      </c>
    </row>
    <row r="1253" spans="1:37" s="56" customFormat="1" ht="12.75" x14ac:dyDescent="0.2">
      <c r="A1253" s="56" t="s">
        <v>30</v>
      </c>
      <c r="B1253" s="53" t="s">
        <v>454</v>
      </c>
      <c r="C1253" s="53" t="s">
        <v>455</v>
      </c>
      <c r="D1253" s="53" t="s">
        <v>33</v>
      </c>
      <c r="E1253" s="53" t="s">
        <v>2277</v>
      </c>
      <c r="F1253" s="53" t="s">
        <v>1224</v>
      </c>
      <c r="G1253" s="53" t="s">
        <v>1372</v>
      </c>
      <c r="H1253" s="53" t="s">
        <v>502</v>
      </c>
      <c r="I1253" s="53" t="s">
        <v>1476</v>
      </c>
      <c r="J1253" s="53" t="s">
        <v>1477</v>
      </c>
      <c r="K1253" s="54" t="s">
        <v>36</v>
      </c>
      <c r="L1253" s="68">
        <v>1</v>
      </c>
      <c r="M1253" s="53"/>
      <c r="N1253" s="53"/>
      <c r="O1253" s="53" t="s">
        <v>1103</v>
      </c>
      <c r="P1253" s="53"/>
      <c r="Q1253" s="67">
        <v>0</v>
      </c>
      <c r="R1253" s="53"/>
      <c r="S1253" s="53" t="s">
        <v>2278</v>
      </c>
      <c r="T1253" s="53" t="s">
        <v>1105</v>
      </c>
      <c r="U1253" s="77">
        <v>1</v>
      </c>
      <c r="V1253" s="86">
        <v>5.8000000000000003E-2</v>
      </c>
      <c r="W1253" s="57">
        <f t="shared" si="160"/>
        <v>5.8000000000000003E-2</v>
      </c>
      <c r="X1253" s="57">
        <v>1</v>
      </c>
      <c r="Y1253" s="86">
        <f t="shared" si="155"/>
        <v>5.8000000000000003E-2</v>
      </c>
      <c r="Z1253" s="57">
        <v>0</v>
      </c>
      <c r="AA1253" s="86">
        <f t="shared" si="156"/>
        <v>0</v>
      </c>
      <c r="AB1253" s="57">
        <f t="shared" si="161"/>
        <v>0</v>
      </c>
      <c r="AC1253" s="57">
        <v>0.13</v>
      </c>
      <c r="AD1253" s="86">
        <f t="shared" si="157"/>
        <v>0</v>
      </c>
      <c r="AE1253" s="86">
        <v>0</v>
      </c>
      <c r="AF1253" s="57">
        <f t="shared" si="162"/>
        <v>0</v>
      </c>
      <c r="AG1253" s="57">
        <v>1</v>
      </c>
      <c r="AH1253" s="86">
        <f t="shared" si="158"/>
        <v>0</v>
      </c>
      <c r="AI1253" s="57">
        <v>1</v>
      </c>
      <c r="AJ1253" s="57">
        <f t="shared" si="159"/>
        <v>0</v>
      </c>
      <c r="AK1253" s="53" t="s">
        <v>2279</v>
      </c>
    </row>
    <row r="1254" spans="1:37" s="56" customFormat="1" ht="12.75" x14ac:dyDescent="0.2">
      <c r="A1254" s="56" t="s">
        <v>30</v>
      </c>
      <c r="B1254" s="53" t="s">
        <v>454</v>
      </c>
      <c r="C1254" s="53" t="s">
        <v>455</v>
      </c>
      <c r="D1254" s="53" t="s">
        <v>33</v>
      </c>
      <c r="E1254" s="53" t="s">
        <v>2282</v>
      </c>
      <c r="F1254" s="53" t="s">
        <v>1246</v>
      </c>
      <c r="G1254" s="53" t="s">
        <v>1372</v>
      </c>
      <c r="H1254" s="53" t="s">
        <v>1116</v>
      </c>
      <c r="I1254" s="53" t="s">
        <v>1117</v>
      </c>
      <c r="J1254" s="53" t="s">
        <v>1118</v>
      </c>
      <c r="K1254" s="54" t="s">
        <v>36</v>
      </c>
      <c r="L1254" s="68">
        <v>1</v>
      </c>
      <c r="M1254" s="53"/>
      <c r="N1254" s="53"/>
      <c r="O1254" s="53" t="s">
        <v>1103</v>
      </c>
      <c r="P1254" s="53"/>
      <c r="Q1254" s="67">
        <v>0</v>
      </c>
      <c r="R1254" s="53"/>
      <c r="S1254" s="53" t="s">
        <v>1352</v>
      </c>
      <c r="T1254" s="53" t="s">
        <v>1105</v>
      </c>
      <c r="U1254" s="77">
        <v>1</v>
      </c>
      <c r="V1254" s="86">
        <v>0</v>
      </c>
      <c r="W1254" s="57">
        <f t="shared" si="160"/>
        <v>0</v>
      </c>
      <c r="X1254" s="57">
        <v>1</v>
      </c>
      <c r="Y1254" s="86">
        <f t="shared" si="155"/>
        <v>0</v>
      </c>
      <c r="Z1254" s="57">
        <v>0</v>
      </c>
      <c r="AA1254" s="86">
        <f t="shared" si="156"/>
        <v>0</v>
      </c>
      <c r="AB1254" s="57">
        <f t="shared" si="161"/>
        <v>0</v>
      </c>
      <c r="AC1254" s="57">
        <v>1</v>
      </c>
      <c r="AD1254" s="86">
        <f t="shared" si="157"/>
        <v>0</v>
      </c>
      <c r="AE1254" s="86">
        <v>0</v>
      </c>
      <c r="AF1254" s="57">
        <f t="shared" si="162"/>
        <v>0</v>
      </c>
      <c r="AG1254" s="57">
        <v>1</v>
      </c>
      <c r="AH1254" s="86">
        <f t="shared" si="158"/>
        <v>0</v>
      </c>
      <c r="AI1254" s="57">
        <v>1</v>
      </c>
      <c r="AJ1254" s="57">
        <f t="shared" si="159"/>
        <v>0</v>
      </c>
      <c r="AK1254" s="53" t="s">
        <v>2283</v>
      </c>
    </row>
    <row r="1255" spans="1:37" s="56" customFormat="1" ht="12.75" x14ac:dyDescent="0.2">
      <c r="A1255" s="56" t="s">
        <v>30</v>
      </c>
      <c r="B1255" s="53" t="s">
        <v>454</v>
      </c>
      <c r="C1255" s="53" t="s">
        <v>455</v>
      </c>
      <c r="D1255" s="53" t="s">
        <v>33</v>
      </c>
      <c r="E1255" s="53" t="s">
        <v>2282</v>
      </c>
      <c r="F1255" s="53" t="s">
        <v>1248</v>
      </c>
      <c r="G1255" s="53" t="s">
        <v>1372</v>
      </c>
      <c r="H1255" s="53" t="s">
        <v>1116</v>
      </c>
      <c r="I1255" s="53" t="s">
        <v>1117</v>
      </c>
      <c r="J1255" s="53" t="s">
        <v>1118</v>
      </c>
      <c r="K1255" s="54" t="s">
        <v>36</v>
      </c>
      <c r="L1255" s="68">
        <v>1</v>
      </c>
      <c r="M1255" s="53"/>
      <c r="N1255" s="53"/>
      <c r="O1255" s="53" t="s">
        <v>1103</v>
      </c>
      <c r="P1255" s="53"/>
      <c r="Q1255" s="67">
        <v>0</v>
      </c>
      <c r="R1255" s="53"/>
      <c r="S1255" s="53" t="s">
        <v>1352</v>
      </c>
      <c r="T1255" s="53" t="s">
        <v>1105</v>
      </c>
      <c r="U1255" s="77">
        <v>1</v>
      </c>
      <c r="V1255" s="86">
        <v>0</v>
      </c>
      <c r="W1255" s="57">
        <f t="shared" si="160"/>
        <v>0</v>
      </c>
      <c r="X1255" s="57">
        <v>1</v>
      </c>
      <c r="Y1255" s="86">
        <f t="shared" si="155"/>
        <v>0</v>
      </c>
      <c r="Z1255" s="57">
        <v>0</v>
      </c>
      <c r="AA1255" s="86">
        <f t="shared" si="156"/>
        <v>0</v>
      </c>
      <c r="AB1255" s="57">
        <f t="shared" si="161"/>
        <v>0</v>
      </c>
      <c r="AC1255" s="57">
        <v>1</v>
      </c>
      <c r="AD1255" s="86">
        <f t="shared" si="157"/>
        <v>0</v>
      </c>
      <c r="AE1255" s="86">
        <v>0</v>
      </c>
      <c r="AF1255" s="57">
        <f t="shared" si="162"/>
        <v>0</v>
      </c>
      <c r="AG1255" s="57">
        <v>1</v>
      </c>
      <c r="AH1255" s="86">
        <f t="shared" si="158"/>
        <v>0</v>
      </c>
      <c r="AI1255" s="57">
        <v>1</v>
      </c>
      <c r="AJ1255" s="57">
        <f t="shared" si="159"/>
        <v>0</v>
      </c>
      <c r="AK1255" s="53" t="s">
        <v>2283</v>
      </c>
    </row>
    <row r="1256" spans="1:37" s="56" customFormat="1" ht="12.75" x14ac:dyDescent="0.2">
      <c r="A1256" s="56" t="s">
        <v>30</v>
      </c>
      <c r="B1256" s="53" t="s">
        <v>454</v>
      </c>
      <c r="C1256" s="53" t="s">
        <v>455</v>
      </c>
      <c r="D1256" s="53" t="s">
        <v>33</v>
      </c>
      <c r="E1256" s="53" t="s">
        <v>2282</v>
      </c>
      <c r="F1256" s="53" t="s">
        <v>1250</v>
      </c>
      <c r="G1256" s="53" t="s">
        <v>1372</v>
      </c>
      <c r="H1256" s="53" t="s">
        <v>1116</v>
      </c>
      <c r="I1256" s="53" t="s">
        <v>1117</v>
      </c>
      <c r="J1256" s="53" t="s">
        <v>1118</v>
      </c>
      <c r="K1256" s="54" t="s">
        <v>36</v>
      </c>
      <c r="L1256" s="68">
        <v>1</v>
      </c>
      <c r="M1256" s="53"/>
      <c r="N1256" s="53"/>
      <c r="O1256" s="53" t="s">
        <v>1103</v>
      </c>
      <c r="P1256" s="53"/>
      <c r="Q1256" s="67">
        <v>0</v>
      </c>
      <c r="R1256" s="53"/>
      <c r="S1256" s="53" t="s">
        <v>1352</v>
      </c>
      <c r="T1256" s="53" t="s">
        <v>1105</v>
      </c>
      <c r="U1256" s="77">
        <v>1</v>
      </c>
      <c r="V1256" s="86">
        <v>0</v>
      </c>
      <c r="W1256" s="57">
        <f t="shared" si="160"/>
        <v>0</v>
      </c>
      <c r="X1256" s="57">
        <v>1</v>
      </c>
      <c r="Y1256" s="86">
        <f t="shared" si="155"/>
        <v>0</v>
      </c>
      <c r="Z1256" s="57">
        <v>0</v>
      </c>
      <c r="AA1256" s="86">
        <f t="shared" si="156"/>
        <v>0</v>
      </c>
      <c r="AB1256" s="57">
        <f t="shared" si="161"/>
        <v>0</v>
      </c>
      <c r="AC1256" s="57">
        <v>1</v>
      </c>
      <c r="AD1256" s="86">
        <f t="shared" si="157"/>
        <v>0</v>
      </c>
      <c r="AE1256" s="86">
        <v>0</v>
      </c>
      <c r="AF1256" s="57">
        <f t="shared" si="162"/>
        <v>0</v>
      </c>
      <c r="AG1256" s="57">
        <v>1</v>
      </c>
      <c r="AH1256" s="86">
        <f t="shared" si="158"/>
        <v>0</v>
      </c>
      <c r="AI1256" s="57">
        <v>1</v>
      </c>
      <c r="AJ1256" s="57">
        <f t="shared" si="159"/>
        <v>0</v>
      </c>
      <c r="AK1256" s="53" t="s">
        <v>2283</v>
      </c>
    </row>
    <row r="1257" spans="1:37" s="56" customFormat="1" ht="12.75" x14ac:dyDescent="0.2">
      <c r="A1257" s="56" t="s">
        <v>30</v>
      </c>
      <c r="B1257" s="53" t="s">
        <v>454</v>
      </c>
      <c r="C1257" s="53" t="s">
        <v>455</v>
      </c>
      <c r="D1257" s="53" t="s">
        <v>33</v>
      </c>
      <c r="E1257" s="53" t="s">
        <v>2282</v>
      </c>
      <c r="F1257" s="53" t="s">
        <v>1354</v>
      </c>
      <c r="G1257" s="53" t="s">
        <v>1372</v>
      </c>
      <c r="H1257" s="53" t="s">
        <v>1116</v>
      </c>
      <c r="I1257" s="53" t="s">
        <v>1117</v>
      </c>
      <c r="J1257" s="53" t="s">
        <v>1118</v>
      </c>
      <c r="K1257" s="54" t="s">
        <v>36</v>
      </c>
      <c r="L1257" s="68">
        <v>1</v>
      </c>
      <c r="M1257" s="53"/>
      <c r="N1257" s="53"/>
      <c r="O1257" s="53" t="s">
        <v>1103</v>
      </c>
      <c r="P1257" s="53"/>
      <c r="Q1257" s="67">
        <v>0</v>
      </c>
      <c r="R1257" s="53"/>
      <c r="S1257" s="53" t="s">
        <v>1352</v>
      </c>
      <c r="T1257" s="53" t="s">
        <v>1105</v>
      </c>
      <c r="U1257" s="77">
        <v>1</v>
      </c>
      <c r="V1257" s="86">
        <v>1.2E-2</v>
      </c>
      <c r="W1257" s="57">
        <f t="shared" si="160"/>
        <v>1.2E-2</v>
      </c>
      <c r="X1257" s="57">
        <v>1</v>
      </c>
      <c r="Y1257" s="86">
        <f t="shared" si="155"/>
        <v>1.2E-2</v>
      </c>
      <c r="Z1257" s="57">
        <v>0</v>
      </c>
      <c r="AA1257" s="86">
        <f t="shared" si="156"/>
        <v>0</v>
      </c>
      <c r="AB1257" s="57">
        <f t="shared" si="161"/>
        <v>0</v>
      </c>
      <c r="AC1257" s="57">
        <v>1</v>
      </c>
      <c r="AD1257" s="86">
        <f t="shared" si="157"/>
        <v>0</v>
      </c>
      <c r="AE1257" s="86">
        <v>0</v>
      </c>
      <c r="AF1257" s="57">
        <f t="shared" si="162"/>
        <v>0</v>
      </c>
      <c r="AG1257" s="57">
        <v>1</v>
      </c>
      <c r="AH1257" s="86">
        <f t="shared" si="158"/>
        <v>0</v>
      </c>
      <c r="AI1257" s="57">
        <v>1</v>
      </c>
      <c r="AJ1257" s="57">
        <f t="shared" si="159"/>
        <v>0</v>
      </c>
      <c r="AK1257" s="53" t="s">
        <v>2283</v>
      </c>
    </row>
    <row r="1258" spans="1:37" s="56" customFormat="1" ht="12.75" x14ac:dyDescent="0.2">
      <c r="A1258" s="56" t="s">
        <v>30</v>
      </c>
      <c r="B1258" s="53" t="s">
        <v>454</v>
      </c>
      <c r="C1258" s="53" t="s">
        <v>455</v>
      </c>
      <c r="D1258" s="53" t="s">
        <v>33</v>
      </c>
      <c r="E1258" s="53" t="s">
        <v>2282</v>
      </c>
      <c r="F1258" s="53" t="s">
        <v>526</v>
      </c>
      <c r="G1258" s="53" t="s">
        <v>489</v>
      </c>
      <c r="H1258" s="53" t="s">
        <v>488</v>
      </c>
      <c r="I1258" s="53" t="s">
        <v>2284</v>
      </c>
      <c r="J1258" s="53" t="s">
        <v>2285</v>
      </c>
      <c r="K1258" s="54" t="s">
        <v>36</v>
      </c>
      <c r="L1258" s="68">
        <v>1</v>
      </c>
      <c r="M1258" s="53"/>
      <c r="N1258" s="53"/>
      <c r="O1258" s="53" t="s">
        <v>1103</v>
      </c>
      <c r="P1258" s="53"/>
      <c r="Q1258" s="67">
        <v>0</v>
      </c>
      <c r="R1258" s="53"/>
      <c r="S1258" s="53" t="s">
        <v>1352</v>
      </c>
      <c r="T1258" s="53" t="s">
        <v>1105</v>
      </c>
      <c r="U1258" s="77">
        <v>1</v>
      </c>
      <c r="V1258" s="86">
        <v>0.48</v>
      </c>
      <c r="W1258" s="57">
        <f t="shared" si="160"/>
        <v>0.48</v>
      </c>
      <c r="X1258" s="57">
        <v>1</v>
      </c>
      <c r="Y1258" s="86">
        <f t="shared" si="155"/>
        <v>0.48</v>
      </c>
      <c r="Z1258" s="57">
        <v>0</v>
      </c>
      <c r="AA1258" s="86">
        <f t="shared" si="156"/>
        <v>0</v>
      </c>
      <c r="AB1258" s="57">
        <f t="shared" si="161"/>
        <v>0</v>
      </c>
      <c r="AC1258" s="57">
        <v>1</v>
      </c>
      <c r="AD1258" s="86">
        <f t="shared" si="157"/>
        <v>0</v>
      </c>
      <c r="AE1258" s="86">
        <v>0</v>
      </c>
      <c r="AF1258" s="57">
        <f t="shared" si="162"/>
        <v>0</v>
      </c>
      <c r="AG1258" s="57">
        <v>1</v>
      </c>
      <c r="AH1258" s="86">
        <f t="shared" si="158"/>
        <v>0</v>
      </c>
      <c r="AI1258" s="57">
        <v>1</v>
      </c>
      <c r="AJ1258" s="57">
        <f t="shared" si="159"/>
        <v>0</v>
      </c>
      <c r="AK1258" s="53" t="s">
        <v>2283</v>
      </c>
    </row>
    <row r="1259" spans="1:37" s="56" customFormat="1" ht="12.75" x14ac:dyDescent="0.2">
      <c r="A1259" s="56" t="s">
        <v>30</v>
      </c>
      <c r="B1259" s="53" t="s">
        <v>454</v>
      </c>
      <c r="C1259" s="53" t="s">
        <v>455</v>
      </c>
      <c r="D1259" s="53" t="s">
        <v>33</v>
      </c>
      <c r="E1259" s="53" t="s">
        <v>2282</v>
      </c>
      <c r="F1259" s="53" t="s">
        <v>526</v>
      </c>
      <c r="G1259" s="53" t="s">
        <v>1212</v>
      </c>
      <c r="H1259" s="53" t="s">
        <v>517</v>
      </c>
      <c r="I1259" s="53" t="s">
        <v>2284</v>
      </c>
      <c r="J1259" s="53" t="s">
        <v>2285</v>
      </c>
      <c r="K1259" s="54" t="s">
        <v>36</v>
      </c>
      <c r="L1259" s="68">
        <v>1</v>
      </c>
      <c r="M1259" s="53"/>
      <c r="N1259" s="53"/>
      <c r="O1259" s="53" t="s">
        <v>1103</v>
      </c>
      <c r="P1259" s="53"/>
      <c r="Q1259" s="67">
        <v>0</v>
      </c>
      <c r="R1259" s="53"/>
      <c r="S1259" s="53" t="s">
        <v>1352</v>
      </c>
      <c r="T1259" s="53" t="s">
        <v>1105</v>
      </c>
      <c r="U1259" s="77">
        <v>1</v>
      </c>
      <c r="V1259" s="86">
        <v>0.32200000000000001</v>
      </c>
      <c r="W1259" s="57">
        <f t="shared" si="160"/>
        <v>0.32200000000000001</v>
      </c>
      <c r="X1259" s="57">
        <v>1</v>
      </c>
      <c r="Y1259" s="86">
        <f t="shared" si="155"/>
        <v>0.32200000000000001</v>
      </c>
      <c r="Z1259" s="57">
        <v>0</v>
      </c>
      <c r="AA1259" s="86">
        <f t="shared" si="156"/>
        <v>0</v>
      </c>
      <c r="AB1259" s="57">
        <f t="shared" si="161"/>
        <v>0</v>
      </c>
      <c r="AC1259" s="57">
        <v>1</v>
      </c>
      <c r="AD1259" s="86">
        <f t="shared" si="157"/>
        <v>0</v>
      </c>
      <c r="AE1259" s="86">
        <v>0</v>
      </c>
      <c r="AF1259" s="57">
        <f t="shared" si="162"/>
        <v>0</v>
      </c>
      <c r="AG1259" s="57">
        <v>1</v>
      </c>
      <c r="AH1259" s="86">
        <f t="shared" si="158"/>
        <v>0</v>
      </c>
      <c r="AI1259" s="57">
        <v>1</v>
      </c>
      <c r="AJ1259" s="57">
        <f t="shared" si="159"/>
        <v>0</v>
      </c>
      <c r="AK1259" s="53" t="s">
        <v>2283</v>
      </c>
    </row>
    <row r="1260" spans="1:37" s="56" customFormat="1" ht="12.75" x14ac:dyDescent="0.2">
      <c r="A1260" s="56" t="s">
        <v>30</v>
      </c>
      <c r="B1260" s="53" t="s">
        <v>454</v>
      </c>
      <c r="C1260" s="53" t="s">
        <v>455</v>
      </c>
      <c r="D1260" s="53" t="s">
        <v>33</v>
      </c>
      <c r="E1260" s="53" t="s">
        <v>2282</v>
      </c>
      <c r="F1260" s="53" t="s">
        <v>526</v>
      </c>
      <c r="G1260" s="53" t="s">
        <v>2286</v>
      </c>
      <c r="H1260" s="53" t="s">
        <v>541</v>
      </c>
      <c r="I1260" s="53" t="s">
        <v>2284</v>
      </c>
      <c r="J1260" s="53" t="s">
        <v>2285</v>
      </c>
      <c r="K1260" s="54" t="s">
        <v>36</v>
      </c>
      <c r="L1260" s="68">
        <v>1</v>
      </c>
      <c r="M1260" s="53"/>
      <c r="N1260" s="53"/>
      <c r="O1260" s="53" t="s">
        <v>1103</v>
      </c>
      <c r="P1260" s="53"/>
      <c r="Q1260" s="67">
        <v>0</v>
      </c>
      <c r="R1260" s="53"/>
      <c r="S1260" s="53" t="s">
        <v>1352</v>
      </c>
      <c r="T1260" s="53" t="s">
        <v>1105</v>
      </c>
      <c r="U1260" s="77">
        <v>1</v>
      </c>
      <c r="V1260" s="86">
        <v>0.35899999999999999</v>
      </c>
      <c r="W1260" s="57">
        <f t="shared" si="160"/>
        <v>0.35899999999999999</v>
      </c>
      <c r="X1260" s="57">
        <v>1</v>
      </c>
      <c r="Y1260" s="86">
        <f t="shared" si="155"/>
        <v>0.35899999999999999</v>
      </c>
      <c r="Z1260" s="57">
        <v>0</v>
      </c>
      <c r="AA1260" s="86">
        <f t="shared" si="156"/>
        <v>0</v>
      </c>
      <c r="AB1260" s="57">
        <f t="shared" si="161"/>
        <v>0</v>
      </c>
      <c r="AC1260" s="57">
        <v>1</v>
      </c>
      <c r="AD1260" s="86">
        <f t="shared" si="157"/>
        <v>0</v>
      </c>
      <c r="AE1260" s="86">
        <v>0</v>
      </c>
      <c r="AF1260" s="57">
        <f t="shared" si="162"/>
        <v>0</v>
      </c>
      <c r="AG1260" s="57">
        <v>1</v>
      </c>
      <c r="AH1260" s="86">
        <f t="shared" si="158"/>
        <v>0</v>
      </c>
      <c r="AI1260" s="57">
        <v>1</v>
      </c>
      <c r="AJ1260" s="57">
        <f t="shared" si="159"/>
        <v>0</v>
      </c>
      <c r="AK1260" s="53" t="s">
        <v>2283</v>
      </c>
    </row>
    <row r="1261" spans="1:37" s="56" customFormat="1" ht="12.75" x14ac:dyDescent="0.2">
      <c r="A1261" s="56" t="s">
        <v>30</v>
      </c>
      <c r="B1261" s="53" t="s">
        <v>454</v>
      </c>
      <c r="C1261" s="53" t="s">
        <v>455</v>
      </c>
      <c r="D1261" s="53" t="s">
        <v>33</v>
      </c>
      <c r="E1261" s="53" t="s">
        <v>2282</v>
      </c>
      <c r="F1261" s="53" t="s">
        <v>526</v>
      </c>
      <c r="G1261" s="53" t="s">
        <v>1875</v>
      </c>
      <c r="H1261" s="53" t="s">
        <v>520</v>
      </c>
      <c r="I1261" s="53" t="s">
        <v>2284</v>
      </c>
      <c r="J1261" s="53" t="s">
        <v>2285</v>
      </c>
      <c r="K1261" s="54" t="s">
        <v>36</v>
      </c>
      <c r="L1261" s="68">
        <v>1</v>
      </c>
      <c r="M1261" s="53"/>
      <c r="N1261" s="53"/>
      <c r="O1261" s="53" t="s">
        <v>1103</v>
      </c>
      <c r="P1261" s="53"/>
      <c r="Q1261" s="67">
        <v>0</v>
      </c>
      <c r="R1261" s="53"/>
      <c r="S1261" s="53" t="s">
        <v>1352</v>
      </c>
      <c r="T1261" s="53" t="s">
        <v>1105</v>
      </c>
      <c r="U1261" s="77">
        <v>1</v>
      </c>
      <c r="V1261" s="86">
        <v>0.35299999999999998</v>
      </c>
      <c r="W1261" s="57">
        <f t="shared" si="160"/>
        <v>0.35299999999999998</v>
      </c>
      <c r="X1261" s="57">
        <v>1</v>
      </c>
      <c r="Y1261" s="86">
        <f t="shared" si="155"/>
        <v>0.35299999999999998</v>
      </c>
      <c r="Z1261" s="57">
        <v>0</v>
      </c>
      <c r="AA1261" s="86">
        <f t="shared" si="156"/>
        <v>0</v>
      </c>
      <c r="AB1261" s="57">
        <f t="shared" si="161"/>
        <v>0</v>
      </c>
      <c r="AC1261" s="57">
        <v>1</v>
      </c>
      <c r="AD1261" s="86">
        <f t="shared" si="157"/>
        <v>0</v>
      </c>
      <c r="AE1261" s="86">
        <v>0</v>
      </c>
      <c r="AF1261" s="57">
        <f t="shared" si="162"/>
        <v>0</v>
      </c>
      <c r="AG1261" s="57">
        <v>1</v>
      </c>
      <c r="AH1261" s="86">
        <f t="shared" si="158"/>
        <v>0</v>
      </c>
      <c r="AI1261" s="57">
        <v>1</v>
      </c>
      <c r="AJ1261" s="57">
        <f t="shared" si="159"/>
        <v>0</v>
      </c>
      <c r="AK1261" s="53" t="s">
        <v>2283</v>
      </c>
    </row>
    <row r="1262" spans="1:37" s="56" customFormat="1" ht="12.75" x14ac:dyDescent="0.2">
      <c r="A1262" s="56" t="s">
        <v>30</v>
      </c>
      <c r="B1262" s="53" t="s">
        <v>454</v>
      </c>
      <c r="C1262" s="53" t="s">
        <v>455</v>
      </c>
      <c r="D1262" s="53" t="s">
        <v>33</v>
      </c>
      <c r="E1262" s="53" t="s">
        <v>2282</v>
      </c>
      <c r="F1262" s="53" t="s">
        <v>526</v>
      </c>
      <c r="G1262" s="53" t="s">
        <v>2287</v>
      </c>
      <c r="H1262" s="53" t="s">
        <v>544</v>
      </c>
      <c r="I1262" s="53" t="s">
        <v>2284</v>
      </c>
      <c r="J1262" s="53" t="s">
        <v>2285</v>
      </c>
      <c r="K1262" s="54" t="s">
        <v>36</v>
      </c>
      <c r="L1262" s="68">
        <v>1</v>
      </c>
      <c r="M1262" s="53"/>
      <c r="N1262" s="53"/>
      <c r="O1262" s="53" t="s">
        <v>1103</v>
      </c>
      <c r="P1262" s="53"/>
      <c r="Q1262" s="67">
        <v>0</v>
      </c>
      <c r="R1262" s="53"/>
      <c r="S1262" s="53" t="s">
        <v>1352</v>
      </c>
      <c r="T1262" s="53" t="s">
        <v>1105</v>
      </c>
      <c r="U1262" s="77">
        <v>1</v>
      </c>
      <c r="V1262" s="86">
        <v>0.27900000000000003</v>
      </c>
      <c r="W1262" s="57">
        <f t="shared" si="160"/>
        <v>0.27900000000000003</v>
      </c>
      <c r="X1262" s="57">
        <v>1</v>
      </c>
      <c r="Y1262" s="86">
        <f t="shared" si="155"/>
        <v>0.27900000000000003</v>
      </c>
      <c r="Z1262" s="57">
        <v>0</v>
      </c>
      <c r="AA1262" s="86">
        <f t="shared" si="156"/>
        <v>0</v>
      </c>
      <c r="AB1262" s="57">
        <f t="shared" si="161"/>
        <v>0</v>
      </c>
      <c r="AC1262" s="57">
        <v>1</v>
      </c>
      <c r="AD1262" s="86">
        <f t="shared" si="157"/>
        <v>0</v>
      </c>
      <c r="AE1262" s="86">
        <v>0</v>
      </c>
      <c r="AF1262" s="57">
        <f t="shared" si="162"/>
        <v>0</v>
      </c>
      <c r="AG1262" s="57">
        <v>1</v>
      </c>
      <c r="AH1262" s="86">
        <f t="shared" si="158"/>
        <v>0</v>
      </c>
      <c r="AI1262" s="57">
        <v>1</v>
      </c>
      <c r="AJ1262" s="57">
        <f t="shared" si="159"/>
        <v>0</v>
      </c>
      <c r="AK1262" s="53" t="s">
        <v>2283</v>
      </c>
    </row>
    <row r="1263" spans="1:37" s="56" customFormat="1" ht="12.75" x14ac:dyDescent="0.2">
      <c r="A1263" s="56" t="s">
        <v>30</v>
      </c>
      <c r="B1263" s="53" t="s">
        <v>454</v>
      </c>
      <c r="C1263" s="53" t="s">
        <v>455</v>
      </c>
      <c r="D1263" s="53" t="s">
        <v>33</v>
      </c>
      <c r="E1263" s="53" t="s">
        <v>2282</v>
      </c>
      <c r="F1263" s="53" t="s">
        <v>526</v>
      </c>
      <c r="G1263" s="53" t="s">
        <v>2288</v>
      </c>
      <c r="H1263" s="53" t="s">
        <v>547</v>
      </c>
      <c r="I1263" s="53" t="s">
        <v>2284</v>
      </c>
      <c r="J1263" s="53" t="s">
        <v>2285</v>
      </c>
      <c r="K1263" s="54" t="s">
        <v>36</v>
      </c>
      <c r="L1263" s="68">
        <v>1</v>
      </c>
      <c r="M1263" s="53"/>
      <c r="N1263" s="53"/>
      <c r="O1263" s="53" t="s">
        <v>1103</v>
      </c>
      <c r="P1263" s="53"/>
      <c r="Q1263" s="67">
        <v>0</v>
      </c>
      <c r="R1263" s="53"/>
      <c r="S1263" s="53" t="s">
        <v>1352</v>
      </c>
      <c r="T1263" s="53" t="s">
        <v>1105</v>
      </c>
      <c r="U1263" s="77">
        <v>1</v>
      </c>
      <c r="V1263" s="86">
        <v>0.90200000000000002</v>
      </c>
      <c r="W1263" s="57">
        <f t="shared" si="160"/>
        <v>0.90200000000000002</v>
      </c>
      <c r="X1263" s="57">
        <v>1</v>
      </c>
      <c r="Y1263" s="86">
        <f t="shared" si="155"/>
        <v>0.90200000000000002</v>
      </c>
      <c r="Z1263" s="57">
        <v>0</v>
      </c>
      <c r="AA1263" s="86">
        <f t="shared" si="156"/>
        <v>0</v>
      </c>
      <c r="AB1263" s="57">
        <f t="shared" si="161"/>
        <v>0</v>
      </c>
      <c r="AC1263" s="57">
        <v>1</v>
      </c>
      <c r="AD1263" s="86">
        <f t="shared" si="157"/>
        <v>0</v>
      </c>
      <c r="AE1263" s="86">
        <v>0</v>
      </c>
      <c r="AF1263" s="57">
        <f t="shared" si="162"/>
        <v>0</v>
      </c>
      <c r="AG1263" s="57">
        <v>1</v>
      </c>
      <c r="AH1263" s="86">
        <f t="shared" si="158"/>
        <v>0</v>
      </c>
      <c r="AI1263" s="57">
        <v>1</v>
      </c>
      <c r="AJ1263" s="57">
        <f t="shared" si="159"/>
        <v>0</v>
      </c>
      <c r="AK1263" s="53" t="s">
        <v>2283</v>
      </c>
    </row>
    <row r="1264" spans="1:37" s="56" customFormat="1" ht="12.75" x14ac:dyDescent="0.2">
      <c r="A1264" s="56" t="s">
        <v>30</v>
      </c>
      <c r="B1264" s="53" t="s">
        <v>454</v>
      </c>
      <c r="C1264" s="53" t="s">
        <v>455</v>
      </c>
      <c r="D1264" s="53" t="s">
        <v>33</v>
      </c>
      <c r="E1264" s="53" t="s">
        <v>2282</v>
      </c>
      <c r="F1264" s="53" t="s">
        <v>526</v>
      </c>
      <c r="G1264" s="53" t="s">
        <v>2289</v>
      </c>
      <c r="H1264" s="53" t="s">
        <v>502</v>
      </c>
      <c r="I1264" s="53" t="s">
        <v>2284</v>
      </c>
      <c r="J1264" s="53" t="s">
        <v>2285</v>
      </c>
      <c r="K1264" s="54" t="s">
        <v>36</v>
      </c>
      <c r="L1264" s="68">
        <v>1</v>
      </c>
      <c r="M1264" s="53"/>
      <c r="N1264" s="53"/>
      <c r="O1264" s="53" t="s">
        <v>1103</v>
      </c>
      <c r="P1264" s="53"/>
      <c r="Q1264" s="67">
        <v>0</v>
      </c>
      <c r="R1264" s="53"/>
      <c r="S1264" s="53" t="s">
        <v>1352</v>
      </c>
      <c r="T1264" s="53" t="s">
        <v>1105</v>
      </c>
      <c r="U1264" s="77">
        <v>1</v>
      </c>
      <c r="V1264" s="86">
        <v>0.53300000000000003</v>
      </c>
      <c r="W1264" s="57">
        <f t="shared" si="160"/>
        <v>0.53300000000000003</v>
      </c>
      <c r="X1264" s="57">
        <v>1</v>
      </c>
      <c r="Y1264" s="86">
        <f t="shared" si="155"/>
        <v>0.53300000000000003</v>
      </c>
      <c r="Z1264" s="57">
        <v>0</v>
      </c>
      <c r="AA1264" s="86">
        <f t="shared" si="156"/>
        <v>0</v>
      </c>
      <c r="AB1264" s="57">
        <f t="shared" si="161"/>
        <v>0</v>
      </c>
      <c r="AC1264" s="57">
        <v>1</v>
      </c>
      <c r="AD1264" s="86">
        <f t="shared" si="157"/>
        <v>0</v>
      </c>
      <c r="AE1264" s="86">
        <v>0</v>
      </c>
      <c r="AF1264" s="57">
        <f t="shared" si="162"/>
        <v>0</v>
      </c>
      <c r="AG1264" s="57">
        <v>1</v>
      </c>
      <c r="AH1264" s="86">
        <f t="shared" si="158"/>
        <v>0</v>
      </c>
      <c r="AI1264" s="57">
        <v>1</v>
      </c>
      <c r="AJ1264" s="57">
        <f t="shared" si="159"/>
        <v>0</v>
      </c>
      <c r="AK1264" s="53" t="s">
        <v>2283</v>
      </c>
    </row>
    <row r="1265" spans="1:37" s="56" customFormat="1" ht="12.75" x14ac:dyDescent="0.2">
      <c r="A1265" s="56" t="s">
        <v>30</v>
      </c>
      <c r="B1265" s="53" t="s">
        <v>454</v>
      </c>
      <c r="C1265" s="53" t="s">
        <v>455</v>
      </c>
      <c r="D1265" s="53" t="s">
        <v>33</v>
      </c>
      <c r="E1265" s="53" t="s">
        <v>2290</v>
      </c>
      <c r="F1265" s="53" t="s">
        <v>1246</v>
      </c>
      <c r="G1265" s="53" t="s">
        <v>2286</v>
      </c>
      <c r="H1265" s="53" t="s">
        <v>1116</v>
      </c>
      <c r="I1265" s="53" t="s">
        <v>1117</v>
      </c>
      <c r="J1265" s="53" t="s">
        <v>1118</v>
      </c>
      <c r="K1265" s="54" t="s">
        <v>36</v>
      </c>
      <c r="L1265" s="68">
        <v>1</v>
      </c>
      <c r="M1265" s="53"/>
      <c r="N1265" s="53"/>
      <c r="O1265" s="53" t="s">
        <v>1103</v>
      </c>
      <c r="P1265" s="53"/>
      <c r="Q1265" s="67">
        <v>0</v>
      </c>
      <c r="R1265" s="53"/>
      <c r="S1265" s="53" t="s">
        <v>1207</v>
      </c>
      <c r="T1265" s="53" t="s">
        <v>1105</v>
      </c>
      <c r="U1265" s="77">
        <v>1</v>
      </c>
      <c r="V1265" s="86">
        <v>0.02</v>
      </c>
      <c r="W1265" s="57">
        <f t="shared" si="160"/>
        <v>0.02</v>
      </c>
      <c r="X1265" s="57">
        <v>1</v>
      </c>
      <c r="Y1265" s="86">
        <f t="shared" si="155"/>
        <v>0.02</v>
      </c>
      <c r="Z1265" s="57">
        <v>0</v>
      </c>
      <c r="AA1265" s="86">
        <f t="shared" si="156"/>
        <v>0</v>
      </c>
      <c r="AB1265" s="57">
        <f t="shared" si="161"/>
        <v>0</v>
      </c>
      <c r="AC1265" s="57">
        <v>1</v>
      </c>
      <c r="AD1265" s="86">
        <f t="shared" si="157"/>
        <v>0</v>
      </c>
      <c r="AE1265" s="86">
        <v>0</v>
      </c>
      <c r="AF1265" s="57">
        <f t="shared" si="162"/>
        <v>0</v>
      </c>
      <c r="AG1265" s="57">
        <v>1</v>
      </c>
      <c r="AH1265" s="86">
        <f t="shared" si="158"/>
        <v>0</v>
      </c>
      <c r="AI1265" s="57">
        <v>1</v>
      </c>
      <c r="AJ1265" s="57">
        <f t="shared" si="159"/>
        <v>0</v>
      </c>
      <c r="AK1265" s="53" t="s">
        <v>2291</v>
      </c>
    </row>
    <row r="1266" spans="1:37" s="56" customFormat="1" ht="12.75" x14ac:dyDescent="0.2">
      <c r="A1266" s="56" t="s">
        <v>30</v>
      </c>
      <c r="B1266" s="53" t="s">
        <v>454</v>
      </c>
      <c r="C1266" s="53" t="s">
        <v>455</v>
      </c>
      <c r="D1266" s="53" t="s">
        <v>33</v>
      </c>
      <c r="E1266" s="53" t="s">
        <v>2290</v>
      </c>
      <c r="F1266" s="53" t="s">
        <v>487</v>
      </c>
      <c r="G1266" s="53" t="s">
        <v>2292</v>
      </c>
      <c r="H1266" s="53" t="s">
        <v>1116</v>
      </c>
      <c r="I1266" s="53" t="s">
        <v>1117</v>
      </c>
      <c r="J1266" s="53" t="s">
        <v>1118</v>
      </c>
      <c r="K1266" s="54" t="s">
        <v>36</v>
      </c>
      <c r="L1266" s="68">
        <v>1</v>
      </c>
      <c r="M1266" s="53"/>
      <c r="N1266" s="53"/>
      <c r="O1266" s="53" t="s">
        <v>1103</v>
      </c>
      <c r="P1266" s="53"/>
      <c r="Q1266" s="67">
        <v>0</v>
      </c>
      <c r="R1266" s="53"/>
      <c r="S1266" s="53" t="s">
        <v>1207</v>
      </c>
      <c r="T1266" s="53" t="s">
        <v>1105</v>
      </c>
      <c r="U1266" s="77">
        <v>1</v>
      </c>
      <c r="V1266" s="86">
        <v>0</v>
      </c>
      <c r="W1266" s="57">
        <f t="shared" si="160"/>
        <v>0</v>
      </c>
      <c r="X1266" s="57">
        <v>1</v>
      </c>
      <c r="Y1266" s="86">
        <f t="shared" si="155"/>
        <v>0</v>
      </c>
      <c r="Z1266" s="57">
        <v>0</v>
      </c>
      <c r="AA1266" s="86">
        <f t="shared" si="156"/>
        <v>0</v>
      </c>
      <c r="AB1266" s="57">
        <f t="shared" si="161"/>
        <v>0</v>
      </c>
      <c r="AC1266" s="57">
        <v>1</v>
      </c>
      <c r="AD1266" s="86">
        <f t="shared" si="157"/>
        <v>0</v>
      </c>
      <c r="AE1266" s="86">
        <v>0</v>
      </c>
      <c r="AF1266" s="57">
        <f t="shared" si="162"/>
        <v>0</v>
      </c>
      <c r="AG1266" s="57">
        <v>1</v>
      </c>
      <c r="AH1266" s="86">
        <f t="shared" si="158"/>
        <v>0</v>
      </c>
      <c r="AI1266" s="57">
        <v>1</v>
      </c>
      <c r="AJ1266" s="57">
        <f t="shared" si="159"/>
        <v>0</v>
      </c>
      <c r="AK1266" s="53" t="s">
        <v>2291</v>
      </c>
    </row>
    <row r="1267" spans="1:37" s="56" customFormat="1" ht="12.75" x14ac:dyDescent="0.2">
      <c r="A1267" s="56" t="s">
        <v>30</v>
      </c>
      <c r="B1267" s="53" t="s">
        <v>454</v>
      </c>
      <c r="C1267" s="53" t="s">
        <v>455</v>
      </c>
      <c r="D1267" s="53" t="s">
        <v>33</v>
      </c>
      <c r="E1267" s="53" t="s">
        <v>2290</v>
      </c>
      <c r="F1267" s="53" t="s">
        <v>1158</v>
      </c>
      <c r="G1267" s="53" t="s">
        <v>2293</v>
      </c>
      <c r="H1267" s="53" t="s">
        <v>1116</v>
      </c>
      <c r="I1267" s="53" t="s">
        <v>1117</v>
      </c>
      <c r="J1267" s="53" t="s">
        <v>1118</v>
      </c>
      <c r="K1267" s="54" t="s">
        <v>36</v>
      </c>
      <c r="L1267" s="68">
        <v>1</v>
      </c>
      <c r="M1267" s="53"/>
      <c r="N1267" s="53"/>
      <c r="O1267" s="53" t="s">
        <v>1103</v>
      </c>
      <c r="P1267" s="53"/>
      <c r="Q1267" s="67">
        <v>0</v>
      </c>
      <c r="R1267" s="53"/>
      <c r="S1267" s="53" t="s">
        <v>1207</v>
      </c>
      <c r="T1267" s="53" t="s">
        <v>1105</v>
      </c>
      <c r="U1267" s="77">
        <v>1</v>
      </c>
      <c r="V1267" s="86">
        <v>0</v>
      </c>
      <c r="W1267" s="57">
        <f t="shared" si="160"/>
        <v>0</v>
      </c>
      <c r="X1267" s="57">
        <v>1</v>
      </c>
      <c r="Y1267" s="86">
        <f t="shared" si="155"/>
        <v>0</v>
      </c>
      <c r="Z1267" s="57">
        <v>0</v>
      </c>
      <c r="AA1267" s="86">
        <f t="shared" si="156"/>
        <v>0</v>
      </c>
      <c r="AB1267" s="57">
        <f t="shared" si="161"/>
        <v>0</v>
      </c>
      <c r="AC1267" s="57">
        <v>1</v>
      </c>
      <c r="AD1267" s="86">
        <f t="shared" si="157"/>
        <v>0</v>
      </c>
      <c r="AE1267" s="86">
        <v>0</v>
      </c>
      <c r="AF1267" s="57">
        <f t="shared" si="162"/>
        <v>0</v>
      </c>
      <c r="AG1267" s="57">
        <v>1</v>
      </c>
      <c r="AH1267" s="86">
        <f t="shared" si="158"/>
        <v>0</v>
      </c>
      <c r="AI1267" s="57">
        <v>1</v>
      </c>
      <c r="AJ1267" s="57">
        <f t="shared" si="159"/>
        <v>0</v>
      </c>
      <c r="AK1267" s="53" t="s">
        <v>2291</v>
      </c>
    </row>
    <row r="1268" spans="1:37" s="56" customFormat="1" ht="12.75" x14ac:dyDescent="0.2">
      <c r="A1268" s="56" t="s">
        <v>30</v>
      </c>
      <c r="B1268" s="53" t="s">
        <v>454</v>
      </c>
      <c r="C1268" s="53" t="s">
        <v>455</v>
      </c>
      <c r="D1268" s="53" t="s">
        <v>33</v>
      </c>
      <c r="E1268" s="53" t="s">
        <v>2290</v>
      </c>
      <c r="F1268" s="53" t="s">
        <v>1160</v>
      </c>
      <c r="G1268" s="53" t="s">
        <v>2294</v>
      </c>
      <c r="H1268" s="53" t="s">
        <v>1116</v>
      </c>
      <c r="I1268" s="53" t="s">
        <v>1117</v>
      </c>
      <c r="J1268" s="53" t="s">
        <v>1118</v>
      </c>
      <c r="K1268" s="54" t="s">
        <v>36</v>
      </c>
      <c r="L1268" s="68">
        <v>1</v>
      </c>
      <c r="M1268" s="53"/>
      <c r="N1268" s="53"/>
      <c r="O1268" s="53" t="s">
        <v>1103</v>
      </c>
      <c r="P1268" s="53"/>
      <c r="Q1268" s="67">
        <v>0</v>
      </c>
      <c r="R1268" s="53"/>
      <c r="S1268" s="53" t="s">
        <v>1207</v>
      </c>
      <c r="T1268" s="53" t="s">
        <v>1105</v>
      </c>
      <c r="U1268" s="77">
        <v>1</v>
      </c>
      <c r="V1268" s="86">
        <v>0</v>
      </c>
      <c r="W1268" s="57">
        <f t="shared" si="160"/>
        <v>0</v>
      </c>
      <c r="X1268" s="57">
        <v>1</v>
      </c>
      <c r="Y1268" s="86">
        <f t="shared" si="155"/>
        <v>0</v>
      </c>
      <c r="Z1268" s="57">
        <v>0</v>
      </c>
      <c r="AA1268" s="86">
        <f t="shared" si="156"/>
        <v>0</v>
      </c>
      <c r="AB1268" s="57">
        <f t="shared" si="161"/>
        <v>0</v>
      </c>
      <c r="AC1268" s="57">
        <v>1</v>
      </c>
      <c r="AD1268" s="86">
        <f t="shared" si="157"/>
        <v>0</v>
      </c>
      <c r="AE1268" s="86">
        <v>0</v>
      </c>
      <c r="AF1268" s="57">
        <f t="shared" si="162"/>
        <v>0</v>
      </c>
      <c r="AG1268" s="57">
        <v>1</v>
      </c>
      <c r="AH1268" s="86">
        <f t="shared" si="158"/>
        <v>0</v>
      </c>
      <c r="AI1268" s="57">
        <v>1</v>
      </c>
      <c r="AJ1268" s="57">
        <f t="shared" si="159"/>
        <v>0</v>
      </c>
      <c r="AK1268" s="53" t="s">
        <v>2291</v>
      </c>
    </row>
    <row r="1269" spans="1:37" s="56" customFormat="1" ht="12.75" x14ac:dyDescent="0.2">
      <c r="A1269" s="56" t="s">
        <v>30</v>
      </c>
      <c r="B1269" s="53" t="s">
        <v>454</v>
      </c>
      <c r="C1269" s="53" t="s">
        <v>455</v>
      </c>
      <c r="D1269" s="53" t="s">
        <v>33</v>
      </c>
      <c r="E1269" s="53" t="s">
        <v>2290</v>
      </c>
      <c r="F1269" s="53" t="s">
        <v>568</v>
      </c>
      <c r="G1269" s="53" t="s">
        <v>2295</v>
      </c>
      <c r="H1269" s="53" t="s">
        <v>1116</v>
      </c>
      <c r="I1269" s="53" t="s">
        <v>1117</v>
      </c>
      <c r="J1269" s="53" t="s">
        <v>1118</v>
      </c>
      <c r="K1269" s="54" t="s">
        <v>36</v>
      </c>
      <c r="L1269" s="68">
        <v>1</v>
      </c>
      <c r="M1269" s="53"/>
      <c r="N1269" s="53"/>
      <c r="O1269" s="53" t="s">
        <v>1103</v>
      </c>
      <c r="P1269" s="53"/>
      <c r="Q1269" s="67">
        <v>0</v>
      </c>
      <c r="R1269" s="53"/>
      <c r="S1269" s="53" t="s">
        <v>1207</v>
      </c>
      <c r="T1269" s="53" t="s">
        <v>1105</v>
      </c>
      <c r="U1269" s="77">
        <v>1</v>
      </c>
      <c r="V1269" s="86">
        <v>0</v>
      </c>
      <c r="W1269" s="57">
        <f t="shared" si="160"/>
        <v>0</v>
      </c>
      <c r="X1269" s="57">
        <v>1</v>
      </c>
      <c r="Y1269" s="86">
        <f t="shared" si="155"/>
        <v>0</v>
      </c>
      <c r="Z1269" s="57">
        <v>0</v>
      </c>
      <c r="AA1269" s="86">
        <f t="shared" si="156"/>
        <v>0</v>
      </c>
      <c r="AB1269" s="57">
        <f t="shared" si="161"/>
        <v>0</v>
      </c>
      <c r="AC1269" s="57">
        <v>1</v>
      </c>
      <c r="AD1269" s="86">
        <f t="shared" si="157"/>
        <v>0</v>
      </c>
      <c r="AE1269" s="86">
        <v>0</v>
      </c>
      <c r="AF1269" s="57">
        <f t="shared" si="162"/>
        <v>0</v>
      </c>
      <c r="AG1269" s="57">
        <v>1</v>
      </c>
      <c r="AH1269" s="86">
        <f t="shared" si="158"/>
        <v>0</v>
      </c>
      <c r="AI1269" s="57">
        <v>1</v>
      </c>
      <c r="AJ1269" s="57">
        <f t="shared" si="159"/>
        <v>0</v>
      </c>
      <c r="AK1269" s="53" t="s">
        <v>2291</v>
      </c>
    </row>
    <row r="1270" spans="1:37" s="56" customFormat="1" ht="12.75" x14ac:dyDescent="0.2">
      <c r="A1270" s="56" t="s">
        <v>30</v>
      </c>
      <c r="B1270" s="53" t="s">
        <v>454</v>
      </c>
      <c r="C1270" s="53" t="s">
        <v>455</v>
      </c>
      <c r="D1270" s="53" t="s">
        <v>33</v>
      </c>
      <c r="E1270" s="53" t="s">
        <v>2290</v>
      </c>
      <c r="F1270" s="53" t="s">
        <v>557</v>
      </c>
      <c r="G1270" s="53" t="s">
        <v>2296</v>
      </c>
      <c r="H1270" s="53" t="s">
        <v>1116</v>
      </c>
      <c r="I1270" s="53" t="s">
        <v>1117</v>
      </c>
      <c r="J1270" s="53" t="s">
        <v>1118</v>
      </c>
      <c r="K1270" s="54" t="s">
        <v>36</v>
      </c>
      <c r="L1270" s="68">
        <v>1</v>
      </c>
      <c r="M1270" s="53"/>
      <c r="N1270" s="53"/>
      <c r="O1270" s="53" t="s">
        <v>1103</v>
      </c>
      <c r="P1270" s="53"/>
      <c r="Q1270" s="67">
        <v>0</v>
      </c>
      <c r="R1270" s="53"/>
      <c r="S1270" s="53" t="s">
        <v>1207</v>
      </c>
      <c r="T1270" s="53" t="s">
        <v>1105</v>
      </c>
      <c r="U1270" s="77">
        <v>1</v>
      </c>
      <c r="V1270" s="86">
        <v>0.02</v>
      </c>
      <c r="W1270" s="57">
        <f t="shared" si="160"/>
        <v>0.02</v>
      </c>
      <c r="X1270" s="57">
        <v>1</v>
      </c>
      <c r="Y1270" s="86">
        <f t="shared" si="155"/>
        <v>0.02</v>
      </c>
      <c r="Z1270" s="57">
        <v>0</v>
      </c>
      <c r="AA1270" s="86">
        <f t="shared" si="156"/>
        <v>0</v>
      </c>
      <c r="AB1270" s="57">
        <f t="shared" si="161"/>
        <v>0</v>
      </c>
      <c r="AC1270" s="57">
        <v>1</v>
      </c>
      <c r="AD1270" s="86">
        <f t="shared" si="157"/>
        <v>0</v>
      </c>
      <c r="AE1270" s="86">
        <v>0</v>
      </c>
      <c r="AF1270" s="57">
        <f t="shared" si="162"/>
        <v>0</v>
      </c>
      <c r="AG1270" s="57">
        <v>1</v>
      </c>
      <c r="AH1270" s="86">
        <f t="shared" si="158"/>
        <v>0</v>
      </c>
      <c r="AI1270" s="57">
        <v>1</v>
      </c>
      <c r="AJ1270" s="57">
        <f t="shared" si="159"/>
        <v>0</v>
      </c>
      <c r="AK1270" s="53" t="s">
        <v>2291</v>
      </c>
    </row>
    <row r="1271" spans="1:37" s="56" customFormat="1" ht="12.75" x14ac:dyDescent="0.2">
      <c r="A1271" s="56" t="s">
        <v>30</v>
      </c>
      <c r="B1271" s="53" t="s">
        <v>454</v>
      </c>
      <c r="C1271" s="53" t="s">
        <v>455</v>
      </c>
      <c r="D1271" s="53" t="s">
        <v>33</v>
      </c>
      <c r="E1271" s="53" t="s">
        <v>2290</v>
      </c>
      <c r="F1271" s="53" t="s">
        <v>1218</v>
      </c>
      <c r="G1271" s="53" t="s">
        <v>2297</v>
      </c>
      <c r="H1271" s="53" t="s">
        <v>1116</v>
      </c>
      <c r="I1271" s="53" t="s">
        <v>1117</v>
      </c>
      <c r="J1271" s="53" t="s">
        <v>1118</v>
      </c>
      <c r="K1271" s="54" t="s">
        <v>36</v>
      </c>
      <c r="L1271" s="68">
        <v>1</v>
      </c>
      <c r="M1271" s="53"/>
      <c r="N1271" s="53"/>
      <c r="O1271" s="53" t="s">
        <v>1103</v>
      </c>
      <c r="P1271" s="53"/>
      <c r="Q1271" s="67">
        <v>0</v>
      </c>
      <c r="R1271" s="53"/>
      <c r="S1271" s="53" t="s">
        <v>1207</v>
      </c>
      <c r="T1271" s="53" t="s">
        <v>1105</v>
      </c>
      <c r="U1271" s="77">
        <v>1</v>
      </c>
      <c r="V1271" s="86">
        <v>2E-3</v>
      </c>
      <c r="W1271" s="57">
        <f t="shared" si="160"/>
        <v>2E-3</v>
      </c>
      <c r="X1271" s="57">
        <v>1</v>
      </c>
      <c r="Y1271" s="86">
        <f t="shared" si="155"/>
        <v>2E-3</v>
      </c>
      <c r="Z1271" s="57">
        <v>0</v>
      </c>
      <c r="AA1271" s="86">
        <f t="shared" si="156"/>
        <v>0</v>
      </c>
      <c r="AB1271" s="57">
        <f t="shared" si="161"/>
        <v>0</v>
      </c>
      <c r="AC1271" s="57">
        <v>1</v>
      </c>
      <c r="AD1271" s="86">
        <f t="shared" si="157"/>
        <v>0</v>
      </c>
      <c r="AE1271" s="86">
        <v>0</v>
      </c>
      <c r="AF1271" s="57">
        <f t="shared" si="162"/>
        <v>0</v>
      </c>
      <c r="AG1271" s="57">
        <v>1</v>
      </c>
      <c r="AH1271" s="86">
        <f t="shared" si="158"/>
        <v>0</v>
      </c>
      <c r="AI1271" s="57">
        <v>1</v>
      </c>
      <c r="AJ1271" s="57">
        <f t="shared" si="159"/>
        <v>0</v>
      </c>
      <c r="AK1271" s="53" t="s">
        <v>2291</v>
      </c>
    </row>
    <row r="1272" spans="1:37" s="56" customFormat="1" ht="12.75" x14ac:dyDescent="0.2">
      <c r="A1272" s="56" t="s">
        <v>30</v>
      </c>
      <c r="B1272" s="53" t="s">
        <v>454</v>
      </c>
      <c r="C1272" s="53" t="s">
        <v>455</v>
      </c>
      <c r="D1272" s="53" t="s">
        <v>33</v>
      </c>
      <c r="E1272" s="53" t="s">
        <v>2290</v>
      </c>
      <c r="F1272" s="53" t="s">
        <v>526</v>
      </c>
      <c r="G1272" s="53" t="s">
        <v>2298</v>
      </c>
      <c r="H1272" s="53" t="s">
        <v>1116</v>
      </c>
      <c r="I1272" s="53" t="s">
        <v>1117</v>
      </c>
      <c r="J1272" s="53" t="s">
        <v>1118</v>
      </c>
      <c r="K1272" s="54" t="s">
        <v>36</v>
      </c>
      <c r="L1272" s="68">
        <v>1</v>
      </c>
      <c r="M1272" s="53"/>
      <c r="N1272" s="53"/>
      <c r="O1272" s="53" t="s">
        <v>1103</v>
      </c>
      <c r="P1272" s="53"/>
      <c r="Q1272" s="67">
        <v>0</v>
      </c>
      <c r="R1272" s="53"/>
      <c r="S1272" s="53" t="s">
        <v>1207</v>
      </c>
      <c r="T1272" s="53" t="s">
        <v>1105</v>
      </c>
      <c r="U1272" s="77">
        <v>1</v>
      </c>
      <c r="V1272" s="86">
        <v>0</v>
      </c>
      <c r="W1272" s="57">
        <f t="shared" si="160"/>
        <v>0</v>
      </c>
      <c r="X1272" s="57">
        <v>1</v>
      </c>
      <c r="Y1272" s="86">
        <f t="shared" si="155"/>
        <v>0</v>
      </c>
      <c r="Z1272" s="57">
        <v>0</v>
      </c>
      <c r="AA1272" s="86">
        <f t="shared" si="156"/>
        <v>0</v>
      </c>
      <c r="AB1272" s="57">
        <f t="shared" si="161"/>
        <v>0</v>
      </c>
      <c r="AC1272" s="57">
        <v>1</v>
      </c>
      <c r="AD1272" s="86">
        <f t="shared" si="157"/>
        <v>0</v>
      </c>
      <c r="AE1272" s="86">
        <v>0</v>
      </c>
      <c r="AF1272" s="57">
        <f t="shared" si="162"/>
        <v>0</v>
      </c>
      <c r="AG1272" s="57">
        <v>1</v>
      </c>
      <c r="AH1272" s="86">
        <f t="shared" si="158"/>
        <v>0</v>
      </c>
      <c r="AI1272" s="57">
        <v>1</v>
      </c>
      <c r="AJ1272" s="57">
        <f t="shared" si="159"/>
        <v>0</v>
      </c>
      <c r="AK1272" s="53" t="s">
        <v>2291</v>
      </c>
    </row>
    <row r="1273" spans="1:37" s="56" customFormat="1" ht="12.75" x14ac:dyDescent="0.2">
      <c r="A1273" s="56" t="s">
        <v>30</v>
      </c>
      <c r="B1273" s="53" t="s">
        <v>454</v>
      </c>
      <c r="C1273" s="53" t="s">
        <v>455</v>
      </c>
      <c r="D1273" s="53" t="s">
        <v>33</v>
      </c>
      <c r="E1273" s="53" t="s">
        <v>2299</v>
      </c>
      <c r="F1273" s="53" t="s">
        <v>1114</v>
      </c>
      <c r="G1273" s="53" t="s">
        <v>1115</v>
      </c>
      <c r="H1273" s="53" t="s">
        <v>1116</v>
      </c>
      <c r="I1273" s="53" t="s">
        <v>1117</v>
      </c>
      <c r="J1273" s="53" t="s">
        <v>1118</v>
      </c>
      <c r="K1273" s="54" t="s">
        <v>36</v>
      </c>
      <c r="L1273" s="68">
        <v>1</v>
      </c>
      <c r="M1273" s="53"/>
      <c r="N1273" s="53"/>
      <c r="O1273" s="53" t="s">
        <v>1103</v>
      </c>
      <c r="P1273" s="53"/>
      <c r="Q1273" s="67"/>
      <c r="R1273" s="53"/>
      <c r="S1273" s="53" t="s">
        <v>1207</v>
      </c>
      <c r="T1273" s="53" t="s">
        <v>1105</v>
      </c>
      <c r="U1273" s="77">
        <v>1</v>
      </c>
      <c r="V1273" s="86">
        <v>0</v>
      </c>
      <c r="W1273" s="57">
        <f t="shared" si="160"/>
        <v>0</v>
      </c>
      <c r="X1273" s="57">
        <v>1</v>
      </c>
      <c r="Y1273" s="86">
        <f t="shared" si="155"/>
        <v>0</v>
      </c>
      <c r="Z1273" s="57">
        <v>0</v>
      </c>
      <c r="AA1273" s="86">
        <f t="shared" si="156"/>
        <v>0</v>
      </c>
      <c r="AB1273" s="57">
        <f t="shared" si="161"/>
        <v>0</v>
      </c>
      <c r="AC1273" s="57">
        <v>1</v>
      </c>
      <c r="AD1273" s="86">
        <f t="shared" si="157"/>
        <v>0</v>
      </c>
      <c r="AE1273" s="86">
        <v>0</v>
      </c>
      <c r="AF1273" s="57">
        <f t="shared" si="162"/>
        <v>0</v>
      </c>
      <c r="AG1273" s="57">
        <v>1</v>
      </c>
      <c r="AH1273" s="86">
        <f t="shared" si="158"/>
        <v>0</v>
      </c>
      <c r="AI1273" s="57">
        <v>1</v>
      </c>
      <c r="AJ1273" s="57">
        <f t="shared" si="159"/>
        <v>0</v>
      </c>
      <c r="AK1273" s="53" t="s">
        <v>2300</v>
      </c>
    </row>
    <row r="1274" spans="1:37" s="56" customFormat="1" ht="12.75" x14ac:dyDescent="0.2">
      <c r="A1274" s="56" t="s">
        <v>30</v>
      </c>
      <c r="B1274" s="53" t="s">
        <v>454</v>
      </c>
      <c r="C1274" s="53" t="s">
        <v>455</v>
      </c>
      <c r="D1274" s="53" t="s">
        <v>33</v>
      </c>
      <c r="E1274" s="53" t="s">
        <v>2299</v>
      </c>
      <c r="F1274" s="53" t="s">
        <v>1211</v>
      </c>
      <c r="G1274" s="53" t="s">
        <v>2301</v>
      </c>
      <c r="H1274" s="53" t="s">
        <v>1116</v>
      </c>
      <c r="I1274" s="53" t="s">
        <v>1117</v>
      </c>
      <c r="J1274" s="53" t="s">
        <v>1118</v>
      </c>
      <c r="K1274" s="54" t="s">
        <v>36</v>
      </c>
      <c r="L1274" s="68">
        <v>1</v>
      </c>
      <c r="M1274" s="53"/>
      <c r="N1274" s="53"/>
      <c r="O1274" s="53" t="s">
        <v>1103</v>
      </c>
      <c r="P1274" s="53"/>
      <c r="Q1274" s="67">
        <v>0</v>
      </c>
      <c r="R1274" s="53"/>
      <c r="S1274" s="53" t="s">
        <v>1207</v>
      </c>
      <c r="T1274" s="53" t="s">
        <v>1105</v>
      </c>
      <c r="U1274" s="77">
        <v>1</v>
      </c>
      <c r="V1274" s="86">
        <v>0.01</v>
      </c>
      <c r="W1274" s="57">
        <f t="shared" si="160"/>
        <v>0.01</v>
      </c>
      <c r="X1274" s="57">
        <v>1</v>
      </c>
      <c r="Y1274" s="86">
        <f t="shared" si="155"/>
        <v>0.01</v>
      </c>
      <c r="Z1274" s="57">
        <v>0</v>
      </c>
      <c r="AA1274" s="86">
        <f t="shared" si="156"/>
        <v>0</v>
      </c>
      <c r="AB1274" s="57">
        <f t="shared" si="161"/>
        <v>0</v>
      </c>
      <c r="AC1274" s="57">
        <v>1</v>
      </c>
      <c r="AD1274" s="86">
        <f t="shared" si="157"/>
        <v>0</v>
      </c>
      <c r="AE1274" s="86">
        <v>0</v>
      </c>
      <c r="AF1274" s="57">
        <f t="shared" si="162"/>
        <v>0</v>
      </c>
      <c r="AG1274" s="57">
        <v>1</v>
      </c>
      <c r="AH1274" s="86">
        <f t="shared" si="158"/>
        <v>0</v>
      </c>
      <c r="AI1274" s="57">
        <v>1</v>
      </c>
      <c r="AJ1274" s="57">
        <f t="shared" si="159"/>
        <v>0</v>
      </c>
      <c r="AK1274" s="53" t="s">
        <v>2300</v>
      </c>
    </row>
    <row r="1275" spans="1:37" s="56" customFormat="1" ht="12.75" x14ac:dyDescent="0.2">
      <c r="A1275" s="56" t="s">
        <v>30</v>
      </c>
      <c r="B1275" s="53" t="s">
        <v>454</v>
      </c>
      <c r="C1275" s="53" t="s">
        <v>455</v>
      </c>
      <c r="D1275" s="53" t="s">
        <v>33</v>
      </c>
      <c r="E1275" s="53" t="s">
        <v>2299</v>
      </c>
      <c r="F1275" s="53" t="s">
        <v>1246</v>
      </c>
      <c r="G1275" s="53" t="s">
        <v>2302</v>
      </c>
      <c r="H1275" s="53" t="s">
        <v>1116</v>
      </c>
      <c r="I1275" s="53" t="s">
        <v>1117</v>
      </c>
      <c r="J1275" s="53" t="s">
        <v>1118</v>
      </c>
      <c r="K1275" s="54" t="s">
        <v>36</v>
      </c>
      <c r="L1275" s="68">
        <v>1</v>
      </c>
      <c r="M1275" s="53"/>
      <c r="N1275" s="53"/>
      <c r="O1275" s="53" t="s">
        <v>1103</v>
      </c>
      <c r="P1275" s="53"/>
      <c r="Q1275" s="67">
        <v>0</v>
      </c>
      <c r="R1275" s="53"/>
      <c r="S1275" s="53" t="s">
        <v>1207</v>
      </c>
      <c r="T1275" s="53" t="s">
        <v>1105</v>
      </c>
      <c r="U1275" s="77">
        <v>1</v>
      </c>
      <c r="V1275" s="86">
        <v>0</v>
      </c>
      <c r="W1275" s="57">
        <f t="shared" si="160"/>
        <v>0</v>
      </c>
      <c r="X1275" s="57">
        <v>1</v>
      </c>
      <c r="Y1275" s="86">
        <f t="shared" si="155"/>
        <v>0</v>
      </c>
      <c r="Z1275" s="57">
        <v>0</v>
      </c>
      <c r="AA1275" s="86">
        <f t="shared" si="156"/>
        <v>0</v>
      </c>
      <c r="AB1275" s="57">
        <f t="shared" si="161"/>
        <v>0</v>
      </c>
      <c r="AC1275" s="57">
        <v>1</v>
      </c>
      <c r="AD1275" s="86">
        <f t="shared" si="157"/>
        <v>0</v>
      </c>
      <c r="AE1275" s="86">
        <v>0</v>
      </c>
      <c r="AF1275" s="57">
        <f t="shared" si="162"/>
        <v>0</v>
      </c>
      <c r="AG1275" s="57">
        <v>1</v>
      </c>
      <c r="AH1275" s="86">
        <f t="shared" si="158"/>
        <v>0</v>
      </c>
      <c r="AI1275" s="57">
        <v>1</v>
      </c>
      <c r="AJ1275" s="57">
        <f t="shared" si="159"/>
        <v>0</v>
      </c>
      <c r="AK1275" s="53" t="s">
        <v>2300</v>
      </c>
    </row>
    <row r="1276" spans="1:37" s="56" customFormat="1" ht="12.75" x14ac:dyDescent="0.2">
      <c r="A1276" s="56" t="s">
        <v>30</v>
      </c>
      <c r="B1276" s="53" t="s">
        <v>454</v>
      </c>
      <c r="C1276" s="53" t="s">
        <v>455</v>
      </c>
      <c r="D1276" s="53" t="s">
        <v>33</v>
      </c>
      <c r="E1276" s="53" t="s">
        <v>2299</v>
      </c>
      <c r="F1276" s="53" t="s">
        <v>1222</v>
      </c>
      <c r="G1276" s="53" t="s">
        <v>1390</v>
      </c>
      <c r="H1276" s="53" t="s">
        <v>488</v>
      </c>
      <c r="I1276" s="53" t="s">
        <v>1542</v>
      </c>
      <c r="J1276" s="53" t="s">
        <v>1543</v>
      </c>
      <c r="K1276" s="54" t="s">
        <v>36</v>
      </c>
      <c r="L1276" s="68">
        <v>1</v>
      </c>
      <c r="M1276" s="53"/>
      <c r="N1276" s="53"/>
      <c r="O1276" s="53" t="s">
        <v>1103</v>
      </c>
      <c r="P1276" s="53"/>
      <c r="Q1276" s="67">
        <v>0</v>
      </c>
      <c r="R1276" s="53"/>
      <c r="S1276" s="53" t="s">
        <v>1207</v>
      </c>
      <c r="T1276" s="53" t="s">
        <v>1105</v>
      </c>
      <c r="U1276" s="77">
        <v>1</v>
      </c>
      <c r="V1276" s="86">
        <v>0</v>
      </c>
      <c r="W1276" s="57">
        <f t="shared" si="160"/>
        <v>0</v>
      </c>
      <c r="X1276" s="57">
        <v>1</v>
      </c>
      <c r="Y1276" s="86">
        <f t="shared" si="155"/>
        <v>0</v>
      </c>
      <c r="Z1276" s="57">
        <v>0</v>
      </c>
      <c r="AA1276" s="86">
        <f t="shared" si="156"/>
        <v>0</v>
      </c>
      <c r="AB1276" s="57">
        <f t="shared" si="161"/>
        <v>0</v>
      </c>
      <c r="AC1276" s="57">
        <v>1</v>
      </c>
      <c r="AD1276" s="86">
        <f t="shared" si="157"/>
        <v>0</v>
      </c>
      <c r="AE1276" s="86">
        <v>0</v>
      </c>
      <c r="AF1276" s="57">
        <f t="shared" si="162"/>
        <v>0</v>
      </c>
      <c r="AG1276" s="57">
        <v>1</v>
      </c>
      <c r="AH1276" s="86">
        <f t="shared" si="158"/>
        <v>0</v>
      </c>
      <c r="AI1276" s="57">
        <v>1</v>
      </c>
      <c r="AJ1276" s="57">
        <f t="shared" si="159"/>
        <v>0</v>
      </c>
      <c r="AK1276" s="53" t="s">
        <v>2300</v>
      </c>
    </row>
    <row r="1277" spans="1:37" s="56" customFormat="1" ht="12.75" x14ac:dyDescent="0.2">
      <c r="A1277" s="56" t="s">
        <v>30</v>
      </c>
      <c r="B1277" s="53" t="s">
        <v>454</v>
      </c>
      <c r="C1277" s="53" t="s">
        <v>455</v>
      </c>
      <c r="D1277" s="53" t="s">
        <v>33</v>
      </c>
      <c r="E1277" s="53" t="s">
        <v>2299</v>
      </c>
      <c r="F1277" s="53" t="s">
        <v>1360</v>
      </c>
      <c r="G1277" s="53" t="s">
        <v>566</v>
      </c>
      <c r="H1277" s="53" t="s">
        <v>488</v>
      </c>
      <c r="I1277" s="53" t="s">
        <v>1542</v>
      </c>
      <c r="J1277" s="53" t="s">
        <v>1543</v>
      </c>
      <c r="K1277" s="54" t="s">
        <v>36</v>
      </c>
      <c r="L1277" s="68">
        <v>1</v>
      </c>
      <c r="M1277" s="53"/>
      <c r="N1277" s="53"/>
      <c r="O1277" s="53" t="s">
        <v>1103</v>
      </c>
      <c r="P1277" s="53"/>
      <c r="Q1277" s="67">
        <v>0</v>
      </c>
      <c r="R1277" s="53"/>
      <c r="S1277" s="53" t="s">
        <v>1207</v>
      </c>
      <c r="T1277" s="53" t="s">
        <v>1105</v>
      </c>
      <c r="U1277" s="77">
        <v>1</v>
      </c>
      <c r="V1277" s="86">
        <v>0</v>
      </c>
      <c r="W1277" s="57">
        <f t="shared" si="160"/>
        <v>0</v>
      </c>
      <c r="X1277" s="57">
        <v>1</v>
      </c>
      <c r="Y1277" s="86">
        <f t="shared" si="155"/>
        <v>0</v>
      </c>
      <c r="Z1277" s="57">
        <v>0</v>
      </c>
      <c r="AA1277" s="86">
        <f t="shared" si="156"/>
        <v>0</v>
      </c>
      <c r="AB1277" s="57">
        <f t="shared" si="161"/>
        <v>0</v>
      </c>
      <c r="AC1277" s="57">
        <v>1</v>
      </c>
      <c r="AD1277" s="86">
        <f t="shared" si="157"/>
        <v>0</v>
      </c>
      <c r="AE1277" s="86">
        <v>0</v>
      </c>
      <c r="AF1277" s="57">
        <f t="shared" si="162"/>
        <v>0</v>
      </c>
      <c r="AG1277" s="57">
        <v>1</v>
      </c>
      <c r="AH1277" s="86">
        <f t="shared" si="158"/>
        <v>0</v>
      </c>
      <c r="AI1277" s="57">
        <v>1</v>
      </c>
      <c r="AJ1277" s="57">
        <f t="shared" si="159"/>
        <v>0</v>
      </c>
      <c r="AK1277" s="53" t="s">
        <v>2300</v>
      </c>
    </row>
    <row r="1278" spans="1:37" s="56" customFormat="1" ht="12.75" x14ac:dyDescent="0.2">
      <c r="A1278" s="56" t="s">
        <v>30</v>
      </c>
      <c r="B1278" s="53" t="s">
        <v>454</v>
      </c>
      <c r="C1278" s="53" t="s">
        <v>455</v>
      </c>
      <c r="D1278" s="53" t="s">
        <v>33</v>
      </c>
      <c r="E1278" s="53" t="s">
        <v>2299</v>
      </c>
      <c r="F1278" s="53" t="s">
        <v>1393</v>
      </c>
      <c r="G1278" s="53" t="s">
        <v>1194</v>
      </c>
      <c r="H1278" s="53" t="s">
        <v>488</v>
      </c>
      <c r="I1278" s="53" t="s">
        <v>1542</v>
      </c>
      <c r="J1278" s="53" t="s">
        <v>1543</v>
      </c>
      <c r="K1278" s="54" t="s">
        <v>36</v>
      </c>
      <c r="L1278" s="68">
        <v>1</v>
      </c>
      <c r="M1278" s="53"/>
      <c r="N1278" s="53"/>
      <c r="O1278" s="53" t="s">
        <v>1103</v>
      </c>
      <c r="P1278" s="53"/>
      <c r="Q1278" s="67">
        <v>0</v>
      </c>
      <c r="R1278" s="53"/>
      <c r="S1278" s="53" t="s">
        <v>1207</v>
      </c>
      <c r="T1278" s="53" t="s">
        <v>1105</v>
      </c>
      <c r="U1278" s="77">
        <v>1</v>
      </c>
      <c r="V1278" s="86">
        <v>0</v>
      </c>
      <c r="W1278" s="57">
        <f t="shared" si="160"/>
        <v>0</v>
      </c>
      <c r="X1278" s="57">
        <v>1</v>
      </c>
      <c r="Y1278" s="86">
        <f t="shared" si="155"/>
        <v>0</v>
      </c>
      <c r="Z1278" s="57">
        <v>0</v>
      </c>
      <c r="AA1278" s="86">
        <f t="shared" si="156"/>
        <v>0</v>
      </c>
      <c r="AB1278" s="57">
        <f t="shared" si="161"/>
        <v>0</v>
      </c>
      <c r="AC1278" s="57">
        <v>1</v>
      </c>
      <c r="AD1278" s="86">
        <f t="shared" si="157"/>
        <v>0</v>
      </c>
      <c r="AE1278" s="86">
        <v>0</v>
      </c>
      <c r="AF1278" s="57">
        <f t="shared" si="162"/>
        <v>0</v>
      </c>
      <c r="AG1278" s="57">
        <v>1</v>
      </c>
      <c r="AH1278" s="86">
        <f t="shared" si="158"/>
        <v>0</v>
      </c>
      <c r="AI1278" s="57">
        <v>1</v>
      </c>
      <c r="AJ1278" s="57">
        <f t="shared" si="159"/>
        <v>0</v>
      </c>
      <c r="AK1278" s="53" t="s">
        <v>2300</v>
      </c>
    </row>
    <row r="1279" spans="1:37" s="56" customFormat="1" ht="12.75" x14ac:dyDescent="0.2">
      <c r="A1279" s="56" t="s">
        <v>30</v>
      </c>
      <c r="B1279" s="53" t="s">
        <v>454</v>
      </c>
      <c r="C1279" s="53" t="s">
        <v>455</v>
      </c>
      <c r="D1279" s="53" t="s">
        <v>33</v>
      </c>
      <c r="E1279" s="53" t="s">
        <v>2299</v>
      </c>
      <c r="F1279" s="53" t="s">
        <v>526</v>
      </c>
      <c r="G1279" s="53" t="s">
        <v>562</v>
      </c>
      <c r="H1279" s="53" t="s">
        <v>488</v>
      </c>
      <c r="I1279" s="53" t="s">
        <v>1542</v>
      </c>
      <c r="J1279" s="53" t="s">
        <v>1543</v>
      </c>
      <c r="K1279" s="54" t="s">
        <v>36</v>
      </c>
      <c r="L1279" s="68">
        <v>1</v>
      </c>
      <c r="M1279" s="53"/>
      <c r="N1279" s="53"/>
      <c r="O1279" s="53" t="s">
        <v>1103</v>
      </c>
      <c r="P1279" s="53"/>
      <c r="Q1279" s="67">
        <v>0</v>
      </c>
      <c r="R1279" s="53"/>
      <c r="S1279" s="53" t="s">
        <v>1207</v>
      </c>
      <c r="T1279" s="53" t="s">
        <v>1105</v>
      </c>
      <c r="U1279" s="77">
        <v>1</v>
      </c>
      <c r="V1279" s="86">
        <v>0</v>
      </c>
      <c r="W1279" s="57">
        <f t="shared" si="160"/>
        <v>0</v>
      </c>
      <c r="X1279" s="57">
        <v>1</v>
      </c>
      <c r="Y1279" s="86">
        <f t="shared" si="155"/>
        <v>0</v>
      </c>
      <c r="Z1279" s="57">
        <v>0</v>
      </c>
      <c r="AA1279" s="86">
        <f t="shared" si="156"/>
        <v>0</v>
      </c>
      <c r="AB1279" s="57">
        <f t="shared" si="161"/>
        <v>0</v>
      </c>
      <c r="AC1279" s="57">
        <v>1</v>
      </c>
      <c r="AD1279" s="86">
        <f t="shared" si="157"/>
        <v>0</v>
      </c>
      <c r="AE1279" s="86">
        <v>0</v>
      </c>
      <c r="AF1279" s="57">
        <f t="shared" si="162"/>
        <v>0</v>
      </c>
      <c r="AG1279" s="57">
        <v>1</v>
      </c>
      <c r="AH1279" s="86">
        <f t="shared" si="158"/>
        <v>0</v>
      </c>
      <c r="AI1279" s="57">
        <v>1</v>
      </c>
      <c r="AJ1279" s="57">
        <f t="shared" si="159"/>
        <v>0</v>
      </c>
      <c r="AK1279" s="53" t="s">
        <v>2300</v>
      </c>
    </row>
    <row r="1280" spans="1:37" s="56" customFormat="1" ht="12.75" x14ac:dyDescent="0.2">
      <c r="A1280" s="56" t="s">
        <v>30</v>
      </c>
      <c r="B1280" s="53" t="s">
        <v>454</v>
      </c>
      <c r="C1280" s="53" t="s">
        <v>455</v>
      </c>
      <c r="D1280" s="53" t="s">
        <v>33</v>
      </c>
      <c r="E1280" s="53" t="s">
        <v>2299</v>
      </c>
      <c r="F1280" s="53" t="s">
        <v>1224</v>
      </c>
      <c r="G1280" s="53" t="s">
        <v>1372</v>
      </c>
      <c r="H1280" s="53" t="s">
        <v>488</v>
      </c>
      <c r="I1280" s="53" t="s">
        <v>2303</v>
      </c>
      <c r="J1280" s="53" t="s">
        <v>2304</v>
      </c>
      <c r="K1280" s="54" t="s">
        <v>36</v>
      </c>
      <c r="L1280" s="68">
        <v>1</v>
      </c>
      <c r="M1280" s="53"/>
      <c r="N1280" s="53"/>
      <c r="O1280" s="53" t="s">
        <v>1103</v>
      </c>
      <c r="P1280" s="53"/>
      <c r="Q1280" s="67">
        <v>55</v>
      </c>
      <c r="R1280" s="53" t="s">
        <v>1265</v>
      </c>
      <c r="S1280" s="53" t="s">
        <v>1207</v>
      </c>
      <c r="T1280" s="53" t="s">
        <v>1105</v>
      </c>
      <c r="U1280" s="77">
        <v>1</v>
      </c>
      <c r="V1280" s="86">
        <v>0.06</v>
      </c>
      <c r="W1280" s="57">
        <f t="shared" si="160"/>
        <v>0.06</v>
      </c>
      <c r="X1280" s="57">
        <v>0.73</v>
      </c>
      <c r="Y1280" s="86">
        <f t="shared" si="155"/>
        <v>4.3799999999999999E-2</v>
      </c>
      <c r="Z1280" s="57">
        <v>0</v>
      </c>
      <c r="AA1280" s="86">
        <f t="shared" si="156"/>
        <v>0</v>
      </c>
      <c r="AB1280" s="57">
        <f t="shared" si="161"/>
        <v>0</v>
      </c>
      <c r="AC1280" s="57">
        <v>1</v>
      </c>
      <c r="AD1280" s="86">
        <f t="shared" si="157"/>
        <v>0</v>
      </c>
      <c r="AE1280" s="86">
        <v>0</v>
      </c>
      <c r="AF1280" s="57">
        <f t="shared" si="162"/>
        <v>0</v>
      </c>
      <c r="AG1280" s="70">
        <v>7.4999999999999997E-3</v>
      </c>
      <c r="AH1280" s="86">
        <f t="shared" si="158"/>
        <v>0</v>
      </c>
      <c r="AI1280" s="57">
        <v>7.4999999999999997E-3</v>
      </c>
      <c r="AJ1280" s="57">
        <f t="shared" si="159"/>
        <v>0</v>
      </c>
      <c r="AK1280" s="53" t="s">
        <v>2300</v>
      </c>
    </row>
    <row r="1281" spans="1:37" s="56" customFormat="1" ht="12.75" x14ac:dyDescent="0.2">
      <c r="A1281" s="56" t="s">
        <v>30</v>
      </c>
      <c r="B1281" s="53" t="s">
        <v>454</v>
      </c>
      <c r="C1281" s="53" t="s">
        <v>455</v>
      </c>
      <c r="D1281" s="53" t="s">
        <v>33</v>
      </c>
      <c r="E1281" s="53" t="s">
        <v>2305</v>
      </c>
      <c r="F1281" s="53" t="s">
        <v>1211</v>
      </c>
      <c r="G1281" s="53" t="s">
        <v>1372</v>
      </c>
      <c r="H1281" s="53" t="s">
        <v>1116</v>
      </c>
      <c r="I1281" s="53" t="s">
        <v>1117</v>
      </c>
      <c r="J1281" s="53" t="s">
        <v>1118</v>
      </c>
      <c r="K1281" s="54" t="s">
        <v>36</v>
      </c>
      <c r="L1281" s="68">
        <v>1</v>
      </c>
      <c r="M1281" s="53"/>
      <c r="N1281" s="53"/>
      <c r="O1281" s="53" t="s">
        <v>1103</v>
      </c>
      <c r="P1281" s="53"/>
      <c r="Q1281" s="67">
        <v>0</v>
      </c>
      <c r="R1281" s="53"/>
      <c r="S1281" s="53" t="s">
        <v>1399</v>
      </c>
      <c r="T1281" s="53" t="s">
        <v>1105</v>
      </c>
      <c r="U1281" s="77">
        <v>1</v>
      </c>
      <c r="V1281" s="86">
        <v>0</v>
      </c>
      <c r="W1281" s="57">
        <f t="shared" si="160"/>
        <v>0</v>
      </c>
      <c r="X1281" s="57">
        <v>1</v>
      </c>
      <c r="Y1281" s="86">
        <f t="shared" si="155"/>
        <v>0</v>
      </c>
      <c r="Z1281" s="57">
        <v>0</v>
      </c>
      <c r="AA1281" s="86">
        <f t="shared" si="156"/>
        <v>0</v>
      </c>
      <c r="AB1281" s="57">
        <f t="shared" si="161"/>
        <v>0</v>
      </c>
      <c r="AC1281" s="57">
        <v>1</v>
      </c>
      <c r="AD1281" s="86">
        <f t="shared" si="157"/>
        <v>0</v>
      </c>
      <c r="AE1281" s="86">
        <v>0</v>
      </c>
      <c r="AF1281" s="57">
        <f t="shared" si="162"/>
        <v>0</v>
      </c>
      <c r="AG1281" s="57">
        <v>1</v>
      </c>
      <c r="AH1281" s="86">
        <f t="shared" si="158"/>
        <v>0</v>
      </c>
      <c r="AI1281" s="57">
        <v>1</v>
      </c>
      <c r="AJ1281" s="57">
        <f t="shared" si="159"/>
        <v>0</v>
      </c>
      <c r="AK1281" s="53" t="s">
        <v>2306</v>
      </c>
    </row>
    <row r="1282" spans="1:37" s="56" customFormat="1" ht="12.75" x14ac:dyDescent="0.2">
      <c r="A1282" s="56" t="s">
        <v>30</v>
      </c>
      <c r="B1282" s="53" t="s">
        <v>454</v>
      </c>
      <c r="C1282" s="53" t="s">
        <v>455</v>
      </c>
      <c r="D1282" s="53" t="s">
        <v>33</v>
      </c>
      <c r="E1282" s="53" t="s">
        <v>2305</v>
      </c>
      <c r="F1282" s="53" t="s">
        <v>1158</v>
      </c>
      <c r="G1282" s="53" t="s">
        <v>1212</v>
      </c>
      <c r="H1282" s="53" t="s">
        <v>488</v>
      </c>
      <c r="I1282" s="53" t="s">
        <v>1342</v>
      </c>
      <c r="J1282" s="53" t="s">
        <v>1343</v>
      </c>
      <c r="K1282" s="54" t="s">
        <v>36</v>
      </c>
      <c r="L1282" s="68">
        <v>1</v>
      </c>
      <c r="M1282" s="53"/>
      <c r="N1282" s="53"/>
      <c r="O1282" s="53" t="s">
        <v>1103</v>
      </c>
      <c r="P1282" s="53"/>
      <c r="Q1282" s="67">
        <v>0</v>
      </c>
      <c r="R1282" s="53"/>
      <c r="S1282" s="53" t="s">
        <v>1399</v>
      </c>
      <c r="T1282" s="53" t="s">
        <v>1105</v>
      </c>
      <c r="U1282" s="77">
        <v>1</v>
      </c>
      <c r="V1282" s="86">
        <v>0</v>
      </c>
      <c r="W1282" s="57">
        <f t="shared" si="160"/>
        <v>0</v>
      </c>
      <c r="X1282" s="57">
        <v>1</v>
      </c>
      <c r="Y1282" s="86">
        <f t="shared" si="155"/>
        <v>0</v>
      </c>
      <c r="Z1282" s="57">
        <v>0</v>
      </c>
      <c r="AA1282" s="86">
        <f t="shared" si="156"/>
        <v>0</v>
      </c>
      <c r="AB1282" s="57">
        <f t="shared" si="161"/>
        <v>0</v>
      </c>
      <c r="AC1282" s="57">
        <v>1</v>
      </c>
      <c r="AD1282" s="86">
        <f t="shared" si="157"/>
        <v>0</v>
      </c>
      <c r="AE1282" s="86">
        <v>0</v>
      </c>
      <c r="AF1282" s="57">
        <f t="shared" si="162"/>
        <v>0</v>
      </c>
      <c r="AG1282" s="57">
        <v>1</v>
      </c>
      <c r="AH1282" s="86">
        <f t="shared" si="158"/>
        <v>0</v>
      </c>
      <c r="AI1282" s="57">
        <v>1</v>
      </c>
      <c r="AJ1282" s="57">
        <f t="shared" si="159"/>
        <v>0</v>
      </c>
      <c r="AK1282" s="53" t="s">
        <v>2306</v>
      </c>
    </row>
    <row r="1283" spans="1:37" s="56" customFormat="1" ht="12.75" x14ac:dyDescent="0.2">
      <c r="A1283" s="56" t="s">
        <v>30</v>
      </c>
      <c r="B1283" s="53" t="s">
        <v>454</v>
      </c>
      <c r="C1283" s="53" t="s">
        <v>455</v>
      </c>
      <c r="D1283" s="53" t="s">
        <v>33</v>
      </c>
      <c r="E1283" s="53" t="s">
        <v>2305</v>
      </c>
      <c r="F1283" s="53" t="s">
        <v>1158</v>
      </c>
      <c r="G1283" s="53" t="s">
        <v>1212</v>
      </c>
      <c r="H1283" s="53" t="s">
        <v>1110</v>
      </c>
      <c r="I1283" s="53" t="s">
        <v>1342</v>
      </c>
      <c r="J1283" s="53" t="s">
        <v>1343</v>
      </c>
      <c r="K1283" s="54" t="s">
        <v>36</v>
      </c>
      <c r="L1283" s="68">
        <v>1</v>
      </c>
      <c r="M1283" s="53"/>
      <c r="N1283" s="53"/>
      <c r="O1283" s="53" t="s">
        <v>1103</v>
      </c>
      <c r="P1283" s="53"/>
      <c r="Q1283" s="67">
        <v>0</v>
      </c>
      <c r="R1283" s="53"/>
      <c r="S1283" s="53" t="s">
        <v>1399</v>
      </c>
      <c r="T1283" s="53" t="s">
        <v>1105</v>
      </c>
      <c r="U1283" s="77">
        <v>1</v>
      </c>
      <c r="V1283" s="86">
        <v>0</v>
      </c>
      <c r="W1283" s="57">
        <f t="shared" si="160"/>
        <v>0</v>
      </c>
      <c r="X1283" s="57">
        <v>1</v>
      </c>
      <c r="Y1283" s="86">
        <f t="shared" si="155"/>
        <v>0</v>
      </c>
      <c r="Z1283" s="57">
        <v>0</v>
      </c>
      <c r="AA1283" s="86">
        <f t="shared" si="156"/>
        <v>0</v>
      </c>
      <c r="AB1283" s="57">
        <f t="shared" si="161"/>
        <v>0</v>
      </c>
      <c r="AC1283" s="57">
        <v>1</v>
      </c>
      <c r="AD1283" s="86">
        <f t="shared" si="157"/>
        <v>0</v>
      </c>
      <c r="AE1283" s="86">
        <v>0</v>
      </c>
      <c r="AF1283" s="57">
        <f t="shared" si="162"/>
        <v>0</v>
      </c>
      <c r="AG1283" s="57">
        <v>1</v>
      </c>
      <c r="AH1283" s="86">
        <f t="shared" si="158"/>
        <v>0</v>
      </c>
      <c r="AI1283" s="57">
        <v>1</v>
      </c>
      <c r="AJ1283" s="57">
        <f t="shared" si="159"/>
        <v>0</v>
      </c>
      <c r="AK1283" s="53" t="s">
        <v>2306</v>
      </c>
    </row>
    <row r="1284" spans="1:37" s="56" customFormat="1" ht="12.75" x14ac:dyDescent="0.2">
      <c r="A1284" s="56" t="s">
        <v>30</v>
      </c>
      <c r="B1284" s="53" t="s">
        <v>454</v>
      </c>
      <c r="C1284" s="53" t="s">
        <v>455</v>
      </c>
      <c r="D1284" s="53" t="s">
        <v>33</v>
      </c>
      <c r="E1284" s="53" t="s">
        <v>2305</v>
      </c>
      <c r="F1284" s="53" t="s">
        <v>1158</v>
      </c>
      <c r="G1284" s="53" t="s">
        <v>1212</v>
      </c>
      <c r="H1284" s="53" t="s">
        <v>587</v>
      </c>
      <c r="I1284" s="53" t="s">
        <v>1342</v>
      </c>
      <c r="J1284" s="53" t="s">
        <v>1343</v>
      </c>
      <c r="K1284" s="54" t="s">
        <v>36</v>
      </c>
      <c r="L1284" s="68">
        <v>1</v>
      </c>
      <c r="M1284" s="53"/>
      <c r="N1284" s="53"/>
      <c r="O1284" s="53" t="s">
        <v>1103</v>
      </c>
      <c r="P1284" s="53"/>
      <c r="Q1284" s="67">
        <v>0</v>
      </c>
      <c r="R1284" s="53"/>
      <c r="S1284" s="53" t="s">
        <v>1399</v>
      </c>
      <c r="T1284" s="53" t="s">
        <v>1105</v>
      </c>
      <c r="U1284" s="77">
        <v>1</v>
      </c>
      <c r="V1284" s="86">
        <v>0</v>
      </c>
      <c r="W1284" s="57">
        <f t="shared" si="160"/>
        <v>0</v>
      </c>
      <c r="X1284" s="57">
        <v>1</v>
      </c>
      <c r="Y1284" s="86">
        <f t="shared" si="155"/>
        <v>0</v>
      </c>
      <c r="Z1284" s="57">
        <v>0</v>
      </c>
      <c r="AA1284" s="86">
        <f t="shared" si="156"/>
        <v>0</v>
      </c>
      <c r="AB1284" s="57">
        <f t="shared" si="161"/>
        <v>0</v>
      </c>
      <c r="AC1284" s="57">
        <v>1</v>
      </c>
      <c r="AD1284" s="86">
        <f t="shared" si="157"/>
        <v>0</v>
      </c>
      <c r="AE1284" s="86">
        <v>0</v>
      </c>
      <c r="AF1284" s="57">
        <f t="shared" si="162"/>
        <v>0</v>
      </c>
      <c r="AG1284" s="57">
        <v>1</v>
      </c>
      <c r="AH1284" s="86">
        <f t="shared" si="158"/>
        <v>0</v>
      </c>
      <c r="AI1284" s="57">
        <v>1</v>
      </c>
      <c r="AJ1284" s="57">
        <f t="shared" si="159"/>
        <v>0</v>
      </c>
      <c r="AK1284" s="53" t="s">
        <v>2306</v>
      </c>
    </row>
    <row r="1285" spans="1:37" s="56" customFormat="1" ht="12.75" x14ac:dyDescent="0.2">
      <c r="A1285" s="56" t="s">
        <v>30</v>
      </c>
      <c r="B1285" s="53" t="s">
        <v>454</v>
      </c>
      <c r="C1285" s="53" t="s">
        <v>455</v>
      </c>
      <c r="D1285" s="53" t="s">
        <v>33</v>
      </c>
      <c r="E1285" s="53" t="s">
        <v>2305</v>
      </c>
      <c r="F1285" s="53" t="s">
        <v>1158</v>
      </c>
      <c r="G1285" s="53" t="s">
        <v>1212</v>
      </c>
      <c r="H1285" s="53" t="s">
        <v>1100</v>
      </c>
      <c r="I1285" s="53" t="s">
        <v>1342</v>
      </c>
      <c r="J1285" s="53" t="s">
        <v>1343</v>
      </c>
      <c r="K1285" s="54" t="s">
        <v>36</v>
      </c>
      <c r="L1285" s="68">
        <v>1</v>
      </c>
      <c r="M1285" s="53"/>
      <c r="N1285" s="53"/>
      <c r="O1285" s="53" t="s">
        <v>1103</v>
      </c>
      <c r="P1285" s="53"/>
      <c r="Q1285" s="67">
        <v>0</v>
      </c>
      <c r="R1285" s="53"/>
      <c r="S1285" s="53" t="s">
        <v>1399</v>
      </c>
      <c r="T1285" s="53" t="s">
        <v>1105</v>
      </c>
      <c r="U1285" s="77">
        <v>1</v>
      </c>
      <c r="V1285" s="86">
        <v>0</v>
      </c>
      <c r="W1285" s="57">
        <f t="shared" si="160"/>
        <v>0</v>
      </c>
      <c r="X1285" s="57">
        <v>1</v>
      </c>
      <c r="Y1285" s="86">
        <f t="shared" si="155"/>
        <v>0</v>
      </c>
      <c r="Z1285" s="57">
        <v>0</v>
      </c>
      <c r="AA1285" s="86">
        <f t="shared" si="156"/>
        <v>0</v>
      </c>
      <c r="AB1285" s="57">
        <f t="shared" si="161"/>
        <v>0</v>
      </c>
      <c r="AC1285" s="57">
        <v>1</v>
      </c>
      <c r="AD1285" s="86">
        <f t="shared" si="157"/>
        <v>0</v>
      </c>
      <c r="AE1285" s="86">
        <v>0</v>
      </c>
      <c r="AF1285" s="57">
        <f t="shared" si="162"/>
        <v>0</v>
      </c>
      <c r="AG1285" s="57">
        <v>1</v>
      </c>
      <c r="AH1285" s="86">
        <f t="shared" si="158"/>
        <v>0</v>
      </c>
      <c r="AI1285" s="57">
        <v>1</v>
      </c>
      <c r="AJ1285" s="57">
        <f t="shared" si="159"/>
        <v>0</v>
      </c>
      <c r="AK1285" s="53" t="s">
        <v>2306</v>
      </c>
    </row>
    <row r="1286" spans="1:37" s="56" customFormat="1" ht="12.75" x14ac:dyDescent="0.2">
      <c r="A1286" s="56" t="s">
        <v>30</v>
      </c>
      <c r="B1286" s="53" t="s">
        <v>454</v>
      </c>
      <c r="C1286" s="53" t="s">
        <v>455</v>
      </c>
      <c r="D1286" s="53" t="s">
        <v>33</v>
      </c>
      <c r="E1286" s="53" t="s">
        <v>2305</v>
      </c>
      <c r="F1286" s="53" t="s">
        <v>1158</v>
      </c>
      <c r="G1286" s="53" t="s">
        <v>1212</v>
      </c>
      <c r="H1286" s="53" t="s">
        <v>520</v>
      </c>
      <c r="I1286" s="53" t="s">
        <v>1342</v>
      </c>
      <c r="J1286" s="53" t="s">
        <v>1343</v>
      </c>
      <c r="K1286" s="54" t="s">
        <v>36</v>
      </c>
      <c r="L1286" s="68">
        <v>1</v>
      </c>
      <c r="M1286" s="53"/>
      <c r="N1286" s="53"/>
      <c r="O1286" s="53" t="s">
        <v>1103</v>
      </c>
      <c r="P1286" s="53"/>
      <c r="Q1286" s="67">
        <v>0</v>
      </c>
      <c r="R1286" s="53"/>
      <c r="S1286" s="53" t="s">
        <v>1399</v>
      </c>
      <c r="T1286" s="53" t="s">
        <v>1105</v>
      </c>
      <c r="U1286" s="77">
        <v>1</v>
      </c>
      <c r="V1286" s="86">
        <v>0</v>
      </c>
      <c r="W1286" s="57">
        <f t="shared" si="160"/>
        <v>0</v>
      </c>
      <c r="X1286" s="57">
        <v>1</v>
      </c>
      <c r="Y1286" s="86">
        <f t="shared" ref="Y1286:Y1349" si="163">W1286*X1286</f>
        <v>0</v>
      </c>
      <c r="Z1286" s="57">
        <v>0</v>
      </c>
      <c r="AA1286" s="86">
        <f t="shared" ref="AA1286:AA1349" si="164">Z1286*L1286</f>
        <v>0</v>
      </c>
      <c r="AB1286" s="57">
        <f t="shared" si="161"/>
        <v>0</v>
      </c>
      <c r="AC1286" s="57">
        <v>1</v>
      </c>
      <c r="AD1286" s="86">
        <f t="shared" ref="AD1286:AD1349" si="165">AB1286*AC1286</f>
        <v>0</v>
      </c>
      <c r="AE1286" s="86">
        <v>0</v>
      </c>
      <c r="AF1286" s="57">
        <f t="shared" si="162"/>
        <v>0</v>
      </c>
      <c r="AG1286" s="57">
        <v>1</v>
      </c>
      <c r="AH1286" s="86">
        <f t="shared" ref="AH1286:AH1349" si="166">AF1286*AG1286</f>
        <v>0</v>
      </c>
      <c r="AI1286" s="57">
        <v>1</v>
      </c>
      <c r="AJ1286" s="57">
        <f t="shared" ref="AJ1286:AJ1349" si="167">AF1286*AI1286</f>
        <v>0</v>
      </c>
      <c r="AK1286" s="53" t="s">
        <v>2306</v>
      </c>
    </row>
    <row r="1287" spans="1:37" s="56" customFormat="1" ht="12.75" x14ac:dyDescent="0.2">
      <c r="A1287" s="56" t="s">
        <v>30</v>
      </c>
      <c r="B1287" s="53" t="s">
        <v>454</v>
      </c>
      <c r="C1287" s="53" t="s">
        <v>455</v>
      </c>
      <c r="D1287" s="53" t="s">
        <v>33</v>
      </c>
      <c r="E1287" s="53" t="s">
        <v>2305</v>
      </c>
      <c r="F1287" s="53" t="s">
        <v>1158</v>
      </c>
      <c r="G1287" s="53" t="s">
        <v>1212</v>
      </c>
      <c r="H1287" s="53" t="s">
        <v>547</v>
      </c>
      <c r="I1287" s="53" t="s">
        <v>1342</v>
      </c>
      <c r="J1287" s="53" t="s">
        <v>1343</v>
      </c>
      <c r="K1287" s="54" t="s">
        <v>36</v>
      </c>
      <c r="L1287" s="68">
        <v>1</v>
      </c>
      <c r="M1287" s="53"/>
      <c r="N1287" s="53"/>
      <c r="O1287" s="53" t="s">
        <v>1103</v>
      </c>
      <c r="P1287" s="53"/>
      <c r="Q1287" s="67">
        <v>0</v>
      </c>
      <c r="R1287" s="53"/>
      <c r="S1287" s="53" t="s">
        <v>1399</v>
      </c>
      <c r="T1287" s="53" t="s">
        <v>1105</v>
      </c>
      <c r="U1287" s="77">
        <v>1</v>
      </c>
      <c r="V1287" s="86">
        <v>0</v>
      </c>
      <c r="W1287" s="57">
        <f t="shared" si="160"/>
        <v>0</v>
      </c>
      <c r="X1287" s="57">
        <v>1</v>
      </c>
      <c r="Y1287" s="86">
        <f t="shared" si="163"/>
        <v>0</v>
      </c>
      <c r="Z1287" s="57">
        <v>0</v>
      </c>
      <c r="AA1287" s="86">
        <f t="shared" si="164"/>
        <v>0</v>
      </c>
      <c r="AB1287" s="57">
        <f t="shared" si="161"/>
        <v>0</v>
      </c>
      <c r="AC1287" s="57">
        <v>1</v>
      </c>
      <c r="AD1287" s="86">
        <f t="shared" si="165"/>
        <v>0</v>
      </c>
      <c r="AE1287" s="86">
        <v>0</v>
      </c>
      <c r="AF1287" s="57">
        <f t="shared" si="162"/>
        <v>0</v>
      </c>
      <c r="AG1287" s="57">
        <v>1</v>
      </c>
      <c r="AH1287" s="86">
        <f t="shared" si="166"/>
        <v>0</v>
      </c>
      <c r="AI1287" s="57">
        <v>1</v>
      </c>
      <c r="AJ1287" s="57">
        <f t="shared" si="167"/>
        <v>0</v>
      </c>
      <c r="AK1287" s="53" t="s">
        <v>2306</v>
      </c>
    </row>
    <row r="1288" spans="1:37" s="56" customFormat="1" ht="12.75" x14ac:dyDescent="0.2">
      <c r="A1288" s="56" t="s">
        <v>30</v>
      </c>
      <c r="B1288" s="53" t="s">
        <v>454</v>
      </c>
      <c r="C1288" s="53" t="s">
        <v>455</v>
      </c>
      <c r="D1288" s="53" t="s">
        <v>33</v>
      </c>
      <c r="E1288" s="53" t="s">
        <v>2305</v>
      </c>
      <c r="F1288" s="53" t="s">
        <v>1158</v>
      </c>
      <c r="G1288" s="53" t="s">
        <v>1212</v>
      </c>
      <c r="H1288" s="53" t="s">
        <v>502</v>
      </c>
      <c r="I1288" s="53" t="s">
        <v>1342</v>
      </c>
      <c r="J1288" s="53" t="s">
        <v>1343</v>
      </c>
      <c r="K1288" s="54" t="s">
        <v>36</v>
      </c>
      <c r="L1288" s="68">
        <v>1</v>
      </c>
      <c r="M1288" s="53"/>
      <c r="N1288" s="53"/>
      <c r="O1288" s="53" t="s">
        <v>1103</v>
      </c>
      <c r="P1288" s="53"/>
      <c r="Q1288" s="67">
        <v>0</v>
      </c>
      <c r="R1288" s="53"/>
      <c r="S1288" s="53" t="s">
        <v>1399</v>
      </c>
      <c r="T1288" s="53" t="s">
        <v>1105</v>
      </c>
      <c r="U1288" s="77">
        <v>1</v>
      </c>
      <c r="V1288" s="86">
        <v>0</v>
      </c>
      <c r="W1288" s="57">
        <f t="shared" si="160"/>
        <v>0</v>
      </c>
      <c r="X1288" s="57">
        <v>1</v>
      </c>
      <c r="Y1288" s="86">
        <f t="shared" si="163"/>
        <v>0</v>
      </c>
      <c r="Z1288" s="57">
        <v>0</v>
      </c>
      <c r="AA1288" s="86">
        <f t="shared" si="164"/>
        <v>0</v>
      </c>
      <c r="AB1288" s="57">
        <f t="shared" si="161"/>
        <v>0</v>
      </c>
      <c r="AC1288" s="57">
        <v>1</v>
      </c>
      <c r="AD1288" s="86">
        <f t="shared" si="165"/>
        <v>0</v>
      </c>
      <c r="AE1288" s="86">
        <v>0</v>
      </c>
      <c r="AF1288" s="57">
        <f t="shared" si="162"/>
        <v>0</v>
      </c>
      <c r="AG1288" s="57">
        <v>1</v>
      </c>
      <c r="AH1288" s="86">
        <f t="shared" si="166"/>
        <v>0</v>
      </c>
      <c r="AI1288" s="57">
        <v>1</v>
      </c>
      <c r="AJ1288" s="57">
        <f t="shared" si="167"/>
        <v>0</v>
      </c>
      <c r="AK1288" s="53" t="s">
        <v>2306</v>
      </c>
    </row>
    <row r="1289" spans="1:37" s="56" customFormat="1" ht="12.75" x14ac:dyDescent="0.2">
      <c r="A1289" s="56" t="s">
        <v>30</v>
      </c>
      <c r="B1289" s="53" t="s">
        <v>454</v>
      </c>
      <c r="C1289" s="53" t="s">
        <v>455</v>
      </c>
      <c r="D1289" s="53" t="s">
        <v>33</v>
      </c>
      <c r="E1289" s="53" t="s">
        <v>2305</v>
      </c>
      <c r="F1289" s="53" t="s">
        <v>1158</v>
      </c>
      <c r="G1289" s="53" t="s">
        <v>1212</v>
      </c>
      <c r="H1289" s="53" t="s">
        <v>550</v>
      </c>
      <c r="I1289" s="53" t="s">
        <v>1342</v>
      </c>
      <c r="J1289" s="53" t="s">
        <v>1343</v>
      </c>
      <c r="K1289" s="54" t="s">
        <v>36</v>
      </c>
      <c r="L1289" s="68">
        <v>1</v>
      </c>
      <c r="M1289" s="53"/>
      <c r="N1289" s="53"/>
      <c r="O1289" s="53" t="s">
        <v>1103</v>
      </c>
      <c r="P1289" s="53"/>
      <c r="Q1289" s="67">
        <v>0</v>
      </c>
      <c r="R1289" s="53"/>
      <c r="S1289" s="53" t="s">
        <v>1399</v>
      </c>
      <c r="T1289" s="53" t="s">
        <v>1105</v>
      </c>
      <c r="U1289" s="77">
        <v>1</v>
      </c>
      <c r="V1289" s="86">
        <v>0</v>
      </c>
      <c r="W1289" s="57">
        <f t="shared" si="160"/>
        <v>0</v>
      </c>
      <c r="X1289" s="57">
        <v>1</v>
      </c>
      <c r="Y1289" s="86">
        <f t="shared" si="163"/>
        <v>0</v>
      </c>
      <c r="Z1289" s="57">
        <v>0</v>
      </c>
      <c r="AA1289" s="86">
        <f t="shared" si="164"/>
        <v>0</v>
      </c>
      <c r="AB1289" s="57">
        <f t="shared" si="161"/>
        <v>0</v>
      </c>
      <c r="AC1289" s="57">
        <v>1</v>
      </c>
      <c r="AD1289" s="86">
        <f t="shared" si="165"/>
        <v>0</v>
      </c>
      <c r="AE1289" s="86">
        <v>0</v>
      </c>
      <c r="AF1289" s="57">
        <f t="shared" si="162"/>
        <v>0</v>
      </c>
      <c r="AG1289" s="57">
        <v>1</v>
      </c>
      <c r="AH1289" s="86">
        <f t="shared" si="166"/>
        <v>0</v>
      </c>
      <c r="AI1289" s="57">
        <v>1</v>
      </c>
      <c r="AJ1289" s="57">
        <f t="shared" si="167"/>
        <v>0</v>
      </c>
      <c r="AK1289" s="53" t="s">
        <v>2306</v>
      </c>
    </row>
    <row r="1290" spans="1:37" s="56" customFormat="1" ht="12.75" x14ac:dyDescent="0.2">
      <c r="A1290" s="56" t="s">
        <v>30</v>
      </c>
      <c r="B1290" s="53" t="s">
        <v>454</v>
      </c>
      <c r="C1290" s="53" t="s">
        <v>455</v>
      </c>
      <c r="D1290" s="53" t="s">
        <v>33</v>
      </c>
      <c r="E1290" s="53" t="s">
        <v>2307</v>
      </c>
      <c r="F1290" s="53" t="s">
        <v>1211</v>
      </c>
      <c r="G1290" s="53" t="s">
        <v>1212</v>
      </c>
      <c r="H1290" s="53" t="s">
        <v>1116</v>
      </c>
      <c r="I1290" s="53" t="s">
        <v>1117</v>
      </c>
      <c r="J1290" s="53" t="s">
        <v>1118</v>
      </c>
      <c r="K1290" s="54" t="s">
        <v>36</v>
      </c>
      <c r="L1290" s="68">
        <v>1</v>
      </c>
      <c r="M1290" s="53"/>
      <c r="N1290" s="53"/>
      <c r="O1290" s="53" t="s">
        <v>1103</v>
      </c>
      <c r="P1290" s="53"/>
      <c r="Q1290" s="67">
        <v>0</v>
      </c>
      <c r="R1290" s="53"/>
      <c r="S1290" s="53" t="s">
        <v>1399</v>
      </c>
      <c r="T1290" s="53" t="s">
        <v>1105</v>
      </c>
      <c r="U1290" s="77">
        <v>1</v>
      </c>
      <c r="V1290" s="86">
        <v>7.0000000000000007E-2</v>
      </c>
      <c r="W1290" s="57">
        <f t="shared" si="160"/>
        <v>7.0000000000000007E-2</v>
      </c>
      <c r="X1290" s="57">
        <v>1</v>
      </c>
      <c r="Y1290" s="86">
        <f t="shared" si="163"/>
        <v>7.0000000000000007E-2</v>
      </c>
      <c r="Z1290" s="57">
        <v>0</v>
      </c>
      <c r="AA1290" s="86">
        <f t="shared" si="164"/>
        <v>0</v>
      </c>
      <c r="AB1290" s="57">
        <f t="shared" si="161"/>
        <v>0</v>
      </c>
      <c r="AC1290" s="57">
        <v>1</v>
      </c>
      <c r="AD1290" s="86">
        <f t="shared" si="165"/>
        <v>0</v>
      </c>
      <c r="AE1290" s="86">
        <v>0</v>
      </c>
      <c r="AF1290" s="57">
        <f t="shared" si="162"/>
        <v>0</v>
      </c>
      <c r="AG1290" s="57">
        <v>1</v>
      </c>
      <c r="AH1290" s="86">
        <f t="shared" si="166"/>
        <v>0</v>
      </c>
      <c r="AI1290" s="57">
        <v>1</v>
      </c>
      <c r="AJ1290" s="57">
        <f t="shared" si="167"/>
        <v>0</v>
      </c>
      <c r="AK1290" s="53" t="s">
        <v>2308</v>
      </c>
    </row>
    <row r="1291" spans="1:37" s="56" customFormat="1" ht="12.75" x14ac:dyDescent="0.2">
      <c r="A1291" s="56" t="s">
        <v>30</v>
      </c>
      <c r="B1291" s="53" t="s">
        <v>454</v>
      </c>
      <c r="C1291" s="53" t="s">
        <v>455</v>
      </c>
      <c r="D1291" s="53" t="s">
        <v>33</v>
      </c>
      <c r="E1291" s="53" t="s">
        <v>2307</v>
      </c>
      <c r="F1291" s="53" t="s">
        <v>1613</v>
      </c>
      <c r="G1291" s="53" t="s">
        <v>1311</v>
      </c>
      <c r="H1291" s="53" t="s">
        <v>1319</v>
      </c>
      <c r="I1291" s="53" t="s">
        <v>1316</v>
      </c>
      <c r="J1291" s="53" t="s">
        <v>1317</v>
      </c>
      <c r="K1291" s="54" t="s">
        <v>36</v>
      </c>
      <c r="L1291" s="68">
        <v>1</v>
      </c>
      <c r="M1291" s="53"/>
      <c r="N1291" s="53"/>
      <c r="O1291" s="53" t="s">
        <v>1103</v>
      </c>
      <c r="P1291" s="53"/>
      <c r="Q1291" s="67">
        <v>0</v>
      </c>
      <c r="R1291" s="53"/>
      <c r="S1291" s="53" t="s">
        <v>1399</v>
      </c>
      <c r="T1291" s="53" t="s">
        <v>1105</v>
      </c>
      <c r="U1291" s="77">
        <v>1</v>
      </c>
      <c r="V1291" s="86">
        <v>0.27</v>
      </c>
      <c r="W1291" s="57">
        <f t="shared" si="160"/>
        <v>0.27</v>
      </c>
      <c r="X1291" s="57">
        <v>1</v>
      </c>
      <c r="Y1291" s="86">
        <f t="shared" si="163"/>
        <v>0.27</v>
      </c>
      <c r="Z1291" s="57">
        <v>0</v>
      </c>
      <c r="AA1291" s="86">
        <f t="shared" si="164"/>
        <v>0</v>
      </c>
      <c r="AB1291" s="57">
        <f t="shared" si="161"/>
        <v>0</v>
      </c>
      <c r="AC1291" s="57">
        <v>1</v>
      </c>
      <c r="AD1291" s="86">
        <f t="shared" si="165"/>
        <v>0</v>
      </c>
      <c r="AE1291" s="86">
        <v>0</v>
      </c>
      <c r="AF1291" s="57">
        <f t="shared" si="162"/>
        <v>0</v>
      </c>
      <c r="AG1291" s="57">
        <v>1</v>
      </c>
      <c r="AH1291" s="86">
        <f t="shared" si="166"/>
        <v>0</v>
      </c>
      <c r="AI1291" s="57">
        <v>1</v>
      </c>
      <c r="AJ1291" s="57">
        <f t="shared" si="167"/>
        <v>0</v>
      </c>
      <c r="AK1291" s="53" t="s">
        <v>2308</v>
      </c>
    </row>
    <row r="1292" spans="1:37" s="56" customFormat="1" ht="12.75" x14ac:dyDescent="0.2">
      <c r="A1292" s="56" t="s">
        <v>30</v>
      </c>
      <c r="B1292" s="53" t="s">
        <v>454</v>
      </c>
      <c r="C1292" s="53" t="s">
        <v>455</v>
      </c>
      <c r="D1292" s="53" t="s">
        <v>33</v>
      </c>
      <c r="E1292" s="53" t="s">
        <v>2307</v>
      </c>
      <c r="F1292" s="53" t="s">
        <v>1613</v>
      </c>
      <c r="G1292" s="53" t="s">
        <v>1311</v>
      </c>
      <c r="H1292" s="53" t="s">
        <v>1327</v>
      </c>
      <c r="I1292" s="53" t="s">
        <v>1316</v>
      </c>
      <c r="J1292" s="53" t="s">
        <v>1317</v>
      </c>
      <c r="K1292" s="54" t="s">
        <v>36</v>
      </c>
      <c r="L1292" s="68">
        <v>1</v>
      </c>
      <c r="M1292" s="53"/>
      <c r="N1292" s="53"/>
      <c r="O1292" s="53" t="s">
        <v>1103</v>
      </c>
      <c r="P1292" s="53"/>
      <c r="Q1292" s="67">
        <v>0</v>
      </c>
      <c r="R1292" s="53"/>
      <c r="S1292" s="53" t="s">
        <v>1399</v>
      </c>
      <c r="T1292" s="53" t="s">
        <v>1105</v>
      </c>
      <c r="U1292" s="77">
        <v>1</v>
      </c>
      <c r="V1292" s="86">
        <v>0.2</v>
      </c>
      <c r="W1292" s="57">
        <f t="shared" si="160"/>
        <v>0.2</v>
      </c>
      <c r="X1292" s="57">
        <v>1</v>
      </c>
      <c r="Y1292" s="86">
        <f t="shared" si="163"/>
        <v>0.2</v>
      </c>
      <c r="Z1292" s="57">
        <v>0</v>
      </c>
      <c r="AA1292" s="86">
        <f t="shared" si="164"/>
        <v>0</v>
      </c>
      <c r="AB1292" s="57">
        <f t="shared" si="161"/>
        <v>0</v>
      </c>
      <c r="AC1292" s="57">
        <v>1</v>
      </c>
      <c r="AD1292" s="86">
        <f t="shared" si="165"/>
        <v>0</v>
      </c>
      <c r="AE1292" s="86">
        <v>0</v>
      </c>
      <c r="AF1292" s="57">
        <f t="shared" si="162"/>
        <v>0</v>
      </c>
      <c r="AG1292" s="57">
        <v>1</v>
      </c>
      <c r="AH1292" s="86">
        <f t="shared" si="166"/>
        <v>0</v>
      </c>
      <c r="AI1292" s="57">
        <v>1</v>
      </c>
      <c r="AJ1292" s="57">
        <f t="shared" si="167"/>
        <v>0</v>
      </c>
      <c r="AK1292" s="53" t="s">
        <v>2308</v>
      </c>
    </row>
    <row r="1293" spans="1:37" s="56" customFormat="1" ht="12.75" x14ac:dyDescent="0.2">
      <c r="A1293" s="56" t="s">
        <v>30</v>
      </c>
      <c r="B1293" s="53" t="s">
        <v>454</v>
      </c>
      <c r="C1293" s="53" t="s">
        <v>455</v>
      </c>
      <c r="D1293" s="53" t="s">
        <v>33</v>
      </c>
      <c r="E1293" s="53" t="s">
        <v>2307</v>
      </c>
      <c r="F1293" s="53" t="s">
        <v>1613</v>
      </c>
      <c r="G1293" s="53" t="s">
        <v>1311</v>
      </c>
      <c r="H1293" s="53" t="s">
        <v>1334</v>
      </c>
      <c r="I1293" s="53" t="s">
        <v>1316</v>
      </c>
      <c r="J1293" s="53" t="s">
        <v>1317</v>
      </c>
      <c r="K1293" s="54" t="s">
        <v>36</v>
      </c>
      <c r="L1293" s="68">
        <v>1</v>
      </c>
      <c r="M1293" s="53"/>
      <c r="N1293" s="53"/>
      <c r="O1293" s="53" t="s">
        <v>1103</v>
      </c>
      <c r="P1293" s="53"/>
      <c r="Q1293" s="67">
        <v>0</v>
      </c>
      <c r="R1293" s="53"/>
      <c r="S1293" s="53" t="s">
        <v>1399</v>
      </c>
      <c r="T1293" s="53" t="s">
        <v>1105</v>
      </c>
      <c r="U1293" s="77">
        <v>1</v>
      </c>
      <c r="V1293" s="86">
        <v>0.2</v>
      </c>
      <c r="W1293" s="57">
        <f t="shared" si="160"/>
        <v>0.2</v>
      </c>
      <c r="X1293" s="57">
        <v>1</v>
      </c>
      <c r="Y1293" s="86">
        <f t="shared" si="163"/>
        <v>0.2</v>
      </c>
      <c r="Z1293" s="57">
        <v>0</v>
      </c>
      <c r="AA1293" s="86">
        <f t="shared" si="164"/>
        <v>0</v>
      </c>
      <c r="AB1293" s="57">
        <f t="shared" si="161"/>
        <v>0</v>
      </c>
      <c r="AC1293" s="57">
        <v>1</v>
      </c>
      <c r="AD1293" s="86">
        <f t="shared" si="165"/>
        <v>0</v>
      </c>
      <c r="AE1293" s="86">
        <v>0</v>
      </c>
      <c r="AF1293" s="57">
        <f t="shared" si="162"/>
        <v>0</v>
      </c>
      <c r="AG1293" s="57">
        <v>1</v>
      </c>
      <c r="AH1293" s="86">
        <f t="shared" si="166"/>
        <v>0</v>
      </c>
      <c r="AI1293" s="57">
        <v>1</v>
      </c>
      <c r="AJ1293" s="57">
        <f t="shared" si="167"/>
        <v>0</v>
      </c>
      <c r="AK1293" s="53" t="s">
        <v>2308</v>
      </c>
    </row>
    <row r="1294" spans="1:37" s="56" customFormat="1" ht="12.75" x14ac:dyDescent="0.2">
      <c r="A1294" s="56" t="s">
        <v>30</v>
      </c>
      <c r="B1294" s="53" t="s">
        <v>454</v>
      </c>
      <c r="C1294" s="53" t="s">
        <v>455</v>
      </c>
      <c r="D1294" s="53" t="s">
        <v>33</v>
      </c>
      <c r="E1294" s="53" t="s">
        <v>2307</v>
      </c>
      <c r="F1294" s="53" t="s">
        <v>1613</v>
      </c>
      <c r="G1294" s="53" t="s">
        <v>1311</v>
      </c>
      <c r="H1294" s="53" t="s">
        <v>1341</v>
      </c>
      <c r="I1294" s="53" t="s">
        <v>1316</v>
      </c>
      <c r="J1294" s="53" t="s">
        <v>1317</v>
      </c>
      <c r="K1294" s="54" t="s">
        <v>36</v>
      </c>
      <c r="L1294" s="68">
        <v>1</v>
      </c>
      <c r="M1294" s="53"/>
      <c r="N1294" s="53"/>
      <c r="O1294" s="53" t="s">
        <v>1103</v>
      </c>
      <c r="P1294" s="53"/>
      <c r="Q1294" s="67">
        <v>0</v>
      </c>
      <c r="R1294" s="53"/>
      <c r="S1294" s="53" t="s">
        <v>1399</v>
      </c>
      <c r="T1294" s="53" t="s">
        <v>1105</v>
      </c>
      <c r="U1294" s="77">
        <v>1</v>
      </c>
      <c r="V1294" s="86">
        <v>0.2</v>
      </c>
      <c r="W1294" s="57">
        <f t="shared" si="160"/>
        <v>0.2</v>
      </c>
      <c r="X1294" s="57">
        <v>1</v>
      </c>
      <c r="Y1294" s="86">
        <f t="shared" si="163"/>
        <v>0.2</v>
      </c>
      <c r="Z1294" s="57">
        <v>0</v>
      </c>
      <c r="AA1294" s="86">
        <f t="shared" si="164"/>
        <v>0</v>
      </c>
      <c r="AB1294" s="57">
        <f t="shared" si="161"/>
        <v>0</v>
      </c>
      <c r="AC1294" s="57">
        <v>1</v>
      </c>
      <c r="AD1294" s="86">
        <f t="shared" si="165"/>
        <v>0</v>
      </c>
      <c r="AE1294" s="86">
        <v>0</v>
      </c>
      <c r="AF1294" s="57">
        <f t="shared" si="162"/>
        <v>0</v>
      </c>
      <c r="AG1294" s="57">
        <v>1</v>
      </c>
      <c r="AH1294" s="86">
        <f t="shared" si="166"/>
        <v>0</v>
      </c>
      <c r="AI1294" s="57">
        <v>1</v>
      </c>
      <c r="AJ1294" s="57">
        <f t="shared" si="167"/>
        <v>0</v>
      </c>
      <c r="AK1294" s="53" t="s">
        <v>2308</v>
      </c>
    </row>
    <row r="1295" spans="1:37" s="56" customFormat="1" ht="12.75" x14ac:dyDescent="0.2">
      <c r="A1295" s="56" t="s">
        <v>30</v>
      </c>
      <c r="B1295" s="53" t="s">
        <v>454</v>
      </c>
      <c r="C1295" s="53" t="s">
        <v>455</v>
      </c>
      <c r="D1295" s="53" t="s">
        <v>33</v>
      </c>
      <c r="E1295" s="53" t="s">
        <v>2307</v>
      </c>
      <c r="F1295" s="53" t="s">
        <v>1613</v>
      </c>
      <c r="G1295" s="53" t="s">
        <v>1311</v>
      </c>
      <c r="H1295" s="53" t="s">
        <v>2309</v>
      </c>
      <c r="I1295" s="53" t="s">
        <v>1316</v>
      </c>
      <c r="J1295" s="53" t="s">
        <v>1317</v>
      </c>
      <c r="K1295" s="54" t="s">
        <v>36</v>
      </c>
      <c r="L1295" s="68">
        <v>1</v>
      </c>
      <c r="M1295" s="53"/>
      <c r="N1295" s="53"/>
      <c r="O1295" s="53" t="s">
        <v>1103</v>
      </c>
      <c r="P1295" s="53"/>
      <c r="Q1295" s="67">
        <v>0</v>
      </c>
      <c r="R1295" s="53"/>
      <c r="S1295" s="53" t="s">
        <v>1399</v>
      </c>
      <c r="T1295" s="53" t="s">
        <v>1105</v>
      </c>
      <c r="U1295" s="77">
        <v>1</v>
      </c>
      <c r="V1295" s="86">
        <v>0.2</v>
      </c>
      <c r="W1295" s="57">
        <f t="shared" si="160"/>
        <v>0.2</v>
      </c>
      <c r="X1295" s="57">
        <v>1</v>
      </c>
      <c r="Y1295" s="86">
        <f t="shared" si="163"/>
        <v>0.2</v>
      </c>
      <c r="Z1295" s="57">
        <v>0</v>
      </c>
      <c r="AA1295" s="86">
        <f t="shared" si="164"/>
        <v>0</v>
      </c>
      <c r="AB1295" s="57">
        <f t="shared" si="161"/>
        <v>0</v>
      </c>
      <c r="AC1295" s="57">
        <v>1</v>
      </c>
      <c r="AD1295" s="86">
        <f t="shared" si="165"/>
        <v>0</v>
      </c>
      <c r="AE1295" s="86">
        <v>0</v>
      </c>
      <c r="AF1295" s="57">
        <f t="shared" si="162"/>
        <v>0</v>
      </c>
      <c r="AG1295" s="57">
        <v>1</v>
      </c>
      <c r="AH1295" s="86">
        <f t="shared" si="166"/>
        <v>0</v>
      </c>
      <c r="AI1295" s="57">
        <v>1</v>
      </c>
      <c r="AJ1295" s="57">
        <f t="shared" si="167"/>
        <v>0</v>
      </c>
      <c r="AK1295" s="53" t="s">
        <v>2308</v>
      </c>
    </row>
    <row r="1296" spans="1:37" s="56" customFormat="1" ht="12.75" x14ac:dyDescent="0.2">
      <c r="A1296" s="56" t="s">
        <v>30</v>
      </c>
      <c r="B1296" s="53" t="s">
        <v>454</v>
      </c>
      <c r="C1296" s="53" t="s">
        <v>455</v>
      </c>
      <c r="D1296" s="53" t="s">
        <v>33</v>
      </c>
      <c r="E1296" s="53" t="s">
        <v>2307</v>
      </c>
      <c r="F1296" s="53" t="s">
        <v>1613</v>
      </c>
      <c r="G1296" s="53" t="s">
        <v>1311</v>
      </c>
      <c r="H1296" s="53" t="s">
        <v>2310</v>
      </c>
      <c r="I1296" s="53" t="s">
        <v>1316</v>
      </c>
      <c r="J1296" s="53" t="s">
        <v>1317</v>
      </c>
      <c r="K1296" s="54" t="s">
        <v>36</v>
      </c>
      <c r="L1296" s="68">
        <v>1</v>
      </c>
      <c r="M1296" s="53"/>
      <c r="N1296" s="53"/>
      <c r="O1296" s="53" t="s">
        <v>1103</v>
      </c>
      <c r="P1296" s="53"/>
      <c r="Q1296" s="67">
        <v>0</v>
      </c>
      <c r="R1296" s="53"/>
      <c r="S1296" s="53" t="s">
        <v>1399</v>
      </c>
      <c r="T1296" s="53" t="s">
        <v>1105</v>
      </c>
      <c r="U1296" s="77">
        <v>1</v>
      </c>
      <c r="V1296" s="86">
        <v>0.2</v>
      </c>
      <c r="W1296" s="57">
        <f t="shared" si="160"/>
        <v>0.2</v>
      </c>
      <c r="X1296" s="57">
        <v>1</v>
      </c>
      <c r="Y1296" s="86">
        <f t="shared" si="163"/>
        <v>0.2</v>
      </c>
      <c r="Z1296" s="57">
        <v>0</v>
      </c>
      <c r="AA1296" s="86">
        <f t="shared" si="164"/>
        <v>0</v>
      </c>
      <c r="AB1296" s="57">
        <f t="shared" si="161"/>
        <v>0</v>
      </c>
      <c r="AC1296" s="57">
        <v>1</v>
      </c>
      <c r="AD1296" s="86">
        <f t="shared" si="165"/>
        <v>0</v>
      </c>
      <c r="AE1296" s="86">
        <v>0</v>
      </c>
      <c r="AF1296" s="57">
        <f t="shared" si="162"/>
        <v>0</v>
      </c>
      <c r="AG1296" s="57">
        <v>1</v>
      </c>
      <c r="AH1296" s="86">
        <f t="shared" si="166"/>
        <v>0</v>
      </c>
      <c r="AI1296" s="57">
        <v>1</v>
      </c>
      <c r="AJ1296" s="57">
        <f t="shared" si="167"/>
        <v>0</v>
      </c>
      <c r="AK1296" s="53" t="s">
        <v>2308</v>
      </c>
    </row>
    <row r="1297" spans="1:37" s="56" customFormat="1" ht="12.75" x14ac:dyDescent="0.2">
      <c r="A1297" s="56" t="s">
        <v>30</v>
      </c>
      <c r="B1297" s="53" t="s">
        <v>454</v>
      </c>
      <c r="C1297" s="53" t="s">
        <v>455</v>
      </c>
      <c r="D1297" s="53" t="s">
        <v>33</v>
      </c>
      <c r="E1297" s="53" t="s">
        <v>2307</v>
      </c>
      <c r="F1297" s="53" t="s">
        <v>1613</v>
      </c>
      <c r="G1297" s="53" t="s">
        <v>1311</v>
      </c>
      <c r="H1297" s="53" t="s">
        <v>2311</v>
      </c>
      <c r="I1297" s="53" t="s">
        <v>1316</v>
      </c>
      <c r="J1297" s="53" t="s">
        <v>1317</v>
      </c>
      <c r="K1297" s="54" t="s">
        <v>36</v>
      </c>
      <c r="L1297" s="68">
        <v>1</v>
      </c>
      <c r="M1297" s="53"/>
      <c r="N1297" s="53"/>
      <c r="O1297" s="53" t="s">
        <v>1103</v>
      </c>
      <c r="P1297" s="53"/>
      <c r="Q1297" s="67">
        <v>0</v>
      </c>
      <c r="R1297" s="53"/>
      <c r="S1297" s="53" t="s">
        <v>1399</v>
      </c>
      <c r="T1297" s="53" t="s">
        <v>1105</v>
      </c>
      <c r="U1297" s="77">
        <v>1</v>
      </c>
      <c r="V1297" s="86">
        <v>0.2</v>
      </c>
      <c r="W1297" s="57">
        <f t="shared" si="160"/>
        <v>0.2</v>
      </c>
      <c r="X1297" s="57">
        <v>1</v>
      </c>
      <c r="Y1297" s="86">
        <f t="shared" si="163"/>
        <v>0.2</v>
      </c>
      <c r="Z1297" s="57">
        <v>0</v>
      </c>
      <c r="AA1297" s="86">
        <f t="shared" si="164"/>
        <v>0</v>
      </c>
      <c r="AB1297" s="57">
        <f t="shared" si="161"/>
        <v>0</v>
      </c>
      <c r="AC1297" s="57">
        <v>1</v>
      </c>
      <c r="AD1297" s="86">
        <f t="shared" si="165"/>
        <v>0</v>
      </c>
      <c r="AE1297" s="86">
        <v>0</v>
      </c>
      <c r="AF1297" s="57">
        <f t="shared" si="162"/>
        <v>0</v>
      </c>
      <c r="AG1297" s="57">
        <v>1</v>
      </c>
      <c r="AH1297" s="86">
        <f t="shared" si="166"/>
        <v>0</v>
      </c>
      <c r="AI1297" s="57">
        <v>1</v>
      </c>
      <c r="AJ1297" s="57">
        <f t="shared" si="167"/>
        <v>0</v>
      </c>
      <c r="AK1297" s="53" t="s">
        <v>2308</v>
      </c>
    </row>
    <row r="1298" spans="1:37" s="56" customFormat="1" ht="12.75" x14ac:dyDescent="0.2">
      <c r="A1298" s="56" t="s">
        <v>30</v>
      </c>
      <c r="B1298" s="53" t="s">
        <v>454</v>
      </c>
      <c r="C1298" s="53" t="s">
        <v>455</v>
      </c>
      <c r="D1298" s="53" t="s">
        <v>33</v>
      </c>
      <c r="E1298" s="53" t="s">
        <v>2307</v>
      </c>
      <c r="F1298" s="53" t="s">
        <v>1613</v>
      </c>
      <c r="G1298" s="53" t="s">
        <v>1311</v>
      </c>
      <c r="H1298" s="53" t="s">
        <v>2312</v>
      </c>
      <c r="I1298" s="53" t="s">
        <v>1361</v>
      </c>
      <c r="J1298" s="53" t="s">
        <v>1362</v>
      </c>
      <c r="K1298" s="54" t="s">
        <v>36</v>
      </c>
      <c r="L1298" s="68">
        <v>1</v>
      </c>
      <c r="M1298" s="53"/>
      <c r="N1298" s="53"/>
      <c r="O1298" s="53" t="s">
        <v>1103</v>
      </c>
      <c r="P1298" s="53"/>
      <c r="Q1298" s="67">
        <v>9</v>
      </c>
      <c r="R1298" s="53" t="s">
        <v>1265</v>
      </c>
      <c r="S1298" s="53" t="s">
        <v>1399</v>
      </c>
      <c r="T1298" s="53" t="s">
        <v>1105</v>
      </c>
      <c r="U1298" s="77">
        <v>1</v>
      </c>
      <c r="V1298" s="86">
        <v>0.12</v>
      </c>
      <c r="W1298" s="57">
        <f t="shared" si="160"/>
        <v>0.12</v>
      </c>
      <c r="X1298" s="57">
        <v>0.8</v>
      </c>
      <c r="Y1298" s="86">
        <f t="shared" si="163"/>
        <v>9.6000000000000002E-2</v>
      </c>
      <c r="Z1298" s="57">
        <v>0</v>
      </c>
      <c r="AA1298" s="86">
        <f t="shared" si="164"/>
        <v>0</v>
      </c>
      <c r="AB1298" s="57">
        <f t="shared" si="161"/>
        <v>0</v>
      </c>
      <c r="AC1298" s="57">
        <v>1</v>
      </c>
      <c r="AD1298" s="86">
        <f t="shared" si="165"/>
        <v>0</v>
      </c>
      <c r="AE1298" s="86">
        <v>0</v>
      </c>
      <c r="AF1298" s="57">
        <f t="shared" si="162"/>
        <v>0</v>
      </c>
      <c r="AG1298" s="57">
        <v>1</v>
      </c>
      <c r="AH1298" s="86">
        <f t="shared" si="166"/>
        <v>0</v>
      </c>
      <c r="AI1298" s="57">
        <v>1</v>
      </c>
      <c r="AJ1298" s="57">
        <f t="shared" si="167"/>
        <v>0</v>
      </c>
      <c r="AK1298" s="53" t="s">
        <v>2308</v>
      </c>
    </row>
    <row r="1299" spans="1:37" s="56" customFormat="1" ht="12.75" x14ac:dyDescent="0.2">
      <c r="A1299" s="56" t="s">
        <v>30</v>
      </c>
      <c r="B1299" s="53" t="s">
        <v>454</v>
      </c>
      <c r="C1299" s="53" t="s">
        <v>455</v>
      </c>
      <c r="D1299" s="53" t="s">
        <v>33</v>
      </c>
      <c r="E1299" s="53" t="s">
        <v>2307</v>
      </c>
      <c r="F1299" s="53" t="s">
        <v>1613</v>
      </c>
      <c r="G1299" s="53" t="s">
        <v>2313</v>
      </c>
      <c r="H1299" s="53" t="s">
        <v>1323</v>
      </c>
      <c r="I1299" s="53" t="s">
        <v>2314</v>
      </c>
      <c r="J1299" s="53" t="s">
        <v>2315</v>
      </c>
      <c r="K1299" s="54" t="s">
        <v>36</v>
      </c>
      <c r="L1299" s="68">
        <v>1</v>
      </c>
      <c r="M1299" s="53"/>
      <c r="N1299" s="53"/>
      <c r="O1299" s="53" t="s">
        <v>1103</v>
      </c>
      <c r="P1299" s="53"/>
      <c r="Q1299" s="67">
        <v>0</v>
      </c>
      <c r="R1299" s="53"/>
      <c r="S1299" s="53" t="s">
        <v>1399</v>
      </c>
      <c r="T1299" s="53" t="s">
        <v>1105</v>
      </c>
      <c r="U1299" s="77">
        <v>1</v>
      </c>
      <c r="V1299" s="86">
        <v>0</v>
      </c>
      <c r="W1299" s="57">
        <f t="shared" si="160"/>
        <v>0</v>
      </c>
      <c r="X1299" s="57">
        <v>1</v>
      </c>
      <c r="Y1299" s="86">
        <f t="shared" si="163"/>
        <v>0</v>
      </c>
      <c r="Z1299" s="57">
        <v>0</v>
      </c>
      <c r="AA1299" s="86">
        <f t="shared" si="164"/>
        <v>0</v>
      </c>
      <c r="AB1299" s="57">
        <f t="shared" si="161"/>
        <v>0</v>
      </c>
      <c r="AC1299" s="57">
        <v>1</v>
      </c>
      <c r="AD1299" s="86">
        <f t="shared" si="165"/>
        <v>0</v>
      </c>
      <c r="AE1299" s="86">
        <v>0</v>
      </c>
      <c r="AF1299" s="57">
        <f t="shared" si="162"/>
        <v>0</v>
      </c>
      <c r="AG1299" s="57">
        <v>1</v>
      </c>
      <c r="AH1299" s="86">
        <f t="shared" si="166"/>
        <v>0</v>
      </c>
      <c r="AI1299" s="57">
        <v>1</v>
      </c>
      <c r="AJ1299" s="57">
        <f t="shared" si="167"/>
        <v>0</v>
      </c>
      <c r="AK1299" s="53" t="s">
        <v>2308</v>
      </c>
    </row>
    <row r="1300" spans="1:37" s="56" customFormat="1" ht="12.75" x14ac:dyDescent="0.2">
      <c r="A1300" s="56" t="s">
        <v>30</v>
      </c>
      <c r="B1300" s="53" t="s">
        <v>454</v>
      </c>
      <c r="C1300" s="53" t="s">
        <v>455</v>
      </c>
      <c r="D1300" s="53" t="s">
        <v>33</v>
      </c>
      <c r="E1300" s="53" t="s">
        <v>2307</v>
      </c>
      <c r="F1300" s="53" t="s">
        <v>1613</v>
      </c>
      <c r="G1300" s="53" t="s">
        <v>2313</v>
      </c>
      <c r="H1300" s="53" t="s">
        <v>2316</v>
      </c>
      <c r="I1300" s="53" t="s">
        <v>1342</v>
      </c>
      <c r="J1300" s="53" t="s">
        <v>1343</v>
      </c>
      <c r="K1300" s="54" t="s">
        <v>36</v>
      </c>
      <c r="L1300" s="68">
        <v>1</v>
      </c>
      <c r="M1300" s="53"/>
      <c r="N1300" s="53"/>
      <c r="O1300" s="53" t="s">
        <v>1103</v>
      </c>
      <c r="P1300" s="53"/>
      <c r="Q1300" s="67">
        <v>0</v>
      </c>
      <c r="R1300" s="53"/>
      <c r="S1300" s="53" t="s">
        <v>1399</v>
      </c>
      <c r="T1300" s="53" t="s">
        <v>1105</v>
      </c>
      <c r="U1300" s="77">
        <v>1</v>
      </c>
      <c r="V1300" s="86">
        <v>0</v>
      </c>
      <c r="W1300" s="57">
        <f t="shared" si="160"/>
        <v>0</v>
      </c>
      <c r="X1300" s="57">
        <v>1</v>
      </c>
      <c r="Y1300" s="86">
        <f t="shared" si="163"/>
        <v>0</v>
      </c>
      <c r="Z1300" s="57">
        <v>0</v>
      </c>
      <c r="AA1300" s="86">
        <f t="shared" si="164"/>
        <v>0</v>
      </c>
      <c r="AB1300" s="57">
        <f t="shared" si="161"/>
        <v>0</v>
      </c>
      <c r="AC1300" s="57">
        <v>1</v>
      </c>
      <c r="AD1300" s="86">
        <f t="shared" si="165"/>
        <v>0</v>
      </c>
      <c r="AE1300" s="86">
        <v>0</v>
      </c>
      <c r="AF1300" s="57">
        <f t="shared" si="162"/>
        <v>0</v>
      </c>
      <c r="AG1300" s="57">
        <v>1</v>
      </c>
      <c r="AH1300" s="86">
        <f t="shared" si="166"/>
        <v>0</v>
      </c>
      <c r="AI1300" s="57">
        <v>1</v>
      </c>
      <c r="AJ1300" s="57">
        <f t="shared" si="167"/>
        <v>0</v>
      </c>
      <c r="AK1300" s="53" t="s">
        <v>2308</v>
      </c>
    </row>
    <row r="1301" spans="1:37" s="56" customFormat="1" ht="12.75" x14ac:dyDescent="0.2">
      <c r="A1301" s="56" t="s">
        <v>30</v>
      </c>
      <c r="B1301" s="53" t="s">
        <v>454</v>
      </c>
      <c r="C1301" s="53" t="s">
        <v>455</v>
      </c>
      <c r="D1301" s="53" t="s">
        <v>33</v>
      </c>
      <c r="E1301" s="53" t="s">
        <v>2307</v>
      </c>
      <c r="F1301" s="53" t="s">
        <v>1613</v>
      </c>
      <c r="G1301" s="53" t="s">
        <v>1199</v>
      </c>
      <c r="H1301" s="53" t="s">
        <v>1325</v>
      </c>
      <c r="I1301" s="53" t="s">
        <v>1342</v>
      </c>
      <c r="J1301" s="53" t="s">
        <v>1343</v>
      </c>
      <c r="K1301" s="54" t="s">
        <v>36</v>
      </c>
      <c r="L1301" s="68">
        <v>1</v>
      </c>
      <c r="M1301" s="53"/>
      <c r="N1301" s="53"/>
      <c r="O1301" s="53" t="s">
        <v>1103</v>
      </c>
      <c r="P1301" s="53"/>
      <c r="Q1301" s="67">
        <v>0</v>
      </c>
      <c r="R1301" s="53"/>
      <c r="S1301" s="53" t="s">
        <v>1399</v>
      </c>
      <c r="T1301" s="53" t="s">
        <v>1105</v>
      </c>
      <c r="U1301" s="77">
        <v>1</v>
      </c>
      <c r="V1301" s="86">
        <v>0</v>
      </c>
      <c r="W1301" s="57">
        <f t="shared" si="160"/>
        <v>0</v>
      </c>
      <c r="X1301" s="57">
        <v>1</v>
      </c>
      <c r="Y1301" s="86">
        <f t="shared" si="163"/>
        <v>0</v>
      </c>
      <c r="Z1301" s="57">
        <v>0</v>
      </c>
      <c r="AA1301" s="86">
        <f t="shared" si="164"/>
        <v>0</v>
      </c>
      <c r="AB1301" s="57">
        <f t="shared" si="161"/>
        <v>0</v>
      </c>
      <c r="AC1301" s="57">
        <v>1</v>
      </c>
      <c r="AD1301" s="86">
        <f t="shared" si="165"/>
        <v>0</v>
      </c>
      <c r="AE1301" s="86">
        <v>0</v>
      </c>
      <c r="AF1301" s="57">
        <f t="shared" si="162"/>
        <v>0</v>
      </c>
      <c r="AG1301" s="57">
        <v>1</v>
      </c>
      <c r="AH1301" s="86">
        <f t="shared" si="166"/>
        <v>0</v>
      </c>
      <c r="AI1301" s="57">
        <v>1</v>
      </c>
      <c r="AJ1301" s="57">
        <f t="shared" si="167"/>
        <v>0</v>
      </c>
      <c r="AK1301" s="53" t="s">
        <v>2308</v>
      </c>
    </row>
    <row r="1302" spans="1:37" s="56" customFormat="1" ht="12.75" x14ac:dyDescent="0.2">
      <c r="A1302" s="56" t="s">
        <v>30</v>
      </c>
      <c r="B1302" s="53" t="s">
        <v>454</v>
      </c>
      <c r="C1302" s="53" t="s">
        <v>455</v>
      </c>
      <c r="D1302" s="53" t="s">
        <v>33</v>
      </c>
      <c r="E1302" s="53" t="s">
        <v>2307</v>
      </c>
      <c r="F1302" s="53" t="s">
        <v>1613</v>
      </c>
      <c r="G1302" s="53" t="s">
        <v>1199</v>
      </c>
      <c r="H1302" s="53" t="s">
        <v>1326</v>
      </c>
      <c r="I1302" s="53" t="s">
        <v>2314</v>
      </c>
      <c r="J1302" s="53" t="s">
        <v>2315</v>
      </c>
      <c r="K1302" s="54" t="s">
        <v>36</v>
      </c>
      <c r="L1302" s="68">
        <v>1</v>
      </c>
      <c r="M1302" s="53"/>
      <c r="N1302" s="53"/>
      <c r="O1302" s="53" t="s">
        <v>1103</v>
      </c>
      <c r="P1302" s="53"/>
      <c r="Q1302" s="67">
        <v>0</v>
      </c>
      <c r="R1302" s="53"/>
      <c r="S1302" s="53" t="s">
        <v>1399</v>
      </c>
      <c r="T1302" s="53" t="s">
        <v>1105</v>
      </c>
      <c r="U1302" s="77">
        <v>1</v>
      </c>
      <c r="V1302" s="86">
        <v>0</v>
      </c>
      <c r="W1302" s="57">
        <f t="shared" si="160"/>
        <v>0</v>
      </c>
      <c r="X1302" s="57">
        <v>1</v>
      </c>
      <c r="Y1302" s="86">
        <f t="shared" si="163"/>
        <v>0</v>
      </c>
      <c r="Z1302" s="57">
        <v>0</v>
      </c>
      <c r="AA1302" s="86">
        <f t="shared" si="164"/>
        <v>0</v>
      </c>
      <c r="AB1302" s="57">
        <f t="shared" si="161"/>
        <v>0</v>
      </c>
      <c r="AC1302" s="57">
        <v>1</v>
      </c>
      <c r="AD1302" s="86">
        <f t="shared" si="165"/>
        <v>0</v>
      </c>
      <c r="AE1302" s="86">
        <v>0</v>
      </c>
      <c r="AF1302" s="57">
        <f t="shared" si="162"/>
        <v>0</v>
      </c>
      <c r="AG1302" s="57">
        <v>1</v>
      </c>
      <c r="AH1302" s="86">
        <f t="shared" si="166"/>
        <v>0</v>
      </c>
      <c r="AI1302" s="57">
        <v>1</v>
      </c>
      <c r="AJ1302" s="57">
        <f t="shared" si="167"/>
        <v>0</v>
      </c>
      <c r="AK1302" s="53" t="s">
        <v>2308</v>
      </c>
    </row>
    <row r="1303" spans="1:37" s="56" customFormat="1" ht="12.75" x14ac:dyDescent="0.2">
      <c r="A1303" s="56" t="s">
        <v>30</v>
      </c>
      <c r="B1303" s="53" t="s">
        <v>454</v>
      </c>
      <c r="C1303" s="53" t="s">
        <v>455</v>
      </c>
      <c r="D1303" s="53" t="s">
        <v>33</v>
      </c>
      <c r="E1303" s="53" t="s">
        <v>2307</v>
      </c>
      <c r="F1303" s="53" t="s">
        <v>1613</v>
      </c>
      <c r="G1303" s="53" t="s">
        <v>2317</v>
      </c>
      <c r="H1303" s="53" t="s">
        <v>1329</v>
      </c>
      <c r="I1303" s="53" t="s">
        <v>1342</v>
      </c>
      <c r="J1303" s="53" t="s">
        <v>1343</v>
      </c>
      <c r="K1303" s="54" t="s">
        <v>36</v>
      </c>
      <c r="L1303" s="68">
        <v>1</v>
      </c>
      <c r="M1303" s="53"/>
      <c r="N1303" s="53"/>
      <c r="O1303" s="53" t="s">
        <v>1103</v>
      </c>
      <c r="P1303" s="53"/>
      <c r="Q1303" s="67">
        <v>0</v>
      </c>
      <c r="R1303" s="53"/>
      <c r="S1303" s="53" t="s">
        <v>1399</v>
      </c>
      <c r="T1303" s="53" t="s">
        <v>1105</v>
      </c>
      <c r="U1303" s="77">
        <v>1</v>
      </c>
      <c r="V1303" s="86">
        <v>0</v>
      </c>
      <c r="W1303" s="57">
        <f t="shared" ref="W1303:W1366" si="168">U1303*V1303</f>
        <v>0</v>
      </c>
      <c r="X1303" s="57">
        <v>1</v>
      </c>
      <c r="Y1303" s="86">
        <f t="shared" si="163"/>
        <v>0</v>
      </c>
      <c r="Z1303" s="57">
        <v>0</v>
      </c>
      <c r="AA1303" s="86">
        <f t="shared" si="164"/>
        <v>0</v>
      </c>
      <c r="AB1303" s="57">
        <f t="shared" ref="AB1303:AB1366" si="169">U1303*AA1303</f>
        <v>0</v>
      </c>
      <c r="AC1303" s="57">
        <v>1</v>
      </c>
      <c r="AD1303" s="86">
        <f t="shared" si="165"/>
        <v>0</v>
      </c>
      <c r="AE1303" s="86">
        <v>0</v>
      </c>
      <c r="AF1303" s="57">
        <f t="shared" ref="AF1303:AF1366" si="170">U1303*AE1303</f>
        <v>0</v>
      </c>
      <c r="AG1303" s="57">
        <v>1</v>
      </c>
      <c r="AH1303" s="86">
        <f t="shared" si="166"/>
        <v>0</v>
      </c>
      <c r="AI1303" s="57">
        <v>1</v>
      </c>
      <c r="AJ1303" s="57">
        <f t="shared" si="167"/>
        <v>0</v>
      </c>
      <c r="AK1303" s="53" t="s">
        <v>2308</v>
      </c>
    </row>
    <row r="1304" spans="1:37" s="56" customFormat="1" ht="12.75" x14ac:dyDescent="0.2">
      <c r="A1304" s="56" t="s">
        <v>30</v>
      </c>
      <c r="B1304" s="53" t="s">
        <v>454</v>
      </c>
      <c r="C1304" s="53" t="s">
        <v>455</v>
      </c>
      <c r="D1304" s="53" t="s">
        <v>33</v>
      </c>
      <c r="E1304" s="53" t="s">
        <v>2307</v>
      </c>
      <c r="F1304" s="53" t="s">
        <v>1613</v>
      </c>
      <c r="G1304" s="53" t="s">
        <v>2317</v>
      </c>
      <c r="H1304" s="53" t="s">
        <v>1330</v>
      </c>
      <c r="I1304" s="53" t="s">
        <v>2314</v>
      </c>
      <c r="J1304" s="53" t="s">
        <v>2315</v>
      </c>
      <c r="K1304" s="54" t="s">
        <v>36</v>
      </c>
      <c r="L1304" s="68">
        <v>1</v>
      </c>
      <c r="M1304" s="53"/>
      <c r="N1304" s="53"/>
      <c r="O1304" s="53" t="s">
        <v>1103</v>
      </c>
      <c r="P1304" s="53"/>
      <c r="Q1304" s="67">
        <v>0</v>
      </c>
      <c r="R1304" s="53"/>
      <c r="S1304" s="53" t="s">
        <v>1399</v>
      </c>
      <c r="T1304" s="53" t="s">
        <v>1105</v>
      </c>
      <c r="U1304" s="77">
        <v>1</v>
      </c>
      <c r="V1304" s="86">
        <v>0</v>
      </c>
      <c r="W1304" s="57">
        <f t="shared" si="168"/>
        <v>0</v>
      </c>
      <c r="X1304" s="57">
        <v>1</v>
      </c>
      <c r="Y1304" s="86">
        <f t="shared" si="163"/>
        <v>0</v>
      </c>
      <c r="Z1304" s="57">
        <v>0</v>
      </c>
      <c r="AA1304" s="86">
        <f t="shared" si="164"/>
        <v>0</v>
      </c>
      <c r="AB1304" s="57">
        <f t="shared" si="169"/>
        <v>0</v>
      </c>
      <c r="AC1304" s="57">
        <v>1</v>
      </c>
      <c r="AD1304" s="86">
        <f t="shared" si="165"/>
        <v>0</v>
      </c>
      <c r="AE1304" s="86">
        <v>0</v>
      </c>
      <c r="AF1304" s="57">
        <f t="shared" si="170"/>
        <v>0</v>
      </c>
      <c r="AG1304" s="57">
        <v>1</v>
      </c>
      <c r="AH1304" s="86">
        <f t="shared" si="166"/>
        <v>0</v>
      </c>
      <c r="AI1304" s="57">
        <v>1</v>
      </c>
      <c r="AJ1304" s="57">
        <f t="shared" si="167"/>
        <v>0</v>
      </c>
      <c r="AK1304" s="53" t="s">
        <v>2308</v>
      </c>
    </row>
    <row r="1305" spans="1:37" s="56" customFormat="1" ht="12.75" x14ac:dyDescent="0.2">
      <c r="A1305" s="56" t="s">
        <v>30</v>
      </c>
      <c r="B1305" s="53" t="s">
        <v>454</v>
      </c>
      <c r="C1305" s="53" t="s">
        <v>455</v>
      </c>
      <c r="D1305" s="53" t="s">
        <v>33</v>
      </c>
      <c r="E1305" s="53" t="s">
        <v>2307</v>
      </c>
      <c r="F1305" s="53" t="s">
        <v>1613</v>
      </c>
      <c r="G1305" s="53" t="s">
        <v>2318</v>
      </c>
      <c r="H1305" s="53" t="s">
        <v>1338</v>
      </c>
      <c r="I1305" s="53" t="s">
        <v>1342</v>
      </c>
      <c r="J1305" s="53" t="s">
        <v>1343</v>
      </c>
      <c r="K1305" s="54" t="s">
        <v>36</v>
      </c>
      <c r="L1305" s="68">
        <v>1</v>
      </c>
      <c r="M1305" s="53"/>
      <c r="N1305" s="53"/>
      <c r="O1305" s="53" t="s">
        <v>1103</v>
      </c>
      <c r="P1305" s="53"/>
      <c r="Q1305" s="67">
        <v>0</v>
      </c>
      <c r="R1305" s="53"/>
      <c r="S1305" s="53" t="s">
        <v>1399</v>
      </c>
      <c r="T1305" s="53" t="s">
        <v>1105</v>
      </c>
      <c r="U1305" s="77">
        <v>1</v>
      </c>
      <c r="V1305" s="86">
        <v>0</v>
      </c>
      <c r="W1305" s="57">
        <f t="shared" si="168"/>
        <v>0</v>
      </c>
      <c r="X1305" s="57">
        <v>1</v>
      </c>
      <c r="Y1305" s="86">
        <f t="shared" si="163"/>
        <v>0</v>
      </c>
      <c r="Z1305" s="57">
        <v>0</v>
      </c>
      <c r="AA1305" s="86">
        <f t="shared" si="164"/>
        <v>0</v>
      </c>
      <c r="AB1305" s="57">
        <f t="shared" si="169"/>
        <v>0</v>
      </c>
      <c r="AC1305" s="57">
        <v>1</v>
      </c>
      <c r="AD1305" s="86">
        <f t="shared" si="165"/>
        <v>0</v>
      </c>
      <c r="AE1305" s="86">
        <v>0</v>
      </c>
      <c r="AF1305" s="57">
        <f t="shared" si="170"/>
        <v>0</v>
      </c>
      <c r="AG1305" s="57">
        <v>1</v>
      </c>
      <c r="AH1305" s="86">
        <f t="shared" si="166"/>
        <v>0</v>
      </c>
      <c r="AI1305" s="57">
        <v>1</v>
      </c>
      <c r="AJ1305" s="57">
        <f t="shared" si="167"/>
        <v>0</v>
      </c>
      <c r="AK1305" s="53" t="s">
        <v>2308</v>
      </c>
    </row>
    <row r="1306" spans="1:37" s="56" customFormat="1" ht="12.75" x14ac:dyDescent="0.2">
      <c r="A1306" s="56" t="s">
        <v>30</v>
      </c>
      <c r="B1306" s="53" t="s">
        <v>454</v>
      </c>
      <c r="C1306" s="53" t="s">
        <v>455</v>
      </c>
      <c r="D1306" s="53" t="s">
        <v>33</v>
      </c>
      <c r="E1306" s="53" t="s">
        <v>2307</v>
      </c>
      <c r="F1306" s="53" t="s">
        <v>1613</v>
      </c>
      <c r="G1306" s="53" t="s">
        <v>2318</v>
      </c>
      <c r="H1306" s="53" t="s">
        <v>1340</v>
      </c>
      <c r="I1306" s="53" t="s">
        <v>2314</v>
      </c>
      <c r="J1306" s="53" t="s">
        <v>2315</v>
      </c>
      <c r="K1306" s="54" t="s">
        <v>36</v>
      </c>
      <c r="L1306" s="68">
        <v>1</v>
      </c>
      <c r="M1306" s="53"/>
      <c r="N1306" s="53"/>
      <c r="O1306" s="53" t="s">
        <v>1103</v>
      </c>
      <c r="P1306" s="53"/>
      <c r="Q1306" s="67">
        <v>0</v>
      </c>
      <c r="R1306" s="53"/>
      <c r="S1306" s="53" t="s">
        <v>1399</v>
      </c>
      <c r="T1306" s="53" t="s">
        <v>1105</v>
      </c>
      <c r="U1306" s="77">
        <v>1</v>
      </c>
      <c r="V1306" s="86">
        <v>0</v>
      </c>
      <c r="W1306" s="57">
        <f t="shared" si="168"/>
        <v>0</v>
      </c>
      <c r="X1306" s="57">
        <v>1</v>
      </c>
      <c r="Y1306" s="86">
        <f t="shared" si="163"/>
        <v>0</v>
      </c>
      <c r="Z1306" s="57">
        <v>0</v>
      </c>
      <c r="AA1306" s="86">
        <f t="shared" si="164"/>
        <v>0</v>
      </c>
      <c r="AB1306" s="57">
        <f t="shared" si="169"/>
        <v>0</v>
      </c>
      <c r="AC1306" s="57">
        <v>1</v>
      </c>
      <c r="AD1306" s="86">
        <f t="shared" si="165"/>
        <v>0</v>
      </c>
      <c r="AE1306" s="86">
        <v>0</v>
      </c>
      <c r="AF1306" s="57">
        <f t="shared" si="170"/>
        <v>0</v>
      </c>
      <c r="AG1306" s="57">
        <v>1</v>
      </c>
      <c r="AH1306" s="86">
        <f t="shared" si="166"/>
        <v>0</v>
      </c>
      <c r="AI1306" s="57">
        <v>1</v>
      </c>
      <c r="AJ1306" s="57">
        <f t="shared" si="167"/>
        <v>0</v>
      </c>
      <c r="AK1306" s="53" t="s">
        <v>2308</v>
      </c>
    </row>
    <row r="1307" spans="1:37" s="56" customFormat="1" ht="12.75" x14ac:dyDescent="0.2">
      <c r="A1307" s="56" t="s">
        <v>30</v>
      </c>
      <c r="B1307" s="53" t="s">
        <v>454</v>
      </c>
      <c r="C1307" s="53" t="s">
        <v>455</v>
      </c>
      <c r="D1307" s="53" t="s">
        <v>33</v>
      </c>
      <c r="E1307" s="53" t="s">
        <v>2319</v>
      </c>
      <c r="F1307" s="53" t="s">
        <v>1114</v>
      </c>
      <c r="G1307" s="53" t="s">
        <v>1115</v>
      </c>
      <c r="H1307" s="53" t="s">
        <v>1116</v>
      </c>
      <c r="I1307" s="53" t="s">
        <v>1117</v>
      </c>
      <c r="J1307" s="53" t="s">
        <v>1118</v>
      </c>
      <c r="K1307" s="54" t="s">
        <v>36</v>
      </c>
      <c r="L1307" s="68">
        <v>1</v>
      </c>
      <c r="M1307" s="53"/>
      <c r="N1307" s="53"/>
      <c r="O1307" s="53" t="s">
        <v>1103</v>
      </c>
      <c r="P1307" s="53"/>
      <c r="Q1307" s="67"/>
      <c r="R1307" s="53"/>
      <c r="S1307" s="53" t="s">
        <v>1399</v>
      </c>
      <c r="T1307" s="53" t="s">
        <v>1105</v>
      </c>
      <c r="U1307" s="77">
        <v>1</v>
      </c>
      <c r="V1307" s="86">
        <v>0</v>
      </c>
      <c r="W1307" s="57">
        <f t="shared" si="168"/>
        <v>0</v>
      </c>
      <c r="X1307" s="57">
        <v>1</v>
      </c>
      <c r="Y1307" s="86">
        <f t="shared" si="163"/>
        <v>0</v>
      </c>
      <c r="Z1307" s="57">
        <v>0</v>
      </c>
      <c r="AA1307" s="86">
        <f t="shared" si="164"/>
        <v>0</v>
      </c>
      <c r="AB1307" s="57">
        <f t="shared" si="169"/>
        <v>0</v>
      </c>
      <c r="AC1307" s="57">
        <v>1</v>
      </c>
      <c r="AD1307" s="86">
        <f t="shared" si="165"/>
        <v>0</v>
      </c>
      <c r="AE1307" s="86">
        <v>0</v>
      </c>
      <c r="AF1307" s="57">
        <f t="shared" si="170"/>
        <v>0</v>
      </c>
      <c r="AG1307" s="57">
        <v>1</v>
      </c>
      <c r="AH1307" s="86">
        <f t="shared" si="166"/>
        <v>0</v>
      </c>
      <c r="AI1307" s="57">
        <v>1</v>
      </c>
      <c r="AJ1307" s="57">
        <f t="shared" si="167"/>
        <v>0</v>
      </c>
      <c r="AK1307" s="53" t="s">
        <v>2320</v>
      </c>
    </row>
    <row r="1308" spans="1:37" s="56" customFormat="1" ht="12.75" x14ac:dyDescent="0.2">
      <c r="A1308" s="56" t="s">
        <v>30</v>
      </c>
      <c r="B1308" s="53" t="s">
        <v>454</v>
      </c>
      <c r="C1308" s="53" t="s">
        <v>455</v>
      </c>
      <c r="D1308" s="53" t="s">
        <v>33</v>
      </c>
      <c r="E1308" s="53" t="s">
        <v>2319</v>
      </c>
      <c r="F1308" s="53" t="s">
        <v>1211</v>
      </c>
      <c r="G1308" s="53" t="s">
        <v>1311</v>
      </c>
      <c r="H1308" s="53" t="s">
        <v>1116</v>
      </c>
      <c r="I1308" s="53" t="s">
        <v>1117</v>
      </c>
      <c r="J1308" s="53" t="s">
        <v>1118</v>
      </c>
      <c r="K1308" s="54" t="s">
        <v>36</v>
      </c>
      <c r="L1308" s="68">
        <v>1</v>
      </c>
      <c r="M1308" s="53"/>
      <c r="N1308" s="53"/>
      <c r="O1308" s="53" t="s">
        <v>1103</v>
      </c>
      <c r="P1308" s="53"/>
      <c r="Q1308" s="67">
        <v>0</v>
      </c>
      <c r="R1308" s="53"/>
      <c r="S1308" s="53" t="s">
        <v>1399</v>
      </c>
      <c r="T1308" s="53" t="s">
        <v>1105</v>
      </c>
      <c r="U1308" s="77">
        <v>1</v>
      </c>
      <c r="V1308" s="86">
        <v>0.22</v>
      </c>
      <c r="W1308" s="57">
        <f t="shared" si="168"/>
        <v>0.22</v>
      </c>
      <c r="X1308" s="57">
        <v>1</v>
      </c>
      <c r="Y1308" s="86">
        <f t="shared" si="163"/>
        <v>0.22</v>
      </c>
      <c r="Z1308" s="57">
        <v>0</v>
      </c>
      <c r="AA1308" s="86">
        <f t="shared" si="164"/>
        <v>0</v>
      </c>
      <c r="AB1308" s="57">
        <f t="shared" si="169"/>
        <v>0</v>
      </c>
      <c r="AC1308" s="57">
        <v>1</v>
      </c>
      <c r="AD1308" s="86">
        <f t="shared" si="165"/>
        <v>0</v>
      </c>
      <c r="AE1308" s="86">
        <v>0</v>
      </c>
      <c r="AF1308" s="57">
        <f t="shared" si="170"/>
        <v>0</v>
      </c>
      <c r="AG1308" s="57">
        <v>1</v>
      </c>
      <c r="AH1308" s="86">
        <f t="shared" si="166"/>
        <v>0</v>
      </c>
      <c r="AI1308" s="57">
        <v>1</v>
      </c>
      <c r="AJ1308" s="57">
        <f t="shared" si="167"/>
        <v>0</v>
      </c>
      <c r="AK1308" s="53" t="s">
        <v>2320</v>
      </c>
    </row>
    <row r="1309" spans="1:37" s="56" customFormat="1" ht="12.75" x14ac:dyDescent="0.2">
      <c r="A1309" s="56" t="s">
        <v>30</v>
      </c>
      <c r="B1309" s="53" t="s">
        <v>454</v>
      </c>
      <c r="C1309" s="53" t="s">
        <v>455</v>
      </c>
      <c r="D1309" s="53" t="s">
        <v>33</v>
      </c>
      <c r="E1309" s="53" t="s">
        <v>2319</v>
      </c>
      <c r="F1309" s="53" t="s">
        <v>1246</v>
      </c>
      <c r="G1309" s="53" t="s">
        <v>1115</v>
      </c>
      <c r="H1309" s="53" t="s">
        <v>1116</v>
      </c>
      <c r="I1309" s="53" t="s">
        <v>1117</v>
      </c>
      <c r="J1309" s="53" t="s">
        <v>1118</v>
      </c>
      <c r="K1309" s="54" t="s">
        <v>36</v>
      </c>
      <c r="L1309" s="68">
        <v>1</v>
      </c>
      <c r="M1309" s="53"/>
      <c r="N1309" s="53"/>
      <c r="O1309" s="53" t="s">
        <v>1103</v>
      </c>
      <c r="P1309" s="53"/>
      <c r="Q1309" s="67"/>
      <c r="R1309" s="53"/>
      <c r="S1309" s="53" t="s">
        <v>1399</v>
      </c>
      <c r="T1309" s="53" t="s">
        <v>1105</v>
      </c>
      <c r="U1309" s="77">
        <v>1</v>
      </c>
      <c r="V1309" s="86">
        <v>0</v>
      </c>
      <c r="W1309" s="57">
        <f t="shared" si="168"/>
        <v>0</v>
      </c>
      <c r="X1309" s="57">
        <v>1</v>
      </c>
      <c r="Y1309" s="86">
        <f t="shared" si="163"/>
        <v>0</v>
      </c>
      <c r="Z1309" s="57">
        <v>0</v>
      </c>
      <c r="AA1309" s="86">
        <f t="shared" si="164"/>
        <v>0</v>
      </c>
      <c r="AB1309" s="57">
        <f t="shared" si="169"/>
        <v>0</v>
      </c>
      <c r="AC1309" s="57">
        <v>1</v>
      </c>
      <c r="AD1309" s="86">
        <f t="shared" si="165"/>
        <v>0</v>
      </c>
      <c r="AE1309" s="86">
        <v>0</v>
      </c>
      <c r="AF1309" s="57">
        <f t="shared" si="170"/>
        <v>0</v>
      </c>
      <c r="AG1309" s="57">
        <v>1</v>
      </c>
      <c r="AH1309" s="86">
        <f t="shared" si="166"/>
        <v>0</v>
      </c>
      <c r="AI1309" s="57">
        <v>1</v>
      </c>
      <c r="AJ1309" s="57">
        <f t="shared" si="167"/>
        <v>0</v>
      </c>
      <c r="AK1309" s="53" t="s">
        <v>2320</v>
      </c>
    </row>
    <row r="1310" spans="1:37" s="56" customFormat="1" ht="12.75" x14ac:dyDescent="0.2">
      <c r="A1310" s="56" t="s">
        <v>30</v>
      </c>
      <c r="B1310" s="53" t="s">
        <v>454</v>
      </c>
      <c r="C1310" s="53" t="s">
        <v>455</v>
      </c>
      <c r="D1310" s="53" t="s">
        <v>33</v>
      </c>
      <c r="E1310" s="53" t="s">
        <v>2319</v>
      </c>
      <c r="F1310" s="53" t="s">
        <v>1248</v>
      </c>
      <c r="G1310" s="53" t="s">
        <v>1115</v>
      </c>
      <c r="H1310" s="53" t="s">
        <v>1116</v>
      </c>
      <c r="I1310" s="53" t="s">
        <v>1117</v>
      </c>
      <c r="J1310" s="53" t="s">
        <v>1118</v>
      </c>
      <c r="K1310" s="54" t="s">
        <v>36</v>
      </c>
      <c r="L1310" s="68">
        <v>1</v>
      </c>
      <c r="M1310" s="53"/>
      <c r="N1310" s="53"/>
      <c r="O1310" s="53" t="s">
        <v>1103</v>
      </c>
      <c r="P1310" s="53"/>
      <c r="Q1310" s="67"/>
      <c r="R1310" s="53"/>
      <c r="S1310" s="53" t="s">
        <v>1399</v>
      </c>
      <c r="T1310" s="53" t="s">
        <v>1105</v>
      </c>
      <c r="U1310" s="77">
        <v>1</v>
      </c>
      <c r="V1310" s="86">
        <v>0</v>
      </c>
      <c r="W1310" s="57">
        <f t="shared" si="168"/>
        <v>0</v>
      </c>
      <c r="X1310" s="57">
        <v>1</v>
      </c>
      <c r="Y1310" s="86">
        <f t="shared" si="163"/>
        <v>0</v>
      </c>
      <c r="Z1310" s="57">
        <v>0</v>
      </c>
      <c r="AA1310" s="86">
        <f t="shared" si="164"/>
        <v>0</v>
      </c>
      <c r="AB1310" s="57">
        <f t="shared" si="169"/>
        <v>0</v>
      </c>
      <c r="AC1310" s="57">
        <v>1</v>
      </c>
      <c r="AD1310" s="86">
        <f t="shared" si="165"/>
        <v>0</v>
      </c>
      <c r="AE1310" s="86">
        <v>0</v>
      </c>
      <c r="AF1310" s="57">
        <f t="shared" si="170"/>
        <v>0</v>
      </c>
      <c r="AG1310" s="57">
        <v>1</v>
      </c>
      <c r="AH1310" s="86">
        <f t="shared" si="166"/>
        <v>0</v>
      </c>
      <c r="AI1310" s="57">
        <v>1</v>
      </c>
      <c r="AJ1310" s="57">
        <f t="shared" si="167"/>
        <v>0</v>
      </c>
      <c r="AK1310" s="53" t="s">
        <v>2320</v>
      </c>
    </row>
    <row r="1311" spans="1:37" s="56" customFormat="1" ht="12.75" x14ac:dyDescent="0.2">
      <c r="A1311" s="56" t="s">
        <v>30</v>
      </c>
      <c r="B1311" s="53" t="s">
        <v>454</v>
      </c>
      <c r="C1311" s="53" t="s">
        <v>455</v>
      </c>
      <c r="D1311" s="53" t="s">
        <v>33</v>
      </c>
      <c r="E1311" s="53" t="s">
        <v>2319</v>
      </c>
      <c r="F1311" s="53" t="s">
        <v>487</v>
      </c>
      <c r="G1311" s="53" t="s">
        <v>1215</v>
      </c>
      <c r="H1311" s="53" t="s">
        <v>502</v>
      </c>
      <c r="I1311" s="53" t="s">
        <v>2321</v>
      </c>
      <c r="J1311" s="53" t="s">
        <v>2322</v>
      </c>
      <c r="K1311" s="54" t="s">
        <v>36</v>
      </c>
      <c r="L1311" s="68">
        <v>1</v>
      </c>
      <c r="M1311" s="53"/>
      <c r="N1311" s="53"/>
      <c r="O1311" s="53" t="s">
        <v>1103</v>
      </c>
      <c r="P1311" s="53"/>
      <c r="Q1311" s="67">
        <v>0</v>
      </c>
      <c r="R1311" s="53"/>
      <c r="S1311" s="53" t="s">
        <v>1399</v>
      </c>
      <c r="T1311" s="53" t="s">
        <v>1105</v>
      </c>
      <c r="U1311" s="77">
        <v>1</v>
      </c>
      <c r="V1311" s="86">
        <v>0</v>
      </c>
      <c r="W1311" s="57">
        <f t="shared" si="168"/>
        <v>0</v>
      </c>
      <c r="X1311" s="57">
        <v>1</v>
      </c>
      <c r="Y1311" s="86">
        <f t="shared" si="163"/>
        <v>0</v>
      </c>
      <c r="Z1311" s="57">
        <v>0</v>
      </c>
      <c r="AA1311" s="86">
        <f t="shared" si="164"/>
        <v>0</v>
      </c>
      <c r="AB1311" s="57">
        <f t="shared" si="169"/>
        <v>0</v>
      </c>
      <c r="AC1311" s="57">
        <v>1</v>
      </c>
      <c r="AD1311" s="86">
        <f t="shared" si="165"/>
        <v>0</v>
      </c>
      <c r="AE1311" s="86">
        <v>0</v>
      </c>
      <c r="AF1311" s="57">
        <f t="shared" si="170"/>
        <v>0</v>
      </c>
      <c r="AG1311" s="57">
        <v>1</v>
      </c>
      <c r="AH1311" s="86">
        <f t="shared" si="166"/>
        <v>0</v>
      </c>
      <c r="AI1311" s="57">
        <v>1</v>
      </c>
      <c r="AJ1311" s="57">
        <f t="shared" si="167"/>
        <v>0</v>
      </c>
      <c r="AK1311" s="53" t="s">
        <v>2320</v>
      </c>
    </row>
    <row r="1312" spans="1:37" s="56" customFormat="1" ht="12.75" x14ac:dyDescent="0.2">
      <c r="A1312" s="56" t="s">
        <v>30</v>
      </c>
      <c r="B1312" s="53" t="s">
        <v>454</v>
      </c>
      <c r="C1312" s="53" t="s">
        <v>455</v>
      </c>
      <c r="D1312" s="53" t="s">
        <v>33</v>
      </c>
      <c r="E1312" s="53" t="s">
        <v>2319</v>
      </c>
      <c r="F1312" s="53" t="s">
        <v>487</v>
      </c>
      <c r="G1312" s="53" t="s">
        <v>1215</v>
      </c>
      <c r="H1312" s="53" t="s">
        <v>550</v>
      </c>
      <c r="I1312" s="53" t="s">
        <v>2321</v>
      </c>
      <c r="J1312" s="53" t="s">
        <v>2322</v>
      </c>
      <c r="K1312" s="54" t="s">
        <v>36</v>
      </c>
      <c r="L1312" s="68">
        <v>1</v>
      </c>
      <c r="M1312" s="53"/>
      <c r="N1312" s="53"/>
      <c r="O1312" s="53" t="s">
        <v>1103</v>
      </c>
      <c r="P1312" s="53"/>
      <c r="Q1312" s="67">
        <v>0</v>
      </c>
      <c r="R1312" s="53"/>
      <c r="S1312" s="53" t="s">
        <v>1399</v>
      </c>
      <c r="T1312" s="53" t="s">
        <v>1105</v>
      </c>
      <c r="U1312" s="77">
        <v>1</v>
      </c>
      <c r="V1312" s="86">
        <v>0</v>
      </c>
      <c r="W1312" s="57">
        <f t="shared" si="168"/>
        <v>0</v>
      </c>
      <c r="X1312" s="57">
        <v>1</v>
      </c>
      <c r="Y1312" s="86">
        <f t="shared" si="163"/>
        <v>0</v>
      </c>
      <c r="Z1312" s="57">
        <v>0</v>
      </c>
      <c r="AA1312" s="86">
        <f t="shared" si="164"/>
        <v>0</v>
      </c>
      <c r="AB1312" s="57">
        <f t="shared" si="169"/>
        <v>0</v>
      </c>
      <c r="AC1312" s="57">
        <v>1</v>
      </c>
      <c r="AD1312" s="86">
        <f t="shared" si="165"/>
        <v>0</v>
      </c>
      <c r="AE1312" s="86">
        <v>0</v>
      </c>
      <c r="AF1312" s="57">
        <f t="shared" si="170"/>
        <v>0</v>
      </c>
      <c r="AG1312" s="57">
        <v>1</v>
      </c>
      <c r="AH1312" s="86">
        <f t="shared" si="166"/>
        <v>0</v>
      </c>
      <c r="AI1312" s="57">
        <v>1</v>
      </c>
      <c r="AJ1312" s="57">
        <f t="shared" si="167"/>
        <v>0</v>
      </c>
      <c r="AK1312" s="53" t="s">
        <v>2320</v>
      </c>
    </row>
    <row r="1313" spans="1:37" s="56" customFormat="1" ht="12.75" x14ac:dyDescent="0.2">
      <c r="A1313" s="56" t="s">
        <v>30</v>
      </c>
      <c r="B1313" s="53" t="s">
        <v>454</v>
      </c>
      <c r="C1313" s="53" t="s">
        <v>455</v>
      </c>
      <c r="D1313" s="53" t="s">
        <v>33</v>
      </c>
      <c r="E1313" s="53" t="s">
        <v>2319</v>
      </c>
      <c r="F1313" s="53" t="s">
        <v>487</v>
      </c>
      <c r="G1313" s="53" t="s">
        <v>569</v>
      </c>
      <c r="H1313" s="53" t="s">
        <v>1108</v>
      </c>
      <c r="I1313" s="53" t="s">
        <v>2321</v>
      </c>
      <c r="J1313" s="53" t="s">
        <v>2322</v>
      </c>
      <c r="K1313" s="54" t="s">
        <v>36</v>
      </c>
      <c r="L1313" s="68">
        <v>1</v>
      </c>
      <c r="M1313" s="53"/>
      <c r="N1313" s="53"/>
      <c r="O1313" s="53" t="s">
        <v>1103</v>
      </c>
      <c r="P1313" s="53"/>
      <c r="Q1313" s="67">
        <v>0</v>
      </c>
      <c r="R1313" s="53"/>
      <c r="S1313" s="53" t="s">
        <v>1399</v>
      </c>
      <c r="T1313" s="53" t="s">
        <v>1105</v>
      </c>
      <c r="U1313" s="77">
        <v>1</v>
      </c>
      <c r="V1313" s="86">
        <v>0</v>
      </c>
      <c r="W1313" s="57">
        <f t="shared" si="168"/>
        <v>0</v>
      </c>
      <c r="X1313" s="57">
        <v>1</v>
      </c>
      <c r="Y1313" s="86">
        <f t="shared" si="163"/>
        <v>0</v>
      </c>
      <c r="Z1313" s="57">
        <v>0</v>
      </c>
      <c r="AA1313" s="86">
        <f t="shared" si="164"/>
        <v>0</v>
      </c>
      <c r="AB1313" s="57">
        <f t="shared" si="169"/>
        <v>0</v>
      </c>
      <c r="AC1313" s="57">
        <v>1</v>
      </c>
      <c r="AD1313" s="86">
        <f t="shared" si="165"/>
        <v>0</v>
      </c>
      <c r="AE1313" s="86">
        <v>0</v>
      </c>
      <c r="AF1313" s="57">
        <f t="shared" si="170"/>
        <v>0</v>
      </c>
      <c r="AG1313" s="57">
        <v>1</v>
      </c>
      <c r="AH1313" s="86">
        <f t="shared" si="166"/>
        <v>0</v>
      </c>
      <c r="AI1313" s="57">
        <v>1</v>
      </c>
      <c r="AJ1313" s="57">
        <f t="shared" si="167"/>
        <v>0</v>
      </c>
      <c r="AK1313" s="53" t="s">
        <v>2320</v>
      </c>
    </row>
    <row r="1314" spans="1:37" s="56" customFormat="1" ht="12.75" x14ac:dyDescent="0.2">
      <c r="A1314" s="56" t="s">
        <v>30</v>
      </c>
      <c r="B1314" s="53" t="s">
        <v>454</v>
      </c>
      <c r="C1314" s="53" t="s">
        <v>455</v>
      </c>
      <c r="D1314" s="53" t="s">
        <v>33</v>
      </c>
      <c r="E1314" s="53" t="s">
        <v>2319</v>
      </c>
      <c r="F1314" s="53" t="s">
        <v>487</v>
      </c>
      <c r="G1314" s="53" t="s">
        <v>569</v>
      </c>
      <c r="H1314" s="53" t="s">
        <v>587</v>
      </c>
      <c r="I1314" s="53" t="s">
        <v>2321</v>
      </c>
      <c r="J1314" s="53" t="s">
        <v>2322</v>
      </c>
      <c r="K1314" s="54" t="s">
        <v>36</v>
      </c>
      <c r="L1314" s="68">
        <v>1</v>
      </c>
      <c r="M1314" s="53"/>
      <c r="N1314" s="53"/>
      <c r="O1314" s="53" t="s">
        <v>1103</v>
      </c>
      <c r="P1314" s="53"/>
      <c r="Q1314" s="67">
        <v>0</v>
      </c>
      <c r="R1314" s="53"/>
      <c r="S1314" s="53" t="s">
        <v>1399</v>
      </c>
      <c r="T1314" s="53" t="s">
        <v>1105</v>
      </c>
      <c r="U1314" s="77">
        <v>1</v>
      </c>
      <c r="V1314" s="86">
        <v>0</v>
      </c>
      <c r="W1314" s="57">
        <f t="shared" si="168"/>
        <v>0</v>
      </c>
      <c r="X1314" s="57">
        <v>1</v>
      </c>
      <c r="Y1314" s="86">
        <f t="shared" si="163"/>
        <v>0</v>
      </c>
      <c r="Z1314" s="57">
        <v>0</v>
      </c>
      <c r="AA1314" s="86">
        <f t="shared" si="164"/>
        <v>0</v>
      </c>
      <c r="AB1314" s="57">
        <f t="shared" si="169"/>
        <v>0</v>
      </c>
      <c r="AC1314" s="57">
        <v>1</v>
      </c>
      <c r="AD1314" s="86">
        <f t="shared" si="165"/>
        <v>0</v>
      </c>
      <c r="AE1314" s="86">
        <v>0</v>
      </c>
      <c r="AF1314" s="57">
        <f t="shared" si="170"/>
        <v>0</v>
      </c>
      <c r="AG1314" s="57">
        <v>1</v>
      </c>
      <c r="AH1314" s="86">
        <f t="shared" si="166"/>
        <v>0</v>
      </c>
      <c r="AI1314" s="57">
        <v>1</v>
      </c>
      <c r="AJ1314" s="57">
        <f t="shared" si="167"/>
        <v>0</v>
      </c>
      <c r="AK1314" s="53" t="s">
        <v>2320</v>
      </c>
    </row>
    <row r="1315" spans="1:37" s="56" customFormat="1" ht="12.75" x14ac:dyDescent="0.2">
      <c r="A1315" s="56" t="s">
        <v>30</v>
      </c>
      <c r="B1315" s="53" t="s">
        <v>454</v>
      </c>
      <c r="C1315" s="53" t="s">
        <v>455</v>
      </c>
      <c r="D1315" s="53" t="s">
        <v>33</v>
      </c>
      <c r="E1315" s="53" t="s">
        <v>2319</v>
      </c>
      <c r="F1315" s="53" t="s">
        <v>487</v>
      </c>
      <c r="G1315" s="53" t="s">
        <v>569</v>
      </c>
      <c r="H1315" s="53" t="s">
        <v>1100</v>
      </c>
      <c r="I1315" s="53" t="s">
        <v>2321</v>
      </c>
      <c r="J1315" s="53" t="s">
        <v>2322</v>
      </c>
      <c r="K1315" s="54" t="s">
        <v>36</v>
      </c>
      <c r="L1315" s="68">
        <v>1</v>
      </c>
      <c r="M1315" s="53"/>
      <c r="N1315" s="53"/>
      <c r="O1315" s="53" t="s">
        <v>1103</v>
      </c>
      <c r="P1315" s="53"/>
      <c r="Q1315" s="67">
        <v>0</v>
      </c>
      <c r="R1315" s="53"/>
      <c r="S1315" s="53" t="s">
        <v>1399</v>
      </c>
      <c r="T1315" s="53" t="s">
        <v>1105</v>
      </c>
      <c r="U1315" s="77">
        <v>1</v>
      </c>
      <c r="V1315" s="86">
        <v>0</v>
      </c>
      <c r="W1315" s="57">
        <f t="shared" si="168"/>
        <v>0</v>
      </c>
      <c r="X1315" s="57">
        <v>1</v>
      </c>
      <c r="Y1315" s="86">
        <f t="shared" si="163"/>
        <v>0</v>
      </c>
      <c r="Z1315" s="57">
        <v>0</v>
      </c>
      <c r="AA1315" s="86">
        <f t="shared" si="164"/>
        <v>0</v>
      </c>
      <c r="AB1315" s="57">
        <f t="shared" si="169"/>
        <v>0</v>
      </c>
      <c r="AC1315" s="57">
        <v>1</v>
      </c>
      <c r="AD1315" s="86">
        <f t="shared" si="165"/>
        <v>0</v>
      </c>
      <c r="AE1315" s="86">
        <v>0</v>
      </c>
      <c r="AF1315" s="57">
        <f t="shared" si="170"/>
        <v>0</v>
      </c>
      <c r="AG1315" s="57">
        <v>1</v>
      </c>
      <c r="AH1315" s="86">
        <f t="shared" si="166"/>
        <v>0</v>
      </c>
      <c r="AI1315" s="57">
        <v>1</v>
      </c>
      <c r="AJ1315" s="57">
        <f t="shared" si="167"/>
        <v>0</v>
      </c>
      <c r="AK1315" s="53" t="s">
        <v>2320</v>
      </c>
    </row>
    <row r="1316" spans="1:37" s="56" customFormat="1" ht="12.75" x14ac:dyDescent="0.2">
      <c r="A1316" s="56" t="s">
        <v>30</v>
      </c>
      <c r="B1316" s="53" t="s">
        <v>454</v>
      </c>
      <c r="C1316" s="53" t="s">
        <v>455</v>
      </c>
      <c r="D1316" s="53" t="s">
        <v>33</v>
      </c>
      <c r="E1316" s="53" t="s">
        <v>2319</v>
      </c>
      <c r="F1316" s="53" t="s">
        <v>487</v>
      </c>
      <c r="G1316" s="53" t="s">
        <v>569</v>
      </c>
      <c r="H1316" s="53" t="s">
        <v>521</v>
      </c>
      <c r="I1316" s="53" t="s">
        <v>2321</v>
      </c>
      <c r="J1316" s="53" t="s">
        <v>2322</v>
      </c>
      <c r="K1316" s="54" t="s">
        <v>36</v>
      </c>
      <c r="L1316" s="68">
        <v>1</v>
      </c>
      <c r="M1316" s="53"/>
      <c r="N1316" s="53"/>
      <c r="O1316" s="53" t="s">
        <v>1103</v>
      </c>
      <c r="P1316" s="53"/>
      <c r="Q1316" s="67">
        <v>0</v>
      </c>
      <c r="R1316" s="53"/>
      <c r="S1316" s="53" t="s">
        <v>1399</v>
      </c>
      <c r="T1316" s="53" t="s">
        <v>1105</v>
      </c>
      <c r="U1316" s="77">
        <v>1</v>
      </c>
      <c r="V1316" s="86">
        <v>0</v>
      </c>
      <c r="W1316" s="57">
        <f t="shared" si="168"/>
        <v>0</v>
      </c>
      <c r="X1316" s="57">
        <v>1</v>
      </c>
      <c r="Y1316" s="86">
        <f t="shared" si="163"/>
        <v>0</v>
      </c>
      <c r="Z1316" s="57">
        <v>0</v>
      </c>
      <c r="AA1316" s="86">
        <f t="shared" si="164"/>
        <v>0</v>
      </c>
      <c r="AB1316" s="57">
        <f t="shared" si="169"/>
        <v>0</v>
      </c>
      <c r="AC1316" s="57">
        <v>1</v>
      </c>
      <c r="AD1316" s="86">
        <f t="shared" si="165"/>
        <v>0</v>
      </c>
      <c r="AE1316" s="86">
        <v>0</v>
      </c>
      <c r="AF1316" s="57">
        <f t="shared" si="170"/>
        <v>0</v>
      </c>
      <c r="AG1316" s="57">
        <v>1</v>
      </c>
      <c r="AH1316" s="86">
        <f t="shared" si="166"/>
        <v>0</v>
      </c>
      <c r="AI1316" s="57">
        <v>1</v>
      </c>
      <c r="AJ1316" s="57">
        <f t="shared" si="167"/>
        <v>0</v>
      </c>
      <c r="AK1316" s="53" t="s">
        <v>2320</v>
      </c>
    </row>
    <row r="1317" spans="1:37" s="56" customFormat="1" ht="12.75" x14ac:dyDescent="0.2">
      <c r="A1317" s="56" t="s">
        <v>30</v>
      </c>
      <c r="B1317" s="53" t="s">
        <v>454</v>
      </c>
      <c r="C1317" s="53" t="s">
        <v>455</v>
      </c>
      <c r="D1317" s="53" t="s">
        <v>33</v>
      </c>
      <c r="E1317" s="53" t="s">
        <v>2319</v>
      </c>
      <c r="F1317" s="53" t="s">
        <v>487</v>
      </c>
      <c r="G1317" s="53" t="s">
        <v>558</v>
      </c>
      <c r="H1317" s="53" t="s">
        <v>1461</v>
      </c>
      <c r="I1317" s="53" t="s">
        <v>2321</v>
      </c>
      <c r="J1317" s="53" t="s">
        <v>2322</v>
      </c>
      <c r="K1317" s="54" t="s">
        <v>36</v>
      </c>
      <c r="L1317" s="68">
        <v>1</v>
      </c>
      <c r="M1317" s="53"/>
      <c r="N1317" s="53"/>
      <c r="O1317" s="53" t="s">
        <v>1103</v>
      </c>
      <c r="P1317" s="53"/>
      <c r="Q1317" s="67">
        <v>0</v>
      </c>
      <c r="R1317" s="53"/>
      <c r="S1317" s="53" t="s">
        <v>1399</v>
      </c>
      <c r="T1317" s="53" t="s">
        <v>1105</v>
      </c>
      <c r="U1317" s="77">
        <v>1</v>
      </c>
      <c r="V1317" s="86">
        <v>0</v>
      </c>
      <c r="W1317" s="57">
        <f t="shared" si="168"/>
        <v>0</v>
      </c>
      <c r="X1317" s="57">
        <v>1</v>
      </c>
      <c r="Y1317" s="86">
        <f t="shared" si="163"/>
        <v>0</v>
      </c>
      <c r="Z1317" s="57">
        <v>0</v>
      </c>
      <c r="AA1317" s="86">
        <f t="shared" si="164"/>
        <v>0</v>
      </c>
      <c r="AB1317" s="57">
        <f t="shared" si="169"/>
        <v>0</v>
      </c>
      <c r="AC1317" s="57">
        <v>1</v>
      </c>
      <c r="AD1317" s="86">
        <f t="shared" si="165"/>
        <v>0</v>
      </c>
      <c r="AE1317" s="86">
        <v>0</v>
      </c>
      <c r="AF1317" s="57">
        <f t="shared" si="170"/>
        <v>0</v>
      </c>
      <c r="AG1317" s="57">
        <v>1</v>
      </c>
      <c r="AH1317" s="86">
        <f t="shared" si="166"/>
        <v>0</v>
      </c>
      <c r="AI1317" s="57">
        <v>1</v>
      </c>
      <c r="AJ1317" s="57">
        <f t="shared" si="167"/>
        <v>0</v>
      </c>
      <c r="AK1317" s="53" t="s">
        <v>2320</v>
      </c>
    </row>
    <row r="1318" spans="1:37" s="56" customFormat="1" ht="12.75" x14ac:dyDescent="0.2">
      <c r="A1318" s="56" t="s">
        <v>30</v>
      </c>
      <c r="B1318" s="53" t="s">
        <v>454</v>
      </c>
      <c r="C1318" s="53" t="s">
        <v>455</v>
      </c>
      <c r="D1318" s="53" t="s">
        <v>33</v>
      </c>
      <c r="E1318" s="53" t="s">
        <v>2319</v>
      </c>
      <c r="F1318" s="53" t="s">
        <v>487</v>
      </c>
      <c r="G1318" s="53" t="s">
        <v>558</v>
      </c>
      <c r="H1318" s="53" t="s">
        <v>1462</v>
      </c>
      <c r="I1318" s="53" t="s">
        <v>2321</v>
      </c>
      <c r="J1318" s="53" t="s">
        <v>2322</v>
      </c>
      <c r="K1318" s="54" t="s">
        <v>36</v>
      </c>
      <c r="L1318" s="68">
        <v>1</v>
      </c>
      <c r="M1318" s="53"/>
      <c r="N1318" s="53"/>
      <c r="O1318" s="53" t="s">
        <v>1103</v>
      </c>
      <c r="P1318" s="53"/>
      <c r="Q1318" s="67">
        <v>0</v>
      </c>
      <c r="R1318" s="53"/>
      <c r="S1318" s="53" t="s">
        <v>1399</v>
      </c>
      <c r="T1318" s="53" t="s">
        <v>1105</v>
      </c>
      <c r="U1318" s="77">
        <v>1</v>
      </c>
      <c r="V1318" s="86">
        <v>0</v>
      </c>
      <c r="W1318" s="57">
        <f t="shared" si="168"/>
        <v>0</v>
      </c>
      <c r="X1318" s="57">
        <v>1</v>
      </c>
      <c r="Y1318" s="86">
        <f t="shared" si="163"/>
        <v>0</v>
      </c>
      <c r="Z1318" s="57">
        <v>0</v>
      </c>
      <c r="AA1318" s="86">
        <f t="shared" si="164"/>
        <v>0</v>
      </c>
      <c r="AB1318" s="57">
        <f t="shared" si="169"/>
        <v>0</v>
      </c>
      <c r="AC1318" s="57">
        <v>1</v>
      </c>
      <c r="AD1318" s="86">
        <f t="shared" si="165"/>
        <v>0</v>
      </c>
      <c r="AE1318" s="86">
        <v>0</v>
      </c>
      <c r="AF1318" s="57">
        <f t="shared" si="170"/>
        <v>0</v>
      </c>
      <c r="AG1318" s="57">
        <v>1</v>
      </c>
      <c r="AH1318" s="86">
        <f t="shared" si="166"/>
        <v>0</v>
      </c>
      <c r="AI1318" s="57">
        <v>1</v>
      </c>
      <c r="AJ1318" s="57">
        <f t="shared" si="167"/>
        <v>0</v>
      </c>
      <c r="AK1318" s="53" t="s">
        <v>2320</v>
      </c>
    </row>
    <row r="1319" spans="1:37" s="56" customFormat="1" ht="12.75" x14ac:dyDescent="0.2">
      <c r="A1319" s="56" t="s">
        <v>30</v>
      </c>
      <c r="B1319" s="53" t="s">
        <v>454</v>
      </c>
      <c r="C1319" s="53" t="s">
        <v>455</v>
      </c>
      <c r="D1319" s="53" t="s">
        <v>33</v>
      </c>
      <c r="E1319" s="53" t="s">
        <v>2319</v>
      </c>
      <c r="F1319" s="53" t="s">
        <v>487</v>
      </c>
      <c r="G1319" s="53" t="s">
        <v>558</v>
      </c>
      <c r="H1319" s="53" t="s">
        <v>1442</v>
      </c>
      <c r="I1319" s="53" t="s">
        <v>2321</v>
      </c>
      <c r="J1319" s="53" t="s">
        <v>2322</v>
      </c>
      <c r="K1319" s="54" t="s">
        <v>36</v>
      </c>
      <c r="L1319" s="68">
        <v>1</v>
      </c>
      <c r="M1319" s="53"/>
      <c r="N1319" s="53"/>
      <c r="O1319" s="53" t="s">
        <v>1103</v>
      </c>
      <c r="P1319" s="53"/>
      <c r="Q1319" s="67">
        <v>0</v>
      </c>
      <c r="R1319" s="53"/>
      <c r="S1319" s="53" t="s">
        <v>1399</v>
      </c>
      <c r="T1319" s="53" t="s">
        <v>1105</v>
      </c>
      <c r="U1319" s="77">
        <v>1</v>
      </c>
      <c r="V1319" s="86">
        <v>0</v>
      </c>
      <c r="W1319" s="57">
        <f t="shared" si="168"/>
        <v>0</v>
      </c>
      <c r="X1319" s="57">
        <v>1</v>
      </c>
      <c r="Y1319" s="86">
        <f t="shared" si="163"/>
        <v>0</v>
      </c>
      <c r="Z1319" s="57">
        <v>0</v>
      </c>
      <c r="AA1319" s="86">
        <f t="shared" si="164"/>
        <v>0</v>
      </c>
      <c r="AB1319" s="57">
        <f t="shared" si="169"/>
        <v>0</v>
      </c>
      <c r="AC1319" s="57">
        <v>1</v>
      </c>
      <c r="AD1319" s="86">
        <f t="shared" si="165"/>
        <v>0</v>
      </c>
      <c r="AE1319" s="86">
        <v>0</v>
      </c>
      <c r="AF1319" s="57">
        <f t="shared" si="170"/>
        <v>0</v>
      </c>
      <c r="AG1319" s="57">
        <v>1</v>
      </c>
      <c r="AH1319" s="86">
        <f t="shared" si="166"/>
        <v>0</v>
      </c>
      <c r="AI1319" s="57">
        <v>1</v>
      </c>
      <c r="AJ1319" s="57">
        <f t="shared" si="167"/>
        <v>0</v>
      </c>
      <c r="AK1319" s="53" t="s">
        <v>2320</v>
      </c>
    </row>
    <row r="1320" spans="1:37" s="56" customFormat="1" ht="12.75" x14ac:dyDescent="0.2">
      <c r="A1320" s="56" t="s">
        <v>30</v>
      </c>
      <c r="B1320" s="53" t="s">
        <v>454</v>
      </c>
      <c r="C1320" s="53" t="s">
        <v>455</v>
      </c>
      <c r="D1320" s="53" t="s">
        <v>33</v>
      </c>
      <c r="E1320" s="53" t="s">
        <v>2319</v>
      </c>
      <c r="F1320" s="53" t="s">
        <v>487</v>
      </c>
      <c r="G1320" s="53" t="s">
        <v>558</v>
      </c>
      <c r="H1320" s="53" t="s">
        <v>590</v>
      </c>
      <c r="I1320" s="53" t="s">
        <v>2321</v>
      </c>
      <c r="J1320" s="53" t="s">
        <v>2322</v>
      </c>
      <c r="K1320" s="54" t="s">
        <v>36</v>
      </c>
      <c r="L1320" s="68">
        <v>1</v>
      </c>
      <c r="M1320" s="53"/>
      <c r="N1320" s="53"/>
      <c r="O1320" s="53" t="s">
        <v>1103</v>
      </c>
      <c r="P1320" s="53"/>
      <c r="Q1320" s="67">
        <v>0</v>
      </c>
      <c r="R1320" s="53"/>
      <c r="S1320" s="53" t="s">
        <v>1399</v>
      </c>
      <c r="T1320" s="53" t="s">
        <v>1105</v>
      </c>
      <c r="U1320" s="77">
        <v>1</v>
      </c>
      <c r="V1320" s="86">
        <v>0</v>
      </c>
      <c r="W1320" s="57">
        <f t="shared" si="168"/>
        <v>0</v>
      </c>
      <c r="X1320" s="57">
        <v>1</v>
      </c>
      <c r="Y1320" s="86">
        <f t="shared" si="163"/>
        <v>0</v>
      </c>
      <c r="Z1320" s="57">
        <v>0</v>
      </c>
      <c r="AA1320" s="86">
        <f t="shared" si="164"/>
        <v>0</v>
      </c>
      <c r="AB1320" s="57">
        <f t="shared" si="169"/>
        <v>0</v>
      </c>
      <c r="AC1320" s="57">
        <v>1</v>
      </c>
      <c r="AD1320" s="86">
        <f t="shared" si="165"/>
        <v>0</v>
      </c>
      <c r="AE1320" s="86">
        <v>0</v>
      </c>
      <c r="AF1320" s="57">
        <f t="shared" si="170"/>
        <v>0</v>
      </c>
      <c r="AG1320" s="57">
        <v>1</v>
      </c>
      <c r="AH1320" s="86">
        <f t="shared" si="166"/>
        <v>0</v>
      </c>
      <c r="AI1320" s="57">
        <v>1</v>
      </c>
      <c r="AJ1320" s="57">
        <f t="shared" si="167"/>
        <v>0</v>
      </c>
      <c r="AK1320" s="53" t="s">
        <v>2320</v>
      </c>
    </row>
    <row r="1321" spans="1:37" s="56" customFormat="1" ht="12.75" x14ac:dyDescent="0.2">
      <c r="A1321" s="56" t="s">
        <v>30</v>
      </c>
      <c r="B1321" s="53" t="s">
        <v>454</v>
      </c>
      <c r="C1321" s="53" t="s">
        <v>455</v>
      </c>
      <c r="D1321" s="53" t="s">
        <v>33</v>
      </c>
      <c r="E1321" s="53" t="s">
        <v>2319</v>
      </c>
      <c r="F1321" s="53" t="s">
        <v>487</v>
      </c>
      <c r="G1321" s="53" t="s">
        <v>522</v>
      </c>
      <c r="H1321" s="53" t="s">
        <v>1110</v>
      </c>
      <c r="I1321" s="53" t="s">
        <v>2321</v>
      </c>
      <c r="J1321" s="53" t="s">
        <v>2322</v>
      </c>
      <c r="K1321" s="54" t="s">
        <v>36</v>
      </c>
      <c r="L1321" s="68">
        <v>1</v>
      </c>
      <c r="M1321" s="53"/>
      <c r="N1321" s="53"/>
      <c r="O1321" s="53" t="s">
        <v>1103</v>
      </c>
      <c r="P1321" s="53"/>
      <c r="Q1321" s="67">
        <v>0</v>
      </c>
      <c r="R1321" s="53"/>
      <c r="S1321" s="53" t="s">
        <v>1399</v>
      </c>
      <c r="T1321" s="53" t="s">
        <v>1105</v>
      </c>
      <c r="U1321" s="77">
        <v>1</v>
      </c>
      <c r="V1321" s="86">
        <v>0</v>
      </c>
      <c r="W1321" s="57">
        <f t="shared" si="168"/>
        <v>0</v>
      </c>
      <c r="X1321" s="57">
        <v>1</v>
      </c>
      <c r="Y1321" s="86">
        <f t="shared" si="163"/>
        <v>0</v>
      </c>
      <c r="Z1321" s="57">
        <v>0</v>
      </c>
      <c r="AA1321" s="86">
        <f t="shared" si="164"/>
        <v>0</v>
      </c>
      <c r="AB1321" s="57">
        <f t="shared" si="169"/>
        <v>0</v>
      </c>
      <c r="AC1321" s="57">
        <v>1</v>
      </c>
      <c r="AD1321" s="86">
        <f t="shared" si="165"/>
        <v>0</v>
      </c>
      <c r="AE1321" s="86">
        <v>0</v>
      </c>
      <c r="AF1321" s="57">
        <f t="shared" si="170"/>
        <v>0</v>
      </c>
      <c r="AG1321" s="57">
        <v>1</v>
      </c>
      <c r="AH1321" s="86">
        <f t="shared" si="166"/>
        <v>0</v>
      </c>
      <c r="AI1321" s="57">
        <v>1</v>
      </c>
      <c r="AJ1321" s="57">
        <f t="shared" si="167"/>
        <v>0</v>
      </c>
      <c r="AK1321" s="53" t="s">
        <v>2320</v>
      </c>
    </row>
    <row r="1322" spans="1:37" s="56" customFormat="1" ht="12.75" x14ac:dyDescent="0.2">
      <c r="A1322" s="56" t="s">
        <v>30</v>
      </c>
      <c r="B1322" s="53" t="s">
        <v>454</v>
      </c>
      <c r="C1322" s="53" t="s">
        <v>455</v>
      </c>
      <c r="D1322" s="53" t="s">
        <v>33</v>
      </c>
      <c r="E1322" s="53" t="s">
        <v>2319</v>
      </c>
      <c r="F1322" s="53" t="s">
        <v>487</v>
      </c>
      <c r="G1322" s="53" t="s">
        <v>522</v>
      </c>
      <c r="H1322" s="53" t="s">
        <v>1112</v>
      </c>
      <c r="I1322" s="53" t="s">
        <v>2321</v>
      </c>
      <c r="J1322" s="53" t="s">
        <v>2322</v>
      </c>
      <c r="K1322" s="54" t="s">
        <v>36</v>
      </c>
      <c r="L1322" s="68">
        <v>1</v>
      </c>
      <c r="M1322" s="53"/>
      <c r="N1322" s="53"/>
      <c r="O1322" s="53" t="s">
        <v>1103</v>
      </c>
      <c r="P1322" s="53"/>
      <c r="Q1322" s="67">
        <v>0</v>
      </c>
      <c r="R1322" s="53"/>
      <c r="S1322" s="53" t="s">
        <v>1399</v>
      </c>
      <c r="T1322" s="53" t="s">
        <v>1105</v>
      </c>
      <c r="U1322" s="77">
        <v>1</v>
      </c>
      <c r="V1322" s="86">
        <v>0</v>
      </c>
      <c r="W1322" s="57">
        <f t="shared" si="168"/>
        <v>0</v>
      </c>
      <c r="X1322" s="57">
        <v>1</v>
      </c>
      <c r="Y1322" s="86">
        <f t="shared" si="163"/>
        <v>0</v>
      </c>
      <c r="Z1322" s="57">
        <v>0</v>
      </c>
      <c r="AA1322" s="86">
        <f t="shared" si="164"/>
        <v>0</v>
      </c>
      <c r="AB1322" s="57">
        <f t="shared" si="169"/>
        <v>0</v>
      </c>
      <c r="AC1322" s="57">
        <v>1</v>
      </c>
      <c r="AD1322" s="86">
        <f t="shared" si="165"/>
        <v>0</v>
      </c>
      <c r="AE1322" s="86">
        <v>0</v>
      </c>
      <c r="AF1322" s="57">
        <f t="shared" si="170"/>
        <v>0</v>
      </c>
      <c r="AG1322" s="57">
        <v>1</v>
      </c>
      <c r="AH1322" s="86">
        <f t="shared" si="166"/>
        <v>0</v>
      </c>
      <c r="AI1322" s="57">
        <v>1</v>
      </c>
      <c r="AJ1322" s="57">
        <f t="shared" si="167"/>
        <v>0</v>
      </c>
      <c r="AK1322" s="53" t="s">
        <v>2320</v>
      </c>
    </row>
    <row r="1323" spans="1:37" s="56" customFormat="1" ht="12.75" x14ac:dyDescent="0.2">
      <c r="A1323" s="56" t="s">
        <v>30</v>
      </c>
      <c r="B1323" s="53" t="s">
        <v>454</v>
      </c>
      <c r="C1323" s="53" t="s">
        <v>455</v>
      </c>
      <c r="D1323" s="53" t="s">
        <v>33</v>
      </c>
      <c r="E1323" s="53" t="s">
        <v>2319</v>
      </c>
      <c r="F1323" s="53" t="s">
        <v>487</v>
      </c>
      <c r="G1323" s="53" t="s">
        <v>522</v>
      </c>
      <c r="H1323" s="53" t="s">
        <v>1464</v>
      </c>
      <c r="I1323" s="53" t="s">
        <v>2321</v>
      </c>
      <c r="J1323" s="53" t="s">
        <v>2322</v>
      </c>
      <c r="K1323" s="54" t="s">
        <v>36</v>
      </c>
      <c r="L1323" s="68">
        <v>1</v>
      </c>
      <c r="M1323" s="53"/>
      <c r="N1323" s="53"/>
      <c r="O1323" s="53" t="s">
        <v>1103</v>
      </c>
      <c r="P1323" s="53"/>
      <c r="Q1323" s="67">
        <v>0</v>
      </c>
      <c r="R1323" s="53"/>
      <c r="S1323" s="53" t="s">
        <v>1399</v>
      </c>
      <c r="T1323" s="53" t="s">
        <v>1105</v>
      </c>
      <c r="U1323" s="77">
        <v>1</v>
      </c>
      <c r="V1323" s="86">
        <v>0</v>
      </c>
      <c r="W1323" s="57">
        <f t="shared" si="168"/>
        <v>0</v>
      </c>
      <c r="X1323" s="57">
        <v>1</v>
      </c>
      <c r="Y1323" s="86">
        <f t="shared" si="163"/>
        <v>0</v>
      </c>
      <c r="Z1323" s="57">
        <v>0</v>
      </c>
      <c r="AA1323" s="86">
        <f t="shared" si="164"/>
        <v>0</v>
      </c>
      <c r="AB1323" s="57">
        <f t="shared" si="169"/>
        <v>0</v>
      </c>
      <c r="AC1323" s="57">
        <v>1</v>
      </c>
      <c r="AD1323" s="86">
        <f t="shared" si="165"/>
        <v>0</v>
      </c>
      <c r="AE1323" s="86">
        <v>0</v>
      </c>
      <c r="AF1323" s="57">
        <f t="shared" si="170"/>
        <v>0</v>
      </c>
      <c r="AG1323" s="57">
        <v>1</v>
      </c>
      <c r="AH1323" s="86">
        <f t="shared" si="166"/>
        <v>0</v>
      </c>
      <c r="AI1323" s="57">
        <v>1</v>
      </c>
      <c r="AJ1323" s="57">
        <f t="shared" si="167"/>
        <v>0</v>
      </c>
      <c r="AK1323" s="53" t="s">
        <v>2320</v>
      </c>
    </row>
    <row r="1324" spans="1:37" s="56" customFormat="1" ht="12.75" x14ac:dyDescent="0.2">
      <c r="A1324" s="56" t="s">
        <v>30</v>
      </c>
      <c r="B1324" s="53" t="s">
        <v>454</v>
      </c>
      <c r="C1324" s="53" t="s">
        <v>455</v>
      </c>
      <c r="D1324" s="53" t="s">
        <v>33</v>
      </c>
      <c r="E1324" s="53" t="s">
        <v>2319</v>
      </c>
      <c r="F1324" s="53" t="s">
        <v>487</v>
      </c>
      <c r="G1324" s="53" t="s">
        <v>522</v>
      </c>
      <c r="H1324" s="53" t="s">
        <v>1465</v>
      </c>
      <c r="I1324" s="53" t="s">
        <v>2321</v>
      </c>
      <c r="J1324" s="53" t="s">
        <v>2322</v>
      </c>
      <c r="K1324" s="54" t="s">
        <v>36</v>
      </c>
      <c r="L1324" s="68">
        <v>1</v>
      </c>
      <c r="M1324" s="53"/>
      <c r="N1324" s="53"/>
      <c r="O1324" s="53" t="s">
        <v>1103</v>
      </c>
      <c r="P1324" s="53"/>
      <c r="Q1324" s="67">
        <v>0</v>
      </c>
      <c r="R1324" s="53"/>
      <c r="S1324" s="53" t="s">
        <v>1399</v>
      </c>
      <c r="T1324" s="53" t="s">
        <v>1105</v>
      </c>
      <c r="U1324" s="77">
        <v>1</v>
      </c>
      <c r="V1324" s="86">
        <v>0</v>
      </c>
      <c r="W1324" s="57">
        <f t="shared" si="168"/>
        <v>0</v>
      </c>
      <c r="X1324" s="57">
        <v>1</v>
      </c>
      <c r="Y1324" s="86">
        <f t="shared" si="163"/>
        <v>0</v>
      </c>
      <c r="Z1324" s="57">
        <v>0</v>
      </c>
      <c r="AA1324" s="86">
        <f t="shared" si="164"/>
        <v>0</v>
      </c>
      <c r="AB1324" s="57">
        <f t="shared" si="169"/>
        <v>0</v>
      </c>
      <c r="AC1324" s="57">
        <v>1</v>
      </c>
      <c r="AD1324" s="86">
        <f t="shared" si="165"/>
        <v>0</v>
      </c>
      <c r="AE1324" s="86">
        <v>0</v>
      </c>
      <c r="AF1324" s="57">
        <f t="shared" si="170"/>
        <v>0</v>
      </c>
      <c r="AG1324" s="57">
        <v>1</v>
      </c>
      <c r="AH1324" s="86">
        <f t="shared" si="166"/>
        <v>0</v>
      </c>
      <c r="AI1324" s="57">
        <v>1</v>
      </c>
      <c r="AJ1324" s="57">
        <f t="shared" si="167"/>
        <v>0</v>
      </c>
      <c r="AK1324" s="53" t="s">
        <v>2320</v>
      </c>
    </row>
    <row r="1325" spans="1:37" s="56" customFormat="1" ht="12.75" x14ac:dyDescent="0.2">
      <c r="A1325" s="56" t="s">
        <v>30</v>
      </c>
      <c r="B1325" s="53" t="s">
        <v>454</v>
      </c>
      <c r="C1325" s="53" t="s">
        <v>455</v>
      </c>
      <c r="D1325" s="53" t="s">
        <v>33</v>
      </c>
      <c r="E1325" s="53" t="s">
        <v>2319</v>
      </c>
      <c r="F1325" s="53" t="s">
        <v>487</v>
      </c>
      <c r="G1325" s="53" t="s">
        <v>522</v>
      </c>
      <c r="H1325" s="53" t="s">
        <v>1588</v>
      </c>
      <c r="I1325" s="53" t="s">
        <v>1342</v>
      </c>
      <c r="J1325" s="53" t="s">
        <v>1343</v>
      </c>
      <c r="K1325" s="54" t="s">
        <v>36</v>
      </c>
      <c r="L1325" s="68">
        <v>1</v>
      </c>
      <c r="M1325" s="53"/>
      <c r="N1325" s="53"/>
      <c r="O1325" s="53" t="s">
        <v>1103</v>
      </c>
      <c r="P1325" s="53"/>
      <c r="Q1325" s="67">
        <v>0</v>
      </c>
      <c r="R1325" s="53"/>
      <c r="S1325" s="53" t="s">
        <v>1399</v>
      </c>
      <c r="T1325" s="53" t="s">
        <v>1105</v>
      </c>
      <c r="U1325" s="77">
        <v>1</v>
      </c>
      <c r="V1325" s="86">
        <v>0</v>
      </c>
      <c r="W1325" s="57">
        <f t="shared" si="168"/>
        <v>0</v>
      </c>
      <c r="X1325" s="57">
        <v>1</v>
      </c>
      <c r="Y1325" s="86">
        <f t="shared" si="163"/>
        <v>0</v>
      </c>
      <c r="Z1325" s="57">
        <v>0</v>
      </c>
      <c r="AA1325" s="86">
        <f t="shared" si="164"/>
        <v>0</v>
      </c>
      <c r="AB1325" s="57">
        <f t="shared" si="169"/>
        <v>0</v>
      </c>
      <c r="AC1325" s="57">
        <v>1</v>
      </c>
      <c r="AD1325" s="86">
        <f t="shared" si="165"/>
        <v>0</v>
      </c>
      <c r="AE1325" s="86">
        <v>0</v>
      </c>
      <c r="AF1325" s="57">
        <f t="shared" si="170"/>
        <v>0</v>
      </c>
      <c r="AG1325" s="57">
        <v>1</v>
      </c>
      <c r="AH1325" s="86">
        <f t="shared" si="166"/>
        <v>0</v>
      </c>
      <c r="AI1325" s="57">
        <v>1</v>
      </c>
      <c r="AJ1325" s="57">
        <f t="shared" si="167"/>
        <v>0</v>
      </c>
      <c r="AK1325" s="53" t="s">
        <v>2320</v>
      </c>
    </row>
    <row r="1326" spans="1:37" s="56" customFormat="1" ht="12.75" x14ac:dyDescent="0.2">
      <c r="A1326" s="56" t="s">
        <v>30</v>
      </c>
      <c r="B1326" s="53" t="s">
        <v>454</v>
      </c>
      <c r="C1326" s="53" t="s">
        <v>455</v>
      </c>
      <c r="D1326" s="53" t="s">
        <v>33</v>
      </c>
      <c r="E1326" s="53" t="s">
        <v>2319</v>
      </c>
      <c r="F1326" s="53" t="s">
        <v>487</v>
      </c>
      <c r="G1326" s="53" t="s">
        <v>522</v>
      </c>
      <c r="H1326" s="53" t="s">
        <v>1589</v>
      </c>
      <c r="I1326" s="53" t="s">
        <v>1608</v>
      </c>
      <c r="J1326" s="53" t="s">
        <v>1609</v>
      </c>
      <c r="K1326" s="54" t="s">
        <v>36</v>
      </c>
      <c r="L1326" s="68">
        <v>1</v>
      </c>
      <c r="M1326" s="53"/>
      <c r="N1326" s="53"/>
      <c r="O1326" s="53" t="s">
        <v>1103</v>
      </c>
      <c r="P1326" s="53"/>
      <c r="Q1326" s="67">
        <v>0</v>
      </c>
      <c r="R1326" s="53"/>
      <c r="S1326" s="53" t="s">
        <v>1399</v>
      </c>
      <c r="T1326" s="53" t="s">
        <v>1105</v>
      </c>
      <c r="U1326" s="77">
        <v>1</v>
      </c>
      <c r="V1326" s="86">
        <v>0</v>
      </c>
      <c r="W1326" s="57">
        <f t="shared" si="168"/>
        <v>0</v>
      </c>
      <c r="X1326" s="57">
        <v>1</v>
      </c>
      <c r="Y1326" s="86">
        <f t="shared" si="163"/>
        <v>0</v>
      </c>
      <c r="Z1326" s="57">
        <v>0</v>
      </c>
      <c r="AA1326" s="86">
        <f t="shared" si="164"/>
        <v>0</v>
      </c>
      <c r="AB1326" s="57">
        <f t="shared" si="169"/>
        <v>0</v>
      </c>
      <c r="AC1326" s="57">
        <v>1</v>
      </c>
      <c r="AD1326" s="86">
        <f t="shared" si="165"/>
        <v>0</v>
      </c>
      <c r="AE1326" s="86">
        <v>0</v>
      </c>
      <c r="AF1326" s="57">
        <f t="shared" si="170"/>
        <v>0</v>
      </c>
      <c r="AG1326" s="57">
        <v>1</v>
      </c>
      <c r="AH1326" s="86">
        <f t="shared" si="166"/>
        <v>0</v>
      </c>
      <c r="AI1326" s="57">
        <v>1</v>
      </c>
      <c r="AJ1326" s="57">
        <f t="shared" si="167"/>
        <v>0</v>
      </c>
      <c r="AK1326" s="53" t="s">
        <v>2320</v>
      </c>
    </row>
    <row r="1327" spans="1:37" s="56" customFormat="1" ht="12.75" x14ac:dyDescent="0.2">
      <c r="A1327" s="56" t="s">
        <v>30</v>
      </c>
      <c r="B1327" s="53" t="s">
        <v>454</v>
      </c>
      <c r="C1327" s="53" t="s">
        <v>455</v>
      </c>
      <c r="D1327" s="53" t="s">
        <v>33</v>
      </c>
      <c r="E1327" s="53" t="s">
        <v>2319</v>
      </c>
      <c r="F1327" s="53" t="s">
        <v>487</v>
      </c>
      <c r="G1327" s="53" t="s">
        <v>1372</v>
      </c>
      <c r="H1327" s="53" t="s">
        <v>588</v>
      </c>
      <c r="I1327" s="53" t="s">
        <v>2321</v>
      </c>
      <c r="J1327" s="53" t="s">
        <v>2322</v>
      </c>
      <c r="K1327" s="54" t="s">
        <v>36</v>
      </c>
      <c r="L1327" s="68">
        <v>1</v>
      </c>
      <c r="M1327" s="53"/>
      <c r="N1327" s="53"/>
      <c r="O1327" s="53" t="s">
        <v>1103</v>
      </c>
      <c r="P1327" s="53"/>
      <c r="Q1327" s="67">
        <v>0</v>
      </c>
      <c r="R1327" s="53"/>
      <c r="S1327" s="53" t="s">
        <v>1399</v>
      </c>
      <c r="T1327" s="53" t="s">
        <v>1105</v>
      </c>
      <c r="U1327" s="77">
        <v>1</v>
      </c>
      <c r="V1327" s="86">
        <v>0</v>
      </c>
      <c r="W1327" s="57">
        <f t="shared" si="168"/>
        <v>0</v>
      </c>
      <c r="X1327" s="57">
        <v>1</v>
      </c>
      <c r="Y1327" s="86">
        <f t="shared" si="163"/>
        <v>0</v>
      </c>
      <c r="Z1327" s="57">
        <v>0</v>
      </c>
      <c r="AA1327" s="86">
        <f t="shared" si="164"/>
        <v>0</v>
      </c>
      <c r="AB1327" s="57">
        <f t="shared" si="169"/>
        <v>0</v>
      </c>
      <c r="AC1327" s="57">
        <v>1</v>
      </c>
      <c r="AD1327" s="86">
        <f t="shared" si="165"/>
        <v>0</v>
      </c>
      <c r="AE1327" s="86">
        <v>0</v>
      </c>
      <c r="AF1327" s="57">
        <f t="shared" si="170"/>
        <v>0</v>
      </c>
      <c r="AG1327" s="57">
        <v>1</v>
      </c>
      <c r="AH1327" s="86">
        <f t="shared" si="166"/>
        <v>0</v>
      </c>
      <c r="AI1327" s="57">
        <v>1</v>
      </c>
      <c r="AJ1327" s="57">
        <f t="shared" si="167"/>
        <v>0</v>
      </c>
      <c r="AK1327" s="53" t="s">
        <v>2320</v>
      </c>
    </row>
    <row r="1328" spans="1:37" s="56" customFormat="1" ht="12.75" x14ac:dyDescent="0.2">
      <c r="A1328" s="56" t="s">
        <v>30</v>
      </c>
      <c r="B1328" s="53" t="s">
        <v>454</v>
      </c>
      <c r="C1328" s="53" t="s">
        <v>455</v>
      </c>
      <c r="D1328" s="53" t="s">
        <v>33</v>
      </c>
      <c r="E1328" s="53" t="s">
        <v>2319</v>
      </c>
      <c r="F1328" s="53" t="s">
        <v>487</v>
      </c>
      <c r="G1328" s="53" t="s">
        <v>1372</v>
      </c>
      <c r="H1328" s="53" t="s">
        <v>589</v>
      </c>
      <c r="I1328" s="53" t="s">
        <v>2323</v>
      </c>
      <c r="J1328" s="53" t="s">
        <v>2324</v>
      </c>
      <c r="K1328" s="54" t="s">
        <v>36</v>
      </c>
      <c r="L1328" s="68">
        <v>1</v>
      </c>
      <c r="M1328" s="53"/>
      <c r="N1328" s="53"/>
      <c r="O1328" s="53" t="s">
        <v>1103</v>
      </c>
      <c r="P1328" s="53"/>
      <c r="Q1328" s="67">
        <v>0</v>
      </c>
      <c r="R1328" s="53"/>
      <c r="S1328" s="53" t="s">
        <v>1399</v>
      </c>
      <c r="T1328" s="53" t="s">
        <v>1105</v>
      </c>
      <c r="U1328" s="77">
        <v>1</v>
      </c>
      <c r="V1328" s="86">
        <v>0</v>
      </c>
      <c r="W1328" s="57">
        <f t="shared" si="168"/>
        <v>0</v>
      </c>
      <c r="X1328" s="57">
        <v>1</v>
      </c>
      <c r="Y1328" s="86">
        <f t="shared" si="163"/>
        <v>0</v>
      </c>
      <c r="Z1328" s="57">
        <v>0</v>
      </c>
      <c r="AA1328" s="86">
        <f t="shared" si="164"/>
        <v>0</v>
      </c>
      <c r="AB1328" s="57">
        <f t="shared" si="169"/>
        <v>0</v>
      </c>
      <c r="AC1328" s="57">
        <v>1</v>
      </c>
      <c r="AD1328" s="86">
        <f t="shared" si="165"/>
        <v>0</v>
      </c>
      <c r="AE1328" s="86">
        <v>0</v>
      </c>
      <c r="AF1328" s="57">
        <f t="shared" si="170"/>
        <v>0</v>
      </c>
      <c r="AG1328" s="57">
        <v>1</v>
      </c>
      <c r="AH1328" s="86">
        <f t="shared" si="166"/>
        <v>0</v>
      </c>
      <c r="AI1328" s="57">
        <v>1</v>
      </c>
      <c r="AJ1328" s="57">
        <f t="shared" si="167"/>
        <v>0</v>
      </c>
      <c r="AK1328" s="53" t="s">
        <v>2320</v>
      </c>
    </row>
    <row r="1329" spans="1:37" s="56" customFormat="1" ht="12.75" x14ac:dyDescent="0.2">
      <c r="A1329" s="56" t="s">
        <v>30</v>
      </c>
      <c r="B1329" s="53" t="s">
        <v>454</v>
      </c>
      <c r="C1329" s="53" t="s">
        <v>455</v>
      </c>
      <c r="D1329" s="53" t="s">
        <v>33</v>
      </c>
      <c r="E1329" s="53" t="s">
        <v>2319</v>
      </c>
      <c r="F1329" s="53" t="s">
        <v>487</v>
      </c>
      <c r="G1329" s="53" t="s">
        <v>1372</v>
      </c>
      <c r="H1329" s="53" t="s">
        <v>593</v>
      </c>
      <c r="I1329" s="53" t="s">
        <v>2321</v>
      </c>
      <c r="J1329" s="53" t="s">
        <v>2322</v>
      </c>
      <c r="K1329" s="54" t="s">
        <v>36</v>
      </c>
      <c r="L1329" s="68">
        <v>1</v>
      </c>
      <c r="M1329" s="53"/>
      <c r="N1329" s="53"/>
      <c r="O1329" s="53" t="s">
        <v>1103</v>
      </c>
      <c r="P1329" s="53"/>
      <c r="Q1329" s="67">
        <v>0</v>
      </c>
      <c r="R1329" s="53"/>
      <c r="S1329" s="53" t="s">
        <v>1399</v>
      </c>
      <c r="T1329" s="53" t="s">
        <v>1105</v>
      </c>
      <c r="U1329" s="77">
        <v>1</v>
      </c>
      <c r="V1329" s="86">
        <v>0</v>
      </c>
      <c r="W1329" s="57">
        <f t="shared" si="168"/>
        <v>0</v>
      </c>
      <c r="X1329" s="57">
        <v>1</v>
      </c>
      <c r="Y1329" s="86">
        <f t="shared" si="163"/>
        <v>0</v>
      </c>
      <c r="Z1329" s="57">
        <v>0</v>
      </c>
      <c r="AA1329" s="86">
        <f t="shared" si="164"/>
        <v>0</v>
      </c>
      <c r="AB1329" s="57">
        <f t="shared" si="169"/>
        <v>0</v>
      </c>
      <c r="AC1329" s="57">
        <v>1</v>
      </c>
      <c r="AD1329" s="86">
        <f t="shared" si="165"/>
        <v>0</v>
      </c>
      <c r="AE1329" s="86">
        <v>0</v>
      </c>
      <c r="AF1329" s="57">
        <f t="shared" si="170"/>
        <v>0</v>
      </c>
      <c r="AG1329" s="57">
        <v>1</v>
      </c>
      <c r="AH1329" s="86">
        <f t="shared" si="166"/>
        <v>0</v>
      </c>
      <c r="AI1329" s="57">
        <v>1</v>
      </c>
      <c r="AJ1329" s="57">
        <f t="shared" si="167"/>
        <v>0</v>
      </c>
      <c r="AK1329" s="53" t="s">
        <v>2320</v>
      </c>
    </row>
    <row r="1330" spans="1:37" s="56" customFormat="1" ht="12.75" x14ac:dyDescent="0.2">
      <c r="A1330" s="56" t="s">
        <v>30</v>
      </c>
      <c r="B1330" s="53" t="s">
        <v>454</v>
      </c>
      <c r="C1330" s="53" t="s">
        <v>455</v>
      </c>
      <c r="D1330" s="53" t="s">
        <v>33</v>
      </c>
      <c r="E1330" s="53" t="s">
        <v>2319</v>
      </c>
      <c r="F1330" s="53" t="s">
        <v>487</v>
      </c>
      <c r="G1330" s="53" t="s">
        <v>1372</v>
      </c>
      <c r="H1330" s="53" t="s">
        <v>594</v>
      </c>
      <c r="I1330" s="53" t="s">
        <v>2323</v>
      </c>
      <c r="J1330" s="53" t="s">
        <v>2324</v>
      </c>
      <c r="K1330" s="54" t="s">
        <v>36</v>
      </c>
      <c r="L1330" s="68">
        <v>1</v>
      </c>
      <c r="M1330" s="53"/>
      <c r="N1330" s="53"/>
      <c r="O1330" s="53" t="s">
        <v>1103</v>
      </c>
      <c r="P1330" s="53"/>
      <c r="Q1330" s="67">
        <v>0</v>
      </c>
      <c r="R1330" s="53"/>
      <c r="S1330" s="53" t="s">
        <v>1399</v>
      </c>
      <c r="T1330" s="53" t="s">
        <v>1105</v>
      </c>
      <c r="U1330" s="77">
        <v>1</v>
      </c>
      <c r="V1330" s="86">
        <v>0</v>
      </c>
      <c r="W1330" s="57">
        <f t="shared" si="168"/>
        <v>0</v>
      </c>
      <c r="X1330" s="57">
        <v>1</v>
      </c>
      <c r="Y1330" s="86">
        <f t="shared" si="163"/>
        <v>0</v>
      </c>
      <c r="Z1330" s="57">
        <v>0</v>
      </c>
      <c r="AA1330" s="86">
        <f t="shared" si="164"/>
        <v>0</v>
      </c>
      <c r="AB1330" s="57">
        <f t="shared" si="169"/>
        <v>0</v>
      </c>
      <c r="AC1330" s="57">
        <v>1</v>
      </c>
      <c r="AD1330" s="86">
        <f t="shared" si="165"/>
        <v>0</v>
      </c>
      <c r="AE1330" s="86">
        <v>0</v>
      </c>
      <c r="AF1330" s="57">
        <f t="shared" si="170"/>
        <v>0</v>
      </c>
      <c r="AG1330" s="57">
        <v>1</v>
      </c>
      <c r="AH1330" s="86">
        <f t="shared" si="166"/>
        <v>0</v>
      </c>
      <c r="AI1330" s="57">
        <v>1</v>
      </c>
      <c r="AJ1330" s="57">
        <f t="shared" si="167"/>
        <v>0</v>
      </c>
      <c r="AK1330" s="53" t="s">
        <v>2320</v>
      </c>
    </row>
    <row r="1331" spans="1:37" s="56" customFormat="1" ht="12.75" x14ac:dyDescent="0.2">
      <c r="A1331" s="56" t="s">
        <v>30</v>
      </c>
      <c r="B1331" s="53" t="s">
        <v>454</v>
      </c>
      <c r="C1331" s="53" t="s">
        <v>455</v>
      </c>
      <c r="D1331" s="53" t="s">
        <v>33</v>
      </c>
      <c r="E1331" s="53" t="s">
        <v>2319</v>
      </c>
      <c r="F1331" s="53" t="s">
        <v>487</v>
      </c>
      <c r="G1331" s="53" t="s">
        <v>1407</v>
      </c>
      <c r="H1331" s="53" t="s">
        <v>595</v>
      </c>
      <c r="I1331" s="53" t="s">
        <v>1405</v>
      </c>
      <c r="J1331" s="53" t="s">
        <v>1406</v>
      </c>
      <c r="K1331" s="54" t="s">
        <v>36</v>
      </c>
      <c r="L1331" s="68">
        <v>1</v>
      </c>
      <c r="M1331" s="53"/>
      <c r="N1331" s="53"/>
      <c r="O1331" s="53" t="s">
        <v>1103</v>
      </c>
      <c r="P1331" s="53"/>
      <c r="Q1331" s="67">
        <v>0</v>
      </c>
      <c r="R1331" s="53"/>
      <c r="S1331" s="53" t="s">
        <v>1399</v>
      </c>
      <c r="T1331" s="53" t="s">
        <v>1105</v>
      </c>
      <c r="U1331" s="77">
        <v>1</v>
      </c>
      <c r="V1331" s="86">
        <v>0</v>
      </c>
      <c r="W1331" s="57">
        <f t="shared" si="168"/>
        <v>0</v>
      </c>
      <c r="X1331" s="57">
        <v>1</v>
      </c>
      <c r="Y1331" s="86">
        <f t="shared" si="163"/>
        <v>0</v>
      </c>
      <c r="Z1331" s="57">
        <v>0</v>
      </c>
      <c r="AA1331" s="86">
        <f t="shared" si="164"/>
        <v>0</v>
      </c>
      <c r="AB1331" s="57">
        <f t="shared" si="169"/>
        <v>0</v>
      </c>
      <c r="AC1331" s="57">
        <v>1</v>
      </c>
      <c r="AD1331" s="86">
        <f t="shared" si="165"/>
        <v>0</v>
      </c>
      <c r="AE1331" s="86">
        <v>0</v>
      </c>
      <c r="AF1331" s="57">
        <f t="shared" si="170"/>
        <v>0</v>
      </c>
      <c r="AG1331" s="57">
        <v>1</v>
      </c>
      <c r="AH1331" s="86">
        <f t="shared" si="166"/>
        <v>0</v>
      </c>
      <c r="AI1331" s="57">
        <v>1</v>
      </c>
      <c r="AJ1331" s="57">
        <f t="shared" si="167"/>
        <v>0</v>
      </c>
      <c r="AK1331" s="53" t="s">
        <v>2320</v>
      </c>
    </row>
    <row r="1332" spans="1:37" s="56" customFormat="1" ht="12.75" x14ac:dyDescent="0.2">
      <c r="A1332" s="56" t="s">
        <v>30</v>
      </c>
      <c r="B1332" s="53" t="s">
        <v>454</v>
      </c>
      <c r="C1332" s="53" t="s">
        <v>455</v>
      </c>
      <c r="D1332" s="53" t="s">
        <v>33</v>
      </c>
      <c r="E1332" s="53" t="s">
        <v>2319</v>
      </c>
      <c r="F1332" s="53" t="s">
        <v>487</v>
      </c>
      <c r="G1332" s="53" t="s">
        <v>1407</v>
      </c>
      <c r="H1332" s="53" t="s">
        <v>1587</v>
      </c>
      <c r="I1332" s="53" t="s">
        <v>1608</v>
      </c>
      <c r="J1332" s="53" t="s">
        <v>1609</v>
      </c>
      <c r="K1332" s="54" t="s">
        <v>36</v>
      </c>
      <c r="L1332" s="68">
        <v>1</v>
      </c>
      <c r="M1332" s="53"/>
      <c r="N1332" s="53"/>
      <c r="O1332" s="53" t="s">
        <v>1103</v>
      </c>
      <c r="P1332" s="53"/>
      <c r="Q1332" s="67">
        <v>0</v>
      </c>
      <c r="R1332" s="53"/>
      <c r="S1332" s="53" t="s">
        <v>1399</v>
      </c>
      <c r="T1332" s="53" t="s">
        <v>1105</v>
      </c>
      <c r="U1332" s="77">
        <v>1</v>
      </c>
      <c r="V1332" s="86">
        <v>0</v>
      </c>
      <c r="W1332" s="57">
        <f t="shared" si="168"/>
        <v>0</v>
      </c>
      <c r="X1332" s="57">
        <v>1</v>
      </c>
      <c r="Y1332" s="86">
        <f t="shared" si="163"/>
        <v>0</v>
      </c>
      <c r="Z1332" s="57">
        <v>0</v>
      </c>
      <c r="AA1332" s="86">
        <f t="shared" si="164"/>
        <v>0</v>
      </c>
      <c r="AB1332" s="57">
        <f t="shared" si="169"/>
        <v>0</v>
      </c>
      <c r="AC1332" s="57">
        <v>1</v>
      </c>
      <c r="AD1332" s="86">
        <f t="shared" si="165"/>
        <v>0</v>
      </c>
      <c r="AE1332" s="86">
        <v>0</v>
      </c>
      <c r="AF1332" s="57">
        <f t="shared" si="170"/>
        <v>0</v>
      </c>
      <c r="AG1332" s="57">
        <v>1</v>
      </c>
      <c r="AH1332" s="86">
        <f t="shared" si="166"/>
        <v>0</v>
      </c>
      <c r="AI1332" s="57">
        <v>1</v>
      </c>
      <c r="AJ1332" s="57">
        <f t="shared" si="167"/>
        <v>0</v>
      </c>
      <c r="AK1332" s="53" t="s">
        <v>2320</v>
      </c>
    </row>
    <row r="1333" spans="1:37" s="56" customFormat="1" ht="12.75" x14ac:dyDescent="0.2">
      <c r="A1333" s="56" t="s">
        <v>30</v>
      </c>
      <c r="B1333" s="53" t="s">
        <v>454</v>
      </c>
      <c r="C1333" s="53" t="s">
        <v>455</v>
      </c>
      <c r="D1333" s="53" t="s">
        <v>33</v>
      </c>
      <c r="E1333" s="53" t="s">
        <v>2319</v>
      </c>
      <c r="F1333" s="53" t="s">
        <v>487</v>
      </c>
      <c r="G1333" s="53" t="s">
        <v>1301</v>
      </c>
      <c r="H1333" s="53" t="s">
        <v>1466</v>
      </c>
      <c r="I1333" s="53" t="s">
        <v>1342</v>
      </c>
      <c r="J1333" s="53" t="s">
        <v>1343</v>
      </c>
      <c r="K1333" s="54" t="s">
        <v>36</v>
      </c>
      <c r="L1333" s="68">
        <v>1</v>
      </c>
      <c r="M1333" s="53"/>
      <c r="N1333" s="53"/>
      <c r="O1333" s="53" t="s">
        <v>1103</v>
      </c>
      <c r="P1333" s="53"/>
      <c r="Q1333" s="67">
        <v>0</v>
      </c>
      <c r="R1333" s="53"/>
      <c r="S1333" s="53" t="s">
        <v>1399</v>
      </c>
      <c r="T1333" s="53" t="s">
        <v>1105</v>
      </c>
      <c r="U1333" s="77">
        <v>1</v>
      </c>
      <c r="V1333" s="86">
        <v>0</v>
      </c>
      <c r="W1333" s="57">
        <f t="shared" si="168"/>
        <v>0</v>
      </c>
      <c r="X1333" s="57">
        <v>1</v>
      </c>
      <c r="Y1333" s="86">
        <f t="shared" si="163"/>
        <v>0</v>
      </c>
      <c r="Z1333" s="57">
        <v>0</v>
      </c>
      <c r="AA1333" s="86">
        <f t="shared" si="164"/>
        <v>0</v>
      </c>
      <c r="AB1333" s="57">
        <f t="shared" si="169"/>
        <v>0</v>
      </c>
      <c r="AC1333" s="57">
        <v>1</v>
      </c>
      <c r="AD1333" s="86">
        <f t="shared" si="165"/>
        <v>0</v>
      </c>
      <c r="AE1333" s="86">
        <v>0</v>
      </c>
      <c r="AF1333" s="57">
        <f t="shared" si="170"/>
        <v>0</v>
      </c>
      <c r="AG1333" s="57">
        <v>1</v>
      </c>
      <c r="AH1333" s="86">
        <f t="shared" si="166"/>
        <v>0</v>
      </c>
      <c r="AI1333" s="57">
        <v>1</v>
      </c>
      <c r="AJ1333" s="57">
        <f t="shared" si="167"/>
        <v>0</v>
      </c>
      <c r="AK1333" s="53" t="s">
        <v>2320</v>
      </c>
    </row>
    <row r="1334" spans="1:37" s="56" customFormat="1" ht="12.75" x14ac:dyDescent="0.2">
      <c r="A1334" s="56" t="s">
        <v>30</v>
      </c>
      <c r="B1334" s="53" t="s">
        <v>454</v>
      </c>
      <c r="C1334" s="53" t="s">
        <v>455</v>
      </c>
      <c r="D1334" s="53" t="s">
        <v>33</v>
      </c>
      <c r="E1334" s="53" t="s">
        <v>2319</v>
      </c>
      <c r="F1334" s="53" t="s">
        <v>487</v>
      </c>
      <c r="G1334" s="53" t="s">
        <v>1301</v>
      </c>
      <c r="H1334" s="53" t="s">
        <v>1467</v>
      </c>
      <c r="I1334" s="53" t="s">
        <v>1608</v>
      </c>
      <c r="J1334" s="53" t="s">
        <v>1609</v>
      </c>
      <c r="K1334" s="54" t="s">
        <v>36</v>
      </c>
      <c r="L1334" s="68">
        <v>1</v>
      </c>
      <c r="M1334" s="53"/>
      <c r="N1334" s="53"/>
      <c r="O1334" s="53" t="s">
        <v>1103</v>
      </c>
      <c r="P1334" s="53"/>
      <c r="Q1334" s="67">
        <v>0</v>
      </c>
      <c r="R1334" s="53"/>
      <c r="S1334" s="53" t="s">
        <v>1399</v>
      </c>
      <c r="T1334" s="53" t="s">
        <v>1105</v>
      </c>
      <c r="U1334" s="77">
        <v>1</v>
      </c>
      <c r="V1334" s="86">
        <v>0</v>
      </c>
      <c r="W1334" s="57">
        <f t="shared" si="168"/>
        <v>0</v>
      </c>
      <c r="X1334" s="57">
        <v>1</v>
      </c>
      <c r="Y1334" s="86">
        <f t="shared" si="163"/>
        <v>0</v>
      </c>
      <c r="Z1334" s="57">
        <v>0</v>
      </c>
      <c r="AA1334" s="86">
        <f t="shared" si="164"/>
        <v>0</v>
      </c>
      <c r="AB1334" s="57">
        <f t="shared" si="169"/>
        <v>0</v>
      </c>
      <c r="AC1334" s="57">
        <v>1</v>
      </c>
      <c r="AD1334" s="86">
        <f t="shared" si="165"/>
        <v>0</v>
      </c>
      <c r="AE1334" s="86">
        <v>0</v>
      </c>
      <c r="AF1334" s="57">
        <f t="shared" si="170"/>
        <v>0</v>
      </c>
      <c r="AG1334" s="57">
        <v>1</v>
      </c>
      <c r="AH1334" s="86">
        <f t="shared" si="166"/>
        <v>0</v>
      </c>
      <c r="AI1334" s="57">
        <v>1</v>
      </c>
      <c r="AJ1334" s="57">
        <f t="shared" si="167"/>
        <v>0</v>
      </c>
      <c r="AK1334" s="53" t="s">
        <v>2320</v>
      </c>
    </row>
    <row r="1335" spans="1:37" s="56" customFormat="1" ht="12.75" x14ac:dyDescent="0.2">
      <c r="A1335" s="56" t="s">
        <v>30</v>
      </c>
      <c r="B1335" s="53" t="s">
        <v>454</v>
      </c>
      <c r="C1335" s="53" t="s">
        <v>455</v>
      </c>
      <c r="D1335" s="53" t="s">
        <v>33</v>
      </c>
      <c r="E1335" s="53" t="s">
        <v>2325</v>
      </c>
      <c r="F1335" s="53" t="s">
        <v>1242</v>
      </c>
      <c r="G1335" s="53" t="s">
        <v>569</v>
      </c>
      <c r="H1335" s="53" t="s">
        <v>1116</v>
      </c>
      <c r="I1335" s="53" t="s">
        <v>1117</v>
      </c>
      <c r="J1335" s="53" t="s">
        <v>1118</v>
      </c>
      <c r="K1335" s="54" t="s">
        <v>36</v>
      </c>
      <c r="L1335" s="68">
        <v>1</v>
      </c>
      <c r="M1335" s="53"/>
      <c r="N1335" s="53"/>
      <c r="O1335" s="53" t="s">
        <v>1103</v>
      </c>
      <c r="P1335" s="53"/>
      <c r="Q1335" s="67">
        <v>0</v>
      </c>
      <c r="R1335" s="53"/>
      <c r="S1335" s="53" t="s">
        <v>2278</v>
      </c>
      <c r="T1335" s="53" t="s">
        <v>1105</v>
      </c>
      <c r="U1335" s="77">
        <v>1</v>
      </c>
      <c r="V1335" s="86">
        <v>0.247</v>
      </c>
      <c r="W1335" s="57">
        <f t="shared" si="168"/>
        <v>0.247</v>
      </c>
      <c r="X1335" s="57">
        <v>1</v>
      </c>
      <c r="Y1335" s="86">
        <f t="shared" si="163"/>
        <v>0.247</v>
      </c>
      <c r="Z1335" s="57">
        <v>0.43</v>
      </c>
      <c r="AA1335" s="86">
        <f t="shared" si="164"/>
        <v>0.43</v>
      </c>
      <c r="AB1335" s="57">
        <f t="shared" si="169"/>
        <v>0.43</v>
      </c>
      <c r="AC1335" s="57">
        <v>1</v>
      </c>
      <c r="AD1335" s="86">
        <f t="shared" si="165"/>
        <v>0.43</v>
      </c>
      <c r="AE1335" s="86">
        <v>2E-3</v>
      </c>
      <c r="AF1335" s="57">
        <f t="shared" si="170"/>
        <v>2E-3</v>
      </c>
      <c r="AG1335" s="57">
        <v>1</v>
      </c>
      <c r="AH1335" s="86">
        <f t="shared" si="166"/>
        <v>2E-3</v>
      </c>
      <c r="AI1335" s="57">
        <v>1</v>
      </c>
      <c r="AJ1335" s="57">
        <f t="shared" si="167"/>
        <v>2E-3</v>
      </c>
      <c r="AK1335" s="53" t="s">
        <v>2326</v>
      </c>
    </row>
    <row r="1336" spans="1:37" s="56" customFormat="1" ht="12.75" x14ac:dyDescent="0.2">
      <c r="A1336" s="56" t="s">
        <v>30</v>
      </c>
      <c r="B1336" s="53" t="s">
        <v>454</v>
      </c>
      <c r="C1336" s="53" t="s">
        <v>455</v>
      </c>
      <c r="D1336" s="53" t="s">
        <v>33</v>
      </c>
      <c r="E1336" s="53" t="s">
        <v>2325</v>
      </c>
      <c r="F1336" s="53" t="s">
        <v>1244</v>
      </c>
      <c r="G1336" s="53" t="s">
        <v>569</v>
      </c>
      <c r="H1336" s="53" t="s">
        <v>1116</v>
      </c>
      <c r="I1336" s="53" t="s">
        <v>1117</v>
      </c>
      <c r="J1336" s="53" t="s">
        <v>1118</v>
      </c>
      <c r="K1336" s="54" t="s">
        <v>36</v>
      </c>
      <c r="L1336" s="68">
        <v>1</v>
      </c>
      <c r="M1336" s="53"/>
      <c r="N1336" s="53"/>
      <c r="O1336" s="53" t="s">
        <v>1103</v>
      </c>
      <c r="P1336" s="53"/>
      <c r="Q1336" s="67">
        <v>0</v>
      </c>
      <c r="R1336" s="53"/>
      <c r="S1336" s="53" t="s">
        <v>2278</v>
      </c>
      <c r="T1336" s="53" t="s">
        <v>1105</v>
      </c>
      <c r="U1336" s="77">
        <v>1</v>
      </c>
      <c r="V1336" s="86">
        <v>0.13300000000000001</v>
      </c>
      <c r="W1336" s="57">
        <f t="shared" si="168"/>
        <v>0.13300000000000001</v>
      </c>
      <c r="X1336" s="57">
        <v>1</v>
      </c>
      <c r="Y1336" s="86">
        <f t="shared" si="163"/>
        <v>0.13300000000000001</v>
      </c>
      <c r="Z1336" s="57">
        <v>0.01</v>
      </c>
      <c r="AA1336" s="86">
        <f t="shared" si="164"/>
        <v>0.01</v>
      </c>
      <c r="AB1336" s="57">
        <f t="shared" si="169"/>
        <v>0.01</v>
      </c>
      <c r="AC1336" s="57">
        <v>1</v>
      </c>
      <c r="AD1336" s="86">
        <f t="shared" si="165"/>
        <v>0.01</v>
      </c>
      <c r="AE1336" s="86">
        <v>8.9999999999999993E-3</v>
      </c>
      <c r="AF1336" s="57">
        <f t="shared" si="170"/>
        <v>8.9999999999999993E-3</v>
      </c>
      <c r="AG1336" s="57">
        <v>1</v>
      </c>
      <c r="AH1336" s="86">
        <f t="shared" si="166"/>
        <v>8.9999999999999993E-3</v>
      </c>
      <c r="AI1336" s="57">
        <v>1</v>
      </c>
      <c r="AJ1336" s="57">
        <f t="shared" si="167"/>
        <v>8.9999999999999993E-3</v>
      </c>
      <c r="AK1336" s="53" t="s">
        <v>2326</v>
      </c>
    </row>
    <row r="1337" spans="1:37" s="56" customFormat="1" ht="12.75" x14ac:dyDescent="0.2">
      <c r="A1337" s="56" t="s">
        <v>30</v>
      </c>
      <c r="B1337" s="53" t="s">
        <v>454</v>
      </c>
      <c r="C1337" s="53" t="s">
        <v>455</v>
      </c>
      <c r="D1337" s="53" t="s">
        <v>33</v>
      </c>
      <c r="E1337" s="53" t="s">
        <v>2325</v>
      </c>
      <c r="F1337" s="53" t="s">
        <v>2327</v>
      </c>
      <c r="G1337" s="53" t="s">
        <v>569</v>
      </c>
      <c r="H1337" s="53" t="s">
        <v>1116</v>
      </c>
      <c r="I1337" s="53" t="s">
        <v>1117</v>
      </c>
      <c r="J1337" s="53" t="s">
        <v>1118</v>
      </c>
      <c r="K1337" s="54" t="s">
        <v>36</v>
      </c>
      <c r="L1337" s="68">
        <v>1</v>
      </c>
      <c r="M1337" s="53"/>
      <c r="N1337" s="53"/>
      <c r="O1337" s="53" t="s">
        <v>1103</v>
      </c>
      <c r="P1337" s="53"/>
      <c r="Q1337" s="67">
        <v>0</v>
      </c>
      <c r="R1337" s="53"/>
      <c r="S1337" s="53" t="s">
        <v>2278</v>
      </c>
      <c r="T1337" s="53" t="s">
        <v>1105</v>
      </c>
      <c r="U1337" s="77">
        <v>1</v>
      </c>
      <c r="V1337" s="86">
        <v>0</v>
      </c>
      <c r="W1337" s="57">
        <f t="shared" si="168"/>
        <v>0</v>
      </c>
      <c r="X1337" s="57">
        <v>1</v>
      </c>
      <c r="Y1337" s="86">
        <f t="shared" si="163"/>
        <v>0</v>
      </c>
      <c r="Z1337" s="57">
        <v>0</v>
      </c>
      <c r="AA1337" s="86">
        <f t="shared" si="164"/>
        <v>0</v>
      </c>
      <c r="AB1337" s="57">
        <f t="shared" si="169"/>
        <v>0</v>
      </c>
      <c r="AC1337" s="57">
        <v>1</v>
      </c>
      <c r="AD1337" s="86">
        <f t="shared" si="165"/>
        <v>0</v>
      </c>
      <c r="AE1337" s="86">
        <v>0</v>
      </c>
      <c r="AF1337" s="57">
        <f t="shared" si="170"/>
        <v>0</v>
      </c>
      <c r="AG1337" s="57">
        <v>1</v>
      </c>
      <c r="AH1337" s="86">
        <f t="shared" si="166"/>
        <v>0</v>
      </c>
      <c r="AI1337" s="57">
        <v>1</v>
      </c>
      <c r="AJ1337" s="57">
        <f t="shared" si="167"/>
        <v>0</v>
      </c>
      <c r="AK1337" s="53" t="s">
        <v>2326</v>
      </c>
    </row>
    <row r="1338" spans="1:37" s="56" customFormat="1" ht="12.75" x14ac:dyDescent="0.2">
      <c r="A1338" s="56" t="s">
        <v>30</v>
      </c>
      <c r="B1338" s="53" t="s">
        <v>454</v>
      </c>
      <c r="C1338" s="53" t="s">
        <v>455</v>
      </c>
      <c r="D1338" s="53" t="s">
        <v>33</v>
      </c>
      <c r="E1338" s="53" t="s">
        <v>2325</v>
      </c>
      <c r="F1338" s="53" t="s">
        <v>1811</v>
      </c>
      <c r="G1338" s="53" t="s">
        <v>1115</v>
      </c>
      <c r="H1338" s="53" t="s">
        <v>1116</v>
      </c>
      <c r="I1338" s="53" t="s">
        <v>1117</v>
      </c>
      <c r="J1338" s="53" t="s">
        <v>1118</v>
      </c>
      <c r="K1338" s="54" t="s">
        <v>36</v>
      </c>
      <c r="L1338" s="68">
        <v>1</v>
      </c>
      <c r="M1338" s="53"/>
      <c r="N1338" s="53"/>
      <c r="O1338" s="53" t="s">
        <v>1103</v>
      </c>
      <c r="P1338" s="53"/>
      <c r="Q1338" s="67"/>
      <c r="R1338" s="53"/>
      <c r="S1338" s="53" t="s">
        <v>2278</v>
      </c>
      <c r="T1338" s="53" t="s">
        <v>1105</v>
      </c>
      <c r="U1338" s="77">
        <v>1</v>
      </c>
      <c r="V1338" s="86">
        <v>0</v>
      </c>
      <c r="W1338" s="57">
        <f t="shared" si="168"/>
        <v>0</v>
      </c>
      <c r="X1338" s="57">
        <v>1</v>
      </c>
      <c r="Y1338" s="86">
        <f t="shared" si="163"/>
        <v>0</v>
      </c>
      <c r="Z1338" s="57">
        <v>0</v>
      </c>
      <c r="AA1338" s="86">
        <f t="shared" si="164"/>
        <v>0</v>
      </c>
      <c r="AB1338" s="57">
        <f t="shared" si="169"/>
        <v>0</v>
      </c>
      <c r="AC1338" s="57">
        <v>1</v>
      </c>
      <c r="AD1338" s="86">
        <f t="shared" si="165"/>
        <v>0</v>
      </c>
      <c r="AE1338" s="86">
        <v>0</v>
      </c>
      <c r="AF1338" s="57">
        <f t="shared" si="170"/>
        <v>0</v>
      </c>
      <c r="AG1338" s="57">
        <v>1</v>
      </c>
      <c r="AH1338" s="86">
        <f t="shared" si="166"/>
        <v>0</v>
      </c>
      <c r="AI1338" s="57">
        <v>1</v>
      </c>
      <c r="AJ1338" s="57">
        <f t="shared" si="167"/>
        <v>0</v>
      </c>
      <c r="AK1338" s="53" t="s">
        <v>2326</v>
      </c>
    </row>
    <row r="1339" spans="1:37" s="56" customFormat="1" ht="12.75" x14ac:dyDescent="0.2">
      <c r="A1339" s="56" t="s">
        <v>30</v>
      </c>
      <c r="B1339" s="53" t="s">
        <v>454</v>
      </c>
      <c r="C1339" s="53" t="s">
        <v>455</v>
      </c>
      <c r="D1339" s="53" t="s">
        <v>33</v>
      </c>
      <c r="E1339" s="53" t="s">
        <v>2325</v>
      </c>
      <c r="F1339" s="53" t="s">
        <v>1158</v>
      </c>
      <c r="G1339" s="53" t="s">
        <v>1215</v>
      </c>
      <c r="H1339" s="53" t="s">
        <v>517</v>
      </c>
      <c r="I1339" s="53" t="s">
        <v>2328</v>
      </c>
      <c r="J1339" s="53" t="s">
        <v>2329</v>
      </c>
      <c r="K1339" s="54" t="s">
        <v>36</v>
      </c>
      <c r="L1339" s="68">
        <v>1</v>
      </c>
      <c r="M1339" s="53"/>
      <c r="N1339" s="53"/>
      <c r="O1339" s="53" t="s">
        <v>1103</v>
      </c>
      <c r="P1339" s="53"/>
      <c r="Q1339" s="67">
        <v>0</v>
      </c>
      <c r="R1339" s="53"/>
      <c r="S1339" s="53" t="s">
        <v>2278</v>
      </c>
      <c r="T1339" s="53" t="s">
        <v>1105</v>
      </c>
      <c r="U1339" s="77">
        <v>1</v>
      </c>
      <c r="V1339" s="86">
        <v>0</v>
      </c>
      <c r="W1339" s="57">
        <f t="shared" si="168"/>
        <v>0</v>
      </c>
      <c r="X1339" s="57">
        <v>1</v>
      </c>
      <c r="Y1339" s="86">
        <f t="shared" si="163"/>
        <v>0</v>
      </c>
      <c r="Z1339" s="57">
        <v>0</v>
      </c>
      <c r="AA1339" s="86">
        <f t="shared" si="164"/>
        <v>0</v>
      </c>
      <c r="AB1339" s="57">
        <f t="shared" si="169"/>
        <v>0</v>
      </c>
      <c r="AC1339" s="57">
        <v>1</v>
      </c>
      <c r="AD1339" s="86">
        <f t="shared" si="165"/>
        <v>0</v>
      </c>
      <c r="AE1339" s="86">
        <v>0</v>
      </c>
      <c r="AF1339" s="57">
        <f t="shared" si="170"/>
        <v>0</v>
      </c>
      <c r="AG1339" s="57">
        <v>1</v>
      </c>
      <c r="AH1339" s="86">
        <f t="shared" si="166"/>
        <v>0</v>
      </c>
      <c r="AI1339" s="57">
        <v>1</v>
      </c>
      <c r="AJ1339" s="57">
        <f t="shared" si="167"/>
        <v>0</v>
      </c>
      <c r="AK1339" s="53" t="s">
        <v>2326</v>
      </c>
    </row>
    <row r="1340" spans="1:37" s="56" customFormat="1" ht="12.75" x14ac:dyDescent="0.2">
      <c r="A1340" s="56" t="s">
        <v>30</v>
      </c>
      <c r="B1340" s="53" t="s">
        <v>454</v>
      </c>
      <c r="C1340" s="53" t="s">
        <v>455</v>
      </c>
      <c r="D1340" s="53" t="s">
        <v>33</v>
      </c>
      <c r="E1340" s="53" t="s">
        <v>2325</v>
      </c>
      <c r="F1340" s="53" t="s">
        <v>1158</v>
      </c>
      <c r="G1340" s="53" t="s">
        <v>569</v>
      </c>
      <c r="H1340" s="53" t="s">
        <v>541</v>
      </c>
      <c r="I1340" s="53" t="s">
        <v>2328</v>
      </c>
      <c r="J1340" s="53" t="s">
        <v>2329</v>
      </c>
      <c r="K1340" s="54" t="s">
        <v>36</v>
      </c>
      <c r="L1340" s="68">
        <v>1</v>
      </c>
      <c r="M1340" s="53"/>
      <c r="N1340" s="53"/>
      <c r="O1340" s="53" t="s">
        <v>1103</v>
      </c>
      <c r="P1340" s="53"/>
      <c r="Q1340" s="67">
        <v>0</v>
      </c>
      <c r="R1340" s="53"/>
      <c r="S1340" s="53" t="s">
        <v>2278</v>
      </c>
      <c r="T1340" s="53" t="s">
        <v>1105</v>
      </c>
      <c r="U1340" s="77">
        <v>1</v>
      </c>
      <c r="V1340" s="86">
        <v>8.8999999999999996E-2</v>
      </c>
      <c r="W1340" s="57">
        <f t="shared" si="168"/>
        <v>8.8999999999999996E-2</v>
      </c>
      <c r="X1340" s="57">
        <v>1</v>
      </c>
      <c r="Y1340" s="86">
        <f t="shared" si="163"/>
        <v>8.8999999999999996E-2</v>
      </c>
      <c r="Z1340" s="57">
        <v>0.01</v>
      </c>
      <c r="AA1340" s="86">
        <f t="shared" si="164"/>
        <v>0.01</v>
      </c>
      <c r="AB1340" s="57">
        <f t="shared" si="169"/>
        <v>0.01</v>
      </c>
      <c r="AC1340" s="57">
        <v>1</v>
      </c>
      <c r="AD1340" s="86">
        <f t="shared" si="165"/>
        <v>0.01</v>
      </c>
      <c r="AE1340" s="86">
        <v>1E-3</v>
      </c>
      <c r="AF1340" s="57">
        <f t="shared" si="170"/>
        <v>1E-3</v>
      </c>
      <c r="AG1340" s="57">
        <v>1</v>
      </c>
      <c r="AH1340" s="86">
        <f t="shared" si="166"/>
        <v>1E-3</v>
      </c>
      <c r="AI1340" s="57">
        <v>1</v>
      </c>
      <c r="AJ1340" s="57">
        <f t="shared" si="167"/>
        <v>1E-3</v>
      </c>
      <c r="AK1340" s="53" t="s">
        <v>2326</v>
      </c>
    </row>
    <row r="1341" spans="1:37" s="56" customFormat="1" ht="12.75" x14ac:dyDescent="0.2">
      <c r="A1341" s="56" t="s">
        <v>30</v>
      </c>
      <c r="B1341" s="53" t="s">
        <v>454</v>
      </c>
      <c r="C1341" s="53" t="s">
        <v>455</v>
      </c>
      <c r="D1341" s="53" t="s">
        <v>33</v>
      </c>
      <c r="E1341" s="53" t="s">
        <v>2325</v>
      </c>
      <c r="F1341" s="53" t="s">
        <v>1160</v>
      </c>
      <c r="G1341" s="53" t="s">
        <v>2330</v>
      </c>
      <c r="H1341" s="53" t="s">
        <v>1116</v>
      </c>
      <c r="I1341" s="53" t="s">
        <v>1117</v>
      </c>
      <c r="J1341" s="53" t="s">
        <v>1118</v>
      </c>
      <c r="K1341" s="54" t="s">
        <v>36</v>
      </c>
      <c r="L1341" s="68">
        <v>1</v>
      </c>
      <c r="M1341" s="53"/>
      <c r="N1341" s="53"/>
      <c r="O1341" s="53" t="s">
        <v>1103</v>
      </c>
      <c r="P1341" s="53"/>
      <c r="Q1341" s="67">
        <v>0</v>
      </c>
      <c r="R1341" s="53"/>
      <c r="S1341" s="53" t="s">
        <v>2278</v>
      </c>
      <c r="T1341" s="53" t="s">
        <v>1105</v>
      </c>
      <c r="U1341" s="77">
        <v>1</v>
      </c>
      <c r="V1341" s="86">
        <v>0</v>
      </c>
      <c r="W1341" s="57">
        <f t="shared" si="168"/>
        <v>0</v>
      </c>
      <c r="X1341" s="57">
        <v>1</v>
      </c>
      <c r="Y1341" s="86">
        <f t="shared" si="163"/>
        <v>0</v>
      </c>
      <c r="Z1341" s="57">
        <v>0.06</v>
      </c>
      <c r="AA1341" s="86">
        <f t="shared" si="164"/>
        <v>0.06</v>
      </c>
      <c r="AB1341" s="57">
        <f t="shared" si="169"/>
        <v>0.06</v>
      </c>
      <c r="AC1341" s="57">
        <v>1</v>
      </c>
      <c r="AD1341" s="86">
        <f t="shared" si="165"/>
        <v>0.06</v>
      </c>
      <c r="AE1341" s="86">
        <v>0</v>
      </c>
      <c r="AF1341" s="57">
        <f t="shared" si="170"/>
        <v>0</v>
      </c>
      <c r="AG1341" s="57">
        <v>1</v>
      </c>
      <c r="AH1341" s="86">
        <f t="shared" si="166"/>
        <v>0</v>
      </c>
      <c r="AI1341" s="57">
        <v>1</v>
      </c>
      <c r="AJ1341" s="57">
        <f t="shared" si="167"/>
        <v>0</v>
      </c>
      <c r="AK1341" s="53" t="s">
        <v>2326</v>
      </c>
    </row>
    <row r="1342" spans="1:37" s="56" customFormat="1" ht="12.75" x14ac:dyDescent="0.2">
      <c r="A1342" s="56" t="s">
        <v>30</v>
      </c>
      <c r="B1342" s="53" t="s">
        <v>454</v>
      </c>
      <c r="C1342" s="53" t="s">
        <v>455</v>
      </c>
      <c r="D1342" s="53" t="s">
        <v>33</v>
      </c>
      <c r="E1342" s="53" t="s">
        <v>2331</v>
      </c>
      <c r="F1342" s="53" t="s">
        <v>1114</v>
      </c>
      <c r="G1342" s="53" t="s">
        <v>1115</v>
      </c>
      <c r="H1342" s="53" t="s">
        <v>1116</v>
      </c>
      <c r="I1342" s="53" t="s">
        <v>1117</v>
      </c>
      <c r="J1342" s="53" t="s">
        <v>1118</v>
      </c>
      <c r="K1342" s="54" t="s">
        <v>36</v>
      </c>
      <c r="L1342" s="68">
        <v>1</v>
      </c>
      <c r="M1342" s="53"/>
      <c r="N1342" s="53"/>
      <c r="O1342" s="53" t="s">
        <v>1103</v>
      </c>
      <c r="P1342" s="53"/>
      <c r="Q1342" s="67"/>
      <c r="R1342" s="53"/>
      <c r="S1342" s="53" t="s">
        <v>1293</v>
      </c>
      <c r="T1342" s="53" t="s">
        <v>1105</v>
      </c>
      <c r="U1342" s="77">
        <v>1.0304082570713879</v>
      </c>
      <c r="V1342" s="86">
        <v>0</v>
      </c>
      <c r="W1342" s="57">
        <f t="shared" si="168"/>
        <v>0</v>
      </c>
      <c r="X1342" s="57">
        <v>1</v>
      </c>
      <c r="Y1342" s="86">
        <f t="shared" si="163"/>
        <v>0</v>
      </c>
      <c r="Z1342" s="57">
        <v>0</v>
      </c>
      <c r="AA1342" s="86">
        <f t="shared" si="164"/>
        <v>0</v>
      </c>
      <c r="AB1342" s="57">
        <f t="shared" si="169"/>
        <v>0</v>
      </c>
      <c r="AC1342" s="57">
        <v>1</v>
      </c>
      <c r="AD1342" s="86">
        <f t="shared" si="165"/>
        <v>0</v>
      </c>
      <c r="AE1342" s="86">
        <v>0</v>
      </c>
      <c r="AF1342" s="57">
        <f t="shared" si="170"/>
        <v>0</v>
      </c>
      <c r="AG1342" s="57">
        <v>1</v>
      </c>
      <c r="AH1342" s="86">
        <f t="shared" si="166"/>
        <v>0</v>
      </c>
      <c r="AI1342" s="57">
        <v>1</v>
      </c>
      <c r="AJ1342" s="57">
        <f t="shared" si="167"/>
        <v>0</v>
      </c>
      <c r="AK1342" s="53" t="s">
        <v>2332</v>
      </c>
    </row>
    <row r="1343" spans="1:37" s="56" customFormat="1" ht="12.75" x14ac:dyDescent="0.2">
      <c r="A1343" s="56" t="s">
        <v>30</v>
      </c>
      <c r="B1343" s="53" t="s">
        <v>454</v>
      </c>
      <c r="C1343" s="53" t="s">
        <v>455</v>
      </c>
      <c r="D1343" s="53" t="s">
        <v>33</v>
      </c>
      <c r="E1343" s="53" t="s">
        <v>2331</v>
      </c>
      <c r="F1343" s="53" t="s">
        <v>1445</v>
      </c>
      <c r="G1343" s="53" t="s">
        <v>2333</v>
      </c>
      <c r="H1343" s="53" t="s">
        <v>1116</v>
      </c>
      <c r="I1343" s="53" t="s">
        <v>1117</v>
      </c>
      <c r="J1343" s="53" t="s">
        <v>1118</v>
      </c>
      <c r="K1343" s="54" t="s">
        <v>36</v>
      </c>
      <c r="L1343" s="68">
        <v>1</v>
      </c>
      <c r="M1343" s="53"/>
      <c r="N1343" s="53"/>
      <c r="O1343" s="53" t="s">
        <v>1103</v>
      </c>
      <c r="P1343" s="53"/>
      <c r="Q1343" s="67">
        <v>0</v>
      </c>
      <c r="R1343" s="53"/>
      <c r="S1343" s="53" t="s">
        <v>1293</v>
      </c>
      <c r="T1343" s="53" t="s">
        <v>1105</v>
      </c>
      <c r="U1343" s="77">
        <v>1.0304082570713879</v>
      </c>
      <c r="V1343" s="86">
        <v>0</v>
      </c>
      <c r="W1343" s="57">
        <f t="shared" si="168"/>
        <v>0</v>
      </c>
      <c r="X1343" s="57">
        <v>1</v>
      </c>
      <c r="Y1343" s="86">
        <f t="shared" si="163"/>
        <v>0</v>
      </c>
      <c r="Z1343" s="57">
        <v>0</v>
      </c>
      <c r="AA1343" s="86">
        <f t="shared" si="164"/>
        <v>0</v>
      </c>
      <c r="AB1343" s="57">
        <f t="shared" si="169"/>
        <v>0</v>
      </c>
      <c r="AC1343" s="57">
        <v>1</v>
      </c>
      <c r="AD1343" s="86">
        <f t="shared" si="165"/>
        <v>0</v>
      </c>
      <c r="AE1343" s="86">
        <v>0</v>
      </c>
      <c r="AF1343" s="57">
        <f t="shared" si="170"/>
        <v>0</v>
      </c>
      <c r="AG1343" s="57">
        <v>1</v>
      </c>
      <c r="AH1343" s="86">
        <f t="shared" si="166"/>
        <v>0</v>
      </c>
      <c r="AI1343" s="57">
        <v>1</v>
      </c>
      <c r="AJ1343" s="57">
        <f t="shared" si="167"/>
        <v>0</v>
      </c>
      <c r="AK1343" s="53" t="s">
        <v>2332</v>
      </c>
    </row>
    <row r="1344" spans="1:37" s="56" customFormat="1" ht="12.75" x14ac:dyDescent="0.2">
      <c r="A1344" s="56" t="s">
        <v>30</v>
      </c>
      <c r="B1344" s="53" t="s">
        <v>454</v>
      </c>
      <c r="C1344" s="53" t="s">
        <v>455</v>
      </c>
      <c r="D1344" s="53" t="s">
        <v>33</v>
      </c>
      <c r="E1344" s="53" t="s">
        <v>2331</v>
      </c>
      <c r="F1344" s="53" t="s">
        <v>1211</v>
      </c>
      <c r="G1344" s="53" t="s">
        <v>2334</v>
      </c>
      <c r="H1344" s="53" t="s">
        <v>1116</v>
      </c>
      <c r="I1344" s="53" t="s">
        <v>1117</v>
      </c>
      <c r="J1344" s="53" t="s">
        <v>1118</v>
      </c>
      <c r="K1344" s="54" t="s">
        <v>36</v>
      </c>
      <c r="L1344" s="68">
        <v>1</v>
      </c>
      <c r="M1344" s="53"/>
      <c r="N1344" s="53"/>
      <c r="O1344" s="53" t="s">
        <v>1103</v>
      </c>
      <c r="P1344" s="53"/>
      <c r="Q1344" s="67">
        <v>0</v>
      </c>
      <c r="R1344" s="53"/>
      <c r="S1344" s="53" t="s">
        <v>1293</v>
      </c>
      <c r="T1344" s="53" t="s">
        <v>1105</v>
      </c>
      <c r="U1344" s="77">
        <v>1.0304082570713879</v>
      </c>
      <c r="V1344" s="86">
        <v>0</v>
      </c>
      <c r="W1344" s="57">
        <f t="shared" si="168"/>
        <v>0</v>
      </c>
      <c r="X1344" s="57">
        <v>1</v>
      </c>
      <c r="Y1344" s="86">
        <f t="shared" si="163"/>
        <v>0</v>
      </c>
      <c r="Z1344" s="57">
        <v>0</v>
      </c>
      <c r="AA1344" s="86">
        <f t="shared" si="164"/>
        <v>0</v>
      </c>
      <c r="AB1344" s="57">
        <f t="shared" si="169"/>
        <v>0</v>
      </c>
      <c r="AC1344" s="57">
        <v>1</v>
      </c>
      <c r="AD1344" s="86">
        <f t="shared" si="165"/>
        <v>0</v>
      </c>
      <c r="AE1344" s="86">
        <v>0</v>
      </c>
      <c r="AF1344" s="57">
        <f t="shared" si="170"/>
        <v>0</v>
      </c>
      <c r="AG1344" s="57">
        <v>1</v>
      </c>
      <c r="AH1344" s="86">
        <f t="shared" si="166"/>
        <v>0</v>
      </c>
      <c r="AI1344" s="57">
        <v>1</v>
      </c>
      <c r="AJ1344" s="57">
        <f t="shared" si="167"/>
        <v>0</v>
      </c>
      <c r="AK1344" s="53" t="s">
        <v>2332</v>
      </c>
    </row>
    <row r="1345" spans="1:37" s="56" customFormat="1" ht="12.75" x14ac:dyDescent="0.2">
      <c r="A1345" s="56" t="s">
        <v>30</v>
      </c>
      <c r="B1345" s="53" t="s">
        <v>454</v>
      </c>
      <c r="C1345" s="53" t="s">
        <v>455</v>
      </c>
      <c r="D1345" s="53" t="s">
        <v>33</v>
      </c>
      <c r="E1345" s="53" t="s">
        <v>2331</v>
      </c>
      <c r="F1345" s="53" t="s">
        <v>1246</v>
      </c>
      <c r="G1345" s="53" t="s">
        <v>2335</v>
      </c>
      <c r="H1345" s="53" t="s">
        <v>1116</v>
      </c>
      <c r="I1345" s="53" t="s">
        <v>1117</v>
      </c>
      <c r="J1345" s="53" t="s">
        <v>1118</v>
      </c>
      <c r="K1345" s="54" t="s">
        <v>36</v>
      </c>
      <c r="L1345" s="68">
        <v>1</v>
      </c>
      <c r="M1345" s="53"/>
      <c r="N1345" s="53"/>
      <c r="O1345" s="53" t="s">
        <v>1103</v>
      </c>
      <c r="P1345" s="53"/>
      <c r="Q1345" s="67">
        <v>0</v>
      </c>
      <c r="R1345" s="53"/>
      <c r="S1345" s="53" t="s">
        <v>1293</v>
      </c>
      <c r="T1345" s="53" t="s">
        <v>1105</v>
      </c>
      <c r="U1345" s="77">
        <v>1.0304082570713879</v>
      </c>
      <c r="V1345" s="86">
        <v>0</v>
      </c>
      <c r="W1345" s="57">
        <f t="shared" si="168"/>
        <v>0</v>
      </c>
      <c r="X1345" s="57">
        <v>1</v>
      </c>
      <c r="Y1345" s="86">
        <f t="shared" si="163"/>
        <v>0</v>
      </c>
      <c r="Z1345" s="57">
        <v>0</v>
      </c>
      <c r="AA1345" s="86">
        <f t="shared" si="164"/>
        <v>0</v>
      </c>
      <c r="AB1345" s="57">
        <f t="shared" si="169"/>
        <v>0</v>
      </c>
      <c r="AC1345" s="57">
        <v>1</v>
      </c>
      <c r="AD1345" s="86">
        <f t="shared" si="165"/>
        <v>0</v>
      </c>
      <c r="AE1345" s="86">
        <v>0</v>
      </c>
      <c r="AF1345" s="57">
        <f t="shared" si="170"/>
        <v>0</v>
      </c>
      <c r="AG1345" s="57">
        <v>1</v>
      </c>
      <c r="AH1345" s="86">
        <f t="shared" si="166"/>
        <v>0</v>
      </c>
      <c r="AI1345" s="57">
        <v>1</v>
      </c>
      <c r="AJ1345" s="57">
        <f t="shared" si="167"/>
        <v>0</v>
      </c>
      <c r="AK1345" s="53" t="s">
        <v>2332</v>
      </c>
    </row>
    <row r="1346" spans="1:37" s="56" customFormat="1" ht="12.75" x14ac:dyDescent="0.2">
      <c r="A1346" s="56" t="s">
        <v>30</v>
      </c>
      <c r="B1346" s="53" t="s">
        <v>454</v>
      </c>
      <c r="C1346" s="53" t="s">
        <v>455</v>
      </c>
      <c r="D1346" s="53" t="s">
        <v>33</v>
      </c>
      <c r="E1346" s="53" t="s">
        <v>2331</v>
      </c>
      <c r="F1346" s="53" t="s">
        <v>1354</v>
      </c>
      <c r="G1346" s="53" t="s">
        <v>2336</v>
      </c>
      <c r="H1346" s="53" t="s">
        <v>1116</v>
      </c>
      <c r="I1346" s="53" t="s">
        <v>1117</v>
      </c>
      <c r="J1346" s="53" t="s">
        <v>1118</v>
      </c>
      <c r="K1346" s="54" t="s">
        <v>36</v>
      </c>
      <c r="L1346" s="68">
        <v>1</v>
      </c>
      <c r="M1346" s="53"/>
      <c r="N1346" s="53"/>
      <c r="O1346" s="53" t="s">
        <v>1103</v>
      </c>
      <c r="P1346" s="53"/>
      <c r="Q1346" s="67">
        <v>0</v>
      </c>
      <c r="R1346" s="53"/>
      <c r="S1346" s="53" t="s">
        <v>1293</v>
      </c>
      <c r="T1346" s="53" t="s">
        <v>1105</v>
      </c>
      <c r="U1346" s="77">
        <v>1.0304082570713879</v>
      </c>
      <c r="V1346" s="86">
        <v>0</v>
      </c>
      <c r="W1346" s="57">
        <f t="shared" si="168"/>
        <v>0</v>
      </c>
      <c r="X1346" s="57">
        <v>1</v>
      </c>
      <c r="Y1346" s="86">
        <f t="shared" si="163"/>
        <v>0</v>
      </c>
      <c r="Z1346" s="57">
        <v>0</v>
      </c>
      <c r="AA1346" s="86">
        <f t="shared" si="164"/>
        <v>0</v>
      </c>
      <c r="AB1346" s="57">
        <f t="shared" si="169"/>
        <v>0</v>
      </c>
      <c r="AC1346" s="57">
        <v>1</v>
      </c>
      <c r="AD1346" s="86">
        <f t="shared" si="165"/>
        <v>0</v>
      </c>
      <c r="AE1346" s="86">
        <v>0</v>
      </c>
      <c r="AF1346" s="57">
        <f t="shared" si="170"/>
        <v>0</v>
      </c>
      <c r="AG1346" s="57">
        <v>1</v>
      </c>
      <c r="AH1346" s="86">
        <f t="shared" si="166"/>
        <v>0</v>
      </c>
      <c r="AI1346" s="57">
        <v>1</v>
      </c>
      <c r="AJ1346" s="57">
        <f t="shared" si="167"/>
        <v>0</v>
      </c>
      <c r="AK1346" s="53" t="s">
        <v>2332</v>
      </c>
    </row>
    <row r="1347" spans="1:37" s="56" customFormat="1" ht="12.75" x14ac:dyDescent="0.2">
      <c r="A1347" s="56" t="s">
        <v>30</v>
      </c>
      <c r="B1347" s="53" t="s">
        <v>454</v>
      </c>
      <c r="C1347" s="53" t="s">
        <v>455</v>
      </c>
      <c r="D1347" s="53" t="s">
        <v>33</v>
      </c>
      <c r="E1347" s="53" t="s">
        <v>2331</v>
      </c>
      <c r="F1347" s="53" t="s">
        <v>1252</v>
      </c>
      <c r="G1347" s="53" t="s">
        <v>2337</v>
      </c>
      <c r="H1347" s="53" t="s">
        <v>1116</v>
      </c>
      <c r="I1347" s="53" t="s">
        <v>1117</v>
      </c>
      <c r="J1347" s="53" t="s">
        <v>1118</v>
      </c>
      <c r="K1347" s="54" t="s">
        <v>36</v>
      </c>
      <c r="L1347" s="68">
        <v>1</v>
      </c>
      <c r="M1347" s="53"/>
      <c r="N1347" s="53"/>
      <c r="O1347" s="53" t="s">
        <v>1103</v>
      </c>
      <c r="P1347" s="53"/>
      <c r="Q1347" s="67">
        <v>0</v>
      </c>
      <c r="R1347" s="53"/>
      <c r="S1347" s="53" t="s">
        <v>1293</v>
      </c>
      <c r="T1347" s="53" t="s">
        <v>1105</v>
      </c>
      <c r="U1347" s="77">
        <v>1.0304082570713879</v>
      </c>
      <c r="V1347" s="86">
        <v>0</v>
      </c>
      <c r="W1347" s="57">
        <f t="shared" si="168"/>
        <v>0</v>
      </c>
      <c r="X1347" s="57">
        <v>1</v>
      </c>
      <c r="Y1347" s="86">
        <f t="shared" si="163"/>
        <v>0</v>
      </c>
      <c r="Z1347" s="57">
        <v>0</v>
      </c>
      <c r="AA1347" s="86">
        <f t="shared" si="164"/>
        <v>0</v>
      </c>
      <c r="AB1347" s="57">
        <f t="shared" si="169"/>
        <v>0</v>
      </c>
      <c r="AC1347" s="57">
        <v>1</v>
      </c>
      <c r="AD1347" s="86">
        <f t="shared" si="165"/>
        <v>0</v>
      </c>
      <c r="AE1347" s="86">
        <v>0</v>
      </c>
      <c r="AF1347" s="57">
        <f t="shared" si="170"/>
        <v>0</v>
      </c>
      <c r="AG1347" s="57">
        <v>1</v>
      </c>
      <c r="AH1347" s="86">
        <f t="shared" si="166"/>
        <v>0</v>
      </c>
      <c r="AI1347" s="57">
        <v>1</v>
      </c>
      <c r="AJ1347" s="57">
        <f t="shared" si="167"/>
        <v>0</v>
      </c>
      <c r="AK1347" s="53" t="s">
        <v>2332</v>
      </c>
    </row>
    <row r="1348" spans="1:37" s="56" customFormat="1" ht="12.75" x14ac:dyDescent="0.2">
      <c r="A1348" s="56" t="s">
        <v>30</v>
      </c>
      <c r="B1348" s="53" t="s">
        <v>454</v>
      </c>
      <c r="C1348" s="53" t="s">
        <v>455</v>
      </c>
      <c r="D1348" s="53" t="s">
        <v>33</v>
      </c>
      <c r="E1348" s="53" t="s">
        <v>2331</v>
      </c>
      <c r="F1348" s="53" t="s">
        <v>487</v>
      </c>
      <c r="G1348" s="53" t="s">
        <v>1212</v>
      </c>
      <c r="H1348" s="53" t="s">
        <v>488</v>
      </c>
      <c r="I1348" s="53" t="s">
        <v>2338</v>
      </c>
      <c r="J1348" s="53" t="s">
        <v>2339</v>
      </c>
      <c r="K1348" s="54" t="s">
        <v>36</v>
      </c>
      <c r="L1348" s="68">
        <v>1</v>
      </c>
      <c r="M1348" s="53"/>
      <c r="N1348" s="53"/>
      <c r="O1348" s="53" t="s">
        <v>1103</v>
      </c>
      <c r="P1348" s="53"/>
      <c r="Q1348" s="67">
        <v>0</v>
      </c>
      <c r="R1348" s="53"/>
      <c r="S1348" s="53" t="s">
        <v>1293</v>
      </c>
      <c r="T1348" s="53" t="s">
        <v>1105</v>
      </c>
      <c r="U1348" s="77">
        <v>1.0304082570713879</v>
      </c>
      <c r="V1348" s="86">
        <v>0</v>
      </c>
      <c r="W1348" s="57">
        <f t="shared" si="168"/>
        <v>0</v>
      </c>
      <c r="X1348" s="57">
        <v>1</v>
      </c>
      <c r="Y1348" s="86">
        <f t="shared" si="163"/>
        <v>0</v>
      </c>
      <c r="Z1348" s="57">
        <v>0</v>
      </c>
      <c r="AA1348" s="86">
        <f t="shared" si="164"/>
        <v>0</v>
      </c>
      <c r="AB1348" s="57">
        <f t="shared" si="169"/>
        <v>0</v>
      </c>
      <c r="AC1348" s="57">
        <v>1</v>
      </c>
      <c r="AD1348" s="86">
        <f t="shared" si="165"/>
        <v>0</v>
      </c>
      <c r="AE1348" s="86">
        <v>0</v>
      </c>
      <c r="AF1348" s="57">
        <f t="shared" si="170"/>
        <v>0</v>
      </c>
      <c r="AG1348" s="57">
        <v>1</v>
      </c>
      <c r="AH1348" s="86">
        <f t="shared" si="166"/>
        <v>0</v>
      </c>
      <c r="AI1348" s="57">
        <v>1</v>
      </c>
      <c r="AJ1348" s="57">
        <f t="shared" si="167"/>
        <v>0</v>
      </c>
      <c r="AK1348" s="53" t="s">
        <v>2332</v>
      </c>
    </row>
    <row r="1349" spans="1:37" s="56" customFormat="1" ht="12.75" x14ac:dyDescent="0.2">
      <c r="A1349" s="56" t="s">
        <v>30</v>
      </c>
      <c r="B1349" s="53" t="s">
        <v>454</v>
      </c>
      <c r="C1349" s="53" t="s">
        <v>455</v>
      </c>
      <c r="D1349" s="53" t="s">
        <v>33</v>
      </c>
      <c r="E1349" s="53" t="s">
        <v>2331</v>
      </c>
      <c r="F1349" s="53" t="s">
        <v>487</v>
      </c>
      <c r="G1349" s="53" t="s">
        <v>1215</v>
      </c>
      <c r="H1349" s="53" t="s">
        <v>517</v>
      </c>
      <c r="I1349" s="53" t="s">
        <v>2338</v>
      </c>
      <c r="J1349" s="53" t="s">
        <v>2339</v>
      </c>
      <c r="K1349" s="54" t="s">
        <v>36</v>
      </c>
      <c r="L1349" s="68">
        <v>1</v>
      </c>
      <c r="M1349" s="53"/>
      <c r="N1349" s="53"/>
      <c r="O1349" s="53" t="s">
        <v>1103</v>
      </c>
      <c r="P1349" s="53"/>
      <c r="Q1349" s="67">
        <v>0</v>
      </c>
      <c r="R1349" s="53"/>
      <c r="S1349" s="53" t="s">
        <v>1293</v>
      </c>
      <c r="T1349" s="53" t="s">
        <v>1105</v>
      </c>
      <c r="U1349" s="77">
        <v>1.0304082570713879</v>
      </c>
      <c r="V1349" s="86">
        <v>0</v>
      </c>
      <c r="W1349" s="57">
        <f t="shared" si="168"/>
        <v>0</v>
      </c>
      <c r="X1349" s="57">
        <v>1</v>
      </c>
      <c r="Y1349" s="86">
        <f t="shared" si="163"/>
        <v>0</v>
      </c>
      <c r="Z1349" s="57">
        <v>0</v>
      </c>
      <c r="AA1349" s="86">
        <f t="shared" si="164"/>
        <v>0</v>
      </c>
      <c r="AB1349" s="57">
        <f t="shared" si="169"/>
        <v>0</v>
      </c>
      <c r="AC1349" s="57">
        <v>1</v>
      </c>
      <c r="AD1349" s="86">
        <f t="shared" si="165"/>
        <v>0</v>
      </c>
      <c r="AE1349" s="86">
        <v>0</v>
      </c>
      <c r="AF1349" s="57">
        <f t="shared" si="170"/>
        <v>0</v>
      </c>
      <c r="AG1349" s="57">
        <v>1</v>
      </c>
      <c r="AH1349" s="86">
        <f t="shared" si="166"/>
        <v>0</v>
      </c>
      <c r="AI1349" s="57">
        <v>1</v>
      </c>
      <c r="AJ1349" s="57">
        <f t="shared" si="167"/>
        <v>0</v>
      </c>
      <c r="AK1349" s="53" t="s">
        <v>2332</v>
      </c>
    </row>
    <row r="1350" spans="1:37" s="56" customFormat="1" ht="12.75" x14ac:dyDescent="0.2">
      <c r="A1350" s="56" t="s">
        <v>30</v>
      </c>
      <c r="B1350" s="53" t="s">
        <v>454</v>
      </c>
      <c r="C1350" s="53" t="s">
        <v>455</v>
      </c>
      <c r="D1350" s="53" t="s">
        <v>33</v>
      </c>
      <c r="E1350" s="53" t="s">
        <v>2331</v>
      </c>
      <c r="F1350" s="53" t="s">
        <v>1360</v>
      </c>
      <c r="G1350" s="53" t="s">
        <v>1598</v>
      </c>
      <c r="H1350" s="53" t="s">
        <v>488</v>
      </c>
      <c r="I1350" s="53" t="s">
        <v>1458</v>
      </c>
      <c r="J1350" s="53" t="s">
        <v>1459</v>
      </c>
      <c r="K1350" s="54" t="s">
        <v>36</v>
      </c>
      <c r="L1350" s="68">
        <v>1</v>
      </c>
      <c r="M1350" s="53"/>
      <c r="N1350" s="53"/>
      <c r="O1350" s="53" t="s">
        <v>1103</v>
      </c>
      <c r="P1350" s="53"/>
      <c r="Q1350" s="67">
        <v>0</v>
      </c>
      <c r="R1350" s="53"/>
      <c r="S1350" s="53" t="s">
        <v>1293</v>
      </c>
      <c r="T1350" s="53" t="s">
        <v>1105</v>
      </c>
      <c r="U1350" s="77">
        <v>1.0304082570713879</v>
      </c>
      <c r="V1350" s="86">
        <v>0</v>
      </c>
      <c r="W1350" s="57">
        <f t="shared" si="168"/>
        <v>0</v>
      </c>
      <c r="X1350" s="57">
        <v>1</v>
      </c>
      <c r="Y1350" s="86">
        <f t="shared" ref="Y1350:Y1413" si="171">W1350*X1350</f>
        <v>0</v>
      </c>
      <c r="Z1350" s="57">
        <v>0</v>
      </c>
      <c r="AA1350" s="86">
        <f t="shared" ref="AA1350:AA1413" si="172">Z1350*L1350</f>
        <v>0</v>
      </c>
      <c r="AB1350" s="57">
        <f t="shared" si="169"/>
        <v>0</v>
      </c>
      <c r="AC1350" s="57">
        <v>1</v>
      </c>
      <c r="AD1350" s="86">
        <f t="shared" ref="AD1350:AD1413" si="173">AB1350*AC1350</f>
        <v>0</v>
      </c>
      <c r="AE1350" s="86">
        <v>0</v>
      </c>
      <c r="AF1350" s="57">
        <f t="shared" si="170"/>
        <v>0</v>
      </c>
      <c r="AG1350" s="57">
        <v>1</v>
      </c>
      <c r="AH1350" s="86">
        <f t="shared" ref="AH1350:AH1413" si="174">AF1350*AG1350</f>
        <v>0</v>
      </c>
      <c r="AI1350" s="57">
        <v>1</v>
      </c>
      <c r="AJ1350" s="57">
        <f t="shared" ref="AJ1350:AJ1413" si="175">AF1350*AI1350</f>
        <v>0</v>
      </c>
      <c r="AK1350" s="53" t="s">
        <v>2332</v>
      </c>
    </row>
    <row r="1351" spans="1:37" s="56" customFormat="1" ht="12.75" x14ac:dyDescent="0.2">
      <c r="A1351" s="56" t="s">
        <v>30</v>
      </c>
      <c r="B1351" s="53" t="s">
        <v>454</v>
      </c>
      <c r="C1351" s="53" t="s">
        <v>455</v>
      </c>
      <c r="D1351" s="53" t="s">
        <v>33</v>
      </c>
      <c r="E1351" s="53" t="s">
        <v>2331</v>
      </c>
      <c r="F1351" s="53" t="s">
        <v>1393</v>
      </c>
      <c r="G1351" s="53" t="s">
        <v>1197</v>
      </c>
      <c r="H1351" s="53" t="s">
        <v>488</v>
      </c>
      <c r="I1351" s="53" t="s">
        <v>1458</v>
      </c>
      <c r="J1351" s="53" t="s">
        <v>1459</v>
      </c>
      <c r="K1351" s="54" t="s">
        <v>36</v>
      </c>
      <c r="L1351" s="68">
        <v>1</v>
      </c>
      <c r="M1351" s="53"/>
      <c r="N1351" s="53"/>
      <c r="O1351" s="53" t="s">
        <v>1103</v>
      </c>
      <c r="P1351" s="53"/>
      <c r="Q1351" s="67">
        <v>0</v>
      </c>
      <c r="R1351" s="53"/>
      <c r="S1351" s="53" t="s">
        <v>1293</v>
      </c>
      <c r="T1351" s="53" t="s">
        <v>1105</v>
      </c>
      <c r="U1351" s="77">
        <v>1.0304082570713879</v>
      </c>
      <c r="V1351" s="86">
        <v>0</v>
      </c>
      <c r="W1351" s="57">
        <f t="shared" si="168"/>
        <v>0</v>
      </c>
      <c r="X1351" s="57">
        <v>1</v>
      </c>
      <c r="Y1351" s="86">
        <f t="shared" si="171"/>
        <v>0</v>
      </c>
      <c r="Z1351" s="57">
        <v>0</v>
      </c>
      <c r="AA1351" s="86">
        <f t="shared" si="172"/>
        <v>0</v>
      </c>
      <c r="AB1351" s="57">
        <f t="shared" si="169"/>
        <v>0</v>
      </c>
      <c r="AC1351" s="57">
        <v>1</v>
      </c>
      <c r="AD1351" s="86">
        <f t="shared" si="173"/>
        <v>0</v>
      </c>
      <c r="AE1351" s="86">
        <v>0</v>
      </c>
      <c r="AF1351" s="57">
        <f t="shared" si="170"/>
        <v>0</v>
      </c>
      <c r="AG1351" s="57">
        <v>1</v>
      </c>
      <c r="AH1351" s="86">
        <f t="shared" si="174"/>
        <v>0</v>
      </c>
      <c r="AI1351" s="57">
        <v>1</v>
      </c>
      <c r="AJ1351" s="57">
        <f t="shared" si="175"/>
        <v>0</v>
      </c>
      <c r="AK1351" s="53" t="s">
        <v>2332</v>
      </c>
    </row>
    <row r="1352" spans="1:37" s="56" customFormat="1" ht="12.75" x14ac:dyDescent="0.2">
      <c r="A1352" s="56" t="s">
        <v>30</v>
      </c>
      <c r="B1352" s="53" t="s">
        <v>454</v>
      </c>
      <c r="C1352" s="53" t="s">
        <v>455</v>
      </c>
      <c r="D1352" s="53" t="s">
        <v>33</v>
      </c>
      <c r="E1352" s="53" t="s">
        <v>2331</v>
      </c>
      <c r="F1352" s="53" t="s">
        <v>1158</v>
      </c>
      <c r="G1352" s="53" t="s">
        <v>562</v>
      </c>
      <c r="H1352" s="53" t="s">
        <v>488</v>
      </c>
      <c r="I1352" s="53" t="s">
        <v>2338</v>
      </c>
      <c r="J1352" s="53" t="s">
        <v>2339</v>
      </c>
      <c r="K1352" s="54" t="s">
        <v>36</v>
      </c>
      <c r="L1352" s="68">
        <v>1</v>
      </c>
      <c r="M1352" s="53"/>
      <c r="N1352" s="53"/>
      <c r="O1352" s="53" t="s">
        <v>1103</v>
      </c>
      <c r="P1352" s="53"/>
      <c r="Q1352" s="67">
        <v>0</v>
      </c>
      <c r="R1352" s="53"/>
      <c r="S1352" s="53" t="s">
        <v>1293</v>
      </c>
      <c r="T1352" s="53" t="s">
        <v>1105</v>
      </c>
      <c r="U1352" s="77">
        <v>1.0304082570713879</v>
      </c>
      <c r="V1352" s="86">
        <v>0</v>
      </c>
      <c r="W1352" s="57">
        <f t="shared" si="168"/>
        <v>0</v>
      </c>
      <c r="X1352" s="57">
        <v>1</v>
      </c>
      <c r="Y1352" s="86">
        <f t="shared" si="171"/>
        <v>0</v>
      </c>
      <c r="Z1352" s="57">
        <v>0</v>
      </c>
      <c r="AA1352" s="86">
        <f t="shared" si="172"/>
        <v>0</v>
      </c>
      <c r="AB1352" s="57">
        <f t="shared" si="169"/>
        <v>0</v>
      </c>
      <c r="AC1352" s="57">
        <v>1</v>
      </c>
      <c r="AD1352" s="86">
        <f t="shared" si="173"/>
        <v>0</v>
      </c>
      <c r="AE1352" s="86">
        <v>0</v>
      </c>
      <c r="AF1352" s="57">
        <f t="shared" si="170"/>
        <v>0</v>
      </c>
      <c r="AG1352" s="57">
        <v>1</v>
      </c>
      <c r="AH1352" s="86">
        <f t="shared" si="174"/>
        <v>0</v>
      </c>
      <c r="AI1352" s="57">
        <v>1</v>
      </c>
      <c r="AJ1352" s="57">
        <f t="shared" si="175"/>
        <v>0</v>
      </c>
      <c r="AK1352" s="53" t="s">
        <v>2332</v>
      </c>
    </row>
    <row r="1353" spans="1:37" s="56" customFormat="1" ht="12.75" x14ac:dyDescent="0.2">
      <c r="A1353" s="56" t="s">
        <v>30</v>
      </c>
      <c r="B1353" s="53" t="s">
        <v>454</v>
      </c>
      <c r="C1353" s="53" t="s">
        <v>455</v>
      </c>
      <c r="D1353" s="53" t="s">
        <v>33</v>
      </c>
      <c r="E1353" s="53" t="s">
        <v>2331</v>
      </c>
      <c r="F1353" s="53" t="s">
        <v>1158</v>
      </c>
      <c r="G1353" s="53" t="s">
        <v>1390</v>
      </c>
      <c r="H1353" s="53" t="s">
        <v>517</v>
      </c>
      <c r="I1353" s="53" t="s">
        <v>2338</v>
      </c>
      <c r="J1353" s="53" t="s">
        <v>2339</v>
      </c>
      <c r="K1353" s="54" t="s">
        <v>36</v>
      </c>
      <c r="L1353" s="68">
        <v>1</v>
      </c>
      <c r="M1353" s="53"/>
      <c r="N1353" s="53"/>
      <c r="O1353" s="53" t="s">
        <v>1103</v>
      </c>
      <c r="P1353" s="53"/>
      <c r="Q1353" s="67">
        <v>0</v>
      </c>
      <c r="R1353" s="53"/>
      <c r="S1353" s="53" t="s">
        <v>1293</v>
      </c>
      <c r="T1353" s="53" t="s">
        <v>1105</v>
      </c>
      <c r="U1353" s="77">
        <v>1.0304082570713879</v>
      </c>
      <c r="V1353" s="86">
        <v>0</v>
      </c>
      <c r="W1353" s="57">
        <f t="shared" si="168"/>
        <v>0</v>
      </c>
      <c r="X1353" s="57">
        <v>1</v>
      </c>
      <c r="Y1353" s="86">
        <f t="shared" si="171"/>
        <v>0</v>
      </c>
      <c r="Z1353" s="57">
        <v>0</v>
      </c>
      <c r="AA1353" s="86">
        <f t="shared" si="172"/>
        <v>0</v>
      </c>
      <c r="AB1353" s="57">
        <f t="shared" si="169"/>
        <v>0</v>
      </c>
      <c r="AC1353" s="57">
        <v>1</v>
      </c>
      <c r="AD1353" s="86">
        <f t="shared" si="173"/>
        <v>0</v>
      </c>
      <c r="AE1353" s="86">
        <v>0</v>
      </c>
      <c r="AF1353" s="57">
        <f t="shared" si="170"/>
        <v>0</v>
      </c>
      <c r="AG1353" s="57">
        <v>1</v>
      </c>
      <c r="AH1353" s="86">
        <f t="shared" si="174"/>
        <v>0</v>
      </c>
      <c r="AI1353" s="57">
        <v>1</v>
      </c>
      <c r="AJ1353" s="57">
        <f t="shared" si="175"/>
        <v>0</v>
      </c>
      <c r="AK1353" s="53" t="s">
        <v>2332</v>
      </c>
    </row>
    <row r="1354" spans="1:37" s="56" customFormat="1" ht="12.75" x14ac:dyDescent="0.2">
      <c r="A1354" s="56" t="s">
        <v>30</v>
      </c>
      <c r="B1354" s="53" t="s">
        <v>454</v>
      </c>
      <c r="C1354" s="53" t="s">
        <v>455</v>
      </c>
      <c r="D1354" s="53" t="s">
        <v>33</v>
      </c>
      <c r="E1354" s="53" t="s">
        <v>2331</v>
      </c>
      <c r="F1354" s="53" t="s">
        <v>557</v>
      </c>
      <c r="G1354" s="53" t="s">
        <v>1407</v>
      </c>
      <c r="H1354" s="53" t="s">
        <v>488</v>
      </c>
      <c r="I1354" s="53" t="s">
        <v>2338</v>
      </c>
      <c r="J1354" s="53" t="s">
        <v>2339</v>
      </c>
      <c r="K1354" s="54" t="s">
        <v>36</v>
      </c>
      <c r="L1354" s="68">
        <v>1</v>
      </c>
      <c r="M1354" s="53"/>
      <c r="N1354" s="53"/>
      <c r="O1354" s="53" t="s">
        <v>1103</v>
      </c>
      <c r="P1354" s="53"/>
      <c r="Q1354" s="67">
        <v>0</v>
      </c>
      <c r="R1354" s="53"/>
      <c r="S1354" s="53" t="s">
        <v>1293</v>
      </c>
      <c r="T1354" s="53" t="s">
        <v>1105</v>
      </c>
      <c r="U1354" s="77">
        <v>1.0304082570713879</v>
      </c>
      <c r="V1354" s="86">
        <v>0</v>
      </c>
      <c r="W1354" s="57">
        <f t="shared" si="168"/>
        <v>0</v>
      </c>
      <c r="X1354" s="57">
        <v>1</v>
      </c>
      <c r="Y1354" s="86">
        <f t="shared" si="171"/>
        <v>0</v>
      </c>
      <c r="Z1354" s="57">
        <v>0</v>
      </c>
      <c r="AA1354" s="86">
        <f t="shared" si="172"/>
        <v>0</v>
      </c>
      <c r="AB1354" s="57">
        <f t="shared" si="169"/>
        <v>0</v>
      </c>
      <c r="AC1354" s="57">
        <v>1</v>
      </c>
      <c r="AD1354" s="86">
        <f t="shared" si="173"/>
        <v>0</v>
      </c>
      <c r="AE1354" s="86">
        <v>0</v>
      </c>
      <c r="AF1354" s="57">
        <f t="shared" si="170"/>
        <v>0</v>
      </c>
      <c r="AG1354" s="57">
        <v>1</v>
      </c>
      <c r="AH1354" s="86">
        <f t="shared" si="174"/>
        <v>0</v>
      </c>
      <c r="AI1354" s="57">
        <v>1</v>
      </c>
      <c r="AJ1354" s="57">
        <f t="shared" si="175"/>
        <v>0</v>
      </c>
      <c r="AK1354" s="53" t="s">
        <v>2332</v>
      </c>
    </row>
    <row r="1355" spans="1:37" s="56" customFormat="1" ht="12.75" x14ac:dyDescent="0.2">
      <c r="A1355" s="56" t="s">
        <v>30</v>
      </c>
      <c r="B1355" s="53" t="s">
        <v>454</v>
      </c>
      <c r="C1355" s="53" t="s">
        <v>455</v>
      </c>
      <c r="D1355" s="53" t="s">
        <v>33</v>
      </c>
      <c r="E1355" s="53" t="s">
        <v>2331</v>
      </c>
      <c r="F1355" s="53" t="s">
        <v>1218</v>
      </c>
      <c r="G1355" s="53" t="s">
        <v>1298</v>
      </c>
      <c r="H1355" s="53" t="s">
        <v>488</v>
      </c>
      <c r="I1355" s="53" t="s">
        <v>2340</v>
      </c>
      <c r="J1355" s="53" t="s">
        <v>2341</v>
      </c>
      <c r="K1355" s="54" t="s">
        <v>36</v>
      </c>
      <c r="L1355" s="68">
        <v>1</v>
      </c>
      <c r="M1355" s="53"/>
      <c r="N1355" s="53"/>
      <c r="O1355" s="53" t="s">
        <v>1103</v>
      </c>
      <c r="P1355" s="53"/>
      <c r="Q1355" s="67">
        <v>55</v>
      </c>
      <c r="R1355" s="53" t="s">
        <v>1265</v>
      </c>
      <c r="S1355" s="53" t="s">
        <v>1293</v>
      </c>
      <c r="T1355" s="53" t="s">
        <v>1105</v>
      </c>
      <c r="U1355" s="77">
        <v>1.0304082570713879</v>
      </c>
      <c r="V1355" s="86">
        <v>5.98</v>
      </c>
      <c r="W1355" s="57">
        <f t="shared" si="168"/>
        <v>6.1618413772869003</v>
      </c>
      <c r="X1355" s="57">
        <v>0.73</v>
      </c>
      <c r="Y1355" s="86">
        <f t="shared" si="171"/>
        <v>4.4981442054194369</v>
      </c>
      <c r="Z1355" s="57">
        <v>0.63</v>
      </c>
      <c r="AA1355" s="86">
        <f t="shared" si="172"/>
        <v>0.63</v>
      </c>
      <c r="AB1355" s="57">
        <f t="shared" si="169"/>
        <v>0.64915720195497439</v>
      </c>
      <c r="AC1355" s="57">
        <v>1</v>
      </c>
      <c r="AD1355" s="86">
        <f t="shared" si="173"/>
        <v>0.64915720195497439</v>
      </c>
      <c r="AE1355" s="86">
        <v>8.5299999999999994</v>
      </c>
      <c r="AF1355" s="57">
        <f t="shared" si="170"/>
        <v>8.7893824328189378</v>
      </c>
      <c r="AG1355" s="57">
        <v>1</v>
      </c>
      <c r="AH1355" s="86">
        <f t="shared" si="174"/>
        <v>8.7893824328189378</v>
      </c>
      <c r="AI1355" s="57">
        <v>1</v>
      </c>
      <c r="AJ1355" s="57">
        <f t="shared" si="175"/>
        <v>8.7893824328189378</v>
      </c>
      <c r="AK1355" s="53" t="s">
        <v>2332</v>
      </c>
    </row>
    <row r="1356" spans="1:37" s="56" customFormat="1" ht="12.75" x14ac:dyDescent="0.2">
      <c r="A1356" s="56" t="s">
        <v>30</v>
      </c>
      <c r="B1356" s="53" t="s">
        <v>454</v>
      </c>
      <c r="C1356" s="53" t="s">
        <v>455</v>
      </c>
      <c r="D1356" s="53" t="s">
        <v>33</v>
      </c>
      <c r="E1356" s="53" t="s">
        <v>2331</v>
      </c>
      <c r="F1356" s="53" t="s">
        <v>1218</v>
      </c>
      <c r="G1356" s="53" t="s">
        <v>1301</v>
      </c>
      <c r="H1356" s="53" t="s">
        <v>517</v>
      </c>
      <c r="I1356" s="53" t="s">
        <v>2340</v>
      </c>
      <c r="J1356" s="53" t="s">
        <v>2341</v>
      </c>
      <c r="K1356" s="54" t="s">
        <v>36</v>
      </c>
      <c r="L1356" s="68">
        <v>1</v>
      </c>
      <c r="M1356" s="53"/>
      <c r="N1356" s="53"/>
      <c r="O1356" s="53" t="s">
        <v>1103</v>
      </c>
      <c r="P1356" s="53"/>
      <c r="Q1356" s="67">
        <v>55</v>
      </c>
      <c r="R1356" s="53" t="s">
        <v>1265</v>
      </c>
      <c r="S1356" s="53" t="s">
        <v>1293</v>
      </c>
      <c r="T1356" s="53" t="s">
        <v>1105</v>
      </c>
      <c r="U1356" s="77">
        <v>1.0304082570713879</v>
      </c>
      <c r="V1356" s="86">
        <v>3.86</v>
      </c>
      <c r="W1356" s="57">
        <f t="shared" si="168"/>
        <v>3.9773758722955574</v>
      </c>
      <c r="X1356" s="57">
        <v>0.73</v>
      </c>
      <c r="Y1356" s="86">
        <f t="shared" si="171"/>
        <v>2.9034843867757569</v>
      </c>
      <c r="Z1356" s="57">
        <v>0.41</v>
      </c>
      <c r="AA1356" s="86">
        <f t="shared" si="172"/>
        <v>0.41</v>
      </c>
      <c r="AB1356" s="57">
        <f t="shared" si="169"/>
        <v>0.42246738539926904</v>
      </c>
      <c r="AC1356" s="57">
        <v>1</v>
      </c>
      <c r="AD1356" s="86">
        <f t="shared" si="173"/>
        <v>0.42246738539926904</v>
      </c>
      <c r="AE1356" s="86">
        <v>5.51</v>
      </c>
      <c r="AF1356" s="57">
        <f t="shared" si="170"/>
        <v>5.6775494964633477</v>
      </c>
      <c r="AG1356" s="57">
        <v>1</v>
      </c>
      <c r="AH1356" s="86">
        <f t="shared" si="174"/>
        <v>5.6775494964633477</v>
      </c>
      <c r="AI1356" s="57">
        <v>1</v>
      </c>
      <c r="AJ1356" s="57">
        <f t="shared" si="175"/>
        <v>5.6775494964633477</v>
      </c>
      <c r="AK1356" s="53" t="s">
        <v>2332</v>
      </c>
    </row>
    <row r="1357" spans="1:37" s="56" customFormat="1" ht="12.75" x14ac:dyDescent="0.2">
      <c r="A1357" s="56" t="s">
        <v>30</v>
      </c>
      <c r="B1357" s="53" t="s">
        <v>454</v>
      </c>
      <c r="C1357" s="53" t="s">
        <v>455</v>
      </c>
      <c r="D1357" s="53" t="s">
        <v>33</v>
      </c>
      <c r="E1357" s="53" t="s">
        <v>2331</v>
      </c>
      <c r="F1357" s="53" t="s">
        <v>1218</v>
      </c>
      <c r="G1357" s="53" t="s">
        <v>542</v>
      </c>
      <c r="H1357" s="53" t="s">
        <v>541</v>
      </c>
      <c r="I1357" s="53" t="s">
        <v>2340</v>
      </c>
      <c r="J1357" s="53" t="s">
        <v>2341</v>
      </c>
      <c r="K1357" s="54" t="s">
        <v>36</v>
      </c>
      <c r="L1357" s="68">
        <v>1</v>
      </c>
      <c r="M1357" s="53"/>
      <c r="N1357" s="53"/>
      <c r="O1357" s="53" t="s">
        <v>1103</v>
      </c>
      <c r="P1357" s="53"/>
      <c r="Q1357" s="67">
        <v>55</v>
      </c>
      <c r="R1357" s="53" t="s">
        <v>1265</v>
      </c>
      <c r="S1357" s="53" t="s">
        <v>1293</v>
      </c>
      <c r="T1357" s="53" t="s">
        <v>1105</v>
      </c>
      <c r="U1357" s="77">
        <v>1.0304082570713879</v>
      </c>
      <c r="V1357" s="86">
        <v>2.34</v>
      </c>
      <c r="W1357" s="57">
        <f t="shared" si="168"/>
        <v>2.4111553215470476</v>
      </c>
      <c r="X1357" s="57">
        <v>0.73</v>
      </c>
      <c r="Y1357" s="86">
        <f t="shared" si="171"/>
        <v>1.7601433847293446</v>
      </c>
      <c r="Z1357" s="57">
        <v>0.25</v>
      </c>
      <c r="AA1357" s="86">
        <f t="shared" si="172"/>
        <v>0.25</v>
      </c>
      <c r="AB1357" s="57">
        <f t="shared" si="169"/>
        <v>0.25760206426784699</v>
      </c>
      <c r="AC1357" s="57">
        <v>1</v>
      </c>
      <c r="AD1357" s="86">
        <f t="shared" si="173"/>
        <v>0.25760206426784699</v>
      </c>
      <c r="AE1357" s="86">
        <v>3.34</v>
      </c>
      <c r="AF1357" s="57">
        <f t="shared" si="170"/>
        <v>3.4415635786184358</v>
      </c>
      <c r="AG1357" s="57">
        <v>1</v>
      </c>
      <c r="AH1357" s="86">
        <f t="shared" si="174"/>
        <v>3.4415635786184358</v>
      </c>
      <c r="AI1357" s="57">
        <v>1</v>
      </c>
      <c r="AJ1357" s="57">
        <f t="shared" si="175"/>
        <v>3.4415635786184358</v>
      </c>
      <c r="AK1357" s="53" t="s">
        <v>2332</v>
      </c>
    </row>
    <row r="1358" spans="1:37" s="56" customFormat="1" ht="12.75" x14ac:dyDescent="0.2">
      <c r="A1358" s="56" t="s">
        <v>30</v>
      </c>
      <c r="B1358" s="53" t="s">
        <v>454</v>
      </c>
      <c r="C1358" s="53" t="s">
        <v>455</v>
      </c>
      <c r="D1358" s="53" t="s">
        <v>33</v>
      </c>
      <c r="E1358" s="53" t="s">
        <v>2331</v>
      </c>
      <c r="F1358" s="53" t="s">
        <v>1218</v>
      </c>
      <c r="G1358" s="53" t="s">
        <v>548</v>
      </c>
      <c r="H1358" s="53" t="s">
        <v>520</v>
      </c>
      <c r="I1358" s="53" t="s">
        <v>2342</v>
      </c>
      <c r="J1358" s="53" t="s">
        <v>2343</v>
      </c>
      <c r="K1358" s="54" t="s">
        <v>36</v>
      </c>
      <c r="L1358" s="68">
        <v>1</v>
      </c>
      <c r="M1358" s="53"/>
      <c r="N1358" s="53"/>
      <c r="O1358" s="53" t="s">
        <v>1103</v>
      </c>
      <c r="P1358" s="53"/>
      <c r="Q1358" s="67">
        <v>9</v>
      </c>
      <c r="R1358" s="53" t="s">
        <v>1265</v>
      </c>
      <c r="S1358" s="53" t="s">
        <v>1293</v>
      </c>
      <c r="T1358" s="53" t="s">
        <v>1105</v>
      </c>
      <c r="U1358" s="77">
        <v>1.0304082570713879</v>
      </c>
      <c r="V1358" s="86">
        <v>2.5299999999999998</v>
      </c>
      <c r="W1358" s="57">
        <f t="shared" si="168"/>
        <v>2.6069328903906115</v>
      </c>
      <c r="X1358" s="57">
        <v>0.8</v>
      </c>
      <c r="Y1358" s="86">
        <f t="shared" si="171"/>
        <v>2.0855463123124891</v>
      </c>
      <c r="Z1358" s="57">
        <v>0.27</v>
      </c>
      <c r="AA1358" s="86">
        <f t="shared" si="172"/>
        <v>0.27</v>
      </c>
      <c r="AB1358" s="57">
        <f t="shared" si="169"/>
        <v>0.27821022940927476</v>
      </c>
      <c r="AC1358" s="57">
        <v>1</v>
      </c>
      <c r="AD1358" s="86">
        <f t="shared" si="173"/>
        <v>0.27821022940927476</v>
      </c>
      <c r="AE1358" s="86">
        <v>3.61</v>
      </c>
      <c r="AF1358" s="57">
        <f t="shared" si="170"/>
        <v>3.7197738080277105</v>
      </c>
      <c r="AG1358" s="57">
        <v>1</v>
      </c>
      <c r="AH1358" s="86">
        <f t="shared" si="174"/>
        <v>3.7197738080277105</v>
      </c>
      <c r="AI1358" s="57">
        <v>1</v>
      </c>
      <c r="AJ1358" s="57">
        <f t="shared" si="175"/>
        <v>3.7197738080277105</v>
      </c>
      <c r="AK1358" s="53" t="s">
        <v>2332</v>
      </c>
    </row>
    <row r="1359" spans="1:37" s="56" customFormat="1" ht="12.75" x14ac:dyDescent="0.2">
      <c r="A1359" s="56" t="s">
        <v>30</v>
      </c>
      <c r="B1359" s="53" t="s">
        <v>454</v>
      </c>
      <c r="C1359" s="53" t="s">
        <v>455</v>
      </c>
      <c r="D1359" s="53" t="s">
        <v>33</v>
      </c>
      <c r="E1359" s="53" t="s">
        <v>2331</v>
      </c>
      <c r="F1359" s="53" t="s">
        <v>526</v>
      </c>
      <c r="G1359" s="53" t="s">
        <v>2344</v>
      </c>
      <c r="H1359" s="53" t="s">
        <v>1116</v>
      </c>
      <c r="I1359" s="53" t="s">
        <v>1117</v>
      </c>
      <c r="J1359" s="53" t="s">
        <v>1118</v>
      </c>
      <c r="K1359" s="54" t="s">
        <v>36</v>
      </c>
      <c r="L1359" s="68">
        <v>1</v>
      </c>
      <c r="M1359" s="53"/>
      <c r="N1359" s="53"/>
      <c r="O1359" s="53" t="s">
        <v>1103</v>
      </c>
      <c r="P1359" s="53"/>
      <c r="Q1359" s="67">
        <v>0</v>
      </c>
      <c r="R1359" s="53"/>
      <c r="S1359" s="53" t="s">
        <v>1293</v>
      </c>
      <c r="T1359" s="53" t="s">
        <v>1105</v>
      </c>
      <c r="U1359" s="77">
        <v>1.0304082570713879</v>
      </c>
      <c r="V1359" s="86">
        <v>0</v>
      </c>
      <c r="W1359" s="57">
        <f t="shared" si="168"/>
        <v>0</v>
      </c>
      <c r="X1359" s="57">
        <v>1</v>
      </c>
      <c r="Y1359" s="86">
        <f t="shared" si="171"/>
        <v>0</v>
      </c>
      <c r="Z1359" s="57">
        <v>0</v>
      </c>
      <c r="AA1359" s="86">
        <f t="shared" si="172"/>
        <v>0</v>
      </c>
      <c r="AB1359" s="57">
        <f t="shared" si="169"/>
        <v>0</v>
      </c>
      <c r="AC1359" s="57">
        <v>1</v>
      </c>
      <c r="AD1359" s="86">
        <f t="shared" si="173"/>
        <v>0</v>
      </c>
      <c r="AE1359" s="86">
        <v>0</v>
      </c>
      <c r="AF1359" s="57">
        <f t="shared" si="170"/>
        <v>0</v>
      </c>
      <c r="AG1359" s="57">
        <v>1</v>
      </c>
      <c r="AH1359" s="86">
        <f t="shared" si="174"/>
        <v>0</v>
      </c>
      <c r="AI1359" s="57">
        <v>1</v>
      </c>
      <c r="AJ1359" s="57">
        <f t="shared" si="175"/>
        <v>0</v>
      </c>
      <c r="AK1359" s="53" t="s">
        <v>2332</v>
      </c>
    </row>
    <row r="1360" spans="1:37" s="56" customFormat="1" ht="12.75" x14ac:dyDescent="0.2">
      <c r="A1360" s="56" t="s">
        <v>30</v>
      </c>
      <c r="B1360" s="53" t="s">
        <v>454</v>
      </c>
      <c r="C1360" s="53" t="s">
        <v>455</v>
      </c>
      <c r="D1360" s="53" t="s">
        <v>33</v>
      </c>
      <c r="E1360" s="53" t="s">
        <v>2345</v>
      </c>
      <c r="F1360" s="53" t="s">
        <v>1295</v>
      </c>
      <c r="G1360" s="53" t="s">
        <v>1115</v>
      </c>
      <c r="H1360" s="53" t="s">
        <v>1116</v>
      </c>
      <c r="I1360" s="53" t="s">
        <v>1117</v>
      </c>
      <c r="J1360" s="53" t="s">
        <v>1118</v>
      </c>
      <c r="K1360" s="54" t="s">
        <v>36</v>
      </c>
      <c r="L1360" s="68">
        <v>1</v>
      </c>
      <c r="M1360" s="53"/>
      <c r="N1360" s="53"/>
      <c r="O1360" s="53" t="s">
        <v>1103</v>
      </c>
      <c r="P1360" s="53"/>
      <c r="Q1360" s="67"/>
      <c r="R1360" s="53"/>
      <c r="S1360" s="53" t="s">
        <v>2046</v>
      </c>
      <c r="T1360" s="53" t="s">
        <v>1105</v>
      </c>
      <c r="U1360" s="77">
        <v>1</v>
      </c>
      <c r="V1360" s="86">
        <v>0</v>
      </c>
      <c r="W1360" s="57">
        <f t="shared" si="168"/>
        <v>0</v>
      </c>
      <c r="X1360" s="57">
        <v>1</v>
      </c>
      <c r="Y1360" s="86">
        <f t="shared" si="171"/>
        <v>0</v>
      </c>
      <c r="Z1360" s="57">
        <v>0.34</v>
      </c>
      <c r="AA1360" s="86">
        <f t="shared" si="172"/>
        <v>0.34</v>
      </c>
      <c r="AB1360" s="57">
        <f t="shared" si="169"/>
        <v>0.34</v>
      </c>
      <c r="AC1360" s="57">
        <v>1</v>
      </c>
      <c r="AD1360" s="86">
        <f t="shared" si="173"/>
        <v>0.34</v>
      </c>
      <c r="AE1360" s="86">
        <v>0</v>
      </c>
      <c r="AF1360" s="57">
        <f t="shared" si="170"/>
        <v>0</v>
      </c>
      <c r="AG1360" s="57">
        <v>1</v>
      </c>
      <c r="AH1360" s="86">
        <f t="shared" si="174"/>
        <v>0</v>
      </c>
      <c r="AI1360" s="57">
        <v>1</v>
      </c>
      <c r="AJ1360" s="57">
        <f t="shared" si="175"/>
        <v>0</v>
      </c>
      <c r="AK1360" s="53" t="s">
        <v>2346</v>
      </c>
    </row>
    <row r="1361" spans="1:37" s="56" customFormat="1" ht="12.75" x14ac:dyDescent="0.2">
      <c r="A1361" s="56" t="s">
        <v>30</v>
      </c>
      <c r="B1361" s="53" t="s">
        <v>454</v>
      </c>
      <c r="C1361" s="53" t="s">
        <v>455</v>
      </c>
      <c r="D1361" s="53" t="s">
        <v>33</v>
      </c>
      <c r="E1361" s="53" t="s">
        <v>2345</v>
      </c>
      <c r="F1361" s="53" t="s">
        <v>1488</v>
      </c>
      <c r="G1361" s="53" t="s">
        <v>1115</v>
      </c>
      <c r="H1361" s="53" t="s">
        <v>1116</v>
      </c>
      <c r="I1361" s="53" t="s">
        <v>1117</v>
      </c>
      <c r="J1361" s="53" t="s">
        <v>1118</v>
      </c>
      <c r="K1361" s="54" t="s">
        <v>36</v>
      </c>
      <c r="L1361" s="68">
        <v>1</v>
      </c>
      <c r="M1361" s="53"/>
      <c r="N1361" s="53"/>
      <c r="O1361" s="53" t="s">
        <v>1103</v>
      </c>
      <c r="P1361" s="53"/>
      <c r="Q1361" s="67"/>
      <c r="R1361" s="53"/>
      <c r="S1361" s="53" t="s">
        <v>2046</v>
      </c>
      <c r="T1361" s="53" t="s">
        <v>1105</v>
      </c>
      <c r="U1361" s="77">
        <v>1</v>
      </c>
      <c r="V1361" s="86">
        <v>0</v>
      </c>
      <c r="W1361" s="57">
        <f t="shared" si="168"/>
        <v>0</v>
      </c>
      <c r="X1361" s="57">
        <v>1</v>
      </c>
      <c r="Y1361" s="86">
        <f t="shared" si="171"/>
        <v>0</v>
      </c>
      <c r="Z1361" s="57">
        <v>0</v>
      </c>
      <c r="AA1361" s="86">
        <f t="shared" si="172"/>
        <v>0</v>
      </c>
      <c r="AB1361" s="57">
        <f t="shared" si="169"/>
        <v>0</v>
      </c>
      <c r="AC1361" s="57">
        <v>1</v>
      </c>
      <c r="AD1361" s="86">
        <f t="shared" si="173"/>
        <v>0</v>
      </c>
      <c r="AE1361" s="86">
        <v>0</v>
      </c>
      <c r="AF1361" s="57">
        <f t="shared" si="170"/>
        <v>0</v>
      </c>
      <c r="AG1361" s="57">
        <v>1</v>
      </c>
      <c r="AH1361" s="86">
        <f t="shared" si="174"/>
        <v>0</v>
      </c>
      <c r="AI1361" s="57">
        <v>1</v>
      </c>
      <c r="AJ1361" s="57">
        <f t="shared" si="175"/>
        <v>0</v>
      </c>
      <c r="AK1361" s="53" t="s">
        <v>2346</v>
      </c>
    </row>
    <row r="1362" spans="1:37" s="56" customFormat="1" ht="12.75" x14ac:dyDescent="0.2">
      <c r="A1362" s="56" t="s">
        <v>30</v>
      </c>
      <c r="B1362" s="53" t="s">
        <v>454</v>
      </c>
      <c r="C1362" s="53" t="s">
        <v>455</v>
      </c>
      <c r="D1362" s="53" t="s">
        <v>33</v>
      </c>
      <c r="E1362" s="53" t="s">
        <v>2345</v>
      </c>
      <c r="F1362" s="53" t="s">
        <v>1250</v>
      </c>
      <c r="G1362" s="53" t="s">
        <v>1197</v>
      </c>
      <c r="H1362" s="53" t="s">
        <v>1116</v>
      </c>
      <c r="I1362" s="53" t="s">
        <v>1117</v>
      </c>
      <c r="J1362" s="53" t="s">
        <v>1118</v>
      </c>
      <c r="K1362" s="54" t="s">
        <v>36</v>
      </c>
      <c r="L1362" s="68">
        <v>1</v>
      </c>
      <c r="M1362" s="53"/>
      <c r="N1362" s="53"/>
      <c r="O1362" s="53" t="s">
        <v>1103</v>
      </c>
      <c r="P1362" s="53"/>
      <c r="Q1362" s="67">
        <v>0</v>
      </c>
      <c r="R1362" s="53"/>
      <c r="S1362" s="53" t="s">
        <v>2046</v>
      </c>
      <c r="T1362" s="53" t="s">
        <v>1105</v>
      </c>
      <c r="U1362" s="77">
        <v>1</v>
      </c>
      <c r="V1362" s="86">
        <v>0.19900000000000001</v>
      </c>
      <c r="W1362" s="57">
        <f t="shared" si="168"/>
        <v>0.19900000000000001</v>
      </c>
      <c r="X1362" s="57">
        <v>1</v>
      </c>
      <c r="Y1362" s="86">
        <f t="shared" si="171"/>
        <v>0.19900000000000001</v>
      </c>
      <c r="Z1362" s="57">
        <v>0</v>
      </c>
      <c r="AA1362" s="86">
        <f t="shared" si="172"/>
        <v>0</v>
      </c>
      <c r="AB1362" s="57">
        <f t="shared" si="169"/>
        <v>0</v>
      </c>
      <c r="AC1362" s="57">
        <v>1</v>
      </c>
      <c r="AD1362" s="86">
        <f t="shared" si="173"/>
        <v>0</v>
      </c>
      <c r="AE1362" s="86">
        <v>1E-3</v>
      </c>
      <c r="AF1362" s="57">
        <f t="shared" si="170"/>
        <v>1E-3</v>
      </c>
      <c r="AG1362" s="57">
        <v>1</v>
      </c>
      <c r="AH1362" s="86">
        <f t="shared" si="174"/>
        <v>1E-3</v>
      </c>
      <c r="AI1362" s="57">
        <v>1</v>
      </c>
      <c r="AJ1362" s="57">
        <f t="shared" si="175"/>
        <v>1E-3</v>
      </c>
      <c r="AK1362" s="53" t="s">
        <v>2346</v>
      </c>
    </row>
    <row r="1363" spans="1:37" s="56" customFormat="1" ht="12.75" x14ac:dyDescent="0.2">
      <c r="A1363" s="56" t="s">
        <v>30</v>
      </c>
      <c r="B1363" s="53" t="s">
        <v>454</v>
      </c>
      <c r="C1363" s="53" t="s">
        <v>455</v>
      </c>
      <c r="D1363" s="53" t="s">
        <v>33</v>
      </c>
      <c r="E1363" s="53" t="s">
        <v>2345</v>
      </c>
      <c r="F1363" s="53" t="s">
        <v>1354</v>
      </c>
      <c r="G1363" s="53" t="s">
        <v>1197</v>
      </c>
      <c r="H1363" s="53" t="s">
        <v>1116</v>
      </c>
      <c r="I1363" s="53" t="s">
        <v>1117</v>
      </c>
      <c r="J1363" s="53" t="s">
        <v>1118</v>
      </c>
      <c r="K1363" s="54" t="s">
        <v>36</v>
      </c>
      <c r="L1363" s="68">
        <v>1</v>
      </c>
      <c r="M1363" s="53"/>
      <c r="N1363" s="53"/>
      <c r="O1363" s="53" t="s">
        <v>1103</v>
      </c>
      <c r="P1363" s="53"/>
      <c r="Q1363" s="67">
        <v>0</v>
      </c>
      <c r="R1363" s="53"/>
      <c r="S1363" s="53" t="s">
        <v>2046</v>
      </c>
      <c r="T1363" s="53" t="s">
        <v>1105</v>
      </c>
      <c r="U1363" s="77">
        <v>1</v>
      </c>
      <c r="V1363" s="86">
        <v>0</v>
      </c>
      <c r="W1363" s="57">
        <f t="shared" si="168"/>
        <v>0</v>
      </c>
      <c r="X1363" s="57">
        <v>1</v>
      </c>
      <c r="Y1363" s="86">
        <f t="shared" si="171"/>
        <v>0</v>
      </c>
      <c r="Z1363" s="57">
        <v>0</v>
      </c>
      <c r="AA1363" s="86">
        <f t="shared" si="172"/>
        <v>0</v>
      </c>
      <c r="AB1363" s="57">
        <f t="shared" si="169"/>
        <v>0</v>
      </c>
      <c r="AC1363" s="57">
        <v>1</v>
      </c>
      <c r="AD1363" s="86">
        <f t="shared" si="173"/>
        <v>0</v>
      </c>
      <c r="AE1363" s="86">
        <v>0</v>
      </c>
      <c r="AF1363" s="57">
        <f t="shared" si="170"/>
        <v>0</v>
      </c>
      <c r="AG1363" s="57">
        <v>1</v>
      </c>
      <c r="AH1363" s="86">
        <f t="shared" si="174"/>
        <v>0</v>
      </c>
      <c r="AI1363" s="57">
        <v>1</v>
      </c>
      <c r="AJ1363" s="57">
        <f t="shared" si="175"/>
        <v>0</v>
      </c>
      <c r="AK1363" s="53" t="s">
        <v>2346</v>
      </c>
    </row>
    <row r="1364" spans="1:37" s="56" customFormat="1" ht="12.75" x14ac:dyDescent="0.2">
      <c r="A1364" s="56" t="s">
        <v>30</v>
      </c>
      <c r="B1364" s="53" t="s">
        <v>454</v>
      </c>
      <c r="C1364" s="53" t="s">
        <v>455</v>
      </c>
      <c r="D1364" s="53" t="s">
        <v>33</v>
      </c>
      <c r="E1364" s="53" t="s">
        <v>2345</v>
      </c>
      <c r="F1364" s="53" t="s">
        <v>1252</v>
      </c>
      <c r="G1364" s="53" t="s">
        <v>1197</v>
      </c>
      <c r="H1364" s="53" t="s">
        <v>1116</v>
      </c>
      <c r="I1364" s="53" t="s">
        <v>1117</v>
      </c>
      <c r="J1364" s="53" t="s">
        <v>1118</v>
      </c>
      <c r="K1364" s="54" t="s">
        <v>36</v>
      </c>
      <c r="L1364" s="68">
        <v>1</v>
      </c>
      <c r="M1364" s="53"/>
      <c r="N1364" s="53"/>
      <c r="O1364" s="53" t="s">
        <v>1103</v>
      </c>
      <c r="P1364" s="53"/>
      <c r="Q1364" s="67">
        <v>0</v>
      </c>
      <c r="R1364" s="53"/>
      <c r="S1364" s="53" t="s">
        <v>2046</v>
      </c>
      <c r="T1364" s="53" t="s">
        <v>1105</v>
      </c>
      <c r="U1364" s="77">
        <v>1</v>
      </c>
      <c r="V1364" s="86">
        <v>0</v>
      </c>
      <c r="W1364" s="57">
        <f t="shared" si="168"/>
        <v>0</v>
      </c>
      <c r="X1364" s="57">
        <v>1</v>
      </c>
      <c r="Y1364" s="86">
        <f t="shared" si="171"/>
        <v>0</v>
      </c>
      <c r="Z1364" s="57">
        <v>0</v>
      </c>
      <c r="AA1364" s="86">
        <f t="shared" si="172"/>
        <v>0</v>
      </c>
      <c r="AB1364" s="57">
        <f t="shared" si="169"/>
        <v>0</v>
      </c>
      <c r="AC1364" s="57">
        <v>1</v>
      </c>
      <c r="AD1364" s="86">
        <f t="shared" si="173"/>
        <v>0</v>
      </c>
      <c r="AE1364" s="86">
        <v>0</v>
      </c>
      <c r="AF1364" s="57">
        <f t="shared" si="170"/>
        <v>0</v>
      </c>
      <c r="AG1364" s="57">
        <v>1</v>
      </c>
      <c r="AH1364" s="86">
        <f t="shared" si="174"/>
        <v>0</v>
      </c>
      <c r="AI1364" s="57">
        <v>1</v>
      </c>
      <c r="AJ1364" s="57">
        <f t="shared" si="175"/>
        <v>0</v>
      </c>
      <c r="AK1364" s="53" t="s">
        <v>2346</v>
      </c>
    </row>
    <row r="1365" spans="1:37" s="56" customFormat="1" ht="12.75" x14ac:dyDescent="0.2">
      <c r="A1365" s="56" t="s">
        <v>30</v>
      </c>
      <c r="B1365" s="53" t="s">
        <v>454</v>
      </c>
      <c r="C1365" s="53" t="s">
        <v>455</v>
      </c>
      <c r="D1365" s="53" t="s">
        <v>33</v>
      </c>
      <c r="E1365" s="53" t="s">
        <v>2345</v>
      </c>
      <c r="F1365" s="53" t="s">
        <v>487</v>
      </c>
      <c r="G1365" s="53" t="s">
        <v>489</v>
      </c>
      <c r="H1365" s="53" t="s">
        <v>488</v>
      </c>
      <c r="I1365" s="53" t="s">
        <v>2347</v>
      </c>
      <c r="J1365" s="53" t="s">
        <v>2348</v>
      </c>
      <c r="K1365" s="54" t="s">
        <v>36</v>
      </c>
      <c r="L1365" s="68">
        <v>1</v>
      </c>
      <c r="M1365" s="53"/>
      <c r="N1365" s="53"/>
      <c r="O1365" s="53" t="s">
        <v>1103</v>
      </c>
      <c r="P1365" s="53"/>
      <c r="Q1365" s="67">
        <v>0</v>
      </c>
      <c r="R1365" s="53"/>
      <c r="S1365" s="53" t="s">
        <v>2046</v>
      </c>
      <c r="T1365" s="53" t="s">
        <v>1105</v>
      </c>
      <c r="U1365" s="77">
        <v>1</v>
      </c>
      <c r="V1365" s="86">
        <v>3.101</v>
      </c>
      <c r="W1365" s="57">
        <f t="shared" si="168"/>
        <v>3.101</v>
      </c>
      <c r="X1365" s="57">
        <v>1</v>
      </c>
      <c r="Y1365" s="86">
        <f t="shared" si="171"/>
        <v>3.101</v>
      </c>
      <c r="Z1365" s="57">
        <v>0.36</v>
      </c>
      <c r="AA1365" s="86">
        <f t="shared" si="172"/>
        <v>0.36</v>
      </c>
      <c r="AB1365" s="57">
        <f t="shared" si="169"/>
        <v>0.36</v>
      </c>
      <c r="AC1365" s="57">
        <v>1</v>
      </c>
      <c r="AD1365" s="86">
        <f t="shared" si="173"/>
        <v>0.36</v>
      </c>
      <c r="AE1365" s="86">
        <v>3.5000000000000003E-2</v>
      </c>
      <c r="AF1365" s="57">
        <f t="shared" si="170"/>
        <v>3.5000000000000003E-2</v>
      </c>
      <c r="AG1365" s="57">
        <v>1</v>
      </c>
      <c r="AH1365" s="86">
        <f t="shared" si="174"/>
        <v>3.5000000000000003E-2</v>
      </c>
      <c r="AI1365" s="57">
        <v>1</v>
      </c>
      <c r="AJ1365" s="57">
        <f t="shared" si="175"/>
        <v>3.5000000000000003E-2</v>
      </c>
      <c r="AK1365" s="53" t="s">
        <v>2346</v>
      </c>
    </row>
    <row r="1366" spans="1:37" s="56" customFormat="1" ht="12.75" x14ac:dyDescent="0.2">
      <c r="A1366" s="56" t="s">
        <v>30</v>
      </c>
      <c r="B1366" s="53" t="s">
        <v>454</v>
      </c>
      <c r="C1366" s="53" t="s">
        <v>455</v>
      </c>
      <c r="D1366" s="53" t="s">
        <v>33</v>
      </c>
      <c r="E1366" s="53" t="s">
        <v>2345</v>
      </c>
      <c r="F1366" s="53" t="s">
        <v>487</v>
      </c>
      <c r="G1366" s="53" t="s">
        <v>489</v>
      </c>
      <c r="H1366" s="53" t="s">
        <v>517</v>
      </c>
      <c r="I1366" s="53" t="s">
        <v>2347</v>
      </c>
      <c r="J1366" s="53" t="s">
        <v>2348</v>
      </c>
      <c r="K1366" s="54" t="s">
        <v>36</v>
      </c>
      <c r="L1366" s="68">
        <v>1</v>
      </c>
      <c r="M1366" s="53"/>
      <c r="N1366" s="53"/>
      <c r="O1366" s="53" t="s">
        <v>1103</v>
      </c>
      <c r="P1366" s="53"/>
      <c r="Q1366" s="67">
        <v>0</v>
      </c>
      <c r="R1366" s="53"/>
      <c r="S1366" s="53" t="s">
        <v>2046</v>
      </c>
      <c r="T1366" s="53" t="s">
        <v>1105</v>
      </c>
      <c r="U1366" s="77">
        <v>1</v>
      </c>
      <c r="V1366" s="86">
        <v>0.27</v>
      </c>
      <c r="W1366" s="57">
        <f t="shared" si="168"/>
        <v>0.27</v>
      </c>
      <c r="X1366" s="57">
        <v>1</v>
      </c>
      <c r="Y1366" s="86">
        <f t="shared" si="171"/>
        <v>0.27</v>
      </c>
      <c r="Z1366" s="57">
        <v>0.01</v>
      </c>
      <c r="AA1366" s="86">
        <f t="shared" si="172"/>
        <v>0.01</v>
      </c>
      <c r="AB1366" s="57">
        <f t="shared" si="169"/>
        <v>0.01</v>
      </c>
      <c r="AC1366" s="57">
        <v>1</v>
      </c>
      <c r="AD1366" s="86">
        <f t="shared" si="173"/>
        <v>0.01</v>
      </c>
      <c r="AE1366" s="86">
        <v>0.112</v>
      </c>
      <c r="AF1366" s="57">
        <f t="shared" si="170"/>
        <v>0.112</v>
      </c>
      <c r="AG1366" s="57">
        <v>1</v>
      </c>
      <c r="AH1366" s="86">
        <f t="shared" si="174"/>
        <v>0.112</v>
      </c>
      <c r="AI1366" s="57">
        <v>1</v>
      </c>
      <c r="AJ1366" s="57">
        <f t="shared" si="175"/>
        <v>0.112</v>
      </c>
      <c r="AK1366" s="53" t="s">
        <v>2346</v>
      </c>
    </row>
    <row r="1367" spans="1:37" s="56" customFormat="1" ht="12.75" x14ac:dyDescent="0.2">
      <c r="A1367" s="56" t="s">
        <v>30</v>
      </c>
      <c r="B1367" s="53" t="s">
        <v>454</v>
      </c>
      <c r="C1367" s="53" t="s">
        <v>455</v>
      </c>
      <c r="D1367" s="53" t="s">
        <v>33</v>
      </c>
      <c r="E1367" s="53" t="s">
        <v>2345</v>
      </c>
      <c r="F1367" s="53" t="s">
        <v>487</v>
      </c>
      <c r="G1367" s="53" t="s">
        <v>489</v>
      </c>
      <c r="H1367" s="53" t="s">
        <v>541</v>
      </c>
      <c r="I1367" s="53" t="s">
        <v>2347</v>
      </c>
      <c r="J1367" s="53" t="s">
        <v>2348</v>
      </c>
      <c r="K1367" s="54" t="s">
        <v>36</v>
      </c>
      <c r="L1367" s="68">
        <v>1</v>
      </c>
      <c r="M1367" s="53"/>
      <c r="N1367" s="53"/>
      <c r="O1367" s="53" t="s">
        <v>1103</v>
      </c>
      <c r="P1367" s="53"/>
      <c r="Q1367" s="67">
        <v>0</v>
      </c>
      <c r="R1367" s="53"/>
      <c r="S1367" s="53" t="s">
        <v>2046</v>
      </c>
      <c r="T1367" s="53" t="s">
        <v>1105</v>
      </c>
      <c r="U1367" s="77">
        <v>1</v>
      </c>
      <c r="V1367" s="86">
        <v>6.5229999999999997</v>
      </c>
      <c r="W1367" s="57">
        <f t="shared" ref="W1367:W1430" si="176">U1367*V1367</f>
        <v>6.5229999999999997</v>
      </c>
      <c r="X1367" s="57">
        <v>1</v>
      </c>
      <c r="Y1367" s="86">
        <f t="shared" si="171"/>
        <v>6.5229999999999997</v>
      </c>
      <c r="Z1367" s="57">
        <v>0.6</v>
      </c>
      <c r="AA1367" s="86">
        <f t="shared" si="172"/>
        <v>0.6</v>
      </c>
      <c r="AB1367" s="57">
        <f t="shared" ref="AB1367:AB1430" si="177">U1367*AA1367</f>
        <v>0.6</v>
      </c>
      <c r="AC1367" s="57">
        <v>1</v>
      </c>
      <c r="AD1367" s="86">
        <f t="shared" si="173"/>
        <v>0.6</v>
      </c>
      <c r="AE1367" s="86">
        <v>5.8999999999999997E-2</v>
      </c>
      <c r="AF1367" s="57">
        <f t="shared" ref="AF1367:AF1430" si="178">U1367*AE1367</f>
        <v>5.8999999999999997E-2</v>
      </c>
      <c r="AG1367" s="57">
        <v>1</v>
      </c>
      <c r="AH1367" s="86">
        <f t="shared" si="174"/>
        <v>5.8999999999999997E-2</v>
      </c>
      <c r="AI1367" s="57">
        <v>1</v>
      </c>
      <c r="AJ1367" s="57">
        <f t="shared" si="175"/>
        <v>5.8999999999999997E-2</v>
      </c>
      <c r="AK1367" s="53" t="s">
        <v>2346</v>
      </c>
    </row>
    <row r="1368" spans="1:37" s="56" customFormat="1" ht="12.75" x14ac:dyDescent="0.2">
      <c r="A1368" s="56" t="s">
        <v>30</v>
      </c>
      <c r="B1368" s="53" t="s">
        <v>454</v>
      </c>
      <c r="C1368" s="53" t="s">
        <v>455</v>
      </c>
      <c r="D1368" s="53" t="s">
        <v>33</v>
      </c>
      <c r="E1368" s="53" t="s">
        <v>2345</v>
      </c>
      <c r="F1368" s="53" t="s">
        <v>487</v>
      </c>
      <c r="G1368" s="53" t="s">
        <v>489</v>
      </c>
      <c r="H1368" s="53" t="s">
        <v>520</v>
      </c>
      <c r="I1368" s="53" t="s">
        <v>2347</v>
      </c>
      <c r="J1368" s="53" t="s">
        <v>2348</v>
      </c>
      <c r="K1368" s="54" t="s">
        <v>36</v>
      </c>
      <c r="L1368" s="68">
        <v>1</v>
      </c>
      <c r="M1368" s="53"/>
      <c r="N1368" s="53"/>
      <c r="O1368" s="53" t="s">
        <v>1103</v>
      </c>
      <c r="P1368" s="53"/>
      <c r="Q1368" s="67">
        <v>0</v>
      </c>
      <c r="R1368" s="53"/>
      <c r="S1368" s="53" t="s">
        <v>2046</v>
      </c>
      <c r="T1368" s="53" t="s">
        <v>1105</v>
      </c>
      <c r="U1368" s="77">
        <v>1</v>
      </c>
      <c r="V1368" s="86">
        <v>0.14000000000000001</v>
      </c>
      <c r="W1368" s="57">
        <f t="shared" si="176"/>
        <v>0.14000000000000001</v>
      </c>
      <c r="X1368" s="57">
        <v>1</v>
      </c>
      <c r="Y1368" s="86">
        <f t="shared" si="171"/>
        <v>0.14000000000000001</v>
      </c>
      <c r="Z1368" s="57">
        <v>0.01</v>
      </c>
      <c r="AA1368" s="86">
        <f t="shared" si="172"/>
        <v>0.01</v>
      </c>
      <c r="AB1368" s="57">
        <f t="shared" si="177"/>
        <v>0.01</v>
      </c>
      <c r="AC1368" s="57">
        <v>1</v>
      </c>
      <c r="AD1368" s="86">
        <f t="shared" si="173"/>
        <v>0.01</v>
      </c>
      <c r="AE1368" s="86">
        <v>0.183</v>
      </c>
      <c r="AF1368" s="57">
        <f t="shared" si="178"/>
        <v>0.183</v>
      </c>
      <c r="AG1368" s="57">
        <v>1</v>
      </c>
      <c r="AH1368" s="86">
        <f t="shared" si="174"/>
        <v>0.183</v>
      </c>
      <c r="AI1368" s="57">
        <v>1</v>
      </c>
      <c r="AJ1368" s="57">
        <f t="shared" si="175"/>
        <v>0.183</v>
      </c>
      <c r="AK1368" s="53" t="s">
        <v>2346</v>
      </c>
    </row>
    <row r="1369" spans="1:37" s="56" customFormat="1" ht="12.75" x14ac:dyDescent="0.2">
      <c r="A1369" s="56" t="s">
        <v>30</v>
      </c>
      <c r="B1369" s="53" t="s">
        <v>454</v>
      </c>
      <c r="C1369" s="53" t="s">
        <v>455</v>
      </c>
      <c r="D1369" s="53" t="s">
        <v>33</v>
      </c>
      <c r="E1369" s="53" t="s">
        <v>2345</v>
      </c>
      <c r="F1369" s="53" t="s">
        <v>1160</v>
      </c>
      <c r="G1369" s="53" t="s">
        <v>1215</v>
      </c>
      <c r="H1369" s="53" t="s">
        <v>488</v>
      </c>
      <c r="I1369" s="53" t="s">
        <v>2347</v>
      </c>
      <c r="J1369" s="53" t="s">
        <v>2348</v>
      </c>
      <c r="K1369" s="54" t="s">
        <v>36</v>
      </c>
      <c r="L1369" s="68">
        <v>1</v>
      </c>
      <c r="M1369" s="53"/>
      <c r="N1369" s="53"/>
      <c r="O1369" s="53" t="s">
        <v>1103</v>
      </c>
      <c r="P1369" s="53"/>
      <c r="Q1369" s="67">
        <v>0</v>
      </c>
      <c r="R1369" s="53"/>
      <c r="S1369" s="53" t="s">
        <v>2046</v>
      </c>
      <c r="T1369" s="53" t="s">
        <v>1105</v>
      </c>
      <c r="U1369" s="77">
        <v>1</v>
      </c>
      <c r="V1369" s="86">
        <v>0</v>
      </c>
      <c r="W1369" s="57">
        <f t="shared" si="176"/>
        <v>0</v>
      </c>
      <c r="X1369" s="57">
        <v>1</v>
      </c>
      <c r="Y1369" s="86">
        <f t="shared" si="171"/>
        <v>0</v>
      </c>
      <c r="Z1369" s="57">
        <v>0</v>
      </c>
      <c r="AA1369" s="86">
        <f t="shared" si="172"/>
        <v>0</v>
      </c>
      <c r="AB1369" s="57">
        <f t="shared" si="177"/>
        <v>0</v>
      </c>
      <c r="AC1369" s="57">
        <v>1</v>
      </c>
      <c r="AD1369" s="86">
        <f t="shared" si="173"/>
        <v>0</v>
      </c>
      <c r="AE1369" s="86">
        <v>0</v>
      </c>
      <c r="AF1369" s="57">
        <f t="shared" si="178"/>
        <v>0</v>
      </c>
      <c r="AG1369" s="57">
        <v>1</v>
      </c>
      <c r="AH1369" s="86">
        <f t="shared" si="174"/>
        <v>0</v>
      </c>
      <c r="AI1369" s="57">
        <v>1</v>
      </c>
      <c r="AJ1369" s="57">
        <f t="shared" si="175"/>
        <v>0</v>
      </c>
      <c r="AK1369" s="53" t="s">
        <v>2346</v>
      </c>
    </row>
    <row r="1370" spans="1:37" s="56" customFormat="1" ht="12.75" x14ac:dyDescent="0.2">
      <c r="A1370" s="56" t="s">
        <v>30</v>
      </c>
      <c r="B1370" s="53" t="s">
        <v>454</v>
      </c>
      <c r="C1370" s="53" t="s">
        <v>455</v>
      </c>
      <c r="D1370" s="53" t="s">
        <v>33</v>
      </c>
      <c r="E1370" s="53" t="s">
        <v>2345</v>
      </c>
      <c r="F1370" s="53" t="s">
        <v>1160</v>
      </c>
      <c r="G1370" s="53" t="s">
        <v>564</v>
      </c>
      <c r="H1370" s="53" t="s">
        <v>517</v>
      </c>
      <c r="I1370" s="53" t="s">
        <v>2347</v>
      </c>
      <c r="J1370" s="53" t="s">
        <v>2348</v>
      </c>
      <c r="K1370" s="54" t="s">
        <v>36</v>
      </c>
      <c r="L1370" s="68">
        <v>1</v>
      </c>
      <c r="M1370" s="53"/>
      <c r="N1370" s="53"/>
      <c r="O1370" s="53" t="s">
        <v>1103</v>
      </c>
      <c r="P1370" s="53"/>
      <c r="Q1370" s="67">
        <v>0</v>
      </c>
      <c r="R1370" s="53"/>
      <c r="S1370" s="53" t="s">
        <v>2046</v>
      </c>
      <c r="T1370" s="53" t="s">
        <v>1105</v>
      </c>
      <c r="U1370" s="77">
        <v>1</v>
      </c>
      <c r="V1370" s="86">
        <v>2.1</v>
      </c>
      <c r="W1370" s="57">
        <f t="shared" si="176"/>
        <v>2.1</v>
      </c>
      <c r="X1370" s="57">
        <v>1</v>
      </c>
      <c r="Y1370" s="86">
        <f t="shared" si="171"/>
        <v>2.1</v>
      </c>
      <c r="Z1370" s="57">
        <v>0.16</v>
      </c>
      <c r="AA1370" s="86">
        <f t="shared" si="172"/>
        <v>0.16</v>
      </c>
      <c r="AB1370" s="57">
        <f t="shared" si="177"/>
        <v>0.16</v>
      </c>
      <c r="AC1370" s="57">
        <v>1</v>
      </c>
      <c r="AD1370" s="86">
        <f t="shared" si="173"/>
        <v>0.16</v>
      </c>
      <c r="AE1370" s="86">
        <v>1.2999999999999999E-2</v>
      </c>
      <c r="AF1370" s="57">
        <f t="shared" si="178"/>
        <v>1.2999999999999999E-2</v>
      </c>
      <c r="AG1370" s="57">
        <v>1</v>
      </c>
      <c r="AH1370" s="86">
        <f t="shared" si="174"/>
        <v>1.2999999999999999E-2</v>
      </c>
      <c r="AI1370" s="57">
        <v>1</v>
      </c>
      <c r="AJ1370" s="57">
        <f t="shared" si="175"/>
        <v>1.2999999999999999E-2</v>
      </c>
      <c r="AK1370" s="53" t="s">
        <v>2346</v>
      </c>
    </row>
    <row r="1371" spans="1:37" s="56" customFormat="1" ht="12.75" x14ac:dyDescent="0.2">
      <c r="A1371" s="56" t="s">
        <v>30</v>
      </c>
      <c r="B1371" s="53" t="s">
        <v>454</v>
      </c>
      <c r="C1371" s="53" t="s">
        <v>455</v>
      </c>
      <c r="D1371" s="53" t="s">
        <v>33</v>
      </c>
      <c r="E1371" s="53" t="s">
        <v>2345</v>
      </c>
      <c r="F1371" s="53" t="s">
        <v>568</v>
      </c>
      <c r="G1371" s="53" t="s">
        <v>566</v>
      </c>
      <c r="H1371" s="53" t="s">
        <v>488</v>
      </c>
      <c r="I1371" s="53" t="s">
        <v>2347</v>
      </c>
      <c r="J1371" s="53" t="s">
        <v>2348</v>
      </c>
      <c r="K1371" s="54" t="s">
        <v>36</v>
      </c>
      <c r="L1371" s="68">
        <v>1</v>
      </c>
      <c r="M1371" s="53"/>
      <c r="N1371" s="53"/>
      <c r="O1371" s="53" t="s">
        <v>1103</v>
      </c>
      <c r="P1371" s="53"/>
      <c r="Q1371" s="67">
        <v>0</v>
      </c>
      <c r="R1371" s="53"/>
      <c r="S1371" s="53" t="s">
        <v>2046</v>
      </c>
      <c r="T1371" s="53" t="s">
        <v>1105</v>
      </c>
      <c r="U1371" s="77">
        <v>1</v>
      </c>
      <c r="V1371" s="86">
        <v>0</v>
      </c>
      <c r="W1371" s="57">
        <f t="shared" si="176"/>
        <v>0</v>
      </c>
      <c r="X1371" s="57">
        <v>1</v>
      </c>
      <c r="Y1371" s="86">
        <f t="shared" si="171"/>
        <v>0</v>
      </c>
      <c r="Z1371" s="57">
        <v>0</v>
      </c>
      <c r="AA1371" s="86">
        <f t="shared" si="172"/>
        <v>0</v>
      </c>
      <c r="AB1371" s="57">
        <f t="shared" si="177"/>
        <v>0</v>
      </c>
      <c r="AC1371" s="57">
        <v>1</v>
      </c>
      <c r="AD1371" s="86">
        <f t="shared" si="173"/>
        <v>0</v>
      </c>
      <c r="AE1371" s="86">
        <v>0</v>
      </c>
      <c r="AF1371" s="57">
        <f t="shared" si="178"/>
        <v>0</v>
      </c>
      <c r="AG1371" s="57">
        <v>1</v>
      </c>
      <c r="AH1371" s="86">
        <f t="shared" si="174"/>
        <v>0</v>
      </c>
      <c r="AI1371" s="57">
        <v>1</v>
      </c>
      <c r="AJ1371" s="57">
        <f t="shared" si="175"/>
        <v>0</v>
      </c>
      <c r="AK1371" s="53" t="s">
        <v>2346</v>
      </c>
    </row>
    <row r="1372" spans="1:37" s="56" customFormat="1" ht="12.75" x14ac:dyDescent="0.2">
      <c r="A1372" s="56" t="s">
        <v>30</v>
      </c>
      <c r="B1372" s="53" t="s">
        <v>454</v>
      </c>
      <c r="C1372" s="53" t="s">
        <v>455</v>
      </c>
      <c r="D1372" s="53" t="s">
        <v>33</v>
      </c>
      <c r="E1372" s="53" t="s">
        <v>2345</v>
      </c>
      <c r="F1372" s="53" t="s">
        <v>526</v>
      </c>
      <c r="G1372" s="53" t="s">
        <v>1302</v>
      </c>
      <c r="H1372" s="53" t="s">
        <v>488</v>
      </c>
      <c r="I1372" s="53" t="s">
        <v>2347</v>
      </c>
      <c r="J1372" s="53" t="s">
        <v>2348</v>
      </c>
      <c r="K1372" s="54" t="s">
        <v>36</v>
      </c>
      <c r="L1372" s="68">
        <v>1</v>
      </c>
      <c r="M1372" s="53"/>
      <c r="N1372" s="53"/>
      <c r="O1372" s="53" t="s">
        <v>1103</v>
      </c>
      <c r="P1372" s="53"/>
      <c r="Q1372" s="67">
        <v>0</v>
      </c>
      <c r="R1372" s="53"/>
      <c r="S1372" s="53" t="s">
        <v>2046</v>
      </c>
      <c r="T1372" s="53" t="s">
        <v>1105</v>
      </c>
      <c r="U1372" s="77">
        <v>1</v>
      </c>
      <c r="V1372" s="86">
        <v>0</v>
      </c>
      <c r="W1372" s="57">
        <f t="shared" si="176"/>
        <v>0</v>
      </c>
      <c r="X1372" s="57">
        <v>1</v>
      </c>
      <c r="Y1372" s="86">
        <f t="shared" si="171"/>
        <v>0</v>
      </c>
      <c r="Z1372" s="57">
        <v>0</v>
      </c>
      <c r="AA1372" s="86">
        <f t="shared" si="172"/>
        <v>0</v>
      </c>
      <c r="AB1372" s="57">
        <f t="shared" si="177"/>
        <v>0</v>
      </c>
      <c r="AC1372" s="57">
        <v>1</v>
      </c>
      <c r="AD1372" s="86">
        <f t="shared" si="173"/>
        <v>0</v>
      </c>
      <c r="AE1372" s="86">
        <v>0</v>
      </c>
      <c r="AF1372" s="57">
        <f t="shared" si="178"/>
        <v>0</v>
      </c>
      <c r="AG1372" s="57">
        <v>1</v>
      </c>
      <c r="AH1372" s="86">
        <f t="shared" si="174"/>
        <v>0</v>
      </c>
      <c r="AI1372" s="57">
        <v>1</v>
      </c>
      <c r="AJ1372" s="57">
        <f t="shared" si="175"/>
        <v>0</v>
      </c>
      <c r="AK1372" s="53" t="s">
        <v>2346</v>
      </c>
    </row>
    <row r="1373" spans="1:37" s="56" customFormat="1" ht="12.75" x14ac:dyDescent="0.2">
      <c r="A1373" s="56" t="s">
        <v>30</v>
      </c>
      <c r="B1373" s="53" t="s">
        <v>454</v>
      </c>
      <c r="C1373" s="53" t="s">
        <v>455</v>
      </c>
      <c r="D1373" s="53" t="s">
        <v>33</v>
      </c>
      <c r="E1373" s="53" t="s">
        <v>506</v>
      </c>
      <c r="F1373" s="53" t="s">
        <v>1114</v>
      </c>
      <c r="G1373" s="53" t="s">
        <v>1115</v>
      </c>
      <c r="H1373" s="53" t="s">
        <v>1116</v>
      </c>
      <c r="I1373" s="53" t="s">
        <v>1117</v>
      </c>
      <c r="J1373" s="53" t="s">
        <v>1118</v>
      </c>
      <c r="K1373" s="54" t="s">
        <v>36</v>
      </c>
      <c r="L1373" s="68">
        <v>1</v>
      </c>
      <c r="M1373" s="53"/>
      <c r="N1373" s="53"/>
      <c r="O1373" s="53" t="s">
        <v>1103</v>
      </c>
      <c r="P1373" s="53"/>
      <c r="Q1373" s="67"/>
      <c r="R1373" s="53"/>
      <c r="S1373" s="53" t="s">
        <v>2008</v>
      </c>
      <c r="T1373" s="53" t="s">
        <v>1105</v>
      </c>
      <c r="U1373" s="77">
        <v>1.0616461941293833</v>
      </c>
      <c r="V1373" s="86">
        <v>0</v>
      </c>
      <c r="W1373" s="57">
        <f t="shared" si="176"/>
        <v>0</v>
      </c>
      <c r="X1373" s="57">
        <v>1</v>
      </c>
      <c r="Y1373" s="86">
        <f t="shared" si="171"/>
        <v>0</v>
      </c>
      <c r="Z1373" s="57">
        <v>0</v>
      </c>
      <c r="AA1373" s="86">
        <f t="shared" si="172"/>
        <v>0</v>
      </c>
      <c r="AB1373" s="57">
        <f t="shared" si="177"/>
        <v>0</v>
      </c>
      <c r="AC1373" s="57">
        <v>1</v>
      </c>
      <c r="AD1373" s="86">
        <f t="shared" si="173"/>
        <v>0</v>
      </c>
      <c r="AE1373" s="86">
        <v>0</v>
      </c>
      <c r="AF1373" s="57">
        <f t="shared" si="178"/>
        <v>0</v>
      </c>
      <c r="AG1373" s="57">
        <v>1</v>
      </c>
      <c r="AH1373" s="86">
        <f t="shared" si="174"/>
        <v>0</v>
      </c>
      <c r="AI1373" s="57">
        <v>1</v>
      </c>
      <c r="AJ1373" s="57">
        <f t="shared" si="175"/>
        <v>0</v>
      </c>
      <c r="AK1373" s="53" t="s">
        <v>515</v>
      </c>
    </row>
    <row r="1374" spans="1:37" s="56" customFormat="1" ht="12.75" x14ac:dyDescent="0.2">
      <c r="A1374" s="56" t="s">
        <v>30</v>
      </c>
      <c r="B1374" s="53" t="s">
        <v>454</v>
      </c>
      <c r="C1374" s="53" t="s">
        <v>455</v>
      </c>
      <c r="D1374" s="53" t="s">
        <v>33</v>
      </c>
      <c r="E1374" s="53" t="s">
        <v>506</v>
      </c>
      <c r="F1374" s="53" t="s">
        <v>1119</v>
      </c>
      <c r="G1374" s="53" t="s">
        <v>1215</v>
      </c>
      <c r="H1374" s="53" t="s">
        <v>1116</v>
      </c>
      <c r="I1374" s="53" t="s">
        <v>1117</v>
      </c>
      <c r="J1374" s="53" t="s">
        <v>1118</v>
      </c>
      <c r="K1374" s="54" t="s">
        <v>36</v>
      </c>
      <c r="L1374" s="68">
        <v>1</v>
      </c>
      <c r="M1374" s="53" t="s">
        <v>508</v>
      </c>
      <c r="N1374" s="53"/>
      <c r="O1374" s="53" t="s">
        <v>1103</v>
      </c>
      <c r="P1374" s="53"/>
      <c r="Q1374" s="67">
        <v>0</v>
      </c>
      <c r="R1374" s="53"/>
      <c r="S1374" s="53" t="s">
        <v>2008</v>
      </c>
      <c r="T1374" s="53" t="s">
        <v>1105</v>
      </c>
      <c r="U1374" s="77">
        <v>1.0616461941293833</v>
      </c>
      <c r="V1374" s="86">
        <v>0</v>
      </c>
      <c r="W1374" s="57">
        <f t="shared" si="176"/>
        <v>0</v>
      </c>
      <c r="X1374" s="57">
        <v>1</v>
      </c>
      <c r="Y1374" s="86">
        <f t="shared" si="171"/>
        <v>0</v>
      </c>
      <c r="Z1374" s="57">
        <v>5.5</v>
      </c>
      <c r="AA1374" s="86">
        <f t="shared" si="172"/>
        <v>5.5</v>
      </c>
      <c r="AB1374" s="57">
        <f t="shared" si="177"/>
        <v>5.8390540677116078</v>
      </c>
      <c r="AC1374" s="57">
        <v>1</v>
      </c>
      <c r="AD1374" s="86">
        <f t="shared" si="173"/>
        <v>5.8390540677116078</v>
      </c>
      <c r="AE1374" s="86">
        <v>0</v>
      </c>
      <c r="AF1374" s="57">
        <f t="shared" si="178"/>
        <v>0</v>
      </c>
      <c r="AG1374" s="57">
        <v>1</v>
      </c>
      <c r="AH1374" s="86">
        <f t="shared" si="174"/>
        <v>0</v>
      </c>
      <c r="AI1374" s="57">
        <v>1</v>
      </c>
      <c r="AJ1374" s="57">
        <f t="shared" si="175"/>
        <v>0</v>
      </c>
      <c r="AK1374" s="53" t="s">
        <v>515</v>
      </c>
    </row>
    <row r="1375" spans="1:37" s="56" customFormat="1" ht="12.75" x14ac:dyDescent="0.2">
      <c r="A1375" s="56" t="s">
        <v>30</v>
      </c>
      <c r="B1375" s="53" t="s">
        <v>454</v>
      </c>
      <c r="C1375" s="53" t="s">
        <v>455</v>
      </c>
      <c r="D1375" s="53" t="s">
        <v>33</v>
      </c>
      <c r="E1375" s="53" t="s">
        <v>506</v>
      </c>
      <c r="F1375" s="53" t="s">
        <v>568</v>
      </c>
      <c r="G1375" s="53" t="s">
        <v>1115</v>
      </c>
      <c r="H1375" s="53" t="s">
        <v>488</v>
      </c>
      <c r="I1375" s="53" t="s">
        <v>2349</v>
      </c>
      <c r="J1375" s="53" t="s">
        <v>2350</v>
      </c>
      <c r="K1375" s="54" t="s">
        <v>36</v>
      </c>
      <c r="L1375" s="68">
        <v>1</v>
      </c>
      <c r="M1375" s="53"/>
      <c r="N1375" s="53"/>
      <c r="O1375" s="53" t="s">
        <v>1103</v>
      </c>
      <c r="P1375" s="53"/>
      <c r="Q1375" s="67"/>
      <c r="R1375" s="53"/>
      <c r="S1375" s="53" t="s">
        <v>2008</v>
      </c>
      <c r="T1375" s="53" t="s">
        <v>1105</v>
      </c>
      <c r="U1375" s="77">
        <v>1.0616461941293833</v>
      </c>
      <c r="V1375" s="86">
        <v>0</v>
      </c>
      <c r="W1375" s="57">
        <f t="shared" si="176"/>
        <v>0</v>
      </c>
      <c r="X1375" s="57">
        <v>1</v>
      </c>
      <c r="Y1375" s="86">
        <f t="shared" si="171"/>
        <v>0</v>
      </c>
      <c r="Z1375" s="57">
        <v>0</v>
      </c>
      <c r="AA1375" s="86">
        <f t="shared" si="172"/>
        <v>0</v>
      </c>
      <c r="AB1375" s="57">
        <f t="shared" si="177"/>
        <v>0</v>
      </c>
      <c r="AC1375" s="57">
        <v>1</v>
      </c>
      <c r="AD1375" s="86">
        <f t="shared" si="173"/>
        <v>0</v>
      </c>
      <c r="AE1375" s="86">
        <v>0</v>
      </c>
      <c r="AF1375" s="57">
        <f t="shared" si="178"/>
        <v>0</v>
      </c>
      <c r="AG1375" s="57">
        <v>1</v>
      </c>
      <c r="AH1375" s="86">
        <f t="shared" si="174"/>
        <v>0</v>
      </c>
      <c r="AI1375" s="57">
        <v>1</v>
      </c>
      <c r="AJ1375" s="57">
        <f t="shared" si="175"/>
        <v>0</v>
      </c>
      <c r="AK1375" s="53" t="s">
        <v>515</v>
      </c>
    </row>
    <row r="1376" spans="1:37" s="56" customFormat="1" ht="12.75" x14ac:dyDescent="0.2">
      <c r="A1376" s="56" t="s">
        <v>30</v>
      </c>
      <c r="B1376" s="53" t="s">
        <v>454</v>
      </c>
      <c r="C1376" s="53" t="s">
        <v>455</v>
      </c>
      <c r="D1376" s="53" t="s">
        <v>33</v>
      </c>
      <c r="E1376" s="53" t="s">
        <v>506</v>
      </c>
      <c r="F1376" s="53" t="s">
        <v>557</v>
      </c>
      <c r="G1376" s="53" t="s">
        <v>558</v>
      </c>
      <c r="H1376" s="53" t="s">
        <v>488</v>
      </c>
      <c r="I1376" s="53" t="s">
        <v>1275</v>
      </c>
      <c r="J1376" s="53" t="s">
        <v>1276</v>
      </c>
      <c r="K1376" s="54" t="s">
        <v>36</v>
      </c>
      <c r="L1376" s="68">
        <v>1</v>
      </c>
      <c r="M1376" s="53" t="s">
        <v>508</v>
      </c>
      <c r="N1376" s="53"/>
      <c r="O1376" s="53" t="s">
        <v>1103</v>
      </c>
      <c r="P1376" s="53"/>
      <c r="Q1376" s="67">
        <v>0</v>
      </c>
      <c r="R1376" s="53"/>
      <c r="S1376" s="53" t="s">
        <v>2008</v>
      </c>
      <c r="T1376" s="53" t="s">
        <v>1105</v>
      </c>
      <c r="U1376" s="77">
        <v>1.0616461941293833</v>
      </c>
      <c r="V1376" s="86">
        <v>5.3999999999999999E-2</v>
      </c>
      <c r="W1376" s="57">
        <f t="shared" si="176"/>
        <v>5.7328894482986698E-2</v>
      </c>
      <c r="X1376" s="57">
        <v>1</v>
      </c>
      <c r="Y1376" s="86">
        <f t="shared" si="171"/>
        <v>5.7328894482986698E-2</v>
      </c>
      <c r="Z1376" s="57">
        <v>0</v>
      </c>
      <c r="AA1376" s="86">
        <f t="shared" si="172"/>
        <v>0</v>
      </c>
      <c r="AB1376" s="57">
        <f t="shared" si="177"/>
        <v>0</v>
      </c>
      <c r="AC1376" s="57">
        <v>0.84860000000000002</v>
      </c>
      <c r="AD1376" s="86">
        <f t="shared" si="173"/>
        <v>0</v>
      </c>
      <c r="AE1376" s="86">
        <v>4.0000000000000001E-3</v>
      </c>
      <c r="AF1376" s="57">
        <f t="shared" si="178"/>
        <v>4.2465847765175337E-3</v>
      </c>
      <c r="AG1376" s="70">
        <v>7.4999999999999997E-3</v>
      </c>
      <c r="AH1376" s="86">
        <f t="shared" si="174"/>
        <v>3.1849385823881503E-5</v>
      </c>
      <c r="AI1376" s="57">
        <v>7.4999999999999997E-3</v>
      </c>
      <c r="AJ1376" s="57">
        <f t="shared" si="175"/>
        <v>3.1849385823881503E-5</v>
      </c>
      <c r="AK1376" s="53" t="s">
        <v>515</v>
      </c>
    </row>
    <row r="1377" spans="1:37" s="56" customFormat="1" ht="12.75" x14ac:dyDescent="0.2">
      <c r="A1377" s="56" t="s">
        <v>30</v>
      </c>
      <c r="B1377" s="53" t="s">
        <v>454</v>
      </c>
      <c r="C1377" s="53" t="s">
        <v>455</v>
      </c>
      <c r="D1377" s="53" t="s">
        <v>33</v>
      </c>
      <c r="E1377" s="53" t="s">
        <v>2351</v>
      </c>
      <c r="F1377" s="53" t="s">
        <v>1114</v>
      </c>
      <c r="G1377" s="53" t="s">
        <v>1115</v>
      </c>
      <c r="H1377" s="53" t="s">
        <v>1116</v>
      </c>
      <c r="I1377" s="53" t="s">
        <v>1117</v>
      </c>
      <c r="J1377" s="53" t="s">
        <v>1118</v>
      </c>
      <c r="K1377" s="54" t="s">
        <v>36</v>
      </c>
      <c r="L1377" s="68">
        <v>1</v>
      </c>
      <c r="M1377" s="53"/>
      <c r="N1377" s="53"/>
      <c r="O1377" s="53" t="s">
        <v>1103</v>
      </c>
      <c r="P1377" s="53"/>
      <c r="Q1377" s="67"/>
      <c r="R1377" s="53"/>
      <c r="S1377" s="53" t="s">
        <v>1581</v>
      </c>
      <c r="T1377" s="53" t="s">
        <v>1105</v>
      </c>
      <c r="U1377" s="77">
        <v>1</v>
      </c>
      <c r="V1377" s="86">
        <v>0</v>
      </c>
      <c r="W1377" s="57">
        <f t="shared" si="176"/>
        <v>0</v>
      </c>
      <c r="X1377" s="57">
        <v>1</v>
      </c>
      <c r="Y1377" s="86">
        <f t="shared" si="171"/>
        <v>0</v>
      </c>
      <c r="Z1377" s="57">
        <v>0.3</v>
      </c>
      <c r="AA1377" s="86">
        <f t="shared" si="172"/>
        <v>0.3</v>
      </c>
      <c r="AB1377" s="57">
        <f t="shared" si="177"/>
        <v>0.3</v>
      </c>
      <c r="AC1377" s="57">
        <v>1</v>
      </c>
      <c r="AD1377" s="86">
        <f t="shared" si="173"/>
        <v>0.3</v>
      </c>
      <c r="AE1377" s="86">
        <v>0</v>
      </c>
      <c r="AF1377" s="57">
        <f t="shared" si="178"/>
        <v>0</v>
      </c>
      <c r="AG1377" s="57">
        <v>1</v>
      </c>
      <c r="AH1377" s="86">
        <f t="shared" si="174"/>
        <v>0</v>
      </c>
      <c r="AI1377" s="57">
        <v>1</v>
      </c>
      <c r="AJ1377" s="57">
        <f t="shared" si="175"/>
        <v>0</v>
      </c>
      <c r="AK1377" s="53" t="s">
        <v>2352</v>
      </c>
    </row>
    <row r="1378" spans="1:37" s="56" customFormat="1" ht="12.75" x14ac:dyDescent="0.2">
      <c r="A1378" s="56" t="s">
        <v>30</v>
      </c>
      <c r="B1378" s="53" t="s">
        <v>454</v>
      </c>
      <c r="C1378" s="53" t="s">
        <v>455</v>
      </c>
      <c r="D1378" s="53" t="s">
        <v>33</v>
      </c>
      <c r="E1378" s="53" t="s">
        <v>2351</v>
      </c>
      <c r="F1378" s="53" t="s">
        <v>1211</v>
      </c>
      <c r="G1378" s="53" t="s">
        <v>489</v>
      </c>
      <c r="H1378" s="53" t="s">
        <v>1116</v>
      </c>
      <c r="I1378" s="53" t="s">
        <v>1117</v>
      </c>
      <c r="J1378" s="53" t="s">
        <v>1118</v>
      </c>
      <c r="K1378" s="54" t="s">
        <v>36</v>
      </c>
      <c r="L1378" s="68">
        <v>1</v>
      </c>
      <c r="M1378" s="53"/>
      <c r="N1378" s="53"/>
      <c r="O1378" s="53" t="s">
        <v>1103</v>
      </c>
      <c r="P1378" s="53"/>
      <c r="Q1378" s="67">
        <v>0</v>
      </c>
      <c r="R1378" s="53"/>
      <c r="S1378" s="53" t="s">
        <v>1581</v>
      </c>
      <c r="T1378" s="53" t="s">
        <v>1105</v>
      </c>
      <c r="U1378" s="77">
        <v>1</v>
      </c>
      <c r="V1378" s="86">
        <v>1.724</v>
      </c>
      <c r="W1378" s="57">
        <f t="shared" si="176"/>
        <v>1.724</v>
      </c>
      <c r="X1378" s="57">
        <v>1</v>
      </c>
      <c r="Y1378" s="86">
        <f t="shared" si="171"/>
        <v>1.724</v>
      </c>
      <c r="Z1378" s="57">
        <v>0.13</v>
      </c>
      <c r="AA1378" s="86">
        <f t="shared" si="172"/>
        <v>0.13</v>
      </c>
      <c r="AB1378" s="57">
        <f t="shared" si="177"/>
        <v>0.13</v>
      </c>
      <c r="AC1378" s="57">
        <v>1</v>
      </c>
      <c r="AD1378" s="86">
        <f t="shared" si="173"/>
        <v>0.13</v>
      </c>
      <c r="AE1378" s="86">
        <v>0.01</v>
      </c>
      <c r="AF1378" s="57">
        <f t="shared" si="178"/>
        <v>0.01</v>
      </c>
      <c r="AG1378" s="57">
        <v>1</v>
      </c>
      <c r="AH1378" s="86">
        <f t="shared" si="174"/>
        <v>0.01</v>
      </c>
      <c r="AI1378" s="57">
        <v>1</v>
      </c>
      <c r="AJ1378" s="57">
        <f t="shared" si="175"/>
        <v>0.01</v>
      </c>
      <c r="AK1378" s="53" t="s">
        <v>2352</v>
      </c>
    </row>
    <row r="1379" spans="1:37" s="56" customFormat="1" ht="12.75" x14ac:dyDescent="0.2">
      <c r="A1379" s="56" t="s">
        <v>30</v>
      </c>
      <c r="B1379" s="53" t="s">
        <v>454</v>
      </c>
      <c r="C1379" s="53" t="s">
        <v>455</v>
      </c>
      <c r="D1379" s="53" t="s">
        <v>33</v>
      </c>
      <c r="E1379" s="53" t="s">
        <v>2351</v>
      </c>
      <c r="F1379" s="53" t="s">
        <v>1246</v>
      </c>
      <c r="G1379" s="53" t="s">
        <v>489</v>
      </c>
      <c r="H1379" s="53" t="s">
        <v>1116</v>
      </c>
      <c r="I1379" s="53" t="s">
        <v>1117</v>
      </c>
      <c r="J1379" s="53" t="s">
        <v>1118</v>
      </c>
      <c r="K1379" s="54" t="s">
        <v>36</v>
      </c>
      <c r="L1379" s="68">
        <v>1</v>
      </c>
      <c r="M1379" s="53"/>
      <c r="N1379" s="53"/>
      <c r="O1379" s="53" t="s">
        <v>1103</v>
      </c>
      <c r="P1379" s="53"/>
      <c r="Q1379" s="67">
        <v>0</v>
      </c>
      <c r="R1379" s="53"/>
      <c r="S1379" s="53" t="s">
        <v>1581</v>
      </c>
      <c r="T1379" s="53" t="s">
        <v>1105</v>
      </c>
      <c r="U1379" s="77">
        <v>1</v>
      </c>
      <c r="V1379" s="86">
        <v>0</v>
      </c>
      <c r="W1379" s="57">
        <f t="shared" si="176"/>
        <v>0</v>
      </c>
      <c r="X1379" s="57">
        <v>1</v>
      </c>
      <c r="Y1379" s="86">
        <f t="shared" si="171"/>
        <v>0</v>
      </c>
      <c r="Z1379" s="57">
        <v>0</v>
      </c>
      <c r="AA1379" s="86">
        <f t="shared" si="172"/>
        <v>0</v>
      </c>
      <c r="AB1379" s="57">
        <f t="shared" si="177"/>
        <v>0</v>
      </c>
      <c r="AC1379" s="57">
        <v>1</v>
      </c>
      <c r="AD1379" s="86">
        <f t="shared" si="173"/>
        <v>0</v>
      </c>
      <c r="AE1379" s="86">
        <v>0</v>
      </c>
      <c r="AF1379" s="57">
        <f t="shared" si="178"/>
        <v>0</v>
      </c>
      <c r="AG1379" s="57">
        <v>1</v>
      </c>
      <c r="AH1379" s="86">
        <f t="shared" si="174"/>
        <v>0</v>
      </c>
      <c r="AI1379" s="57">
        <v>1</v>
      </c>
      <c r="AJ1379" s="57">
        <f t="shared" si="175"/>
        <v>0</v>
      </c>
      <c r="AK1379" s="53" t="s">
        <v>2352</v>
      </c>
    </row>
    <row r="1380" spans="1:37" s="56" customFormat="1" ht="12.75" x14ac:dyDescent="0.2">
      <c r="A1380" s="56" t="s">
        <v>30</v>
      </c>
      <c r="B1380" s="53" t="s">
        <v>454</v>
      </c>
      <c r="C1380" s="53" t="s">
        <v>455</v>
      </c>
      <c r="D1380" s="53" t="s">
        <v>33</v>
      </c>
      <c r="E1380" s="53" t="s">
        <v>2351</v>
      </c>
      <c r="F1380" s="53" t="s">
        <v>1248</v>
      </c>
      <c r="G1380" s="53" t="s">
        <v>1115</v>
      </c>
      <c r="H1380" s="53" t="s">
        <v>1116</v>
      </c>
      <c r="I1380" s="53" t="s">
        <v>1117</v>
      </c>
      <c r="J1380" s="53" t="s">
        <v>1118</v>
      </c>
      <c r="K1380" s="54" t="s">
        <v>36</v>
      </c>
      <c r="L1380" s="68">
        <v>1</v>
      </c>
      <c r="M1380" s="53"/>
      <c r="N1380" s="53"/>
      <c r="O1380" s="53" t="s">
        <v>1103</v>
      </c>
      <c r="P1380" s="53"/>
      <c r="Q1380" s="67"/>
      <c r="R1380" s="53"/>
      <c r="S1380" s="53" t="s">
        <v>1581</v>
      </c>
      <c r="T1380" s="53" t="s">
        <v>1105</v>
      </c>
      <c r="U1380" s="77">
        <v>1</v>
      </c>
      <c r="V1380" s="86">
        <v>0</v>
      </c>
      <c r="W1380" s="57">
        <f t="shared" si="176"/>
        <v>0</v>
      </c>
      <c r="X1380" s="57">
        <v>1</v>
      </c>
      <c r="Y1380" s="86">
        <f t="shared" si="171"/>
        <v>0</v>
      </c>
      <c r="Z1380" s="57">
        <v>0</v>
      </c>
      <c r="AA1380" s="86">
        <f t="shared" si="172"/>
        <v>0</v>
      </c>
      <c r="AB1380" s="57">
        <f t="shared" si="177"/>
        <v>0</v>
      </c>
      <c r="AC1380" s="57">
        <v>1</v>
      </c>
      <c r="AD1380" s="86">
        <f t="shared" si="173"/>
        <v>0</v>
      </c>
      <c r="AE1380" s="86">
        <v>0</v>
      </c>
      <c r="AF1380" s="57">
        <f t="shared" si="178"/>
        <v>0</v>
      </c>
      <c r="AG1380" s="57">
        <v>1</v>
      </c>
      <c r="AH1380" s="86">
        <f t="shared" si="174"/>
        <v>0</v>
      </c>
      <c r="AI1380" s="57">
        <v>1</v>
      </c>
      <c r="AJ1380" s="57">
        <f t="shared" si="175"/>
        <v>0</v>
      </c>
      <c r="AK1380" s="53" t="s">
        <v>2352</v>
      </c>
    </row>
    <row r="1381" spans="1:37" s="56" customFormat="1" ht="12.75" x14ac:dyDescent="0.2">
      <c r="A1381" s="56" t="s">
        <v>30</v>
      </c>
      <c r="B1381" s="53" t="s">
        <v>454</v>
      </c>
      <c r="C1381" s="53" t="s">
        <v>455</v>
      </c>
      <c r="D1381" s="53" t="s">
        <v>33</v>
      </c>
      <c r="E1381" s="53" t="s">
        <v>2351</v>
      </c>
      <c r="F1381" s="53" t="s">
        <v>1250</v>
      </c>
      <c r="G1381" s="53" t="s">
        <v>489</v>
      </c>
      <c r="H1381" s="53" t="s">
        <v>1116</v>
      </c>
      <c r="I1381" s="53" t="s">
        <v>1117</v>
      </c>
      <c r="J1381" s="53" t="s">
        <v>1118</v>
      </c>
      <c r="K1381" s="54" t="s">
        <v>36</v>
      </c>
      <c r="L1381" s="68">
        <v>1</v>
      </c>
      <c r="M1381" s="53"/>
      <c r="N1381" s="53"/>
      <c r="O1381" s="53" t="s">
        <v>1103</v>
      </c>
      <c r="P1381" s="53"/>
      <c r="Q1381" s="67">
        <v>0</v>
      </c>
      <c r="R1381" s="53"/>
      <c r="S1381" s="53" t="s">
        <v>1581</v>
      </c>
      <c r="T1381" s="53" t="s">
        <v>1105</v>
      </c>
      <c r="U1381" s="77">
        <v>1</v>
      </c>
      <c r="V1381" s="86">
        <v>3.5999999999999997E-2</v>
      </c>
      <c r="W1381" s="57">
        <f t="shared" si="176"/>
        <v>3.5999999999999997E-2</v>
      </c>
      <c r="X1381" s="57">
        <v>1</v>
      </c>
      <c r="Y1381" s="86">
        <f t="shared" si="171"/>
        <v>3.5999999999999997E-2</v>
      </c>
      <c r="Z1381" s="57">
        <v>0</v>
      </c>
      <c r="AA1381" s="86">
        <f t="shared" si="172"/>
        <v>0</v>
      </c>
      <c r="AB1381" s="57">
        <f t="shared" si="177"/>
        <v>0</v>
      </c>
      <c r="AC1381" s="57">
        <v>1</v>
      </c>
      <c r="AD1381" s="86">
        <f t="shared" si="173"/>
        <v>0</v>
      </c>
      <c r="AE1381" s="86">
        <v>0</v>
      </c>
      <c r="AF1381" s="57">
        <f t="shared" si="178"/>
        <v>0</v>
      </c>
      <c r="AG1381" s="57">
        <v>1</v>
      </c>
      <c r="AH1381" s="86">
        <f t="shared" si="174"/>
        <v>0</v>
      </c>
      <c r="AI1381" s="57">
        <v>1</v>
      </c>
      <c r="AJ1381" s="57">
        <f t="shared" si="175"/>
        <v>0</v>
      </c>
      <c r="AK1381" s="53" t="s">
        <v>2352</v>
      </c>
    </row>
    <row r="1382" spans="1:37" s="56" customFormat="1" ht="12.75" x14ac:dyDescent="0.2">
      <c r="A1382" s="56" t="s">
        <v>30</v>
      </c>
      <c r="B1382" s="53" t="s">
        <v>454</v>
      </c>
      <c r="C1382" s="53" t="s">
        <v>455</v>
      </c>
      <c r="D1382" s="53" t="s">
        <v>33</v>
      </c>
      <c r="E1382" s="53" t="s">
        <v>2351</v>
      </c>
      <c r="F1382" s="53" t="s">
        <v>1354</v>
      </c>
      <c r="G1382" s="53" t="s">
        <v>489</v>
      </c>
      <c r="H1382" s="53" t="s">
        <v>1116</v>
      </c>
      <c r="I1382" s="53" t="s">
        <v>1117</v>
      </c>
      <c r="J1382" s="53" t="s">
        <v>1118</v>
      </c>
      <c r="K1382" s="54" t="s">
        <v>36</v>
      </c>
      <c r="L1382" s="68">
        <v>1</v>
      </c>
      <c r="M1382" s="53"/>
      <c r="N1382" s="53"/>
      <c r="O1382" s="53" t="s">
        <v>1103</v>
      </c>
      <c r="P1382" s="53"/>
      <c r="Q1382" s="67">
        <v>0</v>
      </c>
      <c r="R1382" s="53"/>
      <c r="S1382" s="53" t="s">
        <v>1581</v>
      </c>
      <c r="T1382" s="53" t="s">
        <v>1105</v>
      </c>
      <c r="U1382" s="77">
        <v>1</v>
      </c>
      <c r="V1382" s="86">
        <v>0</v>
      </c>
      <c r="W1382" s="57">
        <f t="shared" si="176"/>
        <v>0</v>
      </c>
      <c r="X1382" s="57">
        <v>1</v>
      </c>
      <c r="Y1382" s="86">
        <f t="shared" si="171"/>
        <v>0</v>
      </c>
      <c r="Z1382" s="57">
        <v>0</v>
      </c>
      <c r="AA1382" s="86">
        <f t="shared" si="172"/>
        <v>0</v>
      </c>
      <c r="AB1382" s="57">
        <f t="shared" si="177"/>
        <v>0</v>
      </c>
      <c r="AC1382" s="57">
        <v>1</v>
      </c>
      <c r="AD1382" s="86">
        <f t="shared" si="173"/>
        <v>0</v>
      </c>
      <c r="AE1382" s="86">
        <v>0</v>
      </c>
      <c r="AF1382" s="57">
        <f t="shared" si="178"/>
        <v>0</v>
      </c>
      <c r="AG1382" s="57">
        <v>1</v>
      </c>
      <c r="AH1382" s="86">
        <f t="shared" si="174"/>
        <v>0</v>
      </c>
      <c r="AI1382" s="57">
        <v>1</v>
      </c>
      <c r="AJ1382" s="57">
        <f t="shared" si="175"/>
        <v>0</v>
      </c>
      <c r="AK1382" s="53" t="s">
        <v>2352</v>
      </c>
    </row>
    <row r="1383" spans="1:37" s="56" customFormat="1" ht="12.75" x14ac:dyDescent="0.2">
      <c r="A1383" s="56" t="s">
        <v>30</v>
      </c>
      <c r="B1383" s="53" t="s">
        <v>454</v>
      </c>
      <c r="C1383" s="53" t="s">
        <v>455</v>
      </c>
      <c r="D1383" s="53" t="s">
        <v>33</v>
      </c>
      <c r="E1383" s="53" t="s">
        <v>2351</v>
      </c>
      <c r="F1383" s="53" t="s">
        <v>487</v>
      </c>
      <c r="G1383" s="53" t="s">
        <v>489</v>
      </c>
      <c r="H1383" s="53" t="s">
        <v>488</v>
      </c>
      <c r="I1383" s="53" t="s">
        <v>1476</v>
      </c>
      <c r="J1383" s="53" t="s">
        <v>1477</v>
      </c>
      <c r="K1383" s="54" t="s">
        <v>36</v>
      </c>
      <c r="L1383" s="68">
        <v>1</v>
      </c>
      <c r="M1383" s="53"/>
      <c r="N1383" s="53"/>
      <c r="O1383" s="53" t="s">
        <v>1103</v>
      </c>
      <c r="P1383" s="53"/>
      <c r="Q1383" s="67">
        <v>0</v>
      </c>
      <c r="R1383" s="53"/>
      <c r="S1383" s="53" t="s">
        <v>1581</v>
      </c>
      <c r="T1383" s="53" t="s">
        <v>1105</v>
      </c>
      <c r="U1383" s="77">
        <v>1</v>
      </c>
      <c r="V1383" s="86">
        <v>0.60499999999999998</v>
      </c>
      <c r="W1383" s="57">
        <f t="shared" si="176"/>
        <v>0.60499999999999998</v>
      </c>
      <c r="X1383" s="57">
        <v>1</v>
      </c>
      <c r="Y1383" s="86">
        <f t="shared" si="171"/>
        <v>0.60499999999999998</v>
      </c>
      <c r="Z1383" s="57">
        <v>0.05</v>
      </c>
      <c r="AA1383" s="86">
        <f t="shared" si="172"/>
        <v>0.05</v>
      </c>
      <c r="AB1383" s="57">
        <f t="shared" si="177"/>
        <v>0.05</v>
      </c>
      <c r="AC1383" s="57">
        <v>0.13</v>
      </c>
      <c r="AD1383" s="86">
        <f t="shared" si="173"/>
        <v>6.5000000000000006E-3</v>
      </c>
      <c r="AE1383" s="86">
        <v>4.0000000000000001E-3</v>
      </c>
      <c r="AF1383" s="57">
        <f t="shared" si="178"/>
        <v>4.0000000000000001E-3</v>
      </c>
      <c r="AG1383" s="57">
        <v>1</v>
      </c>
      <c r="AH1383" s="86">
        <f t="shared" si="174"/>
        <v>4.0000000000000001E-3</v>
      </c>
      <c r="AI1383" s="57">
        <v>1</v>
      </c>
      <c r="AJ1383" s="57">
        <f t="shared" si="175"/>
        <v>4.0000000000000001E-3</v>
      </c>
      <c r="AK1383" s="53" t="s">
        <v>2352</v>
      </c>
    </row>
    <row r="1384" spans="1:37" s="56" customFormat="1" ht="12.75" x14ac:dyDescent="0.2">
      <c r="A1384" s="56" t="s">
        <v>30</v>
      </c>
      <c r="B1384" s="53" t="s">
        <v>454</v>
      </c>
      <c r="C1384" s="53" t="s">
        <v>455</v>
      </c>
      <c r="D1384" s="53" t="s">
        <v>33</v>
      </c>
      <c r="E1384" s="53" t="s">
        <v>2351</v>
      </c>
      <c r="F1384" s="53" t="s">
        <v>487</v>
      </c>
      <c r="G1384" s="53" t="s">
        <v>1407</v>
      </c>
      <c r="H1384" s="53" t="s">
        <v>517</v>
      </c>
      <c r="I1384" s="53" t="s">
        <v>1476</v>
      </c>
      <c r="J1384" s="53" t="s">
        <v>1477</v>
      </c>
      <c r="K1384" s="54" t="s">
        <v>36</v>
      </c>
      <c r="L1384" s="68">
        <v>1</v>
      </c>
      <c r="M1384" s="53"/>
      <c r="N1384" s="53"/>
      <c r="O1384" s="53" t="s">
        <v>1103</v>
      </c>
      <c r="P1384" s="53"/>
      <c r="Q1384" s="67">
        <v>0</v>
      </c>
      <c r="R1384" s="53"/>
      <c r="S1384" s="53" t="s">
        <v>1581</v>
      </c>
      <c r="T1384" s="53" t="s">
        <v>1105</v>
      </c>
      <c r="U1384" s="77">
        <v>1</v>
      </c>
      <c r="V1384" s="86">
        <v>0.8</v>
      </c>
      <c r="W1384" s="57">
        <f t="shared" si="176"/>
        <v>0.8</v>
      </c>
      <c r="X1384" s="57">
        <v>1</v>
      </c>
      <c r="Y1384" s="86">
        <f t="shared" si="171"/>
        <v>0.8</v>
      </c>
      <c r="Z1384" s="57">
        <v>0.06</v>
      </c>
      <c r="AA1384" s="86">
        <f t="shared" si="172"/>
        <v>0.06</v>
      </c>
      <c r="AB1384" s="57">
        <f t="shared" si="177"/>
        <v>0.06</v>
      </c>
      <c r="AC1384" s="57">
        <v>0.13</v>
      </c>
      <c r="AD1384" s="86">
        <f t="shared" si="173"/>
        <v>7.7999999999999996E-3</v>
      </c>
      <c r="AE1384" s="86">
        <v>5.0000000000000001E-3</v>
      </c>
      <c r="AF1384" s="57">
        <f t="shared" si="178"/>
        <v>5.0000000000000001E-3</v>
      </c>
      <c r="AG1384" s="57">
        <v>1</v>
      </c>
      <c r="AH1384" s="86">
        <f t="shared" si="174"/>
        <v>5.0000000000000001E-3</v>
      </c>
      <c r="AI1384" s="57">
        <v>1</v>
      </c>
      <c r="AJ1384" s="57">
        <f t="shared" si="175"/>
        <v>5.0000000000000001E-3</v>
      </c>
      <c r="AK1384" s="53" t="s">
        <v>2352</v>
      </c>
    </row>
    <row r="1385" spans="1:37" s="56" customFormat="1" ht="12.75" x14ac:dyDescent="0.2">
      <c r="A1385" s="56" t="s">
        <v>30</v>
      </c>
      <c r="B1385" s="53" t="s">
        <v>454</v>
      </c>
      <c r="C1385" s="53" t="s">
        <v>455</v>
      </c>
      <c r="D1385" s="53" t="s">
        <v>33</v>
      </c>
      <c r="E1385" s="53" t="s">
        <v>2351</v>
      </c>
      <c r="F1385" s="53" t="s">
        <v>487</v>
      </c>
      <c r="G1385" s="53" t="s">
        <v>1197</v>
      </c>
      <c r="H1385" s="53" t="s">
        <v>541</v>
      </c>
      <c r="I1385" s="53" t="s">
        <v>1476</v>
      </c>
      <c r="J1385" s="53" t="s">
        <v>1477</v>
      </c>
      <c r="K1385" s="54" t="s">
        <v>36</v>
      </c>
      <c r="L1385" s="68">
        <v>1</v>
      </c>
      <c r="M1385" s="53"/>
      <c r="N1385" s="53"/>
      <c r="O1385" s="53" t="s">
        <v>1103</v>
      </c>
      <c r="P1385" s="53"/>
      <c r="Q1385" s="67">
        <v>0</v>
      </c>
      <c r="R1385" s="53"/>
      <c r="S1385" s="53" t="s">
        <v>1581</v>
      </c>
      <c r="T1385" s="53" t="s">
        <v>1105</v>
      </c>
      <c r="U1385" s="77">
        <v>1</v>
      </c>
      <c r="V1385" s="86">
        <v>2.11</v>
      </c>
      <c r="W1385" s="57">
        <f t="shared" si="176"/>
        <v>2.11</v>
      </c>
      <c r="X1385" s="57">
        <v>1</v>
      </c>
      <c r="Y1385" s="86">
        <f t="shared" si="171"/>
        <v>2.11</v>
      </c>
      <c r="Z1385" s="57">
        <v>0.16</v>
      </c>
      <c r="AA1385" s="86">
        <f t="shared" si="172"/>
        <v>0.16</v>
      </c>
      <c r="AB1385" s="57">
        <f t="shared" si="177"/>
        <v>0.16</v>
      </c>
      <c r="AC1385" s="57">
        <v>0.13</v>
      </c>
      <c r="AD1385" s="86">
        <f t="shared" si="173"/>
        <v>2.0800000000000003E-2</v>
      </c>
      <c r="AE1385" s="86">
        <v>1.2E-2</v>
      </c>
      <c r="AF1385" s="57">
        <f t="shared" si="178"/>
        <v>1.2E-2</v>
      </c>
      <c r="AG1385" s="57">
        <v>1</v>
      </c>
      <c r="AH1385" s="86">
        <f t="shared" si="174"/>
        <v>1.2E-2</v>
      </c>
      <c r="AI1385" s="57">
        <v>1</v>
      </c>
      <c r="AJ1385" s="57">
        <f t="shared" si="175"/>
        <v>1.2E-2</v>
      </c>
      <c r="AK1385" s="53" t="s">
        <v>2352</v>
      </c>
    </row>
    <row r="1386" spans="1:37" s="56" customFormat="1" ht="12.75" x14ac:dyDescent="0.2">
      <c r="A1386" s="56" t="s">
        <v>30</v>
      </c>
      <c r="B1386" s="53" t="s">
        <v>454</v>
      </c>
      <c r="C1386" s="53" t="s">
        <v>455</v>
      </c>
      <c r="D1386" s="53" t="s">
        <v>33</v>
      </c>
      <c r="E1386" s="53" t="s">
        <v>2351</v>
      </c>
      <c r="F1386" s="53" t="s">
        <v>487</v>
      </c>
      <c r="G1386" s="53" t="s">
        <v>1699</v>
      </c>
      <c r="H1386" s="53" t="s">
        <v>520</v>
      </c>
      <c r="I1386" s="53" t="s">
        <v>1476</v>
      </c>
      <c r="J1386" s="53" t="s">
        <v>1477</v>
      </c>
      <c r="K1386" s="54" t="s">
        <v>36</v>
      </c>
      <c r="L1386" s="68">
        <v>1</v>
      </c>
      <c r="M1386" s="53"/>
      <c r="N1386" s="53"/>
      <c r="O1386" s="53" t="s">
        <v>1103</v>
      </c>
      <c r="P1386" s="53"/>
      <c r="Q1386" s="67">
        <v>0</v>
      </c>
      <c r="R1386" s="53"/>
      <c r="S1386" s="53" t="s">
        <v>1581</v>
      </c>
      <c r="T1386" s="53" t="s">
        <v>1105</v>
      </c>
      <c r="U1386" s="77">
        <v>1</v>
      </c>
      <c r="V1386" s="86">
        <v>1.87</v>
      </c>
      <c r="W1386" s="57">
        <f t="shared" si="176"/>
        <v>1.87</v>
      </c>
      <c r="X1386" s="57">
        <v>1</v>
      </c>
      <c r="Y1386" s="86">
        <f t="shared" si="171"/>
        <v>1.87</v>
      </c>
      <c r="Z1386" s="57">
        <v>0.14000000000000001</v>
      </c>
      <c r="AA1386" s="86">
        <f t="shared" si="172"/>
        <v>0.14000000000000001</v>
      </c>
      <c r="AB1386" s="57">
        <f t="shared" si="177"/>
        <v>0.14000000000000001</v>
      </c>
      <c r="AC1386" s="57">
        <v>0.13</v>
      </c>
      <c r="AD1386" s="86">
        <f t="shared" si="173"/>
        <v>1.8200000000000001E-2</v>
      </c>
      <c r="AE1386" s="86">
        <v>1.0999999999999999E-2</v>
      </c>
      <c r="AF1386" s="57">
        <f t="shared" si="178"/>
        <v>1.0999999999999999E-2</v>
      </c>
      <c r="AG1386" s="57">
        <v>1</v>
      </c>
      <c r="AH1386" s="86">
        <f t="shared" si="174"/>
        <v>1.0999999999999999E-2</v>
      </c>
      <c r="AI1386" s="57">
        <v>1</v>
      </c>
      <c r="AJ1386" s="57">
        <f t="shared" si="175"/>
        <v>1.0999999999999999E-2</v>
      </c>
      <c r="AK1386" s="53" t="s">
        <v>2352</v>
      </c>
    </row>
    <row r="1387" spans="1:37" s="56" customFormat="1" ht="12.75" x14ac:dyDescent="0.2">
      <c r="A1387" s="56" t="s">
        <v>30</v>
      </c>
      <c r="B1387" s="53" t="s">
        <v>454</v>
      </c>
      <c r="C1387" s="53" t="s">
        <v>455</v>
      </c>
      <c r="D1387" s="53" t="s">
        <v>33</v>
      </c>
      <c r="E1387" s="53" t="s">
        <v>2351</v>
      </c>
      <c r="F1387" s="53" t="s">
        <v>487</v>
      </c>
      <c r="G1387" s="53" t="s">
        <v>1752</v>
      </c>
      <c r="H1387" s="53" t="s">
        <v>544</v>
      </c>
      <c r="I1387" s="53" t="s">
        <v>1476</v>
      </c>
      <c r="J1387" s="53" t="s">
        <v>1477</v>
      </c>
      <c r="K1387" s="54" t="s">
        <v>36</v>
      </c>
      <c r="L1387" s="68">
        <v>1</v>
      </c>
      <c r="M1387" s="53"/>
      <c r="N1387" s="53"/>
      <c r="O1387" s="53" t="s">
        <v>1103</v>
      </c>
      <c r="P1387" s="53"/>
      <c r="Q1387" s="67">
        <v>0</v>
      </c>
      <c r="R1387" s="53"/>
      <c r="S1387" s="53" t="s">
        <v>1581</v>
      </c>
      <c r="T1387" s="53" t="s">
        <v>1105</v>
      </c>
      <c r="U1387" s="77">
        <v>1</v>
      </c>
      <c r="V1387" s="86">
        <v>1.2</v>
      </c>
      <c r="W1387" s="57">
        <f t="shared" si="176"/>
        <v>1.2</v>
      </c>
      <c r="X1387" s="57">
        <v>1</v>
      </c>
      <c r="Y1387" s="86">
        <f t="shared" si="171"/>
        <v>1.2</v>
      </c>
      <c r="Z1387" s="57">
        <v>0.09</v>
      </c>
      <c r="AA1387" s="86">
        <f t="shared" si="172"/>
        <v>0.09</v>
      </c>
      <c r="AB1387" s="57">
        <f t="shared" si="177"/>
        <v>0.09</v>
      </c>
      <c r="AC1387" s="57">
        <v>0.13</v>
      </c>
      <c r="AD1387" s="86">
        <f t="shared" si="173"/>
        <v>1.17E-2</v>
      </c>
      <c r="AE1387" s="86">
        <v>7.0000000000000001E-3</v>
      </c>
      <c r="AF1387" s="57">
        <f t="shared" si="178"/>
        <v>7.0000000000000001E-3</v>
      </c>
      <c r="AG1387" s="57">
        <v>1</v>
      </c>
      <c r="AH1387" s="86">
        <f t="shared" si="174"/>
        <v>7.0000000000000001E-3</v>
      </c>
      <c r="AI1387" s="57">
        <v>1</v>
      </c>
      <c r="AJ1387" s="57">
        <f t="shared" si="175"/>
        <v>7.0000000000000001E-3</v>
      </c>
      <c r="AK1387" s="53" t="s">
        <v>2352</v>
      </c>
    </row>
    <row r="1388" spans="1:37" s="56" customFormat="1" ht="12.75" x14ac:dyDescent="0.2">
      <c r="A1388" s="56" t="s">
        <v>30</v>
      </c>
      <c r="B1388" s="53" t="s">
        <v>454</v>
      </c>
      <c r="C1388" s="53" t="s">
        <v>455</v>
      </c>
      <c r="D1388" s="53" t="s">
        <v>33</v>
      </c>
      <c r="E1388" s="53" t="s">
        <v>2351</v>
      </c>
      <c r="F1388" s="53" t="s">
        <v>487</v>
      </c>
      <c r="G1388" s="53" t="s">
        <v>1290</v>
      </c>
      <c r="H1388" s="53" t="s">
        <v>547</v>
      </c>
      <c r="I1388" s="53" t="s">
        <v>1476</v>
      </c>
      <c r="J1388" s="53" t="s">
        <v>1477</v>
      </c>
      <c r="K1388" s="54" t="s">
        <v>36</v>
      </c>
      <c r="L1388" s="68">
        <v>1</v>
      </c>
      <c r="M1388" s="53"/>
      <c r="N1388" s="53"/>
      <c r="O1388" s="53" t="s">
        <v>1103</v>
      </c>
      <c r="P1388" s="53"/>
      <c r="Q1388" s="67">
        <v>0</v>
      </c>
      <c r="R1388" s="53"/>
      <c r="S1388" s="53" t="s">
        <v>1581</v>
      </c>
      <c r="T1388" s="53" t="s">
        <v>1105</v>
      </c>
      <c r="U1388" s="77">
        <v>1</v>
      </c>
      <c r="V1388" s="86">
        <v>1.35</v>
      </c>
      <c r="W1388" s="57">
        <f t="shared" si="176"/>
        <v>1.35</v>
      </c>
      <c r="X1388" s="57">
        <v>1</v>
      </c>
      <c r="Y1388" s="86">
        <f t="shared" si="171"/>
        <v>1.35</v>
      </c>
      <c r="Z1388" s="57">
        <v>0.1</v>
      </c>
      <c r="AA1388" s="86">
        <f t="shared" si="172"/>
        <v>0.1</v>
      </c>
      <c r="AB1388" s="57">
        <f t="shared" si="177"/>
        <v>0.1</v>
      </c>
      <c r="AC1388" s="57">
        <v>0.13</v>
      </c>
      <c r="AD1388" s="86">
        <f t="shared" si="173"/>
        <v>1.3000000000000001E-2</v>
      </c>
      <c r="AE1388" s="86">
        <v>8.0000000000000002E-3</v>
      </c>
      <c r="AF1388" s="57">
        <f t="shared" si="178"/>
        <v>8.0000000000000002E-3</v>
      </c>
      <c r="AG1388" s="57">
        <v>1</v>
      </c>
      <c r="AH1388" s="86">
        <f t="shared" si="174"/>
        <v>8.0000000000000002E-3</v>
      </c>
      <c r="AI1388" s="57">
        <v>1</v>
      </c>
      <c r="AJ1388" s="57">
        <f t="shared" si="175"/>
        <v>8.0000000000000002E-3</v>
      </c>
      <c r="AK1388" s="53" t="s">
        <v>2352</v>
      </c>
    </row>
    <row r="1389" spans="1:37" s="56" customFormat="1" ht="12.75" x14ac:dyDescent="0.2">
      <c r="A1389" s="56" t="s">
        <v>30</v>
      </c>
      <c r="B1389" s="53" t="s">
        <v>454</v>
      </c>
      <c r="C1389" s="53" t="s">
        <v>455</v>
      </c>
      <c r="D1389" s="53" t="s">
        <v>33</v>
      </c>
      <c r="E1389" s="53" t="s">
        <v>2351</v>
      </c>
      <c r="F1389" s="53" t="s">
        <v>487</v>
      </c>
      <c r="G1389" s="53" t="s">
        <v>1888</v>
      </c>
      <c r="H1389" s="53" t="s">
        <v>502</v>
      </c>
      <c r="I1389" s="53" t="s">
        <v>1476</v>
      </c>
      <c r="J1389" s="53" t="s">
        <v>1477</v>
      </c>
      <c r="K1389" s="54" t="s">
        <v>36</v>
      </c>
      <c r="L1389" s="68">
        <v>1</v>
      </c>
      <c r="M1389" s="53"/>
      <c r="N1389" s="53"/>
      <c r="O1389" s="53" t="s">
        <v>1103</v>
      </c>
      <c r="P1389" s="53"/>
      <c r="Q1389" s="67">
        <v>0</v>
      </c>
      <c r="R1389" s="53"/>
      <c r="S1389" s="53" t="s">
        <v>1581</v>
      </c>
      <c r="T1389" s="53" t="s">
        <v>1105</v>
      </c>
      <c r="U1389" s="77">
        <v>1</v>
      </c>
      <c r="V1389" s="86">
        <v>1.07</v>
      </c>
      <c r="W1389" s="57">
        <f t="shared" si="176"/>
        <v>1.07</v>
      </c>
      <c r="X1389" s="57">
        <v>1</v>
      </c>
      <c r="Y1389" s="86">
        <f t="shared" si="171"/>
        <v>1.07</v>
      </c>
      <c r="Z1389" s="57">
        <v>0.08</v>
      </c>
      <c r="AA1389" s="86">
        <f t="shared" si="172"/>
        <v>0.08</v>
      </c>
      <c r="AB1389" s="57">
        <f t="shared" si="177"/>
        <v>0.08</v>
      </c>
      <c r="AC1389" s="57">
        <v>0.13</v>
      </c>
      <c r="AD1389" s="86">
        <f t="shared" si="173"/>
        <v>1.0400000000000001E-2</v>
      </c>
      <c r="AE1389" s="86">
        <v>6.0000000000000001E-3</v>
      </c>
      <c r="AF1389" s="57">
        <f t="shared" si="178"/>
        <v>6.0000000000000001E-3</v>
      </c>
      <c r="AG1389" s="57">
        <v>1</v>
      </c>
      <c r="AH1389" s="86">
        <f t="shared" si="174"/>
        <v>6.0000000000000001E-3</v>
      </c>
      <c r="AI1389" s="57">
        <v>1</v>
      </c>
      <c r="AJ1389" s="57">
        <f t="shared" si="175"/>
        <v>6.0000000000000001E-3</v>
      </c>
      <c r="AK1389" s="53" t="s">
        <v>2352</v>
      </c>
    </row>
    <row r="1390" spans="1:37" s="56" customFormat="1" ht="12.75" x14ac:dyDescent="0.2">
      <c r="A1390" s="56" t="s">
        <v>30</v>
      </c>
      <c r="B1390" s="53" t="s">
        <v>454</v>
      </c>
      <c r="C1390" s="53" t="s">
        <v>455</v>
      </c>
      <c r="D1390" s="53" t="s">
        <v>33</v>
      </c>
      <c r="E1390" s="53" t="s">
        <v>2351</v>
      </c>
      <c r="F1390" s="53" t="s">
        <v>487</v>
      </c>
      <c r="G1390" s="53" t="s">
        <v>1184</v>
      </c>
      <c r="H1390" s="53" t="s">
        <v>550</v>
      </c>
      <c r="I1390" s="53" t="s">
        <v>1476</v>
      </c>
      <c r="J1390" s="53" t="s">
        <v>1477</v>
      </c>
      <c r="K1390" s="54" t="s">
        <v>36</v>
      </c>
      <c r="L1390" s="68">
        <v>1</v>
      </c>
      <c r="M1390" s="53"/>
      <c r="N1390" s="53"/>
      <c r="O1390" s="53" t="s">
        <v>1103</v>
      </c>
      <c r="P1390" s="53"/>
      <c r="Q1390" s="67">
        <v>0</v>
      </c>
      <c r="R1390" s="53"/>
      <c r="S1390" s="53" t="s">
        <v>1581</v>
      </c>
      <c r="T1390" s="53" t="s">
        <v>1105</v>
      </c>
      <c r="U1390" s="77">
        <v>1</v>
      </c>
      <c r="V1390" s="86">
        <v>1.2</v>
      </c>
      <c r="W1390" s="57">
        <f t="shared" si="176"/>
        <v>1.2</v>
      </c>
      <c r="X1390" s="57">
        <v>1</v>
      </c>
      <c r="Y1390" s="86">
        <f t="shared" si="171"/>
        <v>1.2</v>
      </c>
      <c r="Z1390" s="57">
        <v>0.09</v>
      </c>
      <c r="AA1390" s="86">
        <f t="shared" si="172"/>
        <v>0.09</v>
      </c>
      <c r="AB1390" s="57">
        <f t="shared" si="177"/>
        <v>0.09</v>
      </c>
      <c r="AC1390" s="57">
        <v>0.13</v>
      </c>
      <c r="AD1390" s="86">
        <f t="shared" si="173"/>
        <v>1.17E-2</v>
      </c>
      <c r="AE1390" s="86">
        <v>7.0000000000000001E-3</v>
      </c>
      <c r="AF1390" s="57">
        <f t="shared" si="178"/>
        <v>7.0000000000000001E-3</v>
      </c>
      <c r="AG1390" s="57">
        <v>1</v>
      </c>
      <c r="AH1390" s="86">
        <f t="shared" si="174"/>
        <v>7.0000000000000001E-3</v>
      </c>
      <c r="AI1390" s="57">
        <v>1</v>
      </c>
      <c r="AJ1390" s="57">
        <f t="shared" si="175"/>
        <v>7.0000000000000001E-3</v>
      </c>
      <c r="AK1390" s="53" t="s">
        <v>2352</v>
      </c>
    </row>
    <row r="1391" spans="1:37" s="56" customFormat="1" ht="12.75" x14ac:dyDescent="0.2">
      <c r="A1391" s="56" t="s">
        <v>30</v>
      </c>
      <c r="B1391" s="53" t="s">
        <v>454</v>
      </c>
      <c r="C1391" s="53" t="s">
        <v>455</v>
      </c>
      <c r="D1391" s="53" t="s">
        <v>33</v>
      </c>
      <c r="E1391" s="53" t="s">
        <v>2351</v>
      </c>
      <c r="F1391" s="53" t="s">
        <v>1360</v>
      </c>
      <c r="G1391" s="53" t="s">
        <v>1755</v>
      </c>
      <c r="H1391" s="53" t="s">
        <v>488</v>
      </c>
      <c r="I1391" s="53" t="s">
        <v>2353</v>
      </c>
      <c r="J1391" s="53" t="s">
        <v>2354</v>
      </c>
      <c r="K1391" s="54" t="s">
        <v>36</v>
      </c>
      <c r="L1391" s="68">
        <v>1</v>
      </c>
      <c r="M1391" s="53"/>
      <c r="N1391" s="53"/>
      <c r="O1391" s="53" t="s">
        <v>1103</v>
      </c>
      <c r="P1391" s="53"/>
      <c r="Q1391" s="67">
        <v>0</v>
      </c>
      <c r="R1391" s="53"/>
      <c r="S1391" s="53" t="s">
        <v>1581</v>
      </c>
      <c r="T1391" s="53" t="s">
        <v>1105</v>
      </c>
      <c r="U1391" s="77">
        <v>1</v>
      </c>
      <c r="V1391" s="86">
        <v>0.71499999999999997</v>
      </c>
      <c r="W1391" s="57">
        <f t="shared" si="176"/>
        <v>0.71499999999999997</v>
      </c>
      <c r="X1391" s="57">
        <v>1</v>
      </c>
      <c r="Y1391" s="86">
        <f t="shared" si="171"/>
        <v>0.71499999999999997</v>
      </c>
      <c r="Z1391" s="57">
        <v>0.05</v>
      </c>
      <c r="AA1391" s="86">
        <f t="shared" si="172"/>
        <v>0.05</v>
      </c>
      <c r="AB1391" s="57">
        <f t="shared" si="177"/>
        <v>0.05</v>
      </c>
      <c r="AC1391" s="57">
        <v>1</v>
      </c>
      <c r="AD1391" s="86">
        <f t="shared" si="173"/>
        <v>0.05</v>
      </c>
      <c r="AE1391" s="86">
        <v>4.0000000000000001E-3</v>
      </c>
      <c r="AF1391" s="57">
        <f t="shared" si="178"/>
        <v>4.0000000000000001E-3</v>
      </c>
      <c r="AG1391" s="70">
        <v>7.4999999999999997E-3</v>
      </c>
      <c r="AH1391" s="86">
        <f t="shared" si="174"/>
        <v>3.0000000000000001E-5</v>
      </c>
      <c r="AI1391" s="57">
        <v>7.4999999999999997E-3</v>
      </c>
      <c r="AJ1391" s="57">
        <f t="shared" si="175"/>
        <v>3.0000000000000001E-5</v>
      </c>
      <c r="AK1391" s="53" t="s">
        <v>2352</v>
      </c>
    </row>
    <row r="1392" spans="1:37" s="56" customFormat="1" ht="12.75" x14ac:dyDescent="0.2">
      <c r="A1392" s="56" t="s">
        <v>30</v>
      </c>
      <c r="B1392" s="53" t="s">
        <v>454</v>
      </c>
      <c r="C1392" s="53" t="s">
        <v>455</v>
      </c>
      <c r="D1392" s="53" t="s">
        <v>33</v>
      </c>
      <c r="E1392" s="53" t="s">
        <v>2351</v>
      </c>
      <c r="F1392" s="53" t="s">
        <v>1360</v>
      </c>
      <c r="G1392" s="53" t="s">
        <v>2081</v>
      </c>
      <c r="H1392" s="53" t="s">
        <v>517</v>
      </c>
      <c r="I1392" s="53" t="s">
        <v>2353</v>
      </c>
      <c r="J1392" s="53" t="s">
        <v>2354</v>
      </c>
      <c r="K1392" s="54" t="s">
        <v>36</v>
      </c>
      <c r="L1392" s="68">
        <v>1</v>
      </c>
      <c r="M1392" s="53"/>
      <c r="N1392" s="53"/>
      <c r="O1392" s="53" t="s">
        <v>1103</v>
      </c>
      <c r="P1392" s="53"/>
      <c r="Q1392" s="67">
        <v>0</v>
      </c>
      <c r="R1392" s="53"/>
      <c r="S1392" s="53" t="s">
        <v>1581</v>
      </c>
      <c r="T1392" s="53" t="s">
        <v>1105</v>
      </c>
      <c r="U1392" s="77">
        <v>1</v>
      </c>
      <c r="V1392" s="86">
        <v>0.36099999999999999</v>
      </c>
      <c r="W1392" s="57">
        <f t="shared" si="176"/>
        <v>0.36099999999999999</v>
      </c>
      <c r="X1392" s="57">
        <v>1</v>
      </c>
      <c r="Y1392" s="86">
        <f t="shared" si="171"/>
        <v>0.36099999999999999</v>
      </c>
      <c r="Z1392" s="57">
        <v>0.03</v>
      </c>
      <c r="AA1392" s="86">
        <f t="shared" si="172"/>
        <v>0.03</v>
      </c>
      <c r="AB1392" s="57">
        <f t="shared" si="177"/>
        <v>0.03</v>
      </c>
      <c r="AC1392" s="57">
        <v>1</v>
      </c>
      <c r="AD1392" s="86">
        <f t="shared" si="173"/>
        <v>0.03</v>
      </c>
      <c r="AE1392" s="86">
        <v>2E-3</v>
      </c>
      <c r="AF1392" s="57">
        <f t="shared" si="178"/>
        <v>2E-3</v>
      </c>
      <c r="AG1392" s="70">
        <v>7.4999999999999997E-3</v>
      </c>
      <c r="AH1392" s="86">
        <f t="shared" si="174"/>
        <v>1.5E-5</v>
      </c>
      <c r="AI1392" s="57">
        <v>7.4999999999999997E-3</v>
      </c>
      <c r="AJ1392" s="57">
        <f t="shared" si="175"/>
        <v>1.5E-5</v>
      </c>
      <c r="AK1392" s="53" t="s">
        <v>2352</v>
      </c>
    </row>
    <row r="1393" spans="1:37" s="56" customFormat="1" ht="12.75" x14ac:dyDescent="0.2">
      <c r="A1393" s="56" t="s">
        <v>30</v>
      </c>
      <c r="B1393" s="53" t="s">
        <v>454</v>
      </c>
      <c r="C1393" s="53" t="s">
        <v>455</v>
      </c>
      <c r="D1393" s="53" t="s">
        <v>33</v>
      </c>
      <c r="E1393" s="53" t="s">
        <v>2351</v>
      </c>
      <c r="F1393" s="53" t="s">
        <v>1360</v>
      </c>
      <c r="G1393" s="53" t="s">
        <v>1708</v>
      </c>
      <c r="H1393" s="53" t="s">
        <v>541</v>
      </c>
      <c r="I1393" s="53" t="s">
        <v>2353</v>
      </c>
      <c r="J1393" s="53" t="s">
        <v>2354</v>
      </c>
      <c r="K1393" s="54" t="s">
        <v>36</v>
      </c>
      <c r="L1393" s="68">
        <v>1</v>
      </c>
      <c r="M1393" s="53"/>
      <c r="N1393" s="53"/>
      <c r="O1393" s="53" t="s">
        <v>1103</v>
      </c>
      <c r="P1393" s="53"/>
      <c r="Q1393" s="67">
        <v>0</v>
      </c>
      <c r="R1393" s="53"/>
      <c r="S1393" s="53" t="s">
        <v>1581</v>
      </c>
      <c r="T1393" s="53" t="s">
        <v>1105</v>
      </c>
      <c r="U1393" s="77">
        <v>1</v>
      </c>
      <c r="V1393" s="86">
        <v>0.28000000000000003</v>
      </c>
      <c r="W1393" s="57">
        <f t="shared" si="176"/>
        <v>0.28000000000000003</v>
      </c>
      <c r="X1393" s="57">
        <v>1</v>
      </c>
      <c r="Y1393" s="86">
        <f t="shared" si="171"/>
        <v>0.28000000000000003</v>
      </c>
      <c r="Z1393" s="57">
        <v>0.02</v>
      </c>
      <c r="AA1393" s="86">
        <f t="shared" si="172"/>
        <v>0.02</v>
      </c>
      <c r="AB1393" s="57">
        <f t="shared" si="177"/>
        <v>0.02</v>
      </c>
      <c r="AC1393" s="57">
        <v>1</v>
      </c>
      <c r="AD1393" s="86">
        <f t="shared" si="173"/>
        <v>0.02</v>
      </c>
      <c r="AE1393" s="86">
        <v>2E-3</v>
      </c>
      <c r="AF1393" s="57">
        <f t="shared" si="178"/>
        <v>2E-3</v>
      </c>
      <c r="AG1393" s="70">
        <v>7.4999999999999997E-3</v>
      </c>
      <c r="AH1393" s="86">
        <f t="shared" si="174"/>
        <v>1.5E-5</v>
      </c>
      <c r="AI1393" s="57">
        <v>7.4999999999999997E-3</v>
      </c>
      <c r="AJ1393" s="57">
        <f t="shared" si="175"/>
        <v>1.5E-5</v>
      </c>
      <c r="AK1393" s="53" t="s">
        <v>2352</v>
      </c>
    </row>
    <row r="1394" spans="1:37" s="56" customFormat="1" ht="12.75" x14ac:dyDescent="0.2">
      <c r="A1394" s="56" t="s">
        <v>30</v>
      </c>
      <c r="B1394" s="53" t="s">
        <v>454</v>
      </c>
      <c r="C1394" s="53" t="s">
        <v>455</v>
      </c>
      <c r="D1394" s="53" t="s">
        <v>33</v>
      </c>
      <c r="E1394" s="53" t="s">
        <v>2351</v>
      </c>
      <c r="F1394" s="53" t="s">
        <v>1360</v>
      </c>
      <c r="G1394" s="53" t="s">
        <v>1892</v>
      </c>
      <c r="H1394" s="53" t="s">
        <v>520</v>
      </c>
      <c r="I1394" s="53" t="s">
        <v>2353</v>
      </c>
      <c r="J1394" s="53" t="s">
        <v>2354</v>
      </c>
      <c r="K1394" s="54" t="s">
        <v>36</v>
      </c>
      <c r="L1394" s="68">
        <v>1</v>
      </c>
      <c r="M1394" s="53"/>
      <c r="N1394" s="53"/>
      <c r="O1394" s="53" t="s">
        <v>1103</v>
      </c>
      <c r="P1394" s="53"/>
      <c r="Q1394" s="67">
        <v>0</v>
      </c>
      <c r="R1394" s="53"/>
      <c r="S1394" s="53" t="s">
        <v>1581</v>
      </c>
      <c r="T1394" s="53" t="s">
        <v>1105</v>
      </c>
      <c r="U1394" s="77">
        <v>1</v>
      </c>
      <c r="V1394" s="86">
        <v>0.13100000000000001</v>
      </c>
      <c r="W1394" s="57">
        <f t="shared" si="176"/>
        <v>0.13100000000000001</v>
      </c>
      <c r="X1394" s="57">
        <v>1</v>
      </c>
      <c r="Y1394" s="86">
        <f t="shared" si="171"/>
        <v>0.13100000000000001</v>
      </c>
      <c r="Z1394" s="57">
        <v>0.01</v>
      </c>
      <c r="AA1394" s="86">
        <f t="shared" si="172"/>
        <v>0.01</v>
      </c>
      <c r="AB1394" s="57">
        <f t="shared" si="177"/>
        <v>0.01</v>
      </c>
      <c r="AC1394" s="57">
        <v>1</v>
      </c>
      <c r="AD1394" s="86">
        <f t="shared" si="173"/>
        <v>0.01</v>
      </c>
      <c r="AE1394" s="86">
        <v>1E-3</v>
      </c>
      <c r="AF1394" s="57">
        <f t="shared" si="178"/>
        <v>1E-3</v>
      </c>
      <c r="AG1394" s="70">
        <v>7.4999999999999997E-3</v>
      </c>
      <c r="AH1394" s="86">
        <f t="shared" si="174"/>
        <v>7.5000000000000002E-6</v>
      </c>
      <c r="AI1394" s="57">
        <v>7.4999999999999997E-3</v>
      </c>
      <c r="AJ1394" s="57">
        <f t="shared" si="175"/>
        <v>7.5000000000000002E-6</v>
      </c>
      <c r="AK1394" s="53" t="s">
        <v>2352</v>
      </c>
    </row>
    <row r="1395" spans="1:37" s="56" customFormat="1" ht="12.75" x14ac:dyDescent="0.2">
      <c r="A1395" s="56" t="s">
        <v>30</v>
      </c>
      <c r="B1395" s="53" t="s">
        <v>454</v>
      </c>
      <c r="C1395" s="53" t="s">
        <v>455</v>
      </c>
      <c r="D1395" s="53" t="s">
        <v>33</v>
      </c>
      <c r="E1395" s="53" t="s">
        <v>2351</v>
      </c>
      <c r="F1395" s="53" t="s">
        <v>1360</v>
      </c>
      <c r="G1395" s="53" t="s">
        <v>1710</v>
      </c>
      <c r="H1395" s="53" t="s">
        <v>544</v>
      </c>
      <c r="I1395" s="53" t="s">
        <v>2353</v>
      </c>
      <c r="J1395" s="53" t="s">
        <v>2354</v>
      </c>
      <c r="K1395" s="54" t="s">
        <v>36</v>
      </c>
      <c r="L1395" s="68">
        <v>1</v>
      </c>
      <c r="M1395" s="53"/>
      <c r="N1395" s="53"/>
      <c r="O1395" s="53" t="s">
        <v>1103</v>
      </c>
      <c r="P1395" s="53"/>
      <c r="Q1395" s="67">
        <v>0</v>
      </c>
      <c r="R1395" s="53"/>
      <c r="S1395" s="53" t="s">
        <v>1581</v>
      </c>
      <c r="T1395" s="53" t="s">
        <v>1105</v>
      </c>
      <c r="U1395" s="77">
        <v>1</v>
      </c>
      <c r="V1395" s="86">
        <v>0.67200000000000004</v>
      </c>
      <c r="W1395" s="57">
        <f t="shared" si="176"/>
        <v>0.67200000000000004</v>
      </c>
      <c r="X1395" s="57">
        <v>1</v>
      </c>
      <c r="Y1395" s="86">
        <f t="shared" si="171"/>
        <v>0.67200000000000004</v>
      </c>
      <c r="Z1395" s="57">
        <v>0.05</v>
      </c>
      <c r="AA1395" s="86">
        <f t="shared" si="172"/>
        <v>0.05</v>
      </c>
      <c r="AB1395" s="57">
        <f t="shared" si="177"/>
        <v>0.05</v>
      </c>
      <c r="AC1395" s="57">
        <v>1</v>
      </c>
      <c r="AD1395" s="86">
        <f t="shared" si="173"/>
        <v>0.05</v>
      </c>
      <c r="AE1395" s="86">
        <v>4.0000000000000001E-3</v>
      </c>
      <c r="AF1395" s="57">
        <f t="shared" si="178"/>
        <v>4.0000000000000001E-3</v>
      </c>
      <c r="AG1395" s="70">
        <v>7.4999999999999997E-3</v>
      </c>
      <c r="AH1395" s="86">
        <f t="shared" si="174"/>
        <v>3.0000000000000001E-5</v>
      </c>
      <c r="AI1395" s="57">
        <v>7.4999999999999997E-3</v>
      </c>
      <c r="AJ1395" s="57">
        <f t="shared" si="175"/>
        <v>3.0000000000000001E-5</v>
      </c>
      <c r="AK1395" s="53" t="s">
        <v>2352</v>
      </c>
    </row>
    <row r="1396" spans="1:37" s="56" customFormat="1" ht="12.75" x14ac:dyDescent="0.2">
      <c r="A1396" s="56" t="s">
        <v>30</v>
      </c>
      <c r="B1396" s="53" t="s">
        <v>454</v>
      </c>
      <c r="C1396" s="53" t="s">
        <v>455</v>
      </c>
      <c r="D1396" s="53" t="s">
        <v>33</v>
      </c>
      <c r="E1396" s="53" t="s">
        <v>2351</v>
      </c>
      <c r="F1396" s="53" t="s">
        <v>1360</v>
      </c>
      <c r="G1396" s="53" t="s">
        <v>1185</v>
      </c>
      <c r="H1396" s="53" t="s">
        <v>547</v>
      </c>
      <c r="I1396" s="53" t="s">
        <v>2353</v>
      </c>
      <c r="J1396" s="53" t="s">
        <v>2354</v>
      </c>
      <c r="K1396" s="54" t="s">
        <v>36</v>
      </c>
      <c r="L1396" s="68">
        <v>1</v>
      </c>
      <c r="M1396" s="53"/>
      <c r="N1396" s="53"/>
      <c r="O1396" s="53" t="s">
        <v>1103</v>
      </c>
      <c r="P1396" s="53"/>
      <c r="Q1396" s="67">
        <v>0</v>
      </c>
      <c r="R1396" s="53"/>
      <c r="S1396" s="53" t="s">
        <v>1581</v>
      </c>
      <c r="T1396" s="53" t="s">
        <v>1105</v>
      </c>
      <c r="U1396" s="77">
        <v>1</v>
      </c>
      <c r="V1396" s="86">
        <v>1.25</v>
      </c>
      <c r="W1396" s="57">
        <f t="shared" si="176"/>
        <v>1.25</v>
      </c>
      <c r="X1396" s="57">
        <v>1</v>
      </c>
      <c r="Y1396" s="86">
        <f t="shared" si="171"/>
        <v>1.25</v>
      </c>
      <c r="Z1396" s="57">
        <v>0.09</v>
      </c>
      <c r="AA1396" s="86">
        <f t="shared" si="172"/>
        <v>0.09</v>
      </c>
      <c r="AB1396" s="57">
        <f t="shared" si="177"/>
        <v>0.09</v>
      </c>
      <c r="AC1396" s="57">
        <v>1</v>
      </c>
      <c r="AD1396" s="86">
        <f t="shared" si="173"/>
        <v>0.09</v>
      </c>
      <c r="AE1396" s="86">
        <v>7.0000000000000001E-3</v>
      </c>
      <c r="AF1396" s="57">
        <f t="shared" si="178"/>
        <v>7.0000000000000001E-3</v>
      </c>
      <c r="AG1396" s="70">
        <v>7.4999999999999997E-3</v>
      </c>
      <c r="AH1396" s="86">
        <f t="shared" si="174"/>
        <v>5.2500000000000002E-5</v>
      </c>
      <c r="AI1396" s="57">
        <v>7.4999999999999997E-3</v>
      </c>
      <c r="AJ1396" s="57">
        <f t="shared" si="175"/>
        <v>5.2500000000000002E-5</v>
      </c>
      <c r="AK1396" s="53" t="s">
        <v>2352</v>
      </c>
    </row>
    <row r="1397" spans="1:37" s="56" customFormat="1" ht="12.75" x14ac:dyDescent="0.2">
      <c r="A1397" s="56" t="s">
        <v>30</v>
      </c>
      <c r="B1397" s="53" t="s">
        <v>454</v>
      </c>
      <c r="C1397" s="53" t="s">
        <v>455</v>
      </c>
      <c r="D1397" s="53" t="s">
        <v>33</v>
      </c>
      <c r="E1397" s="53" t="s">
        <v>2351</v>
      </c>
      <c r="F1397" s="53" t="s">
        <v>1360</v>
      </c>
      <c r="G1397" s="53" t="s">
        <v>2355</v>
      </c>
      <c r="H1397" s="53" t="s">
        <v>502</v>
      </c>
      <c r="I1397" s="53" t="s">
        <v>2353</v>
      </c>
      <c r="J1397" s="53" t="s">
        <v>2354</v>
      </c>
      <c r="K1397" s="54" t="s">
        <v>36</v>
      </c>
      <c r="L1397" s="68">
        <v>1</v>
      </c>
      <c r="M1397" s="53"/>
      <c r="N1397" s="53"/>
      <c r="O1397" s="53" t="s">
        <v>1103</v>
      </c>
      <c r="P1397" s="53"/>
      <c r="Q1397" s="67">
        <v>0</v>
      </c>
      <c r="R1397" s="53"/>
      <c r="S1397" s="53" t="s">
        <v>1581</v>
      </c>
      <c r="T1397" s="53" t="s">
        <v>1105</v>
      </c>
      <c r="U1397" s="77">
        <v>1</v>
      </c>
      <c r="V1397" s="86">
        <v>0.55000000000000004</v>
      </c>
      <c r="W1397" s="57">
        <f t="shared" si="176"/>
        <v>0.55000000000000004</v>
      </c>
      <c r="X1397" s="57">
        <v>1</v>
      </c>
      <c r="Y1397" s="86">
        <f t="shared" si="171"/>
        <v>0.55000000000000004</v>
      </c>
      <c r="Z1397" s="57">
        <v>0.04</v>
      </c>
      <c r="AA1397" s="86">
        <f t="shared" si="172"/>
        <v>0.04</v>
      </c>
      <c r="AB1397" s="57">
        <f t="shared" si="177"/>
        <v>0.04</v>
      </c>
      <c r="AC1397" s="57">
        <v>1</v>
      </c>
      <c r="AD1397" s="86">
        <f t="shared" si="173"/>
        <v>0.04</v>
      </c>
      <c r="AE1397" s="86">
        <v>3.0000000000000001E-3</v>
      </c>
      <c r="AF1397" s="57">
        <f t="shared" si="178"/>
        <v>3.0000000000000001E-3</v>
      </c>
      <c r="AG1397" s="70">
        <v>7.4999999999999997E-3</v>
      </c>
      <c r="AH1397" s="86">
        <f t="shared" si="174"/>
        <v>2.2499999999999998E-5</v>
      </c>
      <c r="AI1397" s="57">
        <v>7.4999999999999997E-3</v>
      </c>
      <c r="AJ1397" s="57">
        <f t="shared" si="175"/>
        <v>2.2499999999999998E-5</v>
      </c>
      <c r="AK1397" s="53" t="s">
        <v>2352</v>
      </c>
    </row>
    <row r="1398" spans="1:37" s="56" customFormat="1" ht="12.75" x14ac:dyDescent="0.2">
      <c r="A1398" s="56" t="s">
        <v>30</v>
      </c>
      <c r="B1398" s="53" t="s">
        <v>454</v>
      </c>
      <c r="C1398" s="53" t="s">
        <v>455</v>
      </c>
      <c r="D1398" s="53" t="s">
        <v>33</v>
      </c>
      <c r="E1398" s="53" t="s">
        <v>2351</v>
      </c>
      <c r="F1398" s="53" t="s">
        <v>1393</v>
      </c>
      <c r="G1398" s="53" t="s">
        <v>1301</v>
      </c>
      <c r="H1398" s="53" t="s">
        <v>488</v>
      </c>
      <c r="I1398" s="53" t="s">
        <v>1454</v>
      </c>
      <c r="J1398" s="53" t="s">
        <v>1455</v>
      </c>
      <c r="K1398" s="54" t="s">
        <v>36</v>
      </c>
      <c r="L1398" s="68">
        <v>1</v>
      </c>
      <c r="M1398" s="53"/>
      <c r="N1398" s="53"/>
      <c r="O1398" s="53" t="s">
        <v>1103</v>
      </c>
      <c r="P1398" s="53"/>
      <c r="Q1398" s="67">
        <v>0</v>
      </c>
      <c r="R1398" s="53"/>
      <c r="S1398" s="53" t="s">
        <v>1581</v>
      </c>
      <c r="T1398" s="53" t="s">
        <v>1105</v>
      </c>
      <c r="U1398" s="77">
        <v>1</v>
      </c>
      <c r="V1398" s="86">
        <v>0</v>
      </c>
      <c r="W1398" s="57">
        <f t="shared" si="176"/>
        <v>0</v>
      </c>
      <c r="X1398" s="57">
        <v>1</v>
      </c>
      <c r="Y1398" s="86">
        <f t="shared" si="171"/>
        <v>0</v>
      </c>
      <c r="Z1398" s="57">
        <v>0</v>
      </c>
      <c r="AA1398" s="86">
        <f t="shared" si="172"/>
        <v>0</v>
      </c>
      <c r="AB1398" s="57">
        <f t="shared" si="177"/>
        <v>0</v>
      </c>
      <c r="AC1398" s="57">
        <v>1</v>
      </c>
      <c r="AD1398" s="86">
        <f t="shared" si="173"/>
        <v>0</v>
      </c>
      <c r="AE1398" s="86">
        <v>0</v>
      </c>
      <c r="AF1398" s="57">
        <f t="shared" si="178"/>
        <v>0</v>
      </c>
      <c r="AG1398" s="57">
        <v>1</v>
      </c>
      <c r="AH1398" s="86">
        <f t="shared" si="174"/>
        <v>0</v>
      </c>
      <c r="AI1398" s="57">
        <v>1</v>
      </c>
      <c r="AJ1398" s="57">
        <f t="shared" si="175"/>
        <v>0</v>
      </c>
      <c r="AK1398" s="53" t="s">
        <v>2352</v>
      </c>
    </row>
    <row r="1399" spans="1:37" s="56" customFormat="1" ht="12.75" x14ac:dyDescent="0.2">
      <c r="A1399" s="56" t="s">
        <v>30</v>
      </c>
      <c r="B1399" s="53" t="s">
        <v>454</v>
      </c>
      <c r="C1399" s="53" t="s">
        <v>455</v>
      </c>
      <c r="D1399" s="53" t="s">
        <v>33</v>
      </c>
      <c r="E1399" s="53" t="s">
        <v>2351</v>
      </c>
      <c r="F1399" s="53" t="s">
        <v>1152</v>
      </c>
      <c r="G1399" s="53" t="s">
        <v>1194</v>
      </c>
      <c r="H1399" s="53" t="s">
        <v>488</v>
      </c>
      <c r="I1399" s="53" t="s">
        <v>2356</v>
      </c>
      <c r="J1399" s="53" t="s">
        <v>1118</v>
      </c>
      <c r="K1399" s="54" t="s">
        <v>36</v>
      </c>
      <c r="L1399" s="68">
        <v>1</v>
      </c>
      <c r="M1399" s="53"/>
      <c r="N1399" s="53"/>
      <c r="O1399" s="53" t="s">
        <v>1103</v>
      </c>
      <c r="P1399" s="53"/>
      <c r="Q1399" s="67">
        <v>0</v>
      </c>
      <c r="R1399" s="53"/>
      <c r="S1399" s="53" t="s">
        <v>1581</v>
      </c>
      <c r="T1399" s="53" t="s">
        <v>1105</v>
      </c>
      <c r="U1399" s="77">
        <v>1</v>
      </c>
      <c r="V1399" s="86">
        <v>0</v>
      </c>
      <c r="W1399" s="57">
        <f t="shared" si="176"/>
        <v>0</v>
      </c>
      <c r="X1399" s="57">
        <v>1</v>
      </c>
      <c r="Y1399" s="86">
        <f t="shared" si="171"/>
        <v>0</v>
      </c>
      <c r="Z1399" s="57">
        <v>0.31</v>
      </c>
      <c r="AA1399" s="86">
        <f t="shared" si="172"/>
        <v>0.31</v>
      </c>
      <c r="AB1399" s="57">
        <f t="shared" si="177"/>
        <v>0.31</v>
      </c>
      <c r="AC1399" s="57">
        <v>1</v>
      </c>
      <c r="AD1399" s="86">
        <f t="shared" si="173"/>
        <v>0.31</v>
      </c>
      <c r="AE1399" s="86">
        <v>0</v>
      </c>
      <c r="AF1399" s="57">
        <f t="shared" si="178"/>
        <v>0</v>
      </c>
      <c r="AG1399" s="57">
        <v>1</v>
      </c>
      <c r="AH1399" s="86">
        <f t="shared" si="174"/>
        <v>0</v>
      </c>
      <c r="AI1399" s="57">
        <v>1</v>
      </c>
      <c r="AJ1399" s="57">
        <f t="shared" si="175"/>
        <v>0</v>
      </c>
      <c r="AK1399" s="53" t="s">
        <v>2352</v>
      </c>
    </row>
    <row r="1400" spans="1:37" s="56" customFormat="1" ht="12.75" x14ac:dyDescent="0.2">
      <c r="A1400" s="56" t="s">
        <v>30</v>
      </c>
      <c r="B1400" s="53" t="s">
        <v>454</v>
      </c>
      <c r="C1400" s="53" t="s">
        <v>455</v>
      </c>
      <c r="D1400" s="53" t="s">
        <v>33</v>
      </c>
      <c r="E1400" s="53" t="s">
        <v>2351</v>
      </c>
      <c r="F1400" s="53" t="s">
        <v>1152</v>
      </c>
      <c r="G1400" s="53" t="s">
        <v>1194</v>
      </c>
      <c r="H1400" s="53" t="s">
        <v>517</v>
      </c>
      <c r="I1400" s="53" t="s">
        <v>2356</v>
      </c>
      <c r="J1400" s="53" t="s">
        <v>1118</v>
      </c>
      <c r="K1400" s="54" t="s">
        <v>36</v>
      </c>
      <c r="L1400" s="68">
        <v>1</v>
      </c>
      <c r="M1400" s="53"/>
      <c r="N1400" s="53"/>
      <c r="O1400" s="53" t="s">
        <v>1103</v>
      </c>
      <c r="P1400" s="53"/>
      <c r="Q1400" s="67">
        <v>0</v>
      </c>
      <c r="R1400" s="53"/>
      <c r="S1400" s="53" t="s">
        <v>1581</v>
      </c>
      <c r="T1400" s="53" t="s">
        <v>1105</v>
      </c>
      <c r="U1400" s="77">
        <v>1</v>
      </c>
      <c r="V1400" s="86">
        <v>0</v>
      </c>
      <c r="W1400" s="57">
        <f t="shared" si="176"/>
        <v>0</v>
      </c>
      <c r="X1400" s="57">
        <v>1</v>
      </c>
      <c r="Y1400" s="86">
        <f t="shared" si="171"/>
        <v>0</v>
      </c>
      <c r="Z1400" s="57">
        <v>0.31</v>
      </c>
      <c r="AA1400" s="86">
        <f t="shared" si="172"/>
        <v>0.31</v>
      </c>
      <c r="AB1400" s="57">
        <f t="shared" si="177"/>
        <v>0.31</v>
      </c>
      <c r="AC1400" s="57">
        <v>1</v>
      </c>
      <c r="AD1400" s="86">
        <f t="shared" si="173"/>
        <v>0.31</v>
      </c>
      <c r="AE1400" s="86">
        <v>0</v>
      </c>
      <c r="AF1400" s="57">
        <f t="shared" si="178"/>
        <v>0</v>
      </c>
      <c r="AG1400" s="57">
        <v>1</v>
      </c>
      <c r="AH1400" s="86">
        <f t="shared" si="174"/>
        <v>0</v>
      </c>
      <c r="AI1400" s="57">
        <v>1</v>
      </c>
      <c r="AJ1400" s="57">
        <f t="shared" si="175"/>
        <v>0</v>
      </c>
      <c r="AK1400" s="53" t="s">
        <v>2352</v>
      </c>
    </row>
    <row r="1401" spans="1:37" s="56" customFormat="1" ht="12.75" x14ac:dyDescent="0.2">
      <c r="A1401" s="56" t="s">
        <v>30</v>
      </c>
      <c r="B1401" s="53" t="s">
        <v>454</v>
      </c>
      <c r="C1401" s="53" t="s">
        <v>455</v>
      </c>
      <c r="D1401" s="53" t="s">
        <v>33</v>
      </c>
      <c r="E1401" s="53" t="s">
        <v>2351</v>
      </c>
      <c r="F1401" s="53" t="s">
        <v>536</v>
      </c>
      <c r="G1401" s="53" t="s">
        <v>1591</v>
      </c>
      <c r="H1401" s="53" t="s">
        <v>488</v>
      </c>
      <c r="I1401" s="53" t="s">
        <v>2148</v>
      </c>
      <c r="J1401" s="53" t="s">
        <v>2149</v>
      </c>
      <c r="K1401" s="54" t="s">
        <v>36</v>
      </c>
      <c r="L1401" s="68">
        <v>1</v>
      </c>
      <c r="M1401" s="53"/>
      <c r="N1401" s="53"/>
      <c r="O1401" s="53" t="s">
        <v>1103</v>
      </c>
      <c r="P1401" s="53"/>
      <c r="Q1401" s="67">
        <v>0</v>
      </c>
      <c r="R1401" s="53"/>
      <c r="S1401" s="53" t="s">
        <v>1581</v>
      </c>
      <c r="T1401" s="53" t="s">
        <v>1105</v>
      </c>
      <c r="U1401" s="77">
        <v>1</v>
      </c>
      <c r="V1401" s="86">
        <v>0.46600000000000003</v>
      </c>
      <c r="W1401" s="57">
        <f t="shared" si="176"/>
        <v>0.46600000000000003</v>
      </c>
      <c r="X1401" s="57">
        <v>1</v>
      </c>
      <c r="Y1401" s="86">
        <f t="shared" si="171"/>
        <v>0.46600000000000003</v>
      </c>
      <c r="Z1401" s="57">
        <v>0.04</v>
      </c>
      <c r="AA1401" s="86">
        <f t="shared" si="172"/>
        <v>0.04</v>
      </c>
      <c r="AB1401" s="57">
        <f t="shared" si="177"/>
        <v>0.04</v>
      </c>
      <c r="AC1401" s="57">
        <v>1</v>
      </c>
      <c r="AD1401" s="86">
        <f t="shared" si="173"/>
        <v>0.04</v>
      </c>
      <c r="AE1401" s="86">
        <v>3.0000000000000001E-3</v>
      </c>
      <c r="AF1401" s="57">
        <f t="shared" si="178"/>
        <v>3.0000000000000001E-3</v>
      </c>
      <c r="AG1401" s="57">
        <v>1</v>
      </c>
      <c r="AH1401" s="86">
        <f t="shared" si="174"/>
        <v>3.0000000000000001E-3</v>
      </c>
      <c r="AI1401" s="57">
        <v>1</v>
      </c>
      <c r="AJ1401" s="57">
        <f t="shared" si="175"/>
        <v>3.0000000000000001E-3</v>
      </c>
      <c r="AK1401" s="53" t="s">
        <v>2352</v>
      </c>
    </row>
    <row r="1402" spans="1:37" s="56" customFormat="1" ht="12.75" x14ac:dyDescent="0.2">
      <c r="A1402" s="56" t="s">
        <v>30</v>
      </c>
      <c r="B1402" s="53" t="s">
        <v>454</v>
      </c>
      <c r="C1402" s="53" t="s">
        <v>455</v>
      </c>
      <c r="D1402" s="53" t="s">
        <v>33</v>
      </c>
      <c r="E1402" s="53" t="s">
        <v>2351</v>
      </c>
      <c r="F1402" s="53" t="s">
        <v>536</v>
      </c>
      <c r="G1402" s="53" t="s">
        <v>555</v>
      </c>
      <c r="H1402" s="53" t="s">
        <v>517</v>
      </c>
      <c r="I1402" s="53" t="s">
        <v>2148</v>
      </c>
      <c r="J1402" s="53" t="s">
        <v>2149</v>
      </c>
      <c r="K1402" s="54" t="s">
        <v>36</v>
      </c>
      <c r="L1402" s="68">
        <v>1</v>
      </c>
      <c r="M1402" s="53"/>
      <c r="N1402" s="53"/>
      <c r="O1402" s="53" t="s">
        <v>1103</v>
      </c>
      <c r="P1402" s="53"/>
      <c r="Q1402" s="67">
        <v>0</v>
      </c>
      <c r="R1402" s="53"/>
      <c r="S1402" s="53" t="s">
        <v>1581</v>
      </c>
      <c r="T1402" s="53" t="s">
        <v>1105</v>
      </c>
      <c r="U1402" s="77">
        <v>1</v>
      </c>
      <c r="V1402" s="86">
        <v>0.29799999999999999</v>
      </c>
      <c r="W1402" s="57">
        <f t="shared" si="176"/>
        <v>0.29799999999999999</v>
      </c>
      <c r="X1402" s="57">
        <v>1</v>
      </c>
      <c r="Y1402" s="86">
        <f t="shared" si="171"/>
        <v>0.29799999999999999</v>
      </c>
      <c r="Z1402" s="57">
        <v>0.02</v>
      </c>
      <c r="AA1402" s="86">
        <f t="shared" si="172"/>
        <v>0.02</v>
      </c>
      <c r="AB1402" s="57">
        <f t="shared" si="177"/>
        <v>0.02</v>
      </c>
      <c r="AC1402" s="57">
        <v>1</v>
      </c>
      <c r="AD1402" s="86">
        <f t="shared" si="173"/>
        <v>0.02</v>
      </c>
      <c r="AE1402" s="86">
        <v>2E-3</v>
      </c>
      <c r="AF1402" s="57">
        <f t="shared" si="178"/>
        <v>2E-3</v>
      </c>
      <c r="AG1402" s="57">
        <v>1</v>
      </c>
      <c r="AH1402" s="86">
        <f t="shared" si="174"/>
        <v>2E-3</v>
      </c>
      <c r="AI1402" s="57">
        <v>1</v>
      </c>
      <c r="AJ1402" s="57">
        <f t="shared" si="175"/>
        <v>2E-3</v>
      </c>
      <c r="AK1402" s="53" t="s">
        <v>2352</v>
      </c>
    </row>
    <row r="1403" spans="1:37" s="56" customFormat="1" ht="12.75" x14ac:dyDescent="0.2">
      <c r="A1403" s="56" t="s">
        <v>30</v>
      </c>
      <c r="B1403" s="53" t="s">
        <v>454</v>
      </c>
      <c r="C1403" s="53" t="s">
        <v>455</v>
      </c>
      <c r="D1403" s="53" t="s">
        <v>33</v>
      </c>
      <c r="E1403" s="53" t="s">
        <v>2351</v>
      </c>
      <c r="F1403" s="53" t="s">
        <v>536</v>
      </c>
      <c r="G1403" s="53" t="s">
        <v>1306</v>
      </c>
      <c r="H1403" s="53" t="s">
        <v>541</v>
      </c>
      <c r="I1403" s="53" t="s">
        <v>2148</v>
      </c>
      <c r="J1403" s="53" t="s">
        <v>2149</v>
      </c>
      <c r="K1403" s="54" t="s">
        <v>36</v>
      </c>
      <c r="L1403" s="68">
        <v>1</v>
      </c>
      <c r="M1403" s="53"/>
      <c r="N1403" s="53"/>
      <c r="O1403" s="53" t="s">
        <v>1103</v>
      </c>
      <c r="P1403" s="53"/>
      <c r="Q1403" s="67">
        <v>0</v>
      </c>
      <c r="R1403" s="53"/>
      <c r="S1403" s="53" t="s">
        <v>1581</v>
      </c>
      <c r="T1403" s="53" t="s">
        <v>1105</v>
      </c>
      <c r="U1403" s="77">
        <v>1</v>
      </c>
      <c r="V1403" s="86">
        <v>0.3</v>
      </c>
      <c r="W1403" s="57">
        <f t="shared" si="176"/>
        <v>0.3</v>
      </c>
      <c r="X1403" s="57">
        <v>1</v>
      </c>
      <c r="Y1403" s="86">
        <f t="shared" si="171"/>
        <v>0.3</v>
      </c>
      <c r="Z1403" s="57">
        <v>0.02</v>
      </c>
      <c r="AA1403" s="86">
        <f t="shared" si="172"/>
        <v>0.02</v>
      </c>
      <c r="AB1403" s="57">
        <f t="shared" si="177"/>
        <v>0.02</v>
      </c>
      <c r="AC1403" s="57">
        <v>1</v>
      </c>
      <c r="AD1403" s="86">
        <f t="shared" si="173"/>
        <v>0.02</v>
      </c>
      <c r="AE1403" s="86">
        <v>2E-3</v>
      </c>
      <c r="AF1403" s="57">
        <f t="shared" si="178"/>
        <v>2E-3</v>
      </c>
      <c r="AG1403" s="57">
        <v>1</v>
      </c>
      <c r="AH1403" s="86">
        <f t="shared" si="174"/>
        <v>2E-3</v>
      </c>
      <c r="AI1403" s="57">
        <v>1</v>
      </c>
      <c r="AJ1403" s="57">
        <f t="shared" si="175"/>
        <v>2E-3</v>
      </c>
      <c r="AK1403" s="53" t="s">
        <v>2352</v>
      </c>
    </row>
    <row r="1404" spans="1:37" s="56" customFormat="1" ht="12.75" x14ac:dyDescent="0.2">
      <c r="A1404" s="56" t="s">
        <v>30</v>
      </c>
      <c r="B1404" s="53" t="s">
        <v>454</v>
      </c>
      <c r="C1404" s="53" t="s">
        <v>455</v>
      </c>
      <c r="D1404" s="53" t="s">
        <v>33</v>
      </c>
      <c r="E1404" s="53" t="s">
        <v>2351</v>
      </c>
      <c r="F1404" s="53" t="s">
        <v>536</v>
      </c>
      <c r="G1404" s="53" t="s">
        <v>1593</v>
      </c>
      <c r="H1404" s="53" t="s">
        <v>520</v>
      </c>
      <c r="I1404" s="53" t="s">
        <v>2148</v>
      </c>
      <c r="J1404" s="53" t="s">
        <v>2149</v>
      </c>
      <c r="K1404" s="54" t="s">
        <v>36</v>
      </c>
      <c r="L1404" s="68">
        <v>1</v>
      </c>
      <c r="M1404" s="53"/>
      <c r="N1404" s="53"/>
      <c r="O1404" s="53" t="s">
        <v>1103</v>
      </c>
      <c r="P1404" s="53"/>
      <c r="Q1404" s="67">
        <v>0</v>
      </c>
      <c r="R1404" s="53"/>
      <c r="S1404" s="53" t="s">
        <v>1581</v>
      </c>
      <c r="T1404" s="53" t="s">
        <v>1105</v>
      </c>
      <c r="U1404" s="77">
        <v>1</v>
      </c>
      <c r="V1404" s="86">
        <v>0.224</v>
      </c>
      <c r="W1404" s="57">
        <f t="shared" si="176"/>
        <v>0.224</v>
      </c>
      <c r="X1404" s="57">
        <v>1</v>
      </c>
      <c r="Y1404" s="86">
        <f t="shared" si="171"/>
        <v>0.224</v>
      </c>
      <c r="Z1404" s="57">
        <v>0.02</v>
      </c>
      <c r="AA1404" s="86">
        <f t="shared" si="172"/>
        <v>0.02</v>
      </c>
      <c r="AB1404" s="57">
        <f t="shared" si="177"/>
        <v>0.02</v>
      </c>
      <c r="AC1404" s="57">
        <v>1</v>
      </c>
      <c r="AD1404" s="86">
        <f t="shared" si="173"/>
        <v>0.02</v>
      </c>
      <c r="AE1404" s="86">
        <v>1E-3</v>
      </c>
      <c r="AF1404" s="57">
        <f t="shared" si="178"/>
        <v>1E-3</v>
      </c>
      <c r="AG1404" s="57">
        <v>1</v>
      </c>
      <c r="AH1404" s="86">
        <f t="shared" si="174"/>
        <v>1E-3</v>
      </c>
      <c r="AI1404" s="57">
        <v>1</v>
      </c>
      <c r="AJ1404" s="57">
        <f t="shared" si="175"/>
        <v>1E-3</v>
      </c>
      <c r="AK1404" s="53" t="s">
        <v>2352</v>
      </c>
    </row>
    <row r="1405" spans="1:37" s="56" customFormat="1" ht="12.75" x14ac:dyDescent="0.2">
      <c r="A1405" s="56" t="s">
        <v>30</v>
      </c>
      <c r="B1405" s="53" t="s">
        <v>454</v>
      </c>
      <c r="C1405" s="53" t="s">
        <v>455</v>
      </c>
      <c r="D1405" s="53" t="s">
        <v>33</v>
      </c>
      <c r="E1405" s="53" t="s">
        <v>2351</v>
      </c>
      <c r="F1405" s="53" t="s">
        <v>536</v>
      </c>
      <c r="G1405" s="53" t="s">
        <v>1756</v>
      </c>
      <c r="H1405" s="53" t="s">
        <v>544</v>
      </c>
      <c r="I1405" s="53" t="s">
        <v>2148</v>
      </c>
      <c r="J1405" s="53" t="s">
        <v>2149</v>
      </c>
      <c r="K1405" s="54" t="s">
        <v>36</v>
      </c>
      <c r="L1405" s="68">
        <v>1</v>
      </c>
      <c r="M1405" s="53"/>
      <c r="N1405" s="53"/>
      <c r="O1405" s="53" t="s">
        <v>1103</v>
      </c>
      <c r="P1405" s="53"/>
      <c r="Q1405" s="67">
        <v>0</v>
      </c>
      <c r="R1405" s="53"/>
      <c r="S1405" s="53" t="s">
        <v>1581</v>
      </c>
      <c r="T1405" s="53" t="s">
        <v>1105</v>
      </c>
      <c r="U1405" s="77">
        <v>1</v>
      </c>
      <c r="V1405" s="86">
        <v>0.61499999999999999</v>
      </c>
      <c r="W1405" s="57">
        <f t="shared" si="176"/>
        <v>0.61499999999999999</v>
      </c>
      <c r="X1405" s="57">
        <v>1</v>
      </c>
      <c r="Y1405" s="86">
        <f t="shared" si="171"/>
        <v>0.61499999999999999</v>
      </c>
      <c r="Z1405" s="57">
        <v>0.05</v>
      </c>
      <c r="AA1405" s="86">
        <f t="shared" si="172"/>
        <v>0.05</v>
      </c>
      <c r="AB1405" s="57">
        <f t="shared" si="177"/>
        <v>0.05</v>
      </c>
      <c r="AC1405" s="57">
        <v>1</v>
      </c>
      <c r="AD1405" s="86">
        <f t="shared" si="173"/>
        <v>0.05</v>
      </c>
      <c r="AE1405" s="86">
        <v>4.0000000000000001E-3</v>
      </c>
      <c r="AF1405" s="57">
        <f t="shared" si="178"/>
        <v>4.0000000000000001E-3</v>
      </c>
      <c r="AG1405" s="57">
        <v>1</v>
      </c>
      <c r="AH1405" s="86">
        <f t="shared" si="174"/>
        <v>4.0000000000000001E-3</v>
      </c>
      <c r="AI1405" s="57">
        <v>1</v>
      </c>
      <c r="AJ1405" s="57">
        <f t="shared" si="175"/>
        <v>4.0000000000000001E-3</v>
      </c>
      <c r="AK1405" s="53" t="s">
        <v>2352</v>
      </c>
    </row>
    <row r="1406" spans="1:37" s="56" customFormat="1" ht="12.75" x14ac:dyDescent="0.2">
      <c r="A1406" s="56" t="s">
        <v>30</v>
      </c>
      <c r="B1406" s="53" t="s">
        <v>454</v>
      </c>
      <c r="C1406" s="53" t="s">
        <v>455</v>
      </c>
      <c r="D1406" s="53" t="s">
        <v>33</v>
      </c>
      <c r="E1406" s="53" t="s">
        <v>2351</v>
      </c>
      <c r="F1406" s="53" t="s">
        <v>536</v>
      </c>
      <c r="G1406" s="53" t="s">
        <v>1705</v>
      </c>
      <c r="H1406" s="53" t="s">
        <v>547</v>
      </c>
      <c r="I1406" s="53" t="s">
        <v>2148</v>
      </c>
      <c r="J1406" s="53" t="s">
        <v>2149</v>
      </c>
      <c r="K1406" s="54" t="s">
        <v>36</v>
      </c>
      <c r="L1406" s="68">
        <v>1</v>
      </c>
      <c r="M1406" s="53"/>
      <c r="N1406" s="53"/>
      <c r="O1406" s="53" t="s">
        <v>1103</v>
      </c>
      <c r="P1406" s="53"/>
      <c r="Q1406" s="67">
        <v>0</v>
      </c>
      <c r="R1406" s="53"/>
      <c r="S1406" s="53" t="s">
        <v>1581</v>
      </c>
      <c r="T1406" s="53" t="s">
        <v>1105</v>
      </c>
      <c r="U1406" s="77">
        <v>1</v>
      </c>
      <c r="V1406" s="86">
        <v>0.32600000000000001</v>
      </c>
      <c r="W1406" s="57">
        <f t="shared" si="176"/>
        <v>0.32600000000000001</v>
      </c>
      <c r="X1406" s="57">
        <v>1</v>
      </c>
      <c r="Y1406" s="86">
        <f t="shared" si="171"/>
        <v>0.32600000000000001</v>
      </c>
      <c r="Z1406" s="57">
        <v>0.02</v>
      </c>
      <c r="AA1406" s="86">
        <f t="shared" si="172"/>
        <v>0.02</v>
      </c>
      <c r="AB1406" s="57">
        <f t="shared" si="177"/>
        <v>0.02</v>
      </c>
      <c r="AC1406" s="57">
        <v>1</v>
      </c>
      <c r="AD1406" s="86">
        <f t="shared" si="173"/>
        <v>0.02</v>
      </c>
      <c r="AE1406" s="86">
        <v>2E-3</v>
      </c>
      <c r="AF1406" s="57">
        <f t="shared" si="178"/>
        <v>2E-3</v>
      </c>
      <c r="AG1406" s="57">
        <v>1</v>
      </c>
      <c r="AH1406" s="86">
        <f t="shared" si="174"/>
        <v>2E-3</v>
      </c>
      <c r="AI1406" s="57">
        <v>1</v>
      </c>
      <c r="AJ1406" s="57">
        <f t="shared" si="175"/>
        <v>2E-3</v>
      </c>
      <c r="AK1406" s="53" t="s">
        <v>2352</v>
      </c>
    </row>
    <row r="1407" spans="1:37" s="56" customFormat="1" ht="12.75" x14ac:dyDescent="0.2">
      <c r="A1407" s="56" t="s">
        <v>30</v>
      </c>
      <c r="B1407" s="53" t="s">
        <v>454</v>
      </c>
      <c r="C1407" s="53" t="s">
        <v>455</v>
      </c>
      <c r="D1407" s="53" t="s">
        <v>33</v>
      </c>
      <c r="E1407" s="53" t="s">
        <v>2351</v>
      </c>
      <c r="F1407" s="53" t="s">
        <v>536</v>
      </c>
      <c r="G1407" s="53" t="s">
        <v>1706</v>
      </c>
      <c r="H1407" s="53" t="s">
        <v>502</v>
      </c>
      <c r="I1407" s="53" t="s">
        <v>2148</v>
      </c>
      <c r="J1407" s="53" t="s">
        <v>2149</v>
      </c>
      <c r="K1407" s="54" t="s">
        <v>36</v>
      </c>
      <c r="L1407" s="68">
        <v>1</v>
      </c>
      <c r="M1407" s="53"/>
      <c r="N1407" s="53"/>
      <c r="O1407" s="53" t="s">
        <v>1103</v>
      </c>
      <c r="P1407" s="53"/>
      <c r="Q1407" s="67">
        <v>0</v>
      </c>
      <c r="R1407" s="53"/>
      <c r="S1407" s="53" t="s">
        <v>1581</v>
      </c>
      <c r="T1407" s="53" t="s">
        <v>1105</v>
      </c>
      <c r="U1407" s="77">
        <v>1</v>
      </c>
      <c r="V1407" s="86">
        <v>0.29299999999999998</v>
      </c>
      <c r="W1407" s="57">
        <f t="shared" si="176"/>
        <v>0.29299999999999998</v>
      </c>
      <c r="X1407" s="57">
        <v>1</v>
      </c>
      <c r="Y1407" s="86">
        <f t="shared" si="171"/>
        <v>0.29299999999999998</v>
      </c>
      <c r="Z1407" s="57">
        <v>0.02</v>
      </c>
      <c r="AA1407" s="86">
        <f t="shared" si="172"/>
        <v>0.02</v>
      </c>
      <c r="AB1407" s="57">
        <f t="shared" si="177"/>
        <v>0.02</v>
      </c>
      <c r="AC1407" s="57">
        <v>1</v>
      </c>
      <c r="AD1407" s="86">
        <f t="shared" si="173"/>
        <v>0.02</v>
      </c>
      <c r="AE1407" s="86">
        <v>2E-3</v>
      </c>
      <c r="AF1407" s="57">
        <f t="shared" si="178"/>
        <v>2E-3</v>
      </c>
      <c r="AG1407" s="57">
        <v>1</v>
      </c>
      <c r="AH1407" s="86">
        <f t="shared" si="174"/>
        <v>2E-3</v>
      </c>
      <c r="AI1407" s="57">
        <v>1</v>
      </c>
      <c r="AJ1407" s="57">
        <f t="shared" si="175"/>
        <v>2E-3</v>
      </c>
      <c r="AK1407" s="53" t="s">
        <v>2352</v>
      </c>
    </row>
    <row r="1408" spans="1:37" s="56" customFormat="1" ht="12.75" x14ac:dyDescent="0.2">
      <c r="A1408" s="56" t="s">
        <v>30</v>
      </c>
      <c r="B1408" s="53" t="s">
        <v>454</v>
      </c>
      <c r="C1408" s="53" t="s">
        <v>455</v>
      </c>
      <c r="D1408" s="53" t="s">
        <v>33</v>
      </c>
      <c r="E1408" s="53" t="s">
        <v>2351</v>
      </c>
      <c r="F1408" s="53" t="s">
        <v>536</v>
      </c>
      <c r="G1408" s="53" t="s">
        <v>2092</v>
      </c>
      <c r="H1408" s="53" t="s">
        <v>550</v>
      </c>
      <c r="I1408" s="53" t="s">
        <v>2148</v>
      </c>
      <c r="J1408" s="53" t="s">
        <v>2149</v>
      </c>
      <c r="K1408" s="54" t="s">
        <v>36</v>
      </c>
      <c r="L1408" s="68">
        <v>1</v>
      </c>
      <c r="M1408" s="53"/>
      <c r="N1408" s="53"/>
      <c r="O1408" s="53" t="s">
        <v>1103</v>
      </c>
      <c r="P1408" s="53"/>
      <c r="Q1408" s="67">
        <v>0</v>
      </c>
      <c r="R1408" s="53"/>
      <c r="S1408" s="53" t="s">
        <v>1581</v>
      </c>
      <c r="T1408" s="53" t="s">
        <v>1105</v>
      </c>
      <c r="U1408" s="77">
        <v>1</v>
      </c>
      <c r="V1408" s="86">
        <v>0.223</v>
      </c>
      <c r="W1408" s="57">
        <f t="shared" si="176"/>
        <v>0.223</v>
      </c>
      <c r="X1408" s="57">
        <v>1</v>
      </c>
      <c r="Y1408" s="86">
        <f t="shared" si="171"/>
        <v>0.223</v>
      </c>
      <c r="Z1408" s="57">
        <v>0.02</v>
      </c>
      <c r="AA1408" s="86">
        <f t="shared" si="172"/>
        <v>0.02</v>
      </c>
      <c r="AB1408" s="57">
        <f t="shared" si="177"/>
        <v>0.02</v>
      </c>
      <c r="AC1408" s="57">
        <v>1</v>
      </c>
      <c r="AD1408" s="86">
        <f t="shared" si="173"/>
        <v>0.02</v>
      </c>
      <c r="AE1408" s="86">
        <v>1E-3</v>
      </c>
      <c r="AF1408" s="57">
        <f t="shared" si="178"/>
        <v>1E-3</v>
      </c>
      <c r="AG1408" s="57">
        <v>1</v>
      </c>
      <c r="AH1408" s="86">
        <f t="shared" si="174"/>
        <v>1E-3</v>
      </c>
      <c r="AI1408" s="57">
        <v>1</v>
      </c>
      <c r="AJ1408" s="57">
        <f t="shared" si="175"/>
        <v>1E-3</v>
      </c>
      <c r="AK1408" s="53" t="s">
        <v>2352</v>
      </c>
    </row>
    <row r="1409" spans="1:37" s="56" customFormat="1" ht="12.75" x14ac:dyDescent="0.2">
      <c r="A1409" s="56" t="s">
        <v>30</v>
      </c>
      <c r="B1409" s="53" t="s">
        <v>454</v>
      </c>
      <c r="C1409" s="53" t="s">
        <v>455</v>
      </c>
      <c r="D1409" s="53" t="s">
        <v>33</v>
      </c>
      <c r="E1409" s="53" t="s">
        <v>2351</v>
      </c>
      <c r="F1409" s="53" t="s">
        <v>536</v>
      </c>
      <c r="G1409" s="53" t="s">
        <v>1714</v>
      </c>
      <c r="H1409" s="53" t="s">
        <v>521</v>
      </c>
      <c r="I1409" s="53" t="s">
        <v>2148</v>
      </c>
      <c r="J1409" s="53" t="s">
        <v>2149</v>
      </c>
      <c r="K1409" s="54" t="s">
        <v>36</v>
      </c>
      <c r="L1409" s="68">
        <v>1</v>
      </c>
      <c r="M1409" s="53"/>
      <c r="N1409" s="53"/>
      <c r="O1409" s="53" t="s">
        <v>1103</v>
      </c>
      <c r="P1409" s="53"/>
      <c r="Q1409" s="67">
        <v>0</v>
      </c>
      <c r="R1409" s="53"/>
      <c r="S1409" s="53" t="s">
        <v>1581</v>
      </c>
      <c r="T1409" s="53" t="s">
        <v>1105</v>
      </c>
      <c r="U1409" s="77">
        <v>1</v>
      </c>
      <c r="V1409" s="86">
        <v>0.16600000000000001</v>
      </c>
      <c r="W1409" s="57">
        <f t="shared" si="176"/>
        <v>0.16600000000000001</v>
      </c>
      <c r="X1409" s="57">
        <v>1</v>
      </c>
      <c r="Y1409" s="86">
        <f t="shared" si="171"/>
        <v>0.16600000000000001</v>
      </c>
      <c r="Z1409" s="57">
        <v>0.01</v>
      </c>
      <c r="AA1409" s="86">
        <f t="shared" si="172"/>
        <v>0.01</v>
      </c>
      <c r="AB1409" s="57">
        <f t="shared" si="177"/>
        <v>0.01</v>
      </c>
      <c r="AC1409" s="57">
        <v>1</v>
      </c>
      <c r="AD1409" s="86">
        <f t="shared" si="173"/>
        <v>0.01</v>
      </c>
      <c r="AE1409" s="86">
        <v>1E-3</v>
      </c>
      <c r="AF1409" s="57">
        <f t="shared" si="178"/>
        <v>1E-3</v>
      </c>
      <c r="AG1409" s="57">
        <v>1</v>
      </c>
      <c r="AH1409" s="86">
        <f t="shared" si="174"/>
        <v>1E-3</v>
      </c>
      <c r="AI1409" s="57">
        <v>1</v>
      </c>
      <c r="AJ1409" s="57">
        <f t="shared" si="175"/>
        <v>1E-3</v>
      </c>
      <c r="AK1409" s="53" t="s">
        <v>2352</v>
      </c>
    </row>
    <row r="1410" spans="1:37" s="56" customFormat="1" ht="12.75" x14ac:dyDescent="0.2">
      <c r="A1410" s="56" t="s">
        <v>30</v>
      </c>
      <c r="B1410" s="53" t="s">
        <v>454</v>
      </c>
      <c r="C1410" s="53" t="s">
        <v>455</v>
      </c>
      <c r="D1410" s="53" t="s">
        <v>33</v>
      </c>
      <c r="E1410" s="53" t="s">
        <v>2351</v>
      </c>
      <c r="F1410" s="53" t="s">
        <v>536</v>
      </c>
      <c r="G1410" s="53" t="s">
        <v>2357</v>
      </c>
      <c r="H1410" s="53" t="s">
        <v>1108</v>
      </c>
      <c r="I1410" s="53" t="s">
        <v>2148</v>
      </c>
      <c r="J1410" s="53" t="s">
        <v>2149</v>
      </c>
      <c r="K1410" s="54" t="s">
        <v>36</v>
      </c>
      <c r="L1410" s="68">
        <v>1</v>
      </c>
      <c r="M1410" s="53"/>
      <c r="N1410" s="53"/>
      <c r="O1410" s="53" t="s">
        <v>1103</v>
      </c>
      <c r="P1410" s="53"/>
      <c r="Q1410" s="67">
        <v>0</v>
      </c>
      <c r="R1410" s="53"/>
      <c r="S1410" s="53" t="s">
        <v>1581</v>
      </c>
      <c r="T1410" s="53" t="s">
        <v>1105</v>
      </c>
      <c r="U1410" s="77">
        <v>1</v>
      </c>
      <c r="V1410" s="86">
        <v>0.17599999999999999</v>
      </c>
      <c r="W1410" s="57">
        <f t="shared" si="176"/>
        <v>0.17599999999999999</v>
      </c>
      <c r="X1410" s="57">
        <v>1</v>
      </c>
      <c r="Y1410" s="86">
        <f t="shared" si="171"/>
        <v>0.17599999999999999</v>
      </c>
      <c r="Z1410" s="57">
        <v>0.02</v>
      </c>
      <c r="AA1410" s="86">
        <f t="shared" si="172"/>
        <v>0.02</v>
      </c>
      <c r="AB1410" s="57">
        <f t="shared" si="177"/>
        <v>0.02</v>
      </c>
      <c r="AC1410" s="57">
        <v>1</v>
      </c>
      <c r="AD1410" s="86">
        <f t="shared" si="173"/>
        <v>0.02</v>
      </c>
      <c r="AE1410" s="86">
        <v>1E-3</v>
      </c>
      <c r="AF1410" s="57">
        <f t="shared" si="178"/>
        <v>1E-3</v>
      </c>
      <c r="AG1410" s="57">
        <v>1</v>
      </c>
      <c r="AH1410" s="86">
        <f t="shared" si="174"/>
        <v>1E-3</v>
      </c>
      <c r="AI1410" s="57">
        <v>1</v>
      </c>
      <c r="AJ1410" s="57">
        <f t="shared" si="175"/>
        <v>1E-3</v>
      </c>
      <c r="AK1410" s="53" t="s">
        <v>2352</v>
      </c>
    </row>
    <row r="1411" spans="1:37" s="56" customFormat="1" ht="12.75" x14ac:dyDescent="0.2">
      <c r="A1411" s="56" t="s">
        <v>30</v>
      </c>
      <c r="B1411" s="53" t="s">
        <v>454</v>
      </c>
      <c r="C1411" s="53" t="s">
        <v>455</v>
      </c>
      <c r="D1411" s="53" t="s">
        <v>33</v>
      </c>
      <c r="E1411" s="53" t="s">
        <v>2351</v>
      </c>
      <c r="F1411" s="53" t="s">
        <v>536</v>
      </c>
      <c r="G1411" s="53" t="s">
        <v>2358</v>
      </c>
      <c r="H1411" s="53" t="s">
        <v>1110</v>
      </c>
      <c r="I1411" s="53" t="s">
        <v>2148</v>
      </c>
      <c r="J1411" s="53" t="s">
        <v>2149</v>
      </c>
      <c r="K1411" s="54" t="s">
        <v>36</v>
      </c>
      <c r="L1411" s="68">
        <v>1</v>
      </c>
      <c r="M1411" s="53"/>
      <c r="N1411" s="53"/>
      <c r="O1411" s="53" t="s">
        <v>1103</v>
      </c>
      <c r="P1411" s="53"/>
      <c r="Q1411" s="67">
        <v>0</v>
      </c>
      <c r="R1411" s="53"/>
      <c r="S1411" s="53" t="s">
        <v>1581</v>
      </c>
      <c r="T1411" s="53" t="s">
        <v>1105</v>
      </c>
      <c r="U1411" s="77">
        <v>1</v>
      </c>
      <c r="V1411" s="86">
        <v>0.24299999999999999</v>
      </c>
      <c r="W1411" s="57">
        <f t="shared" si="176"/>
        <v>0.24299999999999999</v>
      </c>
      <c r="X1411" s="57">
        <v>1</v>
      </c>
      <c r="Y1411" s="86">
        <f t="shared" si="171"/>
        <v>0.24299999999999999</v>
      </c>
      <c r="Z1411" s="57">
        <v>0.02</v>
      </c>
      <c r="AA1411" s="86">
        <f t="shared" si="172"/>
        <v>0.02</v>
      </c>
      <c r="AB1411" s="57">
        <f t="shared" si="177"/>
        <v>0.02</v>
      </c>
      <c r="AC1411" s="57">
        <v>1</v>
      </c>
      <c r="AD1411" s="86">
        <f t="shared" si="173"/>
        <v>0.02</v>
      </c>
      <c r="AE1411" s="86">
        <v>2E-3</v>
      </c>
      <c r="AF1411" s="57">
        <f t="shared" si="178"/>
        <v>2E-3</v>
      </c>
      <c r="AG1411" s="57">
        <v>1</v>
      </c>
      <c r="AH1411" s="86">
        <f t="shared" si="174"/>
        <v>2E-3</v>
      </c>
      <c r="AI1411" s="57">
        <v>1</v>
      </c>
      <c r="AJ1411" s="57">
        <f t="shared" si="175"/>
        <v>2E-3</v>
      </c>
      <c r="AK1411" s="53" t="s">
        <v>2352</v>
      </c>
    </row>
    <row r="1412" spans="1:37" s="56" customFormat="1" ht="12.75" x14ac:dyDescent="0.2">
      <c r="A1412" s="56" t="s">
        <v>30</v>
      </c>
      <c r="B1412" s="53" t="s">
        <v>454</v>
      </c>
      <c r="C1412" s="53" t="s">
        <v>455</v>
      </c>
      <c r="D1412" s="53" t="s">
        <v>33</v>
      </c>
      <c r="E1412" s="53" t="s">
        <v>2351</v>
      </c>
      <c r="F1412" s="53" t="s">
        <v>536</v>
      </c>
      <c r="G1412" s="53" t="s">
        <v>2359</v>
      </c>
      <c r="H1412" s="53" t="s">
        <v>1112</v>
      </c>
      <c r="I1412" s="53" t="s">
        <v>2148</v>
      </c>
      <c r="J1412" s="53" t="s">
        <v>2149</v>
      </c>
      <c r="K1412" s="54" t="s">
        <v>36</v>
      </c>
      <c r="L1412" s="68">
        <v>1</v>
      </c>
      <c r="M1412" s="53"/>
      <c r="N1412" s="53"/>
      <c r="O1412" s="53" t="s">
        <v>1103</v>
      </c>
      <c r="P1412" s="53"/>
      <c r="Q1412" s="67">
        <v>0</v>
      </c>
      <c r="R1412" s="53"/>
      <c r="S1412" s="53" t="s">
        <v>1581</v>
      </c>
      <c r="T1412" s="53" t="s">
        <v>1105</v>
      </c>
      <c r="U1412" s="77">
        <v>1</v>
      </c>
      <c r="V1412" s="86">
        <v>0.24299999999999999</v>
      </c>
      <c r="W1412" s="57">
        <f t="shared" si="176"/>
        <v>0.24299999999999999</v>
      </c>
      <c r="X1412" s="57">
        <v>1</v>
      </c>
      <c r="Y1412" s="86">
        <f t="shared" si="171"/>
        <v>0.24299999999999999</v>
      </c>
      <c r="Z1412" s="57">
        <v>0.02</v>
      </c>
      <c r="AA1412" s="86">
        <f t="shared" si="172"/>
        <v>0.02</v>
      </c>
      <c r="AB1412" s="57">
        <f t="shared" si="177"/>
        <v>0.02</v>
      </c>
      <c r="AC1412" s="57">
        <v>1</v>
      </c>
      <c r="AD1412" s="86">
        <f t="shared" si="173"/>
        <v>0.02</v>
      </c>
      <c r="AE1412" s="86">
        <v>2E-3</v>
      </c>
      <c r="AF1412" s="57">
        <f t="shared" si="178"/>
        <v>2E-3</v>
      </c>
      <c r="AG1412" s="57">
        <v>1</v>
      </c>
      <c r="AH1412" s="86">
        <f t="shared" si="174"/>
        <v>2E-3</v>
      </c>
      <c r="AI1412" s="57">
        <v>1</v>
      </c>
      <c r="AJ1412" s="57">
        <f t="shared" si="175"/>
        <v>2E-3</v>
      </c>
      <c r="AK1412" s="53" t="s">
        <v>2352</v>
      </c>
    </row>
    <row r="1413" spans="1:37" s="56" customFormat="1" ht="12.75" x14ac:dyDescent="0.2">
      <c r="A1413" s="56" t="s">
        <v>30</v>
      </c>
      <c r="B1413" s="53" t="s">
        <v>454</v>
      </c>
      <c r="C1413" s="53" t="s">
        <v>455</v>
      </c>
      <c r="D1413" s="53" t="s">
        <v>33</v>
      </c>
      <c r="E1413" s="53" t="s">
        <v>2351</v>
      </c>
      <c r="F1413" s="53" t="s">
        <v>1841</v>
      </c>
      <c r="G1413" s="53" t="s">
        <v>1305</v>
      </c>
      <c r="H1413" s="53" t="s">
        <v>488</v>
      </c>
      <c r="I1413" s="53" t="s">
        <v>1476</v>
      </c>
      <c r="J1413" s="53" t="s">
        <v>1477</v>
      </c>
      <c r="K1413" s="54" t="s">
        <v>36</v>
      </c>
      <c r="L1413" s="68">
        <v>1</v>
      </c>
      <c r="M1413" s="53"/>
      <c r="N1413" s="53"/>
      <c r="O1413" s="53" t="s">
        <v>1103</v>
      </c>
      <c r="P1413" s="53"/>
      <c r="Q1413" s="67">
        <v>0</v>
      </c>
      <c r="R1413" s="53"/>
      <c r="S1413" s="53" t="s">
        <v>1581</v>
      </c>
      <c r="T1413" s="53" t="s">
        <v>1105</v>
      </c>
      <c r="U1413" s="77">
        <v>1</v>
      </c>
      <c r="V1413" s="86">
        <v>1.31</v>
      </c>
      <c r="W1413" s="57">
        <f t="shared" si="176"/>
        <v>1.31</v>
      </c>
      <c r="X1413" s="57">
        <v>1</v>
      </c>
      <c r="Y1413" s="86">
        <f t="shared" si="171"/>
        <v>1.31</v>
      </c>
      <c r="Z1413" s="57">
        <v>0.13</v>
      </c>
      <c r="AA1413" s="86">
        <f t="shared" si="172"/>
        <v>0.13</v>
      </c>
      <c r="AB1413" s="57">
        <f t="shared" si="177"/>
        <v>0.13</v>
      </c>
      <c r="AC1413" s="57">
        <v>0.13</v>
      </c>
      <c r="AD1413" s="86">
        <f t="shared" si="173"/>
        <v>1.6900000000000002E-2</v>
      </c>
      <c r="AE1413" s="86">
        <v>0.01</v>
      </c>
      <c r="AF1413" s="57">
        <f t="shared" si="178"/>
        <v>0.01</v>
      </c>
      <c r="AG1413" s="57">
        <v>1</v>
      </c>
      <c r="AH1413" s="86">
        <f t="shared" si="174"/>
        <v>0.01</v>
      </c>
      <c r="AI1413" s="57">
        <v>1</v>
      </c>
      <c r="AJ1413" s="57">
        <f t="shared" si="175"/>
        <v>0.01</v>
      </c>
      <c r="AK1413" s="53" t="s">
        <v>2352</v>
      </c>
    </row>
    <row r="1414" spans="1:37" s="56" customFormat="1" ht="12.75" x14ac:dyDescent="0.2">
      <c r="A1414" s="56" t="s">
        <v>30</v>
      </c>
      <c r="B1414" s="53" t="s">
        <v>454</v>
      </c>
      <c r="C1414" s="53" t="s">
        <v>455</v>
      </c>
      <c r="D1414" s="53" t="s">
        <v>33</v>
      </c>
      <c r="E1414" s="53" t="s">
        <v>2351</v>
      </c>
      <c r="F1414" s="53" t="s">
        <v>1841</v>
      </c>
      <c r="G1414" s="53" t="s">
        <v>553</v>
      </c>
      <c r="H1414" s="53" t="s">
        <v>517</v>
      </c>
      <c r="I1414" s="53" t="s">
        <v>1476</v>
      </c>
      <c r="J1414" s="53" t="s">
        <v>1477</v>
      </c>
      <c r="K1414" s="54" t="s">
        <v>36</v>
      </c>
      <c r="L1414" s="68">
        <v>1</v>
      </c>
      <c r="M1414" s="53"/>
      <c r="N1414" s="53"/>
      <c r="O1414" s="53" t="s">
        <v>1103</v>
      </c>
      <c r="P1414" s="53"/>
      <c r="Q1414" s="67">
        <v>0</v>
      </c>
      <c r="R1414" s="53"/>
      <c r="S1414" s="53" t="s">
        <v>1581</v>
      </c>
      <c r="T1414" s="53" t="s">
        <v>1105</v>
      </c>
      <c r="U1414" s="77">
        <v>1</v>
      </c>
      <c r="V1414" s="86">
        <v>1.1499999999999999</v>
      </c>
      <c r="W1414" s="57">
        <f t="shared" si="176"/>
        <v>1.1499999999999999</v>
      </c>
      <c r="X1414" s="57">
        <v>1</v>
      </c>
      <c r="Y1414" s="86">
        <f t="shared" ref="Y1414:Y1477" si="179">W1414*X1414</f>
        <v>1.1499999999999999</v>
      </c>
      <c r="Z1414" s="57">
        <v>0.11</v>
      </c>
      <c r="AA1414" s="86">
        <f t="shared" ref="AA1414:AA1477" si="180">Z1414*L1414</f>
        <v>0.11</v>
      </c>
      <c r="AB1414" s="57">
        <f t="shared" si="177"/>
        <v>0.11</v>
      </c>
      <c r="AC1414" s="57">
        <v>0.13</v>
      </c>
      <c r="AD1414" s="86">
        <f t="shared" ref="AD1414:AD1477" si="181">AB1414*AC1414</f>
        <v>1.43E-2</v>
      </c>
      <c r="AE1414" s="86">
        <v>8.9999999999999993E-3</v>
      </c>
      <c r="AF1414" s="57">
        <f t="shared" si="178"/>
        <v>8.9999999999999993E-3</v>
      </c>
      <c r="AG1414" s="57">
        <v>1</v>
      </c>
      <c r="AH1414" s="86">
        <f t="shared" ref="AH1414:AH1477" si="182">AF1414*AG1414</f>
        <v>8.9999999999999993E-3</v>
      </c>
      <c r="AI1414" s="57">
        <v>1</v>
      </c>
      <c r="AJ1414" s="57">
        <f t="shared" ref="AJ1414:AJ1477" si="183">AF1414*AI1414</f>
        <v>8.9999999999999993E-3</v>
      </c>
      <c r="AK1414" s="53" t="s">
        <v>2352</v>
      </c>
    </row>
    <row r="1415" spans="1:37" s="56" customFormat="1" ht="12.75" x14ac:dyDescent="0.2">
      <c r="A1415" s="56" t="s">
        <v>30</v>
      </c>
      <c r="B1415" s="53" t="s">
        <v>454</v>
      </c>
      <c r="C1415" s="53" t="s">
        <v>455</v>
      </c>
      <c r="D1415" s="53" t="s">
        <v>33</v>
      </c>
      <c r="E1415" s="53" t="s">
        <v>2351</v>
      </c>
      <c r="F1415" s="53" t="s">
        <v>1841</v>
      </c>
      <c r="G1415" s="53" t="s">
        <v>1307</v>
      </c>
      <c r="H1415" s="53" t="s">
        <v>541</v>
      </c>
      <c r="I1415" s="53" t="s">
        <v>1476</v>
      </c>
      <c r="J1415" s="53" t="s">
        <v>1477</v>
      </c>
      <c r="K1415" s="54" t="s">
        <v>36</v>
      </c>
      <c r="L1415" s="68">
        <v>1</v>
      </c>
      <c r="M1415" s="53"/>
      <c r="N1415" s="53"/>
      <c r="O1415" s="53" t="s">
        <v>1103</v>
      </c>
      <c r="P1415" s="53"/>
      <c r="Q1415" s="67">
        <v>0</v>
      </c>
      <c r="R1415" s="53"/>
      <c r="S1415" s="53" t="s">
        <v>1581</v>
      </c>
      <c r="T1415" s="53" t="s">
        <v>1105</v>
      </c>
      <c r="U1415" s="77">
        <v>1</v>
      </c>
      <c r="V1415" s="86">
        <v>1.25</v>
      </c>
      <c r="W1415" s="57">
        <f t="shared" si="176"/>
        <v>1.25</v>
      </c>
      <c r="X1415" s="57">
        <v>1</v>
      </c>
      <c r="Y1415" s="86">
        <f t="shared" si="179"/>
        <v>1.25</v>
      </c>
      <c r="Z1415" s="57">
        <v>0.12</v>
      </c>
      <c r="AA1415" s="86">
        <f t="shared" si="180"/>
        <v>0.12</v>
      </c>
      <c r="AB1415" s="57">
        <f t="shared" si="177"/>
        <v>0.12</v>
      </c>
      <c r="AC1415" s="57">
        <v>0.13</v>
      </c>
      <c r="AD1415" s="86">
        <f t="shared" si="181"/>
        <v>1.5599999999999999E-2</v>
      </c>
      <c r="AE1415" s="86">
        <v>0.01</v>
      </c>
      <c r="AF1415" s="57">
        <f t="shared" si="178"/>
        <v>0.01</v>
      </c>
      <c r="AG1415" s="57">
        <v>1</v>
      </c>
      <c r="AH1415" s="86">
        <f t="shared" si="182"/>
        <v>0.01</v>
      </c>
      <c r="AI1415" s="57">
        <v>1</v>
      </c>
      <c r="AJ1415" s="57">
        <f t="shared" si="183"/>
        <v>0.01</v>
      </c>
      <c r="AK1415" s="53" t="s">
        <v>2352</v>
      </c>
    </row>
    <row r="1416" spans="1:37" s="56" customFormat="1" ht="12.75" x14ac:dyDescent="0.2">
      <c r="A1416" s="56" t="s">
        <v>30</v>
      </c>
      <c r="B1416" s="53" t="s">
        <v>454</v>
      </c>
      <c r="C1416" s="53" t="s">
        <v>455</v>
      </c>
      <c r="D1416" s="53" t="s">
        <v>33</v>
      </c>
      <c r="E1416" s="53" t="s">
        <v>2351</v>
      </c>
      <c r="F1416" s="53" t="s">
        <v>1261</v>
      </c>
      <c r="G1416" s="53" t="s">
        <v>1195</v>
      </c>
      <c r="H1416" s="53" t="s">
        <v>488</v>
      </c>
      <c r="I1416" s="53" t="s">
        <v>1216</v>
      </c>
      <c r="J1416" s="53" t="s">
        <v>1217</v>
      </c>
      <c r="K1416" s="54" t="s">
        <v>36</v>
      </c>
      <c r="L1416" s="68">
        <v>1</v>
      </c>
      <c r="M1416" s="53"/>
      <c r="N1416" s="53"/>
      <c r="O1416" s="53" t="s">
        <v>1103</v>
      </c>
      <c r="P1416" s="53"/>
      <c r="Q1416" s="67">
        <v>0</v>
      </c>
      <c r="R1416" s="53"/>
      <c r="S1416" s="53" t="s">
        <v>1581</v>
      </c>
      <c r="T1416" s="53" t="s">
        <v>1105</v>
      </c>
      <c r="U1416" s="77">
        <v>1</v>
      </c>
      <c r="V1416" s="86">
        <v>0</v>
      </c>
      <c r="W1416" s="57">
        <f t="shared" si="176"/>
        <v>0</v>
      </c>
      <c r="X1416" s="57">
        <v>1</v>
      </c>
      <c r="Y1416" s="86">
        <f t="shared" si="179"/>
        <v>0</v>
      </c>
      <c r="Z1416" s="57">
        <v>0.81</v>
      </c>
      <c r="AA1416" s="86">
        <f t="shared" si="180"/>
        <v>0.81</v>
      </c>
      <c r="AB1416" s="57">
        <f t="shared" si="177"/>
        <v>0.81</v>
      </c>
      <c r="AC1416" s="57">
        <v>1</v>
      </c>
      <c r="AD1416" s="86">
        <f t="shared" si="181"/>
        <v>0.81</v>
      </c>
      <c r="AE1416" s="86">
        <v>0</v>
      </c>
      <c r="AF1416" s="57">
        <f t="shared" si="178"/>
        <v>0</v>
      </c>
      <c r="AG1416" s="57">
        <v>1</v>
      </c>
      <c r="AH1416" s="86">
        <f t="shared" si="182"/>
        <v>0</v>
      </c>
      <c r="AI1416" s="57">
        <v>1</v>
      </c>
      <c r="AJ1416" s="57">
        <f t="shared" si="183"/>
        <v>0</v>
      </c>
      <c r="AK1416" s="53" t="s">
        <v>2352</v>
      </c>
    </row>
    <row r="1417" spans="1:37" s="56" customFormat="1" ht="12.75" x14ac:dyDescent="0.2">
      <c r="A1417" s="56" t="s">
        <v>30</v>
      </c>
      <c r="B1417" s="53" t="s">
        <v>454</v>
      </c>
      <c r="C1417" s="53" t="s">
        <v>455</v>
      </c>
      <c r="D1417" s="53" t="s">
        <v>33</v>
      </c>
      <c r="E1417" s="53" t="s">
        <v>2351</v>
      </c>
      <c r="F1417" s="53" t="s">
        <v>1883</v>
      </c>
      <c r="G1417" s="53" t="s">
        <v>1595</v>
      </c>
      <c r="H1417" s="53" t="s">
        <v>517</v>
      </c>
      <c r="I1417" s="53" t="s">
        <v>2360</v>
      </c>
      <c r="J1417" s="53" t="s">
        <v>1260</v>
      </c>
      <c r="K1417" s="54" t="s">
        <v>36</v>
      </c>
      <c r="L1417" s="68">
        <v>1</v>
      </c>
      <c r="M1417" s="53"/>
      <c r="N1417" s="53"/>
      <c r="O1417" s="53" t="s">
        <v>1103</v>
      </c>
      <c r="P1417" s="53"/>
      <c r="Q1417" s="67">
        <v>0</v>
      </c>
      <c r="R1417" s="53"/>
      <c r="S1417" s="53" t="s">
        <v>1581</v>
      </c>
      <c r="T1417" s="53" t="s">
        <v>1105</v>
      </c>
      <c r="U1417" s="77">
        <v>1</v>
      </c>
      <c r="V1417" s="86">
        <v>0</v>
      </c>
      <c r="W1417" s="57">
        <f t="shared" si="176"/>
        <v>0</v>
      </c>
      <c r="X1417" s="57">
        <v>1</v>
      </c>
      <c r="Y1417" s="86">
        <f t="shared" si="179"/>
        <v>0</v>
      </c>
      <c r="Z1417" s="57">
        <v>0.12</v>
      </c>
      <c r="AA1417" s="86">
        <f t="shared" si="180"/>
        <v>0.12</v>
      </c>
      <c r="AB1417" s="57">
        <f t="shared" si="177"/>
        <v>0.12</v>
      </c>
      <c r="AC1417" s="57">
        <v>1</v>
      </c>
      <c r="AD1417" s="86">
        <f t="shared" si="181"/>
        <v>0.12</v>
      </c>
      <c r="AE1417" s="86">
        <v>0</v>
      </c>
      <c r="AF1417" s="57">
        <f t="shared" si="178"/>
        <v>0</v>
      </c>
      <c r="AG1417" s="57">
        <v>1</v>
      </c>
      <c r="AH1417" s="86">
        <f t="shared" si="182"/>
        <v>0</v>
      </c>
      <c r="AI1417" s="57">
        <v>1</v>
      </c>
      <c r="AJ1417" s="57">
        <f t="shared" si="183"/>
        <v>0</v>
      </c>
      <c r="AK1417" s="53" t="s">
        <v>2352</v>
      </c>
    </row>
    <row r="1418" spans="1:37" s="56" customFormat="1" ht="12.75" x14ac:dyDescent="0.2">
      <c r="A1418" s="56" t="s">
        <v>30</v>
      </c>
      <c r="B1418" s="53" t="s">
        <v>454</v>
      </c>
      <c r="C1418" s="53" t="s">
        <v>455</v>
      </c>
      <c r="D1418" s="53" t="s">
        <v>33</v>
      </c>
      <c r="E1418" s="53" t="s">
        <v>2351</v>
      </c>
      <c r="F1418" s="53" t="s">
        <v>1158</v>
      </c>
      <c r="G1418" s="53" t="s">
        <v>1212</v>
      </c>
      <c r="H1418" s="53" t="s">
        <v>488</v>
      </c>
      <c r="I1418" s="53" t="s">
        <v>2148</v>
      </c>
      <c r="J1418" s="53" t="s">
        <v>2149</v>
      </c>
      <c r="K1418" s="54" t="s">
        <v>36</v>
      </c>
      <c r="L1418" s="68">
        <v>1</v>
      </c>
      <c r="M1418" s="53"/>
      <c r="N1418" s="53"/>
      <c r="O1418" s="53" t="s">
        <v>1103</v>
      </c>
      <c r="P1418" s="53"/>
      <c r="Q1418" s="67">
        <v>0</v>
      </c>
      <c r="R1418" s="53"/>
      <c r="S1418" s="53" t="s">
        <v>1581</v>
      </c>
      <c r="T1418" s="53" t="s">
        <v>1105</v>
      </c>
      <c r="U1418" s="77">
        <v>1</v>
      </c>
      <c r="V1418" s="86">
        <v>0.61499999999999999</v>
      </c>
      <c r="W1418" s="57">
        <f t="shared" si="176"/>
        <v>0.61499999999999999</v>
      </c>
      <c r="X1418" s="57">
        <v>1</v>
      </c>
      <c r="Y1418" s="86">
        <f t="shared" si="179"/>
        <v>0.61499999999999999</v>
      </c>
      <c r="Z1418" s="57">
        <v>0.05</v>
      </c>
      <c r="AA1418" s="86">
        <f t="shared" si="180"/>
        <v>0.05</v>
      </c>
      <c r="AB1418" s="57">
        <f t="shared" si="177"/>
        <v>0.05</v>
      </c>
      <c r="AC1418" s="57">
        <v>1</v>
      </c>
      <c r="AD1418" s="86">
        <f t="shared" si="181"/>
        <v>0.05</v>
      </c>
      <c r="AE1418" s="86">
        <v>4.0000000000000001E-3</v>
      </c>
      <c r="AF1418" s="57">
        <f t="shared" si="178"/>
        <v>4.0000000000000001E-3</v>
      </c>
      <c r="AG1418" s="57">
        <v>1</v>
      </c>
      <c r="AH1418" s="86">
        <f t="shared" si="182"/>
        <v>4.0000000000000001E-3</v>
      </c>
      <c r="AI1418" s="57">
        <v>1</v>
      </c>
      <c r="AJ1418" s="57">
        <f t="shared" si="183"/>
        <v>4.0000000000000001E-3</v>
      </c>
      <c r="AK1418" s="53" t="s">
        <v>2352</v>
      </c>
    </row>
    <row r="1419" spans="1:37" s="56" customFormat="1" ht="12.75" x14ac:dyDescent="0.2">
      <c r="A1419" s="56" t="s">
        <v>30</v>
      </c>
      <c r="B1419" s="53" t="s">
        <v>454</v>
      </c>
      <c r="C1419" s="53" t="s">
        <v>455</v>
      </c>
      <c r="D1419" s="53" t="s">
        <v>33</v>
      </c>
      <c r="E1419" s="53" t="s">
        <v>2351</v>
      </c>
      <c r="F1419" s="53" t="s">
        <v>1158</v>
      </c>
      <c r="G1419" s="53" t="s">
        <v>1215</v>
      </c>
      <c r="H1419" s="53" t="s">
        <v>517</v>
      </c>
      <c r="I1419" s="53" t="s">
        <v>2148</v>
      </c>
      <c r="J1419" s="53" t="s">
        <v>2149</v>
      </c>
      <c r="K1419" s="54" t="s">
        <v>36</v>
      </c>
      <c r="L1419" s="68">
        <v>1</v>
      </c>
      <c r="M1419" s="53"/>
      <c r="N1419" s="53"/>
      <c r="O1419" s="53" t="s">
        <v>1103</v>
      </c>
      <c r="P1419" s="53"/>
      <c r="Q1419" s="67">
        <v>0</v>
      </c>
      <c r="R1419" s="53"/>
      <c r="S1419" s="53" t="s">
        <v>1581</v>
      </c>
      <c r="T1419" s="53" t="s">
        <v>1105</v>
      </c>
      <c r="U1419" s="77">
        <v>1</v>
      </c>
      <c r="V1419" s="86">
        <v>0.61499999999999999</v>
      </c>
      <c r="W1419" s="57">
        <f t="shared" si="176"/>
        <v>0.61499999999999999</v>
      </c>
      <c r="X1419" s="57">
        <v>1</v>
      </c>
      <c r="Y1419" s="86">
        <f t="shared" si="179"/>
        <v>0.61499999999999999</v>
      </c>
      <c r="Z1419" s="57">
        <v>0.05</v>
      </c>
      <c r="AA1419" s="86">
        <f t="shared" si="180"/>
        <v>0.05</v>
      </c>
      <c r="AB1419" s="57">
        <f t="shared" si="177"/>
        <v>0.05</v>
      </c>
      <c r="AC1419" s="57">
        <v>1</v>
      </c>
      <c r="AD1419" s="86">
        <f t="shared" si="181"/>
        <v>0.05</v>
      </c>
      <c r="AE1419" s="86">
        <v>4.0000000000000001E-3</v>
      </c>
      <c r="AF1419" s="57">
        <f t="shared" si="178"/>
        <v>4.0000000000000001E-3</v>
      </c>
      <c r="AG1419" s="57">
        <v>1</v>
      </c>
      <c r="AH1419" s="86">
        <f t="shared" si="182"/>
        <v>4.0000000000000001E-3</v>
      </c>
      <c r="AI1419" s="57">
        <v>1</v>
      </c>
      <c r="AJ1419" s="57">
        <f t="shared" si="183"/>
        <v>4.0000000000000001E-3</v>
      </c>
      <c r="AK1419" s="53" t="s">
        <v>2352</v>
      </c>
    </row>
    <row r="1420" spans="1:37" s="56" customFormat="1" ht="12.75" x14ac:dyDescent="0.2">
      <c r="A1420" s="56" t="s">
        <v>30</v>
      </c>
      <c r="B1420" s="53" t="s">
        <v>454</v>
      </c>
      <c r="C1420" s="53" t="s">
        <v>455</v>
      </c>
      <c r="D1420" s="53" t="s">
        <v>33</v>
      </c>
      <c r="E1420" s="53" t="s">
        <v>2351</v>
      </c>
      <c r="F1420" s="53" t="s">
        <v>1158</v>
      </c>
      <c r="G1420" s="53" t="s">
        <v>1390</v>
      </c>
      <c r="H1420" s="53" t="s">
        <v>541</v>
      </c>
      <c r="I1420" s="53" t="s">
        <v>2148</v>
      </c>
      <c r="J1420" s="53" t="s">
        <v>2149</v>
      </c>
      <c r="K1420" s="54" t="s">
        <v>36</v>
      </c>
      <c r="L1420" s="68">
        <v>1</v>
      </c>
      <c r="M1420" s="53"/>
      <c r="N1420" s="53"/>
      <c r="O1420" s="53" t="s">
        <v>1103</v>
      </c>
      <c r="P1420" s="53"/>
      <c r="Q1420" s="67">
        <v>0</v>
      </c>
      <c r="R1420" s="53"/>
      <c r="S1420" s="53" t="s">
        <v>1581</v>
      </c>
      <c r="T1420" s="53" t="s">
        <v>1105</v>
      </c>
      <c r="U1420" s="77">
        <v>1</v>
      </c>
      <c r="V1420" s="86">
        <v>0.503</v>
      </c>
      <c r="W1420" s="57">
        <f t="shared" si="176"/>
        <v>0.503</v>
      </c>
      <c r="X1420" s="57">
        <v>1</v>
      </c>
      <c r="Y1420" s="86">
        <f t="shared" si="179"/>
        <v>0.503</v>
      </c>
      <c r="Z1420" s="57">
        <v>0.04</v>
      </c>
      <c r="AA1420" s="86">
        <f t="shared" si="180"/>
        <v>0.04</v>
      </c>
      <c r="AB1420" s="57">
        <f t="shared" si="177"/>
        <v>0.04</v>
      </c>
      <c r="AC1420" s="57">
        <v>1</v>
      </c>
      <c r="AD1420" s="86">
        <f t="shared" si="181"/>
        <v>0.04</v>
      </c>
      <c r="AE1420" s="86">
        <v>3.0000000000000001E-3</v>
      </c>
      <c r="AF1420" s="57">
        <f t="shared" si="178"/>
        <v>3.0000000000000001E-3</v>
      </c>
      <c r="AG1420" s="57">
        <v>1</v>
      </c>
      <c r="AH1420" s="86">
        <f t="shared" si="182"/>
        <v>3.0000000000000001E-3</v>
      </c>
      <c r="AI1420" s="57">
        <v>1</v>
      </c>
      <c r="AJ1420" s="57">
        <f t="shared" si="183"/>
        <v>3.0000000000000001E-3</v>
      </c>
      <c r="AK1420" s="53" t="s">
        <v>2352</v>
      </c>
    </row>
    <row r="1421" spans="1:37" s="56" customFormat="1" ht="12.75" x14ac:dyDescent="0.2">
      <c r="A1421" s="56" t="s">
        <v>30</v>
      </c>
      <c r="B1421" s="53" t="s">
        <v>454</v>
      </c>
      <c r="C1421" s="53" t="s">
        <v>455</v>
      </c>
      <c r="D1421" s="53" t="s">
        <v>33</v>
      </c>
      <c r="E1421" s="53" t="s">
        <v>2351</v>
      </c>
      <c r="F1421" s="53" t="s">
        <v>1884</v>
      </c>
      <c r="G1421" s="53" t="s">
        <v>537</v>
      </c>
      <c r="H1421" s="53" t="s">
        <v>517</v>
      </c>
      <c r="I1421" s="53" t="s">
        <v>1454</v>
      </c>
      <c r="J1421" s="53" t="s">
        <v>1455</v>
      </c>
      <c r="K1421" s="54" t="s">
        <v>36</v>
      </c>
      <c r="L1421" s="68">
        <v>1</v>
      </c>
      <c r="M1421" s="53"/>
      <c r="N1421" s="53"/>
      <c r="O1421" s="53" t="s">
        <v>1103</v>
      </c>
      <c r="P1421" s="53"/>
      <c r="Q1421" s="67">
        <v>0</v>
      </c>
      <c r="R1421" s="53"/>
      <c r="S1421" s="53" t="s">
        <v>1581</v>
      </c>
      <c r="T1421" s="53" t="s">
        <v>1105</v>
      </c>
      <c r="U1421" s="77">
        <v>1</v>
      </c>
      <c r="V1421" s="86">
        <v>0</v>
      </c>
      <c r="W1421" s="57">
        <f t="shared" si="176"/>
        <v>0</v>
      </c>
      <c r="X1421" s="57">
        <v>1</v>
      </c>
      <c r="Y1421" s="86">
        <f t="shared" si="179"/>
        <v>0</v>
      </c>
      <c r="Z1421" s="57">
        <v>0</v>
      </c>
      <c r="AA1421" s="86">
        <f t="shared" si="180"/>
        <v>0</v>
      </c>
      <c r="AB1421" s="57">
        <f t="shared" si="177"/>
        <v>0</v>
      </c>
      <c r="AC1421" s="57">
        <v>1</v>
      </c>
      <c r="AD1421" s="86">
        <f t="shared" si="181"/>
        <v>0</v>
      </c>
      <c r="AE1421" s="86">
        <v>0</v>
      </c>
      <c r="AF1421" s="57">
        <f t="shared" si="178"/>
        <v>0</v>
      </c>
      <c r="AG1421" s="57">
        <v>1</v>
      </c>
      <c r="AH1421" s="86">
        <f t="shared" si="182"/>
        <v>0</v>
      </c>
      <c r="AI1421" s="57">
        <v>1</v>
      </c>
      <c r="AJ1421" s="57">
        <f t="shared" si="183"/>
        <v>0</v>
      </c>
      <c r="AK1421" s="53" t="s">
        <v>2352</v>
      </c>
    </row>
    <row r="1422" spans="1:37" s="56" customFormat="1" ht="12.75" x14ac:dyDescent="0.2">
      <c r="A1422" s="56" t="s">
        <v>30</v>
      </c>
      <c r="B1422" s="53" t="s">
        <v>454</v>
      </c>
      <c r="C1422" s="53" t="s">
        <v>455</v>
      </c>
      <c r="D1422" s="53" t="s">
        <v>33</v>
      </c>
      <c r="E1422" s="53" t="s">
        <v>2351</v>
      </c>
      <c r="F1422" s="53" t="s">
        <v>1884</v>
      </c>
      <c r="G1422" s="53" t="s">
        <v>542</v>
      </c>
      <c r="H1422" s="53" t="s">
        <v>541</v>
      </c>
      <c r="I1422" s="53" t="s">
        <v>1454</v>
      </c>
      <c r="J1422" s="53" t="s">
        <v>1455</v>
      </c>
      <c r="K1422" s="54" t="s">
        <v>36</v>
      </c>
      <c r="L1422" s="68">
        <v>1</v>
      </c>
      <c r="M1422" s="53"/>
      <c r="N1422" s="53"/>
      <c r="O1422" s="53" t="s">
        <v>1103</v>
      </c>
      <c r="P1422" s="53"/>
      <c r="Q1422" s="67">
        <v>0</v>
      </c>
      <c r="R1422" s="53"/>
      <c r="S1422" s="53" t="s">
        <v>1581</v>
      </c>
      <c r="T1422" s="53" t="s">
        <v>1105</v>
      </c>
      <c r="U1422" s="77">
        <v>1</v>
      </c>
      <c r="V1422" s="86">
        <v>0</v>
      </c>
      <c r="W1422" s="57">
        <f t="shared" si="176"/>
        <v>0</v>
      </c>
      <c r="X1422" s="57">
        <v>1</v>
      </c>
      <c r="Y1422" s="86">
        <f t="shared" si="179"/>
        <v>0</v>
      </c>
      <c r="Z1422" s="57">
        <v>0</v>
      </c>
      <c r="AA1422" s="86">
        <f t="shared" si="180"/>
        <v>0</v>
      </c>
      <c r="AB1422" s="57">
        <f t="shared" si="177"/>
        <v>0</v>
      </c>
      <c r="AC1422" s="57">
        <v>1</v>
      </c>
      <c r="AD1422" s="86">
        <f t="shared" si="181"/>
        <v>0</v>
      </c>
      <c r="AE1422" s="86">
        <v>0</v>
      </c>
      <c r="AF1422" s="57">
        <f t="shared" si="178"/>
        <v>0</v>
      </c>
      <c r="AG1422" s="57">
        <v>1</v>
      </c>
      <c r="AH1422" s="86">
        <f t="shared" si="182"/>
        <v>0</v>
      </c>
      <c r="AI1422" s="57">
        <v>1</v>
      </c>
      <c r="AJ1422" s="57">
        <f t="shared" si="183"/>
        <v>0</v>
      </c>
      <c r="AK1422" s="53" t="s">
        <v>2352</v>
      </c>
    </row>
    <row r="1423" spans="1:37" s="56" customFormat="1" ht="12.75" x14ac:dyDescent="0.2">
      <c r="A1423" s="56" t="s">
        <v>30</v>
      </c>
      <c r="B1423" s="53" t="s">
        <v>454</v>
      </c>
      <c r="C1423" s="53" t="s">
        <v>455</v>
      </c>
      <c r="D1423" s="53" t="s">
        <v>33</v>
      </c>
      <c r="E1423" s="53" t="s">
        <v>2351</v>
      </c>
      <c r="F1423" s="53" t="s">
        <v>1884</v>
      </c>
      <c r="G1423" s="53" t="s">
        <v>545</v>
      </c>
      <c r="H1423" s="53" t="s">
        <v>520</v>
      </c>
      <c r="I1423" s="53" t="s">
        <v>1454</v>
      </c>
      <c r="J1423" s="53" t="s">
        <v>1455</v>
      </c>
      <c r="K1423" s="54" t="s">
        <v>36</v>
      </c>
      <c r="L1423" s="68">
        <v>1</v>
      </c>
      <c r="M1423" s="53"/>
      <c r="N1423" s="53"/>
      <c r="O1423" s="53" t="s">
        <v>1103</v>
      </c>
      <c r="P1423" s="53"/>
      <c r="Q1423" s="67">
        <v>0</v>
      </c>
      <c r="R1423" s="53"/>
      <c r="S1423" s="53" t="s">
        <v>1581</v>
      </c>
      <c r="T1423" s="53" t="s">
        <v>1105</v>
      </c>
      <c r="U1423" s="77">
        <v>1</v>
      </c>
      <c r="V1423" s="86">
        <v>0</v>
      </c>
      <c r="W1423" s="57">
        <f t="shared" si="176"/>
        <v>0</v>
      </c>
      <c r="X1423" s="57">
        <v>1</v>
      </c>
      <c r="Y1423" s="86">
        <f t="shared" si="179"/>
        <v>0</v>
      </c>
      <c r="Z1423" s="57">
        <v>0</v>
      </c>
      <c r="AA1423" s="86">
        <f t="shared" si="180"/>
        <v>0</v>
      </c>
      <c r="AB1423" s="57">
        <f t="shared" si="177"/>
        <v>0</v>
      </c>
      <c r="AC1423" s="57">
        <v>1</v>
      </c>
      <c r="AD1423" s="86">
        <f t="shared" si="181"/>
        <v>0</v>
      </c>
      <c r="AE1423" s="86">
        <v>0</v>
      </c>
      <c r="AF1423" s="57">
        <f t="shared" si="178"/>
        <v>0</v>
      </c>
      <c r="AG1423" s="57">
        <v>1</v>
      </c>
      <c r="AH1423" s="86">
        <f t="shared" si="182"/>
        <v>0</v>
      </c>
      <c r="AI1423" s="57">
        <v>1</v>
      </c>
      <c r="AJ1423" s="57">
        <f t="shared" si="183"/>
        <v>0</v>
      </c>
      <c r="AK1423" s="53" t="s">
        <v>2352</v>
      </c>
    </row>
    <row r="1424" spans="1:37" s="56" customFormat="1" ht="12.75" x14ac:dyDescent="0.2">
      <c r="A1424" s="56" t="s">
        <v>30</v>
      </c>
      <c r="B1424" s="53" t="s">
        <v>454</v>
      </c>
      <c r="C1424" s="53" t="s">
        <v>455</v>
      </c>
      <c r="D1424" s="53" t="s">
        <v>33</v>
      </c>
      <c r="E1424" s="53" t="s">
        <v>2351</v>
      </c>
      <c r="F1424" s="53" t="s">
        <v>1884</v>
      </c>
      <c r="G1424" s="53" t="s">
        <v>548</v>
      </c>
      <c r="H1424" s="53" t="s">
        <v>544</v>
      </c>
      <c r="I1424" s="53" t="s">
        <v>1454</v>
      </c>
      <c r="J1424" s="53" t="s">
        <v>1455</v>
      </c>
      <c r="K1424" s="54" t="s">
        <v>36</v>
      </c>
      <c r="L1424" s="68">
        <v>1</v>
      </c>
      <c r="M1424" s="53"/>
      <c r="N1424" s="53"/>
      <c r="O1424" s="53" t="s">
        <v>1103</v>
      </c>
      <c r="P1424" s="53"/>
      <c r="Q1424" s="67">
        <v>0</v>
      </c>
      <c r="R1424" s="53"/>
      <c r="S1424" s="53" t="s">
        <v>1581</v>
      </c>
      <c r="T1424" s="53" t="s">
        <v>1105</v>
      </c>
      <c r="U1424" s="77">
        <v>1</v>
      </c>
      <c r="V1424" s="86">
        <v>0</v>
      </c>
      <c r="W1424" s="57">
        <f t="shared" si="176"/>
        <v>0</v>
      </c>
      <c r="X1424" s="57">
        <v>1</v>
      </c>
      <c r="Y1424" s="86">
        <f t="shared" si="179"/>
        <v>0</v>
      </c>
      <c r="Z1424" s="57">
        <v>0</v>
      </c>
      <c r="AA1424" s="86">
        <f t="shared" si="180"/>
        <v>0</v>
      </c>
      <c r="AB1424" s="57">
        <f t="shared" si="177"/>
        <v>0</v>
      </c>
      <c r="AC1424" s="57">
        <v>1</v>
      </c>
      <c r="AD1424" s="86">
        <f t="shared" si="181"/>
        <v>0</v>
      </c>
      <c r="AE1424" s="86">
        <v>0</v>
      </c>
      <c r="AF1424" s="57">
        <f t="shared" si="178"/>
        <v>0</v>
      </c>
      <c r="AG1424" s="57">
        <v>1</v>
      </c>
      <c r="AH1424" s="86">
        <f t="shared" si="182"/>
        <v>0</v>
      </c>
      <c r="AI1424" s="57">
        <v>1</v>
      </c>
      <c r="AJ1424" s="57">
        <f t="shared" si="183"/>
        <v>0</v>
      </c>
      <c r="AK1424" s="53" t="s">
        <v>2352</v>
      </c>
    </row>
    <row r="1425" spans="1:37" s="56" customFormat="1" ht="12.75" x14ac:dyDescent="0.2">
      <c r="A1425" s="56" t="s">
        <v>30</v>
      </c>
      <c r="B1425" s="53" t="s">
        <v>454</v>
      </c>
      <c r="C1425" s="53" t="s">
        <v>455</v>
      </c>
      <c r="D1425" s="53" t="s">
        <v>33</v>
      </c>
      <c r="E1425" s="53" t="s">
        <v>2351</v>
      </c>
      <c r="F1425" s="53" t="s">
        <v>1844</v>
      </c>
      <c r="G1425" s="53" t="s">
        <v>1278</v>
      </c>
      <c r="H1425" s="53" t="s">
        <v>488</v>
      </c>
      <c r="I1425" s="53" t="s">
        <v>2265</v>
      </c>
      <c r="J1425" s="53" t="s">
        <v>2266</v>
      </c>
      <c r="K1425" s="54" t="s">
        <v>36</v>
      </c>
      <c r="L1425" s="68">
        <v>1</v>
      </c>
      <c r="M1425" s="53"/>
      <c r="N1425" s="53"/>
      <c r="O1425" s="53" t="s">
        <v>1103</v>
      </c>
      <c r="P1425" s="53"/>
      <c r="Q1425" s="67">
        <v>0</v>
      </c>
      <c r="R1425" s="53"/>
      <c r="S1425" s="53" t="s">
        <v>1581</v>
      </c>
      <c r="T1425" s="53" t="s">
        <v>1105</v>
      </c>
      <c r="U1425" s="77">
        <v>1</v>
      </c>
      <c r="V1425" s="86">
        <v>0.317</v>
      </c>
      <c r="W1425" s="57">
        <f t="shared" si="176"/>
        <v>0.317</v>
      </c>
      <c r="X1425" s="57">
        <v>1</v>
      </c>
      <c r="Y1425" s="86">
        <f t="shared" si="179"/>
        <v>0.317</v>
      </c>
      <c r="Z1425" s="57">
        <v>0.23</v>
      </c>
      <c r="AA1425" s="86">
        <f t="shared" si="180"/>
        <v>0.23</v>
      </c>
      <c r="AB1425" s="57">
        <f t="shared" si="177"/>
        <v>0.23</v>
      </c>
      <c r="AC1425" s="57">
        <v>1</v>
      </c>
      <c r="AD1425" s="86">
        <f t="shared" si="181"/>
        <v>0.23</v>
      </c>
      <c r="AE1425" s="86">
        <v>0.02</v>
      </c>
      <c r="AF1425" s="57">
        <f t="shared" si="178"/>
        <v>0.02</v>
      </c>
      <c r="AG1425" s="57">
        <v>1</v>
      </c>
      <c r="AH1425" s="86">
        <f t="shared" si="182"/>
        <v>0.02</v>
      </c>
      <c r="AI1425" s="57">
        <v>1</v>
      </c>
      <c r="AJ1425" s="57">
        <f t="shared" si="183"/>
        <v>0.02</v>
      </c>
      <c r="AK1425" s="53" t="s">
        <v>2352</v>
      </c>
    </row>
    <row r="1426" spans="1:37" s="56" customFormat="1" ht="12.75" x14ac:dyDescent="0.2">
      <c r="A1426" s="56" t="s">
        <v>30</v>
      </c>
      <c r="B1426" s="53" t="s">
        <v>454</v>
      </c>
      <c r="C1426" s="53" t="s">
        <v>455</v>
      </c>
      <c r="D1426" s="53" t="s">
        <v>33</v>
      </c>
      <c r="E1426" s="53" t="s">
        <v>2351</v>
      </c>
      <c r="F1426" s="53" t="s">
        <v>1844</v>
      </c>
      <c r="G1426" s="53" t="s">
        <v>1278</v>
      </c>
      <c r="H1426" s="53" t="s">
        <v>517</v>
      </c>
      <c r="I1426" s="53" t="s">
        <v>2265</v>
      </c>
      <c r="J1426" s="53" t="s">
        <v>2266</v>
      </c>
      <c r="K1426" s="54" t="s">
        <v>36</v>
      </c>
      <c r="L1426" s="68">
        <v>1</v>
      </c>
      <c r="M1426" s="53"/>
      <c r="N1426" s="53"/>
      <c r="O1426" s="53" t="s">
        <v>1103</v>
      </c>
      <c r="P1426" s="53"/>
      <c r="Q1426" s="67">
        <v>0</v>
      </c>
      <c r="R1426" s="53"/>
      <c r="S1426" s="53" t="s">
        <v>1581</v>
      </c>
      <c r="T1426" s="53" t="s">
        <v>1105</v>
      </c>
      <c r="U1426" s="77">
        <v>1</v>
      </c>
      <c r="V1426" s="86">
        <v>3.9E-2</v>
      </c>
      <c r="W1426" s="57">
        <f t="shared" si="176"/>
        <v>3.9E-2</v>
      </c>
      <c r="X1426" s="57">
        <v>1</v>
      </c>
      <c r="Y1426" s="86">
        <f t="shared" si="179"/>
        <v>3.9E-2</v>
      </c>
      <c r="Z1426" s="57">
        <v>0</v>
      </c>
      <c r="AA1426" s="86">
        <f t="shared" si="180"/>
        <v>0</v>
      </c>
      <c r="AB1426" s="57">
        <f t="shared" si="177"/>
        <v>0</v>
      </c>
      <c r="AC1426" s="57">
        <v>1</v>
      </c>
      <c r="AD1426" s="86">
        <f t="shared" si="181"/>
        <v>0</v>
      </c>
      <c r="AE1426" s="86">
        <v>0.01</v>
      </c>
      <c r="AF1426" s="57">
        <f t="shared" si="178"/>
        <v>0.01</v>
      </c>
      <c r="AG1426" s="57">
        <v>1</v>
      </c>
      <c r="AH1426" s="86">
        <f t="shared" si="182"/>
        <v>0.01</v>
      </c>
      <c r="AI1426" s="57">
        <v>1</v>
      </c>
      <c r="AJ1426" s="57">
        <f t="shared" si="183"/>
        <v>0.01</v>
      </c>
      <c r="AK1426" s="53" t="s">
        <v>2352</v>
      </c>
    </row>
    <row r="1427" spans="1:37" s="56" customFormat="1" ht="12.75" x14ac:dyDescent="0.2">
      <c r="A1427" s="56" t="s">
        <v>30</v>
      </c>
      <c r="B1427" s="53" t="s">
        <v>454</v>
      </c>
      <c r="C1427" s="53" t="s">
        <v>455</v>
      </c>
      <c r="D1427" s="53" t="s">
        <v>33</v>
      </c>
      <c r="E1427" s="53" t="s">
        <v>2351</v>
      </c>
      <c r="F1427" s="53" t="s">
        <v>1844</v>
      </c>
      <c r="G1427" s="53" t="s">
        <v>1183</v>
      </c>
      <c r="H1427" s="53" t="s">
        <v>541</v>
      </c>
      <c r="I1427" s="53" t="s">
        <v>2265</v>
      </c>
      <c r="J1427" s="53" t="s">
        <v>2266</v>
      </c>
      <c r="K1427" s="54" t="s">
        <v>36</v>
      </c>
      <c r="L1427" s="68">
        <v>1</v>
      </c>
      <c r="M1427" s="53"/>
      <c r="N1427" s="53"/>
      <c r="O1427" s="53" t="s">
        <v>1103</v>
      </c>
      <c r="P1427" s="53"/>
      <c r="Q1427" s="67">
        <v>0</v>
      </c>
      <c r="R1427" s="53"/>
      <c r="S1427" s="53" t="s">
        <v>1581</v>
      </c>
      <c r="T1427" s="53" t="s">
        <v>1105</v>
      </c>
      <c r="U1427" s="77">
        <v>1</v>
      </c>
      <c r="V1427" s="86">
        <v>0.86</v>
      </c>
      <c r="W1427" s="57">
        <f t="shared" si="176"/>
        <v>0.86</v>
      </c>
      <c r="X1427" s="57">
        <v>1</v>
      </c>
      <c r="Y1427" s="86">
        <f t="shared" si="179"/>
        <v>0.86</v>
      </c>
      <c r="Z1427" s="57">
        <v>0.62</v>
      </c>
      <c r="AA1427" s="86">
        <f t="shared" si="180"/>
        <v>0.62</v>
      </c>
      <c r="AB1427" s="57">
        <f t="shared" si="177"/>
        <v>0.62</v>
      </c>
      <c r="AC1427" s="57">
        <v>1</v>
      </c>
      <c r="AD1427" s="86">
        <f t="shared" si="181"/>
        <v>0.62</v>
      </c>
      <c r="AE1427" s="86">
        <v>1.0999999999999999E-2</v>
      </c>
      <c r="AF1427" s="57">
        <f t="shared" si="178"/>
        <v>1.0999999999999999E-2</v>
      </c>
      <c r="AG1427" s="57">
        <v>1</v>
      </c>
      <c r="AH1427" s="86">
        <f t="shared" si="182"/>
        <v>1.0999999999999999E-2</v>
      </c>
      <c r="AI1427" s="57">
        <v>1</v>
      </c>
      <c r="AJ1427" s="57">
        <f t="shared" si="183"/>
        <v>1.0999999999999999E-2</v>
      </c>
      <c r="AK1427" s="53" t="s">
        <v>2352</v>
      </c>
    </row>
    <row r="1428" spans="1:37" s="56" customFormat="1" ht="12.75" x14ac:dyDescent="0.2">
      <c r="A1428" s="56" t="s">
        <v>30</v>
      </c>
      <c r="B1428" s="53" t="s">
        <v>454</v>
      </c>
      <c r="C1428" s="53" t="s">
        <v>455</v>
      </c>
      <c r="D1428" s="53" t="s">
        <v>33</v>
      </c>
      <c r="E1428" s="53" t="s">
        <v>2351</v>
      </c>
      <c r="F1428" s="53" t="s">
        <v>1844</v>
      </c>
      <c r="G1428" s="53" t="s">
        <v>1183</v>
      </c>
      <c r="H1428" s="53" t="s">
        <v>520</v>
      </c>
      <c r="I1428" s="53" t="s">
        <v>2265</v>
      </c>
      <c r="J1428" s="53" t="s">
        <v>2266</v>
      </c>
      <c r="K1428" s="54" t="s">
        <v>36</v>
      </c>
      <c r="L1428" s="68">
        <v>1</v>
      </c>
      <c r="M1428" s="53"/>
      <c r="N1428" s="53"/>
      <c r="O1428" s="53" t="s">
        <v>1103</v>
      </c>
      <c r="P1428" s="53"/>
      <c r="Q1428" s="67">
        <v>0</v>
      </c>
      <c r="R1428" s="53"/>
      <c r="S1428" s="53" t="s">
        <v>1581</v>
      </c>
      <c r="T1428" s="53" t="s">
        <v>1105</v>
      </c>
      <c r="U1428" s="77">
        <v>1</v>
      </c>
      <c r="V1428" s="86">
        <v>6.5000000000000002E-2</v>
      </c>
      <c r="W1428" s="57">
        <f t="shared" si="176"/>
        <v>6.5000000000000002E-2</v>
      </c>
      <c r="X1428" s="57">
        <v>1</v>
      </c>
      <c r="Y1428" s="86">
        <f t="shared" si="179"/>
        <v>6.5000000000000002E-2</v>
      </c>
      <c r="Z1428" s="57">
        <v>0.01</v>
      </c>
      <c r="AA1428" s="86">
        <f t="shared" si="180"/>
        <v>0.01</v>
      </c>
      <c r="AB1428" s="57">
        <f t="shared" si="177"/>
        <v>0.01</v>
      </c>
      <c r="AC1428" s="57">
        <v>1</v>
      </c>
      <c r="AD1428" s="86">
        <f t="shared" si="181"/>
        <v>0.01</v>
      </c>
      <c r="AE1428" s="86">
        <v>1.6E-2</v>
      </c>
      <c r="AF1428" s="57">
        <f t="shared" si="178"/>
        <v>1.6E-2</v>
      </c>
      <c r="AG1428" s="57">
        <v>1</v>
      </c>
      <c r="AH1428" s="86">
        <f t="shared" si="182"/>
        <v>1.6E-2</v>
      </c>
      <c r="AI1428" s="57">
        <v>1</v>
      </c>
      <c r="AJ1428" s="57">
        <f t="shared" si="183"/>
        <v>1.6E-2</v>
      </c>
      <c r="AK1428" s="53" t="s">
        <v>2352</v>
      </c>
    </row>
    <row r="1429" spans="1:37" s="56" customFormat="1" ht="12.75" x14ac:dyDescent="0.2">
      <c r="A1429" s="56" t="s">
        <v>30</v>
      </c>
      <c r="B1429" s="53" t="s">
        <v>454</v>
      </c>
      <c r="C1429" s="53" t="s">
        <v>455</v>
      </c>
      <c r="D1429" s="53" t="s">
        <v>33</v>
      </c>
      <c r="E1429" s="53" t="s">
        <v>2351</v>
      </c>
      <c r="F1429" s="53" t="s">
        <v>1693</v>
      </c>
      <c r="G1429" s="53" t="s">
        <v>1598</v>
      </c>
      <c r="H1429" s="53" t="s">
        <v>488</v>
      </c>
      <c r="I1429" s="53" t="s">
        <v>2361</v>
      </c>
      <c r="J1429" s="53" t="s">
        <v>2362</v>
      </c>
      <c r="K1429" s="54" t="s">
        <v>36</v>
      </c>
      <c r="L1429" s="68">
        <v>1</v>
      </c>
      <c r="M1429" s="53"/>
      <c r="N1429" s="53"/>
      <c r="O1429" s="53" t="s">
        <v>1103</v>
      </c>
      <c r="P1429" s="53"/>
      <c r="Q1429" s="67">
        <v>0</v>
      </c>
      <c r="R1429" s="53"/>
      <c r="S1429" s="53" t="s">
        <v>1581</v>
      </c>
      <c r="T1429" s="53" t="s">
        <v>1105</v>
      </c>
      <c r="U1429" s="77">
        <v>1</v>
      </c>
      <c r="V1429" s="86">
        <v>2.14</v>
      </c>
      <c r="W1429" s="57">
        <f t="shared" si="176"/>
        <v>2.14</v>
      </c>
      <c r="X1429" s="57">
        <v>1</v>
      </c>
      <c r="Y1429" s="86">
        <f t="shared" si="179"/>
        <v>2.14</v>
      </c>
      <c r="Z1429" s="57">
        <v>2.56</v>
      </c>
      <c r="AA1429" s="86">
        <f t="shared" si="180"/>
        <v>2.56</v>
      </c>
      <c r="AB1429" s="57">
        <f t="shared" si="177"/>
        <v>2.56</v>
      </c>
      <c r="AC1429" s="57">
        <v>1</v>
      </c>
      <c r="AD1429" s="86">
        <f t="shared" si="181"/>
        <v>2.56</v>
      </c>
      <c r="AE1429" s="86">
        <v>3.3000000000000002E-2</v>
      </c>
      <c r="AF1429" s="57">
        <f t="shared" si="178"/>
        <v>3.3000000000000002E-2</v>
      </c>
      <c r="AG1429" s="57">
        <v>1</v>
      </c>
      <c r="AH1429" s="86">
        <f t="shared" si="182"/>
        <v>3.3000000000000002E-2</v>
      </c>
      <c r="AI1429" s="57">
        <v>1</v>
      </c>
      <c r="AJ1429" s="57">
        <f t="shared" si="183"/>
        <v>3.3000000000000002E-2</v>
      </c>
      <c r="AK1429" s="53" t="s">
        <v>2352</v>
      </c>
    </row>
    <row r="1430" spans="1:37" s="56" customFormat="1" ht="12.75" x14ac:dyDescent="0.2">
      <c r="A1430" s="56" t="s">
        <v>30</v>
      </c>
      <c r="B1430" s="53" t="s">
        <v>454</v>
      </c>
      <c r="C1430" s="53" t="s">
        <v>455</v>
      </c>
      <c r="D1430" s="53" t="s">
        <v>33</v>
      </c>
      <c r="E1430" s="53" t="s">
        <v>2351</v>
      </c>
      <c r="F1430" s="53" t="s">
        <v>1693</v>
      </c>
      <c r="G1430" s="53" t="s">
        <v>1598</v>
      </c>
      <c r="H1430" s="53" t="s">
        <v>517</v>
      </c>
      <c r="I1430" s="53" t="s">
        <v>2361</v>
      </c>
      <c r="J1430" s="53" t="s">
        <v>2362</v>
      </c>
      <c r="K1430" s="54" t="s">
        <v>36</v>
      </c>
      <c r="L1430" s="68">
        <v>1</v>
      </c>
      <c r="M1430" s="53"/>
      <c r="N1430" s="53"/>
      <c r="O1430" s="53" t="s">
        <v>1103</v>
      </c>
      <c r="P1430" s="53"/>
      <c r="Q1430" s="67">
        <v>0</v>
      </c>
      <c r="R1430" s="53"/>
      <c r="S1430" s="53" t="s">
        <v>1581</v>
      </c>
      <c r="T1430" s="53" t="s">
        <v>1105</v>
      </c>
      <c r="U1430" s="77">
        <v>1</v>
      </c>
      <c r="V1430" s="86">
        <v>7.3999999999999996E-2</v>
      </c>
      <c r="W1430" s="57">
        <f t="shared" si="176"/>
        <v>7.3999999999999996E-2</v>
      </c>
      <c r="X1430" s="57">
        <v>1</v>
      </c>
      <c r="Y1430" s="86">
        <f t="shared" si="179"/>
        <v>7.3999999999999996E-2</v>
      </c>
      <c r="Z1430" s="57">
        <v>0.03</v>
      </c>
      <c r="AA1430" s="86">
        <f t="shared" si="180"/>
        <v>0.03</v>
      </c>
      <c r="AB1430" s="57">
        <f t="shared" si="177"/>
        <v>0.03</v>
      </c>
      <c r="AC1430" s="57">
        <v>1</v>
      </c>
      <c r="AD1430" s="86">
        <f t="shared" si="181"/>
        <v>0.03</v>
      </c>
      <c r="AE1430" s="86">
        <v>1.7999999999999999E-2</v>
      </c>
      <c r="AF1430" s="57">
        <f t="shared" si="178"/>
        <v>1.7999999999999999E-2</v>
      </c>
      <c r="AG1430" s="57">
        <v>1</v>
      </c>
      <c r="AH1430" s="86">
        <f t="shared" si="182"/>
        <v>1.7999999999999999E-2</v>
      </c>
      <c r="AI1430" s="57">
        <v>1</v>
      </c>
      <c r="AJ1430" s="57">
        <f t="shared" si="183"/>
        <v>1.7999999999999999E-2</v>
      </c>
      <c r="AK1430" s="53" t="s">
        <v>2352</v>
      </c>
    </row>
    <row r="1431" spans="1:37" s="56" customFormat="1" ht="12.75" x14ac:dyDescent="0.2">
      <c r="A1431" s="56" t="s">
        <v>30</v>
      </c>
      <c r="B1431" s="53" t="s">
        <v>454</v>
      </c>
      <c r="C1431" s="53" t="s">
        <v>455</v>
      </c>
      <c r="D1431" s="53" t="s">
        <v>33</v>
      </c>
      <c r="E1431" s="53" t="s">
        <v>2351</v>
      </c>
      <c r="F1431" s="53" t="s">
        <v>1693</v>
      </c>
      <c r="G1431" s="53" t="s">
        <v>1196</v>
      </c>
      <c r="H1431" s="53" t="s">
        <v>541</v>
      </c>
      <c r="I1431" s="53" t="s">
        <v>2361</v>
      </c>
      <c r="J1431" s="53" t="s">
        <v>2362</v>
      </c>
      <c r="K1431" s="54" t="s">
        <v>36</v>
      </c>
      <c r="L1431" s="68">
        <v>1</v>
      </c>
      <c r="M1431" s="53"/>
      <c r="N1431" s="53"/>
      <c r="O1431" s="53" t="s">
        <v>1103</v>
      </c>
      <c r="P1431" s="53"/>
      <c r="Q1431" s="67">
        <v>0</v>
      </c>
      <c r="R1431" s="53"/>
      <c r="S1431" s="53" t="s">
        <v>1581</v>
      </c>
      <c r="T1431" s="53" t="s">
        <v>1105</v>
      </c>
      <c r="U1431" s="77">
        <v>1</v>
      </c>
      <c r="V1431" s="86">
        <v>2.73</v>
      </c>
      <c r="W1431" s="57">
        <f t="shared" ref="W1431:W1494" si="184">U1431*V1431</f>
        <v>2.73</v>
      </c>
      <c r="X1431" s="57">
        <v>1</v>
      </c>
      <c r="Y1431" s="86">
        <f t="shared" si="179"/>
        <v>2.73</v>
      </c>
      <c r="Z1431" s="57">
        <v>2.75</v>
      </c>
      <c r="AA1431" s="86">
        <f t="shared" si="180"/>
        <v>2.75</v>
      </c>
      <c r="AB1431" s="57">
        <f t="shared" ref="AB1431:AB1494" si="185">U1431*AA1431</f>
        <v>2.75</v>
      </c>
      <c r="AC1431" s="57">
        <v>1</v>
      </c>
      <c r="AD1431" s="86">
        <f t="shared" si="181"/>
        <v>2.75</v>
      </c>
      <c r="AE1431" s="86">
        <v>4.2000000000000003E-2</v>
      </c>
      <c r="AF1431" s="57">
        <f t="shared" ref="AF1431:AF1494" si="186">U1431*AE1431</f>
        <v>4.2000000000000003E-2</v>
      </c>
      <c r="AG1431" s="57">
        <v>1</v>
      </c>
      <c r="AH1431" s="86">
        <f t="shared" si="182"/>
        <v>4.2000000000000003E-2</v>
      </c>
      <c r="AI1431" s="57">
        <v>1</v>
      </c>
      <c r="AJ1431" s="57">
        <f t="shared" si="183"/>
        <v>4.2000000000000003E-2</v>
      </c>
      <c r="AK1431" s="53" t="s">
        <v>2352</v>
      </c>
    </row>
    <row r="1432" spans="1:37" s="56" customFormat="1" ht="12.75" x14ac:dyDescent="0.2">
      <c r="A1432" s="56" t="s">
        <v>30</v>
      </c>
      <c r="B1432" s="53" t="s">
        <v>454</v>
      </c>
      <c r="C1432" s="53" t="s">
        <v>455</v>
      </c>
      <c r="D1432" s="53" t="s">
        <v>33</v>
      </c>
      <c r="E1432" s="53" t="s">
        <v>2351</v>
      </c>
      <c r="F1432" s="53" t="s">
        <v>1693</v>
      </c>
      <c r="G1432" s="53" t="s">
        <v>1196</v>
      </c>
      <c r="H1432" s="53" t="s">
        <v>520</v>
      </c>
      <c r="I1432" s="53" t="s">
        <v>2361</v>
      </c>
      <c r="J1432" s="53" t="s">
        <v>2362</v>
      </c>
      <c r="K1432" s="54" t="s">
        <v>36</v>
      </c>
      <c r="L1432" s="68">
        <v>1</v>
      </c>
      <c r="M1432" s="53"/>
      <c r="N1432" s="53"/>
      <c r="O1432" s="53" t="s">
        <v>1103</v>
      </c>
      <c r="P1432" s="53"/>
      <c r="Q1432" s="67">
        <v>0</v>
      </c>
      <c r="R1432" s="53"/>
      <c r="S1432" s="53" t="s">
        <v>1581</v>
      </c>
      <c r="T1432" s="53" t="s">
        <v>1105</v>
      </c>
      <c r="U1432" s="77">
        <v>1</v>
      </c>
      <c r="V1432" s="86">
        <v>5.2999999999999999E-2</v>
      </c>
      <c r="W1432" s="57">
        <f t="shared" si="184"/>
        <v>5.2999999999999999E-2</v>
      </c>
      <c r="X1432" s="57">
        <v>1</v>
      </c>
      <c r="Y1432" s="86">
        <f t="shared" si="179"/>
        <v>5.2999999999999999E-2</v>
      </c>
      <c r="Z1432" s="57">
        <v>0.01</v>
      </c>
      <c r="AA1432" s="86">
        <f t="shared" si="180"/>
        <v>0.01</v>
      </c>
      <c r="AB1432" s="57">
        <f t="shared" si="185"/>
        <v>0.01</v>
      </c>
      <c r="AC1432" s="57">
        <v>1</v>
      </c>
      <c r="AD1432" s="86">
        <f t="shared" si="181"/>
        <v>0.01</v>
      </c>
      <c r="AE1432" s="86">
        <v>1.2999999999999999E-2</v>
      </c>
      <c r="AF1432" s="57">
        <f t="shared" si="186"/>
        <v>1.2999999999999999E-2</v>
      </c>
      <c r="AG1432" s="57">
        <v>1</v>
      </c>
      <c r="AH1432" s="86">
        <f t="shared" si="182"/>
        <v>1.2999999999999999E-2</v>
      </c>
      <c r="AI1432" s="57">
        <v>1</v>
      </c>
      <c r="AJ1432" s="57">
        <f t="shared" si="183"/>
        <v>1.2999999999999999E-2</v>
      </c>
      <c r="AK1432" s="53" t="s">
        <v>2352</v>
      </c>
    </row>
    <row r="1433" spans="1:37" s="56" customFormat="1" ht="12.75" x14ac:dyDescent="0.2">
      <c r="A1433" s="56" t="s">
        <v>30</v>
      </c>
      <c r="B1433" s="53" t="s">
        <v>454</v>
      </c>
      <c r="C1433" s="53" t="s">
        <v>455</v>
      </c>
      <c r="D1433" s="53" t="s">
        <v>33</v>
      </c>
      <c r="E1433" s="53" t="s">
        <v>2351</v>
      </c>
      <c r="F1433" s="53" t="s">
        <v>1693</v>
      </c>
      <c r="G1433" s="53" t="s">
        <v>2106</v>
      </c>
      <c r="H1433" s="53" t="s">
        <v>544</v>
      </c>
      <c r="I1433" s="53" t="s">
        <v>2361</v>
      </c>
      <c r="J1433" s="53" t="s">
        <v>2362</v>
      </c>
      <c r="K1433" s="54" t="s">
        <v>36</v>
      </c>
      <c r="L1433" s="68">
        <v>1</v>
      </c>
      <c r="M1433" s="53"/>
      <c r="N1433" s="53"/>
      <c r="O1433" s="53" t="s">
        <v>1103</v>
      </c>
      <c r="P1433" s="53"/>
      <c r="Q1433" s="67">
        <v>0</v>
      </c>
      <c r="R1433" s="53"/>
      <c r="S1433" s="53" t="s">
        <v>1581</v>
      </c>
      <c r="T1433" s="53" t="s">
        <v>1105</v>
      </c>
      <c r="U1433" s="77">
        <v>1</v>
      </c>
      <c r="V1433" s="86">
        <v>1.6</v>
      </c>
      <c r="W1433" s="57">
        <f t="shared" si="184"/>
        <v>1.6</v>
      </c>
      <c r="X1433" s="57">
        <v>1</v>
      </c>
      <c r="Y1433" s="86">
        <f t="shared" si="179"/>
        <v>1.6</v>
      </c>
      <c r="Z1433" s="57">
        <v>2.36</v>
      </c>
      <c r="AA1433" s="86">
        <f t="shared" si="180"/>
        <v>2.36</v>
      </c>
      <c r="AB1433" s="57">
        <f t="shared" si="185"/>
        <v>2.36</v>
      </c>
      <c r="AC1433" s="57">
        <v>1</v>
      </c>
      <c r="AD1433" s="86">
        <f t="shared" si="181"/>
        <v>2.36</v>
      </c>
      <c r="AE1433" s="86">
        <v>2.1000000000000001E-2</v>
      </c>
      <c r="AF1433" s="57">
        <f t="shared" si="186"/>
        <v>2.1000000000000001E-2</v>
      </c>
      <c r="AG1433" s="57">
        <v>1</v>
      </c>
      <c r="AH1433" s="86">
        <f t="shared" si="182"/>
        <v>2.1000000000000001E-2</v>
      </c>
      <c r="AI1433" s="57">
        <v>1</v>
      </c>
      <c r="AJ1433" s="57">
        <f t="shared" si="183"/>
        <v>2.1000000000000001E-2</v>
      </c>
      <c r="AK1433" s="53" t="s">
        <v>2352</v>
      </c>
    </row>
    <row r="1434" spans="1:37" s="56" customFormat="1" ht="12.75" x14ac:dyDescent="0.2">
      <c r="A1434" s="56" t="s">
        <v>30</v>
      </c>
      <c r="B1434" s="53" t="s">
        <v>454</v>
      </c>
      <c r="C1434" s="53" t="s">
        <v>455</v>
      </c>
      <c r="D1434" s="53" t="s">
        <v>33</v>
      </c>
      <c r="E1434" s="53" t="s">
        <v>2351</v>
      </c>
      <c r="F1434" s="53" t="s">
        <v>1693</v>
      </c>
      <c r="G1434" s="53" t="s">
        <v>2106</v>
      </c>
      <c r="H1434" s="53" t="s">
        <v>547</v>
      </c>
      <c r="I1434" s="53" t="s">
        <v>2361</v>
      </c>
      <c r="J1434" s="53" t="s">
        <v>2362</v>
      </c>
      <c r="K1434" s="54" t="s">
        <v>36</v>
      </c>
      <c r="L1434" s="68">
        <v>1</v>
      </c>
      <c r="M1434" s="53"/>
      <c r="N1434" s="53"/>
      <c r="O1434" s="53" t="s">
        <v>1103</v>
      </c>
      <c r="P1434" s="53"/>
      <c r="Q1434" s="67">
        <v>0</v>
      </c>
      <c r="R1434" s="53"/>
      <c r="S1434" s="53" t="s">
        <v>1581</v>
      </c>
      <c r="T1434" s="53" t="s">
        <v>1105</v>
      </c>
      <c r="U1434" s="77">
        <v>1</v>
      </c>
      <c r="V1434" s="86">
        <v>7.8E-2</v>
      </c>
      <c r="W1434" s="57">
        <f t="shared" si="184"/>
        <v>7.8E-2</v>
      </c>
      <c r="X1434" s="57">
        <v>1</v>
      </c>
      <c r="Y1434" s="86">
        <f t="shared" si="179"/>
        <v>7.8E-2</v>
      </c>
      <c r="Z1434" s="57">
        <v>0.03</v>
      </c>
      <c r="AA1434" s="86">
        <f t="shared" si="180"/>
        <v>0.03</v>
      </c>
      <c r="AB1434" s="57">
        <f t="shared" si="185"/>
        <v>0.03</v>
      </c>
      <c r="AC1434" s="57">
        <v>1</v>
      </c>
      <c r="AD1434" s="86">
        <f t="shared" si="181"/>
        <v>0.03</v>
      </c>
      <c r="AE1434" s="86">
        <v>1.9E-2</v>
      </c>
      <c r="AF1434" s="57">
        <f t="shared" si="186"/>
        <v>1.9E-2</v>
      </c>
      <c r="AG1434" s="57">
        <v>1</v>
      </c>
      <c r="AH1434" s="86">
        <f t="shared" si="182"/>
        <v>1.9E-2</v>
      </c>
      <c r="AI1434" s="57">
        <v>1</v>
      </c>
      <c r="AJ1434" s="57">
        <f t="shared" si="183"/>
        <v>1.9E-2</v>
      </c>
      <c r="AK1434" s="53" t="s">
        <v>2352</v>
      </c>
    </row>
    <row r="1435" spans="1:37" s="56" customFormat="1" ht="12.75" x14ac:dyDescent="0.2">
      <c r="A1435" s="56" t="s">
        <v>30</v>
      </c>
      <c r="B1435" s="53" t="s">
        <v>454</v>
      </c>
      <c r="C1435" s="53" t="s">
        <v>455</v>
      </c>
      <c r="D1435" s="53" t="s">
        <v>33</v>
      </c>
      <c r="E1435" s="53" t="s">
        <v>2351</v>
      </c>
      <c r="F1435" s="53" t="s">
        <v>1694</v>
      </c>
      <c r="G1435" s="53" t="s">
        <v>564</v>
      </c>
      <c r="H1435" s="53" t="s">
        <v>488</v>
      </c>
      <c r="I1435" s="53" t="s">
        <v>1476</v>
      </c>
      <c r="J1435" s="53" t="s">
        <v>1477</v>
      </c>
      <c r="K1435" s="54" t="s">
        <v>36</v>
      </c>
      <c r="L1435" s="68">
        <v>1</v>
      </c>
      <c r="M1435" s="53"/>
      <c r="N1435" s="53"/>
      <c r="O1435" s="53" t="s">
        <v>1103</v>
      </c>
      <c r="P1435" s="53"/>
      <c r="Q1435" s="67">
        <v>0</v>
      </c>
      <c r="R1435" s="53"/>
      <c r="S1435" s="53" t="s">
        <v>1581</v>
      </c>
      <c r="T1435" s="53" t="s">
        <v>1105</v>
      </c>
      <c r="U1435" s="77">
        <v>1</v>
      </c>
      <c r="V1435" s="86">
        <v>0.108</v>
      </c>
      <c r="W1435" s="57">
        <f t="shared" si="184"/>
        <v>0.108</v>
      </c>
      <c r="X1435" s="57">
        <v>1</v>
      </c>
      <c r="Y1435" s="86">
        <f t="shared" si="179"/>
        <v>0.108</v>
      </c>
      <c r="Z1435" s="57">
        <v>0.01</v>
      </c>
      <c r="AA1435" s="86">
        <f t="shared" si="180"/>
        <v>0.01</v>
      </c>
      <c r="AB1435" s="57">
        <f t="shared" si="185"/>
        <v>0.01</v>
      </c>
      <c r="AC1435" s="57">
        <v>0.13</v>
      </c>
      <c r="AD1435" s="86">
        <f t="shared" si="181"/>
        <v>1.3000000000000002E-3</v>
      </c>
      <c r="AE1435" s="86">
        <v>1E-3</v>
      </c>
      <c r="AF1435" s="57">
        <f t="shared" si="186"/>
        <v>1E-3</v>
      </c>
      <c r="AG1435" s="57">
        <v>1</v>
      </c>
      <c r="AH1435" s="86">
        <f t="shared" si="182"/>
        <v>1E-3</v>
      </c>
      <c r="AI1435" s="57">
        <v>1</v>
      </c>
      <c r="AJ1435" s="57">
        <f t="shared" si="183"/>
        <v>1E-3</v>
      </c>
      <c r="AK1435" s="53" t="s">
        <v>2352</v>
      </c>
    </row>
    <row r="1436" spans="1:37" s="56" customFormat="1" ht="12.75" x14ac:dyDescent="0.2">
      <c r="A1436" s="56" t="s">
        <v>30</v>
      </c>
      <c r="B1436" s="53" t="s">
        <v>454</v>
      </c>
      <c r="C1436" s="53" t="s">
        <v>455</v>
      </c>
      <c r="D1436" s="53" t="s">
        <v>33</v>
      </c>
      <c r="E1436" s="53" t="s">
        <v>2351</v>
      </c>
      <c r="F1436" s="53" t="s">
        <v>1694</v>
      </c>
      <c r="G1436" s="53" t="s">
        <v>1298</v>
      </c>
      <c r="H1436" s="53" t="s">
        <v>517</v>
      </c>
      <c r="I1436" s="53" t="s">
        <v>1476</v>
      </c>
      <c r="J1436" s="53" t="s">
        <v>1477</v>
      </c>
      <c r="K1436" s="54" t="s">
        <v>36</v>
      </c>
      <c r="L1436" s="68">
        <v>1</v>
      </c>
      <c r="M1436" s="53"/>
      <c r="N1436" s="53"/>
      <c r="O1436" s="53" t="s">
        <v>1103</v>
      </c>
      <c r="P1436" s="53"/>
      <c r="Q1436" s="67">
        <v>0</v>
      </c>
      <c r="R1436" s="53"/>
      <c r="S1436" s="53" t="s">
        <v>1581</v>
      </c>
      <c r="T1436" s="53" t="s">
        <v>1105</v>
      </c>
      <c r="U1436" s="77">
        <v>1</v>
      </c>
      <c r="V1436" s="86">
        <v>0.80200000000000005</v>
      </c>
      <c r="W1436" s="57">
        <f t="shared" si="184"/>
        <v>0.80200000000000005</v>
      </c>
      <c r="X1436" s="57">
        <v>1</v>
      </c>
      <c r="Y1436" s="86">
        <f t="shared" si="179"/>
        <v>0.80200000000000005</v>
      </c>
      <c r="Z1436" s="57">
        <v>0.06</v>
      </c>
      <c r="AA1436" s="86">
        <f t="shared" si="180"/>
        <v>0.06</v>
      </c>
      <c r="AB1436" s="57">
        <f t="shared" si="185"/>
        <v>0.06</v>
      </c>
      <c r="AC1436" s="57">
        <v>0.13</v>
      </c>
      <c r="AD1436" s="86">
        <f t="shared" si="181"/>
        <v>7.7999999999999996E-3</v>
      </c>
      <c r="AE1436" s="86">
        <v>5.0000000000000001E-3</v>
      </c>
      <c r="AF1436" s="57">
        <f t="shared" si="186"/>
        <v>5.0000000000000001E-3</v>
      </c>
      <c r="AG1436" s="57">
        <v>1</v>
      </c>
      <c r="AH1436" s="86">
        <f t="shared" si="182"/>
        <v>5.0000000000000001E-3</v>
      </c>
      <c r="AI1436" s="57">
        <v>1</v>
      </c>
      <c r="AJ1436" s="57">
        <f t="shared" si="183"/>
        <v>5.0000000000000001E-3</v>
      </c>
      <c r="AK1436" s="53" t="s">
        <v>2352</v>
      </c>
    </row>
    <row r="1437" spans="1:37" s="56" customFormat="1" ht="12.75" x14ac:dyDescent="0.2">
      <c r="A1437" s="56" t="s">
        <v>30</v>
      </c>
      <c r="B1437" s="53" t="s">
        <v>454</v>
      </c>
      <c r="C1437" s="53" t="s">
        <v>455</v>
      </c>
      <c r="D1437" s="53" t="s">
        <v>33</v>
      </c>
      <c r="E1437" s="53" t="s">
        <v>2351</v>
      </c>
      <c r="F1437" s="53" t="s">
        <v>1694</v>
      </c>
      <c r="G1437" s="53" t="s">
        <v>527</v>
      </c>
      <c r="H1437" s="53" t="s">
        <v>541</v>
      </c>
      <c r="I1437" s="53" t="s">
        <v>1476</v>
      </c>
      <c r="J1437" s="53" t="s">
        <v>1477</v>
      </c>
      <c r="K1437" s="54" t="s">
        <v>36</v>
      </c>
      <c r="L1437" s="68">
        <v>1</v>
      </c>
      <c r="M1437" s="53"/>
      <c r="N1437" s="53"/>
      <c r="O1437" s="53" t="s">
        <v>1103</v>
      </c>
      <c r="P1437" s="53"/>
      <c r="Q1437" s="67">
        <v>0</v>
      </c>
      <c r="R1437" s="53"/>
      <c r="S1437" s="53" t="s">
        <v>1581</v>
      </c>
      <c r="T1437" s="53" t="s">
        <v>1105</v>
      </c>
      <c r="U1437" s="77">
        <v>1</v>
      </c>
      <c r="V1437" s="86">
        <v>5.8000000000000003E-2</v>
      </c>
      <c r="W1437" s="57">
        <f t="shared" si="184"/>
        <v>5.8000000000000003E-2</v>
      </c>
      <c r="X1437" s="57">
        <v>1</v>
      </c>
      <c r="Y1437" s="86">
        <f t="shared" si="179"/>
        <v>5.8000000000000003E-2</v>
      </c>
      <c r="Z1437" s="57">
        <v>0</v>
      </c>
      <c r="AA1437" s="86">
        <f t="shared" si="180"/>
        <v>0</v>
      </c>
      <c r="AB1437" s="57">
        <f t="shared" si="185"/>
        <v>0</v>
      </c>
      <c r="AC1437" s="57">
        <v>0.13</v>
      </c>
      <c r="AD1437" s="86">
        <f t="shared" si="181"/>
        <v>0</v>
      </c>
      <c r="AE1437" s="86">
        <v>0</v>
      </c>
      <c r="AF1437" s="57">
        <f t="shared" si="186"/>
        <v>0</v>
      </c>
      <c r="AG1437" s="57">
        <v>1</v>
      </c>
      <c r="AH1437" s="86">
        <f t="shared" si="182"/>
        <v>0</v>
      </c>
      <c r="AI1437" s="57">
        <v>1</v>
      </c>
      <c r="AJ1437" s="57">
        <f t="shared" si="183"/>
        <v>0</v>
      </c>
      <c r="AK1437" s="53" t="s">
        <v>2352</v>
      </c>
    </row>
    <row r="1438" spans="1:37" s="56" customFormat="1" ht="12.75" x14ac:dyDescent="0.2">
      <c r="A1438" s="56" t="s">
        <v>30</v>
      </c>
      <c r="B1438" s="53" t="s">
        <v>454</v>
      </c>
      <c r="C1438" s="53" t="s">
        <v>455</v>
      </c>
      <c r="D1438" s="53" t="s">
        <v>33</v>
      </c>
      <c r="E1438" s="53" t="s">
        <v>2351</v>
      </c>
      <c r="F1438" s="53" t="s">
        <v>1592</v>
      </c>
      <c r="G1438" s="53" t="s">
        <v>1701</v>
      </c>
      <c r="H1438" s="53" t="s">
        <v>488</v>
      </c>
      <c r="I1438" s="53" t="s">
        <v>1263</v>
      </c>
      <c r="J1438" s="53" t="s">
        <v>1264</v>
      </c>
      <c r="K1438" s="54" t="s">
        <v>36</v>
      </c>
      <c r="L1438" s="68">
        <v>1</v>
      </c>
      <c r="M1438" s="53"/>
      <c r="N1438" s="53"/>
      <c r="O1438" s="53" t="s">
        <v>1103</v>
      </c>
      <c r="P1438" s="53"/>
      <c r="Q1438" s="67">
        <v>6.28</v>
      </c>
      <c r="R1438" s="53"/>
      <c r="S1438" s="53" t="s">
        <v>1581</v>
      </c>
      <c r="T1438" s="53" t="s">
        <v>1105</v>
      </c>
      <c r="U1438" s="77">
        <v>1</v>
      </c>
      <c r="V1438" s="86">
        <v>0.36099999999999999</v>
      </c>
      <c r="W1438" s="57">
        <f t="shared" si="184"/>
        <v>0.36099999999999999</v>
      </c>
      <c r="X1438" s="57">
        <v>0.8</v>
      </c>
      <c r="Y1438" s="86">
        <f t="shared" si="179"/>
        <v>0.2888</v>
      </c>
      <c r="Z1438" s="57">
        <v>0.03</v>
      </c>
      <c r="AA1438" s="86">
        <f t="shared" si="180"/>
        <v>0.03</v>
      </c>
      <c r="AB1438" s="57">
        <f t="shared" si="185"/>
        <v>0.03</v>
      </c>
      <c r="AC1438" s="57">
        <v>1</v>
      </c>
      <c r="AD1438" s="86">
        <f t="shared" si="181"/>
        <v>0.03</v>
      </c>
      <c r="AE1438" s="86">
        <v>2E-3</v>
      </c>
      <c r="AF1438" s="57">
        <f t="shared" si="186"/>
        <v>2E-3</v>
      </c>
      <c r="AG1438" s="57">
        <v>1</v>
      </c>
      <c r="AH1438" s="86">
        <f t="shared" si="182"/>
        <v>2E-3</v>
      </c>
      <c r="AI1438" s="57">
        <v>1</v>
      </c>
      <c r="AJ1438" s="57">
        <f t="shared" si="183"/>
        <v>2E-3</v>
      </c>
      <c r="AK1438" s="53" t="s">
        <v>2352</v>
      </c>
    </row>
    <row r="1439" spans="1:37" s="56" customFormat="1" ht="12.75" x14ac:dyDescent="0.2">
      <c r="A1439" s="56" t="s">
        <v>30</v>
      </c>
      <c r="B1439" s="53" t="s">
        <v>454</v>
      </c>
      <c r="C1439" s="53" t="s">
        <v>455</v>
      </c>
      <c r="D1439" s="53" t="s">
        <v>33</v>
      </c>
      <c r="E1439" s="53" t="s">
        <v>2351</v>
      </c>
      <c r="F1439" s="53" t="s">
        <v>1592</v>
      </c>
      <c r="G1439" s="53" t="s">
        <v>1703</v>
      </c>
      <c r="H1439" s="53" t="s">
        <v>517</v>
      </c>
      <c r="I1439" s="53" t="s">
        <v>1263</v>
      </c>
      <c r="J1439" s="53" t="s">
        <v>1264</v>
      </c>
      <c r="K1439" s="54" t="s">
        <v>36</v>
      </c>
      <c r="L1439" s="68">
        <v>1</v>
      </c>
      <c r="M1439" s="53"/>
      <c r="N1439" s="53"/>
      <c r="O1439" s="53" t="s">
        <v>1103</v>
      </c>
      <c r="P1439" s="53"/>
      <c r="Q1439" s="67">
        <v>6.28</v>
      </c>
      <c r="R1439" s="53"/>
      <c r="S1439" s="53" t="s">
        <v>1581</v>
      </c>
      <c r="T1439" s="53" t="s">
        <v>1105</v>
      </c>
      <c r="U1439" s="77">
        <v>1</v>
      </c>
      <c r="V1439" s="86">
        <v>0.78800000000000003</v>
      </c>
      <c r="W1439" s="57">
        <f t="shared" si="184"/>
        <v>0.78800000000000003</v>
      </c>
      <c r="X1439" s="57">
        <v>0.8</v>
      </c>
      <c r="Y1439" s="86">
        <f t="shared" si="179"/>
        <v>0.63040000000000007</v>
      </c>
      <c r="Z1439" s="57">
        <v>0.06</v>
      </c>
      <c r="AA1439" s="86">
        <f t="shared" si="180"/>
        <v>0.06</v>
      </c>
      <c r="AB1439" s="57">
        <f t="shared" si="185"/>
        <v>0.06</v>
      </c>
      <c r="AC1439" s="57">
        <v>1</v>
      </c>
      <c r="AD1439" s="86">
        <f t="shared" si="181"/>
        <v>0.06</v>
      </c>
      <c r="AE1439" s="86">
        <v>5.0000000000000001E-3</v>
      </c>
      <c r="AF1439" s="57">
        <f t="shared" si="186"/>
        <v>5.0000000000000001E-3</v>
      </c>
      <c r="AG1439" s="57">
        <v>1</v>
      </c>
      <c r="AH1439" s="86">
        <f t="shared" si="182"/>
        <v>5.0000000000000001E-3</v>
      </c>
      <c r="AI1439" s="57">
        <v>1</v>
      </c>
      <c r="AJ1439" s="57">
        <f t="shared" si="183"/>
        <v>5.0000000000000001E-3</v>
      </c>
      <c r="AK1439" s="53" t="s">
        <v>2352</v>
      </c>
    </row>
    <row r="1440" spans="1:37" s="56" customFormat="1" ht="12.75" x14ac:dyDescent="0.2">
      <c r="A1440" s="56" t="s">
        <v>30</v>
      </c>
      <c r="B1440" s="53" t="s">
        <v>454</v>
      </c>
      <c r="C1440" s="53" t="s">
        <v>455</v>
      </c>
      <c r="D1440" s="53" t="s">
        <v>33</v>
      </c>
      <c r="E1440" s="53" t="s">
        <v>2351</v>
      </c>
      <c r="F1440" s="53" t="s">
        <v>1592</v>
      </c>
      <c r="G1440" s="53" t="s">
        <v>1753</v>
      </c>
      <c r="H1440" s="53" t="s">
        <v>520</v>
      </c>
      <c r="I1440" s="53" t="s">
        <v>1263</v>
      </c>
      <c r="J1440" s="53" t="s">
        <v>1264</v>
      </c>
      <c r="K1440" s="54" t="s">
        <v>36</v>
      </c>
      <c r="L1440" s="68">
        <v>1</v>
      </c>
      <c r="M1440" s="53"/>
      <c r="N1440" s="53"/>
      <c r="O1440" s="53" t="s">
        <v>1103</v>
      </c>
      <c r="P1440" s="53"/>
      <c r="Q1440" s="67">
        <v>6.28</v>
      </c>
      <c r="R1440" s="53"/>
      <c r="S1440" s="53" t="s">
        <v>1581</v>
      </c>
      <c r="T1440" s="53" t="s">
        <v>1105</v>
      </c>
      <c r="U1440" s="77">
        <v>1</v>
      </c>
      <c r="V1440" s="86">
        <v>0.54</v>
      </c>
      <c r="W1440" s="57">
        <f t="shared" si="184"/>
        <v>0.54</v>
      </c>
      <c r="X1440" s="57">
        <v>0.8</v>
      </c>
      <c r="Y1440" s="86">
        <f t="shared" si="179"/>
        <v>0.43200000000000005</v>
      </c>
      <c r="Z1440" s="57">
        <v>0.04</v>
      </c>
      <c r="AA1440" s="86">
        <f t="shared" si="180"/>
        <v>0.04</v>
      </c>
      <c r="AB1440" s="57">
        <f t="shared" si="185"/>
        <v>0.04</v>
      </c>
      <c r="AC1440" s="57">
        <v>1</v>
      </c>
      <c r="AD1440" s="86">
        <f t="shared" si="181"/>
        <v>0.04</v>
      </c>
      <c r="AE1440" s="86">
        <v>3.0000000000000001E-3</v>
      </c>
      <c r="AF1440" s="57">
        <f t="shared" si="186"/>
        <v>3.0000000000000001E-3</v>
      </c>
      <c r="AG1440" s="57">
        <v>1</v>
      </c>
      <c r="AH1440" s="86">
        <f t="shared" si="182"/>
        <v>3.0000000000000001E-3</v>
      </c>
      <c r="AI1440" s="57">
        <v>1</v>
      </c>
      <c r="AJ1440" s="57">
        <f t="shared" si="183"/>
        <v>3.0000000000000001E-3</v>
      </c>
      <c r="AK1440" s="53" t="s">
        <v>2352</v>
      </c>
    </row>
    <row r="1441" spans="1:37" s="56" customFormat="1" ht="12.75" x14ac:dyDescent="0.2">
      <c r="A1441" s="56" t="s">
        <v>30</v>
      </c>
      <c r="B1441" s="53" t="s">
        <v>454</v>
      </c>
      <c r="C1441" s="53" t="s">
        <v>455</v>
      </c>
      <c r="D1441" s="53" t="s">
        <v>33</v>
      </c>
      <c r="E1441" s="53" t="s">
        <v>2351</v>
      </c>
      <c r="F1441" s="53" t="s">
        <v>1592</v>
      </c>
      <c r="G1441" s="53" t="s">
        <v>2040</v>
      </c>
      <c r="H1441" s="53" t="s">
        <v>544</v>
      </c>
      <c r="I1441" s="53" t="s">
        <v>1263</v>
      </c>
      <c r="J1441" s="53" t="s">
        <v>1264</v>
      </c>
      <c r="K1441" s="54" t="s">
        <v>36</v>
      </c>
      <c r="L1441" s="68">
        <v>1</v>
      </c>
      <c r="M1441" s="53"/>
      <c r="N1441" s="53"/>
      <c r="O1441" s="53" t="s">
        <v>1103</v>
      </c>
      <c r="P1441" s="53"/>
      <c r="Q1441" s="67">
        <v>6.28</v>
      </c>
      <c r="R1441" s="53"/>
      <c r="S1441" s="53" t="s">
        <v>1581</v>
      </c>
      <c r="T1441" s="53" t="s">
        <v>1105</v>
      </c>
      <c r="U1441" s="77">
        <v>1</v>
      </c>
      <c r="V1441" s="86">
        <v>0.61</v>
      </c>
      <c r="W1441" s="57">
        <f t="shared" si="184"/>
        <v>0.61</v>
      </c>
      <c r="X1441" s="57">
        <v>0.8</v>
      </c>
      <c r="Y1441" s="86">
        <f t="shared" si="179"/>
        <v>0.48799999999999999</v>
      </c>
      <c r="Z1441" s="57">
        <v>0.05</v>
      </c>
      <c r="AA1441" s="86">
        <f t="shared" si="180"/>
        <v>0.05</v>
      </c>
      <c r="AB1441" s="57">
        <f t="shared" si="185"/>
        <v>0.05</v>
      </c>
      <c r="AC1441" s="57">
        <v>1</v>
      </c>
      <c r="AD1441" s="86">
        <f t="shared" si="181"/>
        <v>0.05</v>
      </c>
      <c r="AE1441" s="86">
        <v>4.0000000000000001E-3</v>
      </c>
      <c r="AF1441" s="57">
        <f t="shared" si="186"/>
        <v>4.0000000000000001E-3</v>
      </c>
      <c r="AG1441" s="57">
        <v>1</v>
      </c>
      <c r="AH1441" s="86">
        <f t="shared" si="182"/>
        <v>4.0000000000000001E-3</v>
      </c>
      <c r="AI1441" s="57">
        <v>1</v>
      </c>
      <c r="AJ1441" s="57">
        <f t="shared" si="183"/>
        <v>4.0000000000000001E-3</v>
      </c>
      <c r="AK1441" s="53" t="s">
        <v>2352</v>
      </c>
    </row>
    <row r="1442" spans="1:37" s="56" customFormat="1" ht="12.75" x14ac:dyDescent="0.2">
      <c r="A1442" s="56" t="s">
        <v>30</v>
      </c>
      <c r="B1442" s="53" t="s">
        <v>454</v>
      </c>
      <c r="C1442" s="53" t="s">
        <v>455</v>
      </c>
      <c r="D1442" s="53" t="s">
        <v>33</v>
      </c>
      <c r="E1442" s="53" t="s">
        <v>2351</v>
      </c>
      <c r="F1442" s="53" t="s">
        <v>1592</v>
      </c>
      <c r="G1442" s="53" t="s">
        <v>2100</v>
      </c>
      <c r="H1442" s="53" t="s">
        <v>547</v>
      </c>
      <c r="I1442" s="53" t="s">
        <v>1263</v>
      </c>
      <c r="J1442" s="53" t="s">
        <v>1264</v>
      </c>
      <c r="K1442" s="54" t="s">
        <v>36</v>
      </c>
      <c r="L1442" s="68">
        <v>1</v>
      </c>
      <c r="M1442" s="53"/>
      <c r="N1442" s="53"/>
      <c r="O1442" s="53" t="s">
        <v>1103</v>
      </c>
      <c r="P1442" s="53"/>
      <c r="Q1442" s="67">
        <v>6.28</v>
      </c>
      <c r="R1442" s="53"/>
      <c r="S1442" s="53" t="s">
        <v>1581</v>
      </c>
      <c r="T1442" s="53" t="s">
        <v>1105</v>
      </c>
      <c r="U1442" s="77">
        <v>1</v>
      </c>
      <c r="V1442" s="86">
        <v>0.14000000000000001</v>
      </c>
      <c r="W1442" s="57">
        <f t="shared" si="184"/>
        <v>0.14000000000000001</v>
      </c>
      <c r="X1442" s="57">
        <v>0.8</v>
      </c>
      <c r="Y1442" s="86">
        <f t="shared" si="179"/>
        <v>0.11200000000000002</v>
      </c>
      <c r="Z1442" s="57">
        <v>0.01</v>
      </c>
      <c r="AA1442" s="86">
        <f t="shared" si="180"/>
        <v>0.01</v>
      </c>
      <c r="AB1442" s="57">
        <f t="shared" si="185"/>
        <v>0.01</v>
      </c>
      <c r="AC1442" s="57">
        <v>1</v>
      </c>
      <c r="AD1442" s="86">
        <f t="shared" si="181"/>
        <v>0.01</v>
      </c>
      <c r="AE1442" s="86">
        <v>1E-3</v>
      </c>
      <c r="AF1442" s="57">
        <f t="shared" si="186"/>
        <v>1E-3</v>
      </c>
      <c r="AG1442" s="57">
        <v>1</v>
      </c>
      <c r="AH1442" s="86">
        <f t="shared" si="182"/>
        <v>1E-3</v>
      </c>
      <c r="AI1442" s="57">
        <v>1</v>
      </c>
      <c r="AJ1442" s="57">
        <f t="shared" si="183"/>
        <v>1E-3</v>
      </c>
      <c r="AK1442" s="53" t="s">
        <v>2352</v>
      </c>
    </row>
    <row r="1443" spans="1:37" s="56" customFormat="1" ht="12.75" x14ac:dyDescent="0.2">
      <c r="A1443" s="56" t="s">
        <v>30</v>
      </c>
      <c r="B1443" s="53" t="s">
        <v>454</v>
      </c>
      <c r="C1443" s="53" t="s">
        <v>455</v>
      </c>
      <c r="D1443" s="53" t="s">
        <v>33</v>
      </c>
      <c r="E1443" s="53" t="s">
        <v>2351</v>
      </c>
      <c r="F1443" s="53" t="s">
        <v>2363</v>
      </c>
      <c r="G1443" s="53" t="s">
        <v>1601</v>
      </c>
      <c r="H1443" s="53" t="s">
        <v>488</v>
      </c>
      <c r="I1443" s="53" t="s">
        <v>2148</v>
      </c>
      <c r="J1443" s="53" t="s">
        <v>2149</v>
      </c>
      <c r="K1443" s="54" t="s">
        <v>36</v>
      </c>
      <c r="L1443" s="68">
        <v>1</v>
      </c>
      <c r="M1443" s="53"/>
      <c r="N1443" s="53"/>
      <c r="O1443" s="53" t="s">
        <v>1103</v>
      </c>
      <c r="P1443" s="53"/>
      <c r="Q1443" s="67">
        <v>0</v>
      </c>
      <c r="R1443" s="53"/>
      <c r="S1443" s="53" t="s">
        <v>1581</v>
      </c>
      <c r="T1443" s="53" t="s">
        <v>1105</v>
      </c>
      <c r="U1443" s="77">
        <v>1</v>
      </c>
      <c r="V1443" s="86">
        <v>0.51300000000000001</v>
      </c>
      <c r="W1443" s="57">
        <f t="shared" si="184"/>
        <v>0.51300000000000001</v>
      </c>
      <c r="X1443" s="57">
        <v>1</v>
      </c>
      <c r="Y1443" s="86">
        <f t="shared" si="179"/>
        <v>0.51300000000000001</v>
      </c>
      <c r="Z1443" s="57">
        <v>0.04</v>
      </c>
      <c r="AA1443" s="86">
        <f t="shared" si="180"/>
        <v>0.04</v>
      </c>
      <c r="AB1443" s="57">
        <f t="shared" si="185"/>
        <v>0.04</v>
      </c>
      <c r="AC1443" s="57">
        <v>1</v>
      </c>
      <c r="AD1443" s="86">
        <f t="shared" si="181"/>
        <v>0.04</v>
      </c>
      <c r="AE1443" s="86">
        <v>3.0000000000000001E-3</v>
      </c>
      <c r="AF1443" s="57">
        <f t="shared" si="186"/>
        <v>3.0000000000000001E-3</v>
      </c>
      <c r="AG1443" s="57">
        <v>1</v>
      </c>
      <c r="AH1443" s="86">
        <f t="shared" si="182"/>
        <v>3.0000000000000001E-3</v>
      </c>
      <c r="AI1443" s="57">
        <v>1</v>
      </c>
      <c r="AJ1443" s="57">
        <f t="shared" si="183"/>
        <v>3.0000000000000001E-3</v>
      </c>
      <c r="AK1443" s="53" t="s">
        <v>2352</v>
      </c>
    </row>
    <row r="1444" spans="1:37" s="56" customFormat="1" ht="12.75" x14ac:dyDescent="0.2">
      <c r="A1444" s="56" t="s">
        <v>30</v>
      </c>
      <c r="B1444" s="53" t="s">
        <v>454</v>
      </c>
      <c r="C1444" s="53" t="s">
        <v>455</v>
      </c>
      <c r="D1444" s="53" t="s">
        <v>33</v>
      </c>
      <c r="E1444" s="53" t="s">
        <v>2351</v>
      </c>
      <c r="F1444" s="53" t="s">
        <v>2363</v>
      </c>
      <c r="G1444" s="53" t="s">
        <v>1603</v>
      </c>
      <c r="H1444" s="53" t="s">
        <v>517</v>
      </c>
      <c r="I1444" s="53" t="s">
        <v>2148</v>
      </c>
      <c r="J1444" s="53" t="s">
        <v>2149</v>
      </c>
      <c r="K1444" s="54" t="s">
        <v>36</v>
      </c>
      <c r="L1444" s="68">
        <v>1</v>
      </c>
      <c r="M1444" s="53"/>
      <c r="N1444" s="53"/>
      <c r="O1444" s="53" t="s">
        <v>1103</v>
      </c>
      <c r="P1444" s="53"/>
      <c r="Q1444" s="67">
        <v>0</v>
      </c>
      <c r="R1444" s="53"/>
      <c r="S1444" s="53" t="s">
        <v>1581</v>
      </c>
      <c r="T1444" s="53" t="s">
        <v>1105</v>
      </c>
      <c r="U1444" s="77">
        <v>1</v>
      </c>
      <c r="V1444" s="86">
        <v>0.51300000000000001</v>
      </c>
      <c r="W1444" s="57">
        <f t="shared" si="184"/>
        <v>0.51300000000000001</v>
      </c>
      <c r="X1444" s="57">
        <v>1</v>
      </c>
      <c r="Y1444" s="86">
        <f t="shared" si="179"/>
        <v>0.51300000000000001</v>
      </c>
      <c r="Z1444" s="57">
        <v>0.04</v>
      </c>
      <c r="AA1444" s="86">
        <f t="shared" si="180"/>
        <v>0.04</v>
      </c>
      <c r="AB1444" s="57">
        <f t="shared" si="185"/>
        <v>0.04</v>
      </c>
      <c r="AC1444" s="57">
        <v>1</v>
      </c>
      <c r="AD1444" s="86">
        <f t="shared" si="181"/>
        <v>0.04</v>
      </c>
      <c r="AE1444" s="86">
        <v>3.0000000000000001E-3</v>
      </c>
      <c r="AF1444" s="57">
        <f t="shared" si="186"/>
        <v>3.0000000000000001E-3</v>
      </c>
      <c r="AG1444" s="57">
        <v>1</v>
      </c>
      <c r="AH1444" s="86">
        <f t="shared" si="182"/>
        <v>3.0000000000000001E-3</v>
      </c>
      <c r="AI1444" s="57">
        <v>1</v>
      </c>
      <c r="AJ1444" s="57">
        <f t="shared" si="183"/>
        <v>3.0000000000000001E-3</v>
      </c>
      <c r="AK1444" s="53" t="s">
        <v>2352</v>
      </c>
    </row>
    <row r="1445" spans="1:37" s="56" customFormat="1" ht="12.75" x14ac:dyDescent="0.2">
      <c r="A1445" s="56" t="s">
        <v>30</v>
      </c>
      <c r="B1445" s="53" t="s">
        <v>454</v>
      </c>
      <c r="C1445" s="53" t="s">
        <v>455</v>
      </c>
      <c r="D1445" s="53" t="s">
        <v>33</v>
      </c>
      <c r="E1445" s="53" t="s">
        <v>2351</v>
      </c>
      <c r="F1445" s="53" t="s">
        <v>2363</v>
      </c>
      <c r="G1445" s="53" t="s">
        <v>1131</v>
      </c>
      <c r="H1445" s="53" t="s">
        <v>541</v>
      </c>
      <c r="I1445" s="53" t="s">
        <v>2148</v>
      </c>
      <c r="J1445" s="53" t="s">
        <v>2149</v>
      </c>
      <c r="K1445" s="54" t="s">
        <v>36</v>
      </c>
      <c r="L1445" s="68">
        <v>1</v>
      </c>
      <c r="M1445" s="53"/>
      <c r="N1445" s="53"/>
      <c r="O1445" s="53" t="s">
        <v>1103</v>
      </c>
      <c r="P1445" s="53"/>
      <c r="Q1445" s="67">
        <v>0</v>
      </c>
      <c r="R1445" s="53"/>
      <c r="S1445" s="53" t="s">
        <v>1581</v>
      </c>
      <c r="T1445" s="53" t="s">
        <v>1105</v>
      </c>
      <c r="U1445" s="77">
        <v>1</v>
      </c>
      <c r="V1445" s="86">
        <v>0.51300000000000001</v>
      </c>
      <c r="W1445" s="57">
        <f t="shared" si="184"/>
        <v>0.51300000000000001</v>
      </c>
      <c r="X1445" s="57">
        <v>1</v>
      </c>
      <c r="Y1445" s="86">
        <f t="shared" si="179"/>
        <v>0.51300000000000001</v>
      </c>
      <c r="Z1445" s="57">
        <v>0.04</v>
      </c>
      <c r="AA1445" s="86">
        <f t="shared" si="180"/>
        <v>0.04</v>
      </c>
      <c r="AB1445" s="57">
        <f t="shared" si="185"/>
        <v>0.04</v>
      </c>
      <c r="AC1445" s="57">
        <v>1</v>
      </c>
      <c r="AD1445" s="86">
        <f t="shared" si="181"/>
        <v>0.04</v>
      </c>
      <c r="AE1445" s="86">
        <v>3.0000000000000001E-3</v>
      </c>
      <c r="AF1445" s="57">
        <f t="shared" si="186"/>
        <v>3.0000000000000001E-3</v>
      </c>
      <c r="AG1445" s="57">
        <v>1</v>
      </c>
      <c r="AH1445" s="86">
        <f t="shared" si="182"/>
        <v>3.0000000000000001E-3</v>
      </c>
      <c r="AI1445" s="57">
        <v>1</v>
      </c>
      <c r="AJ1445" s="57">
        <f t="shared" si="183"/>
        <v>3.0000000000000001E-3</v>
      </c>
      <c r="AK1445" s="53" t="s">
        <v>2352</v>
      </c>
    </row>
    <row r="1446" spans="1:37" s="56" customFormat="1" ht="12.75" x14ac:dyDescent="0.2">
      <c r="A1446" s="56" t="s">
        <v>30</v>
      </c>
      <c r="B1446" s="53" t="s">
        <v>454</v>
      </c>
      <c r="C1446" s="53" t="s">
        <v>455</v>
      </c>
      <c r="D1446" s="53" t="s">
        <v>33</v>
      </c>
      <c r="E1446" s="53" t="s">
        <v>2351</v>
      </c>
      <c r="F1446" s="53" t="s">
        <v>1160</v>
      </c>
      <c r="G1446" s="53" t="s">
        <v>522</v>
      </c>
      <c r="H1446" s="53" t="s">
        <v>520</v>
      </c>
      <c r="I1446" s="53" t="s">
        <v>2364</v>
      </c>
      <c r="J1446" s="53" t="s">
        <v>2365</v>
      </c>
      <c r="K1446" s="54" t="s">
        <v>36</v>
      </c>
      <c r="L1446" s="68">
        <v>1</v>
      </c>
      <c r="M1446" s="53"/>
      <c r="N1446" s="53"/>
      <c r="O1446" s="53" t="s">
        <v>1103</v>
      </c>
      <c r="P1446" s="53"/>
      <c r="Q1446" s="67">
        <v>0</v>
      </c>
      <c r="R1446" s="53"/>
      <c r="S1446" s="53" t="s">
        <v>1581</v>
      </c>
      <c r="T1446" s="53" t="s">
        <v>1105</v>
      </c>
      <c r="U1446" s="77">
        <v>1</v>
      </c>
      <c r="V1446" s="86">
        <v>0</v>
      </c>
      <c r="W1446" s="57">
        <f t="shared" si="184"/>
        <v>0</v>
      </c>
      <c r="X1446" s="57">
        <v>1</v>
      </c>
      <c r="Y1446" s="86">
        <f t="shared" si="179"/>
        <v>0</v>
      </c>
      <c r="Z1446" s="57">
        <v>0.03</v>
      </c>
      <c r="AA1446" s="86">
        <f t="shared" si="180"/>
        <v>0.03</v>
      </c>
      <c r="AB1446" s="57">
        <f t="shared" si="185"/>
        <v>0.03</v>
      </c>
      <c r="AC1446" s="57">
        <v>1</v>
      </c>
      <c r="AD1446" s="86">
        <f t="shared" si="181"/>
        <v>0.03</v>
      </c>
      <c r="AE1446" s="86">
        <v>0</v>
      </c>
      <c r="AF1446" s="57">
        <f t="shared" si="186"/>
        <v>0</v>
      </c>
      <c r="AG1446" s="57">
        <v>1</v>
      </c>
      <c r="AH1446" s="86">
        <f t="shared" si="182"/>
        <v>0</v>
      </c>
      <c r="AI1446" s="57">
        <v>1</v>
      </c>
      <c r="AJ1446" s="57">
        <f t="shared" si="183"/>
        <v>0</v>
      </c>
      <c r="AK1446" s="53" t="s">
        <v>2352</v>
      </c>
    </row>
    <row r="1447" spans="1:37" s="56" customFormat="1" ht="12.75" x14ac:dyDescent="0.2">
      <c r="A1447" s="56" t="s">
        <v>30</v>
      </c>
      <c r="B1447" s="53" t="s">
        <v>454</v>
      </c>
      <c r="C1447" s="53" t="s">
        <v>455</v>
      </c>
      <c r="D1447" s="53" t="s">
        <v>33</v>
      </c>
      <c r="E1447" s="53" t="s">
        <v>2351</v>
      </c>
      <c r="F1447" s="53" t="s">
        <v>1160</v>
      </c>
      <c r="G1447" s="53" t="s">
        <v>562</v>
      </c>
      <c r="H1447" s="53" t="s">
        <v>488</v>
      </c>
      <c r="I1447" s="53" t="s">
        <v>2353</v>
      </c>
      <c r="J1447" s="53" t="s">
        <v>2354</v>
      </c>
      <c r="K1447" s="54" t="s">
        <v>36</v>
      </c>
      <c r="L1447" s="68">
        <v>1</v>
      </c>
      <c r="M1447" s="53"/>
      <c r="N1447" s="53"/>
      <c r="O1447" s="53" t="s">
        <v>1103</v>
      </c>
      <c r="P1447" s="53"/>
      <c r="Q1447" s="67">
        <v>0</v>
      </c>
      <c r="R1447" s="53"/>
      <c r="S1447" s="53" t="s">
        <v>1581</v>
      </c>
      <c r="T1447" s="53" t="s">
        <v>1105</v>
      </c>
      <c r="U1447" s="77">
        <v>1</v>
      </c>
      <c r="V1447" s="86">
        <v>0.38300000000000001</v>
      </c>
      <c r="W1447" s="57">
        <f t="shared" si="184"/>
        <v>0.38300000000000001</v>
      </c>
      <c r="X1447" s="57">
        <v>1</v>
      </c>
      <c r="Y1447" s="86">
        <f t="shared" si="179"/>
        <v>0.38300000000000001</v>
      </c>
      <c r="Z1447" s="57">
        <v>0.03</v>
      </c>
      <c r="AA1447" s="86">
        <f t="shared" si="180"/>
        <v>0.03</v>
      </c>
      <c r="AB1447" s="57">
        <f t="shared" si="185"/>
        <v>0.03</v>
      </c>
      <c r="AC1447" s="57">
        <v>1</v>
      </c>
      <c r="AD1447" s="86">
        <f t="shared" si="181"/>
        <v>0.03</v>
      </c>
      <c r="AE1447" s="86">
        <v>2E-3</v>
      </c>
      <c r="AF1447" s="57">
        <f t="shared" si="186"/>
        <v>2E-3</v>
      </c>
      <c r="AG1447" s="70">
        <v>7.4999999999999997E-3</v>
      </c>
      <c r="AH1447" s="86">
        <f t="shared" si="182"/>
        <v>1.5E-5</v>
      </c>
      <c r="AI1447" s="57">
        <v>7.4999999999999997E-3</v>
      </c>
      <c r="AJ1447" s="57">
        <f t="shared" si="183"/>
        <v>1.5E-5</v>
      </c>
      <c r="AK1447" s="53" t="s">
        <v>2352</v>
      </c>
    </row>
    <row r="1448" spans="1:37" s="56" customFormat="1" ht="12.75" x14ac:dyDescent="0.2">
      <c r="A1448" s="56" t="s">
        <v>30</v>
      </c>
      <c r="B1448" s="53" t="s">
        <v>454</v>
      </c>
      <c r="C1448" s="53" t="s">
        <v>455</v>
      </c>
      <c r="D1448" s="53" t="s">
        <v>33</v>
      </c>
      <c r="E1448" s="53" t="s">
        <v>2351</v>
      </c>
      <c r="F1448" s="53" t="s">
        <v>1160</v>
      </c>
      <c r="G1448" s="53" t="s">
        <v>1302</v>
      </c>
      <c r="H1448" s="53" t="s">
        <v>517</v>
      </c>
      <c r="I1448" s="53" t="s">
        <v>2353</v>
      </c>
      <c r="J1448" s="53" t="s">
        <v>2354</v>
      </c>
      <c r="K1448" s="54" t="s">
        <v>36</v>
      </c>
      <c r="L1448" s="68">
        <v>1</v>
      </c>
      <c r="M1448" s="53"/>
      <c r="N1448" s="53"/>
      <c r="O1448" s="53" t="s">
        <v>1103</v>
      </c>
      <c r="P1448" s="53"/>
      <c r="Q1448" s="67">
        <v>0</v>
      </c>
      <c r="R1448" s="53"/>
      <c r="S1448" s="53" t="s">
        <v>1581</v>
      </c>
      <c r="T1448" s="53" t="s">
        <v>1105</v>
      </c>
      <c r="U1448" s="77">
        <v>1</v>
      </c>
      <c r="V1448" s="86">
        <v>0.13700000000000001</v>
      </c>
      <c r="W1448" s="57">
        <f t="shared" si="184"/>
        <v>0.13700000000000001</v>
      </c>
      <c r="X1448" s="57">
        <v>1</v>
      </c>
      <c r="Y1448" s="86">
        <f t="shared" si="179"/>
        <v>0.13700000000000001</v>
      </c>
      <c r="Z1448" s="57">
        <v>0.01</v>
      </c>
      <c r="AA1448" s="86">
        <f t="shared" si="180"/>
        <v>0.01</v>
      </c>
      <c r="AB1448" s="57">
        <f t="shared" si="185"/>
        <v>0.01</v>
      </c>
      <c r="AC1448" s="57">
        <v>1</v>
      </c>
      <c r="AD1448" s="86">
        <f t="shared" si="181"/>
        <v>0.01</v>
      </c>
      <c r="AE1448" s="86">
        <v>1E-3</v>
      </c>
      <c r="AF1448" s="57">
        <f t="shared" si="186"/>
        <v>1E-3</v>
      </c>
      <c r="AG1448" s="70">
        <v>7.4999999999999997E-3</v>
      </c>
      <c r="AH1448" s="86">
        <f t="shared" si="182"/>
        <v>7.5000000000000002E-6</v>
      </c>
      <c r="AI1448" s="57">
        <v>7.4999999999999997E-3</v>
      </c>
      <c r="AJ1448" s="57">
        <f t="shared" si="183"/>
        <v>7.5000000000000002E-6</v>
      </c>
      <c r="AK1448" s="53" t="s">
        <v>2352</v>
      </c>
    </row>
    <row r="1449" spans="1:37" s="56" customFormat="1" ht="12.75" x14ac:dyDescent="0.2">
      <c r="A1449" s="56" t="s">
        <v>30</v>
      </c>
      <c r="B1449" s="53" t="s">
        <v>454</v>
      </c>
      <c r="C1449" s="53" t="s">
        <v>455</v>
      </c>
      <c r="D1449" s="53" t="s">
        <v>33</v>
      </c>
      <c r="E1449" s="53" t="s">
        <v>2351</v>
      </c>
      <c r="F1449" s="53" t="s">
        <v>1170</v>
      </c>
      <c r="G1449" s="53" t="s">
        <v>2289</v>
      </c>
      <c r="H1449" s="53" t="s">
        <v>488</v>
      </c>
      <c r="I1449" s="53" t="s">
        <v>2360</v>
      </c>
      <c r="J1449" s="53" t="s">
        <v>1260</v>
      </c>
      <c r="K1449" s="54" t="s">
        <v>36</v>
      </c>
      <c r="L1449" s="68">
        <v>1</v>
      </c>
      <c r="M1449" s="53"/>
      <c r="N1449" s="53"/>
      <c r="O1449" s="53" t="s">
        <v>1103</v>
      </c>
      <c r="P1449" s="53"/>
      <c r="Q1449" s="67">
        <v>0</v>
      </c>
      <c r="R1449" s="53"/>
      <c r="S1449" s="53" t="s">
        <v>1581</v>
      </c>
      <c r="T1449" s="53" t="s">
        <v>1105</v>
      </c>
      <c r="U1449" s="77">
        <v>1</v>
      </c>
      <c r="V1449" s="86">
        <v>0</v>
      </c>
      <c r="W1449" s="57">
        <f t="shared" si="184"/>
        <v>0</v>
      </c>
      <c r="X1449" s="57">
        <v>1</v>
      </c>
      <c r="Y1449" s="86">
        <f t="shared" si="179"/>
        <v>0</v>
      </c>
      <c r="Z1449" s="57">
        <v>1.98</v>
      </c>
      <c r="AA1449" s="86">
        <f t="shared" si="180"/>
        <v>1.98</v>
      </c>
      <c r="AB1449" s="57">
        <f t="shared" si="185"/>
        <v>1.98</v>
      </c>
      <c r="AC1449" s="57">
        <v>1</v>
      </c>
      <c r="AD1449" s="86">
        <f t="shared" si="181"/>
        <v>1.98</v>
      </c>
      <c r="AE1449" s="86">
        <v>0</v>
      </c>
      <c r="AF1449" s="57">
        <f t="shared" si="186"/>
        <v>0</v>
      </c>
      <c r="AG1449" s="57">
        <v>1</v>
      </c>
      <c r="AH1449" s="86">
        <f t="shared" si="182"/>
        <v>0</v>
      </c>
      <c r="AI1449" s="57">
        <v>1</v>
      </c>
      <c r="AJ1449" s="57">
        <f t="shared" si="183"/>
        <v>0</v>
      </c>
      <c r="AK1449" s="53" t="s">
        <v>2352</v>
      </c>
    </row>
    <row r="1450" spans="1:37" s="56" customFormat="1" ht="12.75" x14ac:dyDescent="0.2">
      <c r="A1450" s="56" t="s">
        <v>30</v>
      </c>
      <c r="B1450" s="53" t="s">
        <v>454</v>
      </c>
      <c r="C1450" s="53" t="s">
        <v>455</v>
      </c>
      <c r="D1450" s="53" t="s">
        <v>33</v>
      </c>
      <c r="E1450" s="53" t="s">
        <v>2351</v>
      </c>
      <c r="F1450" s="53" t="s">
        <v>1170</v>
      </c>
      <c r="G1450" s="53" t="s">
        <v>2366</v>
      </c>
      <c r="H1450" s="53" t="s">
        <v>517</v>
      </c>
      <c r="I1450" s="53" t="s">
        <v>2360</v>
      </c>
      <c r="J1450" s="53" t="s">
        <v>1260</v>
      </c>
      <c r="K1450" s="54" t="s">
        <v>36</v>
      </c>
      <c r="L1450" s="68">
        <v>1</v>
      </c>
      <c r="M1450" s="53"/>
      <c r="N1450" s="53"/>
      <c r="O1450" s="53" t="s">
        <v>1103</v>
      </c>
      <c r="P1450" s="53"/>
      <c r="Q1450" s="67">
        <v>0</v>
      </c>
      <c r="R1450" s="53"/>
      <c r="S1450" s="53" t="s">
        <v>1581</v>
      </c>
      <c r="T1450" s="53" t="s">
        <v>1105</v>
      </c>
      <c r="U1450" s="77">
        <v>1</v>
      </c>
      <c r="V1450" s="86">
        <v>0</v>
      </c>
      <c r="W1450" s="57">
        <f t="shared" si="184"/>
        <v>0</v>
      </c>
      <c r="X1450" s="57">
        <v>1</v>
      </c>
      <c r="Y1450" s="86">
        <f t="shared" si="179"/>
        <v>0</v>
      </c>
      <c r="Z1450" s="57">
        <v>1.76</v>
      </c>
      <c r="AA1450" s="86">
        <f t="shared" si="180"/>
        <v>1.76</v>
      </c>
      <c r="AB1450" s="57">
        <f t="shared" si="185"/>
        <v>1.76</v>
      </c>
      <c r="AC1450" s="57">
        <v>1</v>
      </c>
      <c r="AD1450" s="86">
        <f t="shared" si="181"/>
        <v>1.76</v>
      </c>
      <c r="AE1450" s="86">
        <v>0</v>
      </c>
      <c r="AF1450" s="57">
        <f t="shared" si="186"/>
        <v>0</v>
      </c>
      <c r="AG1450" s="57">
        <v>1</v>
      </c>
      <c r="AH1450" s="86">
        <f t="shared" si="182"/>
        <v>0</v>
      </c>
      <c r="AI1450" s="57">
        <v>1</v>
      </c>
      <c r="AJ1450" s="57">
        <f t="shared" si="183"/>
        <v>0</v>
      </c>
      <c r="AK1450" s="53" t="s">
        <v>2352</v>
      </c>
    </row>
    <row r="1451" spans="1:37" s="56" customFormat="1" ht="12.75" x14ac:dyDescent="0.2">
      <c r="A1451" s="56" t="s">
        <v>30</v>
      </c>
      <c r="B1451" s="53" t="s">
        <v>454</v>
      </c>
      <c r="C1451" s="53" t="s">
        <v>455</v>
      </c>
      <c r="D1451" s="53" t="s">
        <v>33</v>
      </c>
      <c r="E1451" s="53" t="s">
        <v>2351</v>
      </c>
      <c r="F1451" s="53" t="s">
        <v>1599</v>
      </c>
      <c r="G1451" s="53" t="s">
        <v>2367</v>
      </c>
      <c r="H1451" s="53" t="s">
        <v>488</v>
      </c>
      <c r="I1451" s="53" t="s">
        <v>2368</v>
      </c>
      <c r="J1451" s="53" t="s">
        <v>2369</v>
      </c>
      <c r="K1451" s="54" t="s">
        <v>36</v>
      </c>
      <c r="L1451" s="68">
        <v>1</v>
      </c>
      <c r="M1451" s="53"/>
      <c r="N1451" s="53"/>
      <c r="O1451" s="53" t="s">
        <v>1103</v>
      </c>
      <c r="P1451" s="53"/>
      <c r="Q1451" s="67">
        <v>0</v>
      </c>
      <c r="R1451" s="53"/>
      <c r="S1451" s="53" t="s">
        <v>1581</v>
      </c>
      <c r="T1451" s="53" t="s">
        <v>1105</v>
      </c>
      <c r="U1451" s="77">
        <v>1</v>
      </c>
      <c r="V1451" s="86">
        <v>0</v>
      </c>
      <c r="W1451" s="57">
        <f t="shared" si="184"/>
        <v>0</v>
      </c>
      <c r="X1451" s="57">
        <v>1</v>
      </c>
      <c r="Y1451" s="86">
        <f t="shared" si="179"/>
        <v>0</v>
      </c>
      <c r="Z1451" s="57">
        <v>0.02</v>
      </c>
      <c r="AA1451" s="86">
        <f t="shared" si="180"/>
        <v>0.02</v>
      </c>
      <c r="AB1451" s="57">
        <f t="shared" si="185"/>
        <v>0.02</v>
      </c>
      <c r="AC1451" s="57">
        <v>1</v>
      </c>
      <c r="AD1451" s="86">
        <f t="shared" si="181"/>
        <v>0.02</v>
      </c>
      <c r="AE1451" s="86">
        <v>0</v>
      </c>
      <c r="AF1451" s="57">
        <f t="shared" si="186"/>
        <v>0</v>
      </c>
      <c r="AG1451" s="57">
        <v>1</v>
      </c>
      <c r="AH1451" s="86">
        <f t="shared" si="182"/>
        <v>0</v>
      </c>
      <c r="AI1451" s="57">
        <v>1</v>
      </c>
      <c r="AJ1451" s="57">
        <f t="shared" si="183"/>
        <v>0</v>
      </c>
      <c r="AK1451" s="53" t="s">
        <v>2352</v>
      </c>
    </row>
    <row r="1452" spans="1:37" s="56" customFormat="1" ht="12.75" x14ac:dyDescent="0.2">
      <c r="A1452" s="56" t="s">
        <v>30</v>
      </c>
      <c r="B1452" s="53" t="s">
        <v>454</v>
      </c>
      <c r="C1452" s="53" t="s">
        <v>455</v>
      </c>
      <c r="D1452" s="53" t="s">
        <v>33</v>
      </c>
      <c r="E1452" s="53" t="s">
        <v>2351</v>
      </c>
      <c r="F1452" s="53" t="s">
        <v>1599</v>
      </c>
      <c r="G1452" s="53" t="s">
        <v>2367</v>
      </c>
      <c r="H1452" s="53" t="s">
        <v>517</v>
      </c>
      <c r="I1452" s="53" t="s">
        <v>2368</v>
      </c>
      <c r="J1452" s="53" t="s">
        <v>2369</v>
      </c>
      <c r="K1452" s="54" t="s">
        <v>36</v>
      </c>
      <c r="L1452" s="68">
        <v>1</v>
      </c>
      <c r="M1452" s="53"/>
      <c r="N1452" s="53"/>
      <c r="O1452" s="53" t="s">
        <v>1103</v>
      </c>
      <c r="P1452" s="53"/>
      <c r="Q1452" s="67">
        <v>0</v>
      </c>
      <c r="R1452" s="53"/>
      <c r="S1452" s="53" t="s">
        <v>1581</v>
      </c>
      <c r="T1452" s="53" t="s">
        <v>1105</v>
      </c>
      <c r="U1452" s="77">
        <v>1</v>
      </c>
      <c r="V1452" s="86">
        <v>0</v>
      </c>
      <c r="W1452" s="57">
        <f t="shared" si="184"/>
        <v>0</v>
      </c>
      <c r="X1452" s="57">
        <v>1</v>
      </c>
      <c r="Y1452" s="86">
        <f t="shared" si="179"/>
        <v>0</v>
      </c>
      <c r="Z1452" s="57">
        <v>0.02</v>
      </c>
      <c r="AA1452" s="86">
        <f t="shared" si="180"/>
        <v>0.02</v>
      </c>
      <c r="AB1452" s="57">
        <f t="shared" si="185"/>
        <v>0.02</v>
      </c>
      <c r="AC1452" s="57">
        <v>1</v>
      </c>
      <c r="AD1452" s="86">
        <f t="shared" si="181"/>
        <v>0.02</v>
      </c>
      <c r="AE1452" s="86">
        <v>0</v>
      </c>
      <c r="AF1452" s="57">
        <f t="shared" si="186"/>
        <v>0</v>
      </c>
      <c r="AG1452" s="57">
        <v>1</v>
      </c>
      <c r="AH1452" s="86">
        <f t="shared" si="182"/>
        <v>0</v>
      </c>
      <c r="AI1452" s="57">
        <v>1</v>
      </c>
      <c r="AJ1452" s="57">
        <f t="shared" si="183"/>
        <v>0</v>
      </c>
      <c r="AK1452" s="53" t="s">
        <v>2352</v>
      </c>
    </row>
    <row r="1453" spans="1:37" s="56" customFormat="1" ht="12.75" x14ac:dyDescent="0.2">
      <c r="A1453" s="56" t="s">
        <v>30</v>
      </c>
      <c r="B1453" s="53" t="s">
        <v>454</v>
      </c>
      <c r="C1453" s="53" t="s">
        <v>455</v>
      </c>
      <c r="D1453" s="53" t="s">
        <v>33</v>
      </c>
      <c r="E1453" s="53" t="s">
        <v>2351</v>
      </c>
      <c r="F1453" s="53" t="s">
        <v>1599</v>
      </c>
      <c r="G1453" s="53" t="s">
        <v>2367</v>
      </c>
      <c r="H1453" s="53" t="s">
        <v>541</v>
      </c>
      <c r="I1453" s="53" t="s">
        <v>2368</v>
      </c>
      <c r="J1453" s="53" t="s">
        <v>2369</v>
      </c>
      <c r="K1453" s="54" t="s">
        <v>36</v>
      </c>
      <c r="L1453" s="68">
        <v>1</v>
      </c>
      <c r="M1453" s="53"/>
      <c r="N1453" s="53"/>
      <c r="O1453" s="53" t="s">
        <v>1103</v>
      </c>
      <c r="P1453" s="53"/>
      <c r="Q1453" s="67">
        <v>0</v>
      </c>
      <c r="R1453" s="53"/>
      <c r="S1453" s="53" t="s">
        <v>1581</v>
      </c>
      <c r="T1453" s="53" t="s">
        <v>1105</v>
      </c>
      <c r="U1453" s="77">
        <v>1</v>
      </c>
      <c r="V1453" s="86">
        <v>0</v>
      </c>
      <c r="W1453" s="57">
        <f t="shared" si="184"/>
        <v>0</v>
      </c>
      <c r="X1453" s="57">
        <v>1</v>
      </c>
      <c r="Y1453" s="86">
        <f t="shared" si="179"/>
        <v>0</v>
      </c>
      <c r="Z1453" s="57">
        <v>0.02</v>
      </c>
      <c r="AA1453" s="86">
        <f t="shared" si="180"/>
        <v>0.02</v>
      </c>
      <c r="AB1453" s="57">
        <f t="shared" si="185"/>
        <v>0.02</v>
      </c>
      <c r="AC1453" s="57">
        <v>1</v>
      </c>
      <c r="AD1453" s="86">
        <f t="shared" si="181"/>
        <v>0.02</v>
      </c>
      <c r="AE1453" s="86">
        <v>0</v>
      </c>
      <c r="AF1453" s="57">
        <f t="shared" si="186"/>
        <v>0</v>
      </c>
      <c r="AG1453" s="57">
        <v>1</v>
      </c>
      <c r="AH1453" s="86">
        <f t="shared" si="182"/>
        <v>0</v>
      </c>
      <c r="AI1453" s="57">
        <v>1</v>
      </c>
      <c r="AJ1453" s="57">
        <f t="shared" si="183"/>
        <v>0</v>
      </c>
      <c r="AK1453" s="53" t="s">
        <v>2352</v>
      </c>
    </row>
    <row r="1454" spans="1:37" s="56" customFormat="1" ht="12.75" x14ac:dyDescent="0.2">
      <c r="A1454" s="56" t="s">
        <v>30</v>
      </c>
      <c r="B1454" s="53" t="s">
        <v>454</v>
      </c>
      <c r="C1454" s="53" t="s">
        <v>455</v>
      </c>
      <c r="D1454" s="53" t="s">
        <v>33</v>
      </c>
      <c r="E1454" s="53" t="s">
        <v>2351</v>
      </c>
      <c r="F1454" s="53" t="s">
        <v>1599</v>
      </c>
      <c r="G1454" s="53" t="s">
        <v>2367</v>
      </c>
      <c r="H1454" s="53" t="s">
        <v>520</v>
      </c>
      <c r="I1454" s="53" t="s">
        <v>2368</v>
      </c>
      <c r="J1454" s="53" t="s">
        <v>2369</v>
      </c>
      <c r="K1454" s="54" t="s">
        <v>36</v>
      </c>
      <c r="L1454" s="68">
        <v>1</v>
      </c>
      <c r="M1454" s="53"/>
      <c r="N1454" s="53"/>
      <c r="O1454" s="53" t="s">
        <v>1103</v>
      </c>
      <c r="P1454" s="53"/>
      <c r="Q1454" s="67">
        <v>0</v>
      </c>
      <c r="R1454" s="53"/>
      <c r="S1454" s="53" t="s">
        <v>1581</v>
      </c>
      <c r="T1454" s="53" t="s">
        <v>1105</v>
      </c>
      <c r="U1454" s="77">
        <v>1</v>
      </c>
      <c r="V1454" s="86">
        <v>0</v>
      </c>
      <c r="W1454" s="57">
        <f t="shared" si="184"/>
        <v>0</v>
      </c>
      <c r="X1454" s="57">
        <v>1</v>
      </c>
      <c r="Y1454" s="86">
        <f t="shared" si="179"/>
        <v>0</v>
      </c>
      <c r="Z1454" s="57">
        <v>0.02</v>
      </c>
      <c r="AA1454" s="86">
        <f t="shared" si="180"/>
        <v>0.02</v>
      </c>
      <c r="AB1454" s="57">
        <f t="shared" si="185"/>
        <v>0.02</v>
      </c>
      <c r="AC1454" s="57">
        <v>1</v>
      </c>
      <c r="AD1454" s="86">
        <f t="shared" si="181"/>
        <v>0.02</v>
      </c>
      <c r="AE1454" s="86">
        <v>0</v>
      </c>
      <c r="AF1454" s="57">
        <f t="shared" si="186"/>
        <v>0</v>
      </c>
      <c r="AG1454" s="57">
        <v>1</v>
      </c>
      <c r="AH1454" s="86">
        <f t="shared" si="182"/>
        <v>0</v>
      </c>
      <c r="AI1454" s="57">
        <v>1</v>
      </c>
      <c r="AJ1454" s="57">
        <f t="shared" si="183"/>
        <v>0</v>
      </c>
      <c r="AK1454" s="53" t="s">
        <v>2352</v>
      </c>
    </row>
    <row r="1455" spans="1:37" s="56" customFormat="1" ht="12.75" x14ac:dyDescent="0.2">
      <c r="A1455" s="56" t="s">
        <v>30</v>
      </c>
      <c r="B1455" s="53" t="s">
        <v>454</v>
      </c>
      <c r="C1455" s="53" t="s">
        <v>455</v>
      </c>
      <c r="D1455" s="53" t="s">
        <v>33</v>
      </c>
      <c r="E1455" s="53" t="s">
        <v>2351</v>
      </c>
      <c r="F1455" s="53" t="s">
        <v>2071</v>
      </c>
      <c r="G1455" s="53" t="s">
        <v>1726</v>
      </c>
      <c r="H1455" s="53" t="s">
        <v>488</v>
      </c>
      <c r="I1455" s="53" t="s">
        <v>1542</v>
      </c>
      <c r="J1455" s="53" t="s">
        <v>1543</v>
      </c>
      <c r="K1455" s="54" t="s">
        <v>36</v>
      </c>
      <c r="L1455" s="68">
        <v>1</v>
      </c>
      <c r="M1455" s="53"/>
      <c r="N1455" s="53"/>
      <c r="O1455" s="53" t="s">
        <v>1103</v>
      </c>
      <c r="P1455" s="53"/>
      <c r="Q1455" s="67">
        <v>0</v>
      </c>
      <c r="R1455" s="53"/>
      <c r="S1455" s="53" t="s">
        <v>1581</v>
      </c>
      <c r="T1455" s="53" t="s">
        <v>1105</v>
      </c>
      <c r="U1455" s="77">
        <v>1</v>
      </c>
      <c r="V1455" s="86">
        <v>0</v>
      </c>
      <c r="W1455" s="57">
        <f t="shared" si="184"/>
        <v>0</v>
      </c>
      <c r="X1455" s="57">
        <v>1</v>
      </c>
      <c r="Y1455" s="86">
        <f t="shared" si="179"/>
        <v>0</v>
      </c>
      <c r="Z1455" s="57">
        <v>7.0000000000000007E-2</v>
      </c>
      <c r="AA1455" s="86">
        <f t="shared" si="180"/>
        <v>7.0000000000000007E-2</v>
      </c>
      <c r="AB1455" s="57">
        <f t="shared" si="185"/>
        <v>7.0000000000000007E-2</v>
      </c>
      <c r="AC1455" s="57">
        <v>1</v>
      </c>
      <c r="AD1455" s="86">
        <f t="shared" si="181"/>
        <v>7.0000000000000007E-2</v>
      </c>
      <c r="AE1455" s="86">
        <v>0</v>
      </c>
      <c r="AF1455" s="57">
        <f t="shared" si="186"/>
        <v>0</v>
      </c>
      <c r="AG1455" s="57">
        <v>1</v>
      </c>
      <c r="AH1455" s="86">
        <f t="shared" si="182"/>
        <v>0</v>
      </c>
      <c r="AI1455" s="57">
        <v>1</v>
      </c>
      <c r="AJ1455" s="57">
        <f t="shared" si="183"/>
        <v>0</v>
      </c>
      <c r="AK1455" s="53" t="s">
        <v>2352</v>
      </c>
    </row>
    <row r="1456" spans="1:37" s="56" customFormat="1" ht="12.75" x14ac:dyDescent="0.2">
      <c r="A1456" s="56" t="s">
        <v>30</v>
      </c>
      <c r="B1456" s="53" t="s">
        <v>454</v>
      </c>
      <c r="C1456" s="53" t="s">
        <v>455</v>
      </c>
      <c r="D1456" s="53" t="s">
        <v>33</v>
      </c>
      <c r="E1456" s="53" t="s">
        <v>2351</v>
      </c>
      <c r="F1456" s="53" t="s">
        <v>2071</v>
      </c>
      <c r="G1456" s="53" t="s">
        <v>2118</v>
      </c>
      <c r="H1456" s="53" t="s">
        <v>517</v>
      </c>
      <c r="I1456" s="53" t="s">
        <v>1542</v>
      </c>
      <c r="J1456" s="53" t="s">
        <v>1543</v>
      </c>
      <c r="K1456" s="54" t="s">
        <v>36</v>
      </c>
      <c r="L1456" s="68">
        <v>1</v>
      </c>
      <c r="M1456" s="53"/>
      <c r="N1456" s="53"/>
      <c r="O1456" s="53" t="s">
        <v>1103</v>
      </c>
      <c r="P1456" s="53"/>
      <c r="Q1456" s="67">
        <v>0</v>
      </c>
      <c r="R1456" s="53"/>
      <c r="S1456" s="53" t="s">
        <v>1581</v>
      </c>
      <c r="T1456" s="53" t="s">
        <v>1105</v>
      </c>
      <c r="U1456" s="77">
        <v>1</v>
      </c>
      <c r="V1456" s="86">
        <v>0</v>
      </c>
      <c r="W1456" s="57">
        <f t="shared" si="184"/>
        <v>0</v>
      </c>
      <c r="X1456" s="57">
        <v>1</v>
      </c>
      <c r="Y1456" s="86">
        <f t="shared" si="179"/>
        <v>0</v>
      </c>
      <c r="Z1456" s="57">
        <v>0.02</v>
      </c>
      <c r="AA1456" s="86">
        <f t="shared" si="180"/>
        <v>0.02</v>
      </c>
      <c r="AB1456" s="57">
        <f t="shared" si="185"/>
        <v>0.02</v>
      </c>
      <c r="AC1456" s="57">
        <v>1</v>
      </c>
      <c r="AD1456" s="86">
        <f t="shared" si="181"/>
        <v>0.02</v>
      </c>
      <c r="AE1456" s="86">
        <v>0</v>
      </c>
      <c r="AF1456" s="57">
        <f t="shared" si="186"/>
        <v>0</v>
      </c>
      <c r="AG1456" s="57">
        <v>1</v>
      </c>
      <c r="AH1456" s="86">
        <f t="shared" si="182"/>
        <v>0</v>
      </c>
      <c r="AI1456" s="57">
        <v>1</v>
      </c>
      <c r="AJ1456" s="57">
        <f t="shared" si="183"/>
        <v>0</v>
      </c>
      <c r="AK1456" s="53" t="s">
        <v>2352</v>
      </c>
    </row>
    <row r="1457" spans="1:37" s="56" customFormat="1" ht="12.75" x14ac:dyDescent="0.2">
      <c r="A1457" s="56" t="s">
        <v>30</v>
      </c>
      <c r="B1457" s="53" t="s">
        <v>454</v>
      </c>
      <c r="C1457" s="53" t="s">
        <v>455</v>
      </c>
      <c r="D1457" s="53" t="s">
        <v>33</v>
      </c>
      <c r="E1457" s="53" t="s">
        <v>2351</v>
      </c>
      <c r="F1457" s="53" t="s">
        <v>2071</v>
      </c>
      <c r="G1457" s="53" t="s">
        <v>1728</v>
      </c>
      <c r="H1457" s="53" t="s">
        <v>520</v>
      </c>
      <c r="I1457" s="53" t="s">
        <v>1542</v>
      </c>
      <c r="J1457" s="53" t="s">
        <v>1543</v>
      </c>
      <c r="K1457" s="54" t="s">
        <v>36</v>
      </c>
      <c r="L1457" s="68">
        <v>1</v>
      </c>
      <c r="M1457" s="53"/>
      <c r="N1457" s="53"/>
      <c r="O1457" s="53" t="s">
        <v>1103</v>
      </c>
      <c r="P1457" s="53"/>
      <c r="Q1457" s="67">
        <v>0</v>
      </c>
      <c r="R1457" s="53"/>
      <c r="S1457" s="53" t="s">
        <v>1581</v>
      </c>
      <c r="T1457" s="53" t="s">
        <v>1105</v>
      </c>
      <c r="U1457" s="77">
        <v>1</v>
      </c>
      <c r="V1457" s="86">
        <v>0</v>
      </c>
      <c r="W1457" s="57">
        <f t="shared" si="184"/>
        <v>0</v>
      </c>
      <c r="X1457" s="57">
        <v>1</v>
      </c>
      <c r="Y1457" s="86">
        <f t="shared" si="179"/>
        <v>0</v>
      </c>
      <c r="Z1457" s="57">
        <v>0</v>
      </c>
      <c r="AA1457" s="86">
        <f t="shared" si="180"/>
        <v>0</v>
      </c>
      <c r="AB1457" s="57">
        <f t="shared" si="185"/>
        <v>0</v>
      </c>
      <c r="AC1457" s="57">
        <v>1</v>
      </c>
      <c r="AD1457" s="86">
        <f t="shared" si="181"/>
        <v>0</v>
      </c>
      <c r="AE1457" s="86">
        <v>0</v>
      </c>
      <c r="AF1457" s="57">
        <f t="shared" si="186"/>
        <v>0</v>
      </c>
      <c r="AG1457" s="57">
        <v>1</v>
      </c>
      <c r="AH1457" s="86">
        <f t="shared" si="182"/>
        <v>0</v>
      </c>
      <c r="AI1457" s="57">
        <v>1</v>
      </c>
      <c r="AJ1457" s="57">
        <f t="shared" si="183"/>
        <v>0</v>
      </c>
      <c r="AK1457" s="53" t="s">
        <v>2352</v>
      </c>
    </row>
    <row r="1458" spans="1:37" s="56" customFormat="1" ht="12.75" x14ac:dyDescent="0.2">
      <c r="A1458" s="56" t="s">
        <v>30</v>
      </c>
      <c r="B1458" s="53" t="s">
        <v>454</v>
      </c>
      <c r="C1458" s="53" t="s">
        <v>455</v>
      </c>
      <c r="D1458" s="53" t="s">
        <v>33</v>
      </c>
      <c r="E1458" s="53" t="s">
        <v>2351</v>
      </c>
      <c r="F1458" s="53" t="s">
        <v>557</v>
      </c>
      <c r="G1458" s="53" t="s">
        <v>2370</v>
      </c>
      <c r="H1458" s="53" t="s">
        <v>488</v>
      </c>
      <c r="I1458" s="53" t="s">
        <v>2265</v>
      </c>
      <c r="J1458" s="53" t="s">
        <v>2266</v>
      </c>
      <c r="K1458" s="54" t="s">
        <v>36</v>
      </c>
      <c r="L1458" s="68">
        <v>1</v>
      </c>
      <c r="M1458" s="53"/>
      <c r="N1458" s="53"/>
      <c r="O1458" s="53" t="s">
        <v>1103</v>
      </c>
      <c r="P1458" s="53"/>
      <c r="Q1458" s="67">
        <v>0</v>
      </c>
      <c r="R1458" s="53"/>
      <c r="S1458" s="53" t="s">
        <v>1581</v>
      </c>
      <c r="T1458" s="53" t="s">
        <v>1105</v>
      </c>
      <c r="U1458" s="77">
        <v>1</v>
      </c>
      <c r="V1458" s="86">
        <v>0</v>
      </c>
      <c r="W1458" s="57">
        <f t="shared" si="184"/>
        <v>0</v>
      </c>
      <c r="X1458" s="57">
        <v>1</v>
      </c>
      <c r="Y1458" s="86">
        <f t="shared" si="179"/>
        <v>0</v>
      </c>
      <c r="Z1458" s="57">
        <v>0.12</v>
      </c>
      <c r="AA1458" s="86">
        <f t="shared" si="180"/>
        <v>0.12</v>
      </c>
      <c r="AB1458" s="57">
        <f t="shared" si="185"/>
        <v>0.12</v>
      </c>
      <c r="AC1458" s="57">
        <v>1</v>
      </c>
      <c r="AD1458" s="86">
        <f t="shared" si="181"/>
        <v>0.12</v>
      </c>
      <c r="AE1458" s="86">
        <v>0</v>
      </c>
      <c r="AF1458" s="57">
        <f t="shared" si="186"/>
        <v>0</v>
      </c>
      <c r="AG1458" s="57">
        <v>1</v>
      </c>
      <c r="AH1458" s="86">
        <f t="shared" si="182"/>
        <v>0</v>
      </c>
      <c r="AI1458" s="57">
        <v>1</v>
      </c>
      <c r="AJ1458" s="57">
        <f t="shared" si="183"/>
        <v>0</v>
      </c>
      <c r="AK1458" s="53" t="s">
        <v>2352</v>
      </c>
    </row>
    <row r="1459" spans="1:37" s="56" customFormat="1" ht="12.75" x14ac:dyDescent="0.2">
      <c r="A1459" s="56" t="s">
        <v>30</v>
      </c>
      <c r="B1459" s="53" t="s">
        <v>454</v>
      </c>
      <c r="C1459" s="53" t="s">
        <v>455</v>
      </c>
      <c r="D1459" s="53" t="s">
        <v>33</v>
      </c>
      <c r="E1459" s="53" t="s">
        <v>2351</v>
      </c>
      <c r="F1459" s="53" t="s">
        <v>2073</v>
      </c>
      <c r="G1459" s="53" t="s">
        <v>2370</v>
      </c>
      <c r="H1459" s="53" t="s">
        <v>488</v>
      </c>
      <c r="I1459" s="53" t="s">
        <v>2371</v>
      </c>
      <c r="J1459" s="53" t="s">
        <v>2372</v>
      </c>
      <c r="K1459" s="54" t="s">
        <v>36</v>
      </c>
      <c r="L1459" s="68">
        <v>1</v>
      </c>
      <c r="M1459" s="53"/>
      <c r="N1459" s="53"/>
      <c r="O1459" s="53" t="s">
        <v>1103</v>
      </c>
      <c r="P1459" s="53"/>
      <c r="Q1459" s="67">
        <v>0</v>
      </c>
      <c r="R1459" s="53"/>
      <c r="S1459" s="53" t="s">
        <v>1581</v>
      </c>
      <c r="T1459" s="53" t="s">
        <v>1105</v>
      </c>
      <c r="U1459" s="77">
        <v>1</v>
      </c>
      <c r="V1459" s="86">
        <v>0</v>
      </c>
      <c r="W1459" s="57">
        <f t="shared" si="184"/>
        <v>0</v>
      </c>
      <c r="X1459" s="57">
        <v>1</v>
      </c>
      <c r="Y1459" s="86">
        <f t="shared" si="179"/>
        <v>0</v>
      </c>
      <c r="Z1459" s="57">
        <v>0</v>
      </c>
      <c r="AA1459" s="86">
        <f t="shared" si="180"/>
        <v>0</v>
      </c>
      <c r="AB1459" s="57">
        <f t="shared" si="185"/>
        <v>0</v>
      </c>
      <c r="AC1459" s="57">
        <v>1</v>
      </c>
      <c r="AD1459" s="86">
        <f t="shared" si="181"/>
        <v>0</v>
      </c>
      <c r="AE1459" s="86">
        <v>0</v>
      </c>
      <c r="AF1459" s="57">
        <f t="shared" si="186"/>
        <v>0</v>
      </c>
      <c r="AG1459" s="57">
        <v>1</v>
      </c>
      <c r="AH1459" s="86">
        <f t="shared" si="182"/>
        <v>0</v>
      </c>
      <c r="AI1459" s="57">
        <v>1</v>
      </c>
      <c r="AJ1459" s="57">
        <f t="shared" si="183"/>
        <v>0</v>
      </c>
      <c r="AK1459" s="53" t="s">
        <v>2352</v>
      </c>
    </row>
    <row r="1460" spans="1:37" s="56" customFormat="1" ht="12.75" x14ac:dyDescent="0.2">
      <c r="A1460" s="56" t="s">
        <v>30</v>
      </c>
      <c r="B1460" s="53" t="s">
        <v>454</v>
      </c>
      <c r="C1460" s="53" t="s">
        <v>455</v>
      </c>
      <c r="D1460" s="53" t="s">
        <v>33</v>
      </c>
      <c r="E1460" s="53" t="s">
        <v>2351</v>
      </c>
      <c r="F1460" s="53" t="s">
        <v>2073</v>
      </c>
      <c r="G1460" s="53" t="s">
        <v>2370</v>
      </c>
      <c r="H1460" s="53" t="s">
        <v>517</v>
      </c>
      <c r="I1460" s="53" t="s">
        <v>2371</v>
      </c>
      <c r="J1460" s="53" t="s">
        <v>2372</v>
      </c>
      <c r="K1460" s="54" t="s">
        <v>36</v>
      </c>
      <c r="L1460" s="68">
        <v>1</v>
      </c>
      <c r="M1460" s="53"/>
      <c r="N1460" s="53"/>
      <c r="O1460" s="53" t="s">
        <v>1103</v>
      </c>
      <c r="P1460" s="53"/>
      <c r="Q1460" s="67">
        <v>0</v>
      </c>
      <c r="R1460" s="53"/>
      <c r="S1460" s="53" t="s">
        <v>1581</v>
      </c>
      <c r="T1460" s="53" t="s">
        <v>1105</v>
      </c>
      <c r="U1460" s="77">
        <v>1</v>
      </c>
      <c r="V1460" s="86">
        <v>0</v>
      </c>
      <c r="W1460" s="57">
        <f t="shared" si="184"/>
        <v>0</v>
      </c>
      <c r="X1460" s="57">
        <v>1</v>
      </c>
      <c r="Y1460" s="86">
        <f t="shared" si="179"/>
        <v>0</v>
      </c>
      <c r="Z1460" s="57">
        <v>0</v>
      </c>
      <c r="AA1460" s="86">
        <f t="shared" si="180"/>
        <v>0</v>
      </c>
      <c r="AB1460" s="57">
        <f t="shared" si="185"/>
        <v>0</v>
      </c>
      <c r="AC1460" s="57">
        <v>1</v>
      </c>
      <c r="AD1460" s="86">
        <f t="shared" si="181"/>
        <v>0</v>
      </c>
      <c r="AE1460" s="86">
        <v>0</v>
      </c>
      <c r="AF1460" s="57">
        <f t="shared" si="186"/>
        <v>0</v>
      </c>
      <c r="AG1460" s="57">
        <v>1</v>
      </c>
      <c r="AH1460" s="86">
        <f t="shared" si="182"/>
        <v>0</v>
      </c>
      <c r="AI1460" s="57">
        <v>1</v>
      </c>
      <c r="AJ1460" s="57">
        <f t="shared" si="183"/>
        <v>0</v>
      </c>
      <c r="AK1460" s="53" t="s">
        <v>2352</v>
      </c>
    </row>
    <row r="1461" spans="1:37" s="56" customFormat="1" ht="12.75" x14ac:dyDescent="0.2">
      <c r="A1461" s="56" t="s">
        <v>30</v>
      </c>
      <c r="B1461" s="53" t="s">
        <v>454</v>
      </c>
      <c r="C1461" s="53" t="s">
        <v>455</v>
      </c>
      <c r="D1461" s="53" t="s">
        <v>33</v>
      </c>
      <c r="E1461" s="53" t="s">
        <v>2351</v>
      </c>
      <c r="F1461" s="53" t="s">
        <v>2073</v>
      </c>
      <c r="G1461" s="53" t="s">
        <v>2370</v>
      </c>
      <c r="H1461" s="53" t="s">
        <v>541</v>
      </c>
      <c r="I1461" s="53" t="s">
        <v>2371</v>
      </c>
      <c r="J1461" s="53" t="s">
        <v>2372</v>
      </c>
      <c r="K1461" s="54" t="s">
        <v>36</v>
      </c>
      <c r="L1461" s="68">
        <v>1</v>
      </c>
      <c r="M1461" s="53"/>
      <c r="N1461" s="53"/>
      <c r="O1461" s="53" t="s">
        <v>1103</v>
      </c>
      <c r="P1461" s="53"/>
      <c r="Q1461" s="67">
        <v>0</v>
      </c>
      <c r="R1461" s="53"/>
      <c r="S1461" s="53" t="s">
        <v>1581</v>
      </c>
      <c r="T1461" s="53" t="s">
        <v>1105</v>
      </c>
      <c r="U1461" s="77">
        <v>1</v>
      </c>
      <c r="V1461" s="86">
        <v>0</v>
      </c>
      <c r="W1461" s="57">
        <f t="shared" si="184"/>
        <v>0</v>
      </c>
      <c r="X1461" s="57">
        <v>1</v>
      </c>
      <c r="Y1461" s="86">
        <f t="shared" si="179"/>
        <v>0</v>
      </c>
      <c r="Z1461" s="57">
        <v>0</v>
      </c>
      <c r="AA1461" s="86">
        <f t="shared" si="180"/>
        <v>0</v>
      </c>
      <c r="AB1461" s="57">
        <f t="shared" si="185"/>
        <v>0</v>
      </c>
      <c r="AC1461" s="57">
        <v>1</v>
      </c>
      <c r="AD1461" s="86">
        <f t="shared" si="181"/>
        <v>0</v>
      </c>
      <c r="AE1461" s="86">
        <v>0</v>
      </c>
      <c r="AF1461" s="57">
        <f t="shared" si="186"/>
        <v>0</v>
      </c>
      <c r="AG1461" s="57">
        <v>1</v>
      </c>
      <c r="AH1461" s="86">
        <f t="shared" si="182"/>
        <v>0</v>
      </c>
      <c r="AI1461" s="57">
        <v>1</v>
      </c>
      <c r="AJ1461" s="57">
        <f t="shared" si="183"/>
        <v>0</v>
      </c>
      <c r="AK1461" s="53" t="s">
        <v>2352</v>
      </c>
    </row>
    <row r="1462" spans="1:37" s="56" customFormat="1" ht="12.75" x14ac:dyDescent="0.2">
      <c r="A1462" s="56" t="s">
        <v>30</v>
      </c>
      <c r="B1462" s="53" t="s">
        <v>454</v>
      </c>
      <c r="C1462" s="53" t="s">
        <v>455</v>
      </c>
      <c r="D1462" s="53" t="s">
        <v>33</v>
      </c>
      <c r="E1462" s="53" t="s">
        <v>2351</v>
      </c>
      <c r="F1462" s="53" t="s">
        <v>2073</v>
      </c>
      <c r="G1462" s="53" t="s">
        <v>2370</v>
      </c>
      <c r="H1462" s="53" t="s">
        <v>520</v>
      </c>
      <c r="I1462" s="53" t="s">
        <v>2371</v>
      </c>
      <c r="J1462" s="53" t="s">
        <v>2372</v>
      </c>
      <c r="K1462" s="54" t="s">
        <v>36</v>
      </c>
      <c r="L1462" s="68">
        <v>1</v>
      </c>
      <c r="M1462" s="53"/>
      <c r="N1462" s="53"/>
      <c r="O1462" s="53" t="s">
        <v>1103</v>
      </c>
      <c r="P1462" s="53"/>
      <c r="Q1462" s="67">
        <v>0</v>
      </c>
      <c r="R1462" s="53"/>
      <c r="S1462" s="53" t="s">
        <v>1581</v>
      </c>
      <c r="T1462" s="53" t="s">
        <v>1105</v>
      </c>
      <c r="U1462" s="77">
        <v>1</v>
      </c>
      <c r="V1462" s="86">
        <v>0</v>
      </c>
      <c r="W1462" s="57">
        <f t="shared" si="184"/>
        <v>0</v>
      </c>
      <c r="X1462" s="57">
        <v>1</v>
      </c>
      <c r="Y1462" s="86">
        <f t="shared" si="179"/>
        <v>0</v>
      </c>
      <c r="Z1462" s="57">
        <v>0</v>
      </c>
      <c r="AA1462" s="86">
        <f t="shared" si="180"/>
        <v>0</v>
      </c>
      <c r="AB1462" s="57">
        <f t="shared" si="185"/>
        <v>0</v>
      </c>
      <c r="AC1462" s="57">
        <v>1</v>
      </c>
      <c r="AD1462" s="86">
        <f t="shared" si="181"/>
        <v>0</v>
      </c>
      <c r="AE1462" s="86">
        <v>0</v>
      </c>
      <c r="AF1462" s="57">
        <f t="shared" si="186"/>
        <v>0</v>
      </c>
      <c r="AG1462" s="57">
        <v>1</v>
      </c>
      <c r="AH1462" s="86">
        <f t="shared" si="182"/>
        <v>0</v>
      </c>
      <c r="AI1462" s="57">
        <v>1</v>
      </c>
      <c r="AJ1462" s="57">
        <f t="shared" si="183"/>
        <v>0</v>
      </c>
      <c r="AK1462" s="53" t="s">
        <v>2352</v>
      </c>
    </row>
    <row r="1463" spans="1:37" s="56" customFormat="1" ht="12.75" x14ac:dyDescent="0.2">
      <c r="A1463" s="56" t="s">
        <v>30</v>
      </c>
      <c r="B1463" s="53" t="s">
        <v>454</v>
      </c>
      <c r="C1463" s="53" t="s">
        <v>455</v>
      </c>
      <c r="D1463" s="53" t="s">
        <v>33</v>
      </c>
      <c r="E1463" s="53" t="s">
        <v>2351</v>
      </c>
      <c r="F1463" s="53" t="s">
        <v>1218</v>
      </c>
      <c r="G1463" s="53" t="s">
        <v>2008</v>
      </c>
      <c r="H1463" s="53" t="s">
        <v>488</v>
      </c>
      <c r="I1463" s="53" t="s">
        <v>2373</v>
      </c>
      <c r="J1463" s="53" t="s">
        <v>2374</v>
      </c>
      <c r="K1463" s="54" t="s">
        <v>36</v>
      </c>
      <c r="L1463" s="68">
        <v>1</v>
      </c>
      <c r="M1463" s="53"/>
      <c r="N1463" s="53"/>
      <c r="O1463" s="53" t="s">
        <v>1103</v>
      </c>
      <c r="P1463" s="53"/>
      <c r="Q1463" s="67">
        <v>0</v>
      </c>
      <c r="R1463" s="53"/>
      <c r="S1463" s="53" t="s">
        <v>1581</v>
      </c>
      <c r="T1463" s="53" t="s">
        <v>1105</v>
      </c>
      <c r="U1463" s="77">
        <v>1</v>
      </c>
      <c r="V1463" s="86">
        <v>8.9999999999999993E-3</v>
      </c>
      <c r="W1463" s="57">
        <f t="shared" si="184"/>
        <v>8.9999999999999993E-3</v>
      </c>
      <c r="X1463" s="57">
        <v>1</v>
      </c>
      <c r="Y1463" s="86">
        <f t="shared" si="179"/>
        <v>8.9999999999999993E-3</v>
      </c>
      <c r="Z1463" s="57">
        <v>0</v>
      </c>
      <c r="AA1463" s="86">
        <f t="shared" si="180"/>
        <v>0</v>
      </c>
      <c r="AB1463" s="57">
        <f t="shared" si="185"/>
        <v>0</v>
      </c>
      <c r="AC1463" s="57">
        <v>1</v>
      </c>
      <c r="AD1463" s="86">
        <f t="shared" si="181"/>
        <v>0</v>
      </c>
      <c r="AE1463" s="86">
        <v>0</v>
      </c>
      <c r="AF1463" s="57">
        <f t="shared" si="186"/>
        <v>0</v>
      </c>
      <c r="AG1463" s="57">
        <v>1</v>
      </c>
      <c r="AH1463" s="86">
        <f t="shared" si="182"/>
        <v>0</v>
      </c>
      <c r="AI1463" s="57">
        <v>1</v>
      </c>
      <c r="AJ1463" s="57">
        <f t="shared" si="183"/>
        <v>0</v>
      </c>
      <c r="AK1463" s="53" t="s">
        <v>2352</v>
      </c>
    </row>
    <row r="1464" spans="1:37" s="56" customFormat="1" ht="12.75" x14ac:dyDescent="0.2">
      <c r="A1464" s="56" t="s">
        <v>30</v>
      </c>
      <c r="B1464" s="53" t="s">
        <v>454</v>
      </c>
      <c r="C1464" s="53" t="s">
        <v>455</v>
      </c>
      <c r="D1464" s="53" t="s">
        <v>33</v>
      </c>
      <c r="E1464" s="53" t="s">
        <v>2351</v>
      </c>
      <c r="F1464" s="53" t="s">
        <v>1218</v>
      </c>
      <c r="G1464" s="53" t="s">
        <v>2375</v>
      </c>
      <c r="H1464" s="53" t="s">
        <v>517</v>
      </c>
      <c r="I1464" s="53" t="s">
        <v>2373</v>
      </c>
      <c r="J1464" s="53" t="s">
        <v>2374</v>
      </c>
      <c r="K1464" s="54" t="s">
        <v>36</v>
      </c>
      <c r="L1464" s="68">
        <v>1</v>
      </c>
      <c r="M1464" s="53"/>
      <c r="N1464" s="53"/>
      <c r="O1464" s="53" t="s">
        <v>1103</v>
      </c>
      <c r="P1464" s="53"/>
      <c r="Q1464" s="67">
        <v>0</v>
      </c>
      <c r="R1464" s="53"/>
      <c r="S1464" s="53" t="s">
        <v>1581</v>
      </c>
      <c r="T1464" s="53" t="s">
        <v>1105</v>
      </c>
      <c r="U1464" s="77">
        <v>1</v>
      </c>
      <c r="V1464" s="86">
        <v>3.0000000000000001E-3</v>
      </c>
      <c r="W1464" s="57">
        <f t="shared" si="184"/>
        <v>3.0000000000000001E-3</v>
      </c>
      <c r="X1464" s="57">
        <v>1</v>
      </c>
      <c r="Y1464" s="86">
        <f t="shared" si="179"/>
        <v>3.0000000000000001E-3</v>
      </c>
      <c r="Z1464" s="57">
        <v>0</v>
      </c>
      <c r="AA1464" s="86">
        <f t="shared" si="180"/>
        <v>0</v>
      </c>
      <c r="AB1464" s="57">
        <f t="shared" si="185"/>
        <v>0</v>
      </c>
      <c r="AC1464" s="57">
        <v>1</v>
      </c>
      <c r="AD1464" s="86">
        <f t="shared" si="181"/>
        <v>0</v>
      </c>
      <c r="AE1464" s="86">
        <v>0</v>
      </c>
      <c r="AF1464" s="57">
        <f t="shared" si="186"/>
        <v>0</v>
      </c>
      <c r="AG1464" s="57">
        <v>1</v>
      </c>
      <c r="AH1464" s="86">
        <f t="shared" si="182"/>
        <v>0</v>
      </c>
      <c r="AI1464" s="57">
        <v>1</v>
      </c>
      <c r="AJ1464" s="57">
        <f t="shared" si="183"/>
        <v>0</v>
      </c>
      <c r="AK1464" s="53" t="s">
        <v>2352</v>
      </c>
    </row>
    <row r="1465" spans="1:37" s="56" customFormat="1" ht="12.75" x14ac:dyDescent="0.2">
      <c r="A1465" s="56" t="s">
        <v>30</v>
      </c>
      <c r="B1465" s="53" t="s">
        <v>454</v>
      </c>
      <c r="C1465" s="53" t="s">
        <v>455</v>
      </c>
      <c r="D1465" s="53" t="s">
        <v>33</v>
      </c>
      <c r="E1465" s="53" t="s">
        <v>2351</v>
      </c>
      <c r="F1465" s="53" t="s">
        <v>526</v>
      </c>
      <c r="G1465" s="53" t="s">
        <v>1372</v>
      </c>
      <c r="H1465" s="53" t="s">
        <v>488</v>
      </c>
      <c r="I1465" s="53" t="s">
        <v>2356</v>
      </c>
      <c r="J1465" s="53" t="s">
        <v>1118</v>
      </c>
      <c r="K1465" s="54" t="s">
        <v>36</v>
      </c>
      <c r="L1465" s="68">
        <v>1</v>
      </c>
      <c r="M1465" s="53"/>
      <c r="N1465" s="53"/>
      <c r="O1465" s="53" t="s">
        <v>1103</v>
      </c>
      <c r="P1465" s="53"/>
      <c r="Q1465" s="67">
        <v>0</v>
      </c>
      <c r="R1465" s="53"/>
      <c r="S1465" s="53" t="s">
        <v>1581</v>
      </c>
      <c r="T1465" s="53" t="s">
        <v>1105</v>
      </c>
      <c r="U1465" s="77">
        <v>1</v>
      </c>
      <c r="V1465" s="86">
        <v>0</v>
      </c>
      <c r="W1465" s="57">
        <f t="shared" si="184"/>
        <v>0</v>
      </c>
      <c r="X1465" s="57">
        <v>1</v>
      </c>
      <c r="Y1465" s="86">
        <f t="shared" si="179"/>
        <v>0</v>
      </c>
      <c r="Z1465" s="57">
        <v>0.31</v>
      </c>
      <c r="AA1465" s="86">
        <f t="shared" si="180"/>
        <v>0.31</v>
      </c>
      <c r="AB1465" s="57">
        <f t="shared" si="185"/>
        <v>0.31</v>
      </c>
      <c r="AC1465" s="57">
        <v>1</v>
      </c>
      <c r="AD1465" s="86">
        <f t="shared" si="181"/>
        <v>0.31</v>
      </c>
      <c r="AE1465" s="86">
        <v>0</v>
      </c>
      <c r="AF1465" s="57">
        <f t="shared" si="186"/>
        <v>0</v>
      </c>
      <c r="AG1465" s="57">
        <v>1</v>
      </c>
      <c r="AH1465" s="86">
        <f t="shared" si="182"/>
        <v>0</v>
      </c>
      <c r="AI1465" s="57">
        <v>1</v>
      </c>
      <c r="AJ1465" s="57">
        <f t="shared" si="183"/>
        <v>0</v>
      </c>
      <c r="AK1465" s="53" t="s">
        <v>2352</v>
      </c>
    </row>
    <row r="1466" spans="1:37" s="56" customFormat="1" ht="12.75" x14ac:dyDescent="0.2">
      <c r="A1466" s="56" t="s">
        <v>30</v>
      </c>
      <c r="B1466" s="53" t="s">
        <v>454</v>
      </c>
      <c r="C1466" s="53" t="s">
        <v>455</v>
      </c>
      <c r="D1466" s="53" t="s">
        <v>33</v>
      </c>
      <c r="E1466" s="53" t="s">
        <v>2351</v>
      </c>
      <c r="F1466" s="53" t="s">
        <v>1226</v>
      </c>
      <c r="G1466" s="53" t="s">
        <v>566</v>
      </c>
      <c r="H1466" s="53" t="s">
        <v>488</v>
      </c>
      <c r="I1466" s="53" t="s">
        <v>1542</v>
      </c>
      <c r="J1466" s="53" t="s">
        <v>1543</v>
      </c>
      <c r="K1466" s="54" t="s">
        <v>36</v>
      </c>
      <c r="L1466" s="68">
        <v>1</v>
      </c>
      <c r="M1466" s="53"/>
      <c r="N1466" s="53"/>
      <c r="O1466" s="53" t="s">
        <v>1103</v>
      </c>
      <c r="P1466" s="53"/>
      <c r="Q1466" s="67">
        <v>0</v>
      </c>
      <c r="R1466" s="53"/>
      <c r="S1466" s="53" t="s">
        <v>1581</v>
      </c>
      <c r="T1466" s="53" t="s">
        <v>1105</v>
      </c>
      <c r="U1466" s="77">
        <v>1</v>
      </c>
      <c r="V1466" s="86">
        <v>0</v>
      </c>
      <c r="W1466" s="57">
        <f t="shared" si="184"/>
        <v>0</v>
      </c>
      <c r="X1466" s="57">
        <v>1</v>
      </c>
      <c r="Y1466" s="86">
        <f t="shared" si="179"/>
        <v>0</v>
      </c>
      <c r="Z1466" s="57">
        <v>0.04</v>
      </c>
      <c r="AA1466" s="86">
        <f t="shared" si="180"/>
        <v>0.04</v>
      </c>
      <c r="AB1466" s="57">
        <f t="shared" si="185"/>
        <v>0.04</v>
      </c>
      <c r="AC1466" s="57">
        <v>1</v>
      </c>
      <c r="AD1466" s="86">
        <f t="shared" si="181"/>
        <v>0.04</v>
      </c>
      <c r="AE1466" s="86">
        <v>0</v>
      </c>
      <c r="AF1466" s="57">
        <f t="shared" si="186"/>
        <v>0</v>
      </c>
      <c r="AG1466" s="57">
        <v>1</v>
      </c>
      <c r="AH1466" s="86">
        <f t="shared" si="182"/>
        <v>0</v>
      </c>
      <c r="AI1466" s="57">
        <v>1</v>
      </c>
      <c r="AJ1466" s="57">
        <f t="shared" si="183"/>
        <v>0</v>
      </c>
      <c r="AK1466" s="53" t="s">
        <v>2352</v>
      </c>
    </row>
    <row r="1467" spans="1:37" s="56" customFormat="1" ht="12.75" x14ac:dyDescent="0.2">
      <c r="A1467" s="56" t="s">
        <v>30</v>
      </c>
      <c r="B1467" s="53" t="s">
        <v>454</v>
      </c>
      <c r="C1467" s="53" t="s">
        <v>455</v>
      </c>
      <c r="D1467" s="53" t="s">
        <v>33</v>
      </c>
      <c r="E1467" s="53" t="s">
        <v>2351</v>
      </c>
      <c r="F1467" s="53" t="s">
        <v>1226</v>
      </c>
      <c r="G1467" s="53" t="s">
        <v>566</v>
      </c>
      <c r="H1467" s="53" t="s">
        <v>517</v>
      </c>
      <c r="I1467" s="53" t="s">
        <v>1542</v>
      </c>
      <c r="J1467" s="53" t="s">
        <v>1543</v>
      </c>
      <c r="K1467" s="54" t="s">
        <v>36</v>
      </c>
      <c r="L1467" s="68">
        <v>1</v>
      </c>
      <c r="M1467" s="53"/>
      <c r="N1467" s="53"/>
      <c r="O1467" s="53" t="s">
        <v>1103</v>
      </c>
      <c r="P1467" s="53"/>
      <c r="Q1467" s="67">
        <v>0</v>
      </c>
      <c r="R1467" s="53"/>
      <c r="S1467" s="53" t="s">
        <v>1581</v>
      </c>
      <c r="T1467" s="53" t="s">
        <v>1105</v>
      </c>
      <c r="U1467" s="77">
        <v>1</v>
      </c>
      <c r="V1467" s="86">
        <v>0</v>
      </c>
      <c r="W1467" s="57">
        <f t="shared" si="184"/>
        <v>0</v>
      </c>
      <c r="X1467" s="57">
        <v>1</v>
      </c>
      <c r="Y1467" s="86">
        <f t="shared" si="179"/>
        <v>0</v>
      </c>
      <c r="Z1467" s="57">
        <v>0.04</v>
      </c>
      <c r="AA1467" s="86">
        <f t="shared" si="180"/>
        <v>0.04</v>
      </c>
      <c r="AB1467" s="57">
        <f t="shared" si="185"/>
        <v>0.04</v>
      </c>
      <c r="AC1467" s="57">
        <v>1</v>
      </c>
      <c r="AD1467" s="86">
        <f t="shared" si="181"/>
        <v>0.04</v>
      </c>
      <c r="AE1467" s="86">
        <v>0</v>
      </c>
      <c r="AF1467" s="57">
        <f t="shared" si="186"/>
        <v>0</v>
      </c>
      <c r="AG1467" s="57">
        <v>1</v>
      </c>
      <c r="AH1467" s="86">
        <f t="shared" si="182"/>
        <v>0</v>
      </c>
      <c r="AI1467" s="57">
        <v>1</v>
      </c>
      <c r="AJ1467" s="57">
        <f t="shared" si="183"/>
        <v>0</v>
      </c>
      <c r="AK1467" s="53" t="s">
        <v>2352</v>
      </c>
    </row>
    <row r="1468" spans="1:37" s="56" customFormat="1" ht="12.75" x14ac:dyDescent="0.2">
      <c r="A1468" s="56" t="s">
        <v>30</v>
      </c>
      <c r="B1468" s="53" t="s">
        <v>454</v>
      </c>
      <c r="C1468" s="53" t="s">
        <v>455</v>
      </c>
      <c r="D1468" s="53" t="s">
        <v>33</v>
      </c>
      <c r="E1468" s="53" t="s">
        <v>2351</v>
      </c>
      <c r="F1468" s="53" t="s">
        <v>1226</v>
      </c>
      <c r="G1468" s="53" t="s">
        <v>566</v>
      </c>
      <c r="H1468" s="53" t="s">
        <v>541</v>
      </c>
      <c r="I1468" s="53" t="s">
        <v>1542</v>
      </c>
      <c r="J1468" s="53" t="s">
        <v>1543</v>
      </c>
      <c r="K1468" s="54" t="s">
        <v>36</v>
      </c>
      <c r="L1468" s="68">
        <v>1</v>
      </c>
      <c r="M1468" s="53"/>
      <c r="N1468" s="53"/>
      <c r="O1468" s="53" t="s">
        <v>1103</v>
      </c>
      <c r="P1468" s="53"/>
      <c r="Q1468" s="67">
        <v>0</v>
      </c>
      <c r="R1468" s="53"/>
      <c r="S1468" s="53" t="s">
        <v>1581</v>
      </c>
      <c r="T1468" s="53" t="s">
        <v>1105</v>
      </c>
      <c r="U1468" s="77">
        <v>1</v>
      </c>
      <c r="V1468" s="86">
        <v>0</v>
      </c>
      <c r="W1468" s="57">
        <f t="shared" si="184"/>
        <v>0</v>
      </c>
      <c r="X1468" s="57">
        <v>1</v>
      </c>
      <c r="Y1468" s="86">
        <f t="shared" si="179"/>
        <v>0</v>
      </c>
      <c r="Z1468" s="57">
        <v>0</v>
      </c>
      <c r="AA1468" s="86">
        <f t="shared" si="180"/>
        <v>0</v>
      </c>
      <c r="AB1468" s="57">
        <f t="shared" si="185"/>
        <v>0</v>
      </c>
      <c r="AC1468" s="57">
        <v>1</v>
      </c>
      <c r="AD1468" s="86">
        <f t="shared" si="181"/>
        <v>0</v>
      </c>
      <c r="AE1468" s="86">
        <v>0</v>
      </c>
      <c r="AF1468" s="57">
        <f t="shared" si="186"/>
        <v>0</v>
      </c>
      <c r="AG1468" s="57">
        <v>1</v>
      </c>
      <c r="AH1468" s="86">
        <f t="shared" si="182"/>
        <v>0</v>
      </c>
      <c r="AI1468" s="57">
        <v>1</v>
      </c>
      <c r="AJ1468" s="57">
        <f t="shared" si="183"/>
        <v>0</v>
      </c>
      <c r="AK1468" s="53" t="s">
        <v>2352</v>
      </c>
    </row>
    <row r="1469" spans="1:37" s="56" customFormat="1" ht="12.75" x14ac:dyDescent="0.2">
      <c r="A1469" s="56" t="s">
        <v>30</v>
      </c>
      <c r="B1469" s="53" t="s">
        <v>454</v>
      </c>
      <c r="C1469" s="53" t="s">
        <v>455</v>
      </c>
      <c r="D1469" s="53" t="s">
        <v>33</v>
      </c>
      <c r="E1469" s="53" t="s">
        <v>2351</v>
      </c>
      <c r="F1469" s="53" t="s">
        <v>1226</v>
      </c>
      <c r="G1469" s="53" t="s">
        <v>566</v>
      </c>
      <c r="H1469" s="53" t="s">
        <v>520</v>
      </c>
      <c r="I1469" s="53" t="s">
        <v>1542</v>
      </c>
      <c r="J1469" s="53" t="s">
        <v>1543</v>
      </c>
      <c r="K1469" s="54" t="s">
        <v>36</v>
      </c>
      <c r="L1469" s="68">
        <v>1</v>
      </c>
      <c r="M1469" s="53"/>
      <c r="N1469" s="53"/>
      <c r="O1469" s="53" t="s">
        <v>1103</v>
      </c>
      <c r="P1469" s="53"/>
      <c r="Q1469" s="67">
        <v>0</v>
      </c>
      <c r="R1469" s="53"/>
      <c r="S1469" s="53" t="s">
        <v>1581</v>
      </c>
      <c r="T1469" s="53" t="s">
        <v>1105</v>
      </c>
      <c r="U1469" s="77">
        <v>1</v>
      </c>
      <c r="V1469" s="86">
        <v>0.35399999999999998</v>
      </c>
      <c r="W1469" s="57">
        <f t="shared" si="184"/>
        <v>0.35399999999999998</v>
      </c>
      <c r="X1469" s="57">
        <v>1</v>
      </c>
      <c r="Y1469" s="86">
        <f t="shared" si="179"/>
        <v>0.35399999999999998</v>
      </c>
      <c r="Z1469" s="57">
        <v>7.0000000000000007E-2</v>
      </c>
      <c r="AA1469" s="86">
        <f t="shared" si="180"/>
        <v>7.0000000000000007E-2</v>
      </c>
      <c r="AB1469" s="57">
        <f t="shared" si="185"/>
        <v>7.0000000000000007E-2</v>
      </c>
      <c r="AC1469" s="57">
        <v>1</v>
      </c>
      <c r="AD1469" s="86">
        <f t="shared" si="181"/>
        <v>7.0000000000000007E-2</v>
      </c>
      <c r="AE1469" s="86">
        <v>2E-3</v>
      </c>
      <c r="AF1469" s="57">
        <f t="shared" si="186"/>
        <v>2E-3</v>
      </c>
      <c r="AG1469" s="57">
        <v>1</v>
      </c>
      <c r="AH1469" s="86">
        <f t="shared" si="182"/>
        <v>2E-3</v>
      </c>
      <c r="AI1469" s="57">
        <v>1</v>
      </c>
      <c r="AJ1469" s="57">
        <f t="shared" si="183"/>
        <v>2E-3</v>
      </c>
      <c r="AK1469" s="53" t="s">
        <v>2352</v>
      </c>
    </row>
    <row r="1470" spans="1:37" s="56" customFormat="1" ht="12.75" x14ac:dyDescent="0.2">
      <c r="A1470" s="56" t="s">
        <v>30</v>
      </c>
      <c r="B1470" s="53" t="s">
        <v>454</v>
      </c>
      <c r="C1470" s="53" t="s">
        <v>455</v>
      </c>
      <c r="D1470" s="53" t="s">
        <v>33</v>
      </c>
      <c r="E1470" s="53" t="s">
        <v>2351</v>
      </c>
      <c r="F1470" s="53" t="s">
        <v>1226</v>
      </c>
      <c r="G1470" s="53" t="s">
        <v>566</v>
      </c>
      <c r="H1470" s="53" t="s">
        <v>544</v>
      </c>
      <c r="I1470" s="53" t="s">
        <v>1542</v>
      </c>
      <c r="J1470" s="53" t="s">
        <v>1543</v>
      </c>
      <c r="K1470" s="54" t="s">
        <v>36</v>
      </c>
      <c r="L1470" s="68">
        <v>1</v>
      </c>
      <c r="M1470" s="53"/>
      <c r="N1470" s="53"/>
      <c r="O1470" s="53" t="s">
        <v>1103</v>
      </c>
      <c r="P1470" s="53"/>
      <c r="Q1470" s="67">
        <v>0</v>
      </c>
      <c r="R1470" s="53"/>
      <c r="S1470" s="53" t="s">
        <v>1581</v>
      </c>
      <c r="T1470" s="53" t="s">
        <v>1105</v>
      </c>
      <c r="U1470" s="77">
        <v>1</v>
      </c>
      <c r="V1470" s="86">
        <v>0</v>
      </c>
      <c r="W1470" s="57">
        <f t="shared" si="184"/>
        <v>0</v>
      </c>
      <c r="X1470" s="57">
        <v>1</v>
      </c>
      <c r="Y1470" s="86">
        <f t="shared" si="179"/>
        <v>0</v>
      </c>
      <c r="Z1470" s="57">
        <v>0</v>
      </c>
      <c r="AA1470" s="86">
        <f t="shared" si="180"/>
        <v>0</v>
      </c>
      <c r="AB1470" s="57">
        <f t="shared" si="185"/>
        <v>0</v>
      </c>
      <c r="AC1470" s="57">
        <v>1</v>
      </c>
      <c r="AD1470" s="86">
        <f t="shared" si="181"/>
        <v>0</v>
      </c>
      <c r="AE1470" s="86">
        <v>0</v>
      </c>
      <c r="AF1470" s="57">
        <f t="shared" si="186"/>
        <v>0</v>
      </c>
      <c r="AG1470" s="57">
        <v>1</v>
      </c>
      <c r="AH1470" s="86">
        <f t="shared" si="182"/>
        <v>0</v>
      </c>
      <c r="AI1470" s="57">
        <v>1</v>
      </c>
      <c r="AJ1470" s="57">
        <f t="shared" si="183"/>
        <v>0</v>
      </c>
      <c r="AK1470" s="53" t="s">
        <v>2352</v>
      </c>
    </row>
    <row r="1471" spans="1:37" s="56" customFormat="1" ht="12.75" x14ac:dyDescent="0.2">
      <c r="A1471" s="56" t="s">
        <v>30</v>
      </c>
      <c r="B1471" s="53" t="s">
        <v>454</v>
      </c>
      <c r="C1471" s="53" t="s">
        <v>455</v>
      </c>
      <c r="D1471" s="53" t="s">
        <v>33</v>
      </c>
      <c r="E1471" s="53" t="s">
        <v>2351</v>
      </c>
      <c r="F1471" s="53" t="s">
        <v>1226</v>
      </c>
      <c r="G1471" s="53" t="s">
        <v>566</v>
      </c>
      <c r="H1471" s="53" t="s">
        <v>547</v>
      </c>
      <c r="I1471" s="53" t="s">
        <v>1542</v>
      </c>
      <c r="J1471" s="53" t="s">
        <v>1543</v>
      </c>
      <c r="K1471" s="54" t="s">
        <v>36</v>
      </c>
      <c r="L1471" s="68">
        <v>1</v>
      </c>
      <c r="M1471" s="53"/>
      <c r="N1471" s="53"/>
      <c r="O1471" s="53" t="s">
        <v>1103</v>
      </c>
      <c r="P1471" s="53"/>
      <c r="Q1471" s="67">
        <v>0</v>
      </c>
      <c r="R1471" s="53"/>
      <c r="S1471" s="53" t="s">
        <v>1581</v>
      </c>
      <c r="T1471" s="53" t="s">
        <v>1105</v>
      </c>
      <c r="U1471" s="77">
        <v>1</v>
      </c>
      <c r="V1471" s="86">
        <v>0.10100000000000001</v>
      </c>
      <c r="W1471" s="57">
        <f t="shared" si="184"/>
        <v>0.10100000000000001</v>
      </c>
      <c r="X1471" s="57">
        <v>1</v>
      </c>
      <c r="Y1471" s="86">
        <f t="shared" si="179"/>
        <v>0.10100000000000001</v>
      </c>
      <c r="Z1471" s="57">
        <v>0.01</v>
      </c>
      <c r="AA1471" s="86">
        <f t="shared" si="180"/>
        <v>0.01</v>
      </c>
      <c r="AB1471" s="57">
        <f t="shared" si="185"/>
        <v>0.01</v>
      </c>
      <c r="AC1471" s="57">
        <v>1</v>
      </c>
      <c r="AD1471" s="86">
        <f t="shared" si="181"/>
        <v>0.01</v>
      </c>
      <c r="AE1471" s="86">
        <v>1E-3</v>
      </c>
      <c r="AF1471" s="57">
        <f t="shared" si="186"/>
        <v>1E-3</v>
      </c>
      <c r="AG1471" s="57">
        <v>1</v>
      </c>
      <c r="AH1471" s="86">
        <f t="shared" si="182"/>
        <v>1E-3</v>
      </c>
      <c r="AI1471" s="57">
        <v>1</v>
      </c>
      <c r="AJ1471" s="57">
        <f t="shared" si="183"/>
        <v>1E-3</v>
      </c>
      <c r="AK1471" s="53" t="s">
        <v>2352</v>
      </c>
    </row>
    <row r="1472" spans="1:37" s="56" customFormat="1" ht="12.75" x14ac:dyDescent="0.2">
      <c r="A1472" s="56" t="s">
        <v>30</v>
      </c>
      <c r="B1472" s="53" t="s">
        <v>454</v>
      </c>
      <c r="C1472" s="53" t="s">
        <v>455</v>
      </c>
      <c r="D1472" s="53" t="s">
        <v>33</v>
      </c>
      <c r="E1472" s="53" t="s">
        <v>2376</v>
      </c>
      <c r="F1472" s="53" t="s">
        <v>2377</v>
      </c>
      <c r="G1472" s="53" t="s">
        <v>1115</v>
      </c>
      <c r="H1472" s="53" t="s">
        <v>1116</v>
      </c>
      <c r="I1472" s="53" t="s">
        <v>1117</v>
      </c>
      <c r="J1472" s="53" t="s">
        <v>1118</v>
      </c>
      <c r="K1472" s="54" t="s">
        <v>36</v>
      </c>
      <c r="L1472" s="68">
        <v>1</v>
      </c>
      <c r="M1472" s="53"/>
      <c r="N1472" s="53"/>
      <c r="O1472" s="53" t="s">
        <v>1103</v>
      </c>
      <c r="P1472" s="53"/>
      <c r="Q1472" s="67"/>
      <c r="R1472" s="53"/>
      <c r="S1472" s="53" t="s">
        <v>2013</v>
      </c>
      <c r="T1472" s="53" t="s">
        <v>1105</v>
      </c>
      <c r="U1472" s="77">
        <v>1</v>
      </c>
      <c r="V1472" s="86">
        <v>0</v>
      </c>
      <c r="W1472" s="57">
        <f t="shared" si="184"/>
        <v>0</v>
      </c>
      <c r="X1472" s="57">
        <v>1</v>
      </c>
      <c r="Y1472" s="86">
        <f t="shared" si="179"/>
        <v>0</v>
      </c>
      <c r="Z1472" s="57">
        <v>0.05</v>
      </c>
      <c r="AA1472" s="86">
        <f t="shared" si="180"/>
        <v>0.05</v>
      </c>
      <c r="AB1472" s="57">
        <f t="shared" si="185"/>
        <v>0.05</v>
      </c>
      <c r="AC1472" s="57">
        <v>1</v>
      </c>
      <c r="AD1472" s="86">
        <f t="shared" si="181"/>
        <v>0.05</v>
      </c>
      <c r="AE1472" s="86">
        <v>0</v>
      </c>
      <c r="AF1472" s="57">
        <f t="shared" si="186"/>
        <v>0</v>
      </c>
      <c r="AG1472" s="57">
        <v>1</v>
      </c>
      <c r="AH1472" s="86">
        <f t="shared" si="182"/>
        <v>0</v>
      </c>
      <c r="AI1472" s="57">
        <v>1</v>
      </c>
      <c r="AJ1472" s="57">
        <f t="shared" si="183"/>
        <v>0</v>
      </c>
      <c r="AK1472" s="53" t="s">
        <v>2378</v>
      </c>
    </row>
    <row r="1473" spans="1:37" s="56" customFormat="1" ht="12.75" x14ac:dyDescent="0.2">
      <c r="A1473" s="56" t="s">
        <v>30</v>
      </c>
      <c r="B1473" s="53" t="s">
        <v>454</v>
      </c>
      <c r="C1473" s="53" t="s">
        <v>455</v>
      </c>
      <c r="D1473" s="53" t="s">
        <v>33</v>
      </c>
      <c r="E1473" s="53" t="s">
        <v>2376</v>
      </c>
      <c r="F1473" s="53" t="s">
        <v>1232</v>
      </c>
      <c r="G1473" s="53" t="s">
        <v>1115</v>
      </c>
      <c r="H1473" s="53" t="s">
        <v>1116</v>
      </c>
      <c r="I1473" s="53" t="s">
        <v>1117</v>
      </c>
      <c r="J1473" s="53" t="s">
        <v>1118</v>
      </c>
      <c r="K1473" s="54" t="s">
        <v>36</v>
      </c>
      <c r="L1473" s="68">
        <v>1</v>
      </c>
      <c r="M1473" s="53"/>
      <c r="N1473" s="53"/>
      <c r="O1473" s="53" t="s">
        <v>1103</v>
      </c>
      <c r="P1473" s="53"/>
      <c r="Q1473" s="67"/>
      <c r="R1473" s="53"/>
      <c r="S1473" s="53" t="s">
        <v>2013</v>
      </c>
      <c r="T1473" s="53" t="s">
        <v>1105</v>
      </c>
      <c r="U1473" s="77">
        <v>1</v>
      </c>
      <c r="V1473" s="86">
        <v>0</v>
      </c>
      <c r="W1473" s="57">
        <f t="shared" si="184"/>
        <v>0</v>
      </c>
      <c r="X1473" s="57">
        <v>1</v>
      </c>
      <c r="Y1473" s="86">
        <f t="shared" si="179"/>
        <v>0</v>
      </c>
      <c r="Z1473" s="57">
        <v>0</v>
      </c>
      <c r="AA1473" s="86">
        <f t="shared" si="180"/>
        <v>0</v>
      </c>
      <c r="AB1473" s="57">
        <f t="shared" si="185"/>
        <v>0</v>
      </c>
      <c r="AC1473" s="57">
        <v>1</v>
      </c>
      <c r="AD1473" s="86">
        <f t="shared" si="181"/>
        <v>0</v>
      </c>
      <c r="AE1473" s="86">
        <v>0</v>
      </c>
      <c r="AF1473" s="57">
        <f t="shared" si="186"/>
        <v>0</v>
      </c>
      <c r="AG1473" s="57">
        <v>1</v>
      </c>
      <c r="AH1473" s="86">
        <f t="shared" si="182"/>
        <v>0</v>
      </c>
      <c r="AI1473" s="57">
        <v>1</v>
      </c>
      <c r="AJ1473" s="57">
        <f t="shared" si="183"/>
        <v>0</v>
      </c>
      <c r="AK1473" s="53" t="s">
        <v>2378</v>
      </c>
    </row>
    <row r="1474" spans="1:37" s="56" customFormat="1" ht="12.75" x14ac:dyDescent="0.2">
      <c r="A1474" s="56" t="s">
        <v>30</v>
      </c>
      <c r="B1474" s="53" t="s">
        <v>454</v>
      </c>
      <c r="C1474" s="53" t="s">
        <v>455</v>
      </c>
      <c r="D1474" s="53" t="s">
        <v>33</v>
      </c>
      <c r="E1474" s="53" t="s">
        <v>2376</v>
      </c>
      <c r="F1474" s="53" t="s">
        <v>1234</v>
      </c>
      <c r="G1474" s="53" t="s">
        <v>1115</v>
      </c>
      <c r="H1474" s="53" t="s">
        <v>1116</v>
      </c>
      <c r="I1474" s="53" t="s">
        <v>1117</v>
      </c>
      <c r="J1474" s="53" t="s">
        <v>1118</v>
      </c>
      <c r="K1474" s="54" t="s">
        <v>36</v>
      </c>
      <c r="L1474" s="68">
        <v>1</v>
      </c>
      <c r="M1474" s="53"/>
      <c r="N1474" s="53"/>
      <c r="O1474" s="53" t="s">
        <v>1103</v>
      </c>
      <c r="P1474" s="53"/>
      <c r="Q1474" s="67"/>
      <c r="R1474" s="53"/>
      <c r="S1474" s="53" t="s">
        <v>2013</v>
      </c>
      <c r="T1474" s="53" t="s">
        <v>1105</v>
      </c>
      <c r="U1474" s="77">
        <v>1</v>
      </c>
      <c r="V1474" s="86">
        <v>0</v>
      </c>
      <c r="W1474" s="57">
        <f t="shared" si="184"/>
        <v>0</v>
      </c>
      <c r="X1474" s="57">
        <v>1</v>
      </c>
      <c r="Y1474" s="86">
        <f t="shared" si="179"/>
        <v>0</v>
      </c>
      <c r="Z1474" s="57">
        <v>0</v>
      </c>
      <c r="AA1474" s="86">
        <f t="shared" si="180"/>
        <v>0</v>
      </c>
      <c r="AB1474" s="57">
        <f t="shared" si="185"/>
        <v>0</v>
      </c>
      <c r="AC1474" s="57">
        <v>1</v>
      </c>
      <c r="AD1474" s="86">
        <f t="shared" si="181"/>
        <v>0</v>
      </c>
      <c r="AE1474" s="86">
        <v>0</v>
      </c>
      <c r="AF1474" s="57">
        <f t="shared" si="186"/>
        <v>0</v>
      </c>
      <c r="AG1474" s="57">
        <v>1</v>
      </c>
      <c r="AH1474" s="86">
        <f t="shared" si="182"/>
        <v>0</v>
      </c>
      <c r="AI1474" s="57">
        <v>1</v>
      </c>
      <c r="AJ1474" s="57">
        <f t="shared" si="183"/>
        <v>0</v>
      </c>
      <c r="AK1474" s="53" t="s">
        <v>2378</v>
      </c>
    </row>
    <row r="1475" spans="1:37" s="56" customFormat="1" ht="12.75" x14ac:dyDescent="0.2">
      <c r="A1475" s="56" t="s">
        <v>30</v>
      </c>
      <c r="B1475" s="53" t="s">
        <v>454</v>
      </c>
      <c r="C1475" s="53" t="s">
        <v>455</v>
      </c>
      <c r="D1475" s="53" t="s">
        <v>33</v>
      </c>
      <c r="E1475" s="53" t="s">
        <v>2376</v>
      </c>
      <c r="F1475" s="53" t="s">
        <v>2379</v>
      </c>
      <c r="G1475" s="53" t="s">
        <v>1278</v>
      </c>
      <c r="H1475" s="53" t="s">
        <v>1116</v>
      </c>
      <c r="I1475" s="53" t="s">
        <v>1117</v>
      </c>
      <c r="J1475" s="53" t="s">
        <v>1118</v>
      </c>
      <c r="K1475" s="54" t="s">
        <v>36</v>
      </c>
      <c r="L1475" s="68">
        <v>1</v>
      </c>
      <c r="M1475" s="53"/>
      <c r="N1475" s="53"/>
      <c r="O1475" s="53" t="s">
        <v>1103</v>
      </c>
      <c r="P1475" s="53"/>
      <c r="Q1475" s="67">
        <v>0</v>
      </c>
      <c r="R1475" s="53"/>
      <c r="S1475" s="53" t="s">
        <v>2013</v>
      </c>
      <c r="T1475" s="53" t="s">
        <v>1105</v>
      </c>
      <c r="U1475" s="77">
        <v>1</v>
      </c>
      <c r="V1475" s="86">
        <v>0</v>
      </c>
      <c r="W1475" s="57">
        <f t="shared" si="184"/>
        <v>0</v>
      </c>
      <c r="X1475" s="57">
        <v>1</v>
      </c>
      <c r="Y1475" s="86">
        <f t="shared" si="179"/>
        <v>0</v>
      </c>
      <c r="Z1475" s="57">
        <v>0</v>
      </c>
      <c r="AA1475" s="86">
        <f t="shared" si="180"/>
        <v>0</v>
      </c>
      <c r="AB1475" s="57">
        <f t="shared" si="185"/>
        <v>0</v>
      </c>
      <c r="AC1475" s="57">
        <v>1</v>
      </c>
      <c r="AD1475" s="86">
        <f t="shared" si="181"/>
        <v>0</v>
      </c>
      <c r="AE1475" s="86">
        <v>0</v>
      </c>
      <c r="AF1475" s="57">
        <f t="shared" si="186"/>
        <v>0</v>
      </c>
      <c r="AG1475" s="57">
        <v>1</v>
      </c>
      <c r="AH1475" s="86">
        <f t="shared" si="182"/>
        <v>0</v>
      </c>
      <c r="AI1475" s="57">
        <v>1</v>
      </c>
      <c r="AJ1475" s="57">
        <f t="shared" si="183"/>
        <v>0</v>
      </c>
      <c r="AK1475" s="53" t="s">
        <v>2378</v>
      </c>
    </row>
    <row r="1476" spans="1:37" s="56" customFormat="1" ht="12.75" x14ac:dyDescent="0.2">
      <c r="A1476" s="56" t="s">
        <v>30</v>
      </c>
      <c r="B1476" s="53" t="s">
        <v>454</v>
      </c>
      <c r="C1476" s="53" t="s">
        <v>455</v>
      </c>
      <c r="D1476" s="53" t="s">
        <v>33</v>
      </c>
      <c r="E1476" s="53" t="s">
        <v>2376</v>
      </c>
      <c r="F1476" s="53" t="s">
        <v>2009</v>
      </c>
      <c r="G1476" s="53" t="s">
        <v>1115</v>
      </c>
      <c r="H1476" s="53" t="s">
        <v>1116</v>
      </c>
      <c r="I1476" s="53" t="s">
        <v>1117</v>
      </c>
      <c r="J1476" s="53" t="s">
        <v>1118</v>
      </c>
      <c r="K1476" s="54" t="s">
        <v>36</v>
      </c>
      <c r="L1476" s="68">
        <v>1</v>
      </c>
      <c r="M1476" s="53"/>
      <c r="N1476" s="53"/>
      <c r="O1476" s="53" t="s">
        <v>1103</v>
      </c>
      <c r="P1476" s="53"/>
      <c r="Q1476" s="67"/>
      <c r="R1476" s="53"/>
      <c r="S1476" s="53" t="s">
        <v>2013</v>
      </c>
      <c r="T1476" s="53" t="s">
        <v>1105</v>
      </c>
      <c r="U1476" s="77">
        <v>1</v>
      </c>
      <c r="V1476" s="86">
        <v>0</v>
      </c>
      <c r="W1476" s="57">
        <f t="shared" si="184"/>
        <v>0</v>
      </c>
      <c r="X1476" s="57">
        <v>1</v>
      </c>
      <c r="Y1476" s="86">
        <f t="shared" si="179"/>
        <v>0</v>
      </c>
      <c r="Z1476" s="57">
        <v>0.09</v>
      </c>
      <c r="AA1476" s="86">
        <f t="shared" si="180"/>
        <v>0.09</v>
      </c>
      <c r="AB1476" s="57">
        <f t="shared" si="185"/>
        <v>0.09</v>
      </c>
      <c r="AC1476" s="57">
        <v>1</v>
      </c>
      <c r="AD1476" s="86">
        <f t="shared" si="181"/>
        <v>0.09</v>
      </c>
      <c r="AE1476" s="86">
        <v>0</v>
      </c>
      <c r="AF1476" s="57">
        <f t="shared" si="186"/>
        <v>0</v>
      </c>
      <c r="AG1476" s="57">
        <v>1</v>
      </c>
      <c r="AH1476" s="86">
        <f t="shared" si="182"/>
        <v>0</v>
      </c>
      <c r="AI1476" s="57">
        <v>1</v>
      </c>
      <c r="AJ1476" s="57">
        <f t="shared" si="183"/>
        <v>0</v>
      </c>
      <c r="AK1476" s="53" t="s">
        <v>2378</v>
      </c>
    </row>
    <row r="1477" spans="1:37" s="56" customFormat="1" ht="12.75" x14ac:dyDescent="0.2">
      <c r="A1477" s="56" t="s">
        <v>30</v>
      </c>
      <c r="B1477" s="53" t="s">
        <v>454</v>
      </c>
      <c r="C1477" s="53" t="s">
        <v>455</v>
      </c>
      <c r="D1477" s="53" t="s">
        <v>33</v>
      </c>
      <c r="E1477" s="53" t="s">
        <v>2376</v>
      </c>
      <c r="F1477" s="53" t="s">
        <v>1246</v>
      </c>
      <c r="G1477" s="53" t="s">
        <v>1278</v>
      </c>
      <c r="H1477" s="53" t="s">
        <v>1116</v>
      </c>
      <c r="I1477" s="53" t="s">
        <v>1117</v>
      </c>
      <c r="J1477" s="53" t="s">
        <v>1118</v>
      </c>
      <c r="K1477" s="54" t="s">
        <v>36</v>
      </c>
      <c r="L1477" s="68">
        <v>1</v>
      </c>
      <c r="M1477" s="53"/>
      <c r="N1477" s="53"/>
      <c r="O1477" s="53" t="s">
        <v>1103</v>
      </c>
      <c r="P1477" s="53"/>
      <c r="Q1477" s="67">
        <v>0</v>
      </c>
      <c r="R1477" s="53"/>
      <c r="S1477" s="53" t="s">
        <v>2013</v>
      </c>
      <c r="T1477" s="53" t="s">
        <v>1105</v>
      </c>
      <c r="U1477" s="77">
        <v>1</v>
      </c>
      <c r="V1477" s="86">
        <v>3.5000000000000003E-2</v>
      </c>
      <c r="W1477" s="57">
        <f t="shared" si="184"/>
        <v>3.5000000000000003E-2</v>
      </c>
      <c r="X1477" s="57">
        <v>1</v>
      </c>
      <c r="Y1477" s="86">
        <f t="shared" si="179"/>
        <v>3.5000000000000003E-2</v>
      </c>
      <c r="Z1477" s="57">
        <v>0</v>
      </c>
      <c r="AA1477" s="86">
        <f t="shared" si="180"/>
        <v>0</v>
      </c>
      <c r="AB1477" s="57">
        <f t="shared" si="185"/>
        <v>0</v>
      </c>
      <c r="AC1477" s="57">
        <v>1</v>
      </c>
      <c r="AD1477" s="86">
        <f t="shared" si="181"/>
        <v>0</v>
      </c>
      <c r="AE1477" s="86">
        <v>0</v>
      </c>
      <c r="AF1477" s="57">
        <f t="shared" si="186"/>
        <v>0</v>
      </c>
      <c r="AG1477" s="57">
        <v>1</v>
      </c>
      <c r="AH1477" s="86">
        <f t="shared" si="182"/>
        <v>0</v>
      </c>
      <c r="AI1477" s="57">
        <v>1</v>
      </c>
      <c r="AJ1477" s="57">
        <f t="shared" si="183"/>
        <v>0</v>
      </c>
      <c r="AK1477" s="53" t="s">
        <v>2378</v>
      </c>
    </row>
    <row r="1478" spans="1:37" s="56" customFormat="1" ht="12.75" x14ac:dyDescent="0.2">
      <c r="A1478" s="56" t="s">
        <v>30</v>
      </c>
      <c r="B1478" s="53" t="s">
        <v>454</v>
      </c>
      <c r="C1478" s="53" t="s">
        <v>455</v>
      </c>
      <c r="D1478" s="53" t="s">
        <v>33</v>
      </c>
      <c r="E1478" s="53" t="s">
        <v>2376</v>
      </c>
      <c r="F1478" s="53" t="s">
        <v>1248</v>
      </c>
      <c r="G1478" s="53" t="s">
        <v>1278</v>
      </c>
      <c r="H1478" s="53" t="s">
        <v>1116</v>
      </c>
      <c r="I1478" s="53" t="s">
        <v>1117</v>
      </c>
      <c r="J1478" s="53" t="s">
        <v>1118</v>
      </c>
      <c r="K1478" s="54" t="s">
        <v>36</v>
      </c>
      <c r="L1478" s="68">
        <v>1</v>
      </c>
      <c r="M1478" s="53"/>
      <c r="N1478" s="53"/>
      <c r="O1478" s="53" t="s">
        <v>1103</v>
      </c>
      <c r="P1478" s="53"/>
      <c r="Q1478" s="67">
        <v>0</v>
      </c>
      <c r="R1478" s="53"/>
      <c r="S1478" s="53" t="s">
        <v>2013</v>
      </c>
      <c r="T1478" s="53" t="s">
        <v>1105</v>
      </c>
      <c r="U1478" s="77">
        <v>1</v>
      </c>
      <c r="V1478" s="86">
        <v>3.5000000000000003E-2</v>
      </c>
      <c r="W1478" s="57">
        <f t="shared" si="184"/>
        <v>3.5000000000000003E-2</v>
      </c>
      <c r="X1478" s="57">
        <v>1</v>
      </c>
      <c r="Y1478" s="86">
        <f t="shared" ref="Y1478:Y1541" si="187">W1478*X1478</f>
        <v>3.5000000000000003E-2</v>
      </c>
      <c r="Z1478" s="57">
        <v>0</v>
      </c>
      <c r="AA1478" s="86">
        <f t="shared" ref="AA1478:AA1541" si="188">Z1478*L1478</f>
        <v>0</v>
      </c>
      <c r="AB1478" s="57">
        <f t="shared" si="185"/>
        <v>0</v>
      </c>
      <c r="AC1478" s="57">
        <v>1</v>
      </c>
      <c r="AD1478" s="86">
        <f t="shared" ref="AD1478:AD1541" si="189">AB1478*AC1478</f>
        <v>0</v>
      </c>
      <c r="AE1478" s="86">
        <v>0</v>
      </c>
      <c r="AF1478" s="57">
        <f t="shared" si="186"/>
        <v>0</v>
      </c>
      <c r="AG1478" s="57">
        <v>1</v>
      </c>
      <c r="AH1478" s="86">
        <f t="shared" ref="AH1478:AH1541" si="190">AF1478*AG1478</f>
        <v>0</v>
      </c>
      <c r="AI1478" s="57">
        <v>1</v>
      </c>
      <c r="AJ1478" s="57">
        <f t="shared" ref="AJ1478:AJ1541" si="191">AF1478*AI1478</f>
        <v>0</v>
      </c>
      <c r="AK1478" s="53" t="s">
        <v>2378</v>
      </c>
    </row>
    <row r="1479" spans="1:37" s="56" customFormat="1" ht="12.75" x14ac:dyDescent="0.2">
      <c r="A1479" s="56" t="s">
        <v>30</v>
      </c>
      <c r="B1479" s="53" t="s">
        <v>454</v>
      </c>
      <c r="C1479" s="53" t="s">
        <v>455</v>
      </c>
      <c r="D1479" s="53" t="s">
        <v>33</v>
      </c>
      <c r="E1479" s="53" t="s">
        <v>2376</v>
      </c>
      <c r="F1479" s="53" t="s">
        <v>1250</v>
      </c>
      <c r="G1479" s="53" t="s">
        <v>1278</v>
      </c>
      <c r="H1479" s="53" t="s">
        <v>1116</v>
      </c>
      <c r="I1479" s="53" t="s">
        <v>1117</v>
      </c>
      <c r="J1479" s="53" t="s">
        <v>1118</v>
      </c>
      <c r="K1479" s="54" t="s">
        <v>36</v>
      </c>
      <c r="L1479" s="68">
        <v>1</v>
      </c>
      <c r="M1479" s="53"/>
      <c r="N1479" s="53"/>
      <c r="O1479" s="53" t="s">
        <v>1103</v>
      </c>
      <c r="P1479" s="53"/>
      <c r="Q1479" s="67">
        <v>0</v>
      </c>
      <c r="R1479" s="53"/>
      <c r="S1479" s="53" t="s">
        <v>2013</v>
      </c>
      <c r="T1479" s="53" t="s">
        <v>1105</v>
      </c>
      <c r="U1479" s="77">
        <v>1</v>
      </c>
      <c r="V1479" s="86">
        <v>3.5000000000000003E-2</v>
      </c>
      <c r="W1479" s="57">
        <f t="shared" si="184"/>
        <v>3.5000000000000003E-2</v>
      </c>
      <c r="X1479" s="57">
        <v>1</v>
      </c>
      <c r="Y1479" s="86">
        <f t="shared" si="187"/>
        <v>3.5000000000000003E-2</v>
      </c>
      <c r="Z1479" s="57">
        <v>0</v>
      </c>
      <c r="AA1479" s="86">
        <f t="shared" si="188"/>
        <v>0</v>
      </c>
      <c r="AB1479" s="57">
        <f t="shared" si="185"/>
        <v>0</v>
      </c>
      <c r="AC1479" s="57">
        <v>1</v>
      </c>
      <c r="AD1479" s="86">
        <f t="shared" si="189"/>
        <v>0</v>
      </c>
      <c r="AE1479" s="86">
        <v>0</v>
      </c>
      <c r="AF1479" s="57">
        <f t="shared" si="186"/>
        <v>0</v>
      </c>
      <c r="AG1479" s="57">
        <v>1</v>
      </c>
      <c r="AH1479" s="86">
        <f t="shared" si="190"/>
        <v>0</v>
      </c>
      <c r="AI1479" s="57">
        <v>1</v>
      </c>
      <c r="AJ1479" s="57">
        <f t="shared" si="191"/>
        <v>0</v>
      </c>
      <c r="AK1479" s="53" t="s">
        <v>2378</v>
      </c>
    </row>
    <row r="1480" spans="1:37" s="56" customFormat="1" ht="12.75" x14ac:dyDescent="0.2">
      <c r="A1480" s="56" t="s">
        <v>30</v>
      </c>
      <c r="B1480" s="53" t="s">
        <v>454</v>
      </c>
      <c r="C1480" s="53" t="s">
        <v>455</v>
      </c>
      <c r="D1480" s="53" t="s">
        <v>33</v>
      </c>
      <c r="E1480" s="53" t="s">
        <v>2376</v>
      </c>
      <c r="F1480" s="53" t="s">
        <v>1354</v>
      </c>
      <c r="G1480" s="53" t="s">
        <v>1278</v>
      </c>
      <c r="H1480" s="53" t="s">
        <v>1116</v>
      </c>
      <c r="I1480" s="53" t="s">
        <v>1117</v>
      </c>
      <c r="J1480" s="53" t="s">
        <v>1118</v>
      </c>
      <c r="K1480" s="54" t="s">
        <v>36</v>
      </c>
      <c r="L1480" s="68">
        <v>1</v>
      </c>
      <c r="M1480" s="53"/>
      <c r="N1480" s="53"/>
      <c r="O1480" s="53" t="s">
        <v>1103</v>
      </c>
      <c r="P1480" s="53"/>
      <c r="Q1480" s="67">
        <v>0</v>
      </c>
      <c r="R1480" s="53"/>
      <c r="S1480" s="53" t="s">
        <v>2013</v>
      </c>
      <c r="T1480" s="53" t="s">
        <v>1105</v>
      </c>
      <c r="U1480" s="77">
        <v>1</v>
      </c>
      <c r="V1480" s="86">
        <v>2.8000000000000001E-2</v>
      </c>
      <c r="W1480" s="57">
        <f t="shared" si="184"/>
        <v>2.8000000000000001E-2</v>
      </c>
      <c r="X1480" s="57">
        <v>1</v>
      </c>
      <c r="Y1480" s="86">
        <f t="shared" si="187"/>
        <v>2.8000000000000001E-2</v>
      </c>
      <c r="Z1480" s="57">
        <v>0</v>
      </c>
      <c r="AA1480" s="86">
        <f t="shared" si="188"/>
        <v>0</v>
      </c>
      <c r="AB1480" s="57">
        <f t="shared" si="185"/>
        <v>0</v>
      </c>
      <c r="AC1480" s="57">
        <v>1</v>
      </c>
      <c r="AD1480" s="86">
        <f t="shared" si="189"/>
        <v>0</v>
      </c>
      <c r="AE1480" s="86">
        <v>0</v>
      </c>
      <c r="AF1480" s="57">
        <f t="shared" si="186"/>
        <v>0</v>
      </c>
      <c r="AG1480" s="57">
        <v>1</v>
      </c>
      <c r="AH1480" s="86">
        <f t="shared" si="190"/>
        <v>0</v>
      </c>
      <c r="AI1480" s="57">
        <v>1</v>
      </c>
      <c r="AJ1480" s="57">
        <f t="shared" si="191"/>
        <v>0</v>
      </c>
      <c r="AK1480" s="53" t="s">
        <v>2378</v>
      </c>
    </row>
    <row r="1481" spans="1:37" s="56" customFormat="1" ht="12.75" x14ac:dyDescent="0.2">
      <c r="A1481" s="56" t="s">
        <v>30</v>
      </c>
      <c r="B1481" s="53" t="s">
        <v>454</v>
      </c>
      <c r="C1481" s="53" t="s">
        <v>455</v>
      </c>
      <c r="D1481" s="53" t="s">
        <v>33</v>
      </c>
      <c r="E1481" s="53" t="s">
        <v>2376</v>
      </c>
      <c r="F1481" s="53" t="s">
        <v>1252</v>
      </c>
      <c r="G1481" s="53" t="s">
        <v>1278</v>
      </c>
      <c r="H1481" s="53" t="s">
        <v>1116</v>
      </c>
      <c r="I1481" s="53" t="s">
        <v>1117</v>
      </c>
      <c r="J1481" s="53" t="s">
        <v>1118</v>
      </c>
      <c r="K1481" s="54" t="s">
        <v>36</v>
      </c>
      <c r="L1481" s="68">
        <v>1</v>
      </c>
      <c r="M1481" s="53"/>
      <c r="N1481" s="53"/>
      <c r="O1481" s="53" t="s">
        <v>1103</v>
      </c>
      <c r="P1481" s="53"/>
      <c r="Q1481" s="67">
        <v>0</v>
      </c>
      <c r="R1481" s="53"/>
      <c r="S1481" s="53" t="s">
        <v>2013</v>
      </c>
      <c r="T1481" s="53" t="s">
        <v>1105</v>
      </c>
      <c r="U1481" s="77">
        <v>1</v>
      </c>
      <c r="V1481" s="86">
        <v>0.122</v>
      </c>
      <c r="W1481" s="57">
        <f t="shared" si="184"/>
        <v>0.122</v>
      </c>
      <c r="X1481" s="57">
        <v>1</v>
      </c>
      <c r="Y1481" s="86">
        <f t="shared" si="187"/>
        <v>0.122</v>
      </c>
      <c r="Z1481" s="57">
        <v>0.01</v>
      </c>
      <c r="AA1481" s="86">
        <f t="shared" si="188"/>
        <v>0.01</v>
      </c>
      <c r="AB1481" s="57">
        <f t="shared" si="185"/>
        <v>0.01</v>
      </c>
      <c r="AC1481" s="57">
        <v>1</v>
      </c>
      <c r="AD1481" s="86">
        <f t="shared" si="189"/>
        <v>0.01</v>
      </c>
      <c r="AE1481" s="86">
        <v>1E-3</v>
      </c>
      <c r="AF1481" s="57">
        <f t="shared" si="186"/>
        <v>1E-3</v>
      </c>
      <c r="AG1481" s="57">
        <v>1</v>
      </c>
      <c r="AH1481" s="86">
        <f t="shared" si="190"/>
        <v>1E-3</v>
      </c>
      <c r="AI1481" s="57">
        <v>1</v>
      </c>
      <c r="AJ1481" s="57">
        <f t="shared" si="191"/>
        <v>1E-3</v>
      </c>
      <c r="AK1481" s="53" t="s">
        <v>2378</v>
      </c>
    </row>
    <row r="1482" spans="1:37" s="56" customFormat="1" ht="12.75" x14ac:dyDescent="0.2">
      <c r="A1482" s="56" t="s">
        <v>30</v>
      </c>
      <c r="B1482" s="53" t="s">
        <v>454</v>
      </c>
      <c r="C1482" s="53" t="s">
        <v>455</v>
      </c>
      <c r="D1482" s="53" t="s">
        <v>33</v>
      </c>
      <c r="E1482" s="53" t="s">
        <v>2376</v>
      </c>
      <c r="F1482" s="53" t="s">
        <v>1816</v>
      </c>
      <c r="G1482" s="53" t="s">
        <v>1115</v>
      </c>
      <c r="H1482" s="53" t="s">
        <v>1116</v>
      </c>
      <c r="I1482" s="53" t="s">
        <v>1117</v>
      </c>
      <c r="J1482" s="53" t="s">
        <v>1118</v>
      </c>
      <c r="K1482" s="54" t="s">
        <v>36</v>
      </c>
      <c r="L1482" s="68">
        <v>1</v>
      </c>
      <c r="M1482" s="53"/>
      <c r="N1482" s="53"/>
      <c r="O1482" s="53" t="s">
        <v>1103</v>
      </c>
      <c r="P1482" s="53"/>
      <c r="Q1482" s="67"/>
      <c r="R1482" s="53"/>
      <c r="S1482" s="53" t="s">
        <v>2013</v>
      </c>
      <c r="T1482" s="53" t="s">
        <v>1105</v>
      </c>
      <c r="U1482" s="77">
        <v>1</v>
      </c>
      <c r="V1482" s="86">
        <v>0</v>
      </c>
      <c r="W1482" s="57">
        <f t="shared" si="184"/>
        <v>0</v>
      </c>
      <c r="X1482" s="57">
        <v>1</v>
      </c>
      <c r="Y1482" s="86">
        <f t="shared" si="187"/>
        <v>0</v>
      </c>
      <c r="Z1482" s="57">
        <v>0</v>
      </c>
      <c r="AA1482" s="86">
        <f t="shared" si="188"/>
        <v>0</v>
      </c>
      <c r="AB1482" s="57">
        <f t="shared" si="185"/>
        <v>0</v>
      </c>
      <c r="AC1482" s="57">
        <v>1</v>
      </c>
      <c r="AD1482" s="86">
        <f t="shared" si="189"/>
        <v>0</v>
      </c>
      <c r="AE1482" s="86">
        <v>0</v>
      </c>
      <c r="AF1482" s="57">
        <f t="shared" si="186"/>
        <v>0</v>
      </c>
      <c r="AG1482" s="57">
        <v>1</v>
      </c>
      <c r="AH1482" s="86">
        <f t="shared" si="190"/>
        <v>0</v>
      </c>
      <c r="AI1482" s="57">
        <v>1</v>
      </c>
      <c r="AJ1482" s="57">
        <f t="shared" si="191"/>
        <v>0</v>
      </c>
      <c r="AK1482" s="53" t="s">
        <v>2378</v>
      </c>
    </row>
    <row r="1483" spans="1:37" s="56" customFormat="1" ht="12.75" x14ac:dyDescent="0.2">
      <c r="A1483" s="56" t="s">
        <v>30</v>
      </c>
      <c r="B1483" s="53" t="s">
        <v>454</v>
      </c>
      <c r="C1483" s="53" t="s">
        <v>455</v>
      </c>
      <c r="D1483" s="53" t="s">
        <v>33</v>
      </c>
      <c r="E1483" s="53" t="s">
        <v>2376</v>
      </c>
      <c r="F1483" s="53" t="s">
        <v>1222</v>
      </c>
      <c r="G1483" s="53" t="s">
        <v>1301</v>
      </c>
      <c r="H1483" s="53" t="s">
        <v>488</v>
      </c>
      <c r="I1483" s="53" t="s">
        <v>2038</v>
      </c>
      <c r="J1483" s="53" t="s">
        <v>2039</v>
      </c>
      <c r="K1483" s="54" t="s">
        <v>36</v>
      </c>
      <c r="L1483" s="68">
        <v>1</v>
      </c>
      <c r="M1483" s="53"/>
      <c r="N1483" s="53"/>
      <c r="O1483" s="53" t="s">
        <v>1103</v>
      </c>
      <c r="P1483" s="53"/>
      <c r="Q1483" s="67">
        <v>0</v>
      </c>
      <c r="R1483" s="53"/>
      <c r="S1483" s="53" t="s">
        <v>2013</v>
      </c>
      <c r="T1483" s="53" t="s">
        <v>1105</v>
      </c>
      <c r="U1483" s="77">
        <v>1</v>
      </c>
      <c r="V1483" s="86">
        <v>0</v>
      </c>
      <c r="W1483" s="57">
        <f t="shared" si="184"/>
        <v>0</v>
      </c>
      <c r="X1483" s="57">
        <v>1</v>
      </c>
      <c r="Y1483" s="86">
        <f t="shared" si="187"/>
        <v>0</v>
      </c>
      <c r="Z1483" s="57">
        <v>0.15</v>
      </c>
      <c r="AA1483" s="86">
        <f t="shared" si="188"/>
        <v>0.15</v>
      </c>
      <c r="AB1483" s="57">
        <f t="shared" si="185"/>
        <v>0.15</v>
      </c>
      <c r="AC1483" s="57">
        <v>1</v>
      </c>
      <c r="AD1483" s="86">
        <f t="shared" si="189"/>
        <v>0.15</v>
      </c>
      <c r="AE1483" s="86">
        <v>0</v>
      </c>
      <c r="AF1483" s="57">
        <f t="shared" si="186"/>
        <v>0</v>
      </c>
      <c r="AG1483" s="57">
        <v>1</v>
      </c>
      <c r="AH1483" s="86">
        <f t="shared" si="190"/>
        <v>0</v>
      </c>
      <c r="AI1483" s="57">
        <v>1</v>
      </c>
      <c r="AJ1483" s="57">
        <f t="shared" si="191"/>
        <v>0</v>
      </c>
      <c r="AK1483" s="53" t="s">
        <v>2378</v>
      </c>
    </row>
    <row r="1484" spans="1:37" s="56" customFormat="1" ht="12.75" x14ac:dyDescent="0.2">
      <c r="A1484" s="56" t="s">
        <v>30</v>
      </c>
      <c r="B1484" s="53" t="s">
        <v>454</v>
      </c>
      <c r="C1484" s="53" t="s">
        <v>455</v>
      </c>
      <c r="D1484" s="53" t="s">
        <v>33</v>
      </c>
      <c r="E1484" s="53" t="s">
        <v>2376</v>
      </c>
      <c r="F1484" s="53" t="s">
        <v>1360</v>
      </c>
      <c r="G1484" s="53" t="s">
        <v>1302</v>
      </c>
      <c r="H1484" s="53" t="s">
        <v>488</v>
      </c>
      <c r="I1484" s="53" t="s">
        <v>2038</v>
      </c>
      <c r="J1484" s="53" t="s">
        <v>2039</v>
      </c>
      <c r="K1484" s="54" t="s">
        <v>36</v>
      </c>
      <c r="L1484" s="68">
        <v>1</v>
      </c>
      <c r="M1484" s="53"/>
      <c r="N1484" s="53"/>
      <c r="O1484" s="53" t="s">
        <v>1103</v>
      </c>
      <c r="P1484" s="53"/>
      <c r="Q1484" s="67">
        <v>0</v>
      </c>
      <c r="R1484" s="53"/>
      <c r="S1484" s="53" t="s">
        <v>2013</v>
      </c>
      <c r="T1484" s="53" t="s">
        <v>1105</v>
      </c>
      <c r="U1484" s="77">
        <v>1</v>
      </c>
      <c r="V1484" s="86">
        <v>1.31</v>
      </c>
      <c r="W1484" s="57">
        <f t="shared" si="184"/>
        <v>1.31</v>
      </c>
      <c r="X1484" s="57">
        <v>1</v>
      </c>
      <c r="Y1484" s="86">
        <f t="shared" si="187"/>
        <v>1.31</v>
      </c>
      <c r="Z1484" s="57">
        <v>0.02</v>
      </c>
      <c r="AA1484" s="86">
        <f t="shared" si="188"/>
        <v>0.02</v>
      </c>
      <c r="AB1484" s="57">
        <f t="shared" si="185"/>
        <v>0.02</v>
      </c>
      <c r="AC1484" s="57">
        <v>1</v>
      </c>
      <c r="AD1484" s="86">
        <f t="shared" si="189"/>
        <v>0.02</v>
      </c>
      <c r="AE1484" s="86">
        <v>0</v>
      </c>
      <c r="AF1484" s="57">
        <f t="shared" si="186"/>
        <v>0</v>
      </c>
      <c r="AG1484" s="57">
        <v>1</v>
      </c>
      <c r="AH1484" s="86">
        <f t="shared" si="190"/>
        <v>0</v>
      </c>
      <c r="AI1484" s="57">
        <v>1</v>
      </c>
      <c r="AJ1484" s="57">
        <f t="shared" si="191"/>
        <v>0</v>
      </c>
      <c r="AK1484" s="53" t="s">
        <v>2378</v>
      </c>
    </row>
    <row r="1485" spans="1:37" s="56" customFormat="1" ht="12.75" x14ac:dyDescent="0.2">
      <c r="A1485" s="56" t="s">
        <v>30</v>
      </c>
      <c r="B1485" s="53" t="s">
        <v>454</v>
      </c>
      <c r="C1485" s="53" t="s">
        <v>455</v>
      </c>
      <c r="D1485" s="53" t="s">
        <v>33</v>
      </c>
      <c r="E1485" s="53" t="s">
        <v>2376</v>
      </c>
      <c r="F1485" s="53" t="s">
        <v>1360</v>
      </c>
      <c r="G1485" s="53" t="s">
        <v>1302</v>
      </c>
      <c r="H1485" s="53" t="s">
        <v>541</v>
      </c>
      <c r="I1485" s="53" t="s">
        <v>2022</v>
      </c>
      <c r="J1485" s="53" t="s">
        <v>2023</v>
      </c>
      <c r="K1485" s="54" t="s">
        <v>36</v>
      </c>
      <c r="L1485" s="68">
        <v>1</v>
      </c>
      <c r="M1485" s="53"/>
      <c r="N1485" s="53"/>
      <c r="O1485" s="53" t="s">
        <v>1103</v>
      </c>
      <c r="P1485" s="53"/>
      <c r="Q1485" s="67">
        <v>0</v>
      </c>
      <c r="R1485" s="53"/>
      <c r="S1485" s="53" t="s">
        <v>2013</v>
      </c>
      <c r="T1485" s="53" t="s">
        <v>1105</v>
      </c>
      <c r="U1485" s="77">
        <v>1</v>
      </c>
      <c r="V1485" s="86">
        <v>0</v>
      </c>
      <c r="W1485" s="57">
        <f t="shared" si="184"/>
        <v>0</v>
      </c>
      <c r="X1485" s="57">
        <v>1</v>
      </c>
      <c r="Y1485" s="86">
        <f t="shared" si="187"/>
        <v>0</v>
      </c>
      <c r="Z1485" s="57">
        <v>0.03</v>
      </c>
      <c r="AA1485" s="86">
        <f t="shared" si="188"/>
        <v>0.03</v>
      </c>
      <c r="AB1485" s="57">
        <f t="shared" si="185"/>
        <v>0.03</v>
      </c>
      <c r="AC1485" s="57">
        <v>1</v>
      </c>
      <c r="AD1485" s="86">
        <f t="shared" si="189"/>
        <v>0.03</v>
      </c>
      <c r="AE1485" s="86">
        <v>0</v>
      </c>
      <c r="AF1485" s="57">
        <f t="shared" si="186"/>
        <v>0</v>
      </c>
      <c r="AG1485" s="57">
        <v>1</v>
      </c>
      <c r="AH1485" s="86">
        <f t="shared" si="190"/>
        <v>0</v>
      </c>
      <c r="AI1485" s="57">
        <v>1</v>
      </c>
      <c r="AJ1485" s="57">
        <f t="shared" si="191"/>
        <v>0</v>
      </c>
      <c r="AK1485" s="53" t="s">
        <v>2378</v>
      </c>
    </row>
    <row r="1486" spans="1:37" s="56" customFormat="1" ht="12.75" x14ac:dyDescent="0.2">
      <c r="A1486" s="56" t="s">
        <v>30</v>
      </c>
      <c r="B1486" s="53" t="s">
        <v>454</v>
      </c>
      <c r="C1486" s="53" t="s">
        <v>455</v>
      </c>
      <c r="D1486" s="53" t="s">
        <v>33</v>
      </c>
      <c r="E1486" s="53" t="s">
        <v>2376</v>
      </c>
      <c r="F1486" s="53" t="s">
        <v>1360</v>
      </c>
      <c r="G1486" s="53" t="s">
        <v>1302</v>
      </c>
      <c r="H1486" s="53" t="s">
        <v>520</v>
      </c>
      <c r="I1486" s="53" t="s">
        <v>2022</v>
      </c>
      <c r="J1486" s="53" t="s">
        <v>2023</v>
      </c>
      <c r="K1486" s="54" t="s">
        <v>36</v>
      </c>
      <c r="L1486" s="68">
        <v>1</v>
      </c>
      <c r="M1486" s="53"/>
      <c r="N1486" s="53"/>
      <c r="O1486" s="53" t="s">
        <v>1103</v>
      </c>
      <c r="P1486" s="53"/>
      <c r="Q1486" s="67">
        <v>0</v>
      </c>
      <c r="R1486" s="53"/>
      <c r="S1486" s="53" t="s">
        <v>2013</v>
      </c>
      <c r="T1486" s="53" t="s">
        <v>1105</v>
      </c>
      <c r="U1486" s="77">
        <v>1</v>
      </c>
      <c r="V1486" s="86">
        <v>0</v>
      </c>
      <c r="W1486" s="57">
        <f t="shared" si="184"/>
        <v>0</v>
      </c>
      <c r="X1486" s="57">
        <v>1</v>
      </c>
      <c r="Y1486" s="86">
        <f t="shared" si="187"/>
        <v>0</v>
      </c>
      <c r="Z1486" s="57">
        <v>0.03</v>
      </c>
      <c r="AA1486" s="86">
        <f t="shared" si="188"/>
        <v>0.03</v>
      </c>
      <c r="AB1486" s="57">
        <f t="shared" si="185"/>
        <v>0.03</v>
      </c>
      <c r="AC1486" s="57">
        <v>1</v>
      </c>
      <c r="AD1486" s="86">
        <f t="shared" si="189"/>
        <v>0.03</v>
      </c>
      <c r="AE1486" s="86">
        <v>0</v>
      </c>
      <c r="AF1486" s="57">
        <f t="shared" si="186"/>
        <v>0</v>
      </c>
      <c r="AG1486" s="57">
        <v>1</v>
      </c>
      <c r="AH1486" s="86">
        <f t="shared" si="190"/>
        <v>0</v>
      </c>
      <c r="AI1486" s="57">
        <v>1</v>
      </c>
      <c r="AJ1486" s="57">
        <f t="shared" si="191"/>
        <v>0</v>
      </c>
      <c r="AK1486" s="53" t="s">
        <v>2378</v>
      </c>
    </row>
    <row r="1487" spans="1:37" s="56" customFormat="1" ht="12.75" x14ac:dyDescent="0.2">
      <c r="A1487" s="56" t="s">
        <v>30</v>
      </c>
      <c r="B1487" s="53" t="s">
        <v>454</v>
      </c>
      <c r="C1487" s="53" t="s">
        <v>455</v>
      </c>
      <c r="D1487" s="53" t="s">
        <v>33</v>
      </c>
      <c r="E1487" s="53" t="s">
        <v>2376</v>
      </c>
      <c r="F1487" s="53" t="s">
        <v>1360</v>
      </c>
      <c r="G1487" s="53" t="s">
        <v>1302</v>
      </c>
      <c r="H1487" s="53" t="s">
        <v>544</v>
      </c>
      <c r="I1487" s="53" t="s">
        <v>2022</v>
      </c>
      <c r="J1487" s="53" t="s">
        <v>2023</v>
      </c>
      <c r="K1487" s="54" t="s">
        <v>36</v>
      </c>
      <c r="L1487" s="68">
        <v>1</v>
      </c>
      <c r="M1487" s="53"/>
      <c r="N1487" s="53"/>
      <c r="O1487" s="53" t="s">
        <v>1103</v>
      </c>
      <c r="P1487" s="53"/>
      <c r="Q1487" s="67">
        <v>0</v>
      </c>
      <c r="R1487" s="53"/>
      <c r="S1487" s="53" t="s">
        <v>2013</v>
      </c>
      <c r="T1487" s="53" t="s">
        <v>1105</v>
      </c>
      <c r="U1487" s="77">
        <v>1</v>
      </c>
      <c r="V1487" s="86">
        <v>0</v>
      </c>
      <c r="W1487" s="57">
        <f t="shared" si="184"/>
        <v>0</v>
      </c>
      <c r="X1487" s="57">
        <v>1</v>
      </c>
      <c r="Y1487" s="86">
        <f t="shared" si="187"/>
        <v>0</v>
      </c>
      <c r="Z1487" s="57">
        <v>0.03</v>
      </c>
      <c r="AA1487" s="86">
        <f t="shared" si="188"/>
        <v>0.03</v>
      </c>
      <c r="AB1487" s="57">
        <f t="shared" si="185"/>
        <v>0.03</v>
      </c>
      <c r="AC1487" s="57">
        <v>1</v>
      </c>
      <c r="AD1487" s="86">
        <f t="shared" si="189"/>
        <v>0.03</v>
      </c>
      <c r="AE1487" s="86">
        <v>0</v>
      </c>
      <c r="AF1487" s="57">
        <f t="shared" si="186"/>
        <v>0</v>
      </c>
      <c r="AG1487" s="57">
        <v>1</v>
      </c>
      <c r="AH1487" s="86">
        <f t="shared" si="190"/>
        <v>0</v>
      </c>
      <c r="AI1487" s="57">
        <v>1</v>
      </c>
      <c r="AJ1487" s="57">
        <f t="shared" si="191"/>
        <v>0</v>
      </c>
      <c r="AK1487" s="53" t="s">
        <v>2378</v>
      </c>
    </row>
    <row r="1488" spans="1:37" s="56" customFormat="1" ht="12.75" x14ac:dyDescent="0.2">
      <c r="A1488" s="56" t="s">
        <v>30</v>
      </c>
      <c r="B1488" s="53" t="s">
        <v>454</v>
      </c>
      <c r="C1488" s="53" t="s">
        <v>455</v>
      </c>
      <c r="D1488" s="53" t="s">
        <v>33</v>
      </c>
      <c r="E1488" s="53" t="s">
        <v>2376</v>
      </c>
      <c r="F1488" s="53" t="s">
        <v>1297</v>
      </c>
      <c r="G1488" s="53" t="s">
        <v>527</v>
      </c>
      <c r="H1488" s="53" t="s">
        <v>488</v>
      </c>
      <c r="I1488" s="53" t="s">
        <v>2038</v>
      </c>
      <c r="J1488" s="53" t="s">
        <v>2039</v>
      </c>
      <c r="K1488" s="54" t="s">
        <v>36</v>
      </c>
      <c r="L1488" s="68">
        <v>1</v>
      </c>
      <c r="M1488" s="53"/>
      <c r="N1488" s="53"/>
      <c r="O1488" s="53" t="s">
        <v>1103</v>
      </c>
      <c r="P1488" s="53"/>
      <c r="Q1488" s="67">
        <v>0</v>
      </c>
      <c r="R1488" s="53"/>
      <c r="S1488" s="53" t="s">
        <v>2013</v>
      </c>
      <c r="T1488" s="53" t="s">
        <v>1105</v>
      </c>
      <c r="U1488" s="77">
        <v>1</v>
      </c>
      <c r="V1488" s="86">
        <v>0</v>
      </c>
      <c r="W1488" s="57">
        <f t="shared" si="184"/>
        <v>0</v>
      </c>
      <c r="X1488" s="57">
        <v>1</v>
      </c>
      <c r="Y1488" s="86">
        <f t="shared" si="187"/>
        <v>0</v>
      </c>
      <c r="Z1488" s="57">
        <v>0</v>
      </c>
      <c r="AA1488" s="86">
        <f t="shared" si="188"/>
        <v>0</v>
      </c>
      <c r="AB1488" s="57">
        <f t="shared" si="185"/>
        <v>0</v>
      </c>
      <c r="AC1488" s="57">
        <v>1</v>
      </c>
      <c r="AD1488" s="86">
        <f t="shared" si="189"/>
        <v>0</v>
      </c>
      <c r="AE1488" s="86">
        <v>0</v>
      </c>
      <c r="AF1488" s="57">
        <f t="shared" si="186"/>
        <v>0</v>
      </c>
      <c r="AG1488" s="57">
        <v>1</v>
      </c>
      <c r="AH1488" s="86">
        <f t="shared" si="190"/>
        <v>0</v>
      </c>
      <c r="AI1488" s="57">
        <v>1</v>
      </c>
      <c r="AJ1488" s="57">
        <f t="shared" si="191"/>
        <v>0</v>
      </c>
      <c r="AK1488" s="53" t="s">
        <v>2378</v>
      </c>
    </row>
    <row r="1489" spans="1:37" s="56" customFormat="1" ht="12.75" x14ac:dyDescent="0.2">
      <c r="A1489" s="56" t="s">
        <v>30</v>
      </c>
      <c r="B1489" s="53" t="s">
        <v>454</v>
      </c>
      <c r="C1489" s="53" t="s">
        <v>455</v>
      </c>
      <c r="D1489" s="53" t="s">
        <v>33</v>
      </c>
      <c r="E1489" s="53" t="s">
        <v>2376</v>
      </c>
      <c r="F1489" s="53" t="s">
        <v>1297</v>
      </c>
      <c r="G1489" s="53" t="s">
        <v>527</v>
      </c>
      <c r="H1489" s="53" t="s">
        <v>517</v>
      </c>
      <c r="I1489" s="53" t="s">
        <v>2038</v>
      </c>
      <c r="J1489" s="53" t="s">
        <v>2039</v>
      </c>
      <c r="K1489" s="54" t="s">
        <v>36</v>
      </c>
      <c r="L1489" s="68">
        <v>1</v>
      </c>
      <c r="M1489" s="53"/>
      <c r="N1489" s="53"/>
      <c r="O1489" s="53" t="s">
        <v>1103</v>
      </c>
      <c r="P1489" s="53"/>
      <c r="Q1489" s="67">
        <v>0</v>
      </c>
      <c r="R1489" s="53"/>
      <c r="S1489" s="53" t="s">
        <v>2013</v>
      </c>
      <c r="T1489" s="53" t="s">
        <v>1105</v>
      </c>
      <c r="U1489" s="77">
        <v>1</v>
      </c>
      <c r="V1489" s="86">
        <v>0</v>
      </c>
      <c r="W1489" s="57">
        <f t="shared" si="184"/>
        <v>0</v>
      </c>
      <c r="X1489" s="57">
        <v>1</v>
      </c>
      <c r="Y1489" s="86">
        <f t="shared" si="187"/>
        <v>0</v>
      </c>
      <c r="Z1489" s="57">
        <v>0</v>
      </c>
      <c r="AA1489" s="86">
        <f t="shared" si="188"/>
        <v>0</v>
      </c>
      <c r="AB1489" s="57">
        <f t="shared" si="185"/>
        <v>0</v>
      </c>
      <c r="AC1489" s="57">
        <v>1</v>
      </c>
      <c r="AD1489" s="86">
        <f t="shared" si="189"/>
        <v>0</v>
      </c>
      <c r="AE1489" s="86">
        <v>0</v>
      </c>
      <c r="AF1489" s="57">
        <f t="shared" si="186"/>
        <v>0</v>
      </c>
      <c r="AG1489" s="57">
        <v>1</v>
      </c>
      <c r="AH1489" s="86">
        <f t="shared" si="190"/>
        <v>0</v>
      </c>
      <c r="AI1489" s="57">
        <v>1</v>
      </c>
      <c r="AJ1489" s="57">
        <f t="shared" si="191"/>
        <v>0</v>
      </c>
      <c r="AK1489" s="53" t="s">
        <v>2378</v>
      </c>
    </row>
    <row r="1490" spans="1:37" s="56" customFormat="1" ht="12.75" x14ac:dyDescent="0.2">
      <c r="A1490" s="56" t="s">
        <v>30</v>
      </c>
      <c r="B1490" s="53" t="s">
        <v>454</v>
      </c>
      <c r="C1490" s="53" t="s">
        <v>455</v>
      </c>
      <c r="D1490" s="53" t="s">
        <v>33</v>
      </c>
      <c r="E1490" s="53" t="s">
        <v>2376</v>
      </c>
      <c r="F1490" s="53" t="s">
        <v>536</v>
      </c>
      <c r="G1490" s="53" t="s">
        <v>2380</v>
      </c>
      <c r="H1490" s="53" t="s">
        <v>488</v>
      </c>
      <c r="I1490" s="53" t="s">
        <v>2038</v>
      </c>
      <c r="J1490" s="53" t="s">
        <v>2039</v>
      </c>
      <c r="K1490" s="54" t="s">
        <v>36</v>
      </c>
      <c r="L1490" s="68">
        <v>1</v>
      </c>
      <c r="M1490" s="53"/>
      <c r="N1490" s="53"/>
      <c r="O1490" s="53" t="s">
        <v>1103</v>
      </c>
      <c r="P1490" s="53"/>
      <c r="Q1490" s="67">
        <v>0</v>
      </c>
      <c r="R1490" s="53"/>
      <c r="S1490" s="53" t="s">
        <v>2013</v>
      </c>
      <c r="T1490" s="53" t="s">
        <v>1105</v>
      </c>
      <c r="U1490" s="77">
        <v>1</v>
      </c>
      <c r="V1490" s="86">
        <v>0</v>
      </c>
      <c r="W1490" s="57">
        <f t="shared" si="184"/>
        <v>0</v>
      </c>
      <c r="X1490" s="57">
        <v>1</v>
      </c>
      <c r="Y1490" s="86">
        <f t="shared" si="187"/>
        <v>0</v>
      </c>
      <c r="Z1490" s="57">
        <v>0.09</v>
      </c>
      <c r="AA1490" s="86">
        <f t="shared" si="188"/>
        <v>0.09</v>
      </c>
      <c r="AB1490" s="57">
        <f t="shared" si="185"/>
        <v>0.09</v>
      </c>
      <c r="AC1490" s="57">
        <v>1</v>
      </c>
      <c r="AD1490" s="86">
        <f t="shared" si="189"/>
        <v>0.09</v>
      </c>
      <c r="AE1490" s="86">
        <v>0</v>
      </c>
      <c r="AF1490" s="57">
        <f t="shared" si="186"/>
        <v>0</v>
      </c>
      <c r="AG1490" s="57">
        <v>1</v>
      </c>
      <c r="AH1490" s="86">
        <f t="shared" si="190"/>
        <v>0</v>
      </c>
      <c r="AI1490" s="57">
        <v>1</v>
      </c>
      <c r="AJ1490" s="57">
        <f t="shared" si="191"/>
        <v>0</v>
      </c>
      <c r="AK1490" s="53" t="s">
        <v>2378</v>
      </c>
    </row>
    <row r="1491" spans="1:37" s="56" customFormat="1" ht="12.75" x14ac:dyDescent="0.2">
      <c r="A1491" s="56" t="s">
        <v>30</v>
      </c>
      <c r="B1491" s="53" t="s">
        <v>454</v>
      </c>
      <c r="C1491" s="53" t="s">
        <v>455</v>
      </c>
      <c r="D1491" s="53" t="s">
        <v>33</v>
      </c>
      <c r="E1491" s="53" t="s">
        <v>2376</v>
      </c>
      <c r="F1491" s="53" t="s">
        <v>536</v>
      </c>
      <c r="G1491" s="53" t="s">
        <v>2381</v>
      </c>
      <c r="H1491" s="53" t="s">
        <v>517</v>
      </c>
      <c r="I1491" s="53" t="s">
        <v>2038</v>
      </c>
      <c r="J1491" s="53" t="s">
        <v>2039</v>
      </c>
      <c r="K1491" s="54" t="s">
        <v>36</v>
      </c>
      <c r="L1491" s="68">
        <v>1</v>
      </c>
      <c r="M1491" s="53"/>
      <c r="N1491" s="53"/>
      <c r="O1491" s="53" t="s">
        <v>1103</v>
      </c>
      <c r="P1491" s="53"/>
      <c r="Q1491" s="67">
        <v>0</v>
      </c>
      <c r="R1491" s="53"/>
      <c r="S1491" s="53" t="s">
        <v>2013</v>
      </c>
      <c r="T1491" s="53" t="s">
        <v>1105</v>
      </c>
      <c r="U1491" s="77">
        <v>1</v>
      </c>
      <c r="V1491" s="86">
        <v>0</v>
      </c>
      <c r="W1491" s="57">
        <f t="shared" si="184"/>
        <v>0</v>
      </c>
      <c r="X1491" s="57">
        <v>1</v>
      </c>
      <c r="Y1491" s="86">
        <f t="shared" si="187"/>
        <v>0</v>
      </c>
      <c r="Z1491" s="57">
        <v>0.09</v>
      </c>
      <c r="AA1491" s="86">
        <f t="shared" si="188"/>
        <v>0.09</v>
      </c>
      <c r="AB1491" s="57">
        <f t="shared" si="185"/>
        <v>0.09</v>
      </c>
      <c r="AC1491" s="57">
        <v>1</v>
      </c>
      <c r="AD1491" s="86">
        <f t="shared" si="189"/>
        <v>0.09</v>
      </c>
      <c r="AE1491" s="86">
        <v>0</v>
      </c>
      <c r="AF1491" s="57">
        <f t="shared" si="186"/>
        <v>0</v>
      </c>
      <c r="AG1491" s="57">
        <v>1</v>
      </c>
      <c r="AH1491" s="86">
        <f t="shared" si="190"/>
        <v>0</v>
      </c>
      <c r="AI1491" s="57">
        <v>1</v>
      </c>
      <c r="AJ1491" s="57">
        <f t="shared" si="191"/>
        <v>0</v>
      </c>
      <c r="AK1491" s="53" t="s">
        <v>2378</v>
      </c>
    </row>
    <row r="1492" spans="1:37" s="56" customFormat="1" ht="12.75" x14ac:dyDescent="0.2">
      <c r="A1492" s="56" t="s">
        <v>30</v>
      </c>
      <c r="B1492" s="53" t="s">
        <v>454</v>
      </c>
      <c r="C1492" s="53" t="s">
        <v>455</v>
      </c>
      <c r="D1492" s="53" t="s">
        <v>33</v>
      </c>
      <c r="E1492" s="53" t="s">
        <v>2376</v>
      </c>
      <c r="F1492" s="53" t="s">
        <v>536</v>
      </c>
      <c r="G1492" s="53" t="s">
        <v>2382</v>
      </c>
      <c r="H1492" s="53" t="s">
        <v>541</v>
      </c>
      <c r="I1492" s="53" t="s">
        <v>2038</v>
      </c>
      <c r="J1492" s="53" t="s">
        <v>2039</v>
      </c>
      <c r="K1492" s="54" t="s">
        <v>36</v>
      </c>
      <c r="L1492" s="68">
        <v>1</v>
      </c>
      <c r="M1492" s="53"/>
      <c r="N1492" s="53"/>
      <c r="O1492" s="53" t="s">
        <v>1103</v>
      </c>
      <c r="P1492" s="53"/>
      <c r="Q1492" s="67">
        <v>0</v>
      </c>
      <c r="R1492" s="53"/>
      <c r="S1492" s="53" t="s">
        <v>2013</v>
      </c>
      <c r="T1492" s="53" t="s">
        <v>1105</v>
      </c>
      <c r="U1492" s="77">
        <v>1</v>
      </c>
      <c r="V1492" s="86">
        <v>0</v>
      </c>
      <c r="W1492" s="57">
        <f t="shared" si="184"/>
        <v>0</v>
      </c>
      <c r="X1492" s="57">
        <v>1</v>
      </c>
      <c r="Y1492" s="86">
        <f t="shared" si="187"/>
        <v>0</v>
      </c>
      <c r="Z1492" s="57">
        <v>0</v>
      </c>
      <c r="AA1492" s="86">
        <f t="shared" si="188"/>
        <v>0</v>
      </c>
      <c r="AB1492" s="57">
        <f t="shared" si="185"/>
        <v>0</v>
      </c>
      <c r="AC1492" s="57">
        <v>1</v>
      </c>
      <c r="AD1492" s="86">
        <f t="shared" si="189"/>
        <v>0</v>
      </c>
      <c r="AE1492" s="86">
        <v>0</v>
      </c>
      <c r="AF1492" s="57">
        <f t="shared" si="186"/>
        <v>0</v>
      </c>
      <c r="AG1492" s="57">
        <v>1</v>
      </c>
      <c r="AH1492" s="86">
        <f t="shared" si="190"/>
        <v>0</v>
      </c>
      <c r="AI1492" s="57">
        <v>1</v>
      </c>
      <c r="AJ1492" s="57">
        <f t="shared" si="191"/>
        <v>0</v>
      </c>
      <c r="AK1492" s="53" t="s">
        <v>2378</v>
      </c>
    </row>
    <row r="1493" spans="1:37" s="56" customFormat="1" ht="12.75" x14ac:dyDescent="0.2">
      <c r="A1493" s="56" t="s">
        <v>30</v>
      </c>
      <c r="B1493" s="53" t="s">
        <v>454</v>
      </c>
      <c r="C1493" s="53" t="s">
        <v>455</v>
      </c>
      <c r="D1493" s="53" t="s">
        <v>33</v>
      </c>
      <c r="E1493" s="53" t="s">
        <v>2376</v>
      </c>
      <c r="F1493" s="53" t="s">
        <v>536</v>
      </c>
      <c r="G1493" s="53" t="s">
        <v>2383</v>
      </c>
      <c r="H1493" s="53" t="s">
        <v>544</v>
      </c>
      <c r="I1493" s="53" t="s">
        <v>2038</v>
      </c>
      <c r="J1493" s="53" t="s">
        <v>2039</v>
      </c>
      <c r="K1493" s="54" t="s">
        <v>36</v>
      </c>
      <c r="L1493" s="68">
        <v>1</v>
      </c>
      <c r="M1493" s="53"/>
      <c r="N1493" s="53"/>
      <c r="O1493" s="53" t="s">
        <v>1103</v>
      </c>
      <c r="P1493" s="53"/>
      <c r="Q1493" s="67">
        <v>0</v>
      </c>
      <c r="R1493" s="53"/>
      <c r="S1493" s="53" t="s">
        <v>2013</v>
      </c>
      <c r="T1493" s="53" t="s">
        <v>1105</v>
      </c>
      <c r="U1493" s="77">
        <v>1</v>
      </c>
      <c r="V1493" s="86">
        <v>0</v>
      </c>
      <c r="W1493" s="57">
        <f t="shared" si="184"/>
        <v>0</v>
      </c>
      <c r="X1493" s="57">
        <v>1</v>
      </c>
      <c r="Y1493" s="86">
        <f t="shared" si="187"/>
        <v>0</v>
      </c>
      <c r="Z1493" s="57">
        <v>0</v>
      </c>
      <c r="AA1493" s="86">
        <f t="shared" si="188"/>
        <v>0</v>
      </c>
      <c r="AB1493" s="57">
        <f t="shared" si="185"/>
        <v>0</v>
      </c>
      <c r="AC1493" s="57">
        <v>1</v>
      </c>
      <c r="AD1493" s="86">
        <f t="shared" si="189"/>
        <v>0</v>
      </c>
      <c r="AE1493" s="86">
        <v>0</v>
      </c>
      <c r="AF1493" s="57">
        <f t="shared" si="186"/>
        <v>0</v>
      </c>
      <c r="AG1493" s="57">
        <v>1</v>
      </c>
      <c r="AH1493" s="86">
        <f t="shared" si="190"/>
        <v>0</v>
      </c>
      <c r="AI1493" s="57">
        <v>1</v>
      </c>
      <c r="AJ1493" s="57">
        <f t="shared" si="191"/>
        <v>0</v>
      </c>
      <c r="AK1493" s="53" t="s">
        <v>2378</v>
      </c>
    </row>
    <row r="1494" spans="1:37" s="56" customFormat="1" ht="12.75" x14ac:dyDescent="0.2">
      <c r="A1494" s="56" t="s">
        <v>30</v>
      </c>
      <c r="B1494" s="53" t="s">
        <v>454</v>
      </c>
      <c r="C1494" s="53" t="s">
        <v>455</v>
      </c>
      <c r="D1494" s="53" t="s">
        <v>33</v>
      </c>
      <c r="E1494" s="53" t="s">
        <v>2376</v>
      </c>
      <c r="F1494" s="53" t="s">
        <v>1258</v>
      </c>
      <c r="G1494" s="53" t="s">
        <v>2384</v>
      </c>
      <c r="H1494" s="53" t="s">
        <v>488</v>
      </c>
      <c r="I1494" s="53" t="s">
        <v>2038</v>
      </c>
      <c r="J1494" s="53" t="s">
        <v>2039</v>
      </c>
      <c r="K1494" s="54" t="s">
        <v>36</v>
      </c>
      <c r="L1494" s="68">
        <v>1</v>
      </c>
      <c r="M1494" s="53"/>
      <c r="N1494" s="53"/>
      <c r="O1494" s="53" t="s">
        <v>1103</v>
      </c>
      <c r="P1494" s="53"/>
      <c r="Q1494" s="67">
        <v>0</v>
      </c>
      <c r="R1494" s="53"/>
      <c r="S1494" s="53" t="s">
        <v>2013</v>
      </c>
      <c r="T1494" s="53" t="s">
        <v>1105</v>
      </c>
      <c r="U1494" s="77">
        <v>1</v>
      </c>
      <c r="V1494" s="86">
        <v>0</v>
      </c>
      <c r="W1494" s="57">
        <f t="shared" si="184"/>
        <v>0</v>
      </c>
      <c r="X1494" s="57">
        <v>1</v>
      </c>
      <c r="Y1494" s="86">
        <f t="shared" si="187"/>
        <v>0</v>
      </c>
      <c r="Z1494" s="57">
        <v>0.01</v>
      </c>
      <c r="AA1494" s="86">
        <f t="shared" si="188"/>
        <v>0.01</v>
      </c>
      <c r="AB1494" s="57">
        <f t="shared" si="185"/>
        <v>0.01</v>
      </c>
      <c r="AC1494" s="57">
        <v>1</v>
      </c>
      <c r="AD1494" s="86">
        <f t="shared" si="189"/>
        <v>0.01</v>
      </c>
      <c r="AE1494" s="86">
        <v>0</v>
      </c>
      <c r="AF1494" s="57">
        <f t="shared" si="186"/>
        <v>0</v>
      </c>
      <c r="AG1494" s="57">
        <v>1</v>
      </c>
      <c r="AH1494" s="86">
        <f t="shared" si="190"/>
        <v>0</v>
      </c>
      <c r="AI1494" s="57">
        <v>1</v>
      </c>
      <c r="AJ1494" s="57">
        <f t="shared" si="191"/>
        <v>0</v>
      </c>
      <c r="AK1494" s="53" t="s">
        <v>2378</v>
      </c>
    </row>
    <row r="1495" spans="1:37" s="56" customFormat="1" ht="12.75" x14ac:dyDescent="0.2">
      <c r="A1495" s="56" t="s">
        <v>30</v>
      </c>
      <c r="B1495" s="53" t="s">
        <v>454</v>
      </c>
      <c r="C1495" s="53" t="s">
        <v>455</v>
      </c>
      <c r="D1495" s="53" t="s">
        <v>33</v>
      </c>
      <c r="E1495" s="53" t="s">
        <v>2376</v>
      </c>
      <c r="F1495" s="53" t="s">
        <v>1261</v>
      </c>
      <c r="G1495" s="53" t="s">
        <v>2385</v>
      </c>
      <c r="H1495" s="53" t="s">
        <v>488</v>
      </c>
      <c r="I1495" s="53" t="s">
        <v>2038</v>
      </c>
      <c r="J1495" s="53" t="s">
        <v>2039</v>
      </c>
      <c r="K1495" s="54" t="s">
        <v>36</v>
      </c>
      <c r="L1495" s="68">
        <v>1</v>
      </c>
      <c r="M1495" s="53"/>
      <c r="N1495" s="53"/>
      <c r="O1495" s="53" t="s">
        <v>1103</v>
      </c>
      <c r="P1495" s="53"/>
      <c r="Q1495" s="67">
        <v>0</v>
      </c>
      <c r="R1495" s="53"/>
      <c r="S1495" s="53" t="s">
        <v>2013</v>
      </c>
      <c r="T1495" s="53" t="s">
        <v>1105</v>
      </c>
      <c r="U1495" s="77">
        <v>1</v>
      </c>
      <c r="V1495" s="86">
        <v>0</v>
      </c>
      <c r="W1495" s="57">
        <f t="shared" ref="W1495:W1558" si="192">U1495*V1495</f>
        <v>0</v>
      </c>
      <c r="X1495" s="57">
        <v>1</v>
      </c>
      <c r="Y1495" s="86">
        <f t="shared" si="187"/>
        <v>0</v>
      </c>
      <c r="Z1495" s="57">
        <v>0</v>
      </c>
      <c r="AA1495" s="86">
        <f t="shared" si="188"/>
        <v>0</v>
      </c>
      <c r="AB1495" s="57">
        <f t="shared" ref="AB1495:AB1558" si="193">U1495*AA1495</f>
        <v>0</v>
      </c>
      <c r="AC1495" s="57">
        <v>1</v>
      </c>
      <c r="AD1495" s="86">
        <f t="shared" si="189"/>
        <v>0</v>
      </c>
      <c r="AE1495" s="86">
        <v>0</v>
      </c>
      <c r="AF1495" s="57">
        <f t="shared" ref="AF1495:AF1558" si="194">U1495*AE1495</f>
        <v>0</v>
      </c>
      <c r="AG1495" s="57">
        <v>1</v>
      </c>
      <c r="AH1495" s="86">
        <f t="shared" si="190"/>
        <v>0</v>
      </c>
      <c r="AI1495" s="57">
        <v>1</v>
      </c>
      <c r="AJ1495" s="57">
        <f t="shared" si="191"/>
        <v>0</v>
      </c>
      <c r="AK1495" s="53" t="s">
        <v>2378</v>
      </c>
    </row>
    <row r="1496" spans="1:37" s="56" customFormat="1" ht="12.75" x14ac:dyDescent="0.2">
      <c r="A1496" s="56" t="s">
        <v>30</v>
      </c>
      <c r="B1496" s="53" t="s">
        <v>454</v>
      </c>
      <c r="C1496" s="53" t="s">
        <v>455</v>
      </c>
      <c r="D1496" s="53" t="s">
        <v>33</v>
      </c>
      <c r="E1496" s="53" t="s">
        <v>2376</v>
      </c>
      <c r="F1496" s="53" t="s">
        <v>1883</v>
      </c>
      <c r="G1496" s="53" t="s">
        <v>2386</v>
      </c>
      <c r="H1496" s="53" t="s">
        <v>488</v>
      </c>
      <c r="I1496" s="53" t="s">
        <v>2038</v>
      </c>
      <c r="J1496" s="53" t="s">
        <v>2039</v>
      </c>
      <c r="K1496" s="54" t="s">
        <v>36</v>
      </c>
      <c r="L1496" s="68">
        <v>1</v>
      </c>
      <c r="M1496" s="53"/>
      <c r="N1496" s="53"/>
      <c r="O1496" s="53" t="s">
        <v>1103</v>
      </c>
      <c r="P1496" s="53"/>
      <c r="Q1496" s="67">
        <v>0</v>
      </c>
      <c r="R1496" s="53"/>
      <c r="S1496" s="53" t="s">
        <v>2013</v>
      </c>
      <c r="T1496" s="53" t="s">
        <v>1105</v>
      </c>
      <c r="U1496" s="77">
        <v>1</v>
      </c>
      <c r="V1496" s="86">
        <v>0</v>
      </c>
      <c r="W1496" s="57">
        <f t="shared" si="192"/>
        <v>0</v>
      </c>
      <c r="X1496" s="57">
        <v>1</v>
      </c>
      <c r="Y1496" s="86">
        <f t="shared" si="187"/>
        <v>0</v>
      </c>
      <c r="Z1496" s="57">
        <v>0</v>
      </c>
      <c r="AA1496" s="86">
        <f t="shared" si="188"/>
        <v>0</v>
      </c>
      <c r="AB1496" s="57">
        <f t="shared" si="193"/>
        <v>0</v>
      </c>
      <c r="AC1496" s="57">
        <v>1</v>
      </c>
      <c r="AD1496" s="86">
        <f t="shared" si="189"/>
        <v>0</v>
      </c>
      <c r="AE1496" s="86">
        <v>0</v>
      </c>
      <c r="AF1496" s="57">
        <f t="shared" si="194"/>
        <v>0</v>
      </c>
      <c r="AG1496" s="57">
        <v>1</v>
      </c>
      <c r="AH1496" s="86">
        <f t="shared" si="190"/>
        <v>0</v>
      </c>
      <c r="AI1496" s="57">
        <v>1</v>
      </c>
      <c r="AJ1496" s="57">
        <f t="shared" si="191"/>
        <v>0</v>
      </c>
      <c r="AK1496" s="53" t="s">
        <v>2378</v>
      </c>
    </row>
    <row r="1497" spans="1:37" s="56" customFormat="1" ht="12.75" x14ac:dyDescent="0.2">
      <c r="A1497" s="56" t="s">
        <v>30</v>
      </c>
      <c r="B1497" s="53" t="s">
        <v>454</v>
      </c>
      <c r="C1497" s="53" t="s">
        <v>455</v>
      </c>
      <c r="D1497" s="53" t="s">
        <v>33</v>
      </c>
      <c r="E1497" s="53" t="s">
        <v>2376</v>
      </c>
      <c r="F1497" s="53" t="s">
        <v>1884</v>
      </c>
      <c r="G1497" s="53" t="s">
        <v>2387</v>
      </c>
      <c r="H1497" s="53" t="s">
        <v>488</v>
      </c>
      <c r="I1497" s="53" t="s">
        <v>2038</v>
      </c>
      <c r="J1497" s="53" t="s">
        <v>2039</v>
      </c>
      <c r="K1497" s="54" t="s">
        <v>36</v>
      </c>
      <c r="L1497" s="68">
        <v>1</v>
      </c>
      <c r="M1497" s="53"/>
      <c r="N1497" s="53"/>
      <c r="O1497" s="53" t="s">
        <v>1103</v>
      </c>
      <c r="P1497" s="53"/>
      <c r="Q1497" s="67">
        <v>0</v>
      </c>
      <c r="R1497" s="53"/>
      <c r="S1497" s="53" t="s">
        <v>2013</v>
      </c>
      <c r="T1497" s="53" t="s">
        <v>1105</v>
      </c>
      <c r="U1497" s="77">
        <v>1</v>
      </c>
      <c r="V1497" s="86">
        <v>0</v>
      </c>
      <c r="W1497" s="57">
        <f t="shared" si="192"/>
        <v>0</v>
      </c>
      <c r="X1497" s="57">
        <v>1</v>
      </c>
      <c r="Y1497" s="86">
        <f t="shared" si="187"/>
        <v>0</v>
      </c>
      <c r="Z1497" s="57">
        <v>0</v>
      </c>
      <c r="AA1497" s="86">
        <f t="shared" si="188"/>
        <v>0</v>
      </c>
      <c r="AB1497" s="57">
        <f t="shared" si="193"/>
        <v>0</v>
      </c>
      <c r="AC1497" s="57">
        <v>1</v>
      </c>
      <c r="AD1497" s="86">
        <f t="shared" si="189"/>
        <v>0</v>
      </c>
      <c r="AE1497" s="86">
        <v>0</v>
      </c>
      <c r="AF1497" s="57">
        <f t="shared" si="194"/>
        <v>0</v>
      </c>
      <c r="AG1497" s="57">
        <v>1</v>
      </c>
      <c r="AH1497" s="86">
        <f t="shared" si="190"/>
        <v>0</v>
      </c>
      <c r="AI1497" s="57">
        <v>1</v>
      </c>
      <c r="AJ1497" s="57">
        <f t="shared" si="191"/>
        <v>0</v>
      </c>
      <c r="AK1497" s="53" t="s">
        <v>2378</v>
      </c>
    </row>
    <row r="1498" spans="1:37" s="56" customFormat="1" ht="12.75" x14ac:dyDescent="0.2">
      <c r="A1498" s="56" t="s">
        <v>30</v>
      </c>
      <c r="B1498" s="53" t="s">
        <v>454</v>
      </c>
      <c r="C1498" s="53" t="s">
        <v>455</v>
      </c>
      <c r="D1498" s="53" t="s">
        <v>33</v>
      </c>
      <c r="E1498" s="53" t="s">
        <v>2376</v>
      </c>
      <c r="F1498" s="53" t="s">
        <v>1366</v>
      </c>
      <c r="G1498" s="53" t="s">
        <v>2388</v>
      </c>
      <c r="H1498" s="53" t="s">
        <v>488</v>
      </c>
      <c r="I1498" s="53" t="s">
        <v>2038</v>
      </c>
      <c r="J1498" s="53" t="s">
        <v>2039</v>
      </c>
      <c r="K1498" s="54" t="s">
        <v>36</v>
      </c>
      <c r="L1498" s="68">
        <v>1</v>
      </c>
      <c r="M1498" s="53"/>
      <c r="N1498" s="53"/>
      <c r="O1498" s="53" t="s">
        <v>1103</v>
      </c>
      <c r="P1498" s="53"/>
      <c r="Q1498" s="67">
        <v>0</v>
      </c>
      <c r="R1498" s="53"/>
      <c r="S1498" s="53" t="s">
        <v>2013</v>
      </c>
      <c r="T1498" s="53" t="s">
        <v>1105</v>
      </c>
      <c r="U1498" s="77">
        <v>1</v>
      </c>
      <c r="V1498" s="86">
        <v>0</v>
      </c>
      <c r="W1498" s="57">
        <f t="shared" si="192"/>
        <v>0</v>
      </c>
      <c r="X1498" s="57">
        <v>1</v>
      </c>
      <c r="Y1498" s="86">
        <f t="shared" si="187"/>
        <v>0</v>
      </c>
      <c r="Z1498" s="57">
        <v>0</v>
      </c>
      <c r="AA1498" s="86">
        <f t="shared" si="188"/>
        <v>0</v>
      </c>
      <c r="AB1498" s="57">
        <f t="shared" si="193"/>
        <v>0</v>
      </c>
      <c r="AC1498" s="57">
        <v>1</v>
      </c>
      <c r="AD1498" s="86">
        <f t="shared" si="189"/>
        <v>0</v>
      </c>
      <c r="AE1498" s="86">
        <v>0</v>
      </c>
      <c r="AF1498" s="57">
        <f t="shared" si="194"/>
        <v>0</v>
      </c>
      <c r="AG1498" s="57">
        <v>1</v>
      </c>
      <c r="AH1498" s="86">
        <f t="shared" si="190"/>
        <v>0</v>
      </c>
      <c r="AI1498" s="57">
        <v>1</v>
      </c>
      <c r="AJ1498" s="57">
        <f t="shared" si="191"/>
        <v>0</v>
      </c>
      <c r="AK1498" s="53" t="s">
        <v>2378</v>
      </c>
    </row>
    <row r="1499" spans="1:37" s="56" customFormat="1" ht="12.75" x14ac:dyDescent="0.2">
      <c r="A1499" s="56" t="s">
        <v>30</v>
      </c>
      <c r="B1499" s="53" t="s">
        <v>454</v>
      </c>
      <c r="C1499" s="53" t="s">
        <v>455</v>
      </c>
      <c r="D1499" s="53" t="s">
        <v>33</v>
      </c>
      <c r="E1499" s="53" t="s">
        <v>2376</v>
      </c>
      <c r="F1499" s="53" t="s">
        <v>1844</v>
      </c>
      <c r="G1499" s="53" t="s">
        <v>2389</v>
      </c>
      <c r="H1499" s="53" t="s">
        <v>488</v>
      </c>
      <c r="I1499" s="53" t="s">
        <v>2038</v>
      </c>
      <c r="J1499" s="53" t="s">
        <v>2039</v>
      </c>
      <c r="K1499" s="54" t="s">
        <v>36</v>
      </c>
      <c r="L1499" s="68">
        <v>1</v>
      </c>
      <c r="M1499" s="53"/>
      <c r="N1499" s="53"/>
      <c r="O1499" s="53" t="s">
        <v>1103</v>
      </c>
      <c r="P1499" s="53"/>
      <c r="Q1499" s="67">
        <v>0</v>
      </c>
      <c r="R1499" s="53"/>
      <c r="S1499" s="53" t="s">
        <v>2013</v>
      </c>
      <c r="T1499" s="53" t="s">
        <v>1105</v>
      </c>
      <c r="U1499" s="77">
        <v>1</v>
      </c>
      <c r="V1499" s="86">
        <v>0</v>
      </c>
      <c r="W1499" s="57">
        <f t="shared" si="192"/>
        <v>0</v>
      </c>
      <c r="X1499" s="57">
        <v>1</v>
      </c>
      <c r="Y1499" s="86">
        <f t="shared" si="187"/>
        <v>0</v>
      </c>
      <c r="Z1499" s="57">
        <v>0.04</v>
      </c>
      <c r="AA1499" s="86">
        <f t="shared" si="188"/>
        <v>0.04</v>
      </c>
      <c r="AB1499" s="57">
        <f t="shared" si="193"/>
        <v>0.04</v>
      </c>
      <c r="AC1499" s="57">
        <v>1</v>
      </c>
      <c r="AD1499" s="86">
        <f t="shared" si="189"/>
        <v>0.04</v>
      </c>
      <c r="AE1499" s="86">
        <v>0</v>
      </c>
      <c r="AF1499" s="57">
        <f t="shared" si="194"/>
        <v>0</v>
      </c>
      <c r="AG1499" s="57">
        <v>1</v>
      </c>
      <c r="AH1499" s="86">
        <f t="shared" si="190"/>
        <v>0</v>
      </c>
      <c r="AI1499" s="57">
        <v>1</v>
      </c>
      <c r="AJ1499" s="57">
        <f t="shared" si="191"/>
        <v>0</v>
      </c>
      <c r="AK1499" s="53" t="s">
        <v>2378</v>
      </c>
    </row>
    <row r="1500" spans="1:37" s="56" customFormat="1" ht="12.75" x14ac:dyDescent="0.2">
      <c r="A1500" s="56" t="s">
        <v>30</v>
      </c>
      <c r="B1500" s="53" t="s">
        <v>454</v>
      </c>
      <c r="C1500" s="53" t="s">
        <v>455</v>
      </c>
      <c r="D1500" s="53" t="s">
        <v>33</v>
      </c>
      <c r="E1500" s="53" t="s">
        <v>2376</v>
      </c>
      <c r="F1500" s="53" t="s">
        <v>1693</v>
      </c>
      <c r="G1500" s="53" t="s">
        <v>1593</v>
      </c>
      <c r="H1500" s="53" t="s">
        <v>488</v>
      </c>
      <c r="I1500" s="53" t="s">
        <v>2390</v>
      </c>
      <c r="J1500" s="53" t="s">
        <v>2391</v>
      </c>
      <c r="K1500" s="54" t="s">
        <v>36</v>
      </c>
      <c r="L1500" s="68">
        <v>1</v>
      </c>
      <c r="M1500" s="53"/>
      <c r="N1500" s="53"/>
      <c r="O1500" s="53" t="s">
        <v>1103</v>
      </c>
      <c r="P1500" s="53"/>
      <c r="Q1500" s="67">
        <v>0</v>
      </c>
      <c r="R1500" s="53"/>
      <c r="S1500" s="53" t="s">
        <v>2013</v>
      </c>
      <c r="T1500" s="53" t="s">
        <v>1105</v>
      </c>
      <c r="U1500" s="77">
        <v>1</v>
      </c>
      <c r="V1500" s="86">
        <v>2.95</v>
      </c>
      <c r="W1500" s="57">
        <f t="shared" si="192"/>
        <v>2.95</v>
      </c>
      <c r="X1500" s="57">
        <v>1</v>
      </c>
      <c r="Y1500" s="86">
        <f t="shared" si="187"/>
        <v>2.95</v>
      </c>
      <c r="Z1500" s="57">
        <v>0</v>
      </c>
      <c r="AA1500" s="86">
        <f t="shared" si="188"/>
        <v>0</v>
      </c>
      <c r="AB1500" s="57">
        <f t="shared" si="193"/>
        <v>0</v>
      </c>
      <c r="AC1500" s="57">
        <v>1</v>
      </c>
      <c r="AD1500" s="86">
        <f t="shared" si="189"/>
        <v>0</v>
      </c>
      <c r="AE1500" s="86">
        <v>0.01</v>
      </c>
      <c r="AF1500" s="57">
        <f t="shared" si="194"/>
        <v>0.01</v>
      </c>
      <c r="AG1500" s="57">
        <v>1</v>
      </c>
      <c r="AH1500" s="86">
        <f t="shared" si="190"/>
        <v>0.01</v>
      </c>
      <c r="AI1500" s="57">
        <v>1</v>
      </c>
      <c r="AJ1500" s="57">
        <f t="shared" si="191"/>
        <v>0.01</v>
      </c>
      <c r="AK1500" s="53" t="s">
        <v>2378</v>
      </c>
    </row>
    <row r="1501" spans="1:37" s="56" customFormat="1" ht="12.75" x14ac:dyDescent="0.2">
      <c r="A1501" s="56" t="s">
        <v>30</v>
      </c>
      <c r="B1501" s="53" t="s">
        <v>454</v>
      </c>
      <c r="C1501" s="53" t="s">
        <v>455</v>
      </c>
      <c r="D1501" s="53" t="s">
        <v>33</v>
      </c>
      <c r="E1501" s="53" t="s">
        <v>2376</v>
      </c>
      <c r="F1501" s="53" t="s">
        <v>1693</v>
      </c>
      <c r="G1501" s="53" t="s">
        <v>1593</v>
      </c>
      <c r="H1501" s="53" t="s">
        <v>517</v>
      </c>
      <c r="I1501" s="53" t="s">
        <v>2390</v>
      </c>
      <c r="J1501" s="53" t="s">
        <v>2391</v>
      </c>
      <c r="K1501" s="54" t="s">
        <v>36</v>
      </c>
      <c r="L1501" s="68">
        <v>1</v>
      </c>
      <c r="M1501" s="53"/>
      <c r="N1501" s="53"/>
      <c r="O1501" s="53" t="s">
        <v>1103</v>
      </c>
      <c r="P1501" s="53"/>
      <c r="Q1501" s="67">
        <v>0</v>
      </c>
      <c r="R1501" s="53"/>
      <c r="S1501" s="53" t="s">
        <v>2013</v>
      </c>
      <c r="T1501" s="53" t="s">
        <v>1105</v>
      </c>
      <c r="U1501" s="77">
        <v>1</v>
      </c>
      <c r="V1501" s="86">
        <v>1.4999999999999999E-2</v>
      </c>
      <c r="W1501" s="57">
        <f t="shared" si="192"/>
        <v>1.4999999999999999E-2</v>
      </c>
      <c r="X1501" s="57">
        <v>1</v>
      </c>
      <c r="Y1501" s="86">
        <f t="shared" si="187"/>
        <v>1.4999999999999999E-2</v>
      </c>
      <c r="Z1501" s="57">
        <v>0</v>
      </c>
      <c r="AA1501" s="86">
        <f t="shared" si="188"/>
        <v>0</v>
      </c>
      <c r="AB1501" s="57">
        <f t="shared" si="193"/>
        <v>0</v>
      </c>
      <c r="AC1501" s="57">
        <v>1</v>
      </c>
      <c r="AD1501" s="86">
        <f t="shared" si="189"/>
        <v>0</v>
      </c>
      <c r="AE1501" s="86">
        <v>0.2</v>
      </c>
      <c r="AF1501" s="57">
        <f t="shared" si="194"/>
        <v>0.2</v>
      </c>
      <c r="AG1501" s="57">
        <v>1</v>
      </c>
      <c r="AH1501" s="86">
        <f t="shared" si="190"/>
        <v>0.2</v>
      </c>
      <c r="AI1501" s="57">
        <v>1</v>
      </c>
      <c r="AJ1501" s="57">
        <f t="shared" si="191"/>
        <v>0.2</v>
      </c>
      <c r="AK1501" s="53" t="s">
        <v>2378</v>
      </c>
    </row>
    <row r="1502" spans="1:37" s="56" customFormat="1" ht="12.75" x14ac:dyDescent="0.2">
      <c r="A1502" s="56" t="s">
        <v>30</v>
      </c>
      <c r="B1502" s="53" t="s">
        <v>454</v>
      </c>
      <c r="C1502" s="53" t="s">
        <v>455</v>
      </c>
      <c r="D1502" s="53" t="s">
        <v>33</v>
      </c>
      <c r="E1502" s="53" t="s">
        <v>2376</v>
      </c>
      <c r="F1502" s="53" t="s">
        <v>1693</v>
      </c>
      <c r="G1502" s="53" t="s">
        <v>1484</v>
      </c>
      <c r="H1502" s="53" t="s">
        <v>541</v>
      </c>
      <c r="I1502" s="53" t="s">
        <v>2390</v>
      </c>
      <c r="J1502" s="53" t="s">
        <v>2391</v>
      </c>
      <c r="K1502" s="54" t="s">
        <v>36</v>
      </c>
      <c r="L1502" s="68">
        <v>1</v>
      </c>
      <c r="M1502" s="53"/>
      <c r="N1502" s="53"/>
      <c r="O1502" s="53" t="s">
        <v>1103</v>
      </c>
      <c r="P1502" s="53"/>
      <c r="Q1502" s="67">
        <v>0</v>
      </c>
      <c r="R1502" s="53"/>
      <c r="S1502" s="53" t="s">
        <v>2013</v>
      </c>
      <c r="T1502" s="53" t="s">
        <v>1105</v>
      </c>
      <c r="U1502" s="77">
        <v>1</v>
      </c>
      <c r="V1502" s="86">
        <v>3.29</v>
      </c>
      <c r="W1502" s="57">
        <f t="shared" si="192"/>
        <v>3.29</v>
      </c>
      <c r="X1502" s="57">
        <v>1</v>
      </c>
      <c r="Y1502" s="86">
        <f t="shared" si="187"/>
        <v>3.29</v>
      </c>
      <c r="Z1502" s="57">
        <v>0</v>
      </c>
      <c r="AA1502" s="86">
        <f t="shared" si="188"/>
        <v>0</v>
      </c>
      <c r="AB1502" s="57">
        <f t="shared" si="193"/>
        <v>0</v>
      </c>
      <c r="AC1502" s="57">
        <v>1</v>
      </c>
      <c r="AD1502" s="86">
        <f t="shared" si="189"/>
        <v>0</v>
      </c>
      <c r="AE1502" s="86">
        <v>0.01</v>
      </c>
      <c r="AF1502" s="57">
        <f t="shared" si="194"/>
        <v>0.01</v>
      </c>
      <c r="AG1502" s="57">
        <v>1</v>
      </c>
      <c r="AH1502" s="86">
        <f t="shared" si="190"/>
        <v>0.01</v>
      </c>
      <c r="AI1502" s="57">
        <v>1</v>
      </c>
      <c r="AJ1502" s="57">
        <f t="shared" si="191"/>
        <v>0.01</v>
      </c>
      <c r="AK1502" s="53" t="s">
        <v>2378</v>
      </c>
    </row>
    <row r="1503" spans="1:37" s="56" customFormat="1" ht="12.75" x14ac:dyDescent="0.2">
      <c r="A1503" s="56" t="s">
        <v>30</v>
      </c>
      <c r="B1503" s="53" t="s">
        <v>454</v>
      </c>
      <c r="C1503" s="53" t="s">
        <v>455</v>
      </c>
      <c r="D1503" s="53" t="s">
        <v>33</v>
      </c>
      <c r="E1503" s="53" t="s">
        <v>2376</v>
      </c>
      <c r="F1503" s="53" t="s">
        <v>1693</v>
      </c>
      <c r="G1503" s="53" t="s">
        <v>1484</v>
      </c>
      <c r="H1503" s="53" t="s">
        <v>520</v>
      </c>
      <c r="I1503" s="53" t="s">
        <v>2390</v>
      </c>
      <c r="J1503" s="53" t="s">
        <v>2391</v>
      </c>
      <c r="K1503" s="54" t="s">
        <v>36</v>
      </c>
      <c r="L1503" s="68">
        <v>1</v>
      </c>
      <c r="M1503" s="53"/>
      <c r="N1503" s="53"/>
      <c r="O1503" s="53" t="s">
        <v>1103</v>
      </c>
      <c r="P1503" s="53"/>
      <c r="Q1503" s="67">
        <v>0</v>
      </c>
      <c r="R1503" s="53"/>
      <c r="S1503" s="53" t="s">
        <v>2013</v>
      </c>
      <c r="T1503" s="53" t="s">
        <v>1105</v>
      </c>
      <c r="U1503" s="77">
        <v>1</v>
      </c>
      <c r="V1503" s="86">
        <v>1.9E-2</v>
      </c>
      <c r="W1503" s="57">
        <f t="shared" si="192"/>
        <v>1.9E-2</v>
      </c>
      <c r="X1503" s="57">
        <v>1</v>
      </c>
      <c r="Y1503" s="86">
        <f t="shared" si="187"/>
        <v>1.9E-2</v>
      </c>
      <c r="Z1503" s="57">
        <v>0</v>
      </c>
      <c r="AA1503" s="86">
        <f t="shared" si="188"/>
        <v>0</v>
      </c>
      <c r="AB1503" s="57">
        <f t="shared" si="193"/>
        <v>0</v>
      </c>
      <c r="AC1503" s="57">
        <v>1</v>
      </c>
      <c r="AD1503" s="86">
        <f t="shared" si="189"/>
        <v>0</v>
      </c>
      <c r="AE1503" s="86">
        <v>0.24399999999999999</v>
      </c>
      <c r="AF1503" s="57">
        <f t="shared" si="194"/>
        <v>0.24399999999999999</v>
      </c>
      <c r="AG1503" s="57">
        <v>1</v>
      </c>
      <c r="AH1503" s="86">
        <f t="shared" si="190"/>
        <v>0.24399999999999999</v>
      </c>
      <c r="AI1503" s="57">
        <v>1</v>
      </c>
      <c r="AJ1503" s="57">
        <f t="shared" si="191"/>
        <v>0.24399999999999999</v>
      </c>
      <c r="AK1503" s="53" t="s">
        <v>2378</v>
      </c>
    </row>
    <row r="1504" spans="1:37" s="56" customFormat="1" ht="12.75" x14ac:dyDescent="0.2">
      <c r="A1504" s="56" t="s">
        <v>30</v>
      </c>
      <c r="B1504" s="53" t="s">
        <v>454</v>
      </c>
      <c r="C1504" s="53" t="s">
        <v>455</v>
      </c>
      <c r="D1504" s="53" t="s">
        <v>33</v>
      </c>
      <c r="E1504" s="53" t="s">
        <v>2376</v>
      </c>
      <c r="F1504" s="53" t="s">
        <v>1592</v>
      </c>
      <c r="G1504" s="53" t="s">
        <v>2392</v>
      </c>
      <c r="H1504" s="53" t="s">
        <v>488</v>
      </c>
      <c r="I1504" s="53" t="s">
        <v>2038</v>
      </c>
      <c r="J1504" s="53" t="s">
        <v>2039</v>
      </c>
      <c r="K1504" s="54" t="s">
        <v>36</v>
      </c>
      <c r="L1504" s="68">
        <v>1</v>
      </c>
      <c r="M1504" s="53"/>
      <c r="N1504" s="53"/>
      <c r="O1504" s="53" t="s">
        <v>1103</v>
      </c>
      <c r="P1504" s="53"/>
      <c r="Q1504" s="67">
        <v>0</v>
      </c>
      <c r="R1504" s="53"/>
      <c r="S1504" s="53" t="s">
        <v>2013</v>
      </c>
      <c r="T1504" s="53" t="s">
        <v>1105</v>
      </c>
      <c r="U1504" s="77">
        <v>1</v>
      </c>
      <c r="V1504" s="86">
        <v>0</v>
      </c>
      <c r="W1504" s="57">
        <f t="shared" si="192"/>
        <v>0</v>
      </c>
      <c r="X1504" s="57">
        <v>1</v>
      </c>
      <c r="Y1504" s="86">
        <f t="shared" si="187"/>
        <v>0</v>
      </c>
      <c r="Z1504" s="57">
        <v>0</v>
      </c>
      <c r="AA1504" s="86">
        <f t="shared" si="188"/>
        <v>0</v>
      </c>
      <c r="AB1504" s="57">
        <f t="shared" si="193"/>
        <v>0</v>
      </c>
      <c r="AC1504" s="57">
        <v>1</v>
      </c>
      <c r="AD1504" s="86">
        <f t="shared" si="189"/>
        <v>0</v>
      </c>
      <c r="AE1504" s="86">
        <v>0</v>
      </c>
      <c r="AF1504" s="57">
        <f t="shared" si="194"/>
        <v>0</v>
      </c>
      <c r="AG1504" s="57">
        <v>1</v>
      </c>
      <c r="AH1504" s="86">
        <f t="shared" si="190"/>
        <v>0</v>
      </c>
      <c r="AI1504" s="57">
        <v>1</v>
      </c>
      <c r="AJ1504" s="57">
        <f t="shared" si="191"/>
        <v>0</v>
      </c>
      <c r="AK1504" s="53" t="s">
        <v>2378</v>
      </c>
    </row>
    <row r="1505" spans="1:37" s="56" customFormat="1" ht="12.75" x14ac:dyDescent="0.2">
      <c r="A1505" s="56" t="s">
        <v>30</v>
      </c>
      <c r="B1505" s="53" t="s">
        <v>454</v>
      </c>
      <c r="C1505" s="53" t="s">
        <v>455</v>
      </c>
      <c r="D1505" s="53" t="s">
        <v>33</v>
      </c>
      <c r="E1505" s="53" t="s">
        <v>2376</v>
      </c>
      <c r="F1505" s="53" t="s">
        <v>1695</v>
      </c>
      <c r="G1505" s="53" t="s">
        <v>2393</v>
      </c>
      <c r="H1505" s="53" t="s">
        <v>488</v>
      </c>
      <c r="I1505" s="53" t="s">
        <v>2038</v>
      </c>
      <c r="J1505" s="53" t="s">
        <v>2039</v>
      </c>
      <c r="K1505" s="54" t="s">
        <v>36</v>
      </c>
      <c r="L1505" s="68">
        <v>1</v>
      </c>
      <c r="M1505" s="53"/>
      <c r="N1505" s="53"/>
      <c r="O1505" s="53" t="s">
        <v>1103</v>
      </c>
      <c r="P1505" s="53"/>
      <c r="Q1505" s="67">
        <v>0</v>
      </c>
      <c r="R1505" s="53"/>
      <c r="S1505" s="53" t="s">
        <v>2013</v>
      </c>
      <c r="T1505" s="53" t="s">
        <v>1105</v>
      </c>
      <c r="U1505" s="77">
        <v>1</v>
      </c>
      <c r="V1505" s="86">
        <v>0</v>
      </c>
      <c r="W1505" s="57">
        <f t="shared" si="192"/>
        <v>0</v>
      </c>
      <c r="X1505" s="57">
        <v>1</v>
      </c>
      <c r="Y1505" s="86">
        <f t="shared" si="187"/>
        <v>0</v>
      </c>
      <c r="Z1505" s="57">
        <v>0</v>
      </c>
      <c r="AA1505" s="86">
        <f t="shared" si="188"/>
        <v>0</v>
      </c>
      <c r="AB1505" s="57">
        <f t="shared" si="193"/>
        <v>0</v>
      </c>
      <c r="AC1505" s="57">
        <v>1</v>
      </c>
      <c r="AD1505" s="86">
        <f t="shared" si="189"/>
        <v>0</v>
      </c>
      <c r="AE1505" s="86">
        <v>0</v>
      </c>
      <c r="AF1505" s="57">
        <f t="shared" si="194"/>
        <v>0</v>
      </c>
      <c r="AG1505" s="57">
        <v>1</v>
      </c>
      <c r="AH1505" s="86">
        <f t="shared" si="190"/>
        <v>0</v>
      </c>
      <c r="AI1505" s="57">
        <v>1</v>
      </c>
      <c r="AJ1505" s="57">
        <f t="shared" si="191"/>
        <v>0</v>
      </c>
      <c r="AK1505" s="53" t="s">
        <v>2378</v>
      </c>
    </row>
    <row r="1506" spans="1:37" s="56" customFormat="1" ht="12.75" x14ac:dyDescent="0.2">
      <c r="A1506" s="56" t="s">
        <v>30</v>
      </c>
      <c r="B1506" s="53" t="s">
        <v>454</v>
      </c>
      <c r="C1506" s="53" t="s">
        <v>455</v>
      </c>
      <c r="D1506" s="53" t="s">
        <v>33</v>
      </c>
      <c r="E1506" s="53" t="s">
        <v>2376</v>
      </c>
      <c r="F1506" s="53" t="s">
        <v>1845</v>
      </c>
      <c r="G1506" s="53" t="s">
        <v>2394</v>
      </c>
      <c r="H1506" s="53" t="s">
        <v>488</v>
      </c>
      <c r="I1506" s="53" t="s">
        <v>2038</v>
      </c>
      <c r="J1506" s="53" t="s">
        <v>2039</v>
      </c>
      <c r="K1506" s="54" t="s">
        <v>36</v>
      </c>
      <c r="L1506" s="68">
        <v>1</v>
      </c>
      <c r="M1506" s="53"/>
      <c r="N1506" s="53"/>
      <c r="O1506" s="53" t="s">
        <v>1103</v>
      </c>
      <c r="P1506" s="53"/>
      <c r="Q1506" s="67">
        <v>0</v>
      </c>
      <c r="R1506" s="53"/>
      <c r="S1506" s="53" t="s">
        <v>2013</v>
      </c>
      <c r="T1506" s="53" t="s">
        <v>1105</v>
      </c>
      <c r="U1506" s="77">
        <v>1</v>
      </c>
      <c r="V1506" s="86">
        <v>0</v>
      </c>
      <c r="W1506" s="57">
        <f t="shared" si="192"/>
        <v>0</v>
      </c>
      <c r="X1506" s="57">
        <v>1</v>
      </c>
      <c r="Y1506" s="86">
        <f t="shared" si="187"/>
        <v>0</v>
      </c>
      <c r="Z1506" s="57">
        <v>0</v>
      </c>
      <c r="AA1506" s="86">
        <f t="shared" si="188"/>
        <v>0</v>
      </c>
      <c r="AB1506" s="57">
        <f t="shared" si="193"/>
        <v>0</v>
      </c>
      <c r="AC1506" s="57">
        <v>1</v>
      </c>
      <c r="AD1506" s="86">
        <f t="shared" si="189"/>
        <v>0</v>
      </c>
      <c r="AE1506" s="86">
        <v>0</v>
      </c>
      <c r="AF1506" s="57">
        <f t="shared" si="194"/>
        <v>0</v>
      </c>
      <c r="AG1506" s="57">
        <v>1</v>
      </c>
      <c r="AH1506" s="86">
        <f t="shared" si="190"/>
        <v>0</v>
      </c>
      <c r="AI1506" s="57">
        <v>1</v>
      </c>
      <c r="AJ1506" s="57">
        <f t="shared" si="191"/>
        <v>0</v>
      </c>
      <c r="AK1506" s="53" t="s">
        <v>2378</v>
      </c>
    </row>
    <row r="1507" spans="1:37" s="56" customFormat="1" ht="12.75" x14ac:dyDescent="0.2">
      <c r="A1507" s="56" t="s">
        <v>30</v>
      </c>
      <c r="B1507" s="53" t="s">
        <v>454</v>
      </c>
      <c r="C1507" s="53" t="s">
        <v>455</v>
      </c>
      <c r="D1507" s="53" t="s">
        <v>33</v>
      </c>
      <c r="E1507" s="53" t="s">
        <v>2376</v>
      </c>
      <c r="F1507" s="53" t="s">
        <v>2363</v>
      </c>
      <c r="G1507" s="53" t="s">
        <v>2395</v>
      </c>
      <c r="H1507" s="53" t="s">
        <v>488</v>
      </c>
      <c r="I1507" s="53" t="s">
        <v>2038</v>
      </c>
      <c r="J1507" s="53" t="s">
        <v>2039</v>
      </c>
      <c r="K1507" s="54" t="s">
        <v>36</v>
      </c>
      <c r="L1507" s="68">
        <v>1</v>
      </c>
      <c r="M1507" s="53"/>
      <c r="N1507" s="53"/>
      <c r="O1507" s="53" t="s">
        <v>1103</v>
      </c>
      <c r="P1507" s="53"/>
      <c r="Q1507" s="67">
        <v>0</v>
      </c>
      <c r="R1507" s="53"/>
      <c r="S1507" s="53" t="s">
        <v>2013</v>
      </c>
      <c r="T1507" s="53" t="s">
        <v>1105</v>
      </c>
      <c r="U1507" s="77">
        <v>1</v>
      </c>
      <c r="V1507" s="86">
        <v>0</v>
      </c>
      <c r="W1507" s="57">
        <f t="shared" si="192"/>
        <v>0</v>
      </c>
      <c r="X1507" s="57">
        <v>1</v>
      </c>
      <c r="Y1507" s="86">
        <f t="shared" si="187"/>
        <v>0</v>
      </c>
      <c r="Z1507" s="57">
        <v>0</v>
      </c>
      <c r="AA1507" s="86">
        <f t="shared" si="188"/>
        <v>0</v>
      </c>
      <c r="AB1507" s="57">
        <f t="shared" si="193"/>
        <v>0</v>
      </c>
      <c r="AC1507" s="57">
        <v>1</v>
      </c>
      <c r="AD1507" s="86">
        <f t="shared" si="189"/>
        <v>0</v>
      </c>
      <c r="AE1507" s="86">
        <v>0</v>
      </c>
      <c r="AF1507" s="57">
        <f t="shared" si="194"/>
        <v>0</v>
      </c>
      <c r="AG1507" s="57">
        <v>1</v>
      </c>
      <c r="AH1507" s="86">
        <f t="shared" si="190"/>
        <v>0</v>
      </c>
      <c r="AI1507" s="57">
        <v>1</v>
      </c>
      <c r="AJ1507" s="57">
        <f t="shared" si="191"/>
        <v>0</v>
      </c>
      <c r="AK1507" s="53" t="s">
        <v>2378</v>
      </c>
    </row>
    <row r="1508" spans="1:37" s="56" customFormat="1" ht="12.75" x14ac:dyDescent="0.2">
      <c r="A1508" s="56" t="s">
        <v>30</v>
      </c>
      <c r="B1508" s="53" t="s">
        <v>454</v>
      </c>
      <c r="C1508" s="53" t="s">
        <v>455</v>
      </c>
      <c r="D1508" s="53" t="s">
        <v>33</v>
      </c>
      <c r="E1508" s="53" t="s">
        <v>2376</v>
      </c>
      <c r="F1508" s="53" t="s">
        <v>1160</v>
      </c>
      <c r="G1508" s="53" t="s">
        <v>569</v>
      </c>
      <c r="H1508" s="53" t="s">
        <v>488</v>
      </c>
      <c r="I1508" s="53" t="s">
        <v>2038</v>
      </c>
      <c r="J1508" s="53" t="s">
        <v>2039</v>
      </c>
      <c r="K1508" s="54" t="s">
        <v>36</v>
      </c>
      <c r="L1508" s="68">
        <v>1</v>
      </c>
      <c r="M1508" s="53"/>
      <c r="N1508" s="53"/>
      <c r="O1508" s="53" t="s">
        <v>1103</v>
      </c>
      <c r="P1508" s="53"/>
      <c r="Q1508" s="67">
        <v>0</v>
      </c>
      <c r="R1508" s="53"/>
      <c r="S1508" s="53" t="s">
        <v>2013</v>
      </c>
      <c r="T1508" s="53" t="s">
        <v>1105</v>
      </c>
      <c r="U1508" s="77">
        <v>1</v>
      </c>
      <c r="V1508" s="86">
        <v>0</v>
      </c>
      <c r="W1508" s="57">
        <f t="shared" si="192"/>
        <v>0</v>
      </c>
      <c r="X1508" s="57">
        <v>1</v>
      </c>
      <c r="Y1508" s="86">
        <f t="shared" si="187"/>
        <v>0</v>
      </c>
      <c r="Z1508" s="57">
        <v>0</v>
      </c>
      <c r="AA1508" s="86">
        <f t="shared" si="188"/>
        <v>0</v>
      </c>
      <c r="AB1508" s="57">
        <f t="shared" si="193"/>
        <v>0</v>
      </c>
      <c r="AC1508" s="57">
        <v>1</v>
      </c>
      <c r="AD1508" s="86">
        <f t="shared" si="189"/>
        <v>0</v>
      </c>
      <c r="AE1508" s="86">
        <v>0</v>
      </c>
      <c r="AF1508" s="57">
        <f t="shared" si="194"/>
        <v>0</v>
      </c>
      <c r="AG1508" s="57">
        <v>1</v>
      </c>
      <c r="AH1508" s="86">
        <f t="shared" si="190"/>
        <v>0</v>
      </c>
      <c r="AI1508" s="57">
        <v>1</v>
      </c>
      <c r="AJ1508" s="57">
        <f t="shared" si="191"/>
        <v>0</v>
      </c>
      <c r="AK1508" s="53" t="s">
        <v>2378</v>
      </c>
    </row>
    <row r="1509" spans="1:37" s="56" customFormat="1" ht="12.75" x14ac:dyDescent="0.2">
      <c r="A1509" s="56" t="s">
        <v>30</v>
      </c>
      <c r="B1509" s="53" t="s">
        <v>454</v>
      </c>
      <c r="C1509" s="53" t="s">
        <v>455</v>
      </c>
      <c r="D1509" s="53" t="s">
        <v>33</v>
      </c>
      <c r="E1509" s="53" t="s">
        <v>2376</v>
      </c>
      <c r="F1509" s="53" t="s">
        <v>1160</v>
      </c>
      <c r="G1509" s="53" t="s">
        <v>569</v>
      </c>
      <c r="H1509" s="53" t="s">
        <v>517</v>
      </c>
      <c r="I1509" s="53" t="s">
        <v>2038</v>
      </c>
      <c r="J1509" s="53" t="s">
        <v>2039</v>
      </c>
      <c r="K1509" s="54" t="s">
        <v>36</v>
      </c>
      <c r="L1509" s="68">
        <v>1</v>
      </c>
      <c r="M1509" s="53"/>
      <c r="N1509" s="53"/>
      <c r="O1509" s="53" t="s">
        <v>1103</v>
      </c>
      <c r="P1509" s="53"/>
      <c r="Q1509" s="67">
        <v>0</v>
      </c>
      <c r="R1509" s="53"/>
      <c r="S1509" s="53" t="s">
        <v>2013</v>
      </c>
      <c r="T1509" s="53" t="s">
        <v>1105</v>
      </c>
      <c r="U1509" s="77">
        <v>1</v>
      </c>
      <c r="V1509" s="86">
        <v>1.853</v>
      </c>
      <c r="W1509" s="57">
        <f t="shared" si="192"/>
        <v>1.853</v>
      </c>
      <c r="X1509" s="57">
        <v>1</v>
      </c>
      <c r="Y1509" s="86">
        <f t="shared" si="187"/>
        <v>1.853</v>
      </c>
      <c r="Z1509" s="57">
        <v>0.18</v>
      </c>
      <c r="AA1509" s="86">
        <f t="shared" si="188"/>
        <v>0.18</v>
      </c>
      <c r="AB1509" s="57">
        <f t="shared" si="193"/>
        <v>0.18</v>
      </c>
      <c r="AC1509" s="57">
        <v>1</v>
      </c>
      <c r="AD1509" s="86">
        <f t="shared" si="189"/>
        <v>0.18</v>
      </c>
      <c r="AE1509" s="86">
        <v>1.4999999999999999E-2</v>
      </c>
      <c r="AF1509" s="57">
        <f t="shared" si="194"/>
        <v>1.4999999999999999E-2</v>
      </c>
      <c r="AG1509" s="57">
        <v>1</v>
      </c>
      <c r="AH1509" s="86">
        <f t="shared" si="190"/>
        <v>1.4999999999999999E-2</v>
      </c>
      <c r="AI1509" s="57">
        <v>1</v>
      </c>
      <c r="AJ1509" s="57">
        <f t="shared" si="191"/>
        <v>1.4999999999999999E-2</v>
      </c>
      <c r="AK1509" s="53" t="s">
        <v>2378</v>
      </c>
    </row>
    <row r="1510" spans="1:37" s="56" customFormat="1" ht="12.75" x14ac:dyDescent="0.2">
      <c r="A1510" s="56" t="s">
        <v>30</v>
      </c>
      <c r="B1510" s="53" t="s">
        <v>454</v>
      </c>
      <c r="C1510" s="53" t="s">
        <v>455</v>
      </c>
      <c r="D1510" s="53" t="s">
        <v>33</v>
      </c>
      <c r="E1510" s="53" t="s">
        <v>2376</v>
      </c>
      <c r="F1510" s="53" t="s">
        <v>1160</v>
      </c>
      <c r="G1510" s="53" t="s">
        <v>569</v>
      </c>
      <c r="H1510" s="53" t="s">
        <v>541</v>
      </c>
      <c r="I1510" s="53" t="s">
        <v>2038</v>
      </c>
      <c r="J1510" s="53" t="s">
        <v>2039</v>
      </c>
      <c r="K1510" s="54" t="s">
        <v>36</v>
      </c>
      <c r="L1510" s="68">
        <v>1</v>
      </c>
      <c r="M1510" s="53"/>
      <c r="N1510" s="53"/>
      <c r="O1510" s="53" t="s">
        <v>1103</v>
      </c>
      <c r="P1510" s="53"/>
      <c r="Q1510" s="67">
        <v>0</v>
      </c>
      <c r="R1510" s="53"/>
      <c r="S1510" s="53" t="s">
        <v>2013</v>
      </c>
      <c r="T1510" s="53" t="s">
        <v>1105</v>
      </c>
      <c r="U1510" s="77">
        <v>1</v>
      </c>
      <c r="V1510" s="86">
        <v>3.0000000000000001E-3</v>
      </c>
      <c r="W1510" s="57">
        <f t="shared" si="192"/>
        <v>3.0000000000000001E-3</v>
      </c>
      <c r="X1510" s="57">
        <v>1</v>
      </c>
      <c r="Y1510" s="86">
        <f t="shared" si="187"/>
        <v>3.0000000000000001E-3</v>
      </c>
      <c r="Z1510" s="57">
        <v>0</v>
      </c>
      <c r="AA1510" s="86">
        <f t="shared" si="188"/>
        <v>0</v>
      </c>
      <c r="AB1510" s="57">
        <f t="shared" si="193"/>
        <v>0</v>
      </c>
      <c r="AC1510" s="57">
        <v>1</v>
      </c>
      <c r="AD1510" s="86">
        <f t="shared" si="189"/>
        <v>0</v>
      </c>
      <c r="AE1510" s="86">
        <v>3.0000000000000001E-3</v>
      </c>
      <c r="AF1510" s="57">
        <f t="shared" si="194"/>
        <v>3.0000000000000001E-3</v>
      </c>
      <c r="AG1510" s="57">
        <v>1</v>
      </c>
      <c r="AH1510" s="86">
        <f t="shared" si="190"/>
        <v>3.0000000000000001E-3</v>
      </c>
      <c r="AI1510" s="57">
        <v>1</v>
      </c>
      <c r="AJ1510" s="57">
        <f t="shared" si="191"/>
        <v>3.0000000000000001E-3</v>
      </c>
      <c r="AK1510" s="53" t="s">
        <v>2378</v>
      </c>
    </row>
    <row r="1511" spans="1:37" s="56" customFormat="1" ht="12.75" x14ac:dyDescent="0.2">
      <c r="A1511" s="56" t="s">
        <v>30</v>
      </c>
      <c r="B1511" s="53" t="s">
        <v>454</v>
      </c>
      <c r="C1511" s="53" t="s">
        <v>455</v>
      </c>
      <c r="D1511" s="53" t="s">
        <v>33</v>
      </c>
      <c r="E1511" s="53" t="s">
        <v>2376</v>
      </c>
      <c r="F1511" s="53" t="s">
        <v>1594</v>
      </c>
      <c r="G1511" s="53" t="s">
        <v>2396</v>
      </c>
      <c r="H1511" s="53" t="s">
        <v>488</v>
      </c>
      <c r="I1511" s="53" t="s">
        <v>2038</v>
      </c>
      <c r="J1511" s="53" t="s">
        <v>2039</v>
      </c>
      <c r="K1511" s="54" t="s">
        <v>36</v>
      </c>
      <c r="L1511" s="68">
        <v>1</v>
      </c>
      <c r="M1511" s="53"/>
      <c r="N1511" s="53"/>
      <c r="O1511" s="53" t="s">
        <v>1103</v>
      </c>
      <c r="P1511" s="53"/>
      <c r="Q1511" s="67">
        <v>0</v>
      </c>
      <c r="R1511" s="53"/>
      <c r="S1511" s="53" t="s">
        <v>2013</v>
      </c>
      <c r="T1511" s="53" t="s">
        <v>1105</v>
      </c>
      <c r="U1511" s="77">
        <v>1</v>
      </c>
      <c r="V1511" s="86">
        <v>0</v>
      </c>
      <c r="W1511" s="57">
        <f t="shared" si="192"/>
        <v>0</v>
      </c>
      <c r="X1511" s="57">
        <v>1</v>
      </c>
      <c r="Y1511" s="86">
        <f t="shared" si="187"/>
        <v>0</v>
      </c>
      <c r="Z1511" s="57">
        <v>0</v>
      </c>
      <c r="AA1511" s="86">
        <f t="shared" si="188"/>
        <v>0</v>
      </c>
      <c r="AB1511" s="57">
        <f t="shared" si="193"/>
        <v>0</v>
      </c>
      <c r="AC1511" s="57">
        <v>1</v>
      </c>
      <c r="AD1511" s="86">
        <f t="shared" si="189"/>
        <v>0</v>
      </c>
      <c r="AE1511" s="86">
        <v>0</v>
      </c>
      <c r="AF1511" s="57">
        <f t="shared" si="194"/>
        <v>0</v>
      </c>
      <c r="AG1511" s="57">
        <v>1</v>
      </c>
      <c r="AH1511" s="86">
        <f t="shared" si="190"/>
        <v>0</v>
      </c>
      <c r="AI1511" s="57">
        <v>1</v>
      </c>
      <c r="AJ1511" s="57">
        <f t="shared" si="191"/>
        <v>0</v>
      </c>
      <c r="AK1511" s="53" t="s">
        <v>2378</v>
      </c>
    </row>
    <row r="1512" spans="1:37" s="56" customFormat="1" ht="12.75" x14ac:dyDescent="0.2">
      <c r="A1512" s="56" t="s">
        <v>30</v>
      </c>
      <c r="B1512" s="53" t="s">
        <v>454</v>
      </c>
      <c r="C1512" s="53" t="s">
        <v>455</v>
      </c>
      <c r="D1512" s="53" t="s">
        <v>33</v>
      </c>
      <c r="E1512" s="53" t="s">
        <v>2376</v>
      </c>
      <c r="F1512" s="53" t="s">
        <v>1594</v>
      </c>
      <c r="G1512" s="53" t="s">
        <v>2397</v>
      </c>
      <c r="H1512" s="53" t="s">
        <v>517</v>
      </c>
      <c r="I1512" s="53" t="s">
        <v>2038</v>
      </c>
      <c r="J1512" s="53" t="s">
        <v>2039</v>
      </c>
      <c r="K1512" s="54" t="s">
        <v>36</v>
      </c>
      <c r="L1512" s="68">
        <v>1</v>
      </c>
      <c r="M1512" s="53"/>
      <c r="N1512" s="53"/>
      <c r="O1512" s="53" t="s">
        <v>1103</v>
      </c>
      <c r="P1512" s="53"/>
      <c r="Q1512" s="67">
        <v>0</v>
      </c>
      <c r="R1512" s="53"/>
      <c r="S1512" s="53" t="s">
        <v>2013</v>
      </c>
      <c r="T1512" s="53" t="s">
        <v>1105</v>
      </c>
      <c r="U1512" s="77">
        <v>1</v>
      </c>
      <c r="V1512" s="86">
        <v>0</v>
      </c>
      <c r="W1512" s="57">
        <f t="shared" si="192"/>
        <v>0</v>
      </c>
      <c r="X1512" s="57">
        <v>1</v>
      </c>
      <c r="Y1512" s="86">
        <f t="shared" si="187"/>
        <v>0</v>
      </c>
      <c r="Z1512" s="57">
        <v>0</v>
      </c>
      <c r="AA1512" s="86">
        <f t="shared" si="188"/>
        <v>0</v>
      </c>
      <c r="AB1512" s="57">
        <f t="shared" si="193"/>
        <v>0</v>
      </c>
      <c r="AC1512" s="57">
        <v>1</v>
      </c>
      <c r="AD1512" s="86">
        <f t="shared" si="189"/>
        <v>0</v>
      </c>
      <c r="AE1512" s="86">
        <v>0</v>
      </c>
      <c r="AF1512" s="57">
        <f t="shared" si="194"/>
        <v>0</v>
      </c>
      <c r="AG1512" s="57">
        <v>1</v>
      </c>
      <c r="AH1512" s="86">
        <f t="shared" si="190"/>
        <v>0</v>
      </c>
      <c r="AI1512" s="57">
        <v>1</v>
      </c>
      <c r="AJ1512" s="57">
        <f t="shared" si="191"/>
        <v>0</v>
      </c>
      <c r="AK1512" s="53" t="s">
        <v>2378</v>
      </c>
    </row>
    <row r="1513" spans="1:37" s="56" customFormat="1" ht="12.75" x14ac:dyDescent="0.2">
      <c r="A1513" s="56" t="s">
        <v>30</v>
      </c>
      <c r="B1513" s="53" t="s">
        <v>454</v>
      </c>
      <c r="C1513" s="53" t="s">
        <v>455</v>
      </c>
      <c r="D1513" s="53" t="s">
        <v>33</v>
      </c>
      <c r="E1513" s="53" t="s">
        <v>2376</v>
      </c>
      <c r="F1513" s="53" t="s">
        <v>1823</v>
      </c>
      <c r="G1513" s="53" t="s">
        <v>542</v>
      </c>
      <c r="H1513" s="53" t="s">
        <v>488</v>
      </c>
      <c r="I1513" s="53" t="s">
        <v>2038</v>
      </c>
      <c r="J1513" s="53" t="s">
        <v>2039</v>
      </c>
      <c r="K1513" s="54" t="s">
        <v>36</v>
      </c>
      <c r="L1513" s="68">
        <v>1</v>
      </c>
      <c r="M1513" s="53"/>
      <c r="N1513" s="53"/>
      <c r="O1513" s="53" t="s">
        <v>1103</v>
      </c>
      <c r="P1513" s="53"/>
      <c r="Q1513" s="67">
        <v>0</v>
      </c>
      <c r="R1513" s="53"/>
      <c r="S1513" s="53" t="s">
        <v>2013</v>
      </c>
      <c r="T1513" s="53" t="s">
        <v>1105</v>
      </c>
      <c r="U1513" s="77">
        <v>1</v>
      </c>
      <c r="V1513" s="86">
        <v>0</v>
      </c>
      <c r="W1513" s="57">
        <f t="shared" si="192"/>
        <v>0</v>
      </c>
      <c r="X1513" s="57">
        <v>1</v>
      </c>
      <c r="Y1513" s="86">
        <f t="shared" si="187"/>
        <v>0</v>
      </c>
      <c r="Z1513" s="57">
        <v>0</v>
      </c>
      <c r="AA1513" s="86">
        <f t="shared" si="188"/>
        <v>0</v>
      </c>
      <c r="AB1513" s="57">
        <f t="shared" si="193"/>
        <v>0</v>
      </c>
      <c r="AC1513" s="57">
        <v>1</v>
      </c>
      <c r="AD1513" s="86">
        <f t="shared" si="189"/>
        <v>0</v>
      </c>
      <c r="AE1513" s="86">
        <v>0</v>
      </c>
      <c r="AF1513" s="57">
        <f t="shared" si="194"/>
        <v>0</v>
      </c>
      <c r="AG1513" s="57">
        <v>1</v>
      </c>
      <c r="AH1513" s="86">
        <f t="shared" si="190"/>
        <v>0</v>
      </c>
      <c r="AI1513" s="57">
        <v>1</v>
      </c>
      <c r="AJ1513" s="57">
        <f t="shared" si="191"/>
        <v>0</v>
      </c>
      <c r="AK1513" s="53" t="s">
        <v>2378</v>
      </c>
    </row>
    <row r="1514" spans="1:37" s="56" customFormat="1" ht="12.75" x14ac:dyDescent="0.2">
      <c r="A1514" s="56" t="s">
        <v>30</v>
      </c>
      <c r="B1514" s="53" t="s">
        <v>454</v>
      </c>
      <c r="C1514" s="53" t="s">
        <v>455</v>
      </c>
      <c r="D1514" s="53" t="s">
        <v>33</v>
      </c>
      <c r="E1514" s="53" t="s">
        <v>2376</v>
      </c>
      <c r="F1514" s="53" t="s">
        <v>1823</v>
      </c>
      <c r="G1514" s="53" t="s">
        <v>542</v>
      </c>
      <c r="H1514" s="53" t="s">
        <v>517</v>
      </c>
      <c r="I1514" s="53" t="s">
        <v>2038</v>
      </c>
      <c r="J1514" s="53" t="s">
        <v>2039</v>
      </c>
      <c r="K1514" s="54" t="s">
        <v>36</v>
      </c>
      <c r="L1514" s="68">
        <v>1</v>
      </c>
      <c r="M1514" s="53"/>
      <c r="N1514" s="53"/>
      <c r="O1514" s="53" t="s">
        <v>1103</v>
      </c>
      <c r="P1514" s="53"/>
      <c r="Q1514" s="67">
        <v>0</v>
      </c>
      <c r="R1514" s="53"/>
      <c r="S1514" s="53" t="s">
        <v>2013</v>
      </c>
      <c r="T1514" s="53" t="s">
        <v>1105</v>
      </c>
      <c r="U1514" s="77">
        <v>1</v>
      </c>
      <c r="V1514" s="86">
        <v>0</v>
      </c>
      <c r="W1514" s="57">
        <f t="shared" si="192"/>
        <v>0</v>
      </c>
      <c r="X1514" s="57">
        <v>1</v>
      </c>
      <c r="Y1514" s="86">
        <f t="shared" si="187"/>
        <v>0</v>
      </c>
      <c r="Z1514" s="57">
        <v>0</v>
      </c>
      <c r="AA1514" s="86">
        <f t="shared" si="188"/>
        <v>0</v>
      </c>
      <c r="AB1514" s="57">
        <f t="shared" si="193"/>
        <v>0</v>
      </c>
      <c r="AC1514" s="57">
        <v>1</v>
      </c>
      <c r="AD1514" s="86">
        <f t="shared" si="189"/>
        <v>0</v>
      </c>
      <c r="AE1514" s="86">
        <v>0</v>
      </c>
      <c r="AF1514" s="57">
        <f t="shared" si="194"/>
        <v>0</v>
      </c>
      <c r="AG1514" s="57">
        <v>1</v>
      </c>
      <c r="AH1514" s="86">
        <f t="shared" si="190"/>
        <v>0</v>
      </c>
      <c r="AI1514" s="57">
        <v>1</v>
      </c>
      <c r="AJ1514" s="57">
        <f t="shared" si="191"/>
        <v>0</v>
      </c>
      <c r="AK1514" s="53" t="s">
        <v>2378</v>
      </c>
    </row>
    <row r="1515" spans="1:37" s="56" customFormat="1" ht="12.75" x14ac:dyDescent="0.2">
      <c r="A1515" s="56" t="s">
        <v>30</v>
      </c>
      <c r="B1515" s="53" t="s">
        <v>454</v>
      </c>
      <c r="C1515" s="53" t="s">
        <v>455</v>
      </c>
      <c r="D1515" s="53" t="s">
        <v>33</v>
      </c>
      <c r="E1515" s="53" t="s">
        <v>2376</v>
      </c>
      <c r="F1515" s="53" t="s">
        <v>1823</v>
      </c>
      <c r="G1515" s="53" t="s">
        <v>542</v>
      </c>
      <c r="H1515" s="53" t="s">
        <v>541</v>
      </c>
      <c r="I1515" s="53" t="s">
        <v>2038</v>
      </c>
      <c r="J1515" s="53" t="s">
        <v>2039</v>
      </c>
      <c r="K1515" s="54" t="s">
        <v>36</v>
      </c>
      <c r="L1515" s="68">
        <v>1</v>
      </c>
      <c r="M1515" s="53"/>
      <c r="N1515" s="53"/>
      <c r="O1515" s="53" t="s">
        <v>1103</v>
      </c>
      <c r="P1515" s="53"/>
      <c r="Q1515" s="67">
        <v>0</v>
      </c>
      <c r="R1515" s="53"/>
      <c r="S1515" s="53" t="s">
        <v>2013</v>
      </c>
      <c r="T1515" s="53" t="s">
        <v>1105</v>
      </c>
      <c r="U1515" s="77">
        <v>1</v>
      </c>
      <c r="V1515" s="86">
        <v>0</v>
      </c>
      <c r="W1515" s="57">
        <f t="shared" si="192"/>
        <v>0</v>
      </c>
      <c r="X1515" s="57">
        <v>1</v>
      </c>
      <c r="Y1515" s="86">
        <f t="shared" si="187"/>
        <v>0</v>
      </c>
      <c r="Z1515" s="57">
        <v>0</v>
      </c>
      <c r="AA1515" s="86">
        <f t="shared" si="188"/>
        <v>0</v>
      </c>
      <c r="AB1515" s="57">
        <f t="shared" si="193"/>
        <v>0</v>
      </c>
      <c r="AC1515" s="57">
        <v>1</v>
      </c>
      <c r="AD1515" s="86">
        <f t="shared" si="189"/>
        <v>0</v>
      </c>
      <c r="AE1515" s="86">
        <v>0</v>
      </c>
      <c r="AF1515" s="57">
        <f t="shared" si="194"/>
        <v>0</v>
      </c>
      <c r="AG1515" s="57">
        <v>1</v>
      </c>
      <c r="AH1515" s="86">
        <f t="shared" si="190"/>
        <v>0</v>
      </c>
      <c r="AI1515" s="57">
        <v>1</v>
      </c>
      <c r="AJ1515" s="57">
        <f t="shared" si="191"/>
        <v>0</v>
      </c>
      <c r="AK1515" s="53" t="s">
        <v>2378</v>
      </c>
    </row>
    <row r="1516" spans="1:37" s="56" customFormat="1" ht="12.75" x14ac:dyDescent="0.2">
      <c r="A1516" s="56" t="s">
        <v>30</v>
      </c>
      <c r="B1516" s="53" t="s">
        <v>454</v>
      </c>
      <c r="C1516" s="53" t="s">
        <v>455</v>
      </c>
      <c r="D1516" s="53" t="s">
        <v>33</v>
      </c>
      <c r="E1516" s="53" t="s">
        <v>2376</v>
      </c>
      <c r="F1516" s="53" t="s">
        <v>1823</v>
      </c>
      <c r="G1516" s="53" t="s">
        <v>542</v>
      </c>
      <c r="H1516" s="53" t="s">
        <v>520</v>
      </c>
      <c r="I1516" s="53" t="s">
        <v>2038</v>
      </c>
      <c r="J1516" s="53" t="s">
        <v>2039</v>
      </c>
      <c r="K1516" s="54" t="s">
        <v>36</v>
      </c>
      <c r="L1516" s="68">
        <v>1</v>
      </c>
      <c r="M1516" s="53"/>
      <c r="N1516" s="53"/>
      <c r="O1516" s="53" t="s">
        <v>1103</v>
      </c>
      <c r="P1516" s="53"/>
      <c r="Q1516" s="67">
        <v>0</v>
      </c>
      <c r="R1516" s="53"/>
      <c r="S1516" s="53" t="s">
        <v>2013</v>
      </c>
      <c r="T1516" s="53" t="s">
        <v>1105</v>
      </c>
      <c r="U1516" s="77">
        <v>1</v>
      </c>
      <c r="V1516" s="86">
        <v>0</v>
      </c>
      <c r="W1516" s="57">
        <f t="shared" si="192"/>
        <v>0</v>
      </c>
      <c r="X1516" s="57">
        <v>1</v>
      </c>
      <c r="Y1516" s="86">
        <f t="shared" si="187"/>
        <v>0</v>
      </c>
      <c r="Z1516" s="57">
        <v>0</v>
      </c>
      <c r="AA1516" s="86">
        <f t="shared" si="188"/>
        <v>0</v>
      </c>
      <c r="AB1516" s="57">
        <f t="shared" si="193"/>
        <v>0</v>
      </c>
      <c r="AC1516" s="57">
        <v>1</v>
      </c>
      <c r="AD1516" s="86">
        <f t="shared" si="189"/>
        <v>0</v>
      </c>
      <c r="AE1516" s="86">
        <v>0</v>
      </c>
      <c r="AF1516" s="57">
        <f t="shared" si="194"/>
        <v>0</v>
      </c>
      <c r="AG1516" s="57">
        <v>1</v>
      </c>
      <c r="AH1516" s="86">
        <f t="shared" si="190"/>
        <v>0</v>
      </c>
      <c r="AI1516" s="57">
        <v>1</v>
      </c>
      <c r="AJ1516" s="57">
        <f t="shared" si="191"/>
        <v>0</v>
      </c>
      <c r="AK1516" s="53" t="s">
        <v>2378</v>
      </c>
    </row>
    <row r="1517" spans="1:37" s="56" customFormat="1" ht="12.75" x14ac:dyDescent="0.2">
      <c r="A1517" s="56" t="s">
        <v>30</v>
      </c>
      <c r="B1517" s="53" t="s">
        <v>454</v>
      </c>
      <c r="C1517" s="53" t="s">
        <v>455</v>
      </c>
      <c r="D1517" s="53" t="s">
        <v>33</v>
      </c>
      <c r="E1517" s="53" t="s">
        <v>2376</v>
      </c>
      <c r="F1517" s="53" t="s">
        <v>1823</v>
      </c>
      <c r="G1517" s="53" t="s">
        <v>542</v>
      </c>
      <c r="H1517" s="53" t="s">
        <v>544</v>
      </c>
      <c r="I1517" s="53" t="s">
        <v>2038</v>
      </c>
      <c r="J1517" s="53" t="s">
        <v>2039</v>
      </c>
      <c r="K1517" s="54" t="s">
        <v>36</v>
      </c>
      <c r="L1517" s="68">
        <v>1</v>
      </c>
      <c r="M1517" s="53"/>
      <c r="N1517" s="53"/>
      <c r="O1517" s="53" t="s">
        <v>1103</v>
      </c>
      <c r="P1517" s="53"/>
      <c r="Q1517" s="67">
        <v>0</v>
      </c>
      <c r="R1517" s="53"/>
      <c r="S1517" s="53" t="s">
        <v>2013</v>
      </c>
      <c r="T1517" s="53" t="s">
        <v>1105</v>
      </c>
      <c r="U1517" s="77">
        <v>1</v>
      </c>
      <c r="V1517" s="86">
        <v>0</v>
      </c>
      <c r="W1517" s="57">
        <f t="shared" si="192"/>
        <v>0</v>
      </c>
      <c r="X1517" s="57">
        <v>1</v>
      </c>
      <c r="Y1517" s="86">
        <f t="shared" si="187"/>
        <v>0</v>
      </c>
      <c r="Z1517" s="57">
        <v>0</v>
      </c>
      <c r="AA1517" s="86">
        <f t="shared" si="188"/>
        <v>0</v>
      </c>
      <c r="AB1517" s="57">
        <f t="shared" si="193"/>
        <v>0</v>
      </c>
      <c r="AC1517" s="57">
        <v>1</v>
      </c>
      <c r="AD1517" s="86">
        <f t="shared" si="189"/>
        <v>0</v>
      </c>
      <c r="AE1517" s="86">
        <v>0</v>
      </c>
      <c r="AF1517" s="57">
        <f t="shared" si="194"/>
        <v>0</v>
      </c>
      <c r="AG1517" s="57">
        <v>1</v>
      </c>
      <c r="AH1517" s="86">
        <f t="shared" si="190"/>
        <v>0</v>
      </c>
      <c r="AI1517" s="57">
        <v>1</v>
      </c>
      <c r="AJ1517" s="57">
        <f t="shared" si="191"/>
        <v>0</v>
      </c>
      <c r="AK1517" s="53" t="s">
        <v>2378</v>
      </c>
    </row>
    <row r="1518" spans="1:37" s="56" customFormat="1" ht="12.75" x14ac:dyDescent="0.2">
      <c r="A1518" s="56" t="s">
        <v>30</v>
      </c>
      <c r="B1518" s="53" t="s">
        <v>454</v>
      </c>
      <c r="C1518" s="53" t="s">
        <v>455</v>
      </c>
      <c r="D1518" s="53" t="s">
        <v>33</v>
      </c>
      <c r="E1518" s="53" t="s">
        <v>2376</v>
      </c>
      <c r="F1518" s="53" t="s">
        <v>1823</v>
      </c>
      <c r="G1518" s="53" t="s">
        <v>542</v>
      </c>
      <c r="H1518" s="53" t="s">
        <v>547</v>
      </c>
      <c r="I1518" s="53" t="s">
        <v>2038</v>
      </c>
      <c r="J1518" s="53" t="s">
        <v>2039</v>
      </c>
      <c r="K1518" s="54" t="s">
        <v>36</v>
      </c>
      <c r="L1518" s="68">
        <v>1</v>
      </c>
      <c r="M1518" s="53"/>
      <c r="N1518" s="53"/>
      <c r="O1518" s="53" t="s">
        <v>1103</v>
      </c>
      <c r="P1518" s="53"/>
      <c r="Q1518" s="67">
        <v>0</v>
      </c>
      <c r="R1518" s="53"/>
      <c r="S1518" s="53" t="s">
        <v>2013</v>
      </c>
      <c r="T1518" s="53" t="s">
        <v>1105</v>
      </c>
      <c r="U1518" s="77">
        <v>1</v>
      </c>
      <c r="V1518" s="86">
        <v>0</v>
      </c>
      <c r="W1518" s="57">
        <f t="shared" si="192"/>
        <v>0</v>
      </c>
      <c r="X1518" s="57">
        <v>1</v>
      </c>
      <c r="Y1518" s="86">
        <f t="shared" si="187"/>
        <v>0</v>
      </c>
      <c r="Z1518" s="57">
        <v>0</v>
      </c>
      <c r="AA1518" s="86">
        <f t="shared" si="188"/>
        <v>0</v>
      </c>
      <c r="AB1518" s="57">
        <f t="shared" si="193"/>
        <v>0</v>
      </c>
      <c r="AC1518" s="57">
        <v>1</v>
      </c>
      <c r="AD1518" s="86">
        <f t="shared" si="189"/>
        <v>0</v>
      </c>
      <c r="AE1518" s="86">
        <v>0</v>
      </c>
      <c r="AF1518" s="57">
        <f t="shared" si="194"/>
        <v>0</v>
      </c>
      <c r="AG1518" s="57">
        <v>1</v>
      </c>
      <c r="AH1518" s="86">
        <f t="shared" si="190"/>
        <v>0</v>
      </c>
      <c r="AI1518" s="57">
        <v>1</v>
      </c>
      <c r="AJ1518" s="57">
        <f t="shared" si="191"/>
        <v>0</v>
      </c>
      <c r="AK1518" s="53" t="s">
        <v>2378</v>
      </c>
    </row>
    <row r="1519" spans="1:37" s="56" customFormat="1" ht="12.75" x14ac:dyDescent="0.2">
      <c r="A1519" s="56" t="s">
        <v>30</v>
      </c>
      <c r="B1519" s="53" t="s">
        <v>454</v>
      </c>
      <c r="C1519" s="53" t="s">
        <v>455</v>
      </c>
      <c r="D1519" s="53" t="s">
        <v>33</v>
      </c>
      <c r="E1519" s="53" t="s">
        <v>2376</v>
      </c>
      <c r="F1519" s="53" t="s">
        <v>1823</v>
      </c>
      <c r="G1519" s="53" t="s">
        <v>542</v>
      </c>
      <c r="H1519" s="53" t="s">
        <v>502</v>
      </c>
      <c r="I1519" s="53" t="s">
        <v>2038</v>
      </c>
      <c r="J1519" s="53" t="s">
        <v>2039</v>
      </c>
      <c r="K1519" s="54" t="s">
        <v>36</v>
      </c>
      <c r="L1519" s="68">
        <v>1</v>
      </c>
      <c r="M1519" s="53"/>
      <c r="N1519" s="53"/>
      <c r="O1519" s="53" t="s">
        <v>1103</v>
      </c>
      <c r="P1519" s="53"/>
      <c r="Q1519" s="67">
        <v>0</v>
      </c>
      <c r="R1519" s="53"/>
      <c r="S1519" s="53" t="s">
        <v>2013</v>
      </c>
      <c r="T1519" s="53" t="s">
        <v>1105</v>
      </c>
      <c r="U1519" s="77">
        <v>1</v>
      </c>
      <c r="V1519" s="86">
        <v>0</v>
      </c>
      <c r="W1519" s="57">
        <f t="shared" si="192"/>
        <v>0</v>
      </c>
      <c r="X1519" s="57">
        <v>1</v>
      </c>
      <c r="Y1519" s="86">
        <f t="shared" si="187"/>
        <v>0</v>
      </c>
      <c r="Z1519" s="57">
        <v>0</v>
      </c>
      <c r="AA1519" s="86">
        <f t="shared" si="188"/>
        <v>0</v>
      </c>
      <c r="AB1519" s="57">
        <f t="shared" si="193"/>
        <v>0</v>
      </c>
      <c r="AC1519" s="57">
        <v>1</v>
      </c>
      <c r="AD1519" s="86">
        <f t="shared" si="189"/>
        <v>0</v>
      </c>
      <c r="AE1519" s="86">
        <v>0</v>
      </c>
      <c r="AF1519" s="57">
        <f t="shared" si="194"/>
        <v>0</v>
      </c>
      <c r="AG1519" s="57">
        <v>1</v>
      </c>
      <c r="AH1519" s="86">
        <f t="shared" si="190"/>
        <v>0</v>
      </c>
      <c r="AI1519" s="57">
        <v>1</v>
      </c>
      <c r="AJ1519" s="57">
        <f t="shared" si="191"/>
        <v>0</v>
      </c>
      <c r="AK1519" s="53" t="s">
        <v>2378</v>
      </c>
    </row>
    <row r="1520" spans="1:37" s="56" customFormat="1" ht="12.75" x14ac:dyDescent="0.2">
      <c r="A1520" s="56" t="s">
        <v>30</v>
      </c>
      <c r="B1520" s="53" t="s">
        <v>454</v>
      </c>
      <c r="C1520" s="53" t="s">
        <v>455</v>
      </c>
      <c r="D1520" s="53" t="s">
        <v>33</v>
      </c>
      <c r="E1520" s="53" t="s">
        <v>2376</v>
      </c>
      <c r="F1520" s="53" t="s">
        <v>1823</v>
      </c>
      <c r="G1520" s="53" t="s">
        <v>542</v>
      </c>
      <c r="H1520" s="53" t="s">
        <v>550</v>
      </c>
      <c r="I1520" s="53" t="s">
        <v>2038</v>
      </c>
      <c r="J1520" s="53" t="s">
        <v>2039</v>
      </c>
      <c r="K1520" s="54" t="s">
        <v>36</v>
      </c>
      <c r="L1520" s="68">
        <v>1</v>
      </c>
      <c r="M1520" s="53"/>
      <c r="N1520" s="53"/>
      <c r="O1520" s="53" t="s">
        <v>1103</v>
      </c>
      <c r="P1520" s="53"/>
      <c r="Q1520" s="67">
        <v>0</v>
      </c>
      <c r="R1520" s="53"/>
      <c r="S1520" s="53" t="s">
        <v>2013</v>
      </c>
      <c r="T1520" s="53" t="s">
        <v>1105</v>
      </c>
      <c r="U1520" s="77">
        <v>1</v>
      </c>
      <c r="V1520" s="86">
        <v>0</v>
      </c>
      <c r="W1520" s="57">
        <f t="shared" si="192"/>
        <v>0</v>
      </c>
      <c r="X1520" s="57">
        <v>1</v>
      </c>
      <c r="Y1520" s="86">
        <f t="shared" si="187"/>
        <v>0</v>
      </c>
      <c r="Z1520" s="57">
        <v>0</v>
      </c>
      <c r="AA1520" s="86">
        <f t="shared" si="188"/>
        <v>0</v>
      </c>
      <c r="AB1520" s="57">
        <f t="shared" si="193"/>
        <v>0</v>
      </c>
      <c r="AC1520" s="57">
        <v>1</v>
      </c>
      <c r="AD1520" s="86">
        <f t="shared" si="189"/>
        <v>0</v>
      </c>
      <c r="AE1520" s="86">
        <v>0</v>
      </c>
      <c r="AF1520" s="57">
        <f t="shared" si="194"/>
        <v>0</v>
      </c>
      <c r="AG1520" s="57">
        <v>1</v>
      </c>
      <c r="AH1520" s="86">
        <f t="shared" si="190"/>
        <v>0</v>
      </c>
      <c r="AI1520" s="57">
        <v>1</v>
      </c>
      <c r="AJ1520" s="57">
        <f t="shared" si="191"/>
        <v>0</v>
      </c>
      <c r="AK1520" s="53" t="s">
        <v>2378</v>
      </c>
    </row>
    <row r="1521" spans="1:37" s="56" customFormat="1" ht="12.75" x14ac:dyDescent="0.2">
      <c r="A1521" s="56" t="s">
        <v>30</v>
      </c>
      <c r="B1521" s="53" t="s">
        <v>454</v>
      </c>
      <c r="C1521" s="53" t="s">
        <v>455</v>
      </c>
      <c r="D1521" s="53" t="s">
        <v>33</v>
      </c>
      <c r="E1521" s="53" t="s">
        <v>2376</v>
      </c>
      <c r="F1521" s="53" t="s">
        <v>1696</v>
      </c>
      <c r="G1521" s="53" t="s">
        <v>545</v>
      </c>
      <c r="H1521" s="53" t="s">
        <v>488</v>
      </c>
      <c r="I1521" s="53" t="s">
        <v>2038</v>
      </c>
      <c r="J1521" s="53" t="s">
        <v>2039</v>
      </c>
      <c r="K1521" s="54" t="s">
        <v>36</v>
      </c>
      <c r="L1521" s="68">
        <v>1</v>
      </c>
      <c r="M1521" s="53"/>
      <c r="N1521" s="53"/>
      <c r="O1521" s="53" t="s">
        <v>1103</v>
      </c>
      <c r="P1521" s="53"/>
      <c r="Q1521" s="67">
        <v>0</v>
      </c>
      <c r="R1521" s="53"/>
      <c r="S1521" s="53" t="s">
        <v>2013</v>
      </c>
      <c r="T1521" s="53" t="s">
        <v>1105</v>
      </c>
      <c r="U1521" s="77">
        <v>1</v>
      </c>
      <c r="V1521" s="86">
        <v>0</v>
      </c>
      <c r="W1521" s="57">
        <f t="shared" si="192"/>
        <v>0</v>
      </c>
      <c r="X1521" s="57">
        <v>1</v>
      </c>
      <c r="Y1521" s="86">
        <f t="shared" si="187"/>
        <v>0</v>
      </c>
      <c r="Z1521" s="57">
        <v>0</v>
      </c>
      <c r="AA1521" s="86">
        <f t="shared" si="188"/>
        <v>0</v>
      </c>
      <c r="AB1521" s="57">
        <f t="shared" si="193"/>
        <v>0</v>
      </c>
      <c r="AC1521" s="57">
        <v>1</v>
      </c>
      <c r="AD1521" s="86">
        <f t="shared" si="189"/>
        <v>0</v>
      </c>
      <c r="AE1521" s="86">
        <v>0</v>
      </c>
      <c r="AF1521" s="57">
        <f t="shared" si="194"/>
        <v>0</v>
      </c>
      <c r="AG1521" s="57">
        <v>1</v>
      </c>
      <c r="AH1521" s="86">
        <f t="shared" si="190"/>
        <v>0</v>
      </c>
      <c r="AI1521" s="57">
        <v>1</v>
      </c>
      <c r="AJ1521" s="57">
        <f t="shared" si="191"/>
        <v>0</v>
      </c>
      <c r="AK1521" s="53" t="s">
        <v>2378</v>
      </c>
    </row>
    <row r="1522" spans="1:37" s="56" customFormat="1" ht="12.75" x14ac:dyDescent="0.2">
      <c r="A1522" s="56" t="s">
        <v>30</v>
      </c>
      <c r="B1522" s="53" t="s">
        <v>454</v>
      </c>
      <c r="C1522" s="53" t="s">
        <v>455</v>
      </c>
      <c r="D1522" s="53" t="s">
        <v>33</v>
      </c>
      <c r="E1522" s="53" t="s">
        <v>2376</v>
      </c>
      <c r="F1522" s="53" t="s">
        <v>1597</v>
      </c>
      <c r="G1522" s="53" t="s">
        <v>2398</v>
      </c>
      <c r="H1522" s="53" t="s">
        <v>488</v>
      </c>
      <c r="I1522" s="53" t="s">
        <v>2038</v>
      </c>
      <c r="J1522" s="53" t="s">
        <v>2039</v>
      </c>
      <c r="K1522" s="54" t="s">
        <v>36</v>
      </c>
      <c r="L1522" s="68">
        <v>1</v>
      </c>
      <c r="M1522" s="53"/>
      <c r="N1522" s="53"/>
      <c r="O1522" s="53" t="s">
        <v>1103</v>
      </c>
      <c r="P1522" s="53"/>
      <c r="Q1522" s="67">
        <v>0</v>
      </c>
      <c r="R1522" s="53"/>
      <c r="S1522" s="53" t="s">
        <v>2013</v>
      </c>
      <c r="T1522" s="53" t="s">
        <v>1105</v>
      </c>
      <c r="U1522" s="77">
        <v>1</v>
      </c>
      <c r="V1522" s="86">
        <v>0</v>
      </c>
      <c r="W1522" s="57">
        <f t="shared" si="192"/>
        <v>0</v>
      </c>
      <c r="X1522" s="57">
        <v>1</v>
      </c>
      <c r="Y1522" s="86">
        <f t="shared" si="187"/>
        <v>0</v>
      </c>
      <c r="Z1522" s="57">
        <v>0</v>
      </c>
      <c r="AA1522" s="86">
        <f t="shared" si="188"/>
        <v>0</v>
      </c>
      <c r="AB1522" s="57">
        <f t="shared" si="193"/>
        <v>0</v>
      </c>
      <c r="AC1522" s="57">
        <v>1</v>
      </c>
      <c r="AD1522" s="86">
        <f t="shared" si="189"/>
        <v>0</v>
      </c>
      <c r="AE1522" s="86">
        <v>0</v>
      </c>
      <c r="AF1522" s="57">
        <f t="shared" si="194"/>
        <v>0</v>
      </c>
      <c r="AG1522" s="57">
        <v>1</v>
      </c>
      <c r="AH1522" s="86">
        <f t="shared" si="190"/>
        <v>0</v>
      </c>
      <c r="AI1522" s="57">
        <v>1</v>
      </c>
      <c r="AJ1522" s="57">
        <f t="shared" si="191"/>
        <v>0</v>
      </c>
      <c r="AK1522" s="53" t="s">
        <v>2378</v>
      </c>
    </row>
    <row r="1523" spans="1:37" s="56" customFormat="1" ht="12.75" x14ac:dyDescent="0.2">
      <c r="A1523" s="56" t="s">
        <v>30</v>
      </c>
      <c r="B1523" s="53" t="s">
        <v>454</v>
      </c>
      <c r="C1523" s="53" t="s">
        <v>455</v>
      </c>
      <c r="D1523" s="53" t="s">
        <v>33</v>
      </c>
      <c r="E1523" s="53" t="s">
        <v>2376</v>
      </c>
      <c r="F1523" s="53" t="s">
        <v>1697</v>
      </c>
      <c r="G1523" s="53" t="s">
        <v>1163</v>
      </c>
      <c r="H1523" s="53" t="s">
        <v>488</v>
      </c>
      <c r="I1523" s="53" t="s">
        <v>2038</v>
      </c>
      <c r="J1523" s="53" t="s">
        <v>2039</v>
      </c>
      <c r="K1523" s="54" t="s">
        <v>36</v>
      </c>
      <c r="L1523" s="68">
        <v>1</v>
      </c>
      <c r="M1523" s="53"/>
      <c r="N1523" s="53"/>
      <c r="O1523" s="53" t="s">
        <v>1103</v>
      </c>
      <c r="P1523" s="53"/>
      <c r="Q1523" s="67">
        <v>0</v>
      </c>
      <c r="R1523" s="53"/>
      <c r="S1523" s="53" t="s">
        <v>2013</v>
      </c>
      <c r="T1523" s="53" t="s">
        <v>1105</v>
      </c>
      <c r="U1523" s="77">
        <v>1</v>
      </c>
      <c r="V1523" s="86">
        <v>0</v>
      </c>
      <c r="W1523" s="57">
        <f t="shared" si="192"/>
        <v>0</v>
      </c>
      <c r="X1523" s="57">
        <v>1</v>
      </c>
      <c r="Y1523" s="86">
        <f t="shared" si="187"/>
        <v>0</v>
      </c>
      <c r="Z1523" s="57">
        <v>0</v>
      </c>
      <c r="AA1523" s="86">
        <f t="shared" si="188"/>
        <v>0</v>
      </c>
      <c r="AB1523" s="57">
        <f t="shared" si="193"/>
        <v>0</v>
      </c>
      <c r="AC1523" s="57">
        <v>1</v>
      </c>
      <c r="AD1523" s="86">
        <f t="shared" si="189"/>
        <v>0</v>
      </c>
      <c r="AE1523" s="86">
        <v>0</v>
      </c>
      <c r="AF1523" s="57">
        <f t="shared" si="194"/>
        <v>0</v>
      </c>
      <c r="AG1523" s="57">
        <v>1</v>
      </c>
      <c r="AH1523" s="86">
        <f t="shared" si="190"/>
        <v>0</v>
      </c>
      <c r="AI1523" s="57">
        <v>1</v>
      </c>
      <c r="AJ1523" s="57">
        <f t="shared" si="191"/>
        <v>0</v>
      </c>
      <c r="AK1523" s="53" t="s">
        <v>2378</v>
      </c>
    </row>
    <row r="1524" spans="1:37" s="56" customFormat="1" ht="12.75" x14ac:dyDescent="0.2">
      <c r="A1524" s="56" t="s">
        <v>30</v>
      </c>
      <c r="B1524" s="53" t="s">
        <v>454</v>
      </c>
      <c r="C1524" s="53" t="s">
        <v>455</v>
      </c>
      <c r="D1524" s="53" t="s">
        <v>33</v>
      </c>
      <c r="E1524" s="53" t="s">
        <v>2376</v>
      </c>
      <c r="F1524" s="53" t="s">
        <v>1697</v>
      </c>
      <c r="G1524" s="53" t="s">
        <v>1163</v>
      </c>
      <c r="H1524" s="53" t="s">
        <v>517</v>
      </c>
      <c r="I1524" s="53" t="s">
        <v>2038</v>
      </c>
      <c r="J1524" s="53" t="s">
        <v>2039</v>
      </c>
      <c r="K1524" s="54" t="s">
        <v>36</v>
      </c>
      <c r="L1524" s="68">
        <v>1</v>
      </c>
      <c r="M1524" s="53"/>
      <c r="N1524" s="53"/>
      <c r="O1524" s="53" t="s">
        <v>1103</v>
      </c>
      <c r="P1524" s="53"/>
      <c r="Q1524" s="67">
        <v>0</v>
      </c>
      <c r="R1524" s="53"/>
      <c r="S1524" s="53" t="s">
        <v>2013</v>
      </c>
      <c r="T1524" s="53" t="s">
        <v>1105</v>
      </c>
      <c r="U1524" s="77">
        <v>1</v>
      </c>
      <c r="V1524" s="86">
        <v>0</v>
      </c>
      <c r="W1524" s="57">
        <f t="shared" si="192"/>
        <v>0</v>
      </c>
      <c r="X1524" s="57">
        <v>1</v>
      </c>
      <c r="Y1524" s="86">
        <f t="shared" si="187"/>
        <v>0</v>
      </c>
      <c r="Z1524" s="57">
        <v>0</v>
      </c>
      <c r="AA1524" s="86">
        <f t="shared" si="188"/>
        <v>0</v>
      </c>
      <c r="AB1524" s="57">
        <f t="shared" si="193"/>
        <v>0</v>
      </c>
      <c r="AC1524" s="57">
        <v>1</v>
      </c>
      <c r="AD1524" s="86">
        <f t="shared" si="189"/>
        <v>0</v>
      </c>
      <c r="AE1524" s="86">
        <v>0</v>
      </c>
      <c r="AF1524" s="57">
        <f t="shared" si="194"/>
        <v>0</v>
      </c>
      <c r="AG1524" s="57">
        <v>1</v>
      </c>
      <c r="AH1524" s="86">
        <f t="shared" si="190"/>
        <v>0</v>
      </c>
      <c r="AI1524" s="57">
        <v>1</v>
      </c>
      <c r="AJ1524" s="57">
        <f t="shared" si="191"/>
        <v>0</v>
      </c>
      <c r="AK1524" s="53" t="s">
        <v>2378</v>
      </c>
    </row>
    <row r="1525" spans="1:37" s="56" customFormat="1" ht="12.75" x14ac:dyDescent="0.2">
      <c r="A1525" s="56" t="s">
        <v>30</v>
      </c>
      <c r="B1525" s="53" t="s">
        <v>454</v>
      </c>
      <c r="C1525" s="53" t="s">
        <v>455</v>
      </c>
      <c r="D1525" s="53" t="s">
        <v>33</v>
      </c>
      <c r="E1525" s="53" t="s">
        <v>2376</v>
      </c>
      <c r="F1525" s="53" t="s">
        <v>1697</v>
      </c>
      <c r="G1525" s="53" t="s">
        <v>1163</v>
      </c>
      <c r="H1525" s="53" t="s">
        <v>541</v>
      </c>
      <c r="I1525" s="53" t="s">
        <v>2038</v>
      </c>
      <c r="J1525" s="53" t="s">
        <v>2039</v>
      </c>
      <c r="K1525" s="54" t="s">
        <v>36</v>
      </c>
      <c r="L1525" s="68">
        <v>1</v>
      </c>
      <c r="M1525" s="53"/>
      <c r="N1525" s="53"/>
      <c r="O1525" s="53" t="s">
        <v>1103</v>
      </c>
      <c r="P1525" s="53"/>
      <c r="Q1525" s="67">
        <v>0</v>
      </c>
      <c r="R1525" s="53"/>
      <c r="S1525" s="53" t="s">
        <v>2013</v>
      </c>
      <c r="T1525" s="53" t="s">
        <v>1105</v>
      </c>
      <c r="U1525" s="77">
        <v>1</v>
      </c>
      <c r="V1525" s="86">
        <v>0</v>
      </c>
      <c r="W1525" s="57">
        <f t="shared" si="192"/>
        <v>0</v>
      </c>
      <c r="X1525" s="57">
        <v>1</v>
      </c>
      <c r="Y1525" s="86">
        <f t="shared" si="187"/>
        <v>0</v>
      </c>
      <c r="Z1525" s="57">
        <v>0</v>
      </c>
      <c r="AA1525" s="86">
        <f t="shared" si="188"/>
        <v>0</v>
      </c>
      <c r="AB1525" s="57">
        <f t="shared" si="193"/>
        <v>0</v>
      </c>
      <c r="AC1525" s="57">
        <v>1</v>
      </c>
      <c r="AD1525" s="86">
        <f t="shared" si="189"/>
        <v>0</v>
      </c>
      <c r="AE1525" s="86">
        <v>0</v>
      </c>
      <c r="AF1525" s="57">
        <f t="shared" si="194"/>
        <v>0</v>
      </c>
      <c r="AG1525" s="57">
        <v>1</v>
      </c>
      <c r="AH1525" s="86">
        <f t="shared" si="190"/>
        <v>0</v>
      </c>
      <c r="AI1525" s="57">
        <v>1</v>
      </c>
      <c r="AJ1525" s="57">
        <f t="shared" si="191"/>
        <v>0</v>
      </c>
      <c r="AK1525" s="53" t="s">
        <v>2378</v>
      </c>
    </row>
    <row r="1526" spans="1:37" s="56" customFormat="1" ht="12.75" x14ac:dyDescent="0.2">
      <c r="A1526" s="56" t="s">
        <v>30</v>
      </c>
      <c r="B1526" s="53" t="s">
        <v>454</v>
      </c>
      <c r="C1526" s="53" t="s">
        <v>455</v>
      </c>
      <c r="D1526" s="53" t="s">
        <v>33</v>
      </c>
      <c r="E1526" s="53" t="s">
        <v>2376</v>
      </c>
      <c r="F1526" s="53" t="s">
        <v>1697</v>
      </c>
      <c r="G1526" s="53" t="s">
        <v>1163</v>
      </c>
      <c r="H1526" s="53" t="s">
        <v>520</v>
      </c>
      <c r="I1526" s="53" t="s">
        <v>2038</v>
      </c>
      <c r="J1526" s="53" t="s">
        <v>2039</v>
      </c>
      <c r="K1526" s="54" t="s">
        <v>36</v>
      </c>
      <c r="L1526" s="68">
        <v>1</v>
      </c>
      <c r="M1526" s="53"/>
      <c r="N1526" s="53"/>
      <c r="O1526" s="53" t="s">
        <v>1103</v>
      </c>
      <c r="P1526" s="53"/>
      <c r="Q1526" s="67">
        <v>0</v>
      </c>
      <c r="R1526" s="53"/>
      <c r="S1526" s="53" t="s">
        <v>2013</v>
      </c>
      <c r="T1526" s="53" t="s">
        <v>1105</v>
      </c>
      <c r="U1526" s="77">
        <v>1</v>
      </c>
      <c r="V1526" s="86">
        <v>0</v>
      </c>
      <c r="W1526" s="57">
        <f t="shared" si="192"/>
        <v>0</v>
      </c>
      <c r="X1526" s="57">
        <v>1</v>
      </c>
      <c r="Y1526" s="86">
        <f t="shared" si="187"/>
        <v>0</v>
      </c>
      <c r="Z1526" s="57">
        <v>0</v>
      </c>
      <c r="AA1526" s="86">
        <f t="shared" si="188"/>
        <v>0</v>
      </c>
      <c r="AB1526" s="57">
        <f t="shared" si="193"/>
        <v>0</v>
      </c>
      <c r="AC1526" s="57">
        <v>1</v>
      </c>
      <c r="AD1526" s="86">
        <f t="shared" si="189"/>
        <v>0</v>
      </c>
      <c r="AE1526" s="86">
        <v>0</v>
      </c>
      <c r="AF1526" s="57">
        <f t="shared" si="194"/>
        <v>0</v>
      </c>
      <c r="AG1526" s="57">
        <v>1</v>
      </c>
      <c r="AH1526" s="86">
        <f t="shared" si="190"/>
        <v>0</v>
      </c>
      <c r="AI1526" s="57">
        <v>1</v>
      </c>
      <c r="AJ1526" s="57">
        <f t="shared" si="191"/>
        <v>0</v>
      </c>
      <c r="AK1526" s="53" t="s">
        <v>2378</v>
      </c>
    </row>
    <row r="1527" spans="1:37" s="56" customFormat="1" ht="12.75" x14ac:dyDescent="0.2">
      <c r="A1527" s="56" t="s">
        <v>30</v>
      </c>
      <c r="B1527" s="53" t="s">
        <v>454</v>
      </c>
      <c r="C1527" s="53" t="s">
        <v>455</v>
      </c>
      <c r="D1527" s="53" t="s">
        <v>33</v>
      </c>
      <c r="E1527" s="53" t="s">
        <v>2376</v>
      </c>
      <c r="F1527" s="53" t="s">
        <v>1697</v>
      </c>
      <c r="G1527" s="53" t="s">
        <v>1163</v>
      </c>
      <c r="H1527" s="53" t="s">
        <v>544</v>
      </c>
      <c r="I1527" s="53" t="s">
        <v>2038</v>
      </c>
      <c r="J1527" s="53" t="s">
        <v>2039</v>
      </c>
      <c r="K1527" s="54" t="s">
        <v>36</v>
      </c>
      <c r="L1527" s="68">
        <v>1</v>
      </c>
      <c r="M1527" s="53"/>
      <c r="N1527" s="53"/>
      <c r="O1527" s="53" t="s">
        <v>1103</v>
      </c>
      <c r="P1527" s="53"/>
      <c r="Q1527" s="67">
        <v>0</v>
      </c>
      <c r="R1527" s="53"/>
      <c r="S1527" s="53" t="s">
        <v>2013</v>
      </c>
      <c r="T1527" s="53" t="s">
        <v>1105</v>
      </c>
      <c r="U1527" s="77">
        <v>1</v>
      </c>
      <c r="V1527" s="86">
        <v>0</v>
      </c>
      <c r="W1527" s="57">
        <f t="shared" si="192"/>
        <v>0</v>
      </c>
      <c r="X1527" s="57">
        <v>1</v>
      </c>
      <c r="Y1527" s="86">
        <f t="shared" si="187"/>
        <v>0</v>
      </c>
      <c r="Z1527" s="57">
        <v>0</v>
      </c>
      <c r="AA1527" s="86">
        <f t="shared" si="188"/>
        <v>0</v>
      </c>
      <c r="AB1527" s="57">
        <f t="shared" si="193"/>
        <v>0</v>
      </c>
      <c r="AC1527" s="57">
        <v>1</v>
      </c>
      <c r="AD1527" s="86">
        <f t="shared" si="189"/>
        <v>0</v>
      </c>
      <c r="AE1527" s="86">
        <v>0</v>
      </c>
      <c r="AF1527" s="57">
        <f t="shared" si="194"/>
        <v>0</v>
      </c>
      <c r="AG1527" s="57">
        <v>1</v>
      </c>
      <c r="AH1527" s="86">
        <f t="shared" si="190"/>
        <v>0</v>
      </c>
      <c r="AI1527" s="57">
        <v>1</v>
      </c>
      <c r="AJ1527" s="57">
        <f t="shared" si="191"/>
        <v>0</v>
      </c>
      <c r="AK1527" s="53" t="s">
        <v>2378</v>
      </c>
    </row>
    <row r="1528" spans="1:37" s="56" customFormat="1" ht="12.75" x14ac:dyDescent="0.2">
      <c r="A1528" s="56" t="s">
        <v>30</v>
      </c>
      <c r="B1528" s="53" t="s">
        <v>454</v>
      </c>
      <c r="C1528" s="53" t="s">
        <v>455</v>
      </c>
      <c r="D1528" s="53" t="s">
        <v>33</v>
      </c>
      <c r="E1528" s="53" t="s">
        <v>2376</v>
      </c>
      <c r="F1528" s="53" t="s">
        <v>1273</v>
      </c>
      <c r="G1528" s="53" t="s">
        <v>2399</v>
      </c>
      <c r="H1528" s="53" t="s">
        <v>488</v>
      </c>
      <c r="I1528" s="53" t="s">
        <v>2038</v>
      </c>
      <c r="J1528" s="53" t="s">
        <v>2039</v>
      </c>
      <c r="K1528" s="54" t="s">
        <v>36</v>
      </c>
      <c r="L1528" s="68">
        <v>1</v>
      </c>
      <c r="M1528" s="53"/>
      <c r="N1528" s="53"/>
      <c r="O1528" s="53" t="s">
        <v>1103</v>
      </c>
      <c r="P1528" s="53"/>
      <c r="Q1528" s="67">
        <v>0</v>
      </c>
      <c r="R1528" s="53"/>
      <c r="S1528" s="53" t="s">
        <v>2013</v>
      </c>
      <c r="T1528" s="53" t="s">
        <v>1105</v>
      </c>
      <c r="U1528" s="77">
        <v>1</v>
      </c>
      <c r="V1528" s="86">
        <v>0</v>
      </c>
      <c r="W1528" s="57">
        <f t="shared" si="192"/>
        <v>0</v>
      </c>
      <c r="X1528" s="57">
        <v>1</v>
      </c>
      <c r="Y1528" s="86">
        <f t="shared" si="187"/>
        <v>0</v>
      </c>
      <c r="Z1528" s="57">
        <v>0</v>
      </c>
      <c r="AA1528" s="86">
        <f t="shared" si="188"/>
        <v>0</v>
      </c>
      <c r="AB1528" s="57">
        <f t="shared" si="193"/>
        <v>0</v>
      </c>
      <c r="AC1528" s="57">
        <v>1</v>
      </c>
      <c r="AD1528" s="86">
        <f t="shared" si="189"/>
        <v>0</v>
      </c>
      <c r="AE1528" s="86">
        <v>0</v>
      </c>
      <c r="AF1528" s="57">
        <f t="shared" si="194"/>
        <v>0</v>
      </c>
      <c r="AG1528" s="57">
        <v>1</v>
      </c>
      <c r="AH1528" s="86">
        <f t="shared" si="190"/>
        <v>0</v>
      </c>
      <c r="AI1528" s="57">
        <v>1</v>
      </c>
      <c r="AJ1528" s="57">
        <f t="shared" si="191"/>
        <v>0</v>
      </c>
      <c r="AK1528" s="53" t="s">
        <v>2378</v>
      </c>
    </row>
    <row r="1529" spans="1:37" s="56" customFormat="1" ht="12.75" x14ac:dyDescent="0.2">
      <c r="A1529" s="56" t="s">
        <v>30</v>
      </c>
      <c r="B1529" s="53" t="s">
        <v>454</v>
      </c>
      <c r="C1529" s="53" t="s">
        <v>455</v>
      </c>
      <c r="D1529" s="53" t="s">
        <v>33</v>
      </c>
      <c r="E1529" s="53" t="s">
        <v>2376</v>
      </c>
      <c r="F1529" s="53" t="s">
        <v>1277</v>
      </c>
      <c r="G1529" s="53" t="s">
        <v>2400</v>
      </c>
      <c r="H1529" s="53" t="s">
        <v>517</v>
      </c>
      <c r="I1529" s="53" t="s">
        <v>2038</v>
      </c>
      <c r="J1529" s="53" t="s">
        <v>2039</v>
      </c>
      <c r="K1529" s="54" t="s">
        <v>36</v>
      </c>
      <c r="L1529" s="68">
        <v>1</v>
      </c>
      <c r="M1529" s="53"/>
      <c r="N1529" s="53"/>
      <c r="O1529" s="53" t="s">
        <v>1103</v>
      </c>
      <c r="P1529" s="53"/>
      <c r="Q1529" s="67">
        <v>0</v>
      </c>
      <c r="R1529" s="53"/>
      <c r="S1529" s="53" t="s">
        <v>2013</v>
      </c>
      <c r="T1529" s="53" t="s">
        <v>1105</v>
      </c>
      <c r="U1529" s="77">
        <v>1</v>
      </c>
      <c r="V1529" s="86">
        <v>0</v>
      </c>
      <c r="W1529" s="57">
        <f t="shared" si="192"/>
        <v>0</v>
      </c>
      <c r="X1529" s="57">
        <v>1</v>
      </c>
      <c r="Y1529" s="86">
        <f t="shared" si="187"/>
        <v>0</v>
      </c>
      <c r="Z1529" s="57">
        <v>0</v>
      </c>
      <c r="AA1529" s="86">
        <f t="shared" si="188"/>
        <v>0</v>
      </c>
      <c r="AB1529" s="57">
        <f t="shared" si="193"/>
        <v>0</v>
      </c>
      <c r="AC1529" s="57">
        <v>1</v>
      </c>
      <c r="AD1529" s="86">
        <f t="shared" si="189"/>
        <v>0</v>
      </c>
      <c r="AE1529" s="86">
        <v>0</v>
      </c>
      <c r="AF1529" s="57">
        <f t="shared" si="194"/>
        <v>0</v>
      </c>
      <c r="AG1529" s="57">
        <v>1</v>
      </c>
      <c r="AH1529" s="86">
        <f t="shared" si="190"/>
        <v>0</v>
      </c>
      <c r="AI1529" s="57">
        <v>1</v>
      </c>
      <c r="AJ1529" s="57">
        <f t="shared" si="191"/>
        <v>0</v>
      </c>
      <c r="AK1529" s="53" t="s">
        <v>2378</v>
      </c>
    </row>
    <row r="1530" spans="1:37" s="56" customFormat="1" ht="12.75" x14ac:dyDescent="0.2">
      <c r="A1530" s="56" t="s">
        <v>30</v>
      </c>
      <c r="B1530" s="53" t="s">
        <v>454</v>
      </c>
      <c r="C1530" s="53" t="s">
        <v>455</v>
      </c>
      <c r="D1530" s="53" t="s">
        <v>33</v>
      </c>
      <c r="E1530" s="53" t="s">
        <v>2376</v>
      </c>
      <c r="F1530" s="53" t="s">
        <v>1277</v>
      </c>
      <c r="G1530" s="53" t="s">
        <v>2401</v>
      </c>
      <c r="H1530" s="53" t="s">
        <v>541</v>
      </c>
      <c r="I1530" s="53" t="s">
        <v>2038</v>
      </c>
      <c r="J1530" s="53" t="s">
        <v>2039</v>
      </c>
      <c r="K1530" s="54" t="s">
        <v>36</v>
      </c>
      <c r="L1530" s="68">
        <v>1</v>
      </c>
      <c r="M1530" s="53"/>
      <c r="N1530" s="53"/>
      <c r="O1530" s="53" t="s">
        <v>1103</v>
      </c>
      <c r="P1530" s="53"/>
      <c r="Q1530" s="67">
        <v>0</v>
      </c>
      <c r="R1530" s="53"/>
      <c r="S1530" s="53" t="s">
        <v>2013</v>
      </c>
      <c r="T1530" s="53" t="s">
        <v>1105</v>
      </c>
      <c r="U1530" s="77">
        <v>1</v>
      </c>
      <c r="V1530" s="86">
        <v>0</v>
      </c>
      <c r="W1530" s="57">
        <f t="shared" si="192"/>
        <v>0</v>
      </c>
      <c r="X1530" s="57">
        <v>1</v>
      </c>
      <c r="Y1530" s="86">
        <f t="shared" si="187"/>
        <v>0</v>
      </c>
      <c r="Z1530" s="57">
        <v>0</v>
      </c>
      <c r="AA1530" s="86">
        <f t="shared" si="188"/>
        <v>0</v>
      </c>
      <c r="AB1530" s="57">
        <f t="shared" si="193"/>
        <v>0</v>
      </c>
      <c r="AC1530" s="57">
        <v>1</v>
      </c>
      <c r="AD1530" s="86">
        <f t="shared" si="189"/>
        <v>0</v>
      </c>
      <c r="AE1530" s="86">
        <v>0</v>
      </c>
      <c r="AF1530" s="57">
        <f t="shared" si="194"/>
        <v>0</v>
      </c>
      <c r="AG1530" s="57">
        <v>1</v>
      </c>
      <c r="AH1530" s="86">
        <f t="shared" si="190"/>
        <v>0</v>
      </c>
      <c r="AI1530" s="57">
        <v>1</v>
      </c>
      <c r="AJ1530" s="57">
        <f t="shared" si="191"/>
        <v>0</v>
      </c>
      <c r="AK1530" s="53" t="s">
        <v>2378</v>
      </c>
    </row>
    <row r="1531" spans="1:37" s="56" customFormat="1" ht="12.75" x14ac:dyDescent="0.2">
      <c r="A1531" s="56" t="s">
        <v>30</v>
      </c>
      <c r="B1531" s="53" t="s">
        <v>454</v>
      </c>
      <c r="C1531" s="53" t="s">
        <v>455</v>
      </c>
      <c r="D1531" s="53" t="s">
        <v>33</v>
      </c>
      <c r="E1531" s="53" t="s">
        <v>2376</v>
      </c>
      <c r="F1531" s="53" t="s">
        <v>1698</v>
      </c>
      <c r="G1531" s="53" t="s">
        <v>2402</v>
      </c>
      <c r="H1531" s="53" t="s">
        <v>488</v>
      </c>
      <c r="I1531" s="53" t="s">
        <v>2038</v>
      </c>
      <c r="J1531" s="53" t="s">
        <v>2039</v>
      </c>
      <c r="K1531" s="54" t="s">
        <v>36</v>
      </c>
      <c r="L1531" s="68">
        <v>1</v>
      </c>
      <c r="M1531" s="53"/>
      <c r="N1531" s="53"/>
      <c r="O1531" s="53" t="s">
        <v>1103</v>
      </c>
      <c r="P1531" s="53"/>
      <c r="Q1531" s="67">
        <v>0</v>
      </c>
      <c r="R1531" s="53"/>
      <c r="S1531" s="53" t="s">
        <v>2013</v>
      </c>
      <c r="T1531" s="53" t="s">
        <v>1105</v>
      </c>
      <c r="U1531" s="77">
        <v>1</v>
      </c>
      <c r="V1531" s="86">
        <v>0</v>
      </c>
      <c r="W1531" s="57">
        <f t="shared" si="192"/>
        <v>0</v>
      </c>
      <c r="X1531" s="57">
        <v>1</v>
      </c>
      <c r="Y1531" s="86">
        <f t="shared" si="187"/>
        <v>0</v>
      </c>
      <c r="Z1531" s="57">
        <v>0</v>
      </c>
      <c r="AA1531" s="86">
        <f t="shared" si="188"/>
        <v>0</v>
      </c>
      <c r="AB1531" s="57">
        <f t="shared" si="193"/>
        <v>0</v>
      </c>
      <c r="AC1531" s="57">
        <v>1</v>
      </c>
      <c r="AD1531" s="86">
        <f t="shared" si="189"/>
        <v>0</v>
      </c>
      <c r="AE1531" s="86">
        <v>0</v>
      </c>
      <c r="AF1531" s="57">
        <f t="shared" si="194"/>
        <v>0</v>
      </c>
      <c r="AG1531" s="57">
        <v>1</v>
      </c>
      <c r="AH1531" s="86">
        <f t="shared" si="190"/>
        <v>0</v>
      </c>
      <c r="AI1531" s="57">
        <v>1</v>
      </c>
      <c r="AJ1531" s="57">
        <f t="shared" si="191"/>
        <v>0</v>
      </c>
      <c r="AK1531" s="53" t="s">
        <v>2378</v>
      </c>
    </row>
    <row r="1532" spans="1:37" s="56" customFormat="1" ht="12.75" x14ac:dyDescent="0.2">
      <c r="A1532" s="56" t="s">
        <v>30</v>
      </c>
      <c r="B1532" s="53" t="s">
        <v>454</v>
      </c>
      <c r="C1532" s="53" t="s">
        <v>455</v>
      </c>
      <c r="D1532" s="53" t="s">
        <v>33</v>
      </c>
      <c r="E1532" s="53" t="s">
        <v>2376</v>
      </c>
      <c r="F1532" s="53" t="s">
        <v>568</v>
      </c>
      <c r="G1532" s="53" t="s">
        <v>522</v>
      </c>
      <c r="H1532" s="53" t="s">
        <v>488</v>
      </c>
      <c r="I1532" s="53" t="s">
        <v>2403</v>
      </c>
      <c r="J1532" s="53" t="s">
        <v>2404</v>
      </c>
      <c r="K1532" s="54" t="s">
        <v>36</v>
      </c>
      <c r="L1532" s="68">
        <v>1</v>
      </c>
      <c r="M1532" s="53"/>
      <c r="N1532" s="53"/>
      <c r="O1532" s="53" t="s">
        <v>1103</v>
      </c>
      <c r="P1532" s="53"/>
      <c r="Q1532" s="67">
        <v>0</v>
      </c>
      <c r="R1532" s="53"/>
      <c r="S1532" s="53" t="s">
        <v>2013</v>
      </c>
      <c r="T1532" s="53" t="s">
        <v>1105</v>
      </c>
      <c r="U1532" s="77">
        <v>1</v>
      </c>
      <c r="V1532" s="86">
        <v>3.1960000000000002</v>
      </c>
      <c r="W1532" s="57">
        <f t="shared" si="192"/>
        <v>3.1960000000000002</v>
      </c>
      <c r="X1532" s="57">
        <v>1</v>
      </c>
      <c r="Y1532" s="86">
        <f t="shared" si="187"/>
        <v>3.1960000000000002</v>
      </c>
      <c r="Z1532" s="57">
        <v>0.3</v>
      </c>
      <c r="AA1532" s="86">
        <f t="shared" si="188"/>
        <v>0.3</v>
      </c>
      <c r="AB1532" s="57">
        <f t="shared" si="193"/>
        <v>0.3</v>
      </c>
      <c r="AC1532" s="57">
        <v>1</v>
      </c>
      <c r="AD1532" s="86">
        <f t="shared" si="189"/>
        <v>0.3</v>
      </c>
      <c r="AE1532" s="86">
        <v>1.9E-2</v>
      </c>
      <c r="AF1532" s="57">
        <f t="shared" si="194"/>
        <v>1.9E-2</v>
      </c>
      <c r="AG1532" s="57">
        <v>1</v>
      </c>
      <c r="AH1532" s="86">
        <f t="shared" si="190"/>
        <v>1.9E-2</v>
      </c>
      <c r="AI1532" s="57">
        <v>1</v>
      </c>
      <c r="AJ1532" s="57">
        <f t="shared" si="191"/>
        <v>1.9E-2</v>
      </c>
      <c r="AK1532" s="53" t="s">
        <v>2378</v>
      </c>
    </row>
    <row r="1533" spans="1:37" s="56" customFormat="1" ht="12.75" x14ac:dyDescent="0.2">
      <c r="A1533" s="56" t="s">
        <v>30</v>
      </c>
      <c r="B1533" s="53" t="s">
        <v>454</v>
      </c>
      <c r="C1533" s="53" t="s">
        <v>455</v>
      </c>
      <c r="D1533" s="53" t="s">
        <v>33</v>
      </c>
      <c r="E1533" s="53" t="s">
        <v>2376</v>
      </c>
      <c r="F1533" s="53" t="s">
        <v>568</v>
      </c>
      <c r="G1533" s="53" t="s">
        <v>522</v>
      </c>
      <c r="H1533" s="53" t="s">
        <v>517</v>
      </c>
      <c r="I1533" s="53" t="s">
        <v>2403</v>
      </c>
      <c r="J1533" s="53" t="s">
        <v>2404</v>
      </c>
      <c r="K1533" s="54" t="s">
        <v>36</v>
      </c>
      <c r="L1533" s="68">
        <v>1</v>
      </c>
      <c r="M1533" s="53"/>
      <c r="N1533" s="53"/>
      <c r="O1533" s="53" t="s">
        <v>1103</v>
      </c>
      <c r="P1533" s="53"/>
      <c r="Q1533" s="67">
        <v>0</v>
      </c>
      <c r="R1533" s="53"/>
      <c r="S1533" s="53" t="s">
        <v>2013</v>
      </c>
      <c r="T1533" s="53" t="s">
        <v>1105</v>
      </c>
      <c r="U1533" s="77">
        <v>1</v>
      </c>
      <c r="V1533" s="86">
        <v>3.1E-2</v>
      </c>
      <c r="W1533" s="57">
        <f t="shared" si="192"/>
        <v>3.1E-2</v>
      </c>
      <c r="X1533" s="57">
        <v>1</v>
      </c>
      <c r="Y1533" s="86">
        <f t="shared" si="187"/>
        <v>3.1E-2</v>
      </c>
      <c r="Z1533" s="57">
        <v>0</v>
      </c>
      <c r="AA1533" s="86">
        <f t="shared" si="188"/>
        <v>0</v>
      </c>
      <c r="AB1533" s="57">
        <f t="shared" si="193"/>
        <v>0</v>
      </c>
      <c r="AC1533" s="57">
        <v>1</v>
      </c>
      <c r="AD1533" s="86">
        <f t="shared" si="189"/>
        <v>0</v>
      </c>
      <c r="AE1533" s="86">
        <v>3.7999999999999999E-2</v>
      </c>
      <c r="AF1533" s="57">
        <f t="shared" si="194"/>
        <v>3.7999999999999999E-2</v>
      </c>
      <c r="AG1533" s="57">
        <v>1</v>
      </c>
      <c r="AH1533" s="86">
        <f t="shared" si="190"/>
        <v>3.7999999999999999E-2</v>
      </c>
      <c r="AI1533" s="57">
        <v>1</v>
      </c>
      <c r="AJ1533" s="57">
        <f t="shared" si="191"/>
        <v>3.7999999999999999E-2</v>
      </c>
      <c r="AK1533" s="53" t="s">
        <v>2378</v>
      </c>
    </row>
    <row r="1534" spans="1:37" s="56" customFormat="1" ht="12.75" x14ac:dyDescent="0.2">
      <c r="A1534" s="56" t="s">
        <v>30</v>
      </c>
      <c r="B1534" s="53" t="s">
        <v>454</v>
      </c>
      <c r="C1534" s="53" t="s">
        <v>455</v>
      </c>
      <c r="D1534" s="53" t="s">
        <v>33</v>
      </c>
      <c r="E1534" s="53" t="s">
        <v>2376</v>
      </c>
      <c r="F1534" s="53" t="s">
        <v>568</v>
      </c>
      <c r="G1534" s="53" t="s">
        <v>522</v>
      </c>
      <c r="H1534" s="53" t="s">
        <v>541</v>
      </c>
      <c r="I1534" s="53" t="s">
        <v>2403</v>
      </c>
      <c r="J1534" s="53" t="s">
        <v>2404</v>
      </c>
      <c r="K1534" s="54" t="s">
        <v>36</v>
      </c>
      <c r="L1534" s="68">
        <v>1</v>
      </c>
      <c r="M1534" s="53"/>
      <c r="N1534" s="53"/>
      <c r="O1534" s="53" t="s">
        <v>1103</v>
      </c>
      <c r="P1534" s="53"/>
      <c r="Q1534" s="67">
        <v>0</v>
      </c>
      <c r="R1534" s="53"/>
      <c r="S1534" s="53" t="s">
        <v>2013</v>
      </c>
      <c r="T1534" s="53" t="s">
        <v>1105</v>
      </c>
      <c r="U1534" s="77">
        <v>1</v>
      </c>
      <c r="V1534" s="86">
        <v>0</v>
      </c>
      <c r="W1534" s="57">
        <f t="shared" si="192"/>
        <v>0</v>
      </c>
      <c r="X1534" s="57">
        <v>1</v>
      </c>
      <c r="Y1534" s="86">
        <f t="shared" si="187"/>
        <v>0</v>
      </c>
      <c r="Z1534" s="57">
        <v>0</v>
      </c>
      <c r="AA1534" s="86">
        <f t="shared" si="188"/>
        <v>0</v>
      </c>
      <c r="AB1534" s="57">
        <f t="shared" si="193"/>
        <v>0</v>
      </c>
      <c r="AC1534" s="57">
        <v>1</v>
      </c>
      <c r="AD1534" s="86">
        <f t="shared" si="189"/>
        <v>0</v>
      </c>
      <c r="AE1534" s="86">
        <v>0</v>
      </c>
      <c r="AF1534" s="57">
        <f t="shared" si="194"/>
        <v>0</v>
      </c>
      <c r="AG1534" s="57">
        <v>1</v>
      </c>
      <c r="AH1534" s="86">
        <f t="shared" si="190"/>
        <v>0</v>
      </c>
      <c r="AI1534" s="57">
        <v>1</v>
      </c>
      <c r="AJ1534" s="57">
        <f t="shared" si="191"/>
        <v>0</v>
      </c>
      <c r="AK1534" s="53" t="s">
        <v>2378</v>
      </c>
    </row>
    <row r="1535" spans="1:37" s="56" customFormat="1" ht="12.75" x14ac:dyDescent="0.2">
      <c r="A1535" s="56" t="s">
        <v>30</v>
      </c>
      <c r="B1535" s="53" t="s">
        <v>454</v>
      </c>
      <c r="C1535" s="53" t="s">
        <v>455</v>
      </c>
      <c r="D1535" s="53" t="s">
        <v>33</v>
      </c>
      <c r="E1535" s="53" t="s">
        <v>2376</v>
      </c>
      <c r="F1535" s="53" t="s">
        <v>1283</v>
      </c>
      <c r="G1535" s="53" t="s">
        <v>2405</v>
      </c>
      <c r="H1535" s="53" t="s">
        <v>488</v>
      </c>
      <c r="I1535" s="53" t="s">
        <v>2038</v>
      </c>
      <c r="J1535" s="53" t="s">
        <v>2039</v>
      </c>
      <c r="K1535" s="54" t="s">
        <v>36</v>
      </c>
      <c r="L1535" s="68">
        <v>1</v>
      </c>
      <c r="M1535" s="53"/>
      <c r="N1535" s="53"/>
      <c r="O1535" s="53" t="s">
        <v>1103</v>
      </c>
      <c r="P1535" s="53"/>
      <c r="Q1535" s="67">
        <v>0</v>
      </c>
      <c r="R1535" s="53"/>
      <c r="S1535" s="53" t="s">
        <v>2013</v>
      </c>
      <c r="T1535" s="53" t="s">
        <v>1105</v>
      </c>
      <c r="U1535" s="77">
        <v>1</v>
      </c>
      <c r="V1535" s="86">
        <v>0</v>
      </c>
      <c r="W1535" s="57">
        <f t="shared" si="192"/>
        <v>0</v>
      </c>
      <c r="X1535" s="57">
        <v>1</v>
      </c>
      <c r="Y1535" s="86">
        <f t="shared" si="187"/>
        <v>0</v>
      </c>
      <c r="Z1535" s="57">
        <v>0</v>
      </c>
      <c r="AA1535" s="86">
        <f t="shared" si="188"/>
        <v>0</v>
      </c>
      <c r="AB1535" s="57">
        <f t="shared" si="193"/>
        <v>0</v>
      </c>
      <c r="AC1535" s="57">
        <v>1</v>
      </c>
      <c r="AD1535" s="86">
        <f t="shared" si="189"/>
        <v>0</v>
      </c>
      <c r="AE1535" s="86">
        <v>0</v>
      </c>
      <c r="AF1535" s="57">
        <f t="shared" si="194"/>
        <v>0</v>
      </c>
      <c r="AG1535" s="57">
        <v>1</v>
      </c>
      <c r="AH1535" s="86">
        <f t="shared" si="190"/>
        <v>0</v>
      </c>
      <c r="AI1535" s="57">
        <v>1</v>
      </c>
      <c r="AJ1535" s="57">
        <f t="shared" si="191"/>
        <v>0</v>
      </c>
      <c r="AK1535" s="53" t="s">
        <v>2378</v>
      </c>
    </row>
    <row r="1536" spans="1:37" s="56" customFormat="1" ht="12.75" x14ac:dyDescent="0.2">
      <c r="A1536" s="56" t="s">
        <v>30</v>
      </c>
      <c r="B1536" s="53" t="s">
        <v>454</v>
      </c>
      <c r="C1536" s="53" t="s">
        <v>455</v>
      </c>
      <c r="D1536" s="53" t="s">
        <v>33</v>
      </c>
      <c r="E1536" s="53" t="s">
        <v>2376</v>
      </c>
      <c r="F1536" s="53" t="s">
        <v>1285</v>
      </c>
      <c r="G1536" s="53" t="s">
        <v>2406</v>
      </c>
      <c r="H1536" s="53" t="s">
        <v>488</v>
      </c>
      <c r="I1536" s="53" t="s">
        <v>2038</v>
      </c>
      <c r="J1536" s="53" t="s">
        <v>2039</v>
      </c>
      <c r="K1536" s="54" t="s">
        <v>36</v>
      </c>
      <c r="L1536" s="68">
        <v>1</v>
      </c>
      <c r="M1536" s="53"/>
      <c r="N1536" s="53"/>
      <c r="O1536" s="53" t="s">
        <v>1103</v>
      </c>
      <c r="P1536" s="53"/>
      <c r="Q1536" s="67">
        <v>0</v>
      </c>
      <c r="R1536" s="53"/>
      <c r="S1536" s="53" t="s">
        <v>2013</v>
      </c>
      <c r="T1536" s="53" t="s">
        <v>1105</v>
      </c>
      <c r="U1536" s="77">
        <v>1</v>
      </c>
      <c r="V1536" s="86">
        <v>0</v>
      </c>
      <c r="W1536" s="57">
        <f t="shared" si="192"/>
        <v>0</v>
      </c>
      <c r="X1536" s="57">
        <v>1</v>
      </c>
      <c r="Y1536" s="86">
        <f t="shared" si="187"/>
        <v>0</v>
      </c>
      <c r="Z1536" s="57">
        <v>0</v>
      </c>
      <c r="AA1536" s="86">
        <f t="shared" si="188"/>
        <v>0</v>
      </c>
      <c r="AB1536" s="57">
        <f t="shared" si="193"/>
        <v>0</v>
      </c>
      <c r="AC1536" s="57">
        <v>1</v>
      </c>
      <c r="AD1536" s="86">
        <f t="shared" si="189"/>
        <v>0</v>
      </c>
      <c r="AE1536" s="86">
        <v>0</v>
      </c>
      <c r="AF1536" s="57">
        <f t="shared" si="194"/>
        <v>0</v>
      </c>
      <c r="AG1536" s="57">
        <v>1</v>
      </c>
      <c r="AH1536" s="86">
        <f t="shared" si="190"/>
        <v>0</v>
      </c>
      <c r="AI1536" s="57">
        <v>1</v>
      </c>
      <c r="AJ1536" s="57">
        <f t="shared" si="191"/>
        <v>0</v>
      </c>
      <c r="AK1536" s="53" t="s">
        <v>2378</v>
      </c>
    </row>
    <row r="1537" spans="1:37" s="56" customFormat="1" ht="12.75" x14ac:dyDescent="0.2">
      <c r="A1537" s="56" t="s">
        <v>30</v>
      </c>
      <c r="B1537" s="53" t="s">
        <v>454</v>
      </c>
      <c r="C1537" s="53" t="s">
        <v>455</v>
      </c>
      <c r="D1537" s="53" t="s">
        <v>33</v>
      </c>
      <c r="E1537" s="53" t="s">
        <v>2376</v>
      </c>
      <c r="F1537" s="53" t="s">
        <v>1285</v>
      </c>
      <c r="G1537" s="53" t="s">
        <v>2407</v>
      </c>
      <c r="H1537" s="53" t="s">
        <v>517</v>
      </c>
      <c r="I1537" s="53" t="s">
        <v>2038</v>
      </c>
      <c r="J1537" s="53" t="s">
        <v>2039</v>
      </c>
      <c r="K1537" s="54" t="s">
        <v>36</v>
      </c>
      <c r="L1537" s="68">
        <v>1</v>
      </c>
      <c r="M1537" s="53"/>
      <c r="N1537" s="53"/>
      <c r="O1537" s="53" t="s">
        <v>1103</v>
      </c>
      <c r="P1537" s="53"/>
      <c r="Q1537" s="67">
        <v>0</v>
      </c>
      <c r="R1537" s="53"/>
      <c r="S1537" s="53" t="s">
        <v>2013</v>
      </c>
      <c r="T1537" s="53" t="s">
        <v>1105</v>
      </c>
      <c r="U1537" s="77">
        <v>1</v>
      </c>
      <c r="V1537" s="86">
        <v>0</v>
      </c>
      <c r="W1537" s="57">
        <f t="shared" si="192"/>
        <v>0</v>
      </c>
      <c r="X1537" s="57">
        <v>1</v>
      </c>
      <c r="Y1537" s="86">
        <f t="shared" si="187"/>
        <v>0</v>
      </c>
      <c r="Z1537" s="57">
        <v>0</v>
      </c>
      <c r="AA1537" s="86">
        <f t="shared" si="188"/>
        <v>0</v>
      </c>
      <c r="AB1537" s="57">
        <f t="shared" si="193"/>
        <v>0</v>
      </c>
      <c r="AC1537" s="57">
        <v>1</v>
      </c>
      <c r="AD1537" s="86">
        <f t="shared" si="189"/>
        <v>0</v>
      </c>
      <c r="AE1537" s="86">
        <v>0</v>
      </c>
      <c r="AF1537" s="57">
        <f t="shared" si="194"/>
        <v>0</v>
      </c>
      <c r="AG1537" s="57">
        <v>1</v>
      </c>
      <c r="AH1537" s="86">
        <f t="shared" si="190"/>
        <v>0</v>
      </c>
      <c r="AI1537" s="57">
        <v>1</v>
      </c>
      <c r="AJ1537" s="57">
        <f t="shared" si="191"/>
        <v>0</v>
      </c>
      <c r="AK1537" s="53" t="s">
        <v>2378</v>
      </c>
    </row>
    <row r="1538" spans="1:37" s="56" customFormat="1" ht="12.75" x14ac:dyDescent="0.2">
      <c r="A1538" s="56" t="s">
        <v>30</v>
      </c>
      <c r="B1538" s="53" t="s">
        <v>454</v>
      </c>
      <c r="C1538" s="53" t="s">
        <v>455</v>
      </c>
      <c r="D1538" s="53" t="s">
        <v>33</v>
      </c>
      <c r="E1538" s="53" t="s">
        <v>2376</v>
      </c>
      <c r="F1538" s="53" t="s">
        <v>1285</v>
      </c>
      <c r="G1538" s="53" t="s">
        <v>2408</v>
      </c>
      <c r="H1538" s="53" t="s">
        <v>541</v>
      </c>
      <c r="I1538" s="53" t="s">
        <v>2038</v>
      </c>
      <c r="J1538" s="53" t="s">
        <v>2039</v>
      </c>
      <c r="K1538" s="54" t="s">
        <v>36</v>
      </c>
      <c r="L1538" s="68">
        <v>1</v>
      </c>
      <c r="M1538" s="53"/>
      <c r="N1538" s="53"/>
      <c r="O1538" s="53" t="s">
        <v>1103</v>
      </c>
      <c r="P1538" s="53"/>
      <c r="Q1538" s="67">
        <v>0</v>
      </c>
      <c r="R1538" s="53"/>
      <c r="S1538" s="53" t="s">
        <v>2013</v>
      </c>
      <c r="T1538" s="53" t="s">
        <v>1105</v>
      </c>
      <c r="U1538" s="77">
        <v>1</v>
      </c>
      <c r="V1538" s="86">
        <v>0</v>
      </c>
      <c r="W1538" s="57">
        <f t="shared" si="192"/>
        <v>0</v>
      </c>
      <c r="X1538" s="57">
        <v>1</v>
      </c>
      <c r="Y1538" s="86">
        <f t="shared" si="187"/>
        <v>0</v>
      </c>
      <c r="Z1538" s="57">
        <v>0</v>
      </c>
      <c r="AA1538" s="86">
        <f t="shared" si="188"/>
        <v>0</v>
      </c>
      <c r="AB1538" s="57">
        <f t="shared" si="193"/>
        <v>0</v>
      </c>
      <c r="AC1538" s="57">
        <v>1</v>
      </c>
      <c r="AD1538" s="86">
        <f t="shared" si="189"/>
        <v>0</v>
      </c>
      <c r="AE1538" s="86">
        <v>0</v>
      </c>
      <c r="AF1538" s="57">
        <f t="shared" si="194"/>
        <v>0</v>
      </c>
      <c r="AG1538" s="57">
        <v>1</v>
      </c>
      <c r="AH1538" s="86">
        <f t="shared" si="190"/>
        <v>0</v>
      </c>
      <c r="AI1538" s="57">
        <v>1</v>
      </c>
      <c r="AJ1538" s="57">
        <f t="shared" si="191"/>
        <v>0</v>
      </c>
      <c r="AK1538" s="53" t="s">
        <v>2378</v>
      </c>
    </row>
    <row r="1539" spans="1:37" s="56" customFormat="1" ht="12.75" x14ac:dyDescent="0.2">
      <c r="A1539" s="56" t="s">
        <v>30</v>
      </c>
      <c r="B1539" s="53" t="s">
        <v>454</v>
      </c>
      <c r="C1539" s="53" t="s">
        <v>455</v>
      </c>
      <c r="D1539" s="53" t="s">
        <v>33</v>
      </c>
      <c r="E1539" s="53" t="s">
        <v>2376</v>
      </c>
      <c r="F1539" s="53" t="s">
        <v>1285</v>
      </c>
      <c r="G1539" s="53" t="s">
        <v>2409</v>
      </c>
      <c r="H1539" s="53" t="s">
        <v>520</v>
      </c>
      <c r="I1539" s="53" t="s">
        <v>2038</v>
      </c>
      <c r="J1539" s="53" t="s">
        <v>2039</v>
      </c>
      <c r="K1539" s="54" t="s">
        <v>36</v>
      </c>
      <c r="L1539" s="68">
        <v>1</v>
      </c>
      <c r="M1539" s="53"/>
      <c r="N1539" s="53"/>
      <c r="O1539" s="53" t="s">
        <v>1103</v>
      </c>
      <c r="P1539" s="53"/>
      <c r="Q1539" s="67">
        <v>0</v>
      </c>
      <c r="R1539" s="53"/>
      <c r="S1539" s="53" t="s">
        <v>2013</v>
      </c>
      <c r="T1539" s="53" t="s">
        <v>1105</v>
      </c>
      <c r="U1539" s="77">
        <v>1</v>
      </c>
      <c r="V1539" s="86">
        <v>0</v>
      </c>
      <c r="W1539" s="57">
        <f t="shared" si="192"/>
        <v>0</v>
      </c>
      <c r="X1539" s="57">
        <v>1</v>
      </c>
      <c r="Y1539" s="86">
        <f t="shared" si="187"/>
        <v>0</v>
      </c>
      <c r="Z1539" s="57">
        <v>0</v>
      </c>
      <c r="AA1539" s="86">
        <f t="shared" si="188"/>
        <v>0</v>
      </c>
      <c r="AB1539" s="57">
        <f t="shared" si="193"/>
        <v>0</v>
      </c>
      <c r="AC1539" s="57">
        <v>1</v>
      </c>
      <c r="AD1539" s="86">
        <f t="shared" si="189"/>
        <v>0</v>
      </c>
      <c r="AE1539" s="86">
        <v>0</v>
      </c>
      <c r="AF1539" s="57">
        <f t="shared" si="194"/>
        <v>0</v>
      </c>
      <c r="AG1539" s="57">
        <v>1</v>
      </c>
      <c r="AH1539" s="86">
        <f t="shared" si="190"/>
        <v>0</v>
      </c>
      <c r="AI1539" s="57">
        <v>1</v>
      </c>
      <c r="AJ1539" s="57">
        <f t="shared" si="191"/>
        <v>0</v>
      </c>
      <c r="AK1539" s="53" t="s">
        <v>2378</v>
      </c>
    </row>
    <row r="1540" spans="1:37" s="56" customFormat="1" ht="12.75" x14ac:dyDescent="0.2">
      <c r="A1540" s="56" t="s">
        <v>30</v>
      </c>
      <c r="B1540" s="53" t="s">
        <v>454</v>
      </c>
      <c r="C1540" s="53" t="s">
        <v>455</v>
      </c>
      <c r="D1540" s="53" t="s">
        <v>33</v>
      </c>
      <c r="E1540" s="53" t="s">
        <v>2376</v>
      </c>
      <c r="F1540" s="53" t="s">
        <v>1286</v>
      </c>
      <c r="G1540" s="53" t="s">
        <v>1755</v>
      </c>
      <c r="H1540" s="53" t="s">
        <v>488</v>
      </c>
      <c r="I1540" s="53" t="s">
        <v>2038</v>
      </c>
      <c r="J1540" s="53" t="s">
        <v>2039</v>
      </c>
      <c r="K1540" s="54" t="s">
        <v>36</v>
      </c>
      <c r="L1540" s="68">
        <v>1</v>
      </c>
      <c r="M1540" s="53"/>
      <c r="N1540" s="53"/>
      <c r="O1540" s="53" t="s">
        <v>1103</v>
      </c>
      <c r="P1540" s="53"/>
      <c r="Q1540" s="67">
        <v>0</v>
      </c>
      <c r="R1540" s="53"/>
      <c r="S1540" s="53" t="s">
        <v>2013</v>
      </c>
      <c r="T1540" s="53" t="s">
        <v>1105</v>
      </c>
      <c r="U1540" s="77">
        <v>1</v>
      </c>
      <c r="V1540" s="86">
        <v>0</v>
      </c>
      <c r="W1540" s="57">
        <f t="shared" si="192"/>
        <v>0</v>
      </c>
      <c r="X1540" s="57">
        <v>1</v>
      </c>
      <c r="Y1540" s="86">
        <f t="shared" si="187"/>
        <v>0</v>
      </c>
      <c r="Z1540" s="57">
        <v>0.17</v>
      </c>
      <c r="AA1540" s="86">
        <f t="shared" si="188"/>
        <v>0.17</v>
      </c>
      <c r="AB1540" s="57">
        <f t="shared" si="193"/>
        <v>0.17</v>
      </c>
      <c r="AC1540" s="57">
        <v>1</v>
      </c>
      <c r="AD1540" s="86">
        <f t="shared" si="189"/>
        <v>0.17</v>
      </c>
      <c r="AE1540" s="86">
        <v>0</v>
      </c>
      <c r="AF1540" s="57">
        <f t="shared" si="194"/>
        <v>0</v>
      </c>
      <c r="AG1540" s="57">
        <v>1</v>
      </c>
      <c r="AH1540" s="86">
        <f t="shared" si="190"/>
        <v>0</v>
      </c>
      <c r="AI1540" s="57">
        <v>1</v>
      </c>
      <c r="AJ1540" s="57">
        <f t="shared" si="191"/>
        <v>0</v>
      </c>
      <c r="AK1540" s="53" t="s">
        <v>2378</v>
      </c>
    </row>
    <row r="1541" spans="1:37" s="56" customFormat="1" ht="12.75" x14ac:dyDescent="0.2">
      <c r="A1541" s="56" t="s">
        <v>30</v>
      </c>
      <c r="B1541" s="53" t="s">
        <v>454</v>
      </c>
      <c r="C1541" s="53" t="s">
        <v>455</v>
      </c>
      <c r="D1541" s="53" t="s">
        <v>33</v>
      </c>
      <c r="E1541" s="53" t="s">
        <v>2376</v>
      </c>
      <c r="F1541" s="53" t="s">
        <v>1289</v>
      </c>
      <c r="G1541" s="53" t="s">
        <v>1756</v>
      </c>
      <c r="H1541" s="53" t="s">
        <v>488</v>
      </c>
      <c r="I1541" s="53" t="s">
        <v>2038</v>
      </c>
      <c r="J1541" s="53" t="s">
        <v>2039</v>
      </c>
      <c r="K1541" s="54" t="s">
        <v>36</v>
      </c>
      <c r="L1541" s="68">
        <v>1</v>
      </c>
      <c r="M1541" s="53"/>
      <c r="N1541" s="53"/>
      <c r="O1541" s="53" t="s">
        <v>1103</v>
      </c>
      <c r="P1541" s="53"/>
      <c r="Q1541" s="67">
        <v>0</v>
      </c>
      <c r="R1541" s="53"/>
      <c r="S1541" s="53" t="s">
        <v>2013</v>
      </c>
      <c r="T1541" s="53" t="s">
        <v>1105</v>
      </c>
      <c r="U1541" s="77">
        <v>1</v>
      </c>
      <c r="V1541" s="86">
        <v>0</v>
      </c>
      <c r="W1541" s="57">
        <f t="shared" si="192"/>
        <v>0</v>
      </c>
      <c r="X1541" s="57">
        <v>1</v>
      </c>
      <c r="Y1541" s="86">
        <f t="shared" si="187"/>
        <v>0</v>
      </c>
      <c r="Z1541" s="57">
        <v>0.48</v>
      </c>
      <c r="AA1541" s="86">
        <f t="shared" si="188"/>
        <v>0.48</v>
      </c>
      <c r="AB1541" s="57">
        <f t="shared" si="193"/>
        <v>0.48</v>
      </c>
      <c r="AC1541" s="57">
        <v>1</v>
      </c>
      <c r="AD1541" s="86">
        <f t="shared" si="189"/>
        <v>0.48</v>
      </c>
      <c r="AE1541" s="86">
        <v>0</v>
      </c>
      <c r="AF1541" s="57">
        <f t="shared" si="194"/>
        <v>0</v>
      </c>
      <c r="AG1541" s="57">
        <v>1</v>
      </c>
      <c r="AH1541" s="86">
        <f t="shared" si="190"/>
        <v>0</v>
      </c>
      <c r="AI1541" s="57">
        <v>1</v>
      </c>
      <c r="AJ1541" s="57">
        <f t="shared" si="191"/>
        <v>0</v>
      </c>
      <c r="AK1541" s="53" t="s">
        <v>2378</v>
      </c>
    </row>
    <row r="1542" spans="1:37" s="56" customFormat="1" ht="12.75" x14ac:dyDescent="0.2">
      <c r="A1542" s="56" t="s">
        <v>30</v>
      </c>
      <c r="B1542" s="53" t="s">
        <v>454</v>
      </c>
      <c r="C1542" s="53" t="s">
        <v>455</v>
      </c>
      <c r="D1542" s="53" t="s">
        <v>33</v>
      </c>
      <c r="E1542" s="53" t="s">
        <v>2376</v>
      </c>
      <c r="F1542" s="53" t="s">
        <v>1170</v>
      </c>
      <c r="G1542" s="53" t="s">
        <v>2041</v>
      </c>
      <c r="H1542" s="53" t="s">
        <v>488</v>
      </c>
      <c r="I1542" s="53" t="s">
        <v>2038</v>
      </c>
      <c r="J1542" s="53" t="s">
        <v>2039</v>
      </c>
      <c r="K1542" s="54" t="s">
        <v>36</v>
      </c>
      <c r="L1542" s="68">
        <v>1</v>
      </c>
      <c r="M1542" s="53"/>
      <c r="N1542" s="53"/>
      <c r="O1542" s="53" t="s">
        <v>1103</v>
      </c>
      <c r="P1542" s="53"/>
      <c r="Q1542" s="67">
        <v>0</v>
      </c>
      <c r="R1542" s="53"/>
      <c r="S1542" s="53" t="s">
        <v>2013</v>
      </c>
      <c r="T1542" s="53" t="s">
        <v>1105</v>
      </c>
      <c r="U1542" s="77">
        <v>1</v>
      </c>
      <c r="V1542" s="86">
        <v>0</v>
      </c>
      <c r="W1542" s="57">
        <f t="shared" si="192"/>
        <v>0</v>
      </c>
      <c r="X1542" s="57">
        <v>1</v>
      </c>
      <c r="Y1542" s="86">
        <f t="shared" ref="Y1542:Y1605" si="195">W1542*X1542</f>
        <v>0</v>
      </c>
      <c r="Z1542" s="57">
        <v>0</v>
      </c>
      <c r="AA1542" s="86">
        <f t="shared" ref="AA1542:AA1605" si="196">Z1542*L1542</f>
        <v>0</v>
      </c>
      <c r="AB1542" s="57">
        <f t="shared" si="193"/>
        <v>0</v>
      </c>
      <c r="AC1542" s="57">
        <v>1</v>
      </c>
      <c r="AD1542" s="86">
        <f t="shared" ref="AD1542:AD1605" si="197">AB1542*AC1542</f>
        <v>0</v>
      </c>
      <c r="AE1542" s="86">
        <v>0</v>
      </c>
      <c r="AF1542" s="57">
        <f t="shared" si="194"/>
        <v>0</v>
      </c>
      <c r="AG1542" s="57">
        <v>1</v>
      </c>
      <c r="AH1542" s="86">
        <f t="shared" ref="AH1542:AH1605" si="198">AF1542*AG1542</f>
        <v>0</v>
      </c>
      <c r="AI1542" s="57">
        <v>1</v>
      </c>
      <c r="AJ1542" s="57">
        <f t="shared" ref="AJ1542:AJ1605" si="199">AF1542*AI1542</f>
        <v>0</v>
      </c>
      <c r="AK1542" s="53" t="s">
        <v>2378</v>
      </c>
    </row>
    <row r="1543" spans="1:37" s="56" customFormat="1" ht="12.75" x14ac:dyDescent="0.2">
      <c r="A1543" s="56" t="s">
        <v>30</v>
      </c>
      <c r="B1543" s="53" t="s">
        <v>454</v>
      </c>
      <c r="C1543" s="53" t="s">
        <v>455</v>
      </c>
      <c r="D1543" s="53" t="s">
        <v>33</v>
      </c>
      <c r="E1543" s="53" t="s">
        <v>2376</v>
      </c>
      <c r="F1543" s="53" t="s">
        <v>1700</v>
      </c>
      <c r="G1543" s="53" t="s">
        <v>1888</v>
      </c>
      <c r="H1543" s="53" t="s">
        <v>488</v>
      </c>
      <c r="I1543" s="53" t="s">
        <v>2038</v>
      </c>
      <c r="J1543" s="53" t="s">
        <v>2039</v>
      </c>
      <c r="K1543" s="54" t="s">
        <v>36</v>
      </c>
      <c r="L1543" s="68">
        <v>1</v>
      </c>
      <c r="M1543" s="53"/>
      <c r="N1543" s="53"/>
      <c r="O1543" s="53" t="s">
        <v>1103</v>
      </c>
      <c r="P1543" s="53"/>
      <c r="Q1543" s="67">
        <v>0</v>
      </c>
      <c r="R1543" s="53"/>
      <c r="S1543" s="53" t="s">
        <v>2013</v>
      </c>
      <c r="T1543" s="53" t="s">
        <v>1105</v>
      </c>
      <c r="U1543" s="77">
        <v>1</v>
      </c>
      <c r="V1543" s="86">
        <v>0</v>
      </c>
      <c r="W1543" s="57">
        <f t="shared" si="192"/>
        <v>0</v>
      </c>
      <c r="X1543" s="57">
        <v>1</v>
      </c>
      <c r="Y1543" s="86">
        <f t="shared" si="195"/>
        <v>0</v>
      </c>
      <c r="Z1543" s="57">
        <v>0</v>
      </c>
      <c r="AA1543" s="86">
        <f t="shared" si="196"/>
        <v>0</v>
      </c>
      <c r="AB1543" s="57">
        <f t="shared" si="193"/>
        <v>0</v>
      </c>
      <c r="AC1543" s="57">
        <v>1</v>
      </c>
      <c r="AD1543" s="86">
        <f t="shared" si="197"/>
        <v>0</v>
      </c>
      <c r="AE1543" s="86">
        <v>0</v>
      </c>
      <c r="AF1543" s="57">
        <f t="shared" si="194"/>
        <v>0</v>
      </c>
      <c r="AG1543" s="57">
        <v>1</v>
      </c>
      <c r="AH1543" s="86">
        <f t="shared" si="198"/>
        <v>0</v>
      </c>
      <c r="AI1543" s="57">
        <v>1</v>
      </c>
      <c r="AJ1543" s="57">
        <f t="shared" si="199"/>
        <v>0</v>
      </c>
      <c r="AK1543" s="53" t="s">
        <v>2378</v>
      </c>
    </row>
    <row r="1544" spans="1:37" s="56" customFormat="1" ht="12.75" x14ac:dyDescent="0.2">
      <c r="A1544" s="56" t="s">
        <v>30</v>
      </c>
      <c r="B1544" s="53" t="s">
        <v>454</v>
      </c>
      <c r="C1544" s="53" t="s">
        <v>455</v>
      </c>
      <c r="D1544" s="53" t="s">
        <v>33</v>
      </c>
      <c r="E1544" s="53" t="s">
        <v>2376</v>
      </c>
      <c r="F1544" s="53" t="s">
        <v>557</v>
      </c>
      <c r="G1544" s="53" t="s">
        <v>1372</v>
      </c>
      <c r="H1544" s="53" t="s">
        <v>488</v>
      </c>
      <c r="I1544" s="53" t="s">
        <v>2403</v>
      </c>
      <c r="J1544" s="53" t="s">
        <v>2404</v>
      </c>
      <c r="K1544" s="54" t="s">
        <v>36</v>
      </c>
      <c r="L1544" s="68">
        <v>1</v>
      </c>
      <c r="M1544" s="53"/>
      <c r="N1544" s="53"/>
      <c r="O1544" s="53" t="s">
        <v>1103</v>
      </c>
      <c r="P1544" s="53"/>
      <c r="Q1544" s="67">
        <v>0</v>
      </c>
      <c r="R1544" s="53"/>
      <c r="S1544" s="53" t="s">
        <v>2013</v>
      </c>
      <c r="T1544" s="53" t="s">
        <v>1105</v>
      </c>
      <c r="U1544" s="77">
        <v>1</v>
      </c>
      <c r="V1544" s="86">
        <v>2.9420000000000002</v>
      </c>
      <c r="W1544" s="57">
        <f t="shared" si="192"/>
        <v>2.9420000000000002</v>
      </c>
      <c r="X1544" s="57">
        <v>1</v>
      </c>
      <c r="Y1544" s="86">
        <f t="shared" si="195"/>
        <v>2.9420000000000002</v>
      </c>
      <c r="Z1544" s="57">
        <v>0.27</v>
      </c>
      <c r="AA1544" s="86">
        <f t="shared" si="196"/>
        <v>0.27</v>
      </c>
      <c r="AB1544" s="57">
        <f t="shared" si="193"/>
        <v>0.27</v>
      </c>
      <c r="AC1544" s="57">
        <v>1</v>
      </c>
      <c r="AD1544" s="86">
        <f t="shared" si="197"/>
        <v>0.27</v>
      </c>
      <c r="AE1544" s="86">
        <v>1.7999999999999999E-2</v>
      </c>
      <c r="AF1544" s="57">
        <f t="shared" si="194"/>
        <v>1.7999999999999999E-2</v>
      </c>
      <c r="AG1544" s="57">
        <v>1</v>
      </c>
      <c r="AH1544" s="86">
        <f t="shared" si="198"/>
        <v>1.7999999999999999E-2</v>
      </c>
      <c r="AI1544" s="57">
        <v>1</v>
      </c>
      <c r="AJ1544" s="57">
        <f t="shared" si="199"/>
        <v>1.7999999999999999E-2</v>
      </c>
      <c r="AK1544" s="53" t="s">
        <v>2378</v>
      </c>
    </row>
    <row r="1545" spans="1:37" s="56" customFormat="1" ht="12.75" x14ac:dyDescent="0.2">
      <c r="A1545" s="56" t="s">
        <v>30</v>
      </c>
      <c r="B1545" s="53" t="s">
        <v>454</v>
      </c>
      <c r="C1545" s="53" t="s">
        <v>455</v>
      </c>
      <c r="D1545" s="53" t="s">
        <v>33</v>
      </c>
      <c r="E1545" s="53" t="s">
        <v>2376</v>
      </c>
      <c r="F1545" s="53" t="s">
        <v>557</v>
      </c>
      <c r="G1545" s="53" t="s">
        <v>1372</v>
      </c>
      <c r="H1545" s="53" t="s">
        <v>517</v>
      </c>
      <c r="I1545" s="53" t="s">
        <v>2403</v>
      </c>
      <c r="J1545" s="53" t="s">
        <v>2404</v>
      </c>
      <c r="K1545" s="54" t="s">
        <v>36</v>
      </c>
      <c r="L1545" s="68">
        <v>1</v>
      </c>
      <c r="M1545" s="53"/>
      <c r="N1545" s="53"/>
      <c r="O1545" s="53" t="s">
        <v>1103</v>
      </c>
      <c r="P1545" s="53"/>
      <c r="Q1545" s="67">
        <v>0</v>
      </c>
      <c r="R1545" s="53"/>
      <c r="S1545" s="53" t="s">
        <v>2013</v>
      </c>
      <c r="T1545" s="53" t="s">
        <v>1105</v>
      </c>
      <c r="U1545" s="77">
        <v>1</v>
      </c>
      <c r="V1545" s="86">
        <v>3.1E-2</v>
      </c>
      <c r="W1545" s="57">
        <f t="shared" si="192"/>
        <v>3.1E-2</v>
      </c>
      <c r="X1545" s="57">
        <v>1</v>
      </c>
      <c r="Y1545" s="86">
        <f t="shared" si="195"/>
        <v>3.1E-2</v>
      </c>
      <c r="Z1545" s="57">
        <v>0</v>
      </c>
      <c r="AA1545" s="86">
        <f t="shared" si="196"/>
        <v>0</v>
      </c>
      <c r="AB1545" s="57">
        <f t="shared" si="193"/>
        <v>0</v>
      </c>
      <c r="AC1545" s="57">
        <v>1</v>
      </c>
      <c r="AD1545" s="86">
        <f t="shared" si="197"/>
        <v>0</v>
      </c>
      <c r="AE1545" s="86">
        <v>3.6999999999999998E-2</v>
      </c>
      <c r="AF1545" s="57">
        <f t="shared" si="194"/>
        <v>3.6999999999999998E-2</v>
      </c>
      <c r="AG1545" s="57">
        <v>1</v>
      </c>
      <c r="AH1545" s="86">
        <f t="shared" si="198"/>
        <v>3.6999999999999998E-2</v>
      </c>
      <c r="AI1545" s="57">
        <v>1</v>
      </c>
      <c r="AJ1545" s="57">
        <f t="shared" si="199"/>
        <v>3.6999999999999998E-2</v>
      </c>
      <c r="AK1545" s="53" t="s">
        <v>2378</v>
      </c>
    </row>
    <row r="1546" spans="1:37" s="56" customFormat="1" ht="12.75" x14ac:dyDescent="0.2">
      <c r="A1546" s="56" t="s">
        <v>30</v>
      </c>
      <c r="B1546" s="53" t="s">
        <v>454</v>
      </c>
      <c r="C1546" s="53" t="s">
        <v>455</v>
      </c>
      <c r="D1546" s="53" t="s">
        <v>33</v>
      </c>
      <c r="E1546" s="53" t="s">
        <v>2376</v>
      </c>
      <c r="F1546" s="53" t="s">
        <v>557</v>
      </c>
      <c r="G1546" s="53" t="s">
        <v>1372</v>
      </c>
      <c r="H1546" s="53" t="s">
        <v>541</v>
      </c>
      <c r="I1546" s="53" t="s">
        <v>2403</v>
      </c>
      <c r="J1546" s="53" t="s">
        <v>2404</v>
      </c>
      <c r="K1546" s="54" t="s">
        <v>36</v>
      </c>
      <c r="L1546" s="68">
        <v>1</v>
      </c>
      <c r="M1546" s="53"/>
      <c r="N1546" s="53"/>
      <c r="O1546" s="53" t="s">
        <v>1103</v>
      </c>
      <c r="P1546" s="53"/>
      <c r="Q1546" s="67">
        <v>0</v>
      </c>
      <c r="R1546" s="53"/>
      <c r="S1546" s="53" t="s">
        <v>2013</v>
      </c>
      <c r="T1546" s="53" t="s">
        <v>1105</v>
      </c>
      <c r="U1546" s="77">
        <v>1</v>
      </c>
      <c r="V1546" s="86">
        <v>0</v>
      </c>
      <c r="W1546" s="57">
        <f t="shared" si="192"/>
        <v>0</v>
      </c>
      <c r="X1546" s="57">
        <v>1</v>
      </c>
      <c r="Y1546" s="86">
        <f t="shared" si="195"/>
        <v>0</v>
      </c>
      <c r="Z1546" s="57">
        <v>0</v>
      </c>
      <c r="AA1546" s="86">
        <f t="shared" si="196"/>
        <v>0</v>
      </c>
      <c r="AB1546" s="57">
        <f t="shared" si="193"/>
        <v>0</v>
      </c>
      <c r="AC1546" s="57">
        <v>1</v>
      </c>
      <c r="AD1546" s="86">
        <f t="shared" si="197"/>
        <v>0</v>
      </c>
      <c r="AE1546" s="86">
        <v>0</v>
      </c>
      <c r="AF1546" s="57">
        <f t="shared" si="194"/>
        <v>0</v>
      </c>
      <c r="AG1546" s="57">
        <v>1</v>
      </c>
      <c r="AH1546" s="86">
        <f t="shared" si="198"/>
        <v>0</v>
      </c>
      <c r="AI1546" s="57">
        <v>1</v>
      </c>
      <c r="AJ1546" s="57">
        <f t="shared" si="199"/>
        <v>0</v>
      </c>
      <c r="AK1546" s="53" t="s">
        <v>2378</v>
      </c>
    </row>
    <row r="1547" spans="1:37" s="56" customFormat="1" ht="12.75" x14ac:dyDescent="0.2">
      <c r="A1547" s="56" t="s">
        <v>30</v>
      </c>
      <c r="B1547" s="53" t="s">
        <v>454</v>
      </c>
      <c r="C1547" s="53" t="s">
        <v>455</v>
      </c>
      <c r="D1547" s="53" t="s">
        <v>33</v>
      </c>
      <c r="E1547" s="53" t="s">
        <v>2376</v>
      </c>
      <c r="F1547" s="53" t="s">
        <v>1218</v>
      </c>
      <c r="G1547" s="53" t="s">
        <v>564</v>
      </c>
      <c r="H1547" s="53" t="s">
        <v>488</v>
      </c>
      <c r="I1547" s="53" t="s">
        <v>2020</v>
      </c>
      <c r="J1547" s="53" t="s">
        <v>2021</v>
      </c>
      <c r="K1547" s="54" t="s">
        <v>36</v>
      </c>
      <c r="L1547" s="68">
        <v>1</v>
      </c>
      <c r="M1547" s="53"/>
      <c r="N1547" s="53"/>
      <c r="O1547" s="53" t="s">
        <v>1103</v>
      </c>
      <c r="P1547" s="53"/>
      <c r="Q1547" s="67">
        <v>0</v>
      </c>
      <c r="R1547" s="53"/>
      <c r="S1547" s="53" t="s">
        <v>2013</v>
      </c>
      <c r="T1547" s="53" t="s">
        <v>1105</v>
      </c>
      <c r="U1547" s="77">
        <v>1</v>
      </c>
      <c r="V1547" s="86">
        <v>0.05</v>
      </c>
      <c r="W1547" s="57">
        <f t="shared" si="192"/>
        <v>0.05</v>
      </c>
      <c r="X1547" s="57">
        <v>1</v>
      </c>
      <c r="Y1547" s="86">
        <f t="shared" si="195"/>
        <v>0.05</v>
      </c>
      <c r="Z1547" s="57">
        <v>0</v>
      </c>
      <c r="AA1547" s="86">
        <f t="shared" si="196"/>
        <v>0</v>
      </c>
      <c r="AB1547" s="57">
        <f t="shared" si="193"/>
        <v>0</v>
      </c>
      <c r="AC1547" s="57">
        <v>1</v>
      </c>
      <c r="AD1547" s="86">
        <f t="shared" si="197"/>
        <v>0</v>
      </c>
      <c r="AE1547" s="86">
        <v>0</v>
      </c>
      <c r="AF1547" s="57">
        <f t="shared" si="194"/>
        <v>0</v>
      </c>
      <c r="AG1547" s="57">
        <v>1</v>
      </c>
      <c r="AH1547" s="86">
        <f t="shared" si="198"/>
        <v>0</v>
      </c>
      <c r="AI1547" s="57">
        <v>1</v>
      </c>
      <c r="AJ1547" s="57">
        <f t="shared" si="199"/>
        <v>0</v>
      </c>
      <c r="AK1547" s="53" t="s">
        <v>2378</v>
      </c>
    </row>
    <row r="1548" spans="1:37" s="56" customFormat="1" ht="12.75" x14ac:dyDescent="0.2">
      <c r="A1548" s="56" t="s">
        <v>30</v>
      </c>
      <c r="B1548" s="53" t="s">
        <v>454</v>
      </c>
      <c r="C1548" s="53" t="s">
        <v>455</v>
      </c>
      <c r="D1548" s="53" t="s">
        <v>33</v>
      </c>
      <c r="E1548" s="53" t="s">
        <v>2376</v>
      </c>
      <c r="F1548" s="53" t="s">
        <v>526</v>
      </c>
      <c r="G1548" s="53" t="s">
        <v>1290</v>
      </c>
      <c r="H1548" s="53" t="s">
        <v>520</v>
      </c>
      <c r="I1548" s="53" t="s">
        <v>2020</v>
      </c>
      <c r="J1548" s="53" t="s">
        <v>2021</v>
      </c>
      <c r="K1548" s="54" t="s">
        <v>36</v>
      </c>
      <c r="L1548" s="68">
        <v>1</v>
      </c>
      <c r="M1548" s="53"/>
      <c r="N1548" s="53"/>
      <c r="O1548" s="53" t="s">
        <v>1103</v>
      </c>
      <c r="P1548" s="53"/>
      <c r="Q1548" s="67">
        <v>0</v>
      </c>
      <c r="R1548" s="53"/>
      <c r="S1548" s="53" t="s">
        <v>2013</v>
      </c>
      <c r="T1548" s="53" t="s">
        <v>1105</v>
      </c>
      <c r="U1548" s="77">
        <v>1</v>
      </c>
      <c r="V1548" s="86">
        <v>0</v>
      </c>
      <c r="W1548" s="57">
        <f t="shared" si="192"/>
        <v>0</v>
      </c>
      <c r="X1548" s="57">
        <v>1</v>
      </c>
      <c r="Y1548" s="86">
        <f t="shared" si="195"/>
        <v>0</v>
      </c>
      <c r="Z1548" s="57">
        <v>0</v>
      </c>
      <c r="AA1548" s="86">
        <f t="shared" si="196"/>
        <v>0</v>
      </c>
      <c r="AB1548" s="57">
        <f t="shared" si="193"/>
        <v>0</v>
      </c>
      <c r="AC1548" s="57">
        <v>1</v>
      </c>
      <c r="AD1548" s="86">
        <f t="shared" si="197"/>
        <v>0</v>
      </c>
      <c r="AE1548" s="86">
        <v>0</v>
      </c>
      <c r="AF1548" s="57">
        <f t="shared" si="194"/>
        <v>0</v>
      </c>
      <c r="AG1548" s="57">
        <v>1</v>
      </c>
      <c r="AH1548" s="86">
        <f t="shared" si="198"/>
        <v>0</v>
      </c>
      <c r="AI1548" s="57">
        <v>1</v>
      </c>
      <c r="AJ1548" s="57">
        <f t="shared" si="199"/>
        <v>0</v>
      </c>
      <c r="AK1548" s="53" t="s">
        <v>2378</v>
      </c>
    </row>
    <row r="1549" spans="1:37" s="56" customFormat="1" ht="12.75" x14ac:dyDescent="0.2">
      <c r="A1549" s="56" t="s">
        <v>30</v>
      </c>
      <c r="B1549" s="53" t="s">
        <v>454</v>
      </c>
      <c r="C1549" s="53" t="s">
        <v>455</v>
      </c>
      <c r="D1549" s="53" t="s">
        <v>33</v>
      </c>
      <c r="E1549" s="53" t="s">
        <v>2376</v>
      </c>
      <c r="F1549" s="53" t="s">
        <v>526</v>
      </c>
      <c r="G1549" s="53" t="s">
        <v>1703</v>
      </c>
      <c r="H1549" s="53" t="s">
        <v>488</v>
      </c>
      <c r="I1549" s="53" t="s">
        <v>2020</v>
      </c>
      <c r="J1549" s="53" t="s">
        <v>2021</v>
      </c>
      <c r="K1549" s="54" t="s">
        <v>36</v>
      </c>
      <c r="L1549" s="68">
        <v>1</v>
      </c>
      <c r="M1549" s="53"/>
      <c r="N1549" s="53"/>
      <c r="O1549" s="53" t="s">
        <v>1103</v>
      </c>
      <c r="P1549" s="53"/>
      <c r="Q1549" s="67">
        <v>0</v>
      </c>
      <c r="R1549" s="53"/>
      <c r="S1549" s="53" t="s">
        <v>2013</v>
      </c>
      <c r="T1549" s="53" t="s">
        <v>1105</v>
      </c>
      <c r="U1549" s="77">
        <v>1</v>
      </c>
      <c r="V1549" s="86">
        <v>12.96</v>
      </c>
      <c r="W1549" s="57">
        <f t="shared" si="192"/>
        <v>12.96</v>
      </c>
      <c r="X1549" s="57">
        <v>1</v>
      </c>
      <c r="Y1549" s="86">
        <f t="shared" si="195"/>
        <v>12.96</v>
      </c>
      <c r="Z1549" s="57">
        <v>2.31</v>
      </c>
      <c r="AA1549" s="86">
        <f t="shared" si="196"/>
        <v>2.31</v>
      </c>
      <c r="AB1549" s="57">
        <f t="shared" si="193"/>
        <v>2.31</v>
      </c>
      <c r="AC1549" s="57">
        <v>1</v>
      </c>
      <c r="AD1549" s="86">
        <f t="shared" si="197"/>
        <v>2.31</v>
      </c>
      <c r="AE1549" s="86">
        <v>0.11</v>
      </c>
      <c r="AF1549" s="57">
        <f t="shared" si="194"/>
        <v>0.11</v>
      </c>
      <c r="AG1549" s="57">
        <v>1</v>
      </c>
      <c r="AH1549" s="86">
        <f t="shared" si="198"/>
        <v>0.11</v>
      </c>
      <c r="AI1549" s="57">
        <v>1</v>
      </c>
      <c r="AJ1549" s="57">
        <f t="shared" si="199"/>
        <v>0.11</v>
      </c>
      <c r="AK1549" s="53" t="s">
        <v>2378</v>
      </c>
    </row>
    <row r="1550" spans="1:37" s="56" customFormat="1" ht="12.75" x14ac:dyDescent="0.2">
      <c r="A1550" s="56" t="s">
        <v>30</v>
      </c>
      <c r="B1550" s="53" t="s">
        <v>454</v>
      </c>
      <c r="C1550" s="53" t="s">
        <v>455</v>
      </c>
      <c r="D1550" s="53" t="s">
        <v>33</v>
      </c>
      <c r="E1550" s="53" t="s">
        <v>2376</v>
      </c>
      <c r="F1550" s="53" t="s">
        <v>526</v>
      </c>
      <c r="G1550" s="53" t="s">
        <v>1703</v>
      </c>
      <c r="H1550" s="53" t="s">
        <v>517</v>
      </c>
      <c r="I1550" s="53" t="s">
        <v>2020</v>
      </c>
      <c r="J1550" s="53" t="s">
        <v>2021</v>
      </c>
      <c r="K1550" s="54" t="s">
        <v>36</v>
      </c>
      <c r="L1550" s="68">
        <v>1</v>
      </c>
      <c r="M1550" s="53"/>
      <c r="N1550" s="53"/>
      <c r="O1550" s="53" t="s">
        <v>1103</v>
      </c>
      <c r="P1550" s="53"/>
      <c r="Q1550" s="67">
        <v>0</v>
      </c>
      <c r="R1550" s="53"/>
      <c r="S1550" s="53" t="s">
        <v>2013</v>
      </c>
      <c r="T1550" s="53" t="s">
        <v>1105</v>
      </c>
      <c r="U1550" s="77">
        <v>1</v>
      </c>
      <c r="V1550" s="86">
        <v>0.193</v>
      </c>
      <c r="W1550" s="57">
        <f t="shared" si="192"/>
        <v>0.193</v>
      </c>
      <c r="X1550" s="57">
        <v>1</v>
      </c>
      <c r="Y1550" s="86">
        <f t="shared" si="195"/>
        <v>0.193</v>
      </c>
      <c r="Z1550" s="57">
        <v>0</v>
      </c>
      <c r="AA1550" s="86">
        <f t="shared" si="196"/>
        <v>0</v>
      </c>
      <c r="AB1550" s="57">
        <f t="shared" si="193"/>
        <v>0</v>
      </c>
      <c r="AC1550" s="57">
        <v>1</v>
      </c>
      <c r="AD1550" s="86">
        <f t="shared" si="197"/>
        <v>0</v>
      </c>
      <c r="AE1550" s="86">
        <v>0.215</v>
      </c>
      <c r="AF1550" s="57">
        <f t="shared" si="194"/>
        <v>0.215</v>
      </c>
      <c r="AG1550" s="57">
        <v>1</v>
      </c>
      <c r="AH1550" s="86">
        <f t="shared" si="198"/>
        <v>0.215</v>
      </c>
      <c r="AI1550" s="57">
        <v>1</v>
      </c>
      <c r="AJ1550" s="57">
        <f t="shared" si="199"/>
        <v>0.215</v>
      </c>
      <c r="AK1550" s="53" t="s">
        <v>2378</v>
      </c>
    </row>
    <row r="1551" spans="1:37" s="56" customFormat="1" ht="12.75" x14ac:dyDescent="0.2">
      <c r="A1551" s="56" t="s">
        <v>30</v>
      </c>
      <c r="B1551" s="53" t="s">
        <v>454</v>
      </c>
      <c r="C1551" s="53" t="s">
        <v>455</v>
      </c>
      <c r="D1551" s="53" t="s">
        <v>33</v>
      </c>
      <c r="E1551" s="53" t="s">
        <v>2376</v>
      </c>
      <c r="F1551" s="53" t="s">
        <v>1224</v>
      </c>
      <c r="G1551" s="53" t="s">
        <v>1407</v>
      </c>
      <c r="H1551" s="53" t="s">
        <v>488</v>
      </c>
      <c r="I1551" s="53" t="s">
        <v>2020</v>
      </c>
      <c r="J1551" s="53" t="s">
        <v>2021</v>
      </c>
      <c r="K1551" s="54" t="s">
        <v>36</v>
      </c>
      <c r="L1551" s="68">
        <v>1</v>
      </c>
      <c r="M1551" s="53"/>
      <c r="N1551" s="53"/>
      <c r="O1551" s="53" t="s">
        <v>1103</v>
      </c>
      <c r="P1551" s="53"/>
      <c r="Q1551" s="67">
        <v>0</v>
      </c>
      <c r="R1551" s="53"/>
      <c r="S1551" s="53" t="s">
        <v>2013</v>
      </c>
      <c r="T1551" s="53" t="s">
        <v>1105</v>
      </c>
      <c r="U1551" s="77">
        <v>1</v>
      </c>
      <c r="V1551" s="86">
        <v>0.28000000000000003</v>
      </c>
      <c r="W1551" s="57">
        <f t="shared" si="192"/>
        <v>0.28000000000000003</v>
      </c>
      <c r="X1551" s="57">
        <v>1</v>
      </c>
      <c r="Y1551" s="86">
        <f t="shared" si="195"/>
        <v>0.28000000000000003</v>
      </c>
      <c r="Z1551" s="57">
        <v>0</v>
      </c>
      <c r="AA1551" s="86">
        <f t="shared" si="196"/>
        <v>0</v>
      </c>
      <c r="AB1551" s="57">
        <f t="shared" si="193"/>
        <v>0</v>
      </c>
      <c r="AC1551" s="57">
        <v>1</v>
      </c>
      <c r="AD1551" s="86">
        <f t="shared" si="197"/>
        <v>0</v>
      </c>
      <c r="AE1551" s="86">
        <v>0</v>
      </c>
      <c r="AF1551" s="57">
        <f t="shared" si="194"/>
        <v>0</v>
      </c>
      <c r="AG1551" s="57">
        <v>1</v>
      </c>
      <c r="AH1551" s="86">
        <f t="shared" si="198"/>
        <v>0</v>
      </c>
      <c r="AI1551" s="57">
        <v>1</v>
      </c>
      <c r="AJ1551" s="57">
        <f t="shared" si="199"/>
        <v>0</v>
      </c>
      <c r="AK1551" s="53" t="s">
        <v>2378</v>
      </c>
    </row>
    <row r="1552" spans="1:37" s="56" customFormat="1" ht="12.75" x14ac:dyDescent="0.2">
      <c r="A1552" s="56" t="s">
        <v>30</v>
      </c>
      <c r="B1552" s="53" t="s">
        <v>454</v>
      </c>
      <c r="C1552" s="53" t="s">
        <v>455</v>
      </c>
      <c r="D1552" s="53" t="s">
        <v>33</v>
      </c>
      <c r="E1552" s="53" t="s">
        <v>2376</v>
      </c>
      <c r="F1552" s="53" t="s">
        <v>1226</v>
      </c>
      <c r="G1552" s="53" t="s">
        <v>1298</v>
      </c>
      <c r="H1552" s="53" t="s">
        <v>488</v>
      </c>
      <c r="I1552" s="53" t="s">
        <v>2038</v>
      </c>
      <c r="J1552" s="53" t="s">
        <v>2039</v>
      </c>
      <c r="K1552" s="54" t="s">
        <v>36</v>
      </c>
      <c r="L1552" s="68">
        <v>1</v>
      </c>
      <c r="M1552" s="53"/>
      <c r="N1552" s="53"/>
      <c r="O1552" s="53" t="s">
        <v>1103</v>
      </c>
      <c r="P1552" s="53"/>
      <c r="Q1552" s="67">
        <v>0</v>
      </c>
      <c r="R1552" s="53"/>
      <c r="S1552" s="53" t="s">
        <v>2013</v>
      </c>
      <c r="T1552" s="53" t="s">
        <v>1105</v>
      </c>
      <c r="U1552" s="77">
        <v>1</v>
      </c>
      <c r="V1552" s="86">
        <v>0</v>
      </c>
      <c r="W1552" s="57">
        <f t="shared" si="192"/>
        <v>0</v>
      </c>
      <c r="X1552" s="57">
        <v>1</v>
      </c>
      <c r="Y1552" s="86">
        <f t="shared" si="195"/>
        <v>0</v>
      </c>
      <c r="Z1552" s="57">
        <v>0</v>
      </c>
      <c r="AA1552" s="86">
        <f t="shared" si="196"/>
        <v>0</v>
      </c>
      <c r="AB1552" s="57">
        <f t="shared" si="193"/>
        <v>0</v>
      </c>
      <c r="AC1552" s="57">
        <v>1</v>
      </c>
      <c r="AD1552" s="86">
        <f t="shared" si="197"/>
        <v>0</v>
      </c>
      <c r="AE1552" s="86">
        <v>0</v>
      </c>
      <c r="AF1552" s="57">
        <f t="shared" si="194"/>
        <v>0</v>
      </c>
      <c r="AG1552" s="57">
        <v>1</v>
      </c>
      <c r="AH1552" s="86">
        <f t="shared" si="198"/>
        <v>0</v>
      </c>
      <c r="AI1552" s="57">
        <v>1</v>
      </c>
      <c r="AJ1552" s="57">
        <f t="shared" si="199"/>
        <v>0</v>
      </c>
      <c r="AK1552" s="53" t="s">
        <v>2378</v>
      </c>
    </row>
    <row r="1553" spans="1:37" s="56" customFormat="1" ht="12.75" x14ac:dyDescent="0.2">
      <c r="A1553" s="56" t="s">
        <v>30</v>
      </c>
      <c r="B1553" s="53" t="s">
        <v>454</v>
      </c>
      <c r="C1553" s="53" t="s">
        <v>455</v>
      </c>
      <c r="D1553" s="53" t="s">
        <v>33</v>
      </c>
      <c r="E1553" s="53" t="s">
        <v>2410</v>
      </c>
      <c r="F1553" s="53" t="s">
        <v>1114</v>
      </c>
      <c r="G1553" s="53" t="s">
        <v>1115</v>
      </c>
      <c r="H1553" s="53" t="s">
        <v>1116</v>
      </c>
      <c r="I1553" s="53" t="s">
        <v>1117</v>
      </c>
      <c r="J1553" s="53" t="s">
        <v>1118</v>
      </c>
      <c r="K1553" s="54" t="s">
        <v>36</v>
      </c>
      <c r="L1553" s="68">
        <v>1</v>
      </c>
      <c r="M1553" s="53"/>
      <c r="N1553" s="53"/>
      <c r="O1553" s="53" t="s">
        <v>1103</v>
      </c>
      <c r="P1553" s="53"/>
      <c r="Q1553" s="67"/>
      <c r="R1553" s="53"/>
      <c r="S1553" s="53" t="s">
        <v>1388</v>
      </c>
      <c r="T1553" s="53" t="s">
        <v>1105</v>
      </c>
      <c r="U1553" s="77">
        <v>1.1491574844855676</v>
      </c>
      <c r="V1553" s="86">
        <v>0</v>
      </c>
      <c r="W1553" s="57">
        <f t="shared" si="192"/>
        <v>0</v>
      </c>
      <c r="X1553" s="57">
        <v>1</v>
      </c>
      <c r="Y1553" s="86">
        <f t="shared" si="195"/>
        <v>0</v>
      </c>
      <c r="Z1553" s="57">
        <v>0</v>
      </c>
      <c r="AA1553" s="86">
        <f t="shared" si="196"/>
        <v>0</v>
      </c>
      <c r="AB1553" s="57">
        <f t="shared" si="193"/>
        <v>0</v>
      </c>
      <c r="AC1553" s="57">
        <v>1</v>
      </c>
      <c r="AD1553" s="86">
        <f t="shared" si="197"/>
        <v>0</v>
      </c>
      <c r="AE1553" s="86">
        <v>0</v>
      </c>
      <c r="AF1553" s="57">
        <f t="shared" si="194"/>
        <v>0</v>
      </c>
      <c r="AG1553" s="57">
        <v>1</v>
      </c>
      <c r="AH1553" s="86">
        <f t="shared" si="198"/>
        <v>0</v>
      </c>
      <c r="AI1553" s="57">
        <v>1</v>
      </c>
      <c r="AJ1553" s="57">
        <f t="shared" si="199"/>
        <v>0</v>
      </c>
      <c r="AK1553" s="53" t="s">
        <v>2411</v>
      </c>
    </row>
    <row r="1554" spans="1:37" s="56" customFormat="1" ht="12.75" x14ac:dyDescent="0.2">
      <c r="A1554" s="56" t="s">
        <v>30</v>
      </c>
      <c r="B1554" s="53" t="s">
        <v>454</v>
      </c>
      <c r="C1554" s="53" t="s">
        <v>455</v>
      </c>
      <c r="D1554" s="53" t="s">
        <v>33</v>
      </c>
      <c r="E1554" s="53" t="s">
        <v>2410</v>
      </c>
      <c r="F1554" s="53" t="s">
        <v>1295</v>
      </c>
      <c r="G1554" s="53" t="s">
        <v>1115</v>
      </c>
      <c r="H1554" s="53" t="s">
        <v>1116</v>
      </c>
      <c r="I1554" s="53" t="s">
        <v>1117</v>
      </c>
      <c r="J1554" s="53" t="s">
        <v>1118</v>
      </c>
      <c r="K1554" s="54" t="s">
        <v>36</v>
      </c>
      <c r="L1554" s="68">
        <v>1</v>
      </c>
      <c r="M1554" s="53"/>
      <c r="N1554" s="53"/>
      <c r="O1554" s="53" t="s">
        <v>1103</v>
      </c>
      <c r="P1554" s="53"/>
      <c r="Q1554" s="67"/>
      <c r="R1554" s="53"/>
      <c r="S1554" s="53" t="s">
        <v>1388</v>
      </c>
      <c r="T1554" s="53" t="s">
        <v>1105</v>
      </c>
      <c r="U1554" s="77">
        <v>1.1491574844855676</v>
      </c>
      <c r="V1554" s="86">
        <v>0</v>
      </c>
      <c r="W1554" s="57">
        <f t="shared" si="192"/>
        <v>0</v>
      </c>
      <c r="X1554" s="57">
        <v>1</v>
      </c>
      <c r="Y1554" s="86">
        <f t="shared" si="195"/>
        <v>0</v>
      </c>
      <c r="Z1554" s="57">
        <v>17.399999999999999</v>
      </c>
      <c r="AA1554" s="86">
        <f t="shared" si="196"/>
        <v>17.399999999999999</v>
      </c>
      <c r="AB1554" s="57">
        <f t="shared" si="193"/>
        <v>19.995340230048875</v>
      </c>
      <c r="AC1554" s="57">
        <v>1</v>
      </c>
      <c r="AD1554" s="86">
        <f t="shared" si="197"/>
        <v>19.995340230048875</v>
      </c>
      <c r="AE1554" s="86">
        <v>0</v>
      </c>
      <c r="AF1554" s="57">
        <f t="shared" si="194"/>
        <v>0</v>
      </c>
      <c r="AG1554" s="57">
        <v>1</v>
      </c>
      <c r="AH1554" s="86">
        <f t="shared" si="198"/>
        <v>0</v>
      </c>
      <c r="AI1554" s="57">
        <v>1</v>
      </c>
      <c r="AJ1554" s="57">
        <f t="shared" si="199"/>
        <v>0</v>
      </c>
      <c r="AK1554" s="53" t="s">
        <v>2411</v>
      </c>
    </row>
    <row r="1555" spans="1:37" s="56" customFormat="1" ht="12.75" x14ac:dyDescent="0.2">
      <c r="A1555" s="56" t="s">
        <v>30</v>
      </c>
      <c r="B1555" s="53" t="s">
        <v>454</v>
      </c>
      <c r="C1555" s="53" t="s">
        <v>455</v>
      </c>
      <c r="D1555" s="53" t="s">
        <v>33</v>
      </c>
      <c r="E1555" s="53" t="s">
        <v>2410</v>
      </c>
      <c r="F1555" s="53" t="s">
        <v>1246</v>
      </c>
      <c r="G1555" s="53" t="s">
        <v>569</v>
      </c>
      <c r="H1555" s="53" t="s">
        <v>1116</v>
      </c>
      <c r="I1555" s="53" t="s">
        <v>1117</v>
      </c>
      <c r="J1555" s="53" t="s">
        <v>1118</v>
      </c>
      <c r="K1555" s="54" t="s">
        <v>36</v>
      </c>
      <c r="L1555" s="68">
        <v>1</v>
      </c>
      <c r="M1555" s="53"/>
      <c r="N1555" s="53"/>
      <c r="O1555" s="53" t="s">
        <v>1103</v>
      </c>
      <c r="P1555" s="53"/>
      <c r="Q1555" s="67">
        <v>0</v>
      </c>
      <c r="R1555" s="53"/>
      <c r="S1555" s="53" t="s">
        <v>1388</v>
      </c>
      <c r="T1555" s="53" t="s">
        <v>1105</v>
      </c>
      <c r="U1555" s="77">
        <v>1.1491574844855676</v>
      </c>
      <c r="V1555" s="86">
        <v>0</v>
      </c>
      <c r="W1555" s="57">
        <f t="shared" si="192"/>
        <v>0</v>
      </c>
      <c r="X1555" s="57">
        <v>1</v>
      </c>
      <c r="Y1555" s="86">
        <f t="shared" si="195"/>
        <v>0</v>
      </c>
      <c r="Z1555" s="57">
        <v>0</v>
      </c>
      <c r="AA1555" s="86">
        <f t="shared" si="196"/>
        <v>0</v>
      </c>
      <c r="AB1555" s="57">
        <f t="shared" si="193"/>
        <v>0</v>
      </c>
      <c r="AC1555" s="57">
        <v>1</v>
      </c>
      <c r="AD1555" s="86">
        <f t="shared" si="197"/>
        <v>0</v>
      </c>
      <c r="AE1555" s="86">
        <v>0</v>
      </c>
      <c r="AF1555" s="57">
        <f t="shared" si="194"/>
        <v>0</v>
      </c>
      <c r="AG1555" s="57">
        <v>1</v>
      </c>
      <c r="AH1555" s="86">
        <f t="shared" si="198"/>
        <v>0</v>
      </c>
      <c r="AI1555" s="57">
        <v>1</v>
      </c>
      <c r="AJ1555" s="57">
        <f t="shared" si="199"/>
        <v>0</v>
      </c>
      <c r="AK1555" s="53" t="s">
        <v>2411</v>
      </c>
    </row>
    <row r="1556" spans="1:37" s="56" customFormat="1" ht="12.75" x14ac:dyDescent="0.2">
      <c r="A1556" s="56" t="s">
        <v>30</v>
      </c>
      <c r="B1556" s="53" t="s">
        <v>454</v>
      </c>
      <c r="C1556" s="53" t="s">
        <v>455</v>
      </c>
      <c r="D1556" s="53" t="s">
        <v>33</v>
      </c>
      <c r="E1556" s="53" t="s">
        <v>2410</v>
      </c>
      <c r="F1556" s="53" t="s">
        <v>1248</v>
      </c>
      <c r="G1556" s="53" t="s">
        <v>569</v>
      </c>
      <c r="H1556" s="53" t="s">
        <v>1116</v>
      </c>
      <c r="I1556" s="53" t="s">
        <v>1117</v>
      </c>
      <c r="J1556" s="53" t="s">
        <v>1118</v>
      </c>
      <c r="K1556" s="54" t="s">
        <v>36</v>
      </c>
      <c r="L1556" s="68">
        <v>1</v>
      </c>
      <c r="M1556" s="53"/>
      <c r="N1556" s="53"/>
      <c r="O1556" s="53" t="s">
        <v>1103</v>
      </c>
      <c r="P1556" s="53"/>
      <c r="Q1556" s="67">
        <v>0</v>
      </c>
      <c r="R1556" s="53"/>
      <c r="S1556" s="53" t="s">
        <v>1388</v>
      </c>
      <c r="T1556" s="53" t="s">
        <v>1105</v>
      </c>
      <c r="U1556" s="77">
        <v>1.1491574844855676</v>
      </c>
      <c r="V1556" s="86">
        <v>0</v>
      </c>
      <c r="W1556" s="57">
        <f t="shared" si="192"/>
        <v>0</v>
      </c>
      <c r="X1556" s="57">
        <v>1</v>
      </c>
      <c r="Y1556" s="86">
        <f t="shared" si="195"/>
        <v>0</v>
      </c>
      <c r="Z1556" s="57">
        <v>0</v>
      </c>
      <c r="AA1556" s="86">
        <f t="shared" si="196"/>
        <v>0</v>
      </c>
      <c r="AB1556" s="57">
        <f t="shared" si="193"/>
        <v>0</v>
      </c>
      <c r="AC1556" s="57">
        <v>1</v>
      </c>
      <c r="AD1556" s="86">
        <f t="shared" si="197"/>
        <v>0</v>
      </c>
      <c r="AE1556" s="86">
        <v>0</v>
      </c>
      <c r="AF1556" s="57">
        <f t="shared" si="194"/>
        <v>0</v>
      </c>
      <c r="AG1556" s="57">
        <v>1</v>
      </c>
      <c r="AH1556" s="86">
        <f t="shared" si="198"/>
        <v>0</v>
      </c>
      <c r="AI1556" s="57">
        <v>1</v>
      </c>
      <c r="AJ1556" s="57">
        <f t="shared" si="199"/>
        <v>0</v>
      </c>
      <c r="AK1556" s="53" t="s">
        <v>2411</v>
      </c>
    </row>
    <row r="1557" spans="1:37" s="56" customFormat="1" ht="12.75" x14ac:dyDescent="0.2">
      <c r="A1557" s="56" t="s">
        <v>30</v>
      </c>
      <c r="B1557" s="53" t="s">
        <v>454</v>
      </c>
      <c r="C1557" s="53" t="s">
        <v>455</v>
      </c>
      <c r="D1557" s="53" t="s">
        <v>33</v>
      </c>
      <c r="E1557" s="53" t="s">
        <v>2410</v>
      </c>
      <c r="F1557" s="53" t="s">
        <v>1250</v>
      </c>
      <c r="G1557" s="53" t="s">
        <v>569</v>
      </c>
      <c r="H1557" s="53" t="s">
        <v>1116</v>
      </c>
      <c r="I1557" s="53" t="s">
        <v>1117</v>
      </c>
      <c r="J1557" s="53" t="s">
        <v>1118</v>
      </c>
      <c r="K1557" s="54" t="s">
        <v>36</v>
      </c>
      <c r="L1557" s="68">
        <v>1</v>
      </c>
      <c r="M1557" s="53"/>
      <c r="N1557" s="53"/>
      <c r="O1557" s="53" t="s">
        <v>1103</v>
      </c>
      <c r="P1557" s="53"/>
      <c r="Q1557" s="67">
        <v>0</v>
      </c>
      <c r="R1557" s="53"/>
      <c r="S1557" s="53" t="s">
        <v>1388</v>
      </c>
      <c r="T1557" s="53" t="s">
        <v>1105</v>
      </c>
      <c r="U1557" s="77">
        <v>1.1491574844855676</v>
      </c>
      <c r="V1557" s="86">
        <v>0</v>
      </c>
      <c r="W1557" s="57">
        <f t="shared" si="192"/>
        <v>0</v>
      </c>
      <c r="X1557" s="57">
        <v>1</v>
      </c>
      <c r="Y1557" s="86">
        <f t="shared" si="195"/>
        <v>0</v>
      </c>
      <c r="Z1557" s="57">
        <v>0</v>
      </c>
      <c r="AA1557" s="86">
        <f t="shared" si="196"/>
        <v>0</v>
      </c>
      <c r="AB1557" s="57">
        <f t="shared" si="193"/>
        <v>0</v>
      </c>
      <c r="AC1557" s="57">
        <v>1</v>
      </c>
      <c r="AD1557" s="86">
        <f t="shared" si="197"/>
        <v>0</v>
      </c>
      <c r="AE1557" s="86">
        <v>0</v>
      </c>
      <c r="AF1557" s="57">
        <f t="shared" si="194"/>
        <v>0</v>
      </c>
      <c r="AG1557" s="57">
        <v>1</v>
      </c>
      <c r="AH1557" s="86">
        <f t="shared" si="198"/>
        <v>0</v>
      </c>
      <c r="AI1557" s="57">
        <v>1</v>
      </c>
      <c r="AJ1557" s="57">
        <f t="shared" si="199"/>
        <v>0</v>
      </c>
      <c r="AK1557" s="53" t="s">
        <v>2411</v>
      </c>
    </row>
    <row r="1558" spans="1:37" s="56" customFormat="1" ht="12.75" x14ac:dyDescent="0.2">
      <c r="A1558" s="56" t="s">
        <v>30</v>
      </c>
      <c r="B1558" s="53" t="s">
        <v>454</v>
      </c>
      <c r="C1558" s="53" t="s">
        <v>455</v>
      </c>
      <c r="D1558" s="53" t="s">
        <v>33</v>
      </c>
      <c r="E1558" s="53" t="s">
        <v>2410</v>
      </c>
      <c r="F1558" s="53" t="s">
        <v>487</v>
      </c>
      <c r="G1558" s="53" t="s">
        <v>1967</v>
      </c>
      <c r="H1558" s="53" t="s">
        <v>488</v>
      </c>
      <c r="I1558" s="53" t="s">
        <v>2412</v>
      </c>
      <c r="J1558" s="53" t="s">
        <v>2413</v>
      </c>
      <c r="K1558" s="54" t="s">
        <v>36</v>
      </c>
      <c r="L1558" s="68">
        <v>1</v>
      </c>
      <c r="M1558" s="53"/>
      <c r="N1558" s="53"/>
      <c r="O1558" s="53" t="s">
        <v>1103</v>
      </c>
      <c r="P1558" s="53"/>
      <c r="Q1558" s="67">
        <v>0</v>
      </c>
      <c r="R1558" s="53"/>
      <c r="S1558" s="53" t="s">
        <v>1388</v>
      </c>
      <c r="T1558" s="53" t="s">
        <v>1105</v>
      </c>
      <c r="U1558" s="77">
        <v>1.1491574844855676</v>
      </c>
      <c r="V1558" s="86">
        <v>4.88</v>
      </c>
      <c r="W1558" s="57">
        <f t="shared" si="192"/>
        <v>5.60788852428957</v>
      </c>
      <c r="X1558" s="57">
        <v>1</v>
      </c>
      <c r="Y1558" s="86">
        <f t="shared" si="195"/>
        <v>5.60788852428957</v>
      </c>
      <c r="Z1558" s="57">
        <v>0.62</v>
      </c>
      <c r="AA1558" s="86">
        <f t="shared" si="196"/>
        <v>0.62</v>
      </c>
      <c r="AB1558" s="57">
        <f t="shared" si="193"/>
        <v>0.71247764038105199</v>
      </c>
      <c r="AC1558" s="57">
        <v>1</v>
      </c>
      <c r="AD1558" s="86">
        <f t="shared" si="197"/>
        <v>0.71247764038105199</v>
      </c>
      <c r="AE1558" s="86">
        <v>0.01</v>
      </c>
      <c r="AF1558" s="57">
        <f t="shared" si="194"/>
        <v>1.1491574844855676E-2</v>
      </c>
      <c r="AG1558" s="57">
        <v>1</v>
      </c>
      <c r="AH1558" s="86">
        <f t="shared" si="198"/>
        <v>1.1491574844855676E-2</v>
      </c>
      <c r="AI1558" s="57">
        <v>1</v>
      </c>
      <c r="AJ1558" s="57">
        <f t="shared" si="199"/>
        <v>1.1491574844855676E-2</v>
      </c>
      <c r="AK1558" s="53" t="s">
        <v>2411</v>
      </c>
    </row>
    <row r="1559" spans="1:37" s="56" customFormat="1" ht="12.75" x14ac:dyDescent="0.2">
      <c r="A1559" s="56" t="s">
        <v>30</v>
      </c>
      <c r="B1559" s="53" t="s">
        <v>454</v>
      </c>
      <c r="C1559" s="53" t="s">
        <v>455</v>
      </c>
      <c r="D1559" s="53" t="s">
        <v>33</v>
      </c>
      <c r="E1559" s="53" t="s">
        <v>2410</v>
      </c>
      <c r="F1559" s="53" t="s">
        <v>487</v>
      </c>
      <c r="G1559" s="53" t="s">
        <v>1968</v>
      </c>
      <c r="H1559" s="53" t="s">
        <v>517</v>
      </c>
      <c r="I1559" s="53" t="s">
        <v>2412</v>
      </c>
      <c r="J1559" s="53" t="s">
        <v>2413</v>
      </c>
      <c r="K1559" s="54" t="s">
        <v>36</v>
      </c>
      <c r="L1559" s="68">
        <v>1</v>
      </c>
      <c r="M1559" s="53"/>
      <c r="N1559" s="53"/>
      <c r="O1559" s="53" t="s">
        <v>1103</v>
      </c>
      <c r="P1559" s="53"/>
      <c r="Q1559" s="67">
        <v>0</v>
      </c>
      <c r="R1559" s="53"/>
      <c r="S1559" s="53" t="s">
        <v>1388</v>
      </c>
      <c r="T1559" s="53" t="s">
        <v>1105</v>
      </c>
      <c r="U1559" s="77">
        <v>1.1491574844855676</v>
      </c>
      <c r="V1559" s="86">
        <v>5.61</v>
      </c>
      <c r="W1559" s="57">
        <f t="shared" ref="W1559:W1622" si="200">U1559*V1559</f>
        <v>6.4467734879640348</v>
      </c>
      <c r="X1559" s="57">
        <v>1</v>
      </c>
      <c r="Y1559" s="86">
        <f t="shared" si="195"/>
        <v>6.4467734879640348</v>
      </c>
      <c r="Z1559" s="57">
        <v>0.72</v>
      </c>
      <c r="AA1559" s="86">
        <f t="shared" si="196"/>
        <v>0.72</v>
      </c>
      <c r="AB1559" s="57">
        <f t="shared" ref="AB1559:AB1622" si="201">U1559*AA1559</f>
        <v>0.82739338882960867</v>
      </c>
      <c r="AC1559" s="57">
        <v>1</v>
      </c>
      <c r="AD1559" s="86">
        <f t="shared" si="197"/>
        <v>0.82739338882960867</v>
      </c>
      <c r="AE1559" s="86">
        <v>1.2E-2</v>
      </c>
      <c r="AF1559" s="57">
        <f t="shared" ref="AF1559:AF1622" si="202">U1559*AE1559</f>
        <v>1.3789889813826813E-2</v>
      </c>
      <c r="AG1559" s="57">
        <v>1</v>
      </c>
      <c r="AH1559" s="86">
        <f t="shared" si="198"/>
        <v>1.3789889813826813E-2</v>
      </c>
      <c r="AI1559" s="57">
        <v>1</v>
      </c>
      <c r="AJ1559" s="57">
        <f t="shared" si="199"/>
        <v>1.3789889813826813E-2</v>
      </c>
      <c r="AK1559" s="53" t="s">
        <v>2411</v>
      </c>
    </row>
    <row r="1560" spans="1:37" s="56" customFormat="1" ht="12.75" x14ac:dyDescent="0.2">
      <c r="A1560" s="56" t="s">
        <v>30</v>
      </c>
      <c r="B1560" s="53" t="s">
        <v>454</v>
      </c>
      <c r="C1560" s="53" t="s">
        <v>455</v>
      </c>
      <c r="D1560" s="53" t="s">
        <v>33</v>
      </c>
      <c r="E1560" s="53" t="s">
        <v>2410</v>
      </c>
      <c r="F1560" s="53" t="s">
        <v>487</v>
      </c>
      <c r="G1560" s="53" t="s">
        <v>1969</v>
      </c>
      <c r="H1560" s="53" t="s">
        <v>541</v>
      </c>
      <c r="I1560" s="53" t="s">
        <v>2412</v>
      </c>
      <c r="J1560" s="53" t="s">
        <v>2413</v>
      </c>
      <c r="K1560" s="54" t="s">
        <v>36</v>
      </c>
      <c r="L1560" s="68">
        <v>1</v>
      </c>
      <c r="M1560" s="53"/>
      <c r="N1560" s="53"/>
      <c r="O1560" s="53" t="s">
        <v>1103</v>
      </c>
      <c r="P1560" s="53"/>
      <c r="Q1560" s="67">
        <v>0</v>
      </c>
      <c r="R1560" s="53"/>
      <c r="S1560" s="53" t="s">
        <v>1388</v>
      </c>
      <c r="T1560" s="53" t="s">
        <v>1105</v>
      </c>
      <c r="U1560" s="77">
        <v>1.1491574844855676</v>
      </c>
      <c r="V1560" s="86">
        <v>5.09</v>
      </c>
      <c r="W1560" s="57">
        <f t="shared" si="200"/>
        <v>5.8492115960315392</v>
      </c>
      <c r="X1560" s="57">
        <v>1</v>
      </c>
      <c r="Y1560" s="86">
        <f t="shared" si="195"/>
        <v>5.8492115960315392</v>
      </c>
      <c r="Z1560" s="57">
        <v>0.65</v>
      </c>
      <c r="AA1560" s="86">
        <f t="shared" si="196"/>
        <v>0.65</v>
      </c>
      <c r="AB1560" s="57">
        <f t="shared" si="201"/>
        <v>0.746952364915619</v>
      </c>
      <c r="AC1560" s="57">
        <v>1</v>
      </c>
      <c r="AD1560" s="86">
        <f t="shared" si="197"/>
        <v>0.746952364915619</v>
      </c>
      <c r="AE1560" s="86">
        <v>1.0999999999999999E-2</v>
      </c>
      <c r="AF1560" s="57">
        <f t="shared" si="202"/>
        <v>1.2640732329341244E-2</v>
      </c>
      <c r="AG1560" s="57">
        <v>1</v>
      </c>
      <c r="AH1560" s="86">
        <f t="shared" si="198"/>
        <v>1.2640732329341244E-2</v>
      </c>
      <c r="AI1560" s="57">
        <v>1</v>
      </c>
      <c r="AJ1560" s="57">
        <f t="shared" si="199"/>
        <v>1.2640732329341244E-2</v>
      </c>
      <c r="AK1560" s="53" t="s">
        <v>2411</v>
      </c>
    </row>
    <row r="1561" spans="1:37" s="56" customFormat="1" ht="12.75" x14ac:dyDescent="0.2">
      <c r="A1561" s="56" t="s">
        <v>30</v>
      </c>
      <c r="B1561" s="53" t="s">
        <v>454</v>
      </c>
      <c r="C1561" s="53" t="s">
        <v>455</v>
      </c>
      <c r="D1561" s="53" t="s">
        <v>33</v>
      </c>
      <c r="E1561" s="53" t="s">
        <v>2410</v>
      </c>
      <c r="F1561" s="53" t="s">
        <v>1160</v>
      </c>
      <c r="G1561" s="53" t="s">
        <v>2414</v>
      </c>
      <c r="H1561" s="53" t="s">
        <v>488</v>
      </c>
      <c r="I1561" s="53" t="s">
        <v>1711</v>
      </c>
      <c r="J1561" s="53" t="s">
        <v>1712</v>
      </c>
      <c r="K1561" s="54" t="s">
        <v>117</v>
      </c>
      <c r="L1561" s="83">
        <v>0.13752700289808531</v>
      </c>
      <c r="M1561" s="53"/>
      <c r="N1561" s="53"/>
      <c r="O1561" s="53" t="s">
        <v>1103</v>
      </c>
      <c r="P1561" s="53"/>
      <c r="Q1561" s="67">
        <v>0</v>
      </c>
      <c r="R1561" s="53"/>
      <c r="S1561" s="53" t="s">
        <v>1388</v>
      </c>
      <c r="T1561" s="53" t="s">
        <v>1105</v>
      </c>
      <c r="U1561" s="77">
        <v>1.1491574844855676</v>
      </c>
      <c r="V1561" s="86">
        <v>0.3</v>
      </c>
      <c r="W1561" s="57">
        <f t="shared" si="200"/>
        <v>0.34474724534567031</v>
      </c>
      <c r="X1561" s="57">
        <v>1</v>
      </c>
      <c r="Y1561" s="86">
        <f t="shared" si="195"/>
        <v>0.34474724534567031</v>
      </c>
      <c r="Z1561" s="57">
        <v>7.0000000000000007E-2</v>
      </c>
      <c r="AA1561" s="86">
        <f t="shared" si="196"/>
        <v>9.6268902028659731E-3</v>
      </c>
      <c r="AB1561" s="57">
        <f t="shared" si="201"/>
        <v>1.1062812928944218E-2</v>
      </c>
      <c r="AC1561" s="57">
        <v>1</v>
      </c>
      <c r="AD1561" s="86">
        <f t="shared" si="197"/>
        <v>1.1062812928944218E-2</v>
      </c>
      <c r="AE1561" s="86">
        <v>1E-3</v>
      </c>
      <c r="AF1561" s="57">
        <f t="shared" si="202"/>
        <v>1.1491574844855676E-3</v>
      </c>
      <c r="AG1561" s="57">
        <v>1</v>
      </c>
      <c r="AH1561" s="86">
        <f t="shared" si="198"/>
        <v>1.1491574844855676E-3</v>
      </c>
      <c r="AI1561" s="57">
        <v>1</v>
      </c>
      <c r="AJ1561" s="57">
        <f t="shared" si="199"/>
        <v>1.1491574844855676E-3</v>
      </c>
      <c r="AK1561" s="53" t="s">
        <v>2411</v>
      </c>
    </row>
    <row r="1562" spans="1:37" s="56" customFormat="1" ht="12.75" x14ac:dyDescent="0.2">
      <c r="A1562" s="56" t="s">
        <v>30</v>
      </c>
      <c r="B1562" s="53" t="s">
        <v>454</v>
      </c>
      <c r="C1562" s="53" t="s">
        <v>455</v>
      </c>
      <c r="D1562" s="53" t="s">
        <v>33</v>
      </c>
      <c r="E1562" s="53" t="s">
        <v>2410</v>
      </c>
      <c r="F1562" s="53" t="s">
        <v>557</v>
      </c>
      <c r="G1562" s="53" t="s">
        <v>1212</v>
      </c>
      <c r="H1562" s="53" t="s">
        <v>517</v>
      </c>
      <c r="I1562" s="53" t="s">
        <v>1454</v>
      </c>
      <c r="J1562" s="53" t="s">
        <v>1455</v>
      </c>
      <c r="K1562" s="54" t="s">
        <v>36</v>
      </c>
      <c r="L1562" s="68">
        <v>1</v>
      </c>
      <c r="M1562" s="53"/>
      <c r="N1562" s="53"/>
      <c r="O1562" s="53" t="s">
        <v>1103</v>
      </c>
      <c r="P1562" s="53"/>
      <c r="Q1562" s="67">
        <v>0</v>
      </c>
      <c r="R1562" s="53"/>
      <c r="S1562" s="53" t="s">
        <v>1388</v>
      </c>
      <c r="T1562" s="53" t="s">
        <v>1105</v>
      </c>
      <c r="U1562" s="77">
        <v>1.1491574844855676</v>
      </c>
      <c r="V1562" s="86">
        <v>0</v>
      </c>
      <c r="W1562" s="57">
        <f t="shared" si="200"/>
        <v>0</v>
      </c>
      <c r="X1562" s="57">
        <v>1</v>
      </c>
      <c r="Y1562" s="86">
        <f t="shared" si="195"/>
        <v>0</v>
      </c>
      <c r="Z1562" s="57">
        <v>0</v>
      </c>
      <c r="AA1562" s="86">
        <f t="shared" si="196"/>
        <v>0</v>
      </c>
      <c r="AB1562" s="57">
        <f t="shared" si="201"/>
        <v>0</v>
      </c>
      <c r="AC1562" s="57">
        <v>1</v>
      </c>
      <c r="AD1562" s="86">
        <f t="shared" si="197"/>
        <v>0</v>
      </c>
      <c r="AE1562" s="86">
        <v>0</v>
      </c>
      <c r="AF1562" s="57">
        <f t="shared" si="202"/>
        <v>0</v>
      </c>
      <c r="AG1562" s="57">
        <v>1</v>
      </c>
      <c r="AH1562" s="86">
        <f t="shared" si="198"/>
        <v>0</v>
      </c>
      <c r="AI1562" s="57">
        <v>1</v>
      </c>
      <c r="AJ1562" s="57">
        <f t="shared" si="199"/>
        <v>0</v>
      </c>
      <c r="AK1562" s="53" t="s">
        <v>2411</v>
      </c>
    </row>
    <row r="1563" spans="1:37" s="56" customFormat="1" ht="12.75" x14ac:dyDescent="0.2">
      <c r="A1563" s="56" t="s">
        <v>30</v>
      </c>
      <c r="B1563" s="53" t="s">
        <v>454</v>
      </c>
      <c r="C1563" s="53" t="s">
        <v>455</v>
      </c>
      <c r="D1563" s="53" t="s">
        <v>33</v>
      </c>
      <c r="E1563" s="53" t="s">
        <v>2410</v>
      </c>
      <c r="F1563" s="53" t="s">
        <v>557</v>
      </c>
      <c r="G1563" s="53" t="s">
        <v>1215</v>
      </c>
      <c r="H1563" s="53" t="s">
        <v>488</v>
      </c>
      <c r="I1563" s="53" t="s">
        <v>1454</v>
      </c>
      <c r="J1563" s="53" t="s">
        <v>1455</v>
      </c>
      <c r="K1563" s="54" t="s">
        <v>36</v>
      </c>
      <c r="L1563" s="68">
        <v>1</v>
      </c>
      <c r="M1563" s="53"/>
      <c r="N1563" s="53"/>
      <c r="O1563" s="53" t="s">
        <v>1103</v>
      </c>
      <c r="P1563" s="53"/>
      <c r="Q1563" s="67">
        <v>0</v>
      </c>
      <c r="R1563" s="53"/>
      <c r="S1563" s="53" t="s">
        <v>1388</v>
      </c>
      <c r="T1563" s="53" t="s">
        <v>1105</v>
      </c>
      <c r="U1563" s="77">
        <v>1.1491574844855676</v>
      </c>
      <c r="V1563" s="86">
        <v>0</v>
      </c>
      <c r="W1563" s="57">
        <f t="shared" si="200"/>
        <v>0</v>
      </c>
      <c r="X1563" s="57">
        <v>1</v>
      </c>
      <c r="Y1563" s="86">
        <f t="shared" si="195"/>
        <v>0</v>
      </c>
      <c r="Z1563" s="57">
        <v>0</v>
      </c>
      <c r="AA1563" s="86">
        <f t="shared" si="196"/>
        <v>0</v>
      </c>
      <c r="AB1563" s="57">
        <f t="shared" si="201"/>
        <v>0</v>
      </c>
      <c r="AC1563" s="57">
        <v>1</v>
      </c>
      <c r="AD1563" s="86">
        <f t="shared" si="197"/>
        <v>0</v>
      </c>
      <c r="AE1563" s="86">
        <v>0</v>
      </c>
      <c r="AF1563" s="57">
        <f t="shared" si="202"/>
        <v>0</v>
      </c>
      <c r="AG1563" s="57">
        <v>1</v>
      </c>
      <c r="AH1563" s="86">
        <f t="shared" si="198"/>
        <v>0</v>
      </c>
      <c r="AI1563" s="57">
        <v>1</v>
      </c>
      <c r="AJ1563" s="57">
        <f t="shared" si="199"/>
        <v>0</v>
      </c>
      <c r="AK1563" s="53" t="s">
        <v>2411</v>
      </c>
    </row>
    <row r="1564" spans="1:37" s="56" customFormat="1" ht="12.75" x14ac:dyDescent="0.2">
      <c r="A1564" s="56" t="s">
        <v>30</v>
      </c>
      <c r="B1564" s="53" t="s">
        <v>454</v>
      </c>
      <c r="C1564" s="53" t="s">
        <v>455</v>
      </c>
      <c r="D1564" s="53" t="s">
        <v>33</v>
      </c>
      <c r="E1564" s="53" t="s">
        <v>2410</v>
      </c>
      <c r="F1564" s="53" t="s">
        <v>1218</v>
      </c>
      <c r="G1564" s="53" t="s">
        <v>1390</v>
      </c>
      <c r="H1564" s="53" t="s">
        <v>488</v>
      </c>
      <c r="I1564" s="53" t="s">
        <v>528</v>
      </c>
      <c r="J1564" s="53" t="s">
        <v>531</v>
      </c>
      <c r="K1564" s="54" t="s">
        <v>36</v>
      </c>
      <c r="L1564" s="68">
        <v>1</v>
      </c>
      <c r="M1564" s="53"/>
      <c r="N1564" s="53"/>
      <c r="O1564" s="53" t="s">
        <v>1103</v>
      </c>
      <c r="P1564" s="53"/>
      <c r="Q1564" s="67">
        <v>0</v>
      </c>
      <c r="R1564" s="53"/>
      <c r="S1564" s="53" t="s">
        <v>1388</v>
      </c>
      <c r="T1564" s="53" t="s">
        <v>1105</v>
      </c>
      <c r="U1564" s="77">
        <v>1.1491574844855676</v>
      </c>
      <c r="V1564" s="86">
        <v>1.4999999999999999E-2</v>
      </c>
      <c r="W1564" s="57">
        <f t="shared" si="200"/>
        <v>1.7237362267283514E-2</v>
      </c>
      <c r="X1564" s="57">
        <v>1</v>
      </c>
      <c r="Y1564" s="86">
        <f t="shared" si="195"/>
        <v>1.7237362267283514E-2</v>
      </c>
      <c r="Z1564" s="57">
        <v>0.01</v>
      </c>
      <c r="AA1564" s="86">
        <f t="shared" si="196"/>
        <v>0.01</v>
      </c>
      <c r="AB1564" s="57">
        <f t="shared" si="201"/>
        <v>1.1491574844855676E-2</v>
      </c>
      <c r="AC1564" s="57">
        <v>1</v>
      </c>
      <c r="AD1564" s="86">
        <f t="shared" si="197"/>
        <v>1.1491574844855676E-2</v>
      </c>
      <c r="AE1564" s="86">
        <v>8.9999999999999993E-3</v>
      </c>
      <c r="AF1564" s="57">
        <f t="shared" si="202"/>
        <v>1.0342417360370108E-2</v>
      </c>
      <c r="AG1564" s="70">
        <v>7.4999999999999997E-3</v>
      </c>
      <c r="AH1564" s="86">
        <f t="shared" si="198"/>
        <v>7.7568130202775807E-5</v>
      </c>
      <c r="AI1564" s="57">
        <v>7.4999999999999997E-3</v>
      </c>
      <c r="AJ1564" s="57">
        <f t="shared" si="199"/>
        <v>7.7568130202775807E-5</v>
      </c>
      <c r="AK1564" s="53" t="s">
        <v>2411</v>
      </c>
    </row>
    <row r="1565" spans="1:37" s="56" customFormat="1" ht="12.75" x14ac:dyDescent="0.2">
      <c r="A1565" s="56" t="s">
        <v>30</v>
      </c>
      <c r="B1565" s="53" t="s">
        <v>454</v>
      </c>
      <c r="C1565" s="53" t="s">
        <v>455</v>
      </c>
      <c r="D1565" s="53" t="s">
        <v>33</v>
      </c>
      <c r="E1565" s="53" t="s">
        <v>2415</v>
      </c>
      <c r="F1565" s="53" t="s">
        <v>1114</v>
      </c>
      <c r="G1565" s="53" t="s">
        <v>1115</v>
      </c>
      <c r="H1565" s="53" t="s">
        <v>1116</v>
      </c>
      <c r="I1565" s="53" t="s">
        <v>1117</v>
      </c>
      <c r="J1565" s="53" t="s">
        <v>1118</v>
      </c>
      <c r="K1565" s="54" t="s">
        <v>36</v>
      </c>
      <c r="L1565" s="68">
        <v>1</v>
      </c>
      <c r="M1565" s="53"/>
      <c r="N1565" s="53"/>
      <c r="O1565" s="53" t="s">
        <v>1103</v>
      </c>
      <c r="P1565" s="53"/>
      <c r="Q1565" s="67"/>
      <c r="R1565" s="53"/>
      <c r="S1565" s="53" t="s">
        <v>2013</v>
      </c>
      <c r="T1565" s="53" t="s">
        <v>1105</v>
      </c>
      <c r="U1565" s="77">
        <v>1</v>
      </c>
      <c r="V1565" s="86">
        <v>0</v>
      </c>
      <c r="W1565" s="57">
        <f t="shared" si="200"/>
        <v>0</v>
      </c>
      <c r="X1565" s="57">
        <v>1</v>
      </c>
      <c r="Y1565" s="86">
        <f t="shared" si="195"/>
        <v>0</v>
      </c>
      <c r="Z1565" s="57">
        <v>0.02</v>
      </c>
      <c r="AA1565" s="86">
        <f t="shared" si="196"/>
        <v>0.02</v>
      </c>
      <c r="AB1565" s="57">
        <f t="shared" si="201"/>
        <v>0.02</v>
      </c>
      <c r="AC1565" s="57">
        <v>1</v>
      </c>
      <c r="AD1565" s="86">
        <f t="shared" si="197"/>
        <v>0.02</v>
      </c>
      <c r="AE1565" s="86">
        <v>0</v>
      </c>
      <c r="AF1565" s="57">
        <f t="shared" si="202"/>
        <v>0</v>
      </c>
      <c r="AG1565" s="57">
        <v>1</v>
      </c>
      <c r="AH1565" s="86">
        <f t="shared" si="198"/>
        <v>0</v>
      </c>
      <c r="AI1565" s="57">
        <v>1</v>
      </c>
      <c r="AJ1565" s="57">
        <f t="shared" si="199"/>
        <v>0</v>
      </c>
      <c r="AK1565" s="53" t="s">
        <v>2416</v>
      </c>
    </row>
    <row r="1566" spans="1:37" s="56" customFormat="1" ht="12.75" x14ac:dyDescent="0.2">
      <c r="A1566" s="56" t="s">
        <v>30</v>
      </c>
      <c r="B1566" s="53" t="s">
        <v>454</v>
      </c>
      <c r="C1566" s="53" t="s">
        <v>455</v>
      </c>
      <c r="D1566" s="53" t="s">
        <v>33</v>
      </c>
      <c r="E1566" s="53" t="s">
        <v>2415</v>
      </c>
      <c r="F1566" s="53" t="s">
        <v>1295</v>
      </c>
      <c r="G1566" s="53" t="s">
        <v>1115</v>
      </c>
      <c r="H1566" s="53" t="s">
        <v>1116</v>
      </c>
      <c r="I1566" s="53" t="s">
        <v>1117</v>
      </c>
      <c r="J1566" s="53" t="s">
        <v>1118</v>
      </c>
      <c r="K1566" s="54" t="s">
        <v>36</v>
      </c>
      <c r="L1566" s="68">
        <v>1</v>
      </c>
      <c r="M1566" s="53"/>
      <c r="N1566" s="53"/>
      <c r="O1566" s="53" t="s">
        <v>1103</v>
      </c>
      <c r="P1566" s="53"/>
      <c r="Q1566" s="67"/>
      <c r="R1566" s="53"/>
      <c r="S1566" s="53" t="s">
        <v>2013</v>
      </c>
      <c r="T1566" s="53" t="s">
        <v>1105</v>
      </c>
      <c r="U1566" s="77">
        <v>1</v>
      </c>
      <c r="V1566" s="86">
        <v>0</v>
      </c>
      <c r="W1566" s="57">
        <f t="shared" si="200"/>
        <v>0</v>
      </c>
      <c r="X1566" s="57">
        <v>1</v>
      </c>
      <c r="Y1566" s="86">
        <f t="shared" si="195"/>
        <v>0</v>
      </c>
      <c r="Z1566" s="57">
        <v>0</v>
      </c>
      <c r="AA1566" s="86">
        <f t="shared" si="196"/>
        <v>0</v>
      </c>
      <c r="AB1566" s="57">
        <f t="shared" si="201"/>
        <v>0</v>
      </c>
      <c r="AC1566" s="57">
        <v>1</v>
      </c>
      <c r="AD1566" s="86">
        <f t="shared" si="197"/>
        <v>0</v>
      </c>
      <c r="AE1566" s="86">
        <v>0</v>
      </c>
      <c r="AF1566" s="57">
        <f t="shared" si="202"/>
        <v>0</v>
      </c>
      <c r="AG1566" s="57">
        <v>1</v>
      </c>
      <c r="AH1566" s="86">
        <f t="shared" si="198"/>
        <v>0</v>
      </c>
      <c r="AI1566" s="57">
        <v>1</v>
      </c>
      <c r="AJ1566" s="57">
        <f t="shared" si="199"/>
        <v>0</v>
      </c>
      <c r="AK1566" s="53" t="s">
        <v>2416</v>
      </c>
    </row>
    <row r="1567" spans="1:37" s="56" customFormat="1" ht="12.75" x14ac:dyDescent="0.2">
      <c r="A1567" s="56" t="s">
        <v>30</v>
      </c>
      <c r="B1567" s="53" t="s">
        <v>454</v>
      </c>
      <c r="C1567" s="53" t="s">
        <v>455</v>
      </c>
      <c r="D1567" s="53" t="s">
        <v>33</v>
      </c>
      <c r="E1567" s="53" t="s">
        <v>2415</v>
      </c>
      <c r="F1567" s="53" t="s">
        <v>1211</v>
      </c>
      <c r="G1567" s="53" t="s">
        <v>1115</v>
      </c>
      <c r="H1567" s="53" t="s">
        <v>1116</v>
      </c>
      <c r="I1567" s="53" t="s">
        <v>1117</v>
      </c>
      <c r="J1567" s="53" t="s">
        <v>1118</v>
      </c>
      <c r="K1567" s="54" t="s">
        <v>36</v>
      </c>
      <c r="L1567" s="68">
        <v>1</v>
      </c>
      <c r="M1567" s="53"/>
      <c r="N1567" s="53"/>
      <c r="O1567" s="53" t="s">
        <v>1103</v>
      </c>
      <c r="P1567" s="53"/>
      <c r="Q1567" s="67"/>
      <c r="R1567" s="53"/>
      <c r="S1567" s="53" t="s">
        <v>2013</v>
      </c>
      <c r="T1567" s="53" t="s">
        <v>1105</v>
      </c>
      <c r="U1567" s="77">
        <v>1</v>
      </c>
      <c r="V1567" s="86">
        <v>1.85</v>
      </c>
      <c r="W1567" s="57">
        <f t="shared" si="200"/>
        <v>1.85</v>
      </c>
      <c r="X1567" s="57">
        <v>1</v>
      </c>
      <c r="Y1567" s="86">
        <f t="shared" si="195"/>
        <v>1.85</v>
      </c>
      <c r="Z1567" s="57">
        <v>0.14000000000000001</v>
      </c>
      <c r="AA1567" s="86">
        <f t="shared" si="196"/>
        <v>0.14000000000000001</v>
      </c>
      <c r="AB1567" s="57">
        <f t="shared" si="201"/>
        <v>0.14000000000000001</v>
      </c>
      <c r="AC1567" s="57">
        <v>1</v>
      </c>
      <c r="AD1567" s="86">
        <f t="shared" si="197"/>
        <v>0.14000000000000001</v>
      </c>
      <c r="AE1567" s="86">
        <v>0.01</v>
      </c>
      <c r="AF1567" s="57">
        <f t="shared" si="202"/>
        <v>0.01</v>
      </c>
      <c r="AG1567" s="57">
        <v>1</v>
      </c>
      <c r="AH1567" s="86">
        <f t="shared" si="198"/>
        <v>0.01</v>
      </c>
      <c r="AI1567" s="57">
        <v>1</v>
      </c>
      <c r="AJ1567" s="57">
        <f t="shared" si="199"/>
        <v>0.01</v>
      </c>
      <c r="AK1567" s="53" t="s">
        <v>2416</v>
      </c>
    </row>
    <row r="1568" spans="1:37" s="56" customFormat="1" ht="12.75" x14ac:dyDescent="0.2">
      <c r="A1568" s="56" t="s">
        <v>30</v>
      </c>
      <c r="B1568" s="53" t="s">
        <v>454</v>
      </c>
      <c r="C1568" s="53" t="s">
        <v>455</v>
      </c>
      <c r="D1568" s="53" t="s">
        <v>33</v>
      </c>
      <c r="E1568" s="53" t="s">
        <v>2415</v>
      </c>
      <c r="F1568" s="53" t="s">
        <v>1248</v>
      </c>
      <c r="G1568" s="53" t="s">
        <v>1115</v>
      </c>
      <c r="H1568" s="53" t="s">
        <v>1116</v>
      </c>
      <c r="I1568" s="53" t="s">
        <v>1117</v>
      </c>
      <c r="J1568" s="53" t="s">
        <v>1118</v>
      </c>
      <c r="K1568" s="54" t="s">
        <v>36</v>
      </c>
      <c r="L1568" s="68">
        <v>1</v>
      </c>
      <c r="M1568" s="53"/>
      <c r="N1568" s="53"/>
      <c r="O1568" s="53" t="s">
        <v>1103</v>
      </c>
      <c r="P1568" s="53"/>
      <c r="Q1568" s="67"/>
      <c r="R1568" s="53"/>
      <c r="S1568" s="53" t="s">
        <v>2013</v>
      </c>
      <c r="T1568" s="53" t="s">
        <v>1105</v>
      </c>
      <c r="U1568" s="77">
        <v>1</v>
      </c>
      <c r="V1568" s="86">
        <v>0</v>
      </c>
      <c r="W1568" s="57">
        <f t="shared" si="200"/>
        <v>0</v>
      </c>
      <c r="X1568" s="57">
        <v>1</v>
      </c>
      <c r="Y1568" s="86">
        <f t="shared" si="195"/>
        <v>0</v>
      </c>
      <c r="Z1568" s="57">
        <v>0</v>
      </c>
      <c r="AA1568" s="86">
        <f t="shared" si="196"/>
        <v>0</v>
      </c>
      <c r="AB1568" s="57">
        <f t="shared" si="201"/>
        <v>0</v>
      </c>
      <c r="AC1568" s="57">
        <v>1</v>
      </c>
      <c r="AD1568" s="86">
        <f t="shared" si="197"/>
        <v>0</v>
      </c>
      <c r="AE1568" s="86">
        <v>0</v>
      </c>
      <c r="AF1568" s="57">
        <f t="shared" si="202"/>
        <v>0</v>
      </c>
      <c r="AG1568" s="57">
        <v>1</v>
      </c>
      <c r="AH1568" s="86">
        <f t="shared" si="198"/>
        <v>0</v>
      </c>
      <c r="AI1568" s="57">
        <v>1</v>
      </c>
      <c r="AJ1568" s="57">
        <f t="shared" si="199"/>
        <v>0</v>
      </c>
      <c r="AK1568" s="53" t="s">
        <v>2416</v>
      </c>
    </row>
    <row r="1569" spans="1:37" s="56" customFormat="1" ht="12.75" x14ac:dyDescent="0.2">
      <c r="A1569" s="56" t="s">
        <v>30</v>
      </c>
      <c r="B1569" s="53" t="s">
        <v>454</v>
      </c>
      <c r="C1569" s="53" t="s">
        <v>455</v>
      </c>
      <c r="D1569" s="53" t="s">
        <v>33</v>
      </c>
      <c r="E1569" s="53" t="s">
        <v>2415</v>
      </c>
      <c r="F1569" s="53" t="s">
        <v>1152</v>
      </c>
      <c r="G1569" s="53" t="s">
        <v>1307</v>
      </c>
      <c r="H1569" s="53" t="s">
        <v>488</v>
      </c>
      <c r="I1569" s="53" t="s">
        <v>2417</v>
      </c>
      <c r="J1569" s="53" t="s">
        <v>2418</v>
      </c>
      <c r="K1569" s="54" t="s">
        <v>36</v>
      </c>
      <c r="L1569" s="68">
        <v>1</v>
      </c>
      <c r="M1569" s="53"/>
      <c r="N1569" s="53"/>
      <c r="O1569" s="53" t="s">
        <v>1103</v>
      </c>
      <c r="P1569" s="53"/>
      <c r="Q1569" s="67">
        <v>0</v>
      </c>
      <c r="R1569" s="53"/>
      <c r="S1569" s="53" t="s">
        <v>2013</v>
      </c>
      <c r="T1569" s="53" t="s">
        <v>1105</v>
      </c>
      <c r="U1569" s="77">
        <v>1</v>
      </c>
      <c r="V1569" s="86">
        <v>0.18</v>
      </c>
      <c r="W1569" s="57">
        <f t="shared" si="200"/>
        <v>0.18</v>
      </c>
      <c r="X1569" s="57">
        <v>1</v>
      </c>
      <c r="Y1569" s="86">
        <f t="shared" si="195"/>
        <v>0.18</v>
      </c>
      <c r="Z1569" s="57">
        <v>0.01</v>
      </c>
      <c r="AA1569" s="86">
        <f t="shared" si="196"/>
        <v>0.01</v>
      </c>
      <c r="AB1569" s="57">
        <f t="shared" si="201"/>
        <v>0.01</v>
      </c>
      <c r="AC1569" s="57">
        <v>1</v>
      </c>
      <c r="AD1569" s="86">
        <f t="shared" si="197"/>
        <v>0.01</v>
      </c>
      <c r="AE1569" s="86">
        <v>0.01</v>
      </c>
      <c r="AF1569" s="57">
        <f t="shared" si="202"/>
        <v>0.01</v>
      </c>
      <c r="AG1569" s="57">
        <v>1</v>
      </c>
      <c r="AH1569" s="86">
        <f t="shared" si="198"/>
        <v>0.01</v>
      </c>
      <c r="AI1569" s="57">
        <v>1</v>
      </c>
      <c r="AJ1569" s="57">
        <f t="shared" si="199"/>
        <v>0.01</v>
      </c>
      <c r="AK1569" s="53" t="s">
        <v>2416</v>
      </c>
    </row>
    <row r="1570" spans="1:37" s="56" customFormat="1" ht="12.75" x14ac:dyDescent="0.2">
      <c r="A1570" s="56" t="s">
        <v>30</v>
      </c>
      <c r="B1570" s="53" t="s">
        <v>454</v>
      </c>
      <c r="C1570" s="53" t="s">
        <v>455</v>
      </c>
      <c r="D1570" s="53" t="s">
        <v>33</v>
      </c>
      <c r="E1570" s="53" t="s">
        <v>2415</v>
      </c>
      <c r="F1570" s="53" t="s">
        <v>1297</v>
      </c>
      <c r="G1570" s="53" t="s">
        <v>1593</v>
      </c>
      <c r="H1570" s="53" t="s">
        <v>488</v>
      </c>
      <c r="I1570" s="53" t="s">
        <v>2417</v>
      </c>
      <c r="J1570" s="53" t="s">
        <v>2418</v>
      </c>
      <c r="K1570" s="54" t="s">
        <v>36</v>
      </c>
      <c r="L1570" s="68">
        <v>1</v>
      </c>
      <c r="M1570" s="53"/>
      <c r="N1570" s="53"/>
      <c r="O1570" s="53" t="s">
        <v>1103</v>
      </c>
      <c r="P1570" s="53"/>
      <c r="Q1570" s="67">
        <v>0</v>
      </c>
      <c r="R1570" s="53"/>
      <c r="S1570" s="53" t="s">
        <v>2013</v>
      </c>
      <c r="T1570" s="53" t="s">
        <v>1105</v>
      </c>
      <c r="U1570" s="77">
        <v>1</v>
      </c>
      <c r="V1570" s="86">
        <v>0.18</v>
      </c>
      <c r="W1570" s="57">
        <f t="shared" si="200"/>
        <v>0.18</v>
      </c>
      <c r="X1570" s="57">
        <v>1</v>
      </c>
      <c r="Y1570" s="86">
        <f t="shared" si="195"/>
        <v>0.18</v>
      </c>
      <c r="Z1570" s="57">
        <v>0.01</v>
      </c>
      <c r="AA1570" s="86">
        <f t="shared" si="196"/>
        <v>0.01</v>
      </c>
      <c r="AB1570" s="57">
        <f t="shared" si="201"/>
        <v>0.01</v>
      </c>
      <c r="AC1570" s="57">
        <v>1</v>
      </c>
      <c r="AD1570" s="86">
        <f t="shared" si="197"/>
        <v>0.01</v>
      </c>
      <c r="AE1570" s="86">
        <v>0.01</v>
      </c>
      <c r="AF1570" s="57">
        <f t="shared" si="202"/>
        <v>0.01</v>
      </c>
      <c r="AG1570" s="57">
        <v>1</v>
      </c>
      <c r="AH1570" s="86">
        <f t="shared" si="198"/>
        <v>0.01</v>
      </c>
      <c r="AI1570" s="57">
        <v>1</v>
      </c>
      <c r="AJ1570" s="57">
        <f t="shared" si="199"/>
        <v>0.01</v>
      </c>
      <c r="AK1570" s="53" t="s">
        <v>2416</v>
      </c>
    </row>
    <row r="1571" spans="1:37" s="56" customFormat="1" ht="12.75" x14ac:dyDescent="0.2">
      <c r="A1571" s="56" t="s">
        <v>30</v>
      </c>
      <c r="B1571" s="53" t="s">
        <v>454</v>
      </c>
      <c r="C1571" s="53" t="s">
        <v>455</v>
      </c>
      <c r="D1571" s="53" t="s">
        <v>33</v>
      </c>
      <c r="E1571" s="53" t="s">
        <v>2415</v>
      </c>
      <c r="F1571" s="53" t="s">
        <v>536</v>
      </c>
      <c r="G1571" s="53" t="s">
        <v>1115</v>
      </c>
      <c r="H1571" s="53" t="s">
        <v>488</v>
      </c>
      <c r="I1571" s="53" t="s">
        <v>2148</v>
      </c>
      <c r="J1571" s="53" t="s">
        <v>2149</v>
      </c>
      <c r="K1571" s="54" t="s">
        <v>36</v>
      </c>
      <c r="L1571" s="68">
        <v>1</v>
      </c>
      <c r="M1571" s="53"/>
      <c r="N1571" s="53"/>
      <c r="O1571" s="53" t="s">
        <v>1103</v>
      </c>
      <c r="P1571" s="53"/>
      <c r="Q1571" s="67"/>
      <c r="R1571" s="53"/>
      <c r="S1571" s="53" t="s">
        <v>2013</v>
      </c>
      <c r="T1571" s="53" t="s">
        <v>1105</v>
      </c>
      <c r="U1571" s="77">
        <v>1</v>
      </c>
      <c r="V1571" s="86">
        <v>0.28999999999999998</v>
      </c>
      <c r="W1571" s="57">
        <f t="shared" si="200"/>
        <v>0.28999999999999998</v>
      </c>
      <c r="X1571" s="57">
        <v>1</v>
      </c>
      <c r="Y1571" s="86">
        <f t="shared" si="195"/>
        <v>0.28999999999999998</v>
      </c>
      <c r="Z1571" s="57">
        <v>0.02</v>
      </c>
      <c r="AA1571" s="86">
        <f t="shared" si="196"/>
        <v>0.02</v>
      </c>
      <c r="AB1571" s="57">
        <f t="shared" si="201"/>
        <v>0.02</v>
      </c>
      <c r="AC1571" s="57">
        <v>1</v>
      </c>
      <c r="AD1571" s="86">
        <f t="shared" si="197"/>
        <v>0.02</v>
      </c>
      <c r="AE1571" s="86">
        <v>0</v>
      </c>
      <c r="AF1571" s="57">
        <f t="shared" si="202"/>
        <v>0</v>
      </c>
      <c r="AG1571" s="57">
        <v>1</v>
      </c>
      <c r="AH1571" s="86">
        <f t="shared" si="198"/>
        <v>0</v>
      </c>
      <c r="AI1571" s="57">
        <v>1</v>
      </c>
      <c r="AJ1571" s="57">
        <f t="shared" si="199"/>
        <v>0</v>
      </c>
      <c r="AK1571" s="53" t="s">
        <v>2416</v>
      </c>
    </row>
    <row r="1572" spans="1:37" s="56" customFormat="1" ht="12.75" x14ac:dyDescent="0.2">
      <c r="A1572" s="56" t="s">
        <v>30</v>
      </c>
      <c r="B1572" s="53" t="s">
        <v>454</v>
      </c>
      <c r="C1572" s="53" t="s">
        <v>455</v>
      </c>
      <c r="D1572" s="53" t="s">
        <v>33</v>
      </c>
      <c r="E1572" s="53" t="s">
        <v>2415</v>
      </c>
      <c r="F1572" s="53" t="s">
        <v>1841</v>
      </c>
      <c r="G1572" s="53" t="s">
        <v>1115</v>
      </c>
      <c r="H1572" s="53" t="s">
        <v>488</v>
      </c>
      <c r="I1572" s="53" t="s">
        <v>2148</v>
      </c>
      <c r="J1572" s="53" t="s">
        <v>2149</v>
      </c>
      <c r="K1572" s="54" t="s">
        <v>36</v>
      </c>
      <c r="L1572" s="68">
        <v>1</v>
      </c>
      <c r="M1572" s="53"/>
      <c r="N1572" s="53"/>
      <c r="O1572" s="53" t="s">
        <v>1103</v>
      </c>
      <c r="P1572" s="53"/>
      <c r="Q1572" s="67"/>
      <c r="R1572" s="53"/>
      <c r="S1572" s="53" t="s">
        <v>2013</v>
      </c>
      <c r="T1572" s="53" t="s">
        <v>1105</v>
      </c>
      <c r="U1572" s="77">
        <v>1</v>
      </c>
      <c r="V1572" s="86">
        <v>0.28999999999999998</v>
      </c>
      <c r="W1572" s="57">
        <f t="shared" si="200"/>
        <v>0.28999999999999998</v>
      </c>
      <c r="X1572" s="57">
        <v>1</v>
      </c>
      <c r="Y1572" s="86">
        <f t="shared" si="195"/>
        <v>0.28999999999999998</v>
      </c>
      <c r="Z1572" s="57">
        <v>0.02</v>
      </c>
      <c r="AA1572" s="86">
        <f t="shared" si="196"/>
        <v>0.02</v>
      </c>
      <c r="AB1572" s="57">
        <f t="shared" si="201"/>
        <v>0.02</v>
      </c>
      <c r="AC1572" s="57">
        <v>1</v>
      </c>
      <c r="AD1572" s="86">
        <f t="shared" si="197"/>
        <v>0.02</v>
      </c>
      <c r="AE1572" s="86">
        <v>0</v>
      </c>
      <c r="AF1572" s="57">
        <f t="shared" si="202"/>
        <v>0</v>
      </c>
      <c r="AG1572" s="57">
        <v>1</v>
      </c>
      <c r="AH1572" s="86">
        <f t="shared" si="198"/>
        <v>0</v>
      </c>
      <c r="AI1572" s="57">
        <v>1</v>
      </c>
      <c r="AJ1572" s="57">
        <f t="shared" si="199"/>
        <v>0</v>
      </c>
      <c r="AK1572" s="53" t="s">
        <v>2416</v>
      </c>
    </row>
    <row r="1573" spans="1:37" s="56" customFormat="1" ht="12.75" x14ac:dyDescent="0.2">
      <c r="A1573" s="56" t="s">
        <v>30</v>
      </c>
      <c r="B1573" s="53" t="s">
        <v>454</v>
      </c>
      <c r="C1573" s="53" t="s">
        <v>455</v>
      </c>
      <c r="D1573" s="53" t="s">
        <v>33</v>
      </c>
      <c r="E1573" s="53" t="s">
        <v>2415</v>
      </c>
      <c r="F1573" s="53" t="s">
        <v>1258</v>
      </c>
      <c r="G1573" s="53" t="s">
        <v>1115</v>
      </c>
      <c r="H1573" s="53" t="s">
        <v>488</v>
      </c>
      <c r="I1573" s="53" t="s">
        <v>2148</v>
      </c>
      <c r="J1573" s="53" t="s">
        <v>2149</v>
      </c>
      <c r="K1573" s="54" t="s">
        <v>36</v>
      </c>
      <c r="L1573" s="68">
        <v>1</v>
      </c>
      <c r="M1573" s="53"/>
      <c r="N1573" s="53"/>
      <c r="O1573" s="53" t="s">
        <v>1103</v>
      </c>
      <c r="P1573" s="53"/>
      <c r="Q1573" s="67"/>
      <c r="R1573" s="53"/>
      <c r="S1573" s="53" t="s">
        <v>2013</v>
      </c>
      <c r="T1573" s="53" t="s">
        <v>1105</v>
      </c>
      <c r="U1573" s="77">
        <v>1</v>
      </c>
      <c r="V1573" s="86">
        <v>0.28999999999999998</v>
      </c>
      <c r="W1573" s="57">
        <f t="shared" si="200"/>
        <v>0.28999999999999998</v>
      </c>
      <c r="X1573" s="57">
        <v>1</v>
      </c>
      <c r="Y1573" s="86">
        <f t="shared" si="195"/>
        <v>0.28999999999999998</v>
      </c>
      <c r="Z1573" s="57">
        <v>0.02</v>
      </c>
      <c r="AA1573" s="86">
        <f t="shared" si="196"/>
        <v>0.02</v>
      </c>
      <c r="AB1573" s="57">
        <f t="shared" si="201"/>
        <v>0.02</v>
      </c>
      <c r="AC1573" s="57">
        <v>1</v>
      </c>
      <c r="AD1573" s="86">
        <f t="shared" si="197"/>
        <v>0.02</v>
      </c>
      <c r="AE1573" s="86">
        <v>0</v>
      </c>
      <c r="AF1573" s="57">
        <f t="shared" si="202"/>
        <v>0</v>
      </c>
      <c r="AG1573" s="57">
        <v>1</v>
      </c>
      <c r="AH1573" s="86">
        <f t="shared" si="198"/>
        <v>0</v>
      </c>
      <c r="AI1573" s="57">
        <v>1</v>
      </c>
      <c r="AJ1573" s="57">
        <f t="shared" si="199"/>
        <v>0</v>
      </c>
      <c r="AK1573" s="53" t="s">
        <v>2416</v>
      </c>
    </row>
    <row r="1574" spans="1:37" s="56" customFormat="1" ht="12.75" x14ac:dyDescent="0.2">
      <c r="A1574" s="56" t="s">
        <v>30</v>
      </c>
      <c r="B1574" s="53" t="s">
        <v>454</v>
      </c>
      <c r="C1574" s="53" t="s">
        <v>455</v>
      </c>
      <c r="D1574" s="53" t="s">
        <v>33</v>
      </c>
      <c r="E1574" s="53" t="s">
        <v>2415</v>
      </c>
      <c r="F1574" s="53" t="s">
        <v>1261</v>
      </c>
      <c r="G1574" s="53" t="s">
        <v>1115</v>
      </c>
      <c r="H1574" s="53" t="s">
        <v>488</v>
      </c>
      <c r="I1574" s="53" t="s">
        <v>2148</v>
      </c>
      <c r="J1574" s="53" t="s">
        <v>2149</v>
      </c>
      <c r="K1574" s="54" t="s">
        <v>36</v>
      </c>
      <c r="L1574" s="68">
        <v>1</v>
      </c>
      <c r="M1574" s="53"/>
      <c r="N1574" s="53"/>
      <c r="O1574" s="53" t="s">
        <v>1103</v>
      </c>
      <c r="P1574" s="53"/>
      <c r="Q1574" s="67"/>
      <c r="R1574" s="53"/>
      <c r="S1574" s="53" t="s">
        <v>2013</v>
      </c>
      <c r="T1574" s="53" t="s">
        <v>1105</v>
      </c>
      <c r="U1574" s="77">
        <v>1</v>
      </c>
      <c r="V1574" s="86">
        <v>0.28999999999999998</v>
      </c>
      <c r="W1574" s="57">
        <f t="shared" si="200"/>
        <v>0.28999999999999998</v>
      </c>
      <c r="X1574" s="57">
        <v>1</v>
      </c>
      <c r="Y1574" s="86">
        <f t="shared" si="195"/>
        <v>0.28999999999999998</v>
      </c>
      <c r="Z1574" s="57">
        <v>0.02</v>
      </c>
      <c r="AA1574" s="86">
        <f t="shared" si="196"/>
        <v>0.02</v>
      </c>
      <c r="AB1574" s="57">
        <f t="shared" si="201"/>
        <v>0.02</v>
      </c>
      <c r="AC1574" s="57">
        <v>1</v>
      </c>
      <c r="AD1574" s="86">
        <f t="shared" si="197"/>
        <v>0.02</v>
      </c>
      <c r="AE1574" s="86">
        <v>0</v>
      </c>
      <c r="AF1574" s="57">
        <f t="shared" si="202"/>
        <v>0</v>
      </c>
      <c r="AG1574" s="57">
        <v>1</v>
      </c>
      <c r="AH1574" s="86">
        <f t="shared" si="198"/>
        <v>0</v>
      </c>
      <c r="AI1574" s="57">
        <v>1</v>
      </c>
      <c r="AJ1574" s="57">
        <f t="shared" si="199"/>
        <v>0</v>
      </c>
      <c r="AK1574" s="53" t="s">
        <v>2416</v>
      </c>
    </row>
    <row r="1575" spans="1:37" s="56" customFormat="1" ht="12.75" x14ac:dyDescent="0.2">
      <c r="A1575" s="56" t="s">
        <v>30</v>
      </c>
      <c r="B1575" s="53" t="s">
        <v>454</v>
      </c>
      <c r="C1575" s="53" t="s">
        <v>455</v>
      </c>
      <c r="D1575" s="53" t="s">
        <v>33</v>
      </c>
      <c r="E1575" s="53" t="s">
        <v>2415</v>
      </c>
      <c r="F1575" s="53" t="s">
        <v>1883</v>
      </c>
      <c r="G1575" s="53" t="s">
        <v>1115</v>
      </c>
      <c r="H1575" s="53" t="s">
        <v>488</v>
      </c>
      <c r="I1575" s="53" t="s">
        <v>2148</v>
      </c>
      <c r="J1575" s="53" t="s">
        <v>2149</v>
      </c>
      <c r="K1575" s="54" t="s">
        <v>36</v>
      </c>
      <c r="L1575" s="68">
        <v>1</v>
      </c>
      <c r="M1575" s="53"/>
      <c r="N1575" s="53"/>
      <c r="O1575" s="53" t="s">
        <v>1103</v>
      </c>
      <c r="P1575" s="53"/>
      <c r="Q1575" s="67"/>
      <c r="R1575" s="53"/>
      <c r="S1575" s="53" t="s">
        <v>2013</v>
      </c>
      <c r="T1575" s="53" t="s">
        <v>1105</v>
      </c>
      <c r="U1575" s="77">
        <v>1</v>
      </c>
      <c r="V1575" s="86">
        <v>0.28999999999999998</v>
      </c>
      <c r="W1575" s="57">
        <f t="shared" si="200"/>
        <v>0.28999999999999998</v>
      </c>
      <c r="X1575" s="57">
        <v>1</v>
      </c>
      <c r="Y1575" s="86">
        <f t="shared" si="195"/>
        <v>0.28999999999999998</v>
      </c>
      <c r="Z1575" s="57">
        <v>0.02</v>
      </c>
      <c r="AA1575" s="86">
        <f t="shared" si="196"/>
        <v>0.02</v>
      </c>
      <c r="AB1575" s="57">
        <f t="shared" si="201"/>
        <v>0.02</v>
      </c>
      <c r="AC1575" s="57">
        <v>1</v>
      </c>
      <c r="AD1575" s="86">
        <f t="shared" si="197"/>
        <v>0.02</v>
      </c>
      <c r="AE1575" s="86">
        <v>0</v>
      </c>
      <c r="AF1575" s="57">
        <f t="shared" si="202"/>
        <v>0</v>
      </c>
      <c r="AG1575" s="57">
        <v>1</v>
      </c>
      <c r="AH1575" s="86">
        <f t="shared" si="198"/>
        <v>0</v>
      </c>
      <c r="AI1575" s="57">
        <v>1</v>
      </c>
      <c r="AJ1575" s="57">
        <f t="shared" si="199"/>
        <v>0</v>
      </c>
      <c r="AK1575" s="53" t="s">
        <v>2416</v>
      </c>
    </row>
    <row r="1576" spans="1:37" s="56" customFormat="1" ht="12.75" x14ac:dyDescent="0.2">
      <c r="A1576" s="56" t="s">
        <v>30</v>
      </c>
      <c r="B1576" s="53" t="s">
        <v>454</v>
      </c>
      <c r="C1576" s="53" t="s">
        <v>455</v>
      </c>
      <c r="D1576" s="53" t="s">
        <v>33</v>
      </c>
      <c r="E1576" s="53" t="s">
        <v>2415</v>
      </c>
      <c r="F1576" s="53" t="s">
        <v>1884</v>
      </c>
      <c r="G1576" s="53" t="s">
        <v>1115</v>
      </c>
      <c r="H1576" s="53" t="s">
        <v>488</v>
      </c>
      <c r="I1576" s="53" t="s">
        <v>2148</v>
      </c>
      <c r="J1576" s="53" t="s">
        <v>2149</v>
      </c>
      <c r="K1576" s="54" t="s">
        <v>36</v>
      </c>
      <c r="L1576" s="68">
        <v>1</v>
      </c>
      <c r="M1576" s="53"/>
      <c r="N1576" s="53"/>
      <c r="O1576" s="53" t="s">
        <v>1103</v>
      </c>
      <c r="P1576" s="53"/>
      <c r="Q1576" s="67"/>
      <c r="R1576" s="53"/>
      <c r="S1576" s="53" t="s">
        <v>2013</v>
      </c>
      <c r="T1576" s="53" t="s">
        <v>1105</v>
      </c>
      <c r="U1576" s="77">
        <v>1</v>
      </c>
      <c r="V1576" s="86">
        <v>0.28999999999999998</v>
      </c>
      <c r="W1576" s="57">
        <f t="shared" si="200"/>
        <v>0.28999999999999998</v>
      </c>
      <c r="X1576" s="57">
        <v>1</v>
      </c>
      <c r="Y1576" s="86">
        <f t="shared" si="195"/>
        <v>0.28999999999999998</v>
      </c>
      <c r="Z1576" s="57">
        <v>0.02</v>
      </c>
      <c r="AA1576" s="86">
        <f t="shared" si="196"/>
        <v>0.02</v>
      </c>
      <c r="AB1576" s="57">
        <f t="shared" si="201"/>
        <v>0.02</v>
      </c>
      <c r="AC1576" s="57">
        <v>1</v>
      </c>
      <c r="AD1576" s="86">
        <f t="shared" si="197"/>
        <v>0.02</v>
      </c>
      <c r="AE1576" s="86">
        <v>0</v>
      </c>
      <c r="AF1576" s="57">
        <f t="shared" si="202"/>
        <v>0</v>
      </c>
      <c r="AG1576" s="57">
        <v>1</v>
      </c>
      <c r="AH1576" s="86">
        <f t="shared" si="198"/>
        <v>0</v>
      </c>
      <c r="AI1576" s="57">
        <v>1</v>
      </c>
      <c r="AJ1576" s="57">
        <f t="shared" si="199"/>
        <v>0</v>
      </c>
      <c r="AK1576" s="53" t="s">
        <v>2416</v>
      </c>
    </row>
    <row r="1577" spans="1:37" s="56" customFormat="1" ht="12.75" x14ac:dyDescent="0.2">
      <c r="A1577" s="56" t="s">
        <v>30</v>
      </c>
      <c r="B1577" s="53" t="s">
        <v>454</v>
      </c>
      <c r="C1577" s="53" t="s">
        <v>455</v>
      </c>
      <c r="D1577" s="53" t="s">
        <v>33</v>
      </c>
      <c r="E1577" s="53" t="s">
        <v>2415</v>
      </c>
      <c r="F1577" s="53" t="s">
        <v>1844</v>
      </c>
      <c r="G1577" s="53" t="s">
        <v>548</v>
      </c>
      <c r="H1577" s="53" t="s">
        <v>488</v>
      </c>
      <c r="I1577" s="53" t="s">
        <v>2419</v>
      </c>
      <c r="J1577" s="53" t="s">
        <v>2420</v>
      </c>
      <c r="K1577" s="54" t="s">
        <v>36</v>
      </c>
      <c r="L1577" s="68">
        <v>1</v>
      </c>
      <c r="M1577" s="53"/>
      <c r="N1577" s="53"/>
      <c r="O1577" s="53" t="s">
        <v>1103</v>
      </c>
      <c r="P1577" s="53"/>
      <c r="Q1577" s="67">
        <v>0</v>
      </c>
      <c r="R1577" s="53"/>
      <c r="S1577" s="53" t="s">
        <v>2013</v>
      </c>
      <c r="T1577" s="53" t="s">
        <v>1105</v>
      </c>
      <c r="U1577" s="77">
        <v>1</v>
      </c>
      <c r="V1577" s="86">
        <v>0</v>
      </c>
      <c r="W1577" s="57">
        <f t="shared" si="200"/>
        <v>0</v>
      </c>
      <c r="X1577" s="57">
        <v>0.5</v>
      </c>
      <c r="Y1577" s="86">
        <f t="shared" si="195"/>
        <v>0</v>
      </c>
      <c r="Z1577" s="57">
        <v>0</v>
      </c>
      <c r="AA1577" s="86">
        <f t="shared" si="196"/>
        <v>0</v>
      </c>
      <c r="AB1577" s="57">
        <f t="shared" si="201"/>
        <v>0</v>
      </c>
      <c r="AC1577" s="57">
        <v>1</v>
      </c>
      <c r="AD1577" s="86">
        <f t="shared" si="197"/>
        <v>0</v>
      </c>
      <c r="AE1577" s="86">
        <v>0</v>
      </c>
      <c r="AF1577" s="57">
        <f t="shared" si="202"/>
        <v>0</v>
      </c>
      <c r="AG1577" s="57">
        <v>1</v>
      </c>
      <c r="AH1577" s="86">
        <f t="shared" si="198"/>
        <v>0</v>
      </c>
      <c r="AI1577" s="57">
        <v>1</v>
      </c>
      <c r="AJ1577" s="57">
        <f t="shared" si="199"/>
        <v>0</v>
      </c>
      <c r="AK1577" s="53" t="s">
        <v>2416</v>
      </c>
    </row>
    <row r="1578" spans="1:37" s="56" customFormat="1" ht="12.75" x14ac:dyDescent="0.2">
      <c r="A1578" s="56" t="s">
        <v>30</v>
      </c>
      <c r="B1578" s="53" t="s">
        <v>454</v>
      </c>
      <c r="C1578" s="53" t="s">
        <v>455</v>
      </c>
      <c r="D1578" s="53" t="s">
        <v>33</v>
      </c>
      <c r="E1578" s="53" t="s">
        <v>2415</v>
      </c>
      <c r="F1578" s="53" t="s">
        <v>1218</v>
      </c>
      <c r="G1578" s="53" t="s">
        <v>562</v>
      </c>
      <c r="H1578" s="53" t="s">
        <v>488</v>
      </c>
      <c r="I1578" s="53" t="s">
        <v>2421</v>
      </c>
      <c r="J1578" s="53" t="s">
        <v>2422</v>
      </c>
      <c r="K1578" s="54" t="s">
        <v>36</v>
      </c>
      <c r="L1578" s="68">
        <v>1</v>
      </c>
      <c r="M1578" s="53"/>
      <c r="N1578" s="53"/>
      <c r="O1578" s="53" t="s">
        <v>1103</v>
      </c>
      <c r="P1578" s="53"/>
      <c r="Q1578" s="67">
        <v>0</v>
      </c>
      <c r="R1578" s="53"/>
      <c r="S1578" s="53" t="s">
        <v>2013</v>
      </c>
      <c r="T1578" s="53" t="s">
        <v>1105</v>
      </c>
      <c r="U1578" s="77">
        <v>1</v>
      </c>
      <c r="V1578" s="86">
        <v>0</v>
      </c>
      <c r="W1578" s="57">
        <f t="shared" si="200"/>
        <v>0</v>
      </c>
      <c r="X1578" s="57">
        <v>1</v>
      </c>
      <c r="Y1578" s="86">
        <f t="shared" si="195"/>
        <v>0</v>
      </c>
      <c r="Z1578" s="57">
        <v>0</v>
      </c>
      <c r="AA1578" s="86">
        <f t="shared" si="196"/>
        <v>0</v>
      </c>
      <c r="AB1578" s="57">
        <f t="shared" si="201"/>
        <v>0</v>
      </c>
      <c r="AC1578" s="57">
        <v>1</v>
      </c>
      <c r="AD1578" s="86">
        <f t="shared" si="197"/>
        <v>0</v>
      </c>
      <c r="AE1578" s="86">
        <v>0</v>
      </c>
      <c r="AF1578" s="57">
        <f t="shared" si="202"/>
        <v>0</v>
      </c>
      <c r="AG1578" s="57">
        <v>1</v>
      </c>
      <c r="AH1578" s="86">
        <f t="shared" si="198"/>
        <v>0</v>
      </c>
      <c r="AI1578" s="57">
        <v>1</v>
      </c>
      <c r="AJ1578" s="57">
        <f t="shared" si="199"/>
        <v>0</v>
      </c>
      <c r="AK1578" s="53" t="s">
        <v>2416</v>
      </c>
    </row>
    <row r="1579" spans="1:37" s="56" customFormat="1" ht="12.75" x14ac:dyDescent="0.2">
      <c r="A1579" s="56" t="s">
        <v>30</v>
      </c>
      <c r="B1579" s="53" t="s">
        <v>454</v>
      </c>
      <c r="C1579" s="53" t="s">
        <v>455</v>
      </c>
      <c r="D1579" s="53" t="s">
        <v>33</v>
      </c>
      <c r="E1579" s="53" t="s">
        <v>2415</v>
      </c>
      <c r="F1579" s="53" t="s">
        <v>1218</v>
      </c>
      <c r="G1579" s="53" t="s">
        <v>1372</v>
      </c>
      <c r="H1579" s="53" t="s">
        <v>517</v>
      </c>
      <c r="I1579" s="53" t="s">
        <v>2421</v>
      </c>
      <c r="J1579" s="53" t="s">
        <v>2422</v>
      </c>
      <c r="K1579" s="54" t="s">
        <v>36</v>
      </c>
      <c r="L1579" s="68">
        <v>1</v>
      </c>
      <c r="M1579" s="53"/>
      <c r="N1579" s="53"/>
      <c r="O1579" s="53" t="s">
        <v>1103</v>
      </c>
      <c r="P1579" s="53"/>
      <c r="Q1579" s="67">
        <v>0</v>
      </c>
      <c r="R1579" s="53"/>
      <c r="S1579" s="53" t="s">
        <v>2013</v>
      </c>
      <c r="T1579" s="53" t="s">
        <v>1105</v>
      </c>
      <c r="U1579" s="77">
        <v>1</v>
      </c>
      <c r="V1579" s="86">
        <v>0</v>
      </c>
      <c r="W1579" s="57">
        <f t="shared" si="200"/>
        <v>0</v>
      </c>
      <c r="X1579" s="57">
        <v>1</v>
      </c>
      <c r="Y1579" s="86">
        <f t="shared" si="195"/>
        <v>0</v>
      </c>
      <c r="Z1579" s="57">
        <v>0</v>
      </c>
      <c r="AA1579" s="86">
        <f t="shared" si="196"/>
        <v>0</v>
      </c>
      <c r="AB1579" s="57">
        <f t="shared" si="201"/>
        <v>0</v>
      </c>
      <c r="AC1579" s="57">
        <v>1</v>
      </c>
      <c r="AD1579" s="86">
        <f t="shared" si="197"/>
        <v>0</v>
      </c>
      <c r="AE1579" s="86">
        <v>0</v>
      </c>
      <c r="AF1579" s="57">
        <f t="shared" si="202"/>
        <v>0</v>
      </c>
      <c r="AG1579" s="57">
        <v>1</v>
      </c>
      <c r="AH1579" s="86">
        <f t="shared" si="198"/>
        <v>0</v>
      </c>
      <c r="AI1579" s="57">
        <v>1</v>
      </c>
      <c r="AJ1579" s="57">
        <f t="shared" si="199"/>
        <v>0</v>
      </c>
      <c r="AK1579" s="53" t="s">
        <v>2416</v>
      </c>
    </row>
    <row r="1580" spans="1:37" s="56" customFormat="1" ht="12.75" x14ac:dyDescent="0.2">
      <c r="A1580" s="56" t="s">
        <v>30</v>
      </c>
      <c r="B1580" s="53" t="s">
        <v>454</v>
      </c>
      <c r="C1580" s="53" t="s">
        <v>455</v>
      </c>
      <c r="D1580" s="53" t="s">
        <v>33</v>
      </c>
      <c r="E1580" s="53" t="s">
        <v>2415</v>
      </c>
      <c r="F1580" s="53" t="s">
        <v>1218</v>
      </c>
      <c r="G1580" s="53" t="s">
        <v>564</v>
      </c>
      <c r="H1580" s="53" t="s">
        <v>541</v>
      </c>
      <c r="I1580" s="53" t="s">
        <v>2421</v>
      </c>
      <c r="J1580" s="53" t="s">
        <v>2422</v>
      </c>
      <c r="K1580" s="54" t="s">
        <v>36</v>
      </c>
      <c r="L1580" s="68">
        <v>1</v>
      </c>
      <c r="M1580" s="53"/>
      <c r="N1580" s="53"/>
      <c r="O1580" s="53" t="s">
        <v>1103</v>
      </c>
      <c r="P1580" s="53"/>
      <c r="Q1580" s="67">
        <v>0</v>
      </c>
      <c r="R1580" s="53"/>
      <c r="S1580" s="53" t="s">
        <v>2013</v>
      </c>
      <c r="T1580" s="53" t="s">
        <v>1105</v>
      </c>
      <c r="U1580" s="77">
        <v>1</v>
      </c>
      <c r="V1580" s="86">
        <v>0</v>
      </c>
      <c r="W1580" s="57">
        <f t="shared" si="200"/>
        <v>0</v>
      </c>
      <c r="X1580" s="57">
        <v>1</v>
      </c>
      <c r="Y1580" s="86">
        <f t="shared" si="195"/>
        <v>0</v>
      </c>
      <c r="Z1580" s="57">
        <v>0</v>
      </c>
      <c r="AA1580" s="86">
        <f t="shared" si="196"/>
        <v>0</v>
      </c>
      <c r="AB1580" s="57">
        <f t="shared" si="201"/>
        <v>0</v>
      </c>
      <c r="AC1580" s="57">
        <v>1</v>
      </c>
      <c r="AD1580" s="86">
        <f t="shared" si="197"/>
        <v>0</v>
      </c>
      <c r="AE1580" s="86">
        <v>0</v>
      </c>
      <c r="AF1580" s="57">
        <f t="shared" si="202"/>
        <v>0</v>
      </c>
      <c r="AG1580" s="57">
        <v>1</v>
      </c>
      <c r="AH1580" s="86">
        <f t="shared" si="198"/>
        <v>0</v>
      </c>
      <c r="AI1580" s="57">
        <v>1</v>
      </c>
      <c r="AJ1580" s="57">
        <f t="shared" si="199"/>
        <v>0</v>
      </c>
      <c r="AK1580" s="53" t="s">
        <v>2416</v>
      </c>
    </row>
    <row r="1581" spans="1:37" s="56" customFormat="1" ht="12.75" x14ac:dyDescent="0.2">
      <c r="A1581" s="56" t="s">
        <v>30</v>
      </c>
      <c r="B1581" s="53" t="s">
        <v>454</v>
      </c>
      <c r="C1581" s="53" t="s">
        <v>455</v>
      </c>
      <c r="D1581" s="53" t="s">
        <v>33</v>
      </c>
      <c r="E1581" s="53" t="s">
        <v>2415</v>
      </c>
      <c r="F1581" s="53" t="s">
        <v>1218</v>
      </c>
      <c r="G1581" s="53" t="s">
        <v>1390</v>
      </c>
      <c r="H1581" s="53" t="s">
        <v>520</v>
      </c>
      <c r="I1581" s="53" t="s">
        <v>2421</v>
      </c>
      <c r="J1581" s="53" t="s">
        <v>2422</v>
      </c>
      <c r="K1581" s="54" t="s">
        <v>36</v>
      </c>
      <c r="L1581" s="68">
        <v>1</v>
      </c>
      <c r="M1581" s="53"/>
      <c r="N1581" s="53"/>
      <c r="O1581" s="53" t="s">
        <v>1103</v>
      </c>
      <c r="P1581" s="53"/>
      <c r="Q1581" s="67">
        <v>0</v>
      </c>
      <c r="R1581" s="53"/>
      <c r="S1581" s="53" t="s">
        <v>2013</v>
      </c>
      <c r="T1581" s="53" t="s">
        <v>1105</v>
      </c>
      <c r="U1581" s="77">
        <v>1</v>
      </c>
      <c r="V1581" s="86">
        <v>0</v>
      </c>
      <c r="W1581" s="57">
        <f t="shared" si="200"/>
        <v>0</v>
      </c>
      <c r="X1581" s="57">
        <v>1</v>
      </c>
      <c r="Y1581" s="86">
        <f t="shared" si="195"/>
        <v>0</v>
      </c>
      <c r="Z1581" s="57">
        <v>0</v>
      </c>
      <c r="AA1581" s="86">
        <f t="shared" si="196"/>
        <v>0</v>
      </c>
      <c r="AB1581" s="57">
        <f t="shared" si="201"/>
        <v>0</v>
      </c>
      <c r="AC1581" s="57">
        <v>1</v>
      </c>
      <c r="AD1581" s="86">
        <f t="shared" si="197"/>
        <v>0</v>
      </c>
      <c r="AE1581" s="86">
        <v>0</v>
      </c>
      <c r="AF1581" s="57">
        <f t="shared" si="202"/>
        <v>0</v>
      </c>
      <c r="AG1581" s="57">
        <v>1</v>
      </c>
      <c r="AH1581" s="86">
        <f t="shared" si="198"/>
        <v>0</v>
      </c>
      <c r="AI1581" s="57">
        <v>1</v>
      </c>
      <c r="AJ1581" s="57">
        <f t="shared" si="199"/>
        <v>0</v>
      </c>
      <c r="AK1581" s="53" t="s">
        <v>2416</v>
      </c>
    </row>
    <row r="1582" spans="1:37" s="56" customFormat="1" ht="12.75" x14ac:dyDescent="0.2">
      <c r="A1582" s="56" t="s">
        <v>30</v>
      </c>
      <c r="B1582" s="53" t="s">
        <v>454</v>
      </c>
      <c r="C1582" s="53" t="s">
        <v>455</v>
      </c>
      <c r="D1582" s="53" t="s">
        <v>33</v>
      </c>
      <c r="E1582" s="53" t="s">
        <v>2415</v>
      </c>
      <c r="F1582" s="53" t="s">
        <v>1218</v>
      </c>
      <c r="G1582" s="53" t="s">
        <v>566</v>
      </c>
      <c r="H1582" s="53" t="s">
        <v>544</v>
      </c>
      <c r="I1582" s="53" t="s">
        <v>2421</v>
      </c>
      <c r="J1582" s="53" t="s">
        <v>2422</v>
      </c>
      <c r="K1582" s="54" t="s">
        <v>36</v>
      </c>
      <c r="L1582" s="68">
        <v>1</v>
      </c>
      <c r="M1582" s="53"/>
      <c r="N1582" s="53"/>
      <c r="O1582" s="53" t="s">
        <v>1103</v>
      </c>
      <c r="P1582" s="53"/>
      <c r="Q1582" s="67">
        <v>0</v>
      </c>
      <c r="R1582" s="53"/>
      <c r="S1582" s="53" t="s">
        <v>2013</v>
      </c>
      <c r="T1582" s="53" t="s">
        <v>1105</v>
      </c>
      <c r="U1582" s="77">
        <v>1</v>
      </c>
      <c r="V1582" s="86">
        <v>0</v>
      </c>
      <c r="W1582" s="57">
        <f t="shared" si="200"/>
        <v>0</v>
      </c>
      <c r="X1582" s="57">
        <v>1</v>
      </c>
      <c r="Y1582" s="86">
        <f t="shared" si="195"/>
        <v>0</v>
      </c>
      <c r="Z1582" s="57">
        <v>0</v>
      </c>
      <c r="AA1582" s="86">
        <f t="shared" si="196"/>
        <v>0</v>
      </c>
      <c r="AB1582" s="57">
        <f t="shared" si="201"/>
        <v>0</v>
      </c>
      <c r="AC1582" s="57">
        <v>1</v>
      </c>
      <c r="AD1582" s="86">
        <f t="shared" si="197"/>
        <v>0</v>
      </c>
      <c r="AE1582" s="86">
        <v>0</v>
      </c>
      <c r="AF1582" s="57">
        <f t="shared" si="202"/>
        <v>0</v>
      </c>
      <c r="AG1582" s="57">
        <v>1</v>
      </c>
      <c r="AH1582" s="86">
        <f t="shared" si="198"/>
        <v>0</v>
      </c>
      <c r="AI1582" s="57">
        <v>1</v>
      </c>
      <c r="AJ1582" s="57">
        <f t="shared" si="199"/>
        <v>0</v>
      </c>
      <c r="AK1582" s="53" t="s">
        <v>2416</v>
      </c>
    </row>
    <row r="1583" spans="1:37" s="56" customFormat="1" ht="12.75" x14ac:dyDescent="0.2">
      <c r="A1583" s="56" t="s">
        <v>30</v>
      </c>
      <c r="B1583" s="53" t="s">
        <v>454</v>
      </c>
      <c r="C1583" s="53" t="s">
        <v>455</v>
      </c>
      <c r="D1583" s="53" t="s">
        <v>33</v>
      </c>
      <c r="E1583" s="53" t="s">
        <v>2415</v>
      </c>
      <c r="F1583" s="53" t="s">
        <v>1218</v>
      </c>
      <c r="G1583" s="53" t="s">
        <v>1194</v>
      </c>
      <c r="H1583" s="53" t="s">
        <v>547</v>
      </c>
      <c r="I1583" s="53" t="s">
        <v>2421</v>
      </c>
      <c r="J1583" s="53" t="s">
        <v>2422</v>
      </c>
      <c r="K1583" s="54" t="s">
        <v>36</v>
      </c>
      <c r="L1583" s="68">
        <v>1</v>
      </c>
      <c r="M1583" s="53"/>
      <c r="N1583" s="53"/>
      <c r="O1583" s="53" t="s">
        <v>1103</v>
      </c>
      <c r="P1583" s="53"/>
      <c r="Q1583" s="67">
        <v>0</v>
      </c>
      <c r="R1583" s="53"/>
      <c r="S1583" s="53" t="s">
        <v>2013</v>
      </c>
      <c r="T1583" s="53" t="s">
        <v>1105</v>
      </c>
      <c r="U1583" s="77">
        <v>1</v>
      </c>
      <c r="V1583" s="86">
        <v>0</v>
      </c>
      <c r="W1583" s="57">
        <f t="shared" si="200"/>
        <v>0</v>
      </c>
      <c r="X1583" s="57">
        <v>1</v>
      </c>
      <c r="Y1583" s="86">
        <f t="shared" si="195"/>
        <v>0</v>
      </c>
      <c r="Z1583" s="57">
        <v>0</v>
      </c>
      <c r="AA1583" s="86">
        <f t="shared" si="196"/>
        <v>0</v>
      </c>
      <c r="AB1583" s="57">
        <f t="shared" si="201"/>
        <v>0</v>
      </c>
      <c r="AC1583" s="57">
        <v>1</v>
      </c>
      <c r="AD1583" s="86">
        <f t="shared" si="197"/>
        <v>0</v>
      </c>
      <c r="AE1583" s="86">
        <v>0</v>
      </c>
      <c r="AF1583" s="57">
        <f t="shared" si="202"/>
        <v>0</v>
      </c>
      <c r="AG1583" s="57">
        <v>1</v>
      </c>
      <c r="AH1583" s="86">
        <f t="shared" si="198"/>
        <v>0</v>
      </c>
      <c r="AI1583" s="57">
        <v>1</v>
      </c>
      <c r="AJ1583" s="57">
        <f t="shared" si="199"/>
        <v>0</v>
      </c>
      <c r="AK1583" s="53" t="s">
        <v>2416</v>
      </c>
    </row>
    <row r="1584" spans="1:37" s="56" customFormat="1" ht="12.75" x14ac:dyDescent="0.2">
      <c r="A1584" s="56" t="s">
        <v>30</v>
      </c>
      <c r="B1584" s="53" t="s">
        <v>454</v>
      </c>
      <c r="C1584" s="53" t="s">
        <v>455</v>
      </c>
      <c r="D1584" s="53" t="s">
        <v>33</v>
      </c>
      <c r="E1584" s="53" t="s">
        <v>2415</v>
      </c>
      <c r="F1584" s="53" t="s">
        <v>1218</v>
      </c>
      <c r="G1584" s="53" t="s">
        <v>1407</v>
      </c>
      <c r="H1584" s="53" t="s">
        <v>502</v>
      </c>
      <c r="I1584" s="53" t="s">
        <v>2421</v>
      </c>
      <c r="J1584" s="53" t="s">
        <v>2422</v>
      </c>
      <c r="K1584" s="54" t="s">
        <v>36</v>
      </c>
      <c r="L1584" s="68">
        <v>1</v>
      </c>
      <c r="M1584" s="53"/>
      <c r="N1584" s="53"/>
      <c r="O1584" s="53" t="s">
        <v>1103</v>
      </c>
      <c r="P1584" s="53"/>
      <c r="Q1584" s="67">
        <v>0</v>
      </c>
      <c r="R1584" s="53"/>
      <c r="S1584" s="53" t="s">
        <v>2013</v>
      </c>
      <c r="T1584" s="53" t="s">
        <v>1105</v>
      </c>
      <c r="U1584" s="77">
        <v>1</v>
      </c>
      <c r="V1584" s="86">
        <v>0</v>
      </c>
      <c r="W1584" s="57">
        <f t="shared" si="200"/>
        <v>0</v>
      </c>
      <c r="X1584" s="57">
        <v>1</v>
      </c>
      <c r="Y1584" s="86">
        <f t="shared" si="195"/>
        <v>0</v>
      </c>
      <c r="Z1584" s="57">
        <v>0</v>
      </c>
      <c r="AA1584" s="86">
        <f t="shared" si="196"/>
        <v>0</v>
      </c>
      <c r="AB1584" s="57">
        <f t="shared" si="201"/>
        <v>0</v>
      </c>
      <c r="AC1584" s="57">
        <v>1</v>
      </c>
      <c r="AD1584" s="86">
        <f t="shared" si="197"/>
        <v>0</v>
      </c>
      <c r="AE1584" s="86">
        <v>0</v>
      </c>
      <c r="AF1584" s="57">
        <f t="shared" si="202"/>
        <v>0</v>
      </c>
      <c r="AG1584" s="57">
        <v>1</v>
      </c>
      <c r="AH1584" s="86">
        <f t="shared" si="198"/>
        <v>0</v>
      </c>
      <c r="AI1584" s="57">
        <v>1</v>
      </c>
      <c r="AJ1584" s="57">
        <f t="shared" si="199"/>
        <v>0</v>
      </c>
      <c r="AK1584" s="53" t="s">
        <v>2416</v>
      </c>
    </row>
    <row r="1585" spans="1:37" s="56" customFormat="1" ht="12.75" x14ac:dyDescent="0.2">
      <c r="A1585" s="56" t="s">
        <v>30</v>
      </c>
      <c r="B1585" s="53" t="s">
        <v>454</v>
      </c>
      <c r="C1585" s="53" t="s">
        <v>455</v>
      </c>
      <c r="D1585" s="53" t="s">
        <v>33</v>
      </c>
      <c r="E1585" s="53" t="s">
        <v>2415</v>
      </c>
      <c r="F1585" s="53" t="s">
        <v>1218</v>
      </c>
      <c r="G1585" s="53" t="s">
        <v>1298</v>
      </c>
      <c r="H1585" s="53" t="s">
        <v>550</v>
      </c>
      <c r="I1585" s="53" t="s">
        <v>2421</v>
      </c>
      <c r="J1585" s="53" t="s">
        <v>2422</v>
      </c>
      <c r="K1585" s="54" t="s">
        <v>36</v>
      </c>
      <c r="L1585" s="68">
        <v>1</v>
      </c>
      <c r="M1585" s="53"/>
      <c r="N1585" s="53"/>
      <c r="O1585" s="53" t="s">
        <v>1103</v>
      </c>
      <c r="P1585" s="53"/>
      <c r="Q1585" s="67">
        <v>0</v>
      </c>
      <c r="R1585" s="53"/>
      <c r="S1585" s="53" t="s">
        <v>2013</v>
      </c>
      <c r="T1585" s="53" t="s">
        <v>1105</v>
      </c>
      <c r="U1585" s="77">
        <v>1</v>
      </c>
      <c r="V1585" s="86">
        <v>0</v>
      </c>
      <c r="W1585" s="57">
        <f t="shared" si="200"/>
        <v>0</v>
      </c>
      <c r="X1585" s="57">
        <v>1</v>
      </c>
      <c r="Y1585" s="86">
        <f t="shared" si="195"/>
        <v>0</v>
      </c>
      <c r="Z1585" s="57">
        <v>0</v>
      </c>
      <c r="AA1585" s="86">
        <f t="shared" si="196"/>
        <v>0</v>
      </c>
      <c r="AB1585" s="57">
        <f t="shared" si="201"/>
        <v>0</v>
      </c>
      <c r="AC1585" s="57">
        <v>1</v>
      </c>
      <c r="AD1585" s="86">
        <f t="shared" si="197"/>
        <v>0</v>
      </c>
      <c r="AE1585" s="86">
        <v>0</v>
      </c>
      <c r="AF1585" s="57">
        <f t="shared" si="202"/>
        <v>0</v>
      </c>
      <c r="AG1585" s="57">
        <v>1</v>
      </c>
      <c r="AH1585" s="86">
        <f t="shared" si="198"/>
        <v>0</v>
      </c>
      <c r="AI1585" s="57">
        <v>1</v>
      </c>
      <c r="AJ1585" s="57">
        <f t="shared" si="199"/>
        <v>0</v>
      </c>
      <c r="AK1585" s="53" t="s">
        <v>2416</v>
      </c>
    </row>
    <row r="1586" spans="1:37" s="56" customFormat="1" ht="12.75" x14ac:dyDescent="0.2">
      <c r="A1586" s="56" t="s">
        <v>30</v>
      </c>
      <c r="B1586" s="53" t="s">
        <v>454</v>
      </c>
      <c r="C1586" s="53" t="s">
        <v>455</v>
      </c>
      <c r="D1586" s="53" t="s">
        <v>33</v>
      </c>
      <c r="E1586" s="53" t="s">
        <v>2415</v>
      </c>
      <c r="F1586" s="53" t="s">
        <v>1218</v>
      </c>
      <c r="G1586" s="53" t="s">
        <v>527</v>
      </c>
      <c r="H1586" s="53" t="s">
        <v>1110</v>
      </c>
      <c r="I1586" s="53" t="s">
        <v>2421</v>
      </c>
      <c r="J1586" s="53" t="s">
        <v>2422</v>
      </c>
      <c r="K1586" s="54" t="s">
        <v>36</v>
      </c>
      <c r="L1586" s="68">
        <v>1</v>
      </c>
      <c r="M1586" s="53"/>
      <c r="N1586" s="53"/>
      <c r="O1586" s="53" t="s">
        <v>1103</v>
      </c>
      <c r="P1586" s="53"/>
      <c r="Q1586" s="67">
        <v>0</v>
      </c>
      <c r="R1586" s="53"/>
      <c r="S1586" s="53" t="s">
        <v>2013</v>
      </c>
      <c r="T1586" s="53" t="s">
        <v>1105</v>
      </c>
      <c r="U1586" s="77">
        <v>1</v>
      </c>
      <c r="V1586" s="86">
        <v>0</v>
      </c>
      <c r="W1586" s="57">
        <f t="shared" si="200"/>
        <v>0</v>
      </c>
      <c r="X1586" s="57">
        <v>1</v>
      </c>
      <c r="Y1586" s="86">
        <f t="shared" si="195"/>
        <v>0</v>
      </c>
      <c r="Z1586" s="57">
        <v>0</v>
      </c>
      <c r="AA1586" s="86">
        <f t="shared" si="196"/>
        <v>0</v>
      </c>
      <c r="AB1586" s="57">
        <f t="shared" si="201"/>
        <v>0</v>
      </c>
      <c r="AC1586" s="57">
        <v>1</v>
      </c>
      <c r="AD1586" s="86">
        <f t="shared" si="197"/>
        <v>0</v>
      </c>
      <c r="AE1586" s="86">
        <v>0</v>
      </c>
      <c r="AF1586" s="57">
        <f t="shared" si="202"/>
        <v>0</v>
      </c>
      <c r="AG1586" s="57">
        <v>1</v>
      </c>
      <c r="AH1586" s="86">
        <f t="shared" si="198"/>
        <v>0</v>
      </c>
      <c r="AI1586" s="57">
        <v>1</v>
      </c>
      <c r="AJ1586" s="57">
        <f t="shared" si="199"/>
        <v>0</v>
      </c>
      <c r="AK1586" s="53" t="s">
        <v>2416</v>
      </c>
    </row>
    <row r="1587" spans="1:37" s="56" customFormat="1" ht="12.75" x14ac:dyDescent="0.2">
      <c r="A1587" s="56" t="s">
        <v>30</v>
      </c>
      <c r="B1587" s="53" t="s">
        <v>454</v>
      </c>
      <c r="C1587" s="53" t="s">
        <v>455</v>
      </c>
      <c r="D1587" s="53" t="s">
        <v>33</v>
      </c>
      <c r="E1587" s="53" t="s">
        <v>2415</v>
      </c>
      <c r="F1587" s="53" t="s">
        <v>526</v>
      </c>
      <c r="G1587" s="53" t="s">
        <v>489</v>
      </c>
      <c r="H1587" s="53" t="s">
        <v>550</v>
      </c>
      <c r="I1587" s="53" t="s">
        <v>2423</v>
      </c>
      <c r="J1587" s="53" t="s">
        <v>2424</v>
      </c>
      <c r="K1587" s="54" t="s">
        <v>36</v>
      </c>
      <c r="L1587" s="68">
        <v>1</v>
      </c>
      <c r="M1587" s="53"/>
      <c r="N1587" s="53"/>
      <c r="O1587" s="53" t="s">
        <v>1103</v>
      </c>
      <c r="P1587" s="53"/>
      <c r="Q1587" s="67">
        <v>0</v>
      </c>
      <c r="R1587" s="53"/>
      <c r="S1587" s="53" t="s">
        <v>2013</v>
      </c>
      <c r="T1587" s="53" t="s">
        <v>1105</v>
      </c>
      <c r="U1587" s="77">
        <v>1</v>
      </c>
      <c r="V1587" s="86">
        <v>0.24</v>
      </c>
      <c r="W1587" s="57">
        <f t="shared" si="200"/>
        <v>0.24</v>
      </c>
      <c r="X1587" s="57">
        <v>0.5</v>
      </c>
      <c r="Y1587" s="86">
        <f t="shared" si="195"/>
        <v>0.12</v>
      </c>
      <c r="Z1587" s="57">
        <v>7.69</v>
      </c>
      <c r="AA1587" s="86">
        <f t="shared" si="196"/>
        <v>7.69</v>
      </c>
      <c r="AB1587" s="57">
        <f t="shared" si="201"/>
        <v>7.69</v>
      </c>
      <c r="AC1587" s="57">
        <v>1</v>
      </c>
      <c r="AD1587" s="86">
        <f t="shared" si="197"/>
        <v>7.69</v>
      </c>
      <c r="AE1587" s="86">
        <v>0.03</v>
      </c>
      <c r="AF1587" s="57">
        <f t="shared" si="202"/>
        <v>0.03</v>
      </c>
      <c r="AG1587" s="57">
        <v>1</v>
      </c>
      <c r="AH1587" s="86">
        <f t="shared" si="198"/>
        <v>0.03</v>
      </c>
      <c r="AI1587" s="57">
        <v>1</v>
      </c>
      <c r="AJ1587" s="57">
        <f t="shared" si="199"/>
        <v>0.03</v>
      </c>
      <c r="AK1587" s="53" t="s">
        <v>2416</v>
      </c>
    </row>
    <row r="1588" spans="1:37" s="56" customFormat="1" ht="12.75" x14ac:dyDescent="0.2">
      <c r="A1588" s="56" t="s">
        <v>30</v>
      </c>
      <c r="B1588" s="53" t="s">
        <v>454</v>
      </c>
      <c r="C1588" s="53" t="s">
        <v>455</v>
      </c>
      <c r="D1588" s="53" t="s">
        <v>33</v>
      </c>
      <c r="E1588" s="53" t="s">
        <v>2415</v>
      </c>
      <c r="F1588" s="53" t="s">
        <v>526</v>
      </c>
      <c r="G1588" s="53" t="s">
        <v>1212</v>
      </c>
      <c r="H1588" s="53" t="s">
        <v>521</v>
      </c>
      <c r="I1588" s="53" t="s">
        <v>2423</v>
      </c>
      <c r="J1588" s="53" t="s">
        <v>2424</v>
      </c>
      <c r="K1588" s="54" t="s">
        <v>36</v>
      </c>
      <c r="L1588" s="68">
        <v>1</v>
      </c>
      <c r="M1588" s="53"/>
      <c r="N1588" s="53"/>
      <c r="O1588" s="53" t="s">
        <v>1103</v>
      </c>
      <c r="P1588" s="53"/>
      <c r="Q1588" s="67">
        <v>0</v>
      </c>
      <c r="R1588" s="53"/>
      <c r="S1588" s="53" t="s">
        <v>2013</v>
      </c>
      <c r="T1588" s="53" t="s">
        <v>1105</v>
      </c>
      <c r="U1588" s="77">
        <v>1</v>
      </c>
      <c r="V1588" s="86">
        <v>0.24</v>
      </c>
      <c r="W1588" s="57">
        <f t="shared" si="200"/>
        <v>0.24</v>
      </c>
      <c r="X1588" s="57">
        <v>0.5</v>
      </c>
      <c r="Y1588" s="86">
        <f t="shared" si="195"/>
        <v>0.12</v>
      </c>
      <c r="Z1588" s="57">
        <v>7.69</v>
      </c>
      <c r="AA1588" s="86">
        <f t="shared" si="196"/>
        <v>7.69</v>
      </c>
      <c r="AB1588" s="57">
        <f t="shared" si="201"/>
        <v>7.69</v>
      </c>
      <c r="AC1588" s="57">
        <v>1</v>
      </c>
      <c r="AD1588" s="86">
        <f t="shared" si="197"/>
        <v>7.69</v>
      </c>
      <c r="AE1588" s="86">
        <v>0.03</v>
      </c>
      <c r="AF1588" s="57">
        <f t="shared" si="202"/>
        <v>0.03</v>
      </c>
      <c r="AG1588" s="57">
        <v>1</v>
      </c>
      <c r="AH1588" s="86">
        <f t="shared" si="198"/>
        <v>0.03</v>
      </c>
      <c r="AI1588" s="57">
        <v>1</v>
      </c>
      <c r="AJ1588" s="57">
        <f t="shared" si="199"/>
        <v>0.03</v>
      </c>
      <c r="AK1588" s="53" t="s">
        <v>2416</v>
      </c>
    </row>
    <row r="1589" spans="1:37" s="56" customFormat="1" ht="12.75" x14ac:dyDescent="0.2">
      <c r="A1589" s="56" t="s">
        <v>30</v>
      </c>
      <c r="B1589" s="53" t="s">
        <v>454</v>
      </c>
      <c r="C1589" s="53" t="s">
        <v>455</v>
      </c>
      <c r="D1589" s="53" t="s">
        <v>33</v>
      </c>
      <c r="E1589" s="53" t="s">
        <v>2415</v>
      </c>
      <c r="F1589" s="53" t="s">
        <v>526</v>
      </c>
      <c r="G1589" s="53" t="s">
        <v>1215</v>
      </c>
      <c r="H1589" s="53" t="s">
        <v>1108</v>
      </c>
      <c r="I1589" s="53" t="s">
        <v>2423</v>
      </c>
      <c r="J1589" s="53" t="s">
        <v>2424</v>
      </c>
      <c r="K1589" s="54" t="s">
        <v>36</v>
      </c>
      <c r="L1589" s="68">
        <v>1</v>
      </c>
      <c r="M1589" s="53"/>
      <c r="N1589" s="53"/>
      <c r="O1589" s="53" t="s">
        <v>1103</v>
      </c>
      <c r="P1589" s="53"/>
      <c r="Q1589" s="67">
        <v>0</v>
      </c>
      <c r="R1589" s="53"/>
      <c r="S1589" s="53" t="s">
        <v>2013</v>
      </c>
      <c r="T1589" s="53" t="s">
        <v>1105</v>
      </c>
      <c r="U1589" s="77">
        <v>1</v>
      </c>
      <c r="V1589" s="86">
        <v>0.24</v>
      </c>
      <c r="W1589" s="57">
        <f t="shared" si="200"/>
        <v>0.24</v>
      </c>
      <c r="X1589" s="57">
        <v>0.5</v>
      </c>
      <c r="Y1589" s="86">
        <f t="shared" si="195"/>
        <v>0.12</v>
      </c>
      <c r="Z1589" s="57">
        <v>7.69</v>
      </c>
      <c r="AA1589" s="86">
        <f t="shared" si="196"/>
        <v>7.69</v>
      </c>
      <c r="AB1589" s="57">
        <f t="shared" si="201"/>
        <v>7.69</v>
      </c>
      <c r="AC1589" s="57">
        <v>1</v>
      </c>
      <c r="AD1589" s="86">
        <f t="shared" si="197"/>
        <v>7.69</v>
      </c>
      <c r="AE1589" s="86">
        <v>0.03</v>
      </c>
      <c r="AF1589" s="57">
        <f t="shared" si="202"/>
        <v>0.03</v>
      </c>
      <c r="AG1589" s="57">
        <v>1</v>
      </c>
      <c r="AH1589" s="86">
        <f t="shared" si="198"/>
        <v>0.03</v>
      </c>
      <c r="AI1589" s="57">
        <v>1</v>
      </c>
      <c r="AJ1589" s="57">
        <f t="shared" si="199"/>
        <v>0.03</v>
      </c>
      <c r="AK1589" s="53" t="s">
        <v>2416</v>
      </c>
    </row>
    <row r="1590" spans="1:37" s="56" customFormat="1" ht="12.75" x14ac:dyDescent="0.2">
      <c r="A1590" s="56" t="s">
        <v>30</v>
      </c>
      <c r="B1590" s="53" t="s">
        <v>454</v>
      </c>
      <c r="C1590" s="53" t="s">
        <v>455</v>
      </c>
      <c r="D1590" s="53" t="s">
        <v>33</v>
      </c>
      <c r="E1590" s="53" t="s">
        <v>2415</v>
      </c>
      <c r="F1590" s="53" t="s">
        <v>526</v>
      </c>
      <c r="G1590" s="53" t="s">
        <v>569</v>
      </c>
      <c r="H1590" s="53" t="s">
        <v>1110</v>
      </c>
      <c r="I1590" s="53" t="s">
        <v>2425</v>
      </c>
      <c r="J1590" s="53" t="s">
        <v>2426</v>
      </c>
      <c r="K1590" s="54" t="s">
        <v>36</v>
      </c>
      <c r="L1590" s="68">
        <v>1</v>
      </c>
      <c r="M1590" s="53"/>
      <c r="N1590" s="53"/>
      <c r="O1590" s="53" t="s">
        <v>1103</v>
      </c>
      <c r="P1590" s="53"/>
      <c r="Q1590" s="67">
        <v>0</v>
      </c>
      <c r="R1590" s="53"/>
      <c r="S1590" s="53" t="s">
        <v>2013</v>
      </c>
      <c r="T1590" s="53" t="s">
        <v>1105</v>
      </c>
      <c r="U1590" s="77">
        <v>1</v>
      </c>
      <c r="V1590" s="86">
        <v>3.03</v>
      </c>
      <c r="W1590" s="57">
        <f t="shared" si="200"/>
        <v>3.03</v>
      </c>
      <c r="X1590" s="57">
        <v>0.5</v>
      </c>
      <c r="Y1590" s="86">
        <f t="shared" si="195"/>
        <v>1.5149999999999999</v>
      </c>
      <c r="Z1590" s="57">
        <v>8.5399999999999991</v>
      </c>
      <c r="AA1590" s="86">
        <f t="shared" si="196"/>
        <v>8.5399999999999991</v>
      </c>
      <c r="AB1590" s="57">
        <f t="shared" si="201"/>
        <v>8.5399999999999991</v>
      </c>
      <c r="AC1590" s="57">
        <v>1</v>
      </c>
      <c r="AD1590" s="86">
        <f t="shared" si="197"/>
        <v>8.5399999999999991</v>
      </c>
      <c r="AE1590" s="86">
        <v>0.27400000000000002</v>
      </c>
      <c r="AF1590" s="57">
        <f t="shared" si="202"/>
        <v>0.27400000000000002</v>
      </c>
      <c r="AG1590" s="57">
        <v>1</v>
      </c>
      <c r="AH1590" s="86">
        <f t="shared" si="198"/>
        <v>0.27400000000000002</v>
      </c>
      <c r="AI1590" s="57">
        <v>1</v>
      </c>
      <c r="AJ1590" s="57">
        <f t="shared" si="199"/>
        <v>0.27400000000000002</v>
      </c>
      <c r="AK1590" s="53" t="s">
        <v>2416</v>
      </c>
    </row>
    <row r="1591" spans="1:37" s="56" customFormat="1" ht="12.75" x14ac:dyDescent="0.2">
      <c r="A1591" s="56" t="s">
        <v>30</v>
      </c>
      <c r="B1591" s="53" t="s">
        <v>454</v>
      </c>
      <c r="C1591" s="53" t="s">
        <v>455</v>
      </c>
      <c r="D1591" s="53" t="s">
        <v>33</v>
      </c>
      <c r="E1591" s="53" t="s">
        <v>2415</v>
      </c>
      <c r="F1591" s="53" t="s">
        <v>526</v>
      </c>
      <c r="G1591" s="53" t="s">
        <v>558</v>
      </c>
      <c r="H1591" s="53" t="s">
        <v>1112</v>
      </c>
      <c r="I1591" s="53" t="s">
        <v>2425</v>
      </c>
      <c r="J1591" s="53" t="s">
        <v>2426</v>
      </c>
      <c r="K1591" s="54" t="s">
        <v>36</v>
      </c>
      <c r="L1591" s="68">
        <v>1</v>
      </c>
      <c r="M1591" s="53"/>
      <c r="N1591" s="53"/>
      <c r="O1591" s="53" t="s">
        <v>1103</v>
      </c>
      <c r="P1591" s="53"/>
      <c r="Q1591" s="67">
        <v>0</v>
      </c>
      <c r="R1591" s="53"/>
      <c r="S1591" s="53" t="s">
        <v>2013</v>
      </c>
      <c r="T1591" s="53" t="s">
        <v>1105</v>
      </c>
      <c r="U1591" s="77">
        <v>1</v>
      </c>
      <c r="V1591" s="86">
        <v>3.03</v>
      </c>
      <c r="W1591" s="57">
        <f t="shared" si="200"/>
        <v>3.03</v>
      </c>
      <c r="X1591" s="57">
        <v>0.5</v>
      </c>
      <c r="Y1591" s="86">
        <f t="shared" si="195"/>
        <v>1.5149999999999999</v>
      </c>
      <c r="Z1591" s="57">
        <v>8.5399999999999991</v>
      </c>
      <c r="AA1591" s="86">
        <f t="shared" si="196"/>
        <v>8.5399999999999991</v>
      </c>
      <c r="AB1591" s="57">
        <f t="shared" si="201"/>
        <v>8.5399999999999991</v>
      </c>
      <c r="AC1591" s="57">
        <v>1</v>
      </c>
      <c r="AD1591" s="86">
        <f t="shared" si="197"/>
        <v>8.5399999999999991</v>
      </c>
      <c r="AE1591" s="86">
        <v>0.27400000000000002</v>
      </c>
      <c r="AF1591" s="57">
        <f t="shared" si="202"/>
        <v>0.27400000000000002</v>
      </c>
      <c r="AG1591" s="57">
        <v>1</v>
      </c>
      <c r="AH1591" s="86">
        <f t="shared" si="198"/>
        <v>0.27400000000000002</v>
      </c>
      <c r="AI1591" s="57">
        <v>1</v>
      </c>
      <c r="AJ1591" s="57">
        <f t="shared" si="199"/>
        <v>0.27400000000000002</v>
      </c>
      <c r="AK1591" s="53" t="s">
        <v>2416</v>
      </c>
    </row>
    <row r="1592" spans="1:37" s="56" customFormat="1" ht="12.75" x14ac:dyDescent="0.2">
      <c r="A1592" s="56" t="s">
        <v>30</v>
      </c>
      <c r="B1592" s="53" t="s">
        <v>454</v>
      </c>
      <c r="C1592" s="53" t="s">
        <v>455</v>
      </c>
      <c r="D1592" s="53" t="s">
        <v>33</v>
      </c>
      <c r="E1592" s="53" t="s">
        <v>2415</v>
      </c>
      <c r="F1592" s="53" t="s">
        <v>526</v>
      </c>
      <c r="G1592" s="53" t="s">
        <v>522</v>
      </c>
      <c r="H1592" s="53" t="s">
        <v>587</v>
      </c>
      <c r="I1592" s="53" t="s">
        <v>2427</v>
      </c>
      <c r="J1592" s="53" t="s">
        <v>2428</v>
      </c>
      <c r="K1592" s="54" t="s">
        <v>36</v>
      </c>
      <c r="L1592" s="68">
        <v>1</v>
      </c>
      <c r="M1592" s="53"/>
      <c r="N1592" s="53"/>
      <c r="O1592" s="53" t="s">
        <v>1103</v>
      </c>
      <c r="P1592" s="53"/>
      <c r="Q1592" s="67">
        <v>0</v>
      </c>
      <c r="R1592" s="53"/>
      <c r="S1592" s="53" t="s">
        <v>2013</v>
      </c>
      <c r="T1592" s="53" t="s">
        <v>1105</v>
      </c>
      <c r="U1592" s="77">
        <v>1</v>
      </c>
      <c r="V1592" s="86">
        <v>0.08</v>
      </c>
      <c r="W1592" s="57">
        <f t="shared" si="200"/>
        <v>0.08</v>
      </c>
      <c r="X1592" s="57">
        <v>0.5</v>
      </c>
      <c r="Y1592" s="86">
        <f t="shared" si="195"/>
        <v>0.04</v>
      </c>
      <c r="Z1592" s="57">
        <v>9.14</v>
      </c>
      <c r="AA1592" s="86">
        <f t="shared" si="196"/>
        <v>9.14</v>
      </c>
      <c r="AB1592" s="57">
        <f t="shared" si="201"/>
        <v>9.14</v>
      </c>
      <c r="AC1592" s="57">
        <v>1</v>
      </c>
      <c r="AD1592" s="86">
        <f t="shared" si="197"/>
        <v>9.14</v>
      </c>
      <c r="AE1592" s="86">
        <v>0</v>
      </c>
      <c r="AF1592" s="57">
        <f t="shared" si="202"/>
        <v>0</v>
      </c>
      <c r="AG1592" s="57">
        <v>1</v>
      </c>
      <c r="AH1592" s="86">
        <f t="shared" si="198"/>
        <v>0</v>
      </c>
      <c r="AI1592" s="57">
        <v>1</v>
      </c>
      <c r="AJ1592" s="57">
        <f t="shared" si="199"/>
        <v>0</v>
      </c>
      <c r="AK1592" s="53" t="s">
        <v>2416</v>
      </c>
    </row>
    <row r="1593" spans="1:37" s="56" customFormat="1" ht="12.75" x14ac:dyDescent="0.2">
      <c r="A1593" s="56" t="s">
        <v>30</v>
      </c>
      <c r="B1593" s="53" t="s">
        <v>454</v>
      </c>
      <c r="C1593" s="53" t="s">
        <v>455</v>
      </c>
      <c r="D1593" s="53" t="s">
        <v>33</v>
      </c>
      <c r="E1593" s="53" t="s">
        <v>2415</v>
      </c>
      <c r="F1593" s="53" t="s">
        <v>526</v>
      </c>
      <c r="G1593" s="53" t="s">
        <v>1262</v>
      </c>
      <c r="H1593" s="53" t="s">
        <v>488</v>
      </c>
      <c r="I1593" s="53" t="s">
        <v>2429</v>
      </c>
      <c r="J1593" s="53" t="s">
        <v>2430</v>
      </c>
      <c r="K1593" s="54" t="s">
        <v>36</v>
      </c>
      <c r="L1593" s="68">
        <v>1</v>
      </c>
      <c r="M1593" s="53"/>
      <c r="N1593" s="53"/>
      <c r="O1593" s="53" t="s">
        <v>1103</v>
      </c>
      <c r="P1593" s="53"/>
      <c r="Q1593" s="67">
        <v>0</v>
      </c>
      <c r="R1593" s="53"/>
      <c r="S1593" s="53" t="s">
        <v>2013</v>
      </c>
      <c r="T1593" s="53" t="s">
        <v>1105</v>
      </c>
      <c r="U1593" s="77">
        <v>1</v>
      </c>
      <c r="V1593" s="86">
        <v>0</v>
      </c>
      <c r="W1593" s="57">
        <f t="shared" si="200"/>
        <v>0</v>
      </c>
      <c r="X1593" s="57">
        <v>0.5</v>
      </c>
      <c r="Y1593" s="86">
        <f t="shared" si="195"/>
        <v>0</v>
      </c>
      <c r="Z1593" s="57">
        <v>0.65</v>
      </c>
      <c r="AA1593" s="86">
        <f t="shared" si="196"/>
        <v>0.65</v>
      </c>
      <c r="AB1593" s="57">
        <f t="shared" si="201"/>
        <v>0.65</v>
      </c>
      <c r="AC1593" s="57">
        <v>1</v>
      </c>
      <c r="AD1593" s="86">
        <f t="shared" si="197"/>
        <v>0.65</v>
      </c>
      <c r="AE1593" s="86">
        <v>0.59</v>
      </c>
      <c r="AF1593" s="57">
        <f t="shared" si="202"/>
        <v>0.59</v>
      </c>
      <c r="AG1593" s="57">
        <v>1</v>
      </c>
      <c r="AH1593" s="86">
        <f t="shared" si="198"/>
        <v>0.59</v>
      </c>
      <c r="AI1593" s="57">
        <v>1</v>
      </c>
      <c r="AJ1593" s="57">
        <f t="shared" si="199"/>
        <v>0.59</v>
      </c>
      <c r="AK1593" s="53" t="s">
        <v>2416</v>
      </c>
    </row>
    <row r="1594" spans="1:37" s="56" customFormat="1" ht="12.75" x14ac:dyDescent="0.2">
      <c r="A1594" s="56" t="s">
        <v>30</v>
      </c>
      <c r="B1594" s="53" t="s">
        <v>454</v>
      </c>
      <c r="C1594" s="53" t="s">
        <v>455</v>
      </c>
      <c r="D1594" s="53" t="s">
        <v>33</v>
      </c>
      <c r="E1594" s="53" t="s">
        <v>2415</v>
      </c>
      <c r="F1594" s="53" t="s">
        <v>526</v>
      </c>
      <c r="G1594" s="53" t="s">
        <v>1262</v>
      </c>
      <c r="H1594" s="53" t="s">
        <v>517</v>
      </c>
      <c r="I1594" s="53" t="s">
        <v>2429</v>
      </c>
      <c r="J1594" s="53" t="s">
        <v>2430</v>
      </c>
      <c r="K1594" s="54" t="s">
        <v>36</v>
      </c>
      <c r="L1594" s="68">
        <v>1</v>
      </c>
      <c r="M1594" s="53"/>
      <c r="N1594" s="53"/>
      <c r="O1594" s="53" t="s">
        <v>1103</v>
      </c>
      <c r="P1594" s="53"/>
      <c r="Q1594" s="67">
        <v>0</v>
      </c>
      <c r="R1594" s="53"/>
      <c r="S1594" s="53" t="s">
        <v>2013</v>
      </c>
      <c r="T1594" s="53" t="s">
        <v>1105</v>
      </c>
      <c r="U1594" s="77">
        <v>1</v>
      </c>
      <c r="V1594" s="86">
        <v>0</v>
      </c>
      <c r="W1594" s="57">
        <f t="shared" si="200"/>
        <v>0</v>
      </c>
      <c r="X1594" s="57">
        <v>0.5</v>
      </c>
      <c r="Y1594" s="86">
        <f t="shared" si="195"/>
        <v>0</v>
      </c>
      <c r="Z1594" s="57">
        <v>0.65</v>
      </c>
      <c r="AA1594" s="86">
        <f t="shared" si="196"/>
        <v>0.65</v>
      </c>
      <c r="AB1594" s="57">
        <f t="shared" si="201"/>
        <v>0.65</v>
      </c>
      <c r="AC1594" s="57">
        <v>1</v>
      </c>
      <c r="AD1594" s="86">
        <f t="shared" si="197"/>
        <v>0.65</v>
      </c>
      <c r="AE1594" s="86">
        <v>0.59</v>
      </c>
      <c r="AF1594" s="57">
        <f t="shared" si="202"/>
        <v>0.59</v>
      </c>
      <c r="AG1594" s="57">
        <v>1</v>
      </c>
      <c r="AH1594" s="86">
        <f t="shared" si="198"/>
        <v>0.59</v>
      </c>
      <c r="AI1594" s="57">
        <v>1</v>
      </c>
      <c r="AJ1594" s="57">
        <f t="shared" si="199"/>
        <v>0.59</v>
      </c>
      <c r="AK1594" s="53" t="s">
        <v>2416</v>
      </c>
    </row>
    <row r="1595" spans="1:37" s="56" customFormat="1" ht="12.75" x14ac:dyDescent="0.2">
      <c r="A1595" s="56" t="s">
        <v>30</v>
      </c>
      <c r="B1595" s="53" t="s">
        <v>454</v>
      </c>
      <c r="C1595" s="53" t="s">
        <v>455</v>
      </c>
      <c r="D1595" s="53" t="s">
        <v>33</v>
      </c>
      <c r="E1595" s="53" t="s">
        <v>2415</v>
      </c>
      <c r="F1595" s="53" t="s">
        <v>526</v>
      </c>
      <c r="G1595" s="53" t="s">
        <v>1262</v>
      </c>
      <c r="H1595" s="53" t="s">
        <v>541</v>
      </c>
      <c r="I1595" s="53" t="s">
        <v>2429</v>
      </c>
      <c r="J1595" s="53" t="s">
        <v>2430</v>
      </c>
      <c r="K1595" s="54" t="s">
        <v>36</v>
      </c>
      <c r="L1595" s="68">
        <v>1</v>
      </c>
      <c r="M1595" s="53"/>
      <c r="N1595" s="53"/>
      <c r="O1595" s="53" t="s">
        <v>1103</v>
      </c>
      <c r="P1595" s="53"/>
      <c r="Q1595" s="67">
        <v>0</v>
      </c>
      <c r="R1595" s="53"/>
      <c r="S1595" s="53" t="s">
        <v>2013</v>
      </c>
      <c r="T1595" s="53" t="s">
        <v>1105</v>
      </c>
      <c r="U1595" s="77">
        <v>1</v>
      </c>
      <c r="V1595" s="86">
        <v>0</v>
      </c>
      <c r="W1595" s="57">
        <f t="shared" si="200"/>
        <v>0</v>
      </c>
      <c r="X1595" s="57">
        <v>0.5</v>
      </c>
      <c r="Y1595" s="86">
        <f t="shared" si="195"/>
        <v>0</v>
      </c>
      <c r="Z1595" s="57">
        <v>0.65</v>
      </c>
      <c r="AA1595" s="86">
        <f t="shared" si="196"/>
        <v>0.65</v>
      </c>
      <c r="AB1595" s="57">
        <f t="shared" si="201"/>
        <v>0.65</v>
      </c>
      <c r="AC1595" s="57">
        <v>1</v>
      </c>
      <c r="AD1595" s="86">
        <f t="shared" si="197"/>
        <v>0.65</v>
      </c>
      <c r="AE1595" s="86">
        <v>0.59</v>
      </c>
      <c r="AF1595" s="57">
        <f t="shared" si="202"/>
        <v>0.59</v>
      </c>
      <c r="AG1595" s="57">
        <v>1</v>
      </c>
      <c r="AH1595" s="86">
        <f t="shared" si="198"/>
        <v>0.59</v>
      </c>
      <c r="AI1595" s="57">
        <v>1</v>
      </c>
      <c r="AJ1595" s="57">
        <f t="shared" si="199"/>
        <v>0.59</v>
      </c>
      <c r="AK1595" s="53" t="s">
        <v>2416</v>
      </c>
    </row>
    <row r="1596" spans="1:37" s="56" customFormat="1" ht="12.75" x14ac:dyDescent="0.2">
      <c r="A1596" s="56" t="s">
        <v>30</v>
      </c>
      <c r="B1596" s="53" t="s">
        <v>454</v>
      </c>
      <c r="C1596" s="53" t="s">
        <v>455</v>
      </c>
      <c r="D1596" s="53" t="s">
        <v>33</v>
      </c>
      <c r="E1596" s="53" t="s">
        <v>2415</v>
      </c>
      <c r="F1596" s="53" t="s">
        <v>526</v>
      </c>
      <c r="G1596" s="53" t="s">
        <v>1262</v>
      </c>
      <c r="H1596" s="53" t="s">
        <v>520</v>
      </c>
      <c r="I1596" s="53" t="s">
        <v>2419</v>
      </c>
      <c r="J1596" s="53" t="s">
        <v>2420</v>
      </c>
      <c r="K1596" s="54" t="s">
        <v>36</v>
      </c>
      <c r="L1596" s="68">
        <v>1</v>
      </c>
      <c r="M1596" s="53"/>
      <c r="N1596" s="53"/>
      <c r="O1596" s="53" t="s">
        <v>1103</v>
      </c>
      <c r="P1596" s="53"/>
      <c r="Q1596" s="67">
        <v>0</v>
      </c>
      <c r="R1596" s="53"/>
      <c r="S1596" s="53" t="s">
        <v>2013</v>
      </c>
      <c r="T1596" s="53" t="s">
        <v>1105</v>
      </c>
      <c r="U1596" s="77">
        <v>1</v>
      </c>
      <c r="V1596" s="86">
        <v>0</v>
      </c>
      <c r="W1596" s="57">
        <f t="shared" si="200"/>
        <v>0</v>
      </c>
      <c r="X1596" s="57">
        <v>0.5</v>
      </c>
      <c r="Y1596" s="86">
        <f t="shared" si="195"/>
        <v>0</v>
      </c>
      <c r="Z1596" s="57">
        <v>0</v>
      </c>
      <c r="AA1596" s="86">
        <f t="shared" si="196"/>
        <v>0</v>
      </c>
      <c r="AB1596" s="57">
        <f t="shared" si="201"/>
        <v>0</v>
      </c>
      <c r="AC1596" s="57">
        <v>1</v>
      </c>
      <c r="AD1596" s="86">
        <f t="shared" si="197"/>
        <v>0</v>
      </c>
      <c r="AE1596" s="86">
        <v>0</v>
      </c>
      <c r="AF1596" s="57">
        <f t="shared" si="202"/>
        <v>0</v>
      </c>
      <c r="AG1596" s="57">
        <v>1</v>
      </c>
      <c r="AH1596" s="86">
        <f t="shared" si="198"/>
        <v>0</v>
      </c>
      <c r="AI1596" s="57">
        <v>1</v>
      </c>
      <c r="AJ1596" s="57">
        <f t="shared" si="199"/>
        <v>0</v>
      </c>
      <c r="AK1596" s="53" t="s">
        <v>2416</v>
      </c>
    </row>
    <row r="1597" spans="1:37" s="56" customFormat="1" ht="12.75" x14ac:dyDescent="0.2">
      <c r="A1597" s="56" t="s">
        <v>30</v>
      </c>
      <c r="B1597" s="53" t="s">
        <v>454</v>
      </c>
      <c r="C1597" s="53" t="s">
        <v>455</v>
      </c>
      <c r="D1597" s="53" t="s">
        <v>33</v>
      </c>
      <c r="E1597" s="53" t="s">
        <v>2415</v>
      </c>
      <c r="F1597" s="53" t="s">
        <v>526</v>
      </c>
      <c r="G1597" s="53" t="s">
        <v>1262</v>
      </c>
      <c r="H1597" s="53" t="s">
        <v>544</v>
      </c>
      <c r="I1597" s="53" t="s">
        <v>2419</v>
      </c>
      <c r="J1597" s="53" t="s">
        <v>2420</v>
      </c>
      <c r="K1597" s="54" t="s">
        <v>36</v>
      </c>
      <c r="L1597" s="68">
        <v>1</v>
      </c>
      <c r="M1597" s="53"/>
      <c r="N1597" s="53"/>
      <c r="O1597" s="53" t="s">
        <v>1103</v>
      </c>
      <c r="P1597" s="53"/>
      <c r="Q1597" s="67">
        <v>0</v>
      </c>
      <c r="R1597" s="53"/>
      <c r="S1597" s="53" t="s">
        <v>2013</v>
      </c>
      <c r="T1597" s="53" t="s">
        <v>1105</v>
      </c>
      <c r="U1597" s="77">
        <v>1</v>
      </c>
      <c r="V1597" s="86">
        <v>0</v>
      </c>
      <c r="W1597" s="57">
        <f t="shared" si="200"/>
        <v>0</v>
      </c>
      <c r="X1597" s="57">
        <v>0.5</v>
      </c>
      <c r="Y1597" s="86">
        <f t="shared" si="195"/>
        <v>0</v>
      </c>
      <c r="Z1597" s="57">
        <v>0</v>
      </c>
      <c r="AA1597" s="86">
        <f t="shared" si="196"/>
        <v>0</v>
      </c>
      <c r="AB1597" s="57">
        <f t="shared" si="201"/>
        <v>0</v>
      </c>
      <c r="AC1597" s="57">
        <v>1</v>
      </c>
      <c r="AD1597" s="86">
        <f t="shared" si="197"/>
        <v>0</v>
      </c>
      <c r="AE1597" s="86">
        <v>0</v>
      </c>
      <c r="AF1597" s="57">
        <f t="shared" si="202"/>
        <v>0</v>
      </c>
      <c r="AG1597" s="57">
        <v>1</v>
      </c>
      <c r="AH1597" s="86">
        <f t="shared" si="198"/>
        <v>0</v>
      </c>
      <c r="AI1597" s="57">
        <v>1</v>
      </c>
      <c r="AJ1597" s="57">
        <f t="shared" si="199"/>
        <v>0</v>
      </c>
      <c r="AK1597" s="53" t="s">
        <v>2416</v>
      </c>
    </row>
    <row r="1598" spans="1:37" s="56" customFormat="1" ht="12.75" x14ac:dyDescent="0.2">
      <c r="A1598" s="56" t="s">
        <v>30</v>
      </c>
      <c r="B1598" s="53" t="s">
        <v>454</v>
      </c>
      <c r="C1598" s="53" t="s">
        <v>455</v>
      </c>
      <c r="D1598" s="53" t="s">
        <v>33</v>
      </c>
      <c r="E1598" s="53" t="s">
        <v>2415</v>
      </c>
      <c r="F1598" s="53" t="s">
        <v>526</v>
      </c>
      <c r="G1598" s="53" t="s">
        <v>1262</v>
      </c>
      <c r="H1598" s="53" t="s">
        <v>547</v>
      </c>
      <c r="I1598" s="53" t="s">
        <v>2419</v>
      </c>
      <c r="J1598" s="53" t="s">
        <v>2420</v>
      </c>
      <c r="K1598" s="54" t="s">
        <v>36</v>
      </c>
      <c r="L1598" s="68">
        <v>1</v>
      </c>
      <c r="M1598" s="53"/>
      <c r="N1598" s="53"/>
      <c r="O1598" s="53" t="s">
        <v>1103</v>
      </c>
      <c r="P1598" s="53"/>
      <c r="Q1598" s="67">
        <v>0</v>
      </c>
      <c r="R1598" s="53"/>
      <c r="S1598" s="53" t="s">
        <v>2013</v>
      </c>
      <c r="T1598" s="53" t="s">
        <v>1105</v>
      </c>
      <c r="U1598" s="77">
        <v>1</v>
      </c>
      <c r="V1598" s="86">
        <v>0</v>
      </c>
      <c r="W1598" s="57">
        <f t="shared" si="200"/>
        <v>0</v>
      </c>
      <c r="X1598" s="57">
        <v>0.5</v>
      </c>
      <c r="Y1598" s="86">
        <f t="shared" si="195"/>
        <v>0</v>
      </c>
      <c r="Z1598" s="57">
        <v>0</v>
      </c>
      <c r="AA1598" s="86">
        <f t="shared" si="196"/>
        <v>0</v>
      </c>
      <c r="AB1598" s="57">
        <f t="shared" si="201"/>
        <v>0</v>
      </c>
      <c r="AC1598" s="57">
        <v>1</v>
      </c>
      <c r="AD1598" s="86">
        <f t="shared" si="197"/>
        <v>0</v>
      </c>
      <c r="AE1598" s="86">
        <v>0</v>
      </c>
      <c r="AF1598" s="57">
        <f t="shared" si="202"/>
        <v>0</v>
      </c>
      <c r="AG1598" s="57">
        <v>1</v>
      </c>
      <c r="AH1598" s="86">
        <f t="shared" si="198"/>
        <v>0</v>
      </c>
      <c r="AI1598" s="57">
        <v>1</v>
      </c>
      <c r="AJ1598" s="57">
        <f t="shared" si="199"/>
        <v>0</v>
      </c>
      <c r="AK1598" s="53" t="s">
        <v>2416</v>
      </c>
    </row>
    <row r="1599" spans="1:37" s="56" customFormat="1" ht="12.75" x14ac:dyDescent="0.2">
      <c r="A1599" s="56" t="s">
        <v>30</v>
      </c>
      <c r="B1599" s="53" t="s">
        <v>454</v>
      </c>
      <c r="C1599" s="53" t="s">
        <v>455</v>
      </c>
      <c r="D1599" s="53" t="s">
        <v>33</v>
      </c>
      <c r="E1599" s="53" t="s">
        <v>2415</v>
      </c>
      <c r="F1599" s="53" t="s">
        <v>526</v>
      </c>
      <c r="G1599" s="53" t="s">
        <v>1262</v>
      </c>
      <c r="H1599" s="53" t="s">
        <v>502</v>
      </c>
      <c r="I1599" s="53" t="s">
        <v>2419</v>
      </c>
      <c r="J1599" s="53" t="s">
        <v>2420</v>
      </c>
      <c r="K1599" s="54" t="s">
        <v>36</v>
      </c>
      <c r="L1599" s="68">
        <v>1</v>
      </c>
      <c r="M1599" s="53"/>
      <c r="N1599" s="53"/>
      <c r="O1599" s="53" t="s">
        <v>1103</v>
      </c>
      <c r="P1599" s="53"/>
      <c r="Q1599" s="67">
        <v>0</v>
      </c>
      <c r="R1599" s="53"/>
      <c r="S1599" s="53" t="s">
        <v>2013</v>
      </c>
      <c r="T1599" s="53" t="s">
        <v>1105</v>
      </c>
      <c r="U1599" s="77">
        <v>1</v>
      </c>
      <c r="V1599" s="86">
        <v>0</v>
      </c>
      <c r="W1599" s="57">
        <f t="shared" si="200"/>
        <v>0</v>
      </c>
      <c r="X1599" s="57">
        <v>0.5</v>
      </c>
      <c r="Y1599" s="86">
        <f t="shared" si="195"/>
        <v>0</v>
      </c>
      <c r="Z1599" s="57">
        <v>0</v>
      </c>
      <c r="AA1599" s="86">
        <f t="shared" si="196"/>
        <v>0</v>
      </c>
      <c r="AB1599" s="57">
        <f t="shared" si="201"/>
        <v>0</v>
      </c>
      <c r="AC1599" s="57">
        <v>1</v>
      </c>
      <c r="AD1599" s="86">
        <f t="shared" si="197"/>
        <v>0</v>
      </c>
      <c r="AE1599" s="86">
        <v>0</v>
      </c>
      <c r="AF1599" s="57">
        <f t="shared" si="202"/>
        <v>0</v>
      </c>
      <c r="AG1599" s="57">
        <v>1</v>
      </c>
      <c r="AH1599" s="86">
        <f t="shared" si="198"/>
        <v>0</v>
      </c>
      <c r="AI1599" s="57">
        <v>1</v>
      </c>
      <c r="AJ1599" s="57">
        <f t="shared" si="199"/>
        <v>0</v>
      </c>
      <c r="AK1599" s="53" t="s">
        <v>2416</v>
      </c>
    </row>
    <row r="1600" spans="1:37" s="56" customFormat="1" ht="12.75" x14ac:dyDescent="0.2">
      <c r="A1600" s="56" t="s">
        <v>30</v>
      </c>
      <c r="B1600" s="53" t="s">
        <v>454</v>
      </c>
      <c r="C1600" s="53" t="s">
        <v>455</v>
      </c>
      <c r="D1600" s="53" t="s">
        <v>33</v>
      </c>
      <c r="E1600" s="53" t="s">
        <v>2415</v>
      </c>
      <c r="F1600" s="53" t="s">
        <v>1224</v>
      </c>
      <c r="G1600" s="53" t="s">
        <v>1305</v>
      </c>
      <c r="H1600" s="53" t="s">
        <v>488</v>
      </c>
      <c r="I1600" s="53" t="s">
        <v>2431</v>
      </c>
      <c r="J1600" s="53" t="s">
        <v>2432</v>
      </c>
      <c r="K1600" s="54" t="s">
        <v>36</v>
      </c>
      <c r="L1600" s="68">
        <v>1</v>
      </c>
      <c r="M1600" s="53"/>
      <c r="N1600" s="53"/>
      <c r="O1600" s="53" t="s">
        <v>1103</v>
      </c>
      <c r="P1600" s="53"/>
      <c r="Q1600" s="67">
        <v>0</v>
      </c>
      <c r="R1600" s="53"/>
      <c r="S1600" s="53" t="s">
        <v>2013</v>
      </c>
      <c r="T1600" s="53" t="s">
        <v>1105</v>
      </c>
      <c r="U1600" s="77">
        <v>1</v>
      </c>
      <c r="V1600" s="86">
        <v>0</v>
      </c>
      <c r="W1600" s="57">
        <f t="shared" si="200"/>
        <v>0</v>
      </c>
      <c r="X1600" s="57">
        <v>0.8</v>
      </c>
      <c r="Y1600" s="86">
        <f t="shared" si="195"/>
        <v>0</v>
      </c>
      <c r="Z1600" s="57">
        <v>0</v>
      </c>
      <c r="AA1600" s="86">
        <f t="shared" si="196"/>
        <v>0</v>
      </c>
      <c r="AB1600" s="57">
        <f t="shared" si="201"/>
        <v>0</v>
      </c>
      <c r="AC1600" s="57">
        <v>1</v>
      </c>
      <c r="AD1600" s="86">
        <f t="shared" si="197"/>
        <v>0</v>
      </c>
      <c r="AE1600" s="86">
        <v>0</v>
      </c>
      <c r="AF1600" s="57">
        <f t="shared" si="202"/>
        <v>0</v>
      </c>
      <c r="AG1600" s="57">
        <v>1</v>
      </c>
      <c r="AH1600" s="86">
        <f t="shared" si="198"/>
        <v>0</v>
      </c>
      <c r="AI1600" s="57">
        <v>1</v>
      </c>
      <c r="AJ1600" s="57">
        <f t="shared" si="199"/>
        <v>0</v>
      </c>
      <c r="AK1600" s="53" t="s">
        <v>2416</v>
      </c>
    </row>
    <row r="1601" spans="1:37" s="56" customFormat="1" ht="12.75" x14ac:dyDescent="0.2">
      <c r="A1601" s="56" t="s">
        <v>30</v>
      </c>
      <c r="B1601" s="53" t="s">
        <v>454</v>
      </c>
      <c r="C1601" s="53" t="s">
        <v>455</v>
      </c>
      <c r="D1601" s="53" t="s">
        <v>33</v>
      </c>
      <c r="E1601" s="53" t="s">
        <v>2415</v>
      </c>
      <c r="F1601" s="53" t="s">
        <v>1224</v>
      </c>
      <c r="G1601" s="53" t="s">
        <v>553</v>
      </c>
      <c r="H1601" s="53" t="s">
        <v>517</v>
      </c>
      <c r="I1601" s="53" t="s">
        <v>2431</v>
      </c>
      <c r="J1601" s="53" t="s">
        <v>2432</v>
      </c>
      <c r="K1601" s="54" t="s">
        <v>36</v>
      </c>
      <c r="L1601" s="68">
        <v>1</v>
      </c>
      <c r="M1601" s="53"/>
      <c r="N1601" s="53"/>
      <c r="O1601" s="53" t="s">
        <v>1103</v>
      </c>
      <c r="P1601" s="53"/>
      <c r="Q1601" s="67">
        <v>0</v>
      </c>
      <c r="R1601" s="53"/>
      <c r="S1601" s="53" t="s">
        <v>2013</v>
      </c>
      <c r="T1601" s="53" t="s">
        <v>1105</v>
      </c>
      <c r="U1601" s="77">
        <v>1</v>
      </c>
      <c r="V1601" s="86">
        <v>0</v>
      </c>
      <c r="W1601" s="57">
        <f t="shared" si="200"/>
        <v>0</v>
      </c>
      <c r="X1601" s="57">
        <v>0.8</v>
      </c>
      <c r="Y1601" s="86">
        <f t="shared" si="195"/>
        <v>0</v>
      </c>
      <c r="Z1601" s="57">
        <v>0</v>
      </c>
      <c r="AA1601" s="86">
        <f t="shared" si="196"/>
        <v>0</v>
      </c>
      <c r="AB1601" s="57">
        <f t="shared" si="201"/>
        <v>0</v>
      </c>
      <c r="AC1601" s="57">
        <v>1</v>
      </c>
      <c r="AD1601" s="86">
        <f t="shared" si="197"/>
        <v>0</v>
      </c>
      <c r="AE1601" s="86">
        <v>0</v>
      </c>
      <c r="AF1601" s="57">
        <f t="shared" si="202"/>
        <v>0</v>
      </c>
      <c r="AG1601" s="57">
        <v>1</v>
      </c>
      <c r="AH1601" s="86">
        <f t="shared" si="198"/>
        <v>0</v>
      </c>
      <c r="AI1601" s="57">
        <v>1</v>
      </c>
      <c r="AJ1601" s="57">
        <f t="shared" si="199"/>
        <v>0</v>
      </c>
      <c r="AK1601" s="53" t="s">
        <v>2416</v>
      </c>
    </row>
    <row r="1602" spans="1:37" s="56" customFormat="1" ht="12.75" x14ac:dyDescent="0.2">
      <c r="A1602" s="56" t="s">
        <v>30</v>
      </c>
      <c r="B1602" s="53" t="s">
        <v>454</v>
      </c>
      <c r="C1602" s="53" t="s">
        <v>455</v>
      </c>
      <c r="D1602" s="53" t="s">
        <v>33</v>
      </c>
      <c r="E1602" s="53" t="s">
        <v>2415</v>
      </c>
      <c r="F1602" s="53" t="s">
        <v>1224</v>
      </c>
      <c r="G1602" s="53" t="s">
        <v>1591</v>
      </c>
      <c r="H1602" s="53" t="s">
        <v>541</v>
      </c>
      <c r="I1602" s="53" t="s">
        <v>2421</v>
      </c>
      <c r="J1602" s="53" t="s">
        <v>2422</v>
      </c>
      <c r="K1602" s="54" t="s">
        <v>36</v>
      </c>
      <c r="L1602" s="68">
        <v>1</v>
      </c>
      <c r="M1602" s="53"/>
      <c r="N1602" s="53"/>
      <c r="O1602" s="53" t="s">
        <v>1103</v>
      </c>
      <c r="P1602" s="53"/>
      <c r="Q1602" s="67">
        <v>0</v>
      </c>
      <c r="R1602" s="53"/>
      <c r="S1602" s="53" t="s">
        <v>2013</v>
      </c>
      <c r="T1602" s="53" t="s">
        <v>1105</v>
      </c>
      <c r="U1602" s="77">
        <v>1</v>
      </c>
      <c r="V1602" s="86">
        <v>0</v>
      </c>
      <c r="W1602" s="57">
        <f t="shared" si="200"/>
        <v>0</v>
      </c>
      <c r="X1602" s="57">
        <v>0.8</v>
      </c>
      <c r="Y1602" s="86">
        <f t="shared" si="195"/>
        <v>0</v>
      </c>
      <c r="Z1602" s="57">
        <v>0</v>
      </c>
      <c r="AA1602" s="86">
        <f t="shared" si="196"/>
        <v>0</v>
      </c>
      <c r="AB1602" s="57">
        <f t="shared" si="201"/>
        <v>0</v>
      </c>
      <c r="AC1602" s="57">
        <v>1</v>
      </c>
      <c r="AD1602" s="86">
        <f t="shared" si="197"/>
        <v>0</v>
      </c>
      <c r="AE1602" s="86">
        <v>0</v>
      </c>
      <c r="AF1602" s="57">
        <f t="shared" si="202"/>
        <v>0</v>
      </c>
      <c r="AG1602" s="57">
        <v>1</v>
      </c>
      <c r="AH1602" s="86">
        <f t="shared" si="198"/>
        <v>0</v>
      </c>
      <c r="AI1602" s="57">
        <v>1</v>
      </c>
      <c r="AJ1602" s="57">
        <f t="shared" si="199"/>
        <v>0</v>
      </c>
      <c r="AK1602" s="53" t="s">
        <v>2416</v>
      </c>
    </row>
    <row r="1603" spans="1:37" s="56" customFormat="1" ht="12.75" x14ac:dyDescent="0.2">
      <c r="A1603" s="56" t="s">
        <v>30</v>
      </c>
      <c r="B1603" s="53" t="s">
        <v>454</v>
      </c>
      <c r="C1603" s="53" t="s">
        <v>455</v>
      </c>
      <c r="D1603" s="53" t="s">
        <v>33</v>
      </c>
      <c r="E1603" s="53" t="s">
        <v>2415</v>
      </c>
      <c r="F1603" s="53" t="s">
        <v>1224</v>
      </c>
      <c r="G1603" s="53" t="s">
        <v>555</v>
      </c>
      <c r="H1603" s="53" t="s">
        <v>520</v>
      </c>
      <c r="I1603" s="53" t="s">
        <v>2421</v>
      </c>
      <c r="J1603" s="53" t="s">
        <v>2422</v>
      </c>
      <c r="K1603" s="54" t="s">
        <v>36</v>
      </c>
      <c r="L1603" s="68">
        <v>1</v>
      </c>
      <c r="M1603" s="53"/>
      <c r="N1603" s="53"/>
      <c r="O1603" s="53" t="s">
        <v>1103</v>
      </c>
      <c r="P1603" s="53"/>
      <c r="Q1603" s="67">
        <v>0</v>
      </c>
      <c r="R1603" s="53"/>
      <c r="S1603" s="53" t="s">
        <v>2013</v>
      </c>
      <c r="T1603" s="53" t="s">
        <v>1105</v>
      </c>
      <c r="U1603" s="77">
        <v>1</v>
      </c>
      <c r="V1603" s="86">
        <v>0</v>
      </c>
      <c r="W1603" s="57">
        <f t="shared" si="200"/>
        <v>0</v>
      </c>
      <c r="X1603" s="57">
        <v>0.8</v>
      </c>
      <c r="Y1603" s="86">
        <f t="shared" si="195"/>
        <v>0</v>
      </c>
      <c r="Z1603" s="57">
        <v>0</v>
      </c>
      <c r="AA1603" s="86">
        <f t="shared" si="196"/>
        <v>0</v>
      </c>
      <c r="AB1603" s="57">
        <f t="shared" si="201"/>
        <v>0</v>
      </c>
      <c r="AC1603" s="57">
        <v>1</v>
      </c>
      <c r="AD1603" s="86">
        <f t="shared" si="197"/>
        <v>0</v>
      </c>
      <c r="AE1603" s="86">
        <v>0</v>
      </c>
      <c r="AF1603" s="57">
        <f t="shared" si="202"/>
        <v>0</v>
      </c>
      <c r="AG1603" s="57">
        <v>1</v>
      </c>
      <c r="AH1603" s="86">
        <f t="shared" si="198"/>
        <v>0</v>
      </c>
      <c r="AI1603" s="57">
        <v>1</v>
      </c>
      <c r="AJ1603" s="57">
        <f t="shared" si="199"/>
        <v>0</v>
      </c>
      <c r="AK1603" s="53" t="s">
        <v>2416</v>
      </c>
    </row>
    <row r="1604" spans="1:37" s="56" customFormat="1" ht="12.75" x14ac:dyDescent="0.2">
      <c r="A1604" s="56" t="s">
        <v>30</v>
      </c>
      <c r="B1604" s="53" t="s">
        <v>454</v>
      </c>
      <c r="C1604" s="53" t="s">
        <v>455</v>
      </c>
      <c r="D1604" s="53" t="s">
        <v>33</v>
      </c>
      <c r="E1604" s="53" t="s">
        <v>2415</v>
      </c>
      <c r="F1604" s="53" t="s">
        <v>1224</v>
      </c>
      <c r="G1604" s="53" t="s">
        <v>1306</v>
      </c>
      <c r="H1604" s="53" t="s">
        <v>544</v>
      </c>
      <c r="I1604" s="53" t="s">
        <v>2421</v>
      </c>
      <c r="J1604" s="53" t="s">
        <v>2422</v>
      </c>
      <c r="K1604" s="54" t="s">
        <v>36</v>
      </c>
      <c r="L1604" s="68">
        <v>1</v>
      </c>
      <c r="M1604" s="53"/>
      <c r="N1604" s="53"/>
      <c r="O1604" s="53" t="s">
        <v>1103</v>
      </c>
      <c r="P1604" s="53"/>
      <c r="Q1604" s="67">
        <v>0</v>
      </c>
      <c r="R1604" s="53"/>
      <c r="S1604" s="53" t="s">
        <v>2013</v>
      </c>
      <c r="T1604" s="53" t="s">
        <v>1105</v>
      </c>
      <c r="U1604" s="77">
        <v>1</v>
      </c>
      <c r="V1604" s="86">
        <v>0</v>
      </c>
      <c r="W1604" s="57">
        <f t="shared" si="200"/>
        <v>0</v>
      </c>
      <c r="X1604" s="57">
        <v>0.8</v>
      </c>
      <c r="Y1604" s="86">
        <f t="shared" si="195"/>
        <v>0</v>
      </c>
      <c r="Z1604" s="57">
        <v>0</v>
      </c>
      <c r="AA1604" s="86">
        <f t="shared" si="196"/>
        <v>0</v>
      </c>
      <c r="AB1604" s="57">
        <f t="shared" si="201"/>
        <v>0</v>
      </c>
      <c r="AC1604" s="57">
        <v>1</v>
      </c>
      <c r="AD1604" s="86">
        <f t="shared" si="197"/>
        <v>0</v>
      </c>
      <c r="AE1604" s="86">
        <v>0</v>
      </c>
      <c r="AF1604" s="57">
        <f t="shared" si="202"/>
        <v>0</v>
      </c>
      <c r="AG1604" s="57">
        <v>1</v>
      </c>
      <c r="AH1604" s="86">
        <f t="shared" si="198"/>
        <v>0</v>
      </c>
      <c r="AI1604" s="57">
        <v>1</v>
      </c>
      <c r="AJ1604" s="57">
        <f t="shared" si="199"/>
        <v>0</v>
      </c>
      <c r="AK1604" s="53" t="s">
        <v>2416</v>
      </c>
    </row>
    <row r="1605" spans="1:37" s="56" customFormat="1" ht="12.75" x14ac:dyDescent="0.2">
      <c r="A1605" s="56" t="s">
        <v>30</v>
      </c>
      <c r="B1605" s="53" t="s">
        <v>454</v>
      </c>
      <c r="C1605" s="53" t="s">
        <v>455</v>
      </c>
      <c r="D1605" s="53" t="s">
        <v>33</v>
      </c>
      <c r="E1605" s="53" t="s">
        <v>2415</v>
      </c>
      <c r="F1605" s="53" t="s">
        <v>1224</v>
      </c>
      <c r="G1605" s="53" t="s">
        <v>1274</v>
      </c>
      <c r="H1605" s="53" t="s">
        <v>547</v>
      </c>
      <c r="I1605" s="53" t="s">
        <v>2431</v>
      </c>
      <c r="J1605" s="53" t="s">
        <v>2432</v>
      </c>
      <c r="K1605" s="54" t="s">
        <v>36</v>
      </c>
      <c r="L1605" s="68">
        <v>1</v>
      </c>
      <c r="M1605" s="53"/>
      <c r="N1605" s="53"/>
      <c r="O1605" s="53" t="s">
        <v>1103</v>
      </c>
      <c r="P1605" s="53"/>
      <c r="Q1605" s="67">
        <v>0</v>
      </c>
      <c r="R1605" s="53"/>
      <c r="S1605" s="53" t="s">
        <v>2013</v>
      </c>
      <c r="T1605" s="53" t="s">
        <v>1105</v>
      </c>
      <c r="U1605" s="77">
        <v>1</v>
      </c>
      <c r="V1605" s="86">
        <v>0</v>
      </c>
      <c r="W1605" s="57">
        <f t="shared" si="200"/>
        <v>0</v>
      </c>
      <c r="X1605" s="57">
        <v>0.8</v>
      </c>
      <c r="Y1605" s="86">
        <f t="shared" si="195"/>
        <v>0</v>
      </c>
      <c r="Z1605" s="57">
        <v>0</v>
      </c>
      <c r="AA1605" s="86">
        <f t="shared" si="196"/>
        <v>0</v>
      </c>
      <c r="AB1605" s="57">
        <f t="shared" si="201"/>
        <v>0</v>
      </c>
      <c r="AC1605" s="57">
        <v>1</v>
      </c>
      <c r="AD1605" s="86">
        <f t="shared" si="197"/>
        <v>0</v>
      </c>
      <c r="AE1605" s="86">
        <v>0</v>
      </c>
      <c r="AF1605" s="57">
        <f t="shared" si="202"/>
        <v>0</v>
      </c>
      <c r="AG1605" s="57">
        <v>1</v>
      </c>
      <c r="AH1605" s="86">
        <f t="shared" si="198"/>
        <v>0</v>
      </c>
      <c r="AI1605" s="57">
        <v>1</v>
      </c>
      <c r="AJ1605" s="57">
        <f t="shared" si="199"/>
        <v>0</v>
      </c>
      <c r="AK1605" s="53" t="s">
        <v>2416</v>
      </c>
    </row>
    <row r="1606" spans="1:37" s="56" customFormat="1" ht="12.75" x14ac:dyDescent="0.2">
      <c r="A1606" s="56" t="s">
        <v>30</v>
      </c>
      <c r="B1606" s="53" t="s">
        <v>454</v>
      </c>
      <c r="C1606" s="53" t="s">
        <v>455</v>
      </c>
      <c r="D1606" s="53" t="s">
        <v>33</v>
      </c>
      <c r="E1606" s="53" t="s">
        <v>2415</v>
      </c>
      <c r="F1606" s="53" t="s">
        <v>1224</v>
      </c>
      <c r="G1606" s="53" t="s">
        <v>1274</v>
      </c>
      <c r="H1606" s="53" t="s">
        <v>502</v>
      </c>
      <c r="I1606" s="53" t="s">
        <v>2431</v>
      </c>
      <c r="J1606" s="53" t="s">
        <v>2432</v>
      </c>
      <c r="K1606" s="54" t="s">
        <v>36</v>
      </c>
      <c r="L1606" s="68">
        <v>1</v>
      </c>
      <c r="M1606" s="53"/>
      <c r="N1606" s="53"/>
      <c r="O1606" s="53" t="s">
        <v>1103</v>
      </c>
      <c r="P1606" s="53"/>
      <c r="Q1606" s="67">
        <v>0</v>
      </c>
      <c r="R1606" s="53"/>
      <c r="S1606" s="53" t="s">
        <v>2013</v>
      </c>
      <c r="T1606" s="53" t="s">
        <v>1105</v>
      </c>
      <c r="U1606" s="77">
        <v>1</v>
      </c>
      <c r="V1606" s="86">
        <v>0</v>
      </c>
      <c r="W1606" s="57">
        <f t="shared" si="200"/>
        <v>0</v>
      </c>
      <c r="X1606" s="57">
        <v>0.8</v>
      </c>
      <c r="Y1606" s="86">
        <f t="shared" ref="Y1606:Y1669" si="203">W1606*X1606</f>
        <v>0</v>
      </c>
      <c r="Z1606" s="57">
        <v>0</v>
      </c>
      <c r="AA1606" s="86">
        <f t="shared" ref="AA1606:AA1669" si="204">Z1606*L1606</f>
        <v>0</v>
      </c>
      <c r="AB1606" s="57">
        <f t="shared" si="201"/>
        <v>0</v>
      </c>
      <c r="AC1606" s="57">
        <v>1</v>
      </c>
      <c r="AD1606" s="86">
        <f t="shared" ref="AD1606:AD1669" si="205">AB1606*AC1606</f>
        <v>0</v>
      </c>
      <c r="AE1606" s="86">
        <v>0</v>
      </c>
      <c r="AF1606" s="57">
        <f t="shared" si="202"/>
        <v>0</v>
      </c>
      <c r="AG1606" s="57">
        <v>1</v>
      </c>
      <c r="AH1606" s="86">
        <f t="shared" ref="AH1606:AH1669" si="206">AF1606*AG1606</f>
        <v>0</v>
      </c>
      <c r="AI1606" s="57">
        <v>1</v>
      </c>
      <c r="AJ1606" s="57">
        <f t="shared" ref="AJ1606:AJ1669" si="207">AF1606*AI1606</f>
        <v>0</v>
      </c>
      <c r="AK1606" s="53" t="s">
        <v>2416</v>
      </c>
    </row>
    <row r="1607" spans="1:37" s="56" customFormat="1" ht="12.75" x14ac:dyDescent="0.2">
      <c r="A1607" s="56" t="s">
        <v>30</v>
      </c>
      <c r="B1607" s="53" t="s">
        <v>454</v>
      </c>
      <c r="C1607" s="53" t="s">
        <v>455</v>
      </c>
      <c r="D1607" s="53" t="s">
        <v>33</v>
      </c>
      <c r="E1607" s="53" t="s">
        <v>2433</v>
      </c>
      <c r="F1607" s="53" t="s">
        <v>1211</v>
      </c>
      <c r="G1607" s="53" t="s">
        <v>1307</v>
      </c>
      <c r="H1607" s="53" t="s">
        <v>1116</v>
      </c>
      <c r="I1607" s="53" t="s">
        <v>1117</v>
      </c>
      <c r="J1607" s="53" t="s">
        <v>1118</v>
      </c>
      <c r="K1607" s="54" t="s">
        <v>36</v>
      </c>
      <c r="L1607" s="68">
        <v>1</v>
      </c>
      <c r="M1607" s="53"/>
      <c r="N1607" s="53"/>
      <c r="O1607" s="53" t="s">
        <v>1103</v>
      </c>
      <c r="P1607" s="53"/>
      <c r="Q1607" s="67">
        <v>0</v>
      </c>
      <c r="R1607" s="53"/>
      <c r="S1607" s="53" t="s">
        <v>1388</v>
      </c>
      <c r="T1607" s="53" t="s">
        <v>1105</v>
      </c>
      <c r="U1607" s="77">
        <v>1.1491574844855676</v>
      </c>
      <c r="V1607" s="86">
        <v>1.7999999999999999E-2</v>
      </c>
      <c r="W1607" s="57">
        <f t="shared" si="200"/>
        <v>2.0684834720740217E-2</v>
      </c>
      <c r="X1607" s="57">
        <v>1</v>
      </c>
      <c r="Y1607" s="86">
        <f t="shared" si="203"/>
        <v>2.0684834720740217E-2</v>
      </c>
      <c r="Z1607" s="57">
        <v>0</v>
      </c>
      <c r="AA1607" s="86">
        <f t="shared" si="204"/>
        <v>0</v>
      </c>
      <c r="AB1607" s="57">
        <f t="shared" si="201"/>
        <v>0</v>
      </c>
      <c r="AC1607" s="57">
        <v>1</v>
      </c>
      <c r="AD1607" s="86">
        <f t="shared" si="205"/>
        <v>0</v>
      </c>
      <c r="AE1607" s="86">
        <v>0</v>
      </c>
      <c r="AF1607" s="57">
        <f t="shared" si="202"/>
        <v>0</v>
      </c>
      <c r="AG1607" s="57">
        <v>1</v>
      </c>
      <c r="AH1607" s="86">
        <f t="shared" si="206"/>
        <v>0</v>
      </c>
      <c r="AI1607" s="57">
        <v>1</v>
      </c>
      <c r="AJ1607" s="57">
        <f t="shared" si="207"/>
        <v>0</v>
      </c>
      <c r="AK1607" s="53" t="s">
        <v>2434</v>
      </c>
    </row>
    <row r="1608" spans="1:37" s="56" customFormat="1" ht="12.75" x14ac:dyDescent="0.2">
      <c r="A1608" s="56" t="s">
        <v>30</v>
      </c>
      <c r="B1608" s="53" t="s">
        <v>454</v>
      </c>
      <c r="C1608" s="53" t="s">
        <v>455</v>
      </c>
      <c r="D1608" s="53" t="s">
        <v>33</v>
      </c>
      <c r="E1608" s="53" t="s">
        <v>2433</v>
      </c>
      <c r="F1608" s="53" t="s">
        <v>487</v>
      </c>
      <c r="G1608" s="53" t="s">
        <v>489</v>
      </c>
      <c r="H1608" s="53" t="s">
        <v>488</v>
      </c>
      <c r="I1608" s="53" t="s">
        <v>2435</v>
      </c>
      <c r="J1608" s="53" t="s">
        <v>2436</v>
      </c>
      <c r="K1608" s="54" t="s">
        <v>36</v>
      </c>
      <c r="L1608" s="68">
        <v>1</v>
      </c>
      <c r="M1608" s="53"/>
      <c r="N1608" s="53"/>
      <c r="O1608" s="53" t="s">
        <v>1103</v>
      </c>
      <c r="P1608" s="53"/>
      <c r="Q1608" s="67">
        <v>0</v>
      </c>
      <c r="R1608" s="53"/>
      <c r="S1608" s="53" t="s">
        <v>1388</v>
      </c>
      <c r="T1608" s="53" t="s">
        <v>1105</v>
      </c>
      <c r="U1608" s="77">
        <v>1.1491574844855676</v>
      </c>
      <c r="V1608" s="86">
        <v>154.05000000000001</v>
      </c>
      <c r="W1608" s="57">
        <f t="shared" si="200"/>
        <v>177.02771048500171</v>
      </c>
      <c r="X1608" s="57">
        <v>0.63</v>
      </c>
      <c r="Y1608" s="86">
        <f t="shared" si="203"/>
        <v>111.52745760555108</v>
      </c>
      <c r="Z1608" s="57">
        <v>11.01</v>
      </c>
      <c r="AA1608" s="86">
        <f t="shared" si="204"/>
        <v>11.01</v>
      </c>
      <c r="AB1608" s="57">
        <f t="shared" si="201"/>
        <v>12.6522239041861</v>
      </c>
      <c r="AC1608" s="57">
        <v>1</v>
      </c>
      <c r="AD1608" s="86">
        <f t="shared" si="205"/>
        <v>12.6522239041861</v>
      </c>
      <c r="AE1608" s="86">
        <v>4.9020000000000001</v>
      </c>
      <c r="AF1608" s="57">
        <f t="shared" si="202"/>
        <v>5.6331699889482527</v>
      </c>
      <c r="AG1608" s="57">
        <v>1</v>
      </c>
      <c r="AH1608" s="86">
        <f t="shared" si="206"/>
        <v>5.6331699889482527</v>
      </c>
      <c r="AI1608" s="57">
        <v>1</v>
      </c>
      <c r="AJ1608" s="57">
        <f t="shared" si="207"/>
        <v>5.6331699889482527</v>
      </c>
      <c r="AK1608" s="53" t="s">
        <v>2434</v>
      </c>
    </row>
    <row r="1609" spans="1:37" s="56" customFormat="1" ht="12.75" x14ac:dyDescent="0.2">
      <c r="A1609" s="56" t="s">
        <v>30</v>
      </c>
      <c r="B1609" s="53" t="s">
        <v>454</v>
      </c>
      <c r="C1609" s="53" t="s">
        <v>455</v>
      </c>
      <c r="D1609" s="53" t="s">
        <v>33</v>
      </c>
      <c r="E1609" s="53" t="s">
        <v>2433</v>
      </c>
      <c r="F1609" s="53" t="s">
        <v>487</v>
      </c>
      <c r="G1609" s="53" t="s">
        <v>489</v>
      </c>
      <c r="H1609" s="53" t="s">
        <v>517</v>
      </c>
      <c r="I1609" s="53" t="s">
        <v>2435</v>
      </c>
      <c r="J1609" s="53" t="s">
        <v>2436</v>
      </c>
      <c r="K1609" s="54" t="s">
        <v>36</v>
      </c>
      <c r="L1609" s="68">
        <v>1</v>
      </c>
      <c r="M1609" s="53"/>
      <c r="N1609" s="53"/>
      <c r="O1609" s="53" t="s">
        <v>1103</v>
      </c>
      <c r="P1609" s="53"/>
      <c r="Q1609" s="67">
        <v>0</v>
      </c>
      <c r="R1609" s="53"/>
      <c r="S1609" s="53" t="s">
        <v>1388</v>
      </c>
      <c r="T1609" s="53" t="s">
        <v>1105</v>
      </c>
      <c r="U1609" s="77">
        <v>1.1491574844855676</v>
      </c>
      <c r="V1609" s="86">
        <v>0.58099999999999996</v>
      </c>
      <c r="W1609" s="57">
        <f t="shared" si="200"/>
        <v>0.66766049848611475</v>
      </c>
      <c r="X1609" s="57">
        <v>0.63</v>
      </c>
      <c r="Y1609" s="86">
        <f t="shared" si="203"/>
        <v>0.42062611404625228</v>
      </c>
      <c r="Z1609" s="57">
        <v>0.04</v>
      </c>
      <c r="AA1609" s="86">
        <f t="shared" si="204"/>
        <v>0.04</v>
      </c>
      <c r="AB1609" s="57">
        <f t="shared" si="201"/>
        <v>4.5966299379422704E-2</v>
      </c>
      <c r="AC1609" s="57">
        <v>1</v>
      </c>
      <c r="AD1609" s="86">
        <f t="shared" si="205"/>
        <v>4.5966299379422704E-2</v>
      </c>
      <c r="AE1609" s="86">
        <v>1.7999999999999999E-2</v>
      </c>
      <c r="AF1609" s="57">
        <f t="shared" si="202"/>
        <v>2.0684834720740217E-2</v>
      </c>
      <c r="AG1609" s="57">
        <v>1</v>
      </c>
      <c r="AH1609" s="86">
        <f t="shared" si="206"/>
        <v>2.0684834720740217E-2</v>
      </c>
      <c r="AI1609" s="57">
        <v>1</v>
      </c>
      <c r="AJ1609" s="57">
        <f t="shared" si="207"/>
        <v>2.0684834720740217E-2</v>
      </c>
      <c r="AK1609" s="53" t="s">
        <v>2434</v>
      </c>
    </row>
    <row r="1610" spans="1:37" s="56" customFormat="1" ht="12.75" x14ac:dyDescent="0.2">
      <c r="A1610" s="56" t="s">
        <v>30</v>
      </c>
      <c r="B1610" s="53" t="s">
        <v>454</v>
      </c>
      <c r="C1610" s="53" t="s">
        <v>455</v>
      </c>
      <c r="D1610" s="53" t="s">
        <v>33</v>
      </c>
      <c r="E1610" s="53" t="s">
        <v>2433</v>
      </c>
      <c r="F1610" s="53" t="s">
        <v>487</v>
      </c>
      <c r="G1610" s="53" t="s">
        <v>489</v>
      </c>
      <c r="H1610" s="53" t="s">
        <v>520</v>
      </c>
      <c r="I1610" s="53" t="s">
        <v>2435</v>
      </c>
      <c r="J1610" s="53" t="s">
        <v>2436</v>
      </c>
      <c r="K1610" s="54" t="s">
        <v>36</v>
      </c>
      <c r="L1610" s="68">
        <v>1</v>
      </c>
      <c r="M1610" s="53"/>
      <c r="N1610" s="53"/>
      <c r="O1610" s="53" t="s">
        <v>1103</v>
      </c>
      <c r="P1610" s="53"/>
      <c r="Q1610" s="67">
        <v>0</v>
      </c>
      <c r="R1610" s="53"/>
      <c r="S1610" s="53" t="s">
        <v>1388</v>
      </c>
      <c r="T1610" s="53" t="s">
        <v>1105</v>
      </c>
      <c r="U1610" s="77">
        <v>1.1491574844855676</v>
      </c>
      <c r="V1610" s="86">
        <v>2.5999999999999999E-2</v>
      </c>
      <c r="W1610" s="57">
        <f t="shared" si="200"/>
        <v>2.9878094596624757E-2</v>
      </c>
      <c r="X1610" s="57">
        <v>0.63</v>
      </c>
      <c r="Y1610" s="86">
        <f t="shared" si="203"/>
        <v>1.8823199595873596E-2</v>
      </c>
      <c r="Z1610" s="57">
        <v>0</v>
      </c>
      <c r="AA1610" s="86">
        <f t="shared" si="204"/>
        <v>0</v>
      </c>
      <c r="AB1610" s="57">
        <f t="shared" si="201"/>
        <v>0</v>
      </c>
      <c r="AC1610" s="57">
        <v>1</v>
      </c>
      <c r="AD1610" s="86">
        <f t="shared" si="205"/>
        <v>0</v>
      </c>
      <c r="AE1610" s="86">
        <v>1E-3</v>
      </c>
      <c r="AF1610" s="57">
        <f t="shared" si="202"/>
        <v>1.1491574844855676E-3</v>
      </c>
      <c r="AG1610" s="57">
        <v>1</v>
      </c>
      <c r="AH1610" s="86">
        <f t="shared" si="206"/>
        <v>1.1491574844855676E-3</v>
      </c>
      <c r="AI1610" s="57">
        <v>1</v>
      </c>
      <c r="AJ1610" s="57">
        <f t="shared" si="207"/>
        <v>1.1491574844855676E-3</v>
      </c>
      <c r="AK1610" s="53" t="s">
        <v>2434</v>
      </c>
    </row>
    <row r="1611" spans="1:37" s="56" customFormat="1" ht="12.75" x14ac:dyDescent="0.2">
      <c r="A1611" s="56" t="s">
        <v>30</v>
      </c>
      <c r="B1611" s="53" t="s">
        <v>454</v>
      </c>
      <c r="C1611" s="53" t="s">
        <v>455</v>
      </c>
      <c r="D1611" s="53" t="s">
        <v>33</v>
      </c>
      <c r="E1611" s="53" t="s">
        <v>2433</v>
      </c>
      <c r="F1611" s="53" t="s">
        <v>487</v>
      </c>
      <c r="G1611" s="53" t="s">
        <v>489</v>
      </c>
      <c r="H1611" s="53" t="s">
        <v>544</v>
      </c>
      <c r="I1611" s="53" t="s">
        <v>2435</v>
      </c>
      <c r="J1611" s="53" t="s">
        <v>2436</v>
      </c>
      <c r="K1611" s="54" t="s">
        <v>36</v>
      </c>
      <c r="L1611" s="68">
        <v>1</v>
      </c>
      <c r="M1611" s="53"/>
      <c r="N1611" s="53"/>
      <c r="O1611" s="53" t="s">
        <v>1103</v>
      </c>
      <c r="P1611" s="53"/>
      <c r="Q1611" s="67">
        <v>0</v>
      </c>
      <c r="R1611" s="53"/>
      <c r="S1611" s="53" t="s">
        <v>1388</v>
      </c>
      <c r="T1611" s="53" t="s">
        <v>1105</v>
      </c>
      <c r="U1611" s="77">
        <v>1.1491574844855676</v>
      </c>
      <c r="V1611" s="86">
        <v>0.44</v>
      </c>
      <c r="W1611" s="57">
        <f t="shared" si="200"/>
        <v>0.5056292931736498</v>
      </c>
      <c r="X1611" s="57">
        <v>0.63</v>
      </c>
      <c r="Y1611" s="86">
        <f t="shared" si="203"/>
        <v>0.31854645469939935</v>
      </c>
      <c r="Z1611" s="57">
        <v>0.02</v>
      </c>
      <c r="AA1611" s="86">
        <f t="shared" si="204"/>
        <v>0.02</v>
      </c>
      <c r="AB1611" s="57">
        <f t="shared" si="201"/>
        <v>2.2983149689711352E-2</v>
      </c>
      <c r="AC1611" s="57">
        <v>1</v>
      </c>
      <c r="AD1611" s="86">
        <f t="shared" si="205"/>
        <v>2.2983149689711352E-2</v>
      </c>
      <c r="AE1611" s="86">
        <v>1E-3</v>
      </c>
      <c r="AF1611" s="57">
        <f t="shared" si="202"/>
        <v>1.1491574844855676E-3</v>
      </c>
      <c r="AG1611" s="57">
        <v>1</v>
      </c>
      <c r="AH1611" s="86">
        <f t="shared" si="206"/>
        <v>1.1491574844855676E-3</v>
      </c>
      <c r="AI1611" s="57">
        <v>1</v>
      </c>
      <c r="AJ1611" s="57">
        <f t="shared" si="207"/>
        <v>1.1491574844855676E-3</v>
      </c>
      <c r="AK1611" s="53" t="s">
        <v>2434</v>
      </c>
    </row>
    <row r="1612" spans="1:37" s="56" customFormat="1" ht="12.75" x14ac:dyDescent="0.2">
      <c r="A1612" s="56" t="s">
        <v>30</v>
      </c>
      <c r="B1612" s="53" t="s">
        <v>454</v>
      </c>
      <c r="C1612" s="53" t="s">
        <v>455</v>
      </c>
      <c r="D1612" s="53" t="s">
        <v>33</v>
      </c>
      <c r="E1612" s="53" t="s">
        <v>2433</v>
      </c>
      <c r="F1612" s="53" t="s">
        <v>487</v>
      </c>
      <c r="G1612" s="53" t="s">
        <v>489</v>
      </c>
      <c r="H1612" s="53" t="s">
        <v>547</v>
      </c>
      <c r="I1612" s="53" t="s">
        <v>2435</v>
      </c>
      <c r="J1612" s="53" t="s">
        <v>2436</v>
      </c>
      <c r="K1612" s="54" t="s">
        <v>36</v>
      </c>
      <c r="L1612" s="68">
        <v>1</v>
      </c>
      <c r="M1612" s="53"/>
      <c r="N1612" s="53"/>
      <c r="O1612" s="53" t="s">
        <v>1103</v>
      </c>
      <c r="P1612" s="53"/>
      <c r="Q1612" s="67">
        <v>0</v>
      </c>
      <c r="R1612" s="53"/>
      <c r="S1612" s="53" t="s">
        <v>1388</v>
      </c>
      <c r="T1612" s="53" t="s">
        <v>1105</v>
      </c>
      <c r="U1612" s="77">
        <v>1.1491574844855676</v>
      </c>
      <c r="V1612" s="86">
        <v>6.6000000000000003E-2</v>
      </c>
      <c r="W1612" s="57">
        <f t="shared" si="200"/>
        <v>7.5844393976047475E-2</v>
      </c>
      <c r="X1612" s="57">
        <v>0.63</v>
      </c>
      <c r="Y1612" s="86">
        <f t="shared" si="203"/>
        <v>4.778196820490991E-2</v>
      </c>
      <c r="Z1612" s="57">
        <v>0.01</v>
      </c>
      <c r="AA1612" s="86">
        <f t="shared" si="204"/>
        <v>0.01</v>
      </c>
      <c r="AB1612" s="57">
        <f t="shared" si="201"/>
        <v>1.1491574844855676E-2</v>
      </c>
      <c r="AC1612" s="57">
        <v>1</v>
      </c>
      <c r="AD1612" s="86">
        <f t="shared" si="205"/>
        <v>1.1491574844855676E-2</v>
      </c>
      <c r="AE1612" s="86">
        <v>0.02</v>
      </c>
      <c r="AF1612" s="57">
        <f t="shared" si="202"/>
        <v>2.2983149689711352E-2</v>
      </c>
      <c r="AG1612" s="57">
        <v>1</v>
      </c>
      <c r="AH1612" s="86">
        <f t="shared" si="206"/>
        <v>2.2983149689711352E-2</v>
      </c>
      <c r="AI1612" s="57">
        <v>1</v>
      </c>
      <c r="AJ1612" s="57">
        <f t="shared" si="207"/>
        <v>2.2983149689711352E-2</v>
      </c>
      <c r="AK1612" s="53" t="s">
        <v>2434</v>
      </c>
    </row>
    <row r="1613" spans="1:37" s="56" customFormat="1" ht="12.75" x14ac:dyDescent="0.2">
      <c r="A1613" s="56" t="s">
        <v>30</v>
      </c>
      <c r="B1613" s="53" t="s">
        <v>454</v>
      </c>
      <c r="C1613" s="53" t="s">
        <v>455</v>
      </c>
      <c r="D1613" s="53" t="s">
        <v>33</v>
      </c>
      <c r="E1613" s="53" t="s">
        <v>2433</v>
      </c>
      <c r="F1613" s="53" t="s">
        <v>487</v>
      </c>
      <c r="G1613" s="53" t="s">
        <v>489</v>
      </c>
      <c r="H1613" s="53" t="s">
        <v>521</v>
      </c>
      <c r="I1613" s="53" t="s">
        <v>2435</v>
      </c>
      <c r="J1613" s="53" t="s">
        <v>2436</v>
      </c>
      <c r="K1613" s="54" t="s">
        <v>36</v>
      </c>
      <c r="L1613" s="68">
        <v>1</v>
      </c>
      <c r="M1613" s="53"/>
      <c r="N1613" s="53"/>
      <c r="O1613" s="53" t="s">
        <v>1103</v>
      </c>
      <c r="P1613" s="53"/>
      <c r="Q1613" s="67">
        <v>0</v>
      </c>
      <c r="R1613" s="53"/>
      <c r="S1613" s="53" t="s">
        <v>1388</v>
      </c>
      <c r="T1613" s="53" t="s">
        <v>1105</v>
      </c>
      <c r="U1613" s="77">
        <v>1.1491574844855676</v>
      </c>
      <c r="V1613" s="86">
        <v>0.03</v>
      </c>
      <c r="W1613" s="57">
        <f t="shared" si="200"/>
        <v>3.4474724534567028E-2</v>
      </c>
      <c r="X1613" s="57">
        <v>0.63</v>
      </c>
      <c r="Y1613" s="86">
        <f t="shared" si="203"/>
        <v>2.1719076456777228E-2</v>
      </c>
      <c r="Z1613" s="57">
        <v>0</v>
      </c>
      <c r="AA1613" s="86">
        <f t="shared" si="204"/>
        <v>0</v>
      </c>
      <c r="AB1613" s="57">
        <f t="shared" si="201"/>
        <v>0</v>
      </c>
      <c r="AC1613" s="57">
        <v>1</v>
      </c>
      <c r="AD1613" s="86">
        <f t="shared" si="205"/>
        <v>0</v>
      </c>
      <c r="AE1613" s="86">
        <v>3.9E-2</v>
      </c>
      <c r="AF1613" s="57">
        <f t="shared" si="202"/>
        <v>4.4817141894937136E-2</v>
      </c>
      <c r="AG1613" s="57">
        <v>1</v>
      </c>
      <c r="AH1613" s="86">
        <f t="shared" si="206"/>
        <v>4.4817141894937136E-2</v>
      </c>
      <c r="AI1613" s="57">
        <v>1</v>
      </c>
      <c r="AJ1613" s="57">
        <f t="shared" si="207"/>
        <v>4.4817141894937136E-2</v>
      </c>
      <c r="AK1613" s="53" t="s">
        <v>2434</v>
      </c>
    </row>
    <row r="1614" spans="1:37" s="56" customFormat="1" ht="12.75" x14ac:dyDescent="0.2">
      <c r="A1614" s="56" t="s">
        <v>30</v>
      </c>
      <c r="B1614" s="53" t="s">
        <v>454</v>
      </c>
      <c r="C1614" s="53" t="s">
        <v>455</v>
      </c>
      <c r="D1614" s="53" t="s">
        <v>33</v>
      </c>
      <c r="E1614" s="53" t="s">
        <v>2433</v>
      </c>
      <c r="F1614" s="53" t="s">
        <v>1158</v>
      </c>
      <c r="G1614" s="53" t="s">
        <v>1212</v>
      </c>
      <c r="H1614" s="53" t="s">
        <v>488</v>
      </c>
      <c r="I1614" s="53" t="s">
        <v>2435</v>
      </c>
      <c r="J1614" s="53" t="s">
        <v>2436</v>
      </c>
      <c r="K1614" s="54" t="s">
        <v>36</v>
      </c>
      <c r="L1614" s="68">
        <v>1</v>
      </c>
      <c r="M1614" s="53"/>
      <c r="N1614" s="53"/>
      <c r="O1614" s="53" t="s">
        <v>1103</v>
      </c>
      <c r="P1614" s="53"/>
      <c r="Q1614" s="67">
        <v>0</v>
      </c>
      <c r="R1614" s="53"/>
      <c r="S1614" s="53" t="s">
        <v>1388</v>
      </c>
      <c r="T1614" s="53" t="s">
        <v>1105</v>
      </c>
      <c r="U1614" s="77">
        <v>1.1491574844855676</v>
      </c>
      <c r="V1614" s="86">
        <v>157.529</v>
      </c>
      <c r="W1614" s="57">
        <f t="shared" si="200"/>
        <v>181.02562937352698</v>
      </c>
      <c r="X1614" s="57">
        <v>0.63</v>
      </c>
      <c r="Y1614" s="86">
        <f t="shared" si="203"/>
        <v>114.046146505322</v>
      </c>
      <c r="Z1614" s="57">
        <v>8.2899999999999991</v>
      </c>
      <c r="AA1614" s="86">
        <f t="shared" si="204"/>
        <v>8.2899999999999991</v>
      </c>
      <c r="AB1614" s="57">
        <f t="shared" si="201"/>
        <v>9.5265155463853546</v>
      </c>
      <c r="AC1614" s="57">
        <v>1</v>
      </c>
      <c r="AD1614" s="86">
        <f t="shared" si="205"/>
        <v>9.5265155463853546</v>
      </c>
      <c r="AE1614" s="86">
        <v>15.167</v>
      </c>
      <c r="AF1614" s="57">
        <f t="shared" si="202"/>
        <v>17.429271567192604</v>
      </c>
      <c r="AG1614" s="57">
        <v>1</v>
      </c>
      <c r="AH1614" s="86">
        <f t="shared" si="206"/>
        <v>17.429271567192604</v>
      </c>
      <c r="AI1614" s="57">
        <v>1</v>
      </c>
      <c r="AJ1614" s="57">
        <f t="shared" si="207"/>
        <v>17.429271567192604</v>
      </c>
      <c r="AK1614" s="53" t="s">
        <v>2434</v>
      </c>
    </row>
    <row r="1615" spans="1:37" s="56" customFormat="1" ht="12.75" x14ac:dyDescent="0.2">
      <c r="A1615" s="56" t="s">
        <v>30</v>
      </c>
      <c r="B1615" s="53" t="s">
        <v>454</v>
      </c>
      <c r="C1615" s="53" t="s">
        <v>455</v>
      </c>
      <c r="D1615" s="53" t="s">
        <v>33</v>
      </c>
      <c r="E1615" s="53" t="s">
        <v>2433</v>
      </c>
      <c r="F1615" s="53" t="s">
        <v>1158</v>
      </c>
      <c r="G1615" s="53" t="s">
        <v>1212</v>
      </c>
      <c r="H1615" s="53" t="s">
        <v>517</v>
      </c>
      <c r="I1615" s="53" t="s">
        <v>2435</v>
      </c>
      <c r="J1615" s="53" t="s">
        <v>2436</v>
      </c>
      <c r="K1615" s="54" t="s">
        <v>36</v>
      </c>
      <c r="L1615" s="68">
        <v>1</v>
      </c>
      <c r="M1615" s="53"/>
      <c r="N1615" s="53"/>
      <c r="O1615" s="53" t="s">
        <v>1103</v>
      </c>
      <c r="P1615" s="53"/>
      <c r="Q1615" s="67">
        <v>0</v>
      </c>
      <c r="R1615" s="53"/>
      <c r="S1615" s="53" t="s">
        <v>1388</v>
      </c>
      <c r="T1615" s="53" t="s">
        <v>1105</v>
      </c>
      <c r="U1615" s="77">
        <v>1.1491574844855676</v>
      </c>
      <c r="V1615" s="86">
        <v>0.48599999999999999</v>
      </c>
      <c r="W1615" s="57">
        <f t="shared" si="200"/>
        <v>0.55849053745998589</v>
      </c>
      <c r="X1615" s="57">
        <v>0.63</v>
      </c>
      <c r="Y1615" s="86">
        <f t="shared" si="203"/>
        <v>0.35184903859979111</v>
      </c>
      <c r="Z1615" s="57">
        <v>0.03</v>
      </c>
      <c r="AA1615" s="86">
        <f t="shared" si="204"/>
        <v>0.03</v>
      </c>
      <c r="AB1615" s="57">
        <f t="shared" si="201"/>
        <v>3.4474724534567028E-2</v>
      </c>
      <c r="AC1615" s="57">
        <v>1</v>
      </c>
      <c r="AD1615" s="86">
        <f t="shared" si="205"/>
        <v>3.4474724534567028E-2</v>
      </c>
      <c r="AE1615" s="86">
        <v>4.7E-2</v>
      </c>
      <c r="AF1615" s="57">
        <f t="shared" si="202"/>
        <v>5.4010401770821677E-2</v>
      </c>
      <c r="AG1615" s="57">
        <v>1</v>
      </c>
      <c r="AH1615" s="86">
        <f t="shared" si="206"/>
        <v>5.4010401770821677E-2</v>
      </c>
      <c r="AI1615" s="57">
        <v>1</v>
      </c>
      <c r="AJ1615" s="57">
        <f t="shared" si="207"/>
        <v>5.4010401770821677E-2</v>
      </c>
      <c r="AK1615" s="53" t="s">
        <v>2434</v>
      </c>
    </row>
    <row r="1616" spans="1:37" s="56" customFormat="1" ht="12.75" x14ac:dyDescent="0.2">
      <c r="A1616" s="56" t="s">
        <v>30</v>
      </c>
      <c r="B1616" s="53" t="s">
        <v>454</v>
      </c>
      <c r="C1616" s="53" t="s">
        <v>455</v>
      </c>
      <c r="D1616" s="53" t="s">
        <v>33</v>
      </c>
      <c r="E1616" s="53" t="s">
        <v>2433</v>
      </c>
      <c r="F1616" s="53" t="s">
        <v>1158</v>
      </c>
      <c r="G1616" s="53" t="s">
        <v>1212</v>
      </c>
      <c r="H1616" s="53" t="s">
        <v>520</v>
      </c>
      <c r="I1616" s="53" t="s">
        <v>2435</v>
      </c>
      <c r="J1616" s="53" t="s">
        <v>2436</v>
      </c>
      <c r="K1616" s="54" t="s">
        <v>36</v>
      </c>
      <c r="L1616" s="68">
        <v>1</v>
      </c>
      <c r="M1616" s="53"/>
      <c r="N1616" s="53"/>
      <c r="O1616" s="53" t="s">
        <v>1103</v>
      </c>
      <c r="P1616" s="53"/>
      <c r="Q1616" s="67">
        <v>0</v>
      </c>
      <c r="R1616" s="53"/>
      <c r="S1616" s="53" t="s">
        <v>1388</v>
      </c>
      <c r="T1616" s="53" t="s">
        <v>1105</v>
      </c>
      <c r="U1616" s="77">
        <v>1.1491574844855676</v>
      </c>
      <c r="V1616" s="86">
        <v>2.8000000000000001E-2</v>
      </c>
      <c r="W1616" s="57">
        <f t="shared" si="200"/>
        <v>3.2176409565595893E-2</v>
      </c>
      <c r="X1616" s="57">
        <v>0.63</v>
      </c>
      <c r="Y1616" s="86">
        <f t="shared" si="203"/>
        <v>2.0271138026325412E-2</v>
      </c>
      <c r="Z1616" s="57">
        <v>0</v>
      </c>
      <c r="AA1616" s="86">
        <f t="shared" si="204"/>
        <v>0</v>
      </c>
      <c r="AB1616" s="57">
        <f t="shared" si="201"/>
        <v>0</v>
      </c>
      <c r="AC1616" s="57">
        <v>1</v>
      </c>
      <c r="AD1616" s="86">
        <f t="shared" si="205"/>
        <v>0</v>
      </c>
      <c r="AE1616" s="86">
        <v>3.0000000000000001E-3</v>
      </c>
      <c r="AF1616" s="57">
        <f t="shared" si="202"/>
        <v>3.4474724534567032E-3</v>
      </c>
      <c r="AG1616" s="57">
        <v>1</v>
      </c>
      <c r="AH1616" s="86">
        <f t="shared" si="206"/>
        <v>3.4474724534567032E-3</v>
      </c>
      <c r="AI1616" s="57">
        <v>1</v>
      </c>
      <c r="AJ1616" s="57">
        <f t="shared" si="207"/>
        <v>3.4474724534567032E-3</v>
      </c>
      <c r="AK1616" s="53" t="s">
        <v>2434</v>
      </c>
    </row>
    <row r="1617" spans="1:37" s="56" customFormat="1" ht="12.75" x14ac:dyDescent="0.2">
      <c r="A1617" s="56" t="s">
        <v>30</v>
      </c>
      <c r="B1617" s="53" t="s">
        <v>454</v>
      </c>
      <c r="C1617" s="53" t="s">
        <v>455</v>
      </c>
      <c r="D1617" s="53" t="s">
        <v>33</v>
      </c>
      <c r="E1617" s="53" t="s">
        <v>2433</v>
      </c>
      <c r="F1617" s="53" t="s">
        <v>1158</v>
      </c>
      <c r="G1617" s="53" t="s">
        <v>1212</v>
      </c>
      <c r="H1617" s="53" t="s">
        <v>544</v>
      </c>
      <c r="I1617" s="53" t="s">
        <v>2435</v>
      </c>
      <c r="J1617" s="53" t="s">
        <v>2436</v>
      </c>
      <c r="K1617" s="54" t="s">
        <v>36</v>
      </c>
      <c r="L1617" s="68">
        <v>1</v>
      </c>
      <c r="M1617" s="53"/>
      <c r="N1617" s="53"/>
      <c r="O1617" s="53" t="s">
        <v>1103</v>
      </c>
      <c r="P1617" s="53"/>
      <c r="Q1617" s="67">
        <v>0</v>
      </c>
      <c r="R1617" s="53"/>
      <c r="S1617" s="53" t="s">
        <v>1388</v>
      </c>
      <c r="T1617" s="53" t="s">
        <v>1105</v>
      </c>
      <c r="U1617" s="77">
        <v>1.1491574844855676</v>
      </c>
      <c r="V1617" s="86">
        <v>0.41699999999999998</v>
      </c>
      <c r="W1617" s="57">
        <f t="shared" si="200"/>
        <v>0.47919867103048169</v>
      </c>
      <c r="X1617" s="57">
        <v>0.63</v>
      </c>
      <c r="Y1617" s="86">
        <f t="shared" si="203"/>
        <v>0.30189516274920347</v>
      </c>
      <c r="Z1617" s="57">
        <v>0.01</v>
      </c>
      <c r="AA1617" s="86">
        <f t="shared" si="204"/>
        <v>0.01</v>
      </c>
      <c r="AB1617" s="57">
        <f t="shared" si="201"/>
        <v>1.1491574844855676E-2</v>
      </c>
      <c r="AC1617" s="57">
        <v>1</v>
      </c>
      <c r="AD1617" s="86">
        <f t="shared" si="205"/>
        <v>1.1491574844855676E-2</v>
      </c>
      <c r="AE1617" s="86">
        <v>1E-3</v>
      </c>
      <c r="AF1617" s="57">
        <f t="shared" si="202"/>
        <v>1.1491574844855676E-3</v>
      </c>
      <c r="AG1617" s="57">
        <v>1</v>
      </c>
      <c r="AH1617" s="86">
        <f t="shared" si="206"/>
        <v>1.1491574844855676E-3</v>
      </c>
      <c r="AI1617" s="57">
        <v>1</v>
      </c>
      <c r="AJ1617" s="57">
        <f t="shared" si="207"/>
        <v>1.1491574844855676E-3</v>
      </c>
      <c r="AK1617" s="53" t="s">
        <v>2434</v>
      </c>
    </row>
    <row r="1618" spans="1:37" s="56" customFormat="1" ht="12.75" x14ac:dyDescent="0.2">
      <c r="A1618" s="56" t="s">
        <v>30</v>
      </c>
      <c r="B1618" s="53" t="s">
        <v>454</v>
      </c>
      <c r="C1618" s="53" t="s">
        <v>455</v>
      </c>
      <c r="D1618" s="53" t="s">
        <v>33</v>
      </c>
      <c r="E1618" s="53" t="s">
        <v>2433</v>
      </c>
      <c r="F1618" s="53" t="s">
        <v>1158</v>
      </c>
      <c r="G1618" s="53" t="s">
        <v>1212</v>
      </c>
      <c r="H1618" s="53" t="s">
        <v>547</v>
      </c>
      <c r="I1618" s="53" t="s">
        <v>2435</v>
      </c>
      <c r="J1618" s="53" t="s">
        <v>2436</v>
      </c>
      <c r="K1618" s="54" t="s">
        <v>36</v>
      </c>
      <c r="L1618" s="68">
        <v>1</v>
      </c>
      <c r="M1618" s="53"/>
      <c r="N1618" s="53"/>
      <c r="O1618" s="53" t="s">
        <v>1103</v>
      </c>
      <c r="P1618" s="53"/>
      <c r="Q1618" s="67">
        <v>0</v>
      </c>
      <c r="R1618" s="53"/>
      <c r="S1618" s="53" t="s">
        <v>1388</v>
      </c>
      <c r="T1618" s="53" t="s">
        <v>1105</v>
      </c>
      <c r="U1618" s="77">
        <v>1.1491574844855676</v>
      </c>
      <c r="V1618" s="86">
        <v>6.9000000000000006E-2</v>
      </c>
      <c r="W1618" s="57">
        <f t="shared" si="200"/>
        <v>7.9291866429504171E-2</v>
      </c>
      <c r="X1618" s="57">
        <v>0.63</v>
      </c>
      <c r="Y1618" s="86">
        <f t="shared" si="203"/>
        <v>4.995387585058763E-2</v>
      </c>
      <c r="Z1618" s="57">
        <v>0</v>
      </c>
      <c r="AA1618" s="86">
        <f t="shared" si="204"/>
        <v>0</v>
      </c>
      <c r="AB1618" s="57">
        <f t="shared" si="201"/>
        <v>0</v>
      </c>
      <c r="AC1618" s="57">
        <v>1</v>
      </c>
      <c r="AD1618" s="86">
        <f t="shared" si="205"/>
        <v>0</v>
      </c>
      <c r="AE1618" s="86">
        <v>2.1000000000000001E-2</v>
      </c>
      <c r="AF1618" s="57">
        <f t="shared" si="202"/>
        <v>2.4132307174196923E-2</v>
      </c>
      <c r="AG1618" s="57">
        <v>1</v>
      </c>
      <c r="AH1618" s="86">
        <f t="shared" si="206"/>
        <v>2.4132307174196923E-2</v>
      </c>
      <c r="AI1618" s="57">
        <v>1</v>
      </c>
      <c r="AJ1618" s="57">
        <f t="shared" si="207"/>
        <v>2.4132307174196923E-2</v>
      </c>
      <c r="AK1618" s="53" t="s">
        <v>2434</v>
      </c>
    </row>
    <row r="1619" spans="1:37" s="56" customFormat="1" ht="12.75" x14ac:dyDescent="0.2">
      <c r="A1619" s="56" t="s">
        <v>30</v>
      </c>
      <c r="B1619" s="53" t="s">
        <v>454</v>
      </c>
      <c r="C1619" s="53" t="s">
        <v>455</v>
      </c>
      <c r="D1619" s="53" t="s">
        <v>33</v>
      </c>
      <c r="E1619" s="53" t="s">
        <v>2433</v>
      </c>
      <c r="F1619" s="53" t="s">
        <v>1158</v>
      </c>
      <c r="G1619" s="53" t="s">
        <v>1212</v>
      </c>
      <c r="H1619" s="53" t="s">
        <v>521</v>
      </c>
      <c r="I1619" s="53" t="s">
        <v>2435</v>
      </c>
      <c r="J1619" s="53" t="s">
        <v>2436</v>
      </c>
      <c r="K1619" s="54" t="s">
        <v>36</v>
      </c>
      <c r="L1619" s="68">
        <v>1</v>
      </c>
      <c r="M1619" s="53"/>
      <c r="N1619" s="53"/>
      <c r="O1619" s="53" t="s">
        <v>1103</v>
      </c>
      <c r="P1619" s="53"/>
      <c r="Q1619" s="67">
        <v>0</v>
      </c>
      <c r="R1619" s="53"/>
      <c r="S1619" s="53" t="s">
        <v>1388</v>
      </c>
      <c r="T1619" s="53" t="s">
        <v>1105</v>
      </c>
      <c r="U1619" s="77">
        <v>1.1491574844855676</v>
      </c>
      <c r="V1619" s="86">
        <v>0.06</v>
      </c>
      <c r="W1619" s="57">
        <f t="shared" si="200"/>
        <v>6.8949449069134056E-2</v>
      </c>
      <c r="X1619" s="57">
        <v>0.63</v>
      </c>
      <c r="Y1619" s="86">
        <f t="shared" si="203"/>
        <v>4.3438152913554455E-2</v>
      </c>
      <c r="Z1619" s="57">
        <v>0.01</v>
      </c>
      <c r="AA1619" s="86">
        <f t="shared" si="204"/>
        <v>0.01</v>
      </c>
      <c r="AB1619" s="57">
        <f t="shared" si="201"/>
        <v>1.1491574844855676E-2</v>
      </c>
      <c r="AC1619" s="57">
        <v>1</v>
      </c>
      <c r="AD1619" s="86">
        <f t="shared" si="205"/>
        <v>1.1491574844855676E-2</v>
      </c>
      <c r="AE1619" s="86">
        <v>7.9000000000000001E-2</v>
      </c>
      <c r="AF1619" s="57">
        <f t="shared" si="202"/>
        <v>9.0783441274359847E-2</v>
      </c>
      <c r="AG1619" s="57">
        <v>1</v>
      </c>
      <c r="AH1619" s="86">
        <f t="shared" si="206"/>
        <v>9.0783441274359847E-2</v>
      </c>
      <c r="AI1619" s="57">
        <v>1</v>
      </c>
      <c r="AJ1619" s="57">
        <f t="shared" si="207"/>
        <v>9.0783441274359847E-2</v>
      </c>
      <c r="AK1619" s="53" t="s">
        <v>2434</v>
      </c>
    </row>
    <row r="1620" spans="1:37" s="56" customFormat="1" ht="12.75" x14ac:dyDescent="0.2">
      <c r="A1620" s="56" t="s">
        <v>30</v>
      </c>
      <c r="B1620" s="53" t="s">
        <v>454</v>
      </c>
      <c r="C1620" s="53" t="s">
        <v>455</v>
      </c>
      <c r="D1620" s="53" t="s">
        <v>33</v>
      </c>
      <c r="E1620" s="53" t="s">
        <v>2433</v>
      </c>
      <c r="F1620" s="53" t="s">
        <v>1160</v>
      </c>
      <c r="G1620" s="53" t="s">
        <v>1215</v>
      </c>
      <c r="H1620" s="53" t="s">
        <v>488</v>
      </c>
      <c r="I1620" s="53" t="s">
        <v>2435</v>
      </c>
      <c r="J1620" s="53" t="s">
        <v>2436</v>
      </c>
      <c r="K1620" s="54" t="s">
        <v>36</v>
      </c>
      <c r="L1620" s="68">
        <v>1</v>
      </c>
      <c r="M1620" s="53"/>
      <c r="N1620" s="53"/>
      <c r="O1620" s="53" t="s">
        <v>1103</v>
      </c>
      <c r="P1620" s="53"/>
      <c r="Q1620" s="67">
        <v>0</v>
      </c>
      <c r="R1620" s="53"/>
      <c r="S1620" s="53" t="s">
        <v>1388</v>
      </c>
      <c r="T1620" s="53" t="s">
        <v>1105</v>
      </c>
      <c r="U1620" s="77">
        <v>1.1491574844855676</v>
      </c>
      <c r="V1620" s="86">
        <v>161.38</v>
      </c>
      <c r="W1620" s="57">
        <f t="shared" si="200"/>
        <v>185.45103484628089</v>
      </c>
      <c r="X1620" s="57">
        <v>0.63</v>
      </c>
      <c r="Y1620" s="86">
        <f t="shared" si="203"/>
        <v>116.83415195315696</v>
      </c>
      <c r="Z1620" s="57">
        <v>20.28</v>
      </c>
      <c r="AA1620" s="86">
        <f t="shared" si="204"/>
        <v>20.28</v>
      </c>
      <c r="AB1620" s="57">
        <f t="shared" si="201"/>
        <v>23.304913785367312</v>
      </c>
      <c r="AC1620" s="57">
        <v>1</v>
      </c>
      <c r="AD1620" s="86">
        <f t="shared" si="205"/>
        <v>23.304913785367312</v>
      </c>
      <c r="AE1620" s="86">
        <v>11.936999999999999</v>
      </c>
      <c r="AF1620" s="57">
        <f t="shared" si="202"/>
        <v>13.71749289230422</v>
      </c>
      <c r="AG1620" s="57">
        <v>1</v>
      </c>
      <c r="AH1620" s="86">
        <f t="shared" si="206"/>
        <v>13.71749289230422</v>
      </c>
      <c r="AI1620" s="57">
        <v>1</v>
      </c>
      <c r="AJ1620" s="57">
        <f t="shared" si="207"/>
        <v>13.71749289230422</v>
      </c>
      <c r="AK1620" s="53" t="s">
        <v>2434</v>
      </c>
    </row>
    <row r="1621" spans="1:37" s="56" customFormat="1" ht="12.75" x14ac:dyDescent="0.2">
      <c r="A1621" s="56" t="s">
        <v>30</v>
      </c>
      <c r="B1621" s="53" t="s">
        <v>454</v>
      </c>
      <c r="C1621" s="53" t="s">
        <v>455</v>
      </c>
      <c r="D1621" s="53" t="s">
        <v>33</v>
      </c>
      <c r="E1621" s="53" t="s">
        <v>2433</v>
      </c>
      <c r="F1621" s="53" t="s">
        <v>1160</v>
      </c>
      <c r="G1621" s="53" t="s">
        <v>1215</v>
      </c>
      <c r="H1621" s="53" t="s">
        <v>517</v>
      </c>
      <c r="I1621" s="53" t="s">
        <v>2435</v>
      </c>
      <c r="J1621" s="53" t="s">
        <v>2436</v>
      </c>
      <c r="K1621" s="54" t="s">
        <v>36</v>
      </c>
      <c r="L1621" s="68">
        <v>1</v>
      </c>
      <c r="M1621" s="53"/>
      <c r="N1621" s="53"/>
      <c r="O1621" s="53" t="s">
        <v>1103</v>
      </c>
      <c r="P1621" s="53"/>
      <c r="Q1621" s="67">
        <v>0</v>
      </c>
      <c r="R1621" s="53"/>
      <c r="S1621" s="53" t="s">
        <v>1388</v>
      </c>
      <c r="T1621" s="53" t="s">
        <v>1105</v>
      </c>
      <c r="U1621" s="77">
        <v>1.1491574844855676</v>
      </c>
      <c r="V1621" s="86">
        <v>0.46700000000000003</v>
      </c>
      <c r="W1621" s="57">
        <f t="shared" si="200"/>
        <v>0.53665654525476014</v>
      </c>
      <c r="X1621" s="57">
        <v>0.63</v>
      </c>
      <c r="Y1621" s="86">
        <f t="shared" si="203"/>
        <v>0.33809362351049888</v>
      </c>
      <c r="Z1621" s="57">
        <v>0.06</v>
      </c>
      <c r="AA1621" s="86">
        <f t="shared" si="204"/>
        <v>0.06</v>
      </c>
      <c r="AB1621" s="57">
        <f t="shared" si="201"/>
        <v>6.8949449069134056E-2</v>
      </c>
      <c r="AC1621" s="57">
        <v>1</v>
      </c>
      <c r="AD1621" s="86">
        <f t="shared" si="205"/>
        <v>6.8949449069134056E-2</v>
      </c>
      <c r="AE1621" s="86">
        <v>3.5000000000000003E-2</v>
      </c>
      <c r="AF1621" s="57">
        <f t="shared" si="202"/>
        <v>4.0220511956994873E-2</v>
      </c>
      <c r="AG1621" s="57">
        <v>1</v>
      </c>
      <c r="AH1621" s="86">
        <f t="shared" si="206"/>
        <v>4.0220511956994873E-2</v>
      </c>
      <c r="AI1621" s="57">
        <v>1</v>
      </c>
      <c r="AJ1621" s="57">
        <f t="shared" si="207"/>
        <v>4.0220511956994873E-2</v>
      </c>
      <c r="AK1621" s="53" t="s">
        <v>2434</v>
      </c>
    </row>
    <row r="1622" spans="1:37" s="56" customFormat="1" ht="12.75" x14ac:dyDescent="0.2">
      <c r="A1622" s="56" t="s">
        <v>30</v>
      </c>
      <c r="B1622" s="53" t="s">
        <v>454</v>
      </c>
      <c r="C1622" s="53" t="s">
        <v>455</v>
      </c>
      <c r="D1622" s="53" t="s">
        <v>33</v>
      </c>
      <c r="E1622" s="53" t="s">
        <v>2433</v>
      </c>
      <c r="F1622" s="53" t="s">
        <v>1160</v>
      </c>
      <c r="G1622" s="53" t="s">
        <v>1215</v>
      </c>
      <c r="H1622" s="53" t="s">
        <v>520</v>
      </c>
      <c r="I1622" s="53" t="s">
        <v>2435</v>
      </c>
      <c r="J1622" s="53" t="s">
        <v>2436</v>
      </c>
      <c r="K1622" s="54" t="s">
        <v>36</v>
      </c>
      <c r="L1622" s="68">
        <v>1</v>
      </c>
      <c r="M1622" s="53"/>
      <c r="N1622" s="53"/>
      <c r="O1622" s="53" t="s">
        <v>1103</v>
      </c>
      <c r="P1622" s="53"/>
      <c r="Q1622" s="67">
        <v>0</v>
      </c>
      <c r="R1622" s="53"/>
      <c r="S1622" s="53" t="s">
        <v>1388</v>
      </c>
      <c r="T1622" s="53" t="s">
        <v>1105</v>
      </c>
      <c r="U1622" s="77">
        <v>1.1491574844855676</v>
      </c>
      <c r="V1622" s="86">
        <v>8.0000000000000002E-3</v>
      </c>
      <c r="W1622" s="57">
        <f t="shared" si="200"/>
        <v>9.1932598758845407E-3</v>
      </c>
      <c r="X1622" s="57">
        <v>0.63</v>
      </c>
      <c r="Y1622" s="86">
        <f t="shared" si="203"/>
        <v>5.7917537218072608E-3</v>
      </c>
      <c r="Z1622" s="57">
        <v>0</v>
      </c>
      <c r="AA1622" s="86">
        <f t="shared" si="204"/>
        <v>0</v>
      </c>
      <c r="AB1622" s="57">
        <f t="shared" si="201"/>
        <v>0</v>
      </c>
      <c r="AC1622" s="57">
        <v>1</v>
      </c>
      <c r="AD1622" s="86">
        <f t="shared" si="205"/>
        <v>0</v>
      </c>
      <c r="AE1622" s="86">
        <v>1E-3</v>
      </c>
      <c r="AF1622" s="57">
        <f t="shared" si="202"/>
        <v>1.1491574844855676E-3</v>
      </c>
      <c r="AG1622" s="57">
        <v>1</v>
      </c>
      <c r="AH1622" s="86">
        <f t="shared" si="206"/>
        <v>1.1491574844855676E-3</v>
      </c>
      <c r="AI1622" s="57">
        <v>1</v>
      </c>
      <c r="AJ1622" s="57">
        <f t="shared" si="207"/>
        <v>1.1491574844855676E-3</v>
      </c>
      <c r="AK1622" s="53" t="s">
        <v>2434</v>
      </c>
    </row>
    <row r="1623" spans="1:37" s="56" customFormat="1" ht="12.75" x14ac:dyDescent="0.2">
      <c r="A1623" s="56" t="s">
        <v>30</v>
      </c>
      <c r="B1623" s="53" t="s">
        <v>454</v>
      </c>
      <c r="C1623" s="53" t="s">
        <v>455</v>
      </c>
      <c r="D1623" s="53" t="s">
        <v>33</v>
      </c>
      <c r="E1623" s="53" t="s">
        <v>2433</v>
      </c>
      <c r="F1623" s="53" t="s">
        <v>1160</v>
      </c>
      <c r="G1623" s="53" t="s">
        <v>1215</v>
      </c>
      <c r="H1623" s="53" t="s">
        <v>544</v>
      </c>
      <c r="I1623" s="53" t="s">
        <v>2435</v>
      </c>
      <c r="J1623" s="53" t="s">
        <v>2436</v>
      </c>
      <c r="K1623" s="54" t="s">
        <v>36</v>
      </c>
      <c r="L1623" s="68">
        <v>1</v>
      </c>
      <c r="M1623" s="53"/>
      <c r="N1623" s="53"/>
      <c r="O1623" s="53" t="s">
        <v>1103</v>
      </c>
      <c r="P1623" s="53"/>
      <c r="Q1623" s="67">
        <v>0</v>
      </c>
      <c r="R1623" s="53"/>
      <c r="S1623" s="53" t="s">
        <v>1388</v>
      </c>
      <c r="T1623" s="53" t="s">
        <v>1105</v>
      </c>
      <c r="U1623" s="77">
        <v>1.1491574844855676</v>
      </c>
      <c r="V1623" s="86">
        <v>0.40600000000000003</v>
      </c>
      <c r="W1623" s="57">
        <f t="shared" ref="W1623:W1685" si="208">U1623*V1623</f>
        <v>0.46655793870114048</v>
      </c>
      <c r="X1623" s="57">
        <v>0.63</v>
      </c>
      <c r="Y1623" s="86">
        <f t="shared" si="203"/>
        <v>0.29393150138171853</v>
      </c>
      <c r="Z1623" s="57">
        <v>0.01</v>
      </c>
      <c r="AA1623" s="86">
        <f t="shared" si="204"/>
        <v>0.01</v>
      </c>
      <c r="AB1623" s="57">
        <f t="shared" ref="AB1623:AB1685" si="209">U1623*AA1623</f>
        <v>1.1491574844855676E-2</v>
      </c>
      <c r="AC1623" s="57">
        <v>1</v>
      </c>
      <c r="AD1623" s="86">
        <f t="shared" si="205"/>
        <v>1.1491574844855676E-2</v>
      </c>
      <c r="AE1623" s="86">
        <v>1E-3</v>
      </c>
      <c r="AF1623" s="57">
        <f t="shared" ref="AF1623:AF1685" si="210">U1623*AE1623</f>
        <v>1.1491574844855676E-3</v>
      </c>
      <c r="AG1623" s="57">
        <v>1</v>
      </c>
      <c r="AH1623" s="86">
        <f t="shared" si="206"/>
        <v>1.1491574844855676E-3</v>
      </c>
      <c r="AI1623" s="57">
        <v>1</v>
      </c>
      <c r="AJ1623" s="57">
        <f t="shared" si="207"/>
        <v>1.1491574844855676E-3</v>
      </c>
      <c r="AK1623" s="53" t="s">
        <v>2434</v>
      </c>
    </row>
    <row r="1624" spans="1:37" s="56" customFormat="1" ht="12.75" x14ac:dyDescent="0.2">
      <c r="A1624" s="56" t="s">
        <v>30</v>
      </c>
      <c r="B1624" s="53" t="s">
        <v>454</v>
      </c>
      <c r="C1624" s="53" t="s">
        <v>455</v>
      </c>
      <c r="D1624" s="53" t="s">
        <v>33</v>
      </c>
      <c r="E1624" s="53" t="s">
        <v>2433</v>
      </c>
      <c r="F1624" s="53" t="s">
        <v>1160</v>
      </c>
      <c r="G1624" s="53" t="s">
        <v>1215</v>
      </c>
      <c r="H1624" s="53" t="s">
        <v>547</v>
      </c>
      <c r="I1624" s="53" t="s">
        <v>2435</v>
      </c>
      <c r="J1624" s="53" t="s">
        <v>2436</v>
      </c>
      <c r="K1624" s="54" t="s">
        <v>36</v>
      </c>
      <c r="L1624" s="68">
        <v>1</v>
      </c>
      <c r="M1624" s="53"/>
      <c r="N1624" s="53"/>
      <c r="O1624" s="53" t="s">
        <v>1103</v>
      </c>
      <c r="P1624" s="53"/>
      <c r="Q1624" s="67">
        <v>0</v>
      </c>
      <c r="R1624" s="53"/>
      <c r="S1624" s="53" t="s">
        <v>1388</v>
      </c>
      <c r="T1624" s="53" t="s">
        <v>1105</v>
      </c>
      <c r="U1624" s="77">
        <v>1.1491574844855676</v>
      </c>
      <c r="V1624" s="86">
        <v>6.5000000000000002E-2</v>
      </c>
      <c r="W1624" s="57">
        <f t="shared" si="208"/>
        <v>7.46952364915619E-2</v>
      </c>
      <c r="X1624" s="57">
        <v>0.63</v>
      </c>
      <c r="Y1624" s="86">
        <f t="shared" si="203"/>
        <v>4.7057998989683998E-2</v>
      </c>
      <c r="Z1624" s="57">
        <v>0.01</v>
      </c>
      <c r="AA1624" s="86">
        <f t="shared" si="204"/>
        <v>0.01</v>
      </c>
      <c r="AB1624" s="57">
        <f t="shared" si="209"/>
        <v>1.1491574844855676E-2</v>
      </c>
      <c r="AC1624" s="57">
        <v>1</v>
      </c>
      <c r="AD1624" s="86">
        <f t="shared" si="205"/>
        <v>1.1491574844855676E-2</v>
      </c>
      <c r="AE1624" s="86">
        <v>0.02</v>
      </c>
      <c r="AF1624" s="57">
        <f t="shared" si="210"/>
        <v>2.2983149689711352E-2</v>
      </c>
      <c r="AG1624" s="57">
        <v>1</v>
      </c>
      <c r="AH1624" s="86">
        <f t="shared" si="206"/>
        <v>2.2983149689711352E-2</v>
      </c>
      <c r="AI1624" s="57">
        <v>1</v>
      </c>
      <c r="AJ1624" s="57">
        <f t="shared" si="207"/>
        <v>2.2983149689711352E-2</v>
      </c>
      <c r="AK1624" s="53" t="s">
        <v>2434</v>
      </c>
    </row>
    <row r="1625" spans="1:37" s="56" customFormat="1" ht="12.75" x14ac:dyDescent="0.2">
      <c r="A1625" s="56" t="s">
        <v>30</v>
      </c>
      <c r="B1625" s="53" t="s">
        <v>454</v>
      </c>
      <c r="C1625" s="53" t="s">
        <v>455</v>
      </c>
      <c r="D1625" s="53" t="s">
        <v>33</v>
      </c>
      <c r="E1625" s="53" t="s">
        <v>2433</v>
      </c>
      <c r="F1625" s="53" t="s">
        <v>568</v>
      </c>
      <c r="G1625" s="53" t="s">
        <v>569</v>
      </c>
      <c r="H1625" s="53" t="s">
        <v>488</v>
      </c>
      <c r="I1625" s="53" t="s">
        <v>2435</v>
      </c>
      <c r="J1625" s="53" t="s">
        <v>2436</v>
      </c>
      <c r="K1625" s="54" t="s">
        <v>36</v>
      </c>
      <c r="L1625" s="68">
        <v>1</v>
      </c>
      <c r="M1625" s="53"/>
      <c r="N1625" s="53"/>
      <c r="O1625" s="53" t="s">
        <v>1103</v>
      </c>
      <c r="P1625" s="53"/>
      <c r="Q1625" s="67">
        <v>0</v>
      </c>
      <c r="R1625" s="53"/>
      <c r="S1625" s="53" t="s">
        <v>1388</v>
      </c>
      <c r="T1625" s="53" t="s">
        <v>1105</v>
      </c>
      <c r="U1625" s="77">
        <v>1.1491574844855676</v>
      </c>
      <c r="V1625" s="86">
        <v>0</v>
      </c>
      <c r="W1625" s="57">
        <f t="shared" si="208"/>
        <v>0</v>
      </c>
      <c r="X1625" s="57">
        <v>0.63</v>
      </c>
      <c r="Y1625" s="86">
        <f t="shared" si="203"/>
        <v>0</v>
      </c>
      <c r="Z1625" s="57">
        <v>0</v>
      </c>
      <c r="AA1625" s="86">
        <f t="shared" si="204"/>
        <v>0</v>
      </c>
      <c r="AB1625" s="57">
        <f t="shared" si="209"/>
        <v>0</v>
      </c>
      <c r="AC1625" s="57">
        <v>1</v>
      </c>
      <c r="AD1625" s="86">
        <f t="shared" si="205"/>
        <v>0</v>
      </c>
      <c r="AE1625" s="86">
        <v>0</v>
      </c>
      <c r="AF1625" s="57">
        <f t="shared" si="210"/>
        <v>0</v>
      </c>
      <c r="AG1625" s="57">
        <v>1</v>
      </c>
      <c r="AH1625" s="86">
        <f t="shared" si="206"/>
        <v>0</v>
      </c>
      <c r="AI1625" s="57">
        <v>1</v>
      </c>
      <c r="AJ1625" s="57">
        <f t="shared" si="207"/>
        <v>0</v>
      </c>
      <c r="AK1625" s="53" t="s">
        <v>2434</v>
      </c>
    </row>
    <row r="1626" spans="1:37" s="56" customFormat="1" ht="12.75" x14ac:dyDescent="0.2">
      <c r="A1626" s="56" t="s">
        <v>30</v>
      </c>
      <c r="B1626" s="53" t="s">
        <v>454</v>
      </c>
      <c r="C1626" s="53" t="s">
        <v>455</v>
      </c>
      <c r="D1626" s="53" t="s">
        <v>33</v>
      </c>
      <c r="E1626" s="53" t="s">
        <v>2433</v>
      </c>
      <c r="F1626" s="53" t="s">
        <v>557</v>
      </c>
      <c r="G1626" s="53" t="s">
        <v>558</v>
      </c>
      <c r="H1626" s="53" t="s">
        <v>488</v>
      </c>
      <c r="I1626" s="53" t="s">
        <v>2437</v>
      </c>
      <c r="J1626" s="53" t="s">
        <v>2438</v>
      </c>
      <c r="K1626" s="54" t="s">
        <v>36</v>
      </c>
      <c r="L1626" s="68">
        <v>1</v>
      </c>
      <c r="M1626" s="53"/>
      <c r="N1626" s="53"/>
      <c r="O1626" s="53" t="s">
        <v>1103</v>
      </c>
      <c r="P1626" s="53"/>
      <c r="Q1626" s="67">
        <v>0</v>
      </c>
      <c r="R1626" s="53"/>
      <c r="S1626" s="53" t="s">
        <v>1388</v>
      </c>
      <c r="T1626" s="53" t="s">
        <v>1105</v>
      </c>
      <c r="U1626" s="77">
        <v>1.1491574844855676</v>
      </c>
      <c r="V1626" s="86">
        <v>0</v>
      </c>
      <c r="W1626" s="57">
        <f t="shared" si="208"/>
        <v>0</v>
      </c>
      <c r="X1626" s="57">
        <v>1</v>
      </c>
      <c r="Y1626" s="86">
        <f t="shared" si="203"/>
        <v>0</v>
      </c>
      <c r="Z1626" s="57">
        <v>0.11</v>
      </c>
      <c r="AA1626" s="86">
        <f t="shared" si="204"/>
        <v>0.11</v>
      </c>
      <c r="AB1626" s="57">
        <f t="shared" si="209"/>
        <v>0.12640732329341245</v>
      </c>
      <c r="AC1626" s="57">
        <v>1</v>
      </c>
      <c r="AD1626" s="86">
        <f t="shared" si="205"/>
        <v>0.12640732329341245</v>
      </c>
      <c r="AE1626" s="86">
        <v>0</v>
      </c>
      <c r="AF1626" s="57">
        <f t="shared" si="210"/>
        <v>0</v>
      </c>
      <c r="AG1626" s="57">
        <v>1</v>
      </c>
      <c r="AH1626" s="86">
        <f t="shared" si="206"/>
        <v>0</v>
      </c>
      <c r="AI1626" s="57">
        <v>1</v>
      </c>
      <c r="AJ1626" s="57">
        <f t="shared" si="207"/>
        <v>0</v>
      </c>
      <c r="AK1626" s="53" t="s">
        <v>2434</v>
      </c>
    </row>
    <row r="1627" spans="1:37" s="56" customFormat="1" ht="12.75" x14ac:dyDescent="0.2">
      <c r="A1627" s="56" t="s">
        <v>30</v>
      </c>
      <c r="B1627" s="53" t="s">
        <v>454</v>
      </c>
      <c r="C1627" s="53" t="s">
        <v>455</v>
      </c>
      <c r="D1627" s="53" t="s">
        <v>33</v>
      </c>
      <c r="E1627" s="53" t="s">
        <v>2433</v>
      </c>
      <c r="F1627" s="53" t="s">
        <v>1218</v>
      </c>
      <c r="G1627" s="53" t="s">
        <v>522</v>
      </c>
      <c r="H1627" s="53" t="s">
        <v>488</v>
      </c>
      <c r="I1627" s="53" t="s">
        <v>2437</v>
      </c>
      <c r="J1627" s="53" t="s">
        <v>2438</v>
      </c>
      <c r="K1627" s="54" t="s">
        <v>36</v>
      </c>
      <c r="L1627" s="68">
        <v>1</v>
      </c>
      <c r="M1627" s="53"/>
      <c r="N1627" s="53"/>
      <c r="O1627" s="53" t="s">
        <v>1103</v>
      </c>
      <c r="P1627" s="53"/>
      <c r="Q1627" s="67">
        <v>0</v>
      </c>
      <c r="R1627" s="53"/>
      <c r="S1627" s="53" t="s">
        <v>1388</v>
      </c>
      <c r="T1627" s="53" t="s">
        <v>1105</v>
      </c>
      <c r="U1627" s="77">
        <v>1.1491574844855676</v>
      </c>
      <c r="V1627" s="86">
        <v>0</v>
      </c>
      <c r="W1627" s="57">
        <f t="shared" si="208"/>
        <v>0</v>
      </c>
      <c r="X1627" s="57">
        <v>1</v>
      </c>
      <c r="Y1627" s="86">
        <f t="shared" si="203"/>
        <v>0</v>
      </c>
      <c r="Z1627" s="57">
        <v>0.11</v>
      </c>
      <c r="AA1627" s="86">
        <f t="shared" si="204"/>
        <v>0.11</v>
      </c>
      <c r="AB1627" s="57">
        <f t="shared" si="209"/>
        <v>0.12640732329341245</v>
      </c>
      <c r="AC1627" s="57">
        <v>1</v>
      </c>
      <c r="AD1627" s="86">
        <f t="shared" si="205"/>
        <v>0.12640732329341245</v>
      </c>
      <c r="AE1627" s="86">
        <v>0</v>
      </c>
      <c r="AF1627" s="57">
        <f t="shared" si="210"/>
        <v>0</v>
      </c>
      <c r="AG1627" s="57">
        <v>1</v>
      </c>
      <c r="AH1627" s="86">
        <f t="shared" si="206"/>
        <v>0</v>
      </c>
      <c r="AI1627" s="57">
        <v>1</v>
      </c>
      <c r="AJ1627" s="57">
        <f t="shared" si="207"/>
        <v>0</v>
      </c>
      <c r="AK1627" s="53" t="s">
        <v>2434</v>
      </c>
    </row>
    <row r="1628" spans="1:37" s="56" customFormat="1" ht="12.75" x14ac:dyDescent="0.2">
      <c r="A1628" s="56" t="s">
        <v>30</v>
      </c>
      <c r="B1628" s="53" t="s">
        <v>454</v>
      </c>
      <c r="C1628" s="53" t="s">
        <v>455</v>
      </c>
      <c r="D1628" s="53" t="s">
        <v>33</v>
      </c>
      <c r="E1628" s="53" t="s">
        <v>2433</v>
      </c>
      <c r="F1628" s="53" t="s">
        <v>526</v>
      </c>
      <c r="G1628" s="53" t="s">
        <v>562</v>
      </c>
      <c r="H1628" s="53" t="s">
        <v>488</v>
      </c>
      <c r="I1628" s="53" t="s">
        <v>2439</v>
      </c>
      <c r="J1628" s="53" t="s">
        <v>2440</v>
      </c>
      <c r="K1628" s="54" t="s">
        <v>36</v>
      </c>
      <c r="L1628" s="68">
        <v>1</v>
      </c>
      <c r="M1628" s="53"/>
      <c r="N1628" s="53"/>
      <c r="O1628" s="53" t="s">
        <v>1103</v>
      </c>
      <c r="P1628" s="53"/>
      <c r="Q1628" s="67">
        <v>0</v>
      </c>
      <c r="R1628" s="53"/>
      <c r="S1628" s="53" t="s">
        <v>1388</v>
      </c>
      <c r="T1628" s="53" t="s">
        <v>1105</v>
      </c>
      <c r="U1628" s="77">
        <v>1.1491574844855676</v>
      </c>
      <c r="V1628" s="86">
        <v>0</v>
      </c>
      <c r="W1628" s="57">
        <f t="shared" si="208"/>
        <v>0</v>
      </c>
      <c r="X1628" s="57">
        <v>1</v>
      </c>
      <c r="Y1628" s="86">
        <f t="shared" si="203"/>
        <v>0</v>
      </c>
      <c r="Z1628" s="57">
        <v>0.01</v>
      </c>
      <c r="AA1628" s="86">
        <f t="shared" si="204"/>
        <v>0.01</v>
      </c>
      <c r="AB1628" s="57">
        <f t="shared" si="209"/>
        <v>1.1491574844855676E-2</v>
      </c>
      <c r="AC1628" s="57">
        <v>1</v>
      </c>
      <c r="AD1628" s="86">
        <f t="shared" si="205"/>
        <v>1.1491574844855676E-2</v>
      </c>
      <c r="AE1628" s="86">
        <v>0</v>
      </c>
      <c r="AF1628" s="57">
        <f t="shared" si="210"/>
        <v>0</v>
      </c>
      <c r="AG1628" s="57">
        <v>1</v>
      </c>
      <c r="AH1628" s="86">
        <f t="shared" si="206"/>
        <v>0</v>
      </c>
      <c r="AI1628" s="57">
        <v>1</v>
      </c>
      <c r="AJ1628" s="57">
        <f t="shared" si="207"/>
        <v>0</v>
      </c>
      <c r="AK1628" s="53" t="s">
        <v>2434</v>
      </c>
    </row>
    <row r="1629" spans="1:37" s="56" customFormat="1" ht="12.75" x14ac:dyDescent="0.2">
      <c r="A1629" s="56" t="s">
        <v>30</v>
      </c>
      <c r="B1629" s="53" t="s">
        <v>454</v>
      </c>
      <c r="C1629" s="53" t="s">
        <v>455</v>
      </c>
      <c r="D1629" s="53" t="s">
        <v>33</v>
      </c>
      <c r="E1629" s="53" t="s">
        <v>2433</v>
      </c>
      <c r="F1629" s="53" t="s">
        <v>1224</v>
      </c>
      <c r="G1629" s="53" t="s">
        <v>1372</v>
      </c>
      <c r="H1629" s="53" t="s">
        <v>488</v>
      </c>
      <c r="I1629" s="53" t="s">
        <v>2441</v>
      </c>
      <c r="J1629" s="53" t="s">
        <v>2442</v>
      </c>
      <c r="K1629" s="54" t="s">
        <v>36</v>
      </c>
      <c r="L1629" s="68">
        <v>1</v>
      </c>
      <c r="M1629" s="53"/>
      <c r="N1629" s="53"/>
      <c r="O1629" s="53" t="s">
        <v>1103</v>
      </c>
      <c r="P1629" s="53"/>
      <c r="Q1629" s="67">
        <v>0</v>
      </c>
      <c r="R1629" s="53"/>
      <c r="S1629" s="53" t="s">
        <v>1388</v>
      </c>
      <c r="T1629" s="53" t="s">
        <v>1105</v>
      </c>
      <c r="U1629" s="77">
        <v>1.1491574844855676</v>
      </c>
      <c r="V1629" s="86">
        <v>0</v>
      </c>
      <c r="W1629" s="57">
        <f t="shared" si="208"/>
        <v>0</v>
      </c>
      <c r="X1629" s="57">
        <v>1</v>
      </c>
      <c r="Y1629" s="86">
        <f t="shared" si="203"/>
        <v>0</v>
      </c>
      <c r="Z1629" s="57">
        <v>0</v>
      </c>
      <c r="AA1629" s="86">
        <f t="shared" si="204"/>
        <v>0</v>
      </c>
      <c r="AB1629" s="57">
        <f t="shared" si="209"/>
        <v>0</v>
      </c>
      <c r="AC1629" s="57">
        <v>1</v>
      </c>
      <c r="AD1629" s="86">
        <f t="shared" si="205"/>
        <v>0</v>
      </c>
      <c r="AE1629" s="86">
        <v>0</v>
      </c>
      <c r="AF1629" s="57">
        <f t="shared" si="210"/>
        <v>0</v>
      </c>
      <c r="AG1629" s="57">
        <v>1</v>
      </c>
      <c r="AH1629" s="86">
        <f t="shared" si="206"/>
        <v>0</v>
      </c>
      <c r="AI1629" s="57">
        <v>1</v>
      </c>
      <c r="AJ1629" s="57">
        <f t="shared" si="207"/>
        <v>0</v>
      </c>
      <c r="AK1629" s="53" t="s">
        <v>2434</v>
      </c>
    </row>
    <row r="1630" spans="1:37" s="56" customFormat="1" ht="12.75" x14ac:dyDescent="0.2">
      <c r="A1630" s="56" t="s">
        <v>30</v>
      </c>
      <c r="B1630" s="53" t="s">
        <v>454</v>
      </c>
      <c r="C1630" s="53" t="s">
        <v>455</v>
      </c>
      <c r="D1630" s="53" t="s">
        <v>33</v>
      </c>
      <c r="E1630" s="53" t="s">
        <v>2433</v>
      </c>
      <c r="F1630" s="53" t="s">
        <v>1226</v>
      </c>
      <c r="G1630" s="53" t="s">
        <v>564</v>
      </c>
      <c r="H1630" s="53" t="s">
        <v>488</v>
      </c>
      <c r="I1630" s="53" t="s">
        <v>2443</v>
      </c>
      <c r="J1630" s="53" t="s">
        <v>2444</v>
      </c>
      <c r="K1630" s="54" t="s">
        <v>36</v>
      </c>
      <c r="L1630" s="68">
        <v>1</v>
      </c>
      <c r="M1630" s="53"/>
      <c r="N1630" s="53"/>
      <c r="O1630" s="53" t="s">
        <v>1103</v>
      </c>
      <c r="P1630" s="53"/>
      <c r="Q1630" s="67">
        <v>0</v>
      </c>
      <c r="R1630" s="53"/>
      <c r="S1630" s="53" t="s">
        <v>1388</v>
      </c>
      <c r="T1630" s="53" t="s">
        <v>1105</v>
      </c>
      <c r="U1630" s="77">
        <v>1.1491574844855676</v>
      </c>
      <c r="V1630" s="86">
        <v>0</v>
      </c>
      <c r="W1630" s="57">
        <f t="shared" si="208"/>
        <v>0</v>
      </c>
      <c r="X1630" s="57">
        <v>1</v>
      </c>
      <c r="Y1630" s="86">
        <f t="shared" si="203"/>
        <v>0</v>
      </c>
      <c r="Z1630" s="57">
        <v>1.05</v>
      </c>
      <c r="AA1630" s="86">
        <f t="shared" si="204"/>
        <v>1.05</v>
      </c>
      <c r="AB1630" s="57">
        <f t="shared" si="209"/>
        <v>1.206615358709846</v>
      </c>
      <c r="AC1630" s="57">
        <v>1</v>
      </c>
      <c r="AD1630" s="86">
        <f t="shared" si="205"/>
        <v>1.206615358709846</v>
      </c>
      <c r="AE1630" s="86">
        <v>0</v>
      </c>
      <c r="AF1630" s="57">
        <f t="shared" si="210"/>
        <v>0</v>
      </c>
      <c r="AG1630" s="57">
        <v>1</v>
      </c>
      <c r="AH1630" s="86">
        <f t="shared" si="206"/>
        <v>0</v>
      </c>
      <c r="AI1630" s="57">
        <v>1</v>
      </c>
      <c r="AJ1630" s="57">
        <f t="shared" si="207"/>
        <v>0</v>
      </c>
      <c r="AK1630" s="53" t="s">
        <v>2434</v>
      </c>
    </row>
    <row r="1631" spans="1:37" s="56" customFormat="1" ht="12.75" x14ac:dyDescent="0.2">
      <c r="A1631" s="56" t="s">
        <v>30</v>
      </c>
      <c r="B1631" s="53" t="s">
        <v>454</v>
      </c>
      <c r="C1631" s="53" t="s">
        <v>455</v>
      </c>
      <c r="D1631" s="53" t="s">
        <v>33</v>
      </c>
      <c r="E1631" s="53" t="s">
        <v>2433</v>
      </c>
      <c r="F1631" s="53" t="s">
        <v>1226</v>
      </c>
      <c r="G1631" s="53" t="s">
        <v>566</v>
      </c>
      <c r="H1631" s="53" t="s">
        <v>517</v>
      </c>
      <c r="I1631" s="53" t="s">
        <v>2445</v>
      </c>
      <c r="J1631" s="53" t="s">
        <v>2446</v>
      </c>
      <c r="K1631" s="54" t="s">
        <v>36</v>
      </c>
      <c r="L1631" s="68">
        <v>1</v>
      </c>
      <c r="M1631" s="53"/>
      <c r="N1631" s="53"/>
      <c r="O1631" s="53" t="s">
        <v>1103</v>
      </c>
      <c r="P1631" s="53"/>
      <c r="Q1631" s="67">
        <v>0</v>
      </c>
      <c r="R1631" s="53"/>
      <c r="S1631" s="53" t="s">
        <v>1388</v>
      </c>
      <c r="T1631" s="53" t="s">
        <v>1105</v>
      </c>
      <c r="U1631" s="77">
        <v>1.1491574844855676</v>
      </c>
      <c r="V1631" s="86">
        <v>0</v>
      </c>
      <c r="W1631" s="57">
        <f t="shared" si="208"/>
        <v>0</v>
      </c>
      <c r="X1631" s="57">
        <v>1</v>
      </c>
      <c r="Y1631" s="86">
        <f t="shared" si="203"/>
        <v>0</v>
      </c>
      <c r="Z1631" s="57">
        <v>1.06</v>
      </c>
      <c r="AA1631" s="86">
        <f t="shared" si="204"/>
        <v>1.06</v>
      </c>
      <c r="AB1631" s="57">
        <f t="shared" si="209"/>
        <v>1.2181069335547017</v>
      </c>
      <c r="AC1631" s="57">
        <v>1</v>
      </c>
      <c r="AD1631" s="86">
        <f t="shared" si="205"/>
        <v>1.2181069335547017</v>
      </c>
      <c r="AE1631" s="86">
        <v>0</v>
      </c>
      <c r="AF1631" s="57">
        <f t="shared" si="210"/>
        <v>0</v>
      </c>
      <c r="AG1631" s="57">
        <v>1</v>
      </c>
      <c r="AH1631" s="86">
        <f t="shared" si="206"/>
        <v>0</v>
      </c>
      <c r="AI1631" s="57">
        <v>1</v>
      </c>
      <c r="AJ1631" s="57">
        <f t="shared" si="207"/>
        <v>0</v>
      </c>
      <c r="AK1631" s="53" t="s">
        <v>2434</v>
      </c>
    </row>
    <row r="1632" spans="1:37" s="56" customFormat="1" ht="12.75" x14ac:dyDescent="0.2">
      <c r="A1632" s="56" t="s">
        <v>30</v>
      </c>
      <c r="B1632" s="53" t="s">
        <v>454</v>
      </c>
      <c r="C1632" s="53" t="s">
        <v>455</v>
      </c>
      <c r="D1632" s="53" t="s">
        <v>33</v>
      </c>
      <c r="E1632" s="53" t="s">
        <v>2447</v>
      </c>
      <c r="F1632" s="53" t="s">
        <v>1211</v>
      </c>
      <c r="G1632" s="53" t="s">
        <v>489</v>
      </c>
      <c r="H1632" s="53" t="s">
        <v>1116</v>
      </c>
      <c r="I1632" s="53" t="s">
        <v>1117</v>
      </c>
      <c r="J1632" s="53" t="s">
        <v>1118</v>
      </c>
      <c r="K1632" s="54" t="s">
        <v>36</v>
      </c>
      <c r="L1632" s="68">
        <v>1</v>
      </c>
      <c r="M1632" s="53"/>
      <c r="N1632" s="53"/>
      <c r="O1632" s="53" t="s">
        <v>1103</v>
      </c>
      <c r="P1632" s="53"/>
      <c r="Q1632" s="67">
        <v>0</v>
      </c>
      <c r="R1632" s="53"/>
      <c r="S1632" s="53" t="s">
        <v>1399</v>
      </c>
      <c r="T1632" s="53" t="s">
        <v>1105</v>
      </c>
      <c r="U1632" s="77">
        <v>1</v>
      </c>
      <c r="V1632" s="86">
        <v>4.7E-2</v>
      </c>
      <c r="W1632" s="57">
        <f t="shared" si="208"/>
        <v>4.7E-2</v>
      </c>
      <c r="X1632" s="57">
        <v>1</v>
      </c>
      <c r="Y1632" s="86">
        <f t="shared" si="203"/>
        <v>4.7E-2</v>
      </c>
      <c r="Z1632" s="57">
        <v>0</v>
      </c>
      <c r="AA1632" s="86">
        <f t="shared" si="204"/>
        <v>0</v>
      </c>
      <c r="AB1632" s="57">
        <f t="shared" si="209"/>
        <v>0</v>
      </c>
      <c r="AC1632" s="57">
        <v>1</v>
      </c>
      <c r="AD1632" s="86">
        <f t="shared" si="205"/>
        <v>0</v>
      </c>
      <c r="AE1632" s="86">
        <v>0</v>
      </c>
      <c r="AF1632" s="57">
        <f t="shared" si="210"/>
        <v>0</v>
      </c>
      <c r="AG1632" s="57">
        <v>1</v>
      </c>
      <c r="AH1632" s="86">
        <f t="shared" si="206"/>
        <v>0</v>
      </c>
      <c r="AI1632" s="57">
        <v>1</v>
      </c>
      <c r="AJ1632" s="57">
        <f t="shared" si="207"/>
        <v>0</v>
      </c>
      <c r="AK1632" s="53" t="s">
        <v>2448</v>
      </c>
    </row>
    <row r="1633" spans="1:37" s="56" customFormat="1" ht="12.75" x14ac:dyDescent="0.2">
      <c r="A1633" s="56" t="s">
        <v>30</v>
      </c>
      <c r="B1633" s="53" t="s">
        <v>454</v>
      </c>
      <c r="C1633" s="53" t="s">
        <v>455</v>
      </c>
      <c r="D1633" s="53" t="s">
        <v>33</v>
      </c>
      <c r="E1633" s="53" t="s">
        <v>2447</v>
      </c>
      <c r="F1633" s="53" t="s">
        <v>1613</v>
      </c>
      <c r="G1633" s="53" t="s">
        <v>1311</v>
      </c>
      <c r="H1633" s="53" t="s">
        <v>1312</v>
      </c>
      <c r="I1633" s="53" t="s">
        <v>2275</v>
      </c>
      <c r="J1633" s="53" t="s">
        <v>2276</v>
      </c>
      <c r="K1633" s="54" t="s">
        <v>36</v>
      </c>
      <c r="L1633" s="68">
        <v>1</v>
      </c>
      <c r="M1633" s="53"/>
      <c r="N1633" s="53"/>
      <c r="O1633" s="53" t="s">
        <v>1103</v>
      </c>
      <c r="P1633" s="53"/>
      <c r="Q1633" s="67">
        <v>0</v>
      </c>
      <c r="R1633" s="53"/>
      <c r="S1633" s="53" t="s">
        <v>1399</v>
      </c>
      <c r="T1633" s="53" t="s">
        <v>1105</v>
      </c>
      <c r="U1633" s="77">
        <v>1</v>
      </c>
      <c r="V1633" s="86">
        <v>0</v>
      </c>
      <c r="W1633" s="57">
        <f t="shared" si="208"/>
        <v>0</v>
      </c>
      <c r="X1633" s="57">
        <v>1</v>
      </c>
      <c r="Y1633" s="86">
        <f t="shared" si="203"/>
        <v>0</v>
      </c>
      <c r="Z1633" s="57">
        <v>0</v>
      </c>
      <c r="AA1633" s="86">
        <f t="shared" si="204"/>
        <v>0</v>
      </c>
      <c r="AB1633" s="57">
        <f t="shared" si="209"/>
        <v>0</v>
      </c>
      <c r="AC1633" s="57">
        <v>1</v>
      </c>
      <c r="AD1633" s="86">
        <f t="shared" si="205"/>
        <v>0</v>
      </c>
      <c r="AE1633" s="86">
        <v>0</v>
      </c>
      <c r="AF1633" s="57">
        <f t="shared" si="210"/>
        <v>0</v>
      </c>
      <c r="AG1633" s="57">
        <v>1</v>
      </c>
      <c r="AH1633" s="86">
        <f t="shared" si="206"/>
        <v>0</v>
      </c>
      <c r="AI1633" s="57">
        <v>1</v>
      </c>
      <c r="AJ1633" s="57">
        <f t="shared" si="207"/>
        <v>0</v>
      </c>
      <c r="AK1633" s="53" t="s">
        <v>2448</v>
      </c>
    </row>
    <row r="1634" spans="1:37" s="56" customFormat="1" ht="12.75" x14ac:dyDescent="0.2">
      <c r="A1634" s="56" t="s">
        <v>30</v>
      </c>
      <c r="B1634" s="53" t="s">
        <v>454</v>
      </c>
      <c r="C1634" s="53" t="s">
        <v>455</v>
      </c>
      <c r="D1634" s="53" t="s">
        <v>33</v>
      </c>
      <c r="E1634" s="53" t="s">
        <v>2447</v>
      </c>
      <c r="F1634" s="53" t="s">
        <v>1613</v>
      </c>
      <c r="G1634" s="53" t="s">
        <v>1311</v>
      </c>
      <c r="H1634" s="53" t="s">
        <v>1315</v>
      </c>
      <c r="I1634" s="53" t="s">
        <v>2314</v>
      </c>
      <c r="J1634" s="53" t="s">
        <v>2315</v>
      </c>
      <c r="K1634" s="54" t="s">
        <v>36</v>
      </c>
      <c r="L1634" s="68">
        <v>1</v>
      </c>
      <c r="M1634" s="53"/>
      <c r="N1634" s="53"/>
      <c r="O1634" s="53" t="s">
        <v>1103</v>
      </c>
      <c r="P1634" s="53"/>
      <c r="Q1634" s="67">
        <v>0</v>
      </c>
      <c r="R1634" s="53"/>
      <c r="S1634" s="53" t="s">
        <v>1399</v>
      </c>
      <c r="T1634" s="53" t="s">
        <v>1105</v>
      </c>
      <c r="U1634" s="77">
        <v>1</v>
      </c>
      <c r="V1634" s="86">
        <v>0</v>
      </c>
      <c r="W1634" s="57">
        <f t="shared" si="208"/>
        <v>0</v>
      </c>
      <c r="X1634" s="57">
        <v>1</v>
      </c>
      <c r="Y1634" s="86">
        <f t="shared" si="203"/>
        <v>0</v>
      </c>
      <c r="Z1634" s="57">
        <v>0</v>
      </c>
      <c r="AA1634" s="86">
        <f t="shared" si="204"/>
        <v>0</v>
      </c>
      <c r="AB1634" s="57">
        <f t="shared" si="209"/>
        <v>0</v>
      </c>
      <c r="AC1634" s="57">
        <v>1</v>
      </c>
      <c r="AD1634" s="86">
        <f t="shared" si="205"/>
        <v>0</v>
      </c>
      <c r="AE1634" s="86">
        <v>0</v>
      </c>
      <c r="AF1634" s="57">
        <f t="shared" si="210"/>
        <v>0</v>
      </c>
      <c r="AG1634" s="57">
        <v>1</v>
      </c>
      <c r="AH1634" s="86">
        <f t="shared" si="206"/>
        <v>0</v>
      </c>
      <c r="AI1634" s="57">
        <v>1</v>
      </c>
      <c r="AJ1634" s="57">
        <f t="shared" si="207"/>
        <v>0</v>
      </c>
      <c r="AK1634" s="53" t="s">
        <v>2448</v>
      </c>
    </row>
    <row r="1635" spans="1:37" s="56" customFormat="1" ht="12.75" x14ac:dyDescent="0.2">
      <c r="A1635" s="56" t="s">
        <v>30</v>
      </c>
      <c r="B1635" s="53" t="s">
        <v>454</v>
      </c>
      <c r="C1635" s="53" t="s">
        <v>455</v>
      </c>
      <c r="D1635" s="53" t="s">
        <v>33</v>
      </c>
      <c r="E1635" s="53" t="s">
        <v>2447</v>
      </c>
      <c r="F1635" s="53" t="s">
        <v>1613</v>
      </c>
      <c r="G1635" s="53" t="s">
        <v>1311</v>
      </c>
      <c r="H1635" s="53" t="s">
        <v>1348</v>
      </c>
      <c r="I1635" s="53" t="s">
        <v>1316</v>
      </c>
      <c r="J1635" s="53" t="s">
        <v>1317</v>
      </c>
      <c r="K1635" s="54" t="s">
        <v>36</v>
      </c>
      <c r="L1635" s="68">
        <v>1</v>
      </c>
      <c r="M1635" s="53"/>
      <c r="N1635" s="53"/>
      <c r="O1635" s="53" t="s">
        <v>1103</v>
      </c>
      <c r="P1635" s="53"/>
      <c r="Q1635" s="67">
        <v>0</v>
      </c>
      <c r="R1635" s="53"/>
      <c r="S1635" s="53" t="s">
        <v>1399</v>
      </c>
      <c r="T1635" s="53" t="s">
        <v>1105</v>
      </c>
      <c r="U1635" s="77">
        <v>1</v>
      </c>
      <c r="V1635" s="86">
        <v>0.09</v>
      </c>
      <c r="W1635" s="57">
        <f t="shared" si="208"/>
        <v>0.09</v>
      </c>
      <c r="X1635" s="57">
        <v>1</v>
      </c>
      <c r="Y1635" s="86">
        <f t="shared" si="203"/>
        <v>0.09</v>
      </c>
      <c r="Z1635" s="57">
        <v>0</v>
      </c>
      <c r="AA1635" s="86">
        <f t="shared" si="204"/>
        <v>0</v>
      </c>
      <c r="AB1635" s="57">
        <f t="shared" si="209"/>
        <v>0</v>
      </c>
      <c r="AC1635" s="57">
        <v>1</v>
      </c>
      <c r="AD1635" s="86">
        <f t="shared" si="205"/>
        <v>0</v>
      </c>
      <c r="AE1635" s="86">
        <v>0</v>
      </c>
      <c r="AF1635" s="57">
        <f t="shared" si="210"/>
        <v>0</v>
      </c>
      <c r="AG1635" s="57">
        <v>1</v>
      </c>
      <c r="AH1635" s="86">
        <f t="shared" si="206"/>
        <v>0</v>
      </c>
      <c r="AI1635" s="57">
        <v>1</v>
      </c>
      <c r="AJ1635" s="57">
        <f t="shared" si="207"/>
        <v>0</v>
      </c>
      <c r="AK1635" s="53" t="s">
        <v>2448</v>
      </c>
    </row>
    <row r="1636" spans="1:37" s="56" customFormat="1" ht="12.75" x14ac:dyDescent="0.2">
      <c r="A1636" s="56" t="s">
        <v>30</v>
      </c>
      <c r="B1636" s="53" t="s">
        <v>454</v>
      </c>
      <c r="C1636" s="53" t="s">
        <v>455</v>
      </c>
      <c r="D1636" s="53" t="s">
        <v>33</v>
      </c>
      <c r="E1636" s="53" t="s">
        <v>2447</v>
      </c>
      <c r="F1636" s="53" t="s">
        <v>1613</v>
      </c>
      <c r="G1636" s="53" t="s">
        <v>1311</v>
      </c>
      <c r="H1636" s="53" t="s">
        <v>2136</v>
      </c>
      <c r="I1636" s="53" t="s">
        <v>2275</v>
      </c>
      <c r="J1636" s="53" t="s">
        <v>2276</v>
      </c>
      <c r="K1636" s="54" t="s">
        <v>36</v>
      </c>
      <c r="L1636" s="68">
        <v>1</v>
      </c>
      <c r="M1636" s="53"/>
      <c r="N1636" s="53"/>
      <c r="O1636" s="53" t="s">
        <v>1103</v>
      </c>
      <c r="P1636" s="53"/>
      <c r="Q1636" s="67">
        <v>0</v>
      </c>
      <c r="R1636" s="53"/>
      <c r="S1636" s="53" t="s">
        <v>1399</v>
      </c>
      <c r="T1636" s="53" t="s">
        <v>1105</v>
      </c>
      <c r="U1636" s="77">
        <v>1</v>
      </c>
      <c r="V1636" s="86">
        <v>0</v>
      </c>
      <c r="W1636" s="57">
        <f t="shared" si="208"/>
        <v>0</v>
      </c>
      <c r="X1636" s="57">
        <v>1</v>
      </c>
      <c r="Y1636" s="86">
        <f t="shared" si="203"/>
        <v>0</v>
      </c>
      <c r="Z1636" s="57">
        <v>0</v>
      </c>
      <c r="AA1636" s="86">
        <f t="shared" si="204"/>
        <v>0</v>
      </c>
      <c r="AB1636" s="57">
        <f t="shared" si="209"/>
        <v>0</v>
      </c>
      <c r="AC1636" s="57">
        <v>1</v>
      </c>
      <c r="AD1636" s="86">
        <f t="shared" si="205"/>
        <v>0</v>
      </c>
      <c r="AE1636" s="86">
        <v>0</v>
      </c>
      <c r="AF1636" s="57">
        <f t="shared" si="210"/>
        <v>0</v>
      </c>
      <c r="AG1636" s="57">
        <v>1</v>
      </c>
      <c r="AH1636" s="86">
        <f t="shared" si="206"/>
        <v>0</v>
      </c>
      <c r="AI1636" s="57">
        <v>1</v>
      </c>
      <c r="AJ1636" s="57">
        <f t="shared" si="207"/>
        <v>0</v>
      </c>
      <c r="AK1636" s="53" t="s">
        <v>2448</v>
      </c>
    </row>
    <row r="1637" spans="1:37" s="56" customFormat="1" ht="12.75" x14ac:dyDescent="0.2">
      <c r="A1637" s="56" t="s">
        <v>30</v>
      </c>
      <c r="B1637" s="53" t="s">
        <v>454</v>
      </c>
      <c r="C1637" s="53" t="s">
        <v>455</v>
      </c>
      <c r="D1637" s="53" t="s">
        <v>33</v>
      </c>
      <c r="E1637" s="53" t="s">
        <v>2447</v>
      </c>
      <c r="F1637" s="53" t="s">
        <v>1613</v>
      </c>
      <c r="G1637" s="53" t="s">
        <v>1311</v>
      </c>
      <c r="H1637" s="53" t="s">
        <v>1323</v>
      </c>
      <c r="I1637" s="53" t="s">
        <v>2314</v>
      </c>
      <c r="J1637" s="53" t="s">
        <v>2315</v>
      </c>
      <c r="K1637" s="54" t="s">
        <v>36</v>
      </c>
      <c r="L1637" s="68">
        <v>1</v>
      </c>
      <c r="M1637" s="53"/>
      <c r="N1637" s="53"/>
      <c r="O1637" s="53" t="s">
        <v>1103</v>
      </c>
      <c r="P1637" s="53"/>
      <c r="Q1637" s="67">
        <v>0</v>
      </c>
      <c r="R1637" s="53"/>
      <c r="S1637" s="53" t="s">
        <v>1399</v>
      </c>
      <c r="T1637" s="53" t="s">
        <v>1105</v>
      </c>
      <c r="U1637" s="77">
        <v>1</v>
      </c>
      <c r="V1637" s="86">
        <v>0</v>
      </c>
      <c r="W1637" s="57">
        <f t="shared" si="208"/>
        <v>0</v>
      </c>
      <c r="X1637" s="57">
        <v>1</v>
      </c>
      <c r="Y1637" s="86">
        <f t="shared" si="203"/>
        <v>0</v>
      </c>
      <c r="Z1637" s="57">
        <v>0</v>
      </c>
      <c r="AA1637" s="86">
        <f t="shared" si="204"/>
        <v>0</v>
      </c>
      <c r="AB1637" s="57">
        <f t="shared" si="209"/>
        <v>0</v>
      </c>
      <c r="AC1637" s="57">
        <v>1</v>
      </c>
      <c r="AD1637" s="86">
        <f t="shared" si="205"/>
        <v>0</v>
      </c>
      <c r="AE1637" s="86">
        <v>0</v>
      </c>
      <c r="AF1637" s="57">
        <f t="shared" si="210"/>
        <v>0</v>
      </c>
      <c r="AG1637" s="57">
        <v>1</v>
      </c>
      <c r="AH1637" s="86">
        <f t="shared" si="206"/>
        <v>0</v>
      </c>
      <c r="AI1637" s="57">
        <v>1</v>
      </c>
      <c r="AJ1637" s="57">
        <f t="shared" si="207"/>
        <v>0</v>
      </c>
      <c r="AK1637" s="53" t="s">
        <v>2448</v>
      </c>
    </row>
    <row r="1638" spans="1:37" s="56" customFormat="1" ht="12.75" x14ac:dyDescent="0.2">
      <c r="A1638" s="56" t="s">
        <v>30</v>
      </c>
      <c r="B1638" s="53" t="s">
        <v>454</v>
      </c>
      <c r="C1638" s="53" t="s">
        <v>455</v>
      </c>
      <c r="D1638" s="53" t="s">
        <v>33</v>
      </c>
      <c r="E1638" s="53" t="s">
        <v>2447</v>
      </c>
      <c r="F1638" s="53" t="s">
        <v>1613</v>
      </c>
      <c r="G1638" s="53" t="s">
        <v>1311</v>
      </c>
      <c r="H1638" s="53" t="s">
        <v>1319</v>
      </c>
      <c r="I1638" s="53" t="s">
        <v>1316</v>
      </c>
      <c r="J1638" s="53" t="s">
        <v>1317</v>
      </c>
      <c r="K1638" s="54" t="s">
        <v>36</v>
      </c>
      <c r="L1638" s="68">
        <v>1</v>
      </c>
      <c r="M1638" s="53"/>
      <c r="N1638" s="53"/>
      <c r="O1638" s="53" t="s">
        <v>1103</v>
      </c>
      <c r="P1638" s="53"/>
      <c r="Q1638" s="67">
        <v>0</v>
      </c>
      <c r="R1638" s="53"/>
      <c r="S1638" s="53" t="s">
        <v>1399</v>
      </c>
      <c r="T1638" s="53" t="s">
        <v>1105</v>
      </c>
      <c r="U1638" s="77">
        <v>1</v>
      </c>
      <c r="V1638" s="86">
        <v>0.09</v>
      </c>
      <c r="W1638" s="57">
        <f t="shared" si="208"/>
        <v>0.09</v>
      </c>
      <c r="X1638" s="57">
        <v>1</v>
      </c>
      <c r="Y1638" s="86">
        <f t="shared" si="203"/>
        <v>0.09</v>
      </c>
      <c r="Z1638" s="57">
        <v>0</v>
      </c>
      <c r="AA1638" s="86">
        <f t="shared" si="204"/>
        <v>0</v>
      </c>
      <c r="AB1638" s="57">
        <f t="shared" si="209"/>
        <v>0</v>
      </c>
      <c r="AC1638" s="57">
        <v>1</v>
      </c>
      <c r="AD1638" s="86">
        <f t="shared" si="205"/>
        <v>0</v>
      </c>
      <c r="AE1638" s="86">
        <v>0</v>
      </c>
      <c r="AF1638" s="57">
        <f t="shared" si="210"/>
        <v>0</v>
      </c>
      <c r="AG1638" s="57">
        <v>1</v>
      </c>
      <c r="AH1638" s="86">
        <f t="shared" si="206"/>
        <v>0</v>
      </c>
      <c r="AI1638" s="57">
        <v>1</v>
      </c>
      <c r="AJ1638" s="57">
        <f t="shared" si="207"/>
        <v>0</v>
      </c>
      <c r="AK1638" s="53" t="s">
        <v>2448</v>
      </c>
    </row>
    <row r="1639" spans="1:37" s="56" customFormat="1" ht="12.75" x14ac:dyDescent="0.2">
      <c r="A1639" s="56" t="s">
        <v>30</v>
      </c>
      <c r="B1639" s="53" t="s">
        <v>454</v>
      </c>
      <c r="C1639" s="53" t="s">
        <v>455</v>
      </c>
      <c r="D1639" s="53" t="s">
        <v>33</v>
      </c>
      <c r="E1639" s="53" t="s">
        <v>2447</v>
      </c>
      <c r="F1639" s="53" t="s">
        <v>1613</v>
      </c>
      <c r="G1639" s="53" t="s">
        <v>1311</v>
      </c>
      <c r="H1639" s="53" t="s">
        <v>1325</v>
      </c>
      <c r="I1639" s="53" t="s">
        <v>2275</v>
      </c>
      <c r="J1639" s="53" t="s">
        <v>2276</v>
      </c>
      <c r="K1639" s="54" t="s">
        <v>36</v>
      </c>
      <c r="L1639" s="68">
        <v>1</v>
      </c>
      <c r="M1639" s="53"/>
      <c r="N1639" s="53"/>
      <c r="O1639" s="53" t="s">
        <v>1103</v>
      </c>
      <c r="P1639" s="53"/>
      <c r="Q1639" s="67">
        <v>0</v>
      </c>
      <c r="R1639" s="53"/>
      <c r="S1639" s="53" t="s">
        <v>1399</v>
      </c>
      <c r="T1639" s="53" t="s">
        <v>1105</v>
      </c>
      <c r="U1639" s="77">
        <v>1</v>
      </c>
      <c r="V1639" s="86">
        <v>0</v>
      </c>
      <c r="W1639" s="57">
        <f t="shared" si="208"/>
        <v>0</v>
      </c>
      <c r="X1639" s="57">
        <v>1</v>
      </c>
      <c r="Y1639" s="86">
        <f t="shared" si="203"/>
        <v>0</v>
      </c>
      <c r="Z1639" s="57">
        <v>0</v>
      </c>
      <c r="AA1639" s="86">
        <f t="shared" si="204"/>
        <v>0</v>
      </c>
      <c r="AB1639" s="57">
        <f t="shared" si="209"/>
        <v>0</v>
      </c>
      <c r="AC1639" s="57">
        <v>1</v>
      </c>
      <c r="AD1639" s="86">
        <f t="shared" si="205"/>
        <v>0</v>
      </c>
      <c r="AE1639" s="86">
        <v>0</v>
      </c>
      <c r="AF1639" s="57">
        <f t="shared" si="210"/>
        <v>0</v>
      </c>
      <c r="AG1639" s="57">
        <v>1</v>
      </c>
      <c r="AH1639" s="86">
        <f t="shared" si="206"/>
        <v>0</v>
      </c>
      <c r="AI1639" s="57">
        <v>1</v>
      </c>
      <c r="AJ1639" s="57">
        <f t="shared" si="207"/>
        <v>0</v>
      </c>
      <c r="AK1639" s="53" t="s">
        <v>2448</v>
      </c>
    </row>
    <row r="1640" spans="1:37" s="56" customFormat="1" ht="12.75" x14ac:dyDescent="0.2">
      <c r="A1640" s="56" t="s">
        <v>30</v>
      </c>
      <c r="B1640" s="53" t="s">
        <v>454</v>
      </c>
      <c r="C1640" s="53" t="s">
        <v>455</v>
      </c>
      <c r="D1640" s="53" t="s">
        <v>33</v>
      </c>
      <c r="E1640" s="53" t="s">
        <v>2447</v>
      </c>
      <c r="F1640" s="53" t="s">
        <v>1613</v>
      </c>
      <c r="G1640" s="53" t="s">
        <v>1311</v>
      </c>
      <c r="H1640" s="53" t="s">
        <v>1326</v>
      </c>
      <c r="I1640" s="53" t="s">
        <v>2314</v>
      </c>
      <c r="J1640" s="53" t="s">
        <v>2315</v>
      </c>
      <c r="K1640" s="54" t="s">
        <v>36</v>
      </c>
      <c r="L1640" s="68">
        <v>1</v>
      </c>
      <c r="M1640" s="53"/>
      <c r="N1640" s="53"/>
      <c r="O1640" s="53" t="s">
        <v>1103</v>
      </c>
      <c r="P1640" s="53"/>
      <c r="Q1640" s="67">
        <v>0</v>
      </c>
      <c r="R1640" s="53"/>
      <c r="S1640" s="53" t="s">
        <v>1399</v>
      </c>
      <c r="T1640" s="53" t="s">
        <v>1105</v>
      </c>
      <c r="U1640" s="77">
        <v>1</v>
      </c>
      <c r="V1640" s="86">
        <v>0</v>
      </c>
      <c r="W1640" s="57">
        <f t="shared" si="208"/>
        <v>0</v>
      </c>
      <c r="X1640" s="57">
        <v>1</v>
      </c>
      <c r="Y1640" s="86">
        <f t="shared" si="203"/>
        <v>0</v>
      </c>
      <c r="Z1640" s="57">
        <v>0</v>
      </c>
      <c r="AA1640" s="86">
        <f t="shared" si="204"/>
        <v>0</v>
      </c>
      <c r="AB1640" s="57">
        <f t="shared" si="209"/>
        <v>0</v>
      </c>
      <c r="AC1640" s="57">
        <v>1</v>
      </c>
      <c r="AD1640" s="86">
        <f t="shared" si="205"/>
        <v>0</v>
      </c>
      <c r="AE1640" s="86">
        <v>0</v>
      </c>
      <c r="AF1640" s="57">
        <f t="shared" si="210"/>
        <v>0</v>
      </c>
      <c r="AG1640" s="57">
        <v>1</v>
      </c>
      <c r="AH1640" s="86">
        <f t="shared" si="206"/>
        <v>0</v>
      </c>
      <c r="AI1640" s="57">
        <v>1</v>
      </c>
      <c r="AJ1640" s="57">
        <f t="shared" si="207"/>
        <v>0</v>
      </c>
      <c r="AK1640" s="53" t="s">
        <v>2448</v>
      </c>
    </row>
    <row r="1641" spans="1:37" s="56" customFormat="1" ht="12.75" x14ac:dyDescent="0.2">
      <c r="A1641" s="56" t="s">
        <v>30</v>
      </c>
      <c r="B1641" s="53" t="s">
        <v>454</v>
      </c>
      <c r="C1641" s="53" t="s">
        <v>455</v>
      </c>
      <c r="D1641" s="53" t="s">
        <v>33</v>
      </c>
      <c r="E1641" s="53" t="s">
        <v>2447</v>
      </c>
      <c r="F1641" s="53" t="s">
        <v>1613</v>
      </c>
      <c r="G1641" s="53" t="s">
        <v>1311</v>
      </c>
      <c r="H1641" s="53" t="s">
        <v>1327</v>
      </c>
      <c r="I1641" s="53" t="s">
        <v>1316</v>
      </c>
      <c r="J1641" s="53" t="s">
        <v>1317</v>
      </c>
      <c r="K1641" s="54" t="s">
        <v>36</v>
      </c>
      <c r="L1641" s="68">
        <v>1</v>
      </c>
      <c r="M1641" s="53"/>
      <c r="N1641" s="53"/>
      <c r="O1641" s="53" t="s">
        <v>1103</v>
      </c>
      <c r="P1641" s="53"/>
      <c r="Q1641" s="67">
        <v>0</v>
      </c>
      <c r="R1641" s="53"/>
      <c r="S1641" s="53" t="s">
        <v>1399</v>
      </c>
      <c r="T1641" s="53" t="s">
        <v>1105</v>
      </c>
      <c r="U1641" s="77">
        <v>1</v>
      </c>
      <c r="V1641" s="86">
        <v>0.16</v>
      </c>
      <c r="W1641" s="57">
        <f t="shared" si="208"/>
        <v>0.16</v>
      </c>
      <c r="X1641" s="57">
        <v>1</v>
      </c>
      <c r="Y1641" s="86">
        <f t="shared" si="203"/>
        <v>0.16</v>
      </c>
      <c r="Z1641" s="57">
        <v>0</v>
      </c>
      <c r="AA1641" s="86">
        <f t="shared" si="204"/>
        <v>0</v>
      </c>
      <c r="AB1641" s="57">
        <f t="shared" si="209"/>
        <v>0</v>
      </c>
      <c r="AC1641" s="57">
        <v>1</v>
      </c>
      <c r="AD1641" s="86">
        <f t="shared" si="205"/>
        <v>0</v>
      </c>
      <c r="AE1641" s="86">
        <v>0</v>
      </c>
      <c r="AF1641" s="57">
        <f t="shared" si="210"/>
        <v>0</v>
      </c>
      <c r="AG1641" s="57">
        <v>1</v>
      </c>
      <c r="AH1641" s="86">
        <f t="shared" si="206"/>
        <v>0</v>
      </c>
      <c r="AI1641" s="57">
        <v>1</v>
      </c>
      <c r="AJ1641" s="57">
        <f t="shared" si="207"/>
        <v>0</v>
      </c>
      <c r="AK1641" s="53" t="s">
        <v>2448</v>
      </c>
    </row>
    <row r="1642" spans="1:37" s="56" customFormat="1" ht="12.75" x14ac:dyDescent="0.2">
      <c r="A1642" s="56" t="s">
        <v>30</v>
      </c>
      <c r="B1642" s="53" t="s">
        <v>454</v>
      </c>
      <c r="C1642" s="53" t="s">
        <v>455</v>
      </c>
      <c r="D1642" s="53" t="s">
        <v>33</v>
      </c>
      <c r="E1642" s="53" t="s">
        <v>2447</v>
      </c>
      <c r="F1642" s="53" t="s">
        <v>1613</v>
      </c>
      <c r="G1642" s="53" t="s">
        <v>1311</v>
      </c>
      <c r="H1642" s="53" t="s">
        <v>1329</v>
      </c>
      <c r="I1642" s="53" t="s">
        <v>1441</v>
      </c>
      <c r="J1642" s="53" t="s">
        <v>1332</v>
      </c>
      <c r="K1642" s="54" t="s">
        <v>36</v>
      </c>
      <c r="L1642" s="68">
        <v>1</v>
      </c>
      <c r="M1642" s="53"/>
      <c r="N1642" s="53"/>
      <c r="O1642" s="53" t="s">
        <v>1103</v>
      </c>
      <c r="P1642" s="53"/>
      <c r="Q1642" s="67">
        <v>0</v>
      </c>
      <c r="R1642" s="53"/>
      <c r="S1642" s="53" t="s">
        <v>1399</v>
      </c>
      <c r="T1642" s="53" t="s">
        <v>1105</v>
      </c>
      <c r="U1642" s="77">
        <v>1</v>
      </c>
      <c r="V1642" s="86">
        <v>9.2999999999999999E-2</v>
      </c>
      <c r="W1642" s="57">
        <f t="shared" si="208"/>
        <v>9.2999999999999999E-2</v>
      </c>
      <c r="X1642" s="57">
        <v>1</v>
      </c>
      <c r="Y1642" s="86">
        <f t="shared" si="203"/>
        <v>9.2999999999999999E-2</v>
      </c>
      <c r="Z1642" s="57">
        <v>0</v>
      </c>
      <c r="AA1642" s="86">
        <f t="shared" si="204"/>
        <v>0</v>
      </c>
      <c r="AB1642" s="57">
        <f t="shared" si="209"/>
        <v>0</v>
      </c>
      <c r="AC1642" s="57">
        <v>1</v>
      </c>
      <c r="AD1642" s="86">
        <f t="shared" si="205"/>
        <v>0</v>
      </c>
      <c r="AE1642" s="86">
        <v>0</v>
      </c>
      <c r="AF1642" s="57">
        <f t="shared" si="210"/>
        <v>0</v>
      </c>
      <c r="AG1642" s="57">
        <v>1</v>
      </c>
      <c r="AH1642" s="86">
        <f t="shared" si="206"/>
        <v>0</v>
      </c>
      <c r="AI1642" s="57">
        <v>1</v>
      </c>
      <c r="AJ1642" s="57">
        <f t="shared" si="207"/>
        <v>0</v>
      </c>
      <c r="AK1642" s="53" t="s">
        <v>2448</v>
      </c>
    </row>
    <row r="1643" spans="1:37" s="56" customFormat="1" ht="12.75" x14ac:dyDescent="0.2">
      <c r="A1643" s="56" t="s">
        <v>30</v>
      </c>
      <c r="B1643" s="53" t="s">
        <v>454</v>
      </c>
      <c r="C1643" s="53" t="s">
        <v>455</v>
      </c>
      <c r="D1643" s="53" t="s">
        <v>33</v>
      </c>
      <c r="E1643" s="53" t="s">
        <v>2449</v>
      </c>
      <c r="F1643" s="53" t="s">
        <v>1114</v>
      </c>
      <c r="G1643" s="53" t="s">
        <v>1115</v>
      </c>
      <c r="H1643" s="53" t="s">
        <v>1116</v>
      </c>
      <c r="I1643" s="53" t="s">
        <v>1117</v>
      </c>
      <c r="J1643" s="53" t="s">
        <v>1118</v>
      </c>
      <c r="K1643" s="54" t="s">
        <v>36</v>
      </c>
      <c r="L1643" s="68">
        <v>1</v>
      </c>
      <c r="M1643" s="53"/>
      <c r="N1643" s="53"/>
      <c r="O1643" s="53" t="s">
        <v>1103</v>
      </c>
      <c r="P1643" s="53"/>
      <c r="Q1643" s="67"/>
      <c r="R1643" s="53"/>
      <c r="S1643" s="53" t="s">
        <v>2450</v>
      </c>
      <c r="T1643" s="53" t="s">
        <v>1105</v>
      </c>
      <c r="U1643" s="77">
        <v>1.1491574844855676</v>
      </c>
      <c r="V1643" s="86">
        <v>0</v>
      </c>
      <c r="W1643" s="57">
        <f t="shared" si="208"/>
        <v>0</v>
      </c>
      <c r="X1643" s="57">
        <v>1</v>
      </c>
      <c r="Y1643" s="86">
        <f t="shared" si="203"/>
        <v>0</v>
      </c>
      <c r="Z1643" s="57">
        <v>1</v>
      </c>
      <c r="AA1643" s="86">
        <f t="shared" si="204"/>
        <v>1</v>
      </c>
      <c r="AB1643" s="57">
        <f t="shared" si="209"/>
        <v>1.1491574844855676</v>
      </c>
      <c r="AC1643" s="57">
        <v>1</v>
      </c>
      <c r="AD1643" s="86">
        <f t="shared" si="205"/>
        <v>1.1491574844855676</v>
      </c>
      <c r="AE1643" s="86">
        <v>0</v>
      </c>
      <c r="AF1643" s="57">
        <f t="shared" si="210"/>
        <v>0</v>
      </c>
      <c r="AG1643" s="57">
        <v>1</v>
      </c>
      <c r="AH1643" s="86">
        <f t="shared" si="206"/>
        <v>0</v>
      </c>
      <c r="AI1643" s="57">
        <v>1</v>
      </c>
      <c r="AJ1643" s="57">
        <f t="shared" si="207"/>
        <v>0</v>
      </c>
      <c r="AK1643" s="53" t="s">
        <v>2451</v>
      </c>
    </row>
    <row r="1644" spans="1:37" s="56" customFormat="1" ht="12.75" x14ac:dyDescent="0.2">
      <c r="A1644" s="56" t="s">
        <v>30</v>
      </c>
      <c r="B1644" s="53" t="s">
        <v>454</v>
      </c>
      <c r="C1644" s="53" t="s">
        <v>455</v>
      </c>
      <c r="D1644" s="53" t="s">
        <v>33</v>
      </c>
      <c r="E1644" s="53" t="s">
        <v>2449</v>
      </c>
      <c r="F1644" s="53" t="s">
        <v>1232</v>
      </c>
      <c r="G1644" s="53" t="s">
        <v>1311</v>
      </c>
      <c r="H1644" s="53" t="s">
        <v>1116</v>
      </c>
      <c r="I1644" s="53" t="s">
        <v>1117</v>
      </c>
      <c r="J1644" s="53" t="s">
        <v>1118</v>
      </c>
      <c r="K1644" s="54" t="s">
        <v>36</v>
      </c>
      <c r="L1644" s="68">
        <v>1</v>
      </c>
      <c r="M1644" s="53"/>
      <c r="N1644" s="53"/>
      <c r="O1644" s="53" t="s">
        <v>1103</v>
      </c>
      <c r="P1644" s="53"/>
      <c r="Q1644" s="67">
        <v>0</v>
      </c>
      <c r="R1644" s="53"/>
      <c r="S1644" s="53" t="s">
        <v>2450</v>
      </c>
      <c r="T1644" s="53" t="s">
        <v>1105</v>
      </c>
      <c r="U1644" s="77">
        <v>1.1491574844855676</v>
      </c>
      <c r="V1644" s="86">
        <v>0.29599999999999999</v>
      </c>
      <c r="W1644" s="57">
        <f t="shared" si="208"/>
        <v>0.34015061540772801</v>
      </c>
      <c r="X1644" s="57">
        <v>1</v>
      </c>
      <c r="Y1644" s="86">
        <f t="shared" si="203"/>
        <v>0.34015061540772801</v>
      </c>
      <c r="Z1644" s="57">
        <v>0.02</v>
      </c>
      <c r="AA1644" s="86">
        <f t="shared" si="204"/>
        <v>0.02</v>
      </c>
      <c r="AB1644" s="57">
        <f t="shared" si="209"/>
        <v>2.2983149689711352E-2</v>
      </c>
      <c r="AC1644" s="57">
        <v>1</v>
      </c>
      <c r="AD1644" s="86">
        <f t="shared" si="205"/>
        <v>2.2983149689711352E-2</v>
      </c>
      <c r="AE1644" s="86">
        <v>2E-3</v>
      </c>
      <c r="AF1644" s="57">
        <f t="shared" si="210"/>
        <v>2.2983149689711352E-3</v>
      </c>
      <c r="AG1644" s="57">
        <v>1</v>
      </c>
      <c r="AH1644" s="86">
        <f t="shared" si="206"/>
        <v>2.2983149689711352E-3</v>
      </c>
      <c r="AI1644" s="57">
        <v>1</v>
      </c>
      <c r="AJ1644" s="57">
        <f t="shared" si="207"/>
        <v>2.2983149689711352E-3</v>
      </c>
      <c r="AK1644" s="53" t="s">
        <v>2451</v>
      </c>
    </row>
    <row r="1645" spans="1:37" s="56" customFormat="1" ht="12.75" x14ac:dyDescent="0.2">
      <c r="A1645" s="56" t="s">
        <v>30</v>
      </c>
      <c r="B1645" s="53" t="s">
        <v>454</v>
      </c>
      <c r="C1645" s="53" t="s">
        <v>455</v>
      </c>
      <c r="D1645" s="53" t="s">
        <v>33</v>
      </c>
      <c r="E1645" s="53" t="s">
        <v>2449</v>
      </c>
      <c r="F1645" s="53" t="s">
        <v>1234</v>
      </c>
      <c r="G1645" s="53" t="s">
        <v>1311</v>
      </c>
      <c r="H1645" s="53" t="s">
        <v>1116</v>
      </c>
      <c r="I1645" s="53" t="s">
        <v>1117</v>
      </c>
      <c r="J1645" s="53" t="s">
        <v>1118</v>
      </c>
      <c r="K1645" s="54" t="s">
        <v>36</v>
      </c>
      <c r="L1645" s="68">
        <v>1</v>
      </c>
      <c r="M1645" s="53"/>
      <c r="N1645" s="53"/>
      <c r="O1645" s="53" t="s">
        <v>1103</v>
      </c>
      <c r="P1645" s="53"/>
      <c r="Q1645" s="67">
        <v>0</v>
      </c>
      <c r="R1645" s="53"/>
      <c r="S1645" s="53" t="s">
        <v>2450</v>
      </c>
      <c r="T1645" s="53" t="s">
        <v>1105</v>
      </c>
      <c r="U1645" s="77">
        <v>1.1491574844855676</v>
      </c>
      <c r="V1645" s="86">
        <v>8.4000000000000005E-2</v>
      </c>
      <c r="W1645" s="57">
        <f t="shared" si="208"/>
        <v>9.6529228696787692E-2</v>
      </c>
      <c r="X1645" s="57">
        <v>1</v>
      </c>
      <c r="Y1645" s="86">
        <f t="shared" si="203"/>
        <v>9.6529228696787692E-2</v>
      </c>
      <c r="Z1645" s="57">
        <v>0</v>
      </c>
      <c r="AA1645" s="86">
        <f t="shared" si="204"/>
        <v>0</v>
      </c>
      <c r="AB1645" s="57">
        <f t="shared" si="209"/>
        <v>0</v>
      </c>
      <c r="AC1645" s="57">
        <v>1</v>
      </c>
      <c r="AD1645" s="86">
        <f t="shared" si="205"/>
        <v>0</v>
      </c>
      <c r="AE1645" s="86">
        <v>1E-3</v>
      </c>
      <c r="AF1645" s="57">
        <f t="shared" si="210"/>
        <v>1.1491574844855676E-3</v>
      </c>
      <c r="AG1645" s="57">
        <v>1</v>
      </c>
      <c r="AH1645" s="86">
        <f t="shared" si="206"/>
        <v>1.1491574844855676E-3</v>
      </c>
      <c r="AI1645" s="57">
        <v>1</v>
      </c>
      <c r="AJ1645" s="57">
        <f t="shared" si="207"/>
        <v>1.1491574844855676E-3</v>
      </c>
      <c r="AK1645" s="53" t="s">
        <v>2451</v>
      </c>
    </row>
    <row r="1646" spans="1:37" s="56" customFormat="1" ht="12.75" x14ac:dyDescent="0.2">
      <c r="A1646" s="56" t="s">
        <v>30</v>
      </c>
      <c r="B1646" s="53" t="s">
        <v>454</v>
      </c>
      <c r="C1646" s="53" t="s">
        <v>455</v>
      </c>
      <c r="D1646" s="53" t="s">
        <v>33</v>
      </c>
      <c r="E1646" s="53" t="s">
        <v>2449</v>
      </c>
      <c r="F1646" s="53" t="s">
        <v>1236</v>
      </c>
      <c r="G1646" s="53" t="s">
        <v>1311</v>
      </c>
      <c r="H1646" s="53" t="s">
        <v>1116</v>
      </c>
      <c r="I1646" s="53" t="s">
        <v>1117</v>
      </c>
      <c r="J1646" s="53" t="s">
        <v>1118</v>
      </c>
      <c r="K1646" s="54" t="s">
        <v>36</v>
      </c>
      <c r="L1646" s="68">
        <v>1</v>
      </c>
      <c r="M1646" s="53"/>
      <c r="N1646" s="53"/>
      <c r="O1646" s="53" t="s">
        <v>1103</v>
      </c>
      <c r="P1646" s="53"/>
      <c r="Q1646" s="67">
        <v>0</v>
      </c>
      <c r="R1646" s="53"/>
      <c r="S1646" s="53" t="s">
        <v>2450</v>
      </c>
      <c r="T1646" s="53" t="s">
        <v>1105</v>
      </c>
      <c r="U1646" s="77">
        <v>1.1491574844855676</v>
      </c>
      <c r="V1646" s="86">
        <v>8.4000000000000005E-2</v>
      </c>
      <c r="W1646" s="57">
        <f t="shared" si="208"/>
        <v>9.6529228696787692E-2</v>
      </c>
      <c r="X1646" s="57">
        <v>1</v>
      </c>
      <c r="Y1646" s="86">
        <f t="shared" si="203"/>
        <v>9.6529228696787692E-2</v>
      </c>
      <c r="Z1646" s="57">
        <v>0</v>
      </c>
      <c r="AA1646" s="86">
        <f t="shared" si="204"/>
        <v>0</v>
      </c>
      <c r="AB1646" s="57">
        <f t="shared" si="209"/>
        <v>0</v>
      </c>
      <c r="AC1646" s="57">
        <v>1</v>
      </c>
      <c r="AD1646" s="86">
        <f t="shared" si="205"/>
        <v>0</v>
      </c>
      <c r="AE1646" s="86">
        <v>1E-3</v>
      </c>
      <c r="AF1646" s="57">
        <f t="shared" si="210"/>
        <v>1.1491574844855676E-3</v>
      </c>
      <c r="AG1646" s="57">
        <v>1</v>
      </c>
      <c r="AH1646" s="86">
        <f t="shared" si="206"/>
        <v>1.1491574844855676E-3</v>
      </c>
      <c r="AI1646" s="57">
        <v>1</v>
      </c>
      <c r="AJ1646" s="57">
        <f t="shared" si="207"/>
        <v>1.1491574844855676E-3</v>
      </c>
      <c r="AK1646" s="53" t="s">
        <v>2451</v>
      </c>
    </row>
    <row r="1647" spans="1:37" s="56" customFormat="1" ht="12.75" x14ac:dyDescent="0.2">
      <c r="A1647" s="56" t="s">
        <v>30</v>
      </c>
      <c r="B1647" s="53" t="s">
        <v>454</v>
      </c>
      <c r="C1647" s="53" t="s">
        <v>455</v>
      </c>
      <c r="D1647" s="53" t="s">
        <v>33</v>
      </c>
      <c r="E1647" s="53" t="s">
        <v>2449</v>
      </c>
      <c r="F1647" s="53" t="s">
        <v>2379</v>
      </c>
      <c r="G1647" s="53" t="s">
        <v>1311</v>
      </c>
      <c r="H1647" s="53" t="s">
        <v>1116</v>
      </c>
      <c r="I1647" s="53" t="s">
        <v>1117</v>
      </c>
      <c r="J1647" s="53" t="s">
        <v>1118</v>
      </c>
      <c r="K1647" s="54" t="s">
        <v>36</v>
      </c>
      <c r="L1647" s="68">
        <v>1</v>
      </c>
      <c r="M1647" s="53"/>
      <c r="N1647" s="53"/>
      <c r="O1647" s="53" t="s">
        <v>1103</v>
      </c>
      <c r="P1647" s="53"/>
      <c r="Q1647" s="67">
        <v>0</v>
      </c>
      <c r="R1647" s="53"/>
      <c r="S1647" s="53" t="s">
        <v>2450</v>
      </c>
      <c r="T1647" s="53" t="s">
        <v>1105</v>
      </c>
      <c r="U1647" s="77">
        <v>1.1491574844855676</v>
      </c>
      <c r="V1647" s="86">
        <v>8.0000000000000002E-3</v>
      </c>
      <c r="W1647" s="57">
        <f t="shared" si="208"/>
        <v>9.1932598758845407E-3</v>
      </c>
      <c r="X1647" s="57">
        <v>1</v>
      </c>
      <c r="Y1647" s="86">
        <f t="shared" si="203"/>
        <v>9.1932598758845407E-3</v>
      </c>
      <c r="Z1647" s="57">
        <v>0</v>
      </c>
      <c r="AA1647" s="86">
        <f t="shared" si="204"/>
        <v>0</v>
      </c>
      <c r="AB1647" s="57">
        <f t="shared" si="209"/>
        <v>0</v>
      </c>
      <c r="AC1647" s="57">
        <v>1</v>
      </c>
      <c r="AD1647" s="86">
        <f t="shared" si="205"/>
        <v>0</v>
      </c>
      <c r="AE1647" s="86">
        <v>0</v>
      </c>
      <c r="AF1647" s="57">
        <f t="shared" si="210"/>
        <v>0</v>
      </c>
      <c r="AG1647" s="57">
        <v>1</v>
      </c>
      <c r="AH1647" s="86">
        <f t="shared" si="206"/>
        <v>0</v>
      </c>
      <c r="AI1647" s="57">
        <v>1</v>
      </c>
      <c r="AJ1647" s="57">
        <f t="shared" si="207"/>
        <v>0</v>
      </c>
      <c r="AK1647" s="53" t="s">
        <v>2451</v>
      </c>
    </row>
    <row r="1648" spans="1:37" s="56" customFormat="1" ht="12.75" x14ac:dyDescent="0.2">
      <c r="A1648" s="56" t="s">
        <v>30</v>
      </c>
      <c r="B1648" s="53" t="s">
        <v>454</v>
      </c>
      <c r="C1648" s="53" t="s">
        <v>455</v>
      </c>
      <c r="D1648" s="53" t="s">
        <v>33</v>
      </c>
      <c r="E1648" s="53" t="s">
        <v>2449</v>
      </c>
      <c r="F1648" s="53" t="s">
        <v>1246</v>
      </c>
      <c r="G1648" s="53" t="s">
        <v>1311</v>
      </c>
      <c r="H1648" s="53" t="s">
        <v>1116</v>
      </c>
      <c r="I1648" s="53" t="s">
        <v>1117</v>
      </c>
      <c r="J1648" s="53" t="s">
        <v>1118</v>
      </c>
      <c r="K1648" s="54" t="s">
        <v>36</v>
      </c>
      <c r="L1648" s="68">
        <v>1</v>
      </c>
      <c r="M1648" s="53"/>
      <c r="N1648" s="53"/>
      <c r="O1648" s="53" t="s">
        <v>1103</v>
      </c>
      <c r="P1648" s="53"/>
      <c r="Q1648" s="67">
        <v>0</v>
      </c>
      <c r="R1648" s="53"/>
      <c r="S1648" s="53" t="s">
        <v>2450</v>
      </c>
      <c r="T1648" s="53" t="s">
        <v>1105</v>
      </c>
      <c r="U1648" s="77">
        <v>1.1491574844855676</v>
      </c>
      <c r="V1648" s="86">
        <v>0.108</v>
      </c>
      <c r="W1648" s="57">
        <f t="shared" si="208"/>
        <v>0.1241090083244413</v>
      </c>
      <c r="X1648" s="57">
        <v>1</v>
      </c>
      <c r="Y1648" s="86">
        <f t="shared" si="203"/>
        <v>0.1241090083244413</v>
      </c>
      <c r="Z1648" s="57">
        <v>0.01</v>
      </c>
      <c r="AA1648" s="86">
        <f t="shared" si="204"/>
        <v>0.01</v>
      </c>
      <c r="AB1648" s="57">
        <f t="shared" si="209"/>
        <v>1.1491574844855676E-2</v>
      </c>
      <c r="AC1648" s="57">
        <v>1</v>
      </c>
      <c r="AD1648" s="86">
        <f t="shared" si="205"/>
        <v>1.1491574844855676E-2</v>
      </c>
      <c r="AE1648" s="86">
        <v>1E-3</v>
      </c>
      <c r="AF1648" s="57">
        <f t="shared" si="210"/>
        <v>1.1491574844855676E-3</v>
      </c>
      <c r="AG1648" s="57">
        <v>1</v>
      </c>
      <c r="AH1648" s="86">
        <f t="shared" si="206"/>
        <v>1.1491574844855676E-3</v>
      </c>
      <c r="AI1648" s="57">
        <v>1</v>
      </c>
      <c r="AJ1648" s="57">
        <f t="shared" si="207"/>
        <v>1.1491574844855676E-3</v>
      </c>
      <c r="AK1648" s="53" t="s">
        <v>2451</v>
      </c>
    </row>
    <row r="1649" spans="1:37" s="56" customFormat="1" ht="12.75" x14ac:dyDescent="0.2">
      <c r="A1649" s="56" t="s">
        <v>30</v>
      </c>
      <c r="B1649" s="53" t="s">
        <v>454</v>
      </c>
      <c r="C1649" s="53" t="s">
        <v>455</v>
      </c>
      <c r="D1649" s="53" t="s">
        <v>33</v>
      </c>
      <c r="E1649" s="53" t="s">
        <v>2449</v>
      </c>
      <c r="F1649" s="53" t="s">
        <v>1248</v>
      </c>
      <c r="G1649" s="53" t="s">
        <v>1311</v>
      </c>
      <c r="H1649" s="53" t="s">
        <v>1116</v>
      </c>
      <c r="I1649" s="53" t="s">
        <v>1117</v>
      </c>
      <c r="J1649" s="53" t="s">
        <v>1118</v>
      </c>
      <c r="K1649" s="54" t="s">
        <v>36</v>
      </c>
      <c r="L1649" s="68">
        <v>1</v>
      </c>
      <c r="M1649" s="53"/>
      <c r="N1649" s="53"/>
      <c r="O1649" s="53" t="s">
        <v>1103</v>
      </c>
      <c r="P1649" s="53"/>
      <c r="Q1649" s="67">
        <v>0</v>
      </c>
      <c r="R1649" s="53"/>
      <c r="S1649" s="53" t="s">
        <v>2450</v>
      </c>
      <c r="T1649" s="53" t="s">
        <v>1105</v>
      </c>
      <c r="U1649" s="77">
        <v>1.1491574844855676</v>
      </c>
      <c r="V1649" s="86">
        <v>8.1000000000000003E-2</v>
      </c>
      <c r="W1649" s="57">
        <f t="shared" si="208"/>
        <v>9.3081756243330982E-2</v>
      </c>
      <c r="X1649" s="57">
        <v>1</v>
      </c>
      <c r="Y1649" s="86">
        <f t="shared" si="203"/>
        <v>9.3081756243330982E-2</v>
      </c>
      <c r="Z1649" s="57">
        <v>0.01</v>
      </c>
      <c r="AA1649" s="86">
        <f t="shared" si="204"/>
        <v>0.01</v>
      </c>
      <c r="AB1649" s="57">
        <f t="shared" si="209"/>
        <v>1.1491574844855676E-2</v>
      </c>
      <c r="AC1649" s="57">
        <v>1</v>
      </c>
      <c r="AD1649" s="86">
        <f t="shared" si="205"/>
        <v>1.1491574844855676E-2</v>
      </c>
      <c r="AE1649" s="86">
        <v>1E-3</v>
      </c>
      <c r="AF1649" s="57">
        <f t="shared" si="210"/>
        <v>1.1491574844855676E-3</v>
      </c>
      <c r="AG1649" s="57">
        <v>1</v>
      </c>
      <c r="AH1649" s="86">
        <f t="shared" si="206"/>
        <v>1.1491574844855676E-3</v>
      </c>
      <c r="AI1649" s="57">
        <v>1</v>
      </c>
      <c r="AJ1649" s="57">
        <f t="shared" si="207"/>
        <v>1.1491574844855676E-3</v>
      </c>
      <c r="AK1649" s="53" t="s">
        <v>2451</v>
      </c>
    </row>
    <row r="1650" spans="1:37" s="56" customFormat="1" ht="12.75" x14ac:dyDescent="0.2">
      <c r="A1650" s="56" t="s">
        <v>30</v>
      </c>
      <c r="B1650" s="53" t="s">
        <v>454</v>
      </c>
      <c r="C1650" s="53" t="s">
        <v>455</v>
      </c>
      <c r="D1650" s="53" t="s">
        <v>33</v>
      </c>
      <c r="E1650" s="53" t="s">
        <v>2449</v>
      </c>
      <c r="F1650" s="53" t="s">
        <v>1250</v>
      </c>
      <c r="G1650" s="53" t="s">
        <v>1311</v>
      </c>
      <c r="H1650" s="53" t="s">
        <v>1116</v>
      </c>
      <c r="I1650" s="53" t="s">
        <v>1117</v>
      </c>
      <c r="J1650" s="53" t="s">
        <v>1118</v>
      </c>
      <c r="K1650" s="54" t="s">
        <v>36</v>
      </c>
      <c r="L1650" s="68">
        <v>1</v>
      </c>
      <c r="M1650" s="53"/>
      <c r="N1650" s="53"/>
      <c r="O1650" s="53" t="s">
        <v>1103</v>
      </c>
      <c r="P1650" s="53"/>
      <c r="Q1650" s="67">
        <v>0</v>
      </c>
      <c r="R1650" s="53"/>
      <c r="S1650" s="53" t="s">
        <v>2450</v>
      </c>
      <c r="T1650" s="53" t="s">
        <v>1105</v>
      </c>
      <c r="U1650" s="77">
        <v>1.1491574844855676</v>
      </c>
      <c r="V1650" s="86">
        <v>2E-3</v>
      </c>
      <c r="W1650" s="57">
        <f t="shared" si="208"/>
        <v>2.2983149689711352E-3</v>
      </c>
      <c r="X1650" s="57">
        <v>1</v>
      </c>
      <c r="Y1650" s="86">
        <f t="shared" si="203"/>
        <v>2.2983149689711352E-3</v>
      </c>
      <c r="Z1650" s="57">
        <v>0</v>
      </c>
      <c r="AA1650" s="86">
        <f t="shared" si="204"/>
        <v>0</v>
      </c>
      <c r="AB1650" s="57">
        <f t="shared" si="209"/>
        <v>0</v>
      </c>
      <c r="AC1650" s="57">
        <v>1</v>
      </c>
      <c r="AD1650" s="86">
        <f t="shared" si="205"/>
        <v>0</v>
      </c>
      <c r="AE1650" s="86">
        <v>0</v>
      </c>
      <c r="AF1650" s="57">
        <f t="shared" si="210"/>
        <v>0</v>
      </c>
      <c r="AG1650" s="57">
        <v>1</v>
      </c>
      <c r="AH1650" s="86">
        <f t="shared" si="206"/>
        <v>0</v>
      </c>
      <c r="AI1650" s="57">
        <v>1</v>
      </c>
      <c r="AJ1650" s="57">
        <f t="shared" si="207"/>
        <v>0</v>
      </c>
      <c r="AK1650" s="53" t="s">
        <v>2451</v>
      </c>
    </row>
    <row r="1651" spans="1:37" s="56" customFormat="1" ht="12.75" x14ac:dyDescent="0.2">
      <c r="A1651" s="56" t="s">
        <v>30</v>
      </c>
      <c r="B1651" s="53" t="s">
        <v>454</v>
      </c>
      <c r="C1651" s="53" t="s">
        <v>455</v>
      </c>
      <c r="D1651" s="53" t="s">
        <v>33</v>
      </c>
      <c r="E1651" s="53" t="s">
        <v>2449</v>
      </c>
      <c r="F1651" s="53" t="s">
        <v>1354</v>
      </c>
      <c r="G1651" s="53" t="s">
        <v>1311</v>
      </c>
      <c r="H1651" s="53" t="s">
        <v>1116</v>
      </c>
      <c r="I1651" s="53" t="s">
        <v>1117</v>
      </c>
      <c r="J1651" s="53" t="s">
        <v>1118</v>
      </c>
      <c r="K1651" s="54" t="s">
        <v>36</v>
      </c>
      <c r="L1651" s="68">
        <v>1</v>
      </c>
      <c r="M1651" s="53"/>
      <c r="N1651" s="53"/>
      <c r="O1651" s="53" t="s">
        <v>1103</v>
      </c>
      <c r="P1651" s="53"/>
      <c r="Q1651" s="67">
        <v>0</v>
      </c>
      <c r="R1651" s="53"/>
      <c r="S1651" s="53" t="s">
        <v>2450</v>
      </c>
      <c r="T1651" s="53" t="s">
        <v>1105</v>
      </c>
      <c r="U1651" s="77">
        <v>1.1491574844855676</v>
      </c>
      <c r="V1651" s="86">
        <v>5.8999999999999997E-2</v>
      </c>
      <c r="W1651" s="57">
        <f t="shared" si="208"/>
        <v>6.7800291584648481E-2</v>
      </c>
      <c r="X1651" s="57">
        <v>1</v>
      </c>
      <c r="Y1651" s="86">
        <f t="shared" si="203"/>
        <v>6.7800291584648481E-2</v>
      </c>
      <c r="Z1651" s="57">
        <v>0</v>
      </c>
      <c r="AA1651" s="86">
        <f t="shared" si="204"/>
        <v>0</v>
      </c>
      <c r="AB1651" s="57">
        <f t="shared" si="209"/>
        <v>0</v>
      </c>
      <c r="AC1651" s="57">
        <v>1</v>
      </c>
      <c r="AD1651" s="86">
        <f t="shared" si="205"/>
        <v>0</v>
      </c>
      <c r="AE1651" s="86">
        <v>0</v>
      </c>
      <c r="AF1651" s="57">
        <f t="shared" si="210"/>
        <v>0</v>
      </c>
      <c r="AG1651" s="57">
        <v>1</v>
      </c>
      <c r="AH1651" s="86">
        <f t="shared" si="206"/>
        <v>0</v>
      </c>
      <c r="AI1651" s="57">
        <v>1</v>
      </c>
      <c r="AJ1651" s="57">
        <f t="shared" si="207"/>
        <v>0</v>
      </c>
      <c r="AK1651" s="53" t="s">
        <v>2451</v>
      </c>
    </row>
    <row r="1652" spans="1:37" s="56" customFormat="1" ht="12.75" x14ac:dyDescent="0.2">
      <c r="A1652" s="56" t="s">
        <v>30</v>
      </c>
      <c r="B1652" s="53" t="s">
        <v>454</v>
      </c>
      <c r="C1652" s="53" t="s">
        <v>455</v>
      </c>
      <c r="D1652" s="53" t="s">
        <v>33</v>
      </c>
      <c r="E1652" s="53" t="s">
        <v>2449</v>
      </c>
      <c r="F1652" s="53" t="s">
        <v>1252</v>
      </c>
      <c r="G1652" s="53" t="s">
        <v>1311</v>
      </c>
      <c r="H1652" s="53" t="s">
        <v>1116</v>
      </c>
      <c r="I1652" s="53" t="s">
        <v>1117</v>
      </c>
      <c r="J1652" s="53" t="s">
        <v>1118</v>
      </c>
      <c r="K1652" s="54" t="s">
        <v>36</v>
      </c>
      <c r="L1652" s="68">
        <v>1</v>
      </c>
      <c r="M1652" s="53"/>
      <c r="N1652" s="53"/>
      <c r="O1652" s="53" t="s">
        <v>1103</v>
      </c>
      <c r="P1652" s="53"/>
      <c r="Q1652" s="67">
        <v>0</v>
      </c>
      <c r="R1652" s="53"/>
      <c r="S1652" s="53" t="s">
        <v>2450</v>
      </c>
      <c r="T1652" s="53" t="s">
        <v>1105</v>
      </c>
      <c r="U1652" s="77">
        <v>1.1491574844855676</v>
      </c>
      <c r="V1652" s="86">
        <v>0.191</v>
      </c>
      <c r="W1652" s="57">
        <f t="shared" si="208"/>
        <v>0.21948907953674343</v>
      </c>
      <c r="X1652" s="57">
        <v>1</v>
      </c>
      <c r="Y1652" s="86">
        <f t="shared" si="203"/>
        <v>0.21948907953674343</v>
      </c>
      <c r="Z1652" s="57">
        <v>0.01</v>
      </c>
      <c r="AA1652" s="86">
        <f t="shared" si="204"/>
        <v>0.01</v>
      </c>
      <c r="AB1652" s="57">
        <f t="shared" si="209"/>
        <v>1.1491574844855676E-2</v>
      </c>
      <c r="AC1652" s="57">
        <v>1</v>
      </c>
      <c r="AD1652" s="86">
        <f t="shared" si="205"/>
        <v>1.1491574844855676E-2</v>
      </c>
      <c r="AE1652" s="86">
        <v>1E-3</v>
      </c>
      <c r="AF1652" s="57">
        <f t="shared" si="210"/>
        <v>1.1491574844855676E-3</v>
      </c>
      <c r="AG1652" s="57">
        <v>1</v>
      </c>
      <c r="AH1652" s="86">
        <f t="shared" si="206"/>
        <v>1.1491574844855676E-3</v>
      </c>
      <c r="AI1652" s="57">
        <v>1</v>
      </c>
      <c r="AJ1652" s="57">
        <f t="shared" si="207"/>
        <v>1.1491574844855676E-3</v>
      </c>
      <c r="AK1652" s="53" t="s">
        <v>2451</v>
      </c>
    </row>
    <row r="1653" spans="1:37" s="56" customFormat="1" ht="12.75" x14ac:dyDescent="0.2">
      <c r="A1653" s="56" t="s">
        <v>30</v>
      </c>
      <c r="B1653" s="53" t="s">
        <v>454</v>
      </c>
      <c r="C1653" s="53" t="s">
        <v>455</v>
      </c>
      <c r="D1653" s="53" t="s">
        <v>33</v>
      </c>
      <c r="E1653" s="53" t="s">
        <v>2449</v>
      </c>
      <c r="F1653" s="53" t="s">
        <v>1254</v>
      </c>
      <c r="G1653" s="53" t="s">
        <v>1311</v>
      </c>
      <c r="H1653" s="53" t="s">
        <v>1116</v>
      </c>
      <c r="I1653" s="53" t="s">
        <v>1117</v>
      </c>
      <c r="J1653" s="53" t="s">
        <v>1118</v>
      </c>
      <c r="K1653" s="54" t="s">
        <v>36</v>
      </c>
      <c r="L1653" s="68">
        <v>1</v>
      </c>
      <c r="M1653" s="53"/>
      <c r="N1653" s="53"/>
      <c r="O1653" s="53" t="s">
        <v>1103</v>
      </c>
      <c r="P1653" s="53"/>
      <c r="Q1653" s="67">
        <v>0</v>
      </c>
      <c r="R1653" s="53"/>
      <c r="S1653" s="53" t="s">
        <v>2450</v>
      </c>
      <c r="T1653" s="53" t="s">
        <v>1105</v>
      </c>
      <c r="U1653" s="77">
        <v>1.1491574844855676</v>
      </c>
      <c r="V1653" s="86">
        <v>2.5000000000000001E-2</v>
      </c>
      <c r="W1653" s="57">
        <f t="shared" si="208"/>
        <v>2.8728937112139193E-2</v>
      </c>
      <c r="X1653" s="57">
        <v>1</v>
      </c>
      <c r="Y1653" s="86">
        <f t="shared" si="203"/>
        <v>2.8728937112139193E-2</v>
      </c>
      <c r="Z1653" s="57">
        <v>0</v>
      </c>
      <c r="AA1653" s="86">
        <f t="shared" si="204"/>
        <v>0</v>
      </c>
      <c r="AB1653" s="57">
        <f t="shared" si="209"/>
        <v>0</v>
      </c>
      <c r="AC1653" s="57">
        <v>1</v>
      </c>
      <c r="AD1653" s="86">
        <f t="shared" si="205"/>
        <v>0</v>
      </c>
      <c r="AE1653" s="86">
        <v>0</v>
      </c>
      <c r="AF1653" s="57">
        <f t="shared" si="210"/>
        <v>0</v>
      </c>
      <c r="AG1653" s="57">
        <v>1</v>
      </c>
      <c r="AH1653" s="86">
        <f t="shared" si="206"/>
        <v>0</v>
      </c>
      <c r="AI1653" s="57">
        <v>1</v>
      </c>
      <c r="AJ1653" s="57">
        <f t="shared" si="207"/>
        <v>0</v>
      </c>
      <c r="AK1653" s="53" t="s">
        <v>2451</v>
      </c>
    </row>
    <row r="1654" spans="1:37" s="56" customFormat="1" ht="12.75" x14ac:dyDescent="0.2">
      <c r="A1654" s="56" t="s">
        <v>30</v>
      </c>
      <c r="B1654" s="53" t="s">
        <v>454</v>
      </c>
      <c r="C1654" s="53" t="s">
        <v>455</v>
      </c>
      <c r="D1654" s="53" t="s">
        <v>33</v>
      </c>
      <c r="E1654" s="53" t="s">
        <v>2449</v>
      </c>
      <c r="F1654" s="53" t="s">
        <v>487</v>
      </c>
      <c r="G1654" s="53" t="s">
        <v>489</v>
      </c>
      <c r="H1654" s="53" t="s">
        <v>488</v>
      </c>
      <c r="I1654" s="53" t="s">
        <v>1275</v>
      </c>
      <c r="J1654" s="53" t="s">
        <v>1276</v>
      </c>
      <c r="K1654" s="54" t="s">
        <v>36</v>
      </c>
      <c r="L1654" s="68">
        <v>1</v>
      </c>
      <c r="M1654" s="53"/>
      <c r="N1654" s="53"/>
      <c r="O1654" s="53" t="s">
        <v>1103</v>
      </c>
      <c r="P1654" s="53"/>
      <c r="Q1654" s="67">
        <v>0</v>
      </c>
      <c r="R1654" s="53"/>
      <c r="S1654" s="53" t="s">
        <v>2450</v>
      </c>
      <c r="T1654" s="53" t="s">
        <v>1105</v>
      </c>
      <c r="U1654" s="77">
        <v>1.1491574844855676</v>
      </c>
      <c r="V1654" s="86">
        <v>17.907</v>
      </c>
      <c r="W1654" s="57">
        <f t="shared" si="208"/>
        <v>20.577963074683058</v>
      </c>
      <c r="X1654" s="57">
        <v>1</v>
      </c>
      <c r="Y1654" s="86">
        <f t="shared" si="203"/>
        <v>20.577963074683058</v>
      </c>
      <c r="Z1654" s="57">
        <v>0.52</v>
      </c>
      <c r="AA1654" s="86">
        <f t="shared" si="204"/>
        <v>0.52</v>
      </c>
      <c r="AB1654" s="57">
        <f t="shared" si="209"/>
        <v>0.5975618919324952</v>
      </c>
      <c r="AC1654" s="57">
        <v>0.84860000000000002</v>
      </c>
      <c r="AD1654" s="86">
        <f t="shared" si="205"/>
        <v>0.50709102149391549</v>
      </c>
      <c r="AE1654" s="86">
        <v>6.0359999999999996</v>
      </c>
      <c r="AF1654" s="57">
        <f t="shared" si="210"/>
        <v>6.9363145763548859</v>
      </c>
      <c r="AG1654" s="70">
        <v>7.4999999999999997E-3</v>
      </c>
      <c r="AH1654" s="86">
        <f t="shared" si="206"/>
        <v>5.2022359322661645E-2</v>
      </c>
      <c r="AI1654" s="57">
        <v>7.4999999999999997E-3</v>
      </c>
      <c r="AJ1654" s="57">
        <f t="shared" si="207"/>
        <v>5.2022359322661645E-2</v>
      </c>
      <c r="AK1654" s="53" t="s">
        <v>2451</v>
      </c>
    </row>
    <row r="1655" spans="1:37" s="56" customFormat="1" ht="12.75" x14ac:dyDescent="0.2">
      <c r="A1655" s="56" t="s">
        <v>30</v>
      </c>
      <c r="B1655" s="53" t="s">
        <v>454</v>
      </c>
      <c r="C1655" s="53" t="s">
        <v>455</v>
      </c>
      <c r="D1655" s="53" t="s">
        <v>33</v>
      </c>
      <c r="E1655" s="53" t="s">
        <v>2449</v>
      </c>
      <c r="F1655" s="53" t="s">
        <v>1222</v>
      </c>
      <c r="G1655" s="53" t="s">
        <v>1390</v>
      </c>
      <c r="H1655" s="53" t="s">
        <v>488</v>
      </c>
      <c r="I1655" s="53" t="s">
        <v>2452</v>
      </c>
      <c r="J1655" s="53" t="s">
        <v>2453</v>
      </c>
      <c r="K1655" s="54" t="s">
        <v>36</v>
      </c>
      <c r="L1655" s="68">
        <v>1</v>
      </c>
      <c r="M1655" s="53"/>
      <c r="N1655" s="53"/>
      <c r="O1655" s="53" t="s">
        <v>1103</v>
      </c>
      <c r="P1655" s="53"/>
      <c r="Q1655" s="67">
        <v>0</v>
      </c>
      <c r="R1655" s="53"/>
      <c r="S1655" s="53" t="s">
        <v>2450</v>
      </c>
      <c r="T1655" s="53" t="s">
        <v>1105</v>
      </c>
      <c r="U1655" s="77">
        <v>1.1491574844855676</v>
      </c>
      <c r="V1655" s="86">
        <v>0.33</v>
      </c>
      <c r="W1655" s="57">
        <f t="shared" si="208"/>
        <v>0.37922196988023732</v>
      </c>
      <c r="X1655" s="57">
        <v>0.87470000000000003</v>
      </c>
      <c r="Y1655" s="86">
        <f t="shared" si="203"/>
        <v>0.33170545705424359</v>
      </c>
      <c r="Z1655" s="57">
        <v>0.01</v>
      </c>
      <c r="AA1655" s="86">
        <f t="shared" si="204"/>
        <v>0.01</v>
      </c>
      <c r="AB1655" s="57">
        <f t="shared" si="209"/>
        <v>1.1491574844855676E-2</v>
      </c>
      <c r="AC1655" s="57">
        <v>1</v>
      </c>
      <c r="AD1655" s="86">
        <f t="shared" si="205"/>
        <v>1.1491574844855676E-2</v>
      </c>
      <c r="AE1655" s="86">
        <v>2E-3</v>
      </c>
      <c r="AF1655" s="57">
        <f t="shared" si="210"/>
        <v>2.2983149689711352E-3</v>
      </c>
      <c r="AG1655" s="57">
        <v>1</v>
      </c>
      <c r="AH1655" s="86">
        <f t="shared" si="206"/>
        <v>2.2983149689711352E-3</v>
      </c>
      <c r="AI1655" s="57">
        <v>1</v>
      </c>
      <c r="AJ1655" s="57">
        <f t="shared" si="207"/>
        <v>2.2983149689711352E-3</v>
      </c>
      <c r="AK1655" s="53" t="s">
        <v>2451</v>
      </c>
    </row>
    <row r="1656" spans="1:37" s="56" customFormat="1" ht="12.75" x14ac:dyDescent="0.2">
      <c r="A1656" s="56" t="s">
        <v>30</v>
      </c>
      <c r="B1656" s="53" t="s">
        <v>454</v>
      </c>
      <c r="C1656" s="53" t="s">
        <v>455</v>
      </c>
      <c r="D1656" s="53" t="s">
        <v>33</v>
      </c>
      <c r="E1656" s="53" t="s">
        <v>2449</v>
      </c>
      <c r="F1656" s="53" t="s">
        <v>1360</v>
      </c>
      <c r="G1656" s="53" t="s">
        <v>566</v>
      </c>
      <c r="H1656" s="53" t="s">
        <v>488</v>
      </c>
      <c r="I1656" s="53" t="s">
        <v>2452</v>
      </c>
      <c r="J1656" s="53" t="s">
        <v>2453</v>
      </c>
      <c r="K1656" s="54" t="s">
        <v>36</v>
      </c>
      <c r="L1656" s="68">
        <v>1</v>
      </c>
      <c r="M1656" s="53"/>
      <c r="N1656" s="53"/>
      <c r="O1656" s="53" t="s">
        <v>1103</v>
      </c>
      <c r="P1656" s="53"/>
      <c r="Q1656" s="67">
        <v>0</v>
      </c>
      <c r="R1656" s="53"/>
      <c r="S1656" s="53" t="s">
        <v>2450</v>
      </c>
      <c r="T1656" s="53" t="s">
        <v>1105</v>
      </c>
      <c r="U1656" s="77">
        <v>1.1491574844855676</v>
      </c>
      <c r="V1656" s="86">
        <v>0.33</v>
      </c>
      <c r="W1656" s="57">
        <f t="shared" si="208"/>
        <v>0.37922196988023732</v>
      </c>
      <c r="X1656" s="57">
        <v>0.87470000000000003</v>
      </c>
      <c r="Y1656" s="86">
        <f t="shared" si="203"/>
        <v>0.33170545705424359</v>
      </c>
      <c r="Z1656" s="57">
        <v>0.01</v>
      </c>
      <c r="AA1656" s="86">
        <f t="shared" si="204"/>
        <v>0.01</v>
      </c>
      <c r="AB1656" s="57">
        <f t="shared" si="209"/>
        <v>1.1491574844855676E-2</v>
      </c>
      <c r="AC1656" s="57">
        <v>1</v>
      </c>
      <c r="AD1656" s="86">
        <f t="shared" si="205"/>
        <v>1.1491574844855676E-2</v>
      </c>
      <c r="AE1656" s="86">
        <v>2E-3</v>
      </c>
      <c r="AF1656" s="57">
        <f t="shared" si="210"/>
        <v>2.2983149689711352E-3</v>
      </c>
      <c r="AG1656" s="57">
        <v>1</v>
      </c>
      <c r="AH1656" s="86">
        <f t="shared" si="206"/>
        <v>2.2983149689711352E-3</v>
      </c>
      <c r="AI1656" s="57">
        <v>1</v>
      </c>
      <c r="AJ1656" s="57">
        <f t="shared" si="207"/>
        <v>2.2983149689711352E-3</v>
      </c>
      <c r="AK1656" s="53" t="s">
        <v>2451</v>
      </c>
    </row>
    <row r="1657" spans="1:37" s="56" customFormat="1" ht="12.75" x14ac:dyDescent="0.2">
      <c r="A1657" s="56" t="s">
        <v>30</v>
      </c>
      <c r="B1657" s="53" t="s">
        <v>454</v>
      </c>
      <c r="C1657" s="53" t="s">
        <v>455</v>
      </c>
      <c r="D1657" s="53" t="s">
        <v>33</v>
      </c>
      <c r="E1657" s="53" t="s">
        <v>2449</v>
      </c>
      <c r="F1657" s="53" t="s">
        <v>1393</v>
      </c>
      <c r="G1657" s="53" t="s">
        <v>1194</v>
      </c>
      <c r="H1657" s="53" t="s">
        <v>488</v>
      </c>
      <c r="I1657" s="53" t="s">
        <v>2452</v>
      </c>
      <c r="J1657" s="53" t="s">
        <v>2453</v>
      </c>
      <c r="K1657" s="54" t="s">
        <v>36</v>
      </c>
      <c r="L1657" s="68">
        <v>1</v>
      </c>
      <c r="M1657" s="53"/>
      <c r="N1657" s="53"/>
      <c r="O1657" s="53" t="s">
        <v>1103</v>
      </c>
      <c r="P1657" s="53"/>
      <c r="Q1657" s="67">
        <v>0</v>
      </c>
      <c r="R1657" s="53"/>
      <c r="S1657" s="53" t="s">
        <v>2450</v>
      </c>
      <c r="T1657" s="53" t="s">
        <v>1105</v>
      </c>
      <c r="U1657" s="77">
        <v>1.1491574844855676</v>
      </c>
      <c r="V1657" s="86">
        <v>0.33</v>
      </c>
      <c r="W1657" s="57">
        <f t="shared" si="208"/>
        <v>0.37922196988023732</v>
      </c>
      <c r="X1657" s="57">
        <v>0.87470000000000003</v>
      </c>
      <c r="Y1657" s="86">
        <f t="shared" si="203"/>
        <v>0.33170545705424359</v>
      </c>
      <c r="Z1657" s="57">
        <v>0.01</v>
      </c>
      <c r="AA1657" s="86">
        <f t="shared" si="204"/>
        <v>0.01</v>
      </c>
      <c r="AB1657" s="57">
        <f t="shared" si="209"/>
        <v>1.1491574844855676E-2</v>
      </c>
      <c r="AC1657" s="57">
        <v>1</v>
      </c>
      <c r="AD1657" s="86">
        <f t="shared" si="205"/>
        <v>1.1491574844855676E-2</v>
      </c>
      <c r="AE1657" s="86">
        <v>2E-3</v>
      </c>
      <c r="AF1657" s="57">
        <f t="shared" si="210"/>
        <v>2.2983149689711352E-3</v>
      </c>
      <c r="AG1657" s="57">
        <v>1</v>
      </c>
      <c r="AH1657" s="86">
        <f t="shared" si="206"/>
        <v>2.2983149689711352E-3</v>
      </c>
      <c r="AI1657" s="57">
        <v>1</v>
      </c>
      <c r="AJ1657" s="57">
        <f t="shared" si="207"/>
        <v>2.2983149689711352E-3</v>
      </c>
      <c r="AK1657" s="53" t="s">
        <v>2451</v>
      </c>
    </row>
    <row r="1658" spans="1:37" s="56" customFormat="1" ht="12.75" x14ac:dyDescent="0.2">
      <c r="A1658" s="56" t="s">
        <v>30</v>
      </c>
      <c r="B1658" s="53" t="s">
        <v>454</v>
      </c>
      <c r="C1658" s="53" t="s">
        <v>455</v>
      </c>
      <c r="D1658" s="53" t="s">
        <v>33</v>
      </c>
      <c r="E1658" s="53" t="s">
        <v>2449</v>
      </c>
      <c r="F1658" s="53" t="s">
        <v>1152</v>
      </c>
      <c r="G1658" s="53" t="s">
        <v>1407</v>
      </c>
      <c r="H1658" s="53" t="s">
        <v>488</v>
      </c>
      <c r="I1658" s="53" t="s">
        <v>2452</v>
      </c>
      <c r="J1658" s="53" t="s">
        <v>2453</v>
      </c>
      <c r="K1658" s="54" t="s">
        <v>36</v>
      </c>
      <c r="L1658" s="68">
        <v>1</v>
      </c>
      <c r="M1658" s="53"/>
      <c r="N1658" s="53"/>
      <c r="O1658" s="53" t="s">
        <v>1103</v>
      </c>
      <c r="P1658" s="53"/>
      <c r="Q1658" s="67">
        <v>0</v>
      </c>
      <c r="R1658" s="53"/>
      <c r="S1658" s="53" t="s">
        <v>2450</v>
      </c>
      <c r="T1658" s="53" t="s">
        <v>1105</v>
      </c>
      <c r="U1658" s="77">
        <v>1.1491574844855676</v>
      </c>
      <c r="V1658" s="86">
        <v>0.33</v>
      </c>
      <c r="W1658" s="57">
        <f t="shared" si="208"/>
        <v>0.37922196988023732</v>
      </c>
      <c r="X1658" s="57">
        <v>0.87470000000000003</v>
      </c>
      <c r="Y1658" s="86">
        <f t="shared" si="203"/>
        <v>0.33170545705424359</v>
      </c>
      <c r="Z1658" s="57">
        <v>0.01</v>
      </c>
      <c r="AA1658" s="86">
        <f t="shared" si="204"/>
        <v>0.01</v>
      </c>
      <c r="AB1658" s="57">
        <f t="shared" si="209"/>
        <v>1.1491574844855676E-2</v>
      </c>
      <c r="AC1658" s="57">
        <v>1</v>
      </c>
      <c r="AD1658" s="86">
        <f t="shared" si="205"/>
        <v>1.1491574844855676E-2</v>
      </c>
      <c r="AE1658" s="86">
        <v>2E-3</v>
      </c>
      <c r="AF1658" s="57">
        <f t="shared" si="210"/>
        <v>2.2983149689711352E-3</v>
      </c>
      <c r="AG1658" s="57">
        <v>1</v>
      </c>
      <c r="AH1658" s="86">
        <f t="shared" si="206"/>
        <v>2.2983149689711352E-3</v>
      </c>
      <c r="AI1658" s="57">
        <v>1</v>
      </c>
      <c r="AJ1658" s="57">
        <f t="shared" si="207"/>
        <v>2.2983149689711352E-3</v>
      </c>
      <c r="AK1658" s="53" t="s">
        <v>2451</v>
      </c>
    </row>
    <row r="1659" spans="1:37" s="56" customFormat="1" ht="12.75" x14ac:dyDescent="0.2">
      <c r="A1659" s="56" t="s">
        <v>30</v>
      </c>
      <c r="B1659" s="53" t="s">
        <v>454</v>
      </c>
      <c r="C1659" s="53" t="s">
        <v>455</v>
      </c>
      <c r="D1659" s="53" t="s">
        <v>33</v>
      </c>
      <c r="E1659" s="53" t="s">
        <v>2449</v>
      </c>
      <c r="F1659" s="53" t="s">
        <v>1297</v>
      </c>
      <c r="G1659" s="53" t="s">
        <v>1298</v>
      </c>
      <c r="H1659" s="53" t="s">
        <v>488</v>
      </c>
      <c r="I1659" s="53" t="s">
        <v>2452</v>
      </c>
      <c r="J1659" s="53" t="s">
        <v>2453</v>
      </c>
      <c r="K1659" s="54" t="s">
        <v>36</v>
      </c>
      <c r="L1659" s="68">
        <v>1</v>
      </c>
      <c r="M1659" s="53"/>
      <c r="N1659" s="53"/>
      <c r="O1659" s="53" t="s">
        <v>1103</v>
      </c>
      <c r="P1659" s="53"/>
      <c r="Q1659" s="67">
        <v>0</v>
      </c>
      <c r="R1659" s="53"/>
      <c r="S1659" s="53" t="s">
        <v>2450</v>
      </c>
      <c r="T1659" s="53" t="s">
        <v>1105</v>
      </c>
      <c r="U1659" s="77">
        <v>1.1491574844855676</v>
      </c>
      <c r="V1659" s="86">
        <v>0.33</v>
      </c>
      <c r="W1659" s="57">
        <f t="shared" si="208"/>
        <v>0.37922196988023732</v>
      </c>
      <c r="X1659" s="57">
        <v>0.87470000000000003</v>
      </c>
      <c r="Y1659" s="86">
        <f t="shared" si="203"/>
        <v>0.33170545705424359</v>
      </c>
      <c r="Z1659" s="57">
        <v>0.01</v>
      </c>
      <c r="AA1659" s="86">
        <f t="shared" si="204"/>
        <v>0.01</v>
      </c>
      <c r="AB1659" s="57">
        <f t="shared" si="209"/>
        <v>1.1491574844855676E-2</v>
      </c>
      <c r="AC1659" s="57">
        <v>1</v>
      </c>
      <c r="AD1659" s="86">
        <f t="shared" si="205"/>
        <v>1.1491574844855676E-2</v>
      </c>
      <c r="AE1659" s="86">
        <v>2E-3</v>
      </c>
      <c r="AF1659" s="57">
        <f t="shared" si="210"/>
        <v>2.2983149689711352E-3</v>
      </c>
      <c r="AG1659" s="57">
        <v>1</v>
      </c>
      <c r="AH1659" s="86">
        <f t="shared" si="206"/>
        <v>2.2983149689711352E-3</v>
      </c>
      <c r="AI1659" s="57">
        <v>1</v>
      </c>
      <c r="AJ1659" s="57">
        <f t="shared" si="207"/>
        <v>2.2983149689711352E-3</v>
      </c>
      <c r="AK1659" s="53" t="s">
        <v>2451</v>
      </c>
    </row>
    <row r="1660" spans="1:37" s="56" customFormat="1" ht="12.75" x14ac:dyDescent="0.2">
      <c r="A1660" s="56" t="s">
        <v>30</v>
      </c>
      <c r="B1660" s="53" t="s">
        <v>454</v>
      </c>
      <c r="C1660" s="53" t="s">
        <v>455</v>
      </c>
      <c r="D1660" s="53" t="s">
        <v>33</v>
      </c>
      <c r="E1660" s="53" t="s">
        <v>2449</v>
      </c>
      <c r="F1660" s="53" t="s">
        <v>536</v>
      </c>
      <c r="G1660" s="53" t="s">
        <v>1301</v>
      </c>
      <c r="H1660" s="53" t="s">
        <v>488</v>
      </c>
      <c r="I1660" s="53" t="s">
        <v>2452</v>
      </c>
      <c r="J1660" s="53" t="s">
        <v>2453</v>
      </c>
      <c r="K1660" s="54" t="s">
        <v>36</v>
      </c>
      <c r="L1660" s="68">
        <v>1</v>
      </c>
      <c r="M1660" s="53"/>
      <c r="N1660" s="53"/>
      <c r="O1660" s="53" t="s">
        <v>1103</v>
      </c>
      <c r="P1660" s="53"/>
      <c r="Q1660" s="67">
        <v>0</v>
      </c>
      <c r="R1660" s="53"/>
      <c r="S1660" s="53" t="s">
        <v>2450</v>
      </c>
      <c r="T1660" s="53" t="s">
        <v>1105</v>
      </c>
      <c r="U1660" s="77">
        <v>1.1491574844855676</v>
      </c>
      <c r="V1660" s="86">
        <v>0.33</v>
      </c>
      <c r="W1660" s="57">
        <f t="shared" si="208"/>
        <v>0.37922196988023732</v>
      </c>
      <c r="X1660" s="57">
        <v>0.87470000000000003</v>
      </c>
      <c r="Y1660" s="86">
        <f t="shared" si="203"/>
        <v>0.33170545705424359</v>
      </c>
      <c r="Z1660" s="57">
        <v>0.01</v>
      </c>
      <c r="AA1660" s="86">
        <f t="shared" si="204"/>
        <v>0.01</v>
      </c>
      <c r="AB1660" s="57">
        <f t="shared" si="209"/>
        <v>1.1491574844855676E-2</v>
      </c>
      <c r="AC1660" s="57">
        <v>1</v>
      </c>
      <c r="AD1660" s="86">
        <f t="shared" si="205"/>
        <v>1.1491574844855676E-2</v>
      </c>
      <c r="AE1660" s="86">
        <v>2E-3</v>
      </c>
      <c r="AF1660" s="57">
        <f t="shared" si="210"/>
        <v>2.2983149689711352E-3</v>
      </c>
      <c r="AG1660" s="57">
        <v>1</v>
      </c>
      <c r="AH1660" s="86">
        <f t="shared" si="206"/>
        <v>2.2983149689711352E-3</v>
      </c>
      <c r="AI1660" s="57">
        <v>1</v>
      </c>
      <c r="AJ1660" s="57">
        <f t="shared" si="207"/>
        <v>2.2983149689711352E-3</v>
      </c>
      <c r="AK1660" s="53" t="s">
        <v>2451</v>
      </c>
    </row>
    <row r="1661" spans="1:37" s="56" customFormat="1" ht="12.75" x14ac:dyDescent="0.2">
      <c r="A1661" s="56" t="s">
        <v>30</v>
      </c>
      <c r="B1661" s="53" t="s">
        <v>454</v>
      </c>
      <c r="C1661" s="53" t="s">
        <v>455</v>
      </c>
      <c r="D1661" s="53" t="s">
        <v>33</v>
      </c>
      <c r="E1661" s="53" t="s">
        <v>2449</v>
      </c>
      <c r="F1661" s="53" t="s">
        <v>1841</v>
      </c>
      <c r="G1661" s="53" t="s">
        <v>1302</v>
      </c>
      <c r="H1661" s="53" t="s">
        <v>488</v>
      </c>
      <c r="I1661" s="53" t="s">
        <v>2452</v>
      </c>
      <c r="J1661" s="53" t="s">
        <v>2453</v>
      </c>
      <c r="K1661" s="54" t="s">
        <v>36</v>
      </c>
      <c r="L1661" s="68">
        <v>1</v>
      </c>
      <c r="M1661" s="53"/>
      <c r="N1661" s="53"/>
      <c r="O1661" s="53" t="s">
        <v>1103</v>
      </c>
      <c r="P1661" s="53"/>
      <c r="Q1661" s="67">
        <v>0</v>
      </c>
      <c r="R1661" s="53"/>
      <c r="S1661" s="53" t="s">
        <v>2450</v>
      </c>
      <c r="T1661" s="53" t="s">
        <v>1105</v>
      </c>
      <c r="U1661" s="77">
        <v>1.1491574844855676</v>
      </c>
      <c r="V1661" s="86">
        <v>0.33</v>
      </c>
      <c r="W1661" s="57">
        <f t="shared" si="208"/>
        <v>0.37922196988023732</v>
      </c>
      <c r="X1661" s="57">
        <v>0.87470000000000003</v>
      </c>
      <c r="Y1661" s="86">
        <f t="shared" si="203"/>
        <v>0.33170545705424359</v>
      </c>
      <c r="Z1661" s="57">
        <v>0.01</v>
      </c>
      <c r="AA1661" s="86">
        <f t="shared" si="204"/>
        <v>0.01</v>
      </c>
      <c r="AB1661" s="57">
        <f t="shared" si="209"/>
        <v>1.1491574844855676E-2</v>
      </c>
      <c r="AC1661" s="57">
        <v>1</v>
      </c>
      <c r="AD1661" s="86">
        <f t="shared" si="205"/>
        <v>1.1491574844855676E-2</v>
      </c>
      <c r="AE1661" s="86">
        <v>2E-3</v>
      </c>
      <c r="AF1661" s="57">
        <f t="shared" si="210"/>
        <v>2.2983149689711352E-3</v>
      </c>
      <c r="AG1661" s="57">
        <v>1</v>
      </c>
      <c r="AH1661" s="86">
        <f t="shared" si="206"/>
        <v>2.2983149689711352E-3</v>
      </c>
      <c r="AI1661" s="57">
        <v>1</v>
      </c>
      <c r="AJ1661" s="57">
        <f t="shared" si="207"/>
        <v>2.2983149689711352E-3</v>
      </c>
      <c r="AK1661" s="53" t="s">
        <v>2451</v>
      </c>
    </row>
    <row r="1662" spans="1:37" s="56" customFormat="1" ht="12.75" x14ac:dyDescent="0.2">
      <c r="A1662" s="56" t="s">
        <v>30</v>
      </c>
      <c r="B1662" s="53" t="s">
        <v>454</v>
      </c>
      <c r="C1662" s="53" t="s">
        <v>455</v>
      </c>
      <c r="D1662" s="53" t="s">
        <v>33</v>
      </c>
      <c r="E1662" s="53" t="s">
        <v>2449</v>
      </c>
      <c r="F1662" s="53" t="s">
        <v>1258</v>
      </c>
      <c r="G1662" s="53" t="s">
        <v>527</v>
      </c>
      <c r="H1662" s="53" t="s">
        <v>488</v>
      </c>
      <c r="I1662" s="53" t="s">
        <v>2452</v>
      </c>
      <c r="J1662" s="53" t="s">
        <v>2453</v>
      </c>
      <c r="K1662" s="54" t="s">
        <v>36</v>
      </c>
      <c r="L1662" s="68">
        <v>1</v>
      </c>
      <c r="M1662" s="53"/>
      <c r="N1662" s="53"/>
      <c r="O1662" s="53" t="s">
        <v>1103</v>
      </c>
      <c r="P1662" s="53"/>
      <c r="Q1662" s="67">
        <v>0</v>
      </c>
      <c r="R1662" s="53"/>
      <c r="S1662" s="53" t="s">
        <v>2450</v>
      </c>
      <c r="T1662" s="53" t="s">
        <v>1105</v>
      </c>
      <c r="U1662" s="77">
        <v>1.1491574844855676</v>
      </c>
      <c r="V1662" s="86">
        <v>0.33</v>
      </c>
      <c r="W1662" s="57">
        <f t="shared" si="208"/>
        <v>0.37922196988023732</v>
      </c>
      <c r="X1662" s="57">
        <v>0.87470000000000003</v>
      </c>
      <c r="Y1662" s="86">
        <f t="shared" si="203"/>
        <v>0.33170545705424359</v>
      </c>
      <c r="Z1662" s="57">
        <v>0.01</v>
      </c>
      <c r="AA1662" s="86">
        <f t="shared" si="204"/>
        <v>0.01</v>
      </c>
      <c r="AB1662" s="57">
        <f t="shared" si="209"/>
        <v>1.1491574844855676E-2</v>
      </c>
      <c r="AC1662" s="57">
        <v>1</v>
      </c>
      <c r="AD1662" s="86">
        <f t="shared" si="205"/>
        <v>1.1491574844855676E-2</v>
      </c>
      <c r="AE1662" s="86">
        <v>2E-3</v>
      </c>
      <c r="AF1662" s="57">
        <f t="shared" si="210"/>
        <v>2.2983149689711352E-3</v>
      </c>
      <c r="AG1662" s="57">
        <v>1</v>
      </c>
      <c r="AH1662" s="86">
        <f t="shared" si="206"/>
        <v>2.2983149689711352E-3</v>
      </c>
      <c r="AI1662" s="57">
        <v>1</v>
      </c>
      <c r="AJ1662" s="57">
        <f t="shared" si="207"/>
        <v>2.2983149689711352E-3</v>
      </c>
      <c r="AK1662" s="53" t="s">
        <v>2451</v>
      </c>
    </row>
    <row r="1663" spans="1:37" s="56" customFormat="1" ht="12.75" x14ac:dyDescent="0.2">
      <c r="A1663" s="56" t="s">
        <v>30</v>
      </c>
      <c r="B1663" s="53" t="s">
        <v>454</v>
      </c>
      <c r="C1663" s="53" t="s">
        <v>455</v>
      </c>
      <c r="D1663" s="53" t="s">
        <v>33</v>
      </c>
      <c r="E1663" s="53" t="s">
        <v>2449</v>
      </c>
      <c r="F1663" s="53" t="s">
        <v>1261</v>
      </c>
      <c r="G1663" s="53" t="s">
        <v>1262</v>
      </c>
      <c r="H1663" s="53" t="s">
        <v>488</v>
      </c>
      <c r="I1663" s="53" t="s">
        <v>2452</v>
      </c>
      <c r="J1663" s="53" t="s">
        <v>2453</v>
      </c>
      <c r="K1663" s="54" t="s">
        <v>36</v>
      </c>
      <c r="L1663" s="68">
        <v>1</v>
      </c>
      <c r="M1663" s="53"/>
      <c r="N1663" s="53"/>
      <c r="O1663" s="53" t="s">
        <v>1103</v>
      </c>
      <c r="P1663" s="53"/>
      <c r="Q1663" s="67">
        <v>0</v>
      </c>
      <c r="R1663" s="53"/>
      <c r="S1663" s="53" t="s">
        <v>2450</v>
      </c>
      <c r="T1663" s="53" t="s">
        <v>1105</v>
      </c>
      <c r="U1663" s="77">
        <v>1.1491574844855676</v>
      </c>
      <c r="V1663" s="86">
        <v>0.33</v>
      </c>
      <c r="W1663" s="57">
        <f t="shared" si="208"/>
        <v>0.37922196988023732</v>
      </c>
      <c r="X1663" s="57">
        <v>0.87470000000000003</v>
      </c>
      <c r="Y1663" s="86">
        <f t="shared" si="203"/>
        <v>0.33170545705424359</v>
      </c>
      <c r="Z1663" s="57">
        <v>0.01</v>
      </c>
      <c r="AA1663" s="86">
        <f t="shared" si="204"/>
        <v>0.01</v>
      </c>
      <c r="AB1663" s="57">
        <f t="shared" si="209"/>
        <v>1.1491574844855676E-2</v>
      </c>
      <c r="AC1663" s="57">
        <v>1</v>
      </c>
      <c r="AD1663" s="86">
        <f t="shared" si="205"/>
        <v>1.1491574844855676E-2</v>
      </c>
      <c r="AE1663" s="86">
        <v>2E-3</v>
      </c>
      <c r="AF1663" s="57">
        <f t="shared" si="210"/>
        <v>2.2983149689711352E-3</v>
      </c>
      <c r="AG1663" s="57">
        <v>1</v>
      </c>
      <c r="AH1663" s="86">
        <f t="shared" si="206"/>
        <v>2.2983149689711352E-3</v>
      </c>
      <c r="AI1663" s="57">
        <v>1</v>
      </c>
      <c r="AJ1663" s="57">
        <f t="shared" si="207"/>
        <v>2.2983149689711352E-3</v>
      </c>
      <c r="AK1663" s="53" t="s">
        <v>2451</v>
      </c>
    </row>
    <row r="1664" spans="1:37" s="56" customFormat="1" ht="12.75" x14ac:dyDescent="0.2">
      <c r="A1664" s="56" t="s">
        <v>30</v>
      </c>
      <c r="B1664" s="53" t="s">
        <v>454</v>
      </c>
      <c r="C1664" s="53" t="s">
        <v>455</v>
      </c>
      <c r="D1664" s="53" t="s">
        <v>33</v>
      </c>
      <c r="E1664" s="53" t="s">
        <v>2449</v>
      </c>
      <c r="F1664" s="53" t="s">
        <v>1883</v>
      </c>
      <c r="G1664" s="53" t="s">
        <v>551</v>
      </c>
      <c r="H1664" s="53" t="s">
        <v>488</v>
      </c>
      <c r="I1664" s="53" t="s">
        <v>2452</v>
      </c>
      <c r="J1664" s="53" t="s">
        <v>2453</v>
      </c>
      <c r="K1664" s="54" t="s">
        <v>36</v>
      </c>
      <c r="L1664" s="68">
        <v>1</v>
      </c>
      <c r="M1664" s="53"/>
      <c r="N1664" s="53"/>
      <c r="O1664" s="53" t="s">
        <v>1103</v>
      </c>
      <c r="P1664" s="53"/>
      <c r="Q1664" s="67">
        <v>0</v>
      </c>
      <c r="R1664" s="53"/>
      <c r="S1664" s="53" t="s">
        <v>2450</v>
      </c>
      <c r="T1664" s="53" t="s">
        <v>1105</v>
      </c>
      <c r="U1664" s="77">
        <v>1.1491574844855676</v>
      </c>
      <c r="V1664" s="86">
        <v>0.33</v>
      </c>
      <c r="W1664" s="57">
        <f t="shared" si="208"/>
        <v>0.37922196988023732</v>
      </c>
      <c r="X1664" s="57">
        <v>0.87470000000000003</v>
      </c>
      <c r="Y1664" s="86">
        <f t="shared" si="203"/>
        <v>0.33170545705424359</v>
      </c>
      <c r="Z1664" s="57">
        <v>0.01</v>
      </c>
      <c r="AA1664" s="86">
        <f t="shared" si="204"/>
        <v>0.01</v>
      </c>
      <c r="AB1664" s="57">
        <f t="shared" si="209"/>
        <v>1.1491574844855676E-2</v>
      </c>
      <c r="AC1664" s="57">
        <v>1</v>
      </c>
      <c r="AD1664" s="86">
        <f t="shared" si="205"/>
        <v>1.1491574844855676E-2</v>
      </c>
      <c r="AE1664" s="86">
        <v>2E-3</v>
      </c>
      <c r="AF1664" s="57">
        <f t="shared" si="210"/>
        <v>2.2983149689711352E-3</v>
      </c>
      <c r="AG1664" s="57">
        <v>1</v>
      </c>
      <c r="AH1664" s="86">
        <f t="shared" si="206"/>
        <v>2.2983149689711352E-3</v>
      </c>
      <c r="AI1664" s="57">
        <v>1</v>
      </c>
      <c r="AJ1664" s="57">
        <f t="shared" si="207"/>
        <v>2.2983149689711352E-3</v>
      </c>
      <c r="AK1664" s="53" t="s">
        <v>2451</v>
      </c>
    </row>
    <row r="1665" spans="1:37" s="56" customFormat="1" ht="12.75" x14ac:dyDescent="0.2">
      <c r="A1665" s="56" t="s">
        <v>30</v>
      </c>
      <c r="B1665" s="53" t="s">
        <v>454</v>
      </c>
      <c r="C1665" s="53" t="s">
        <v>455</v>
      </c>
      <c r="D1665" s="53" t="s">
        <v>33</v>
      </c>
      <c r="E1665" s="53" t="s">
        <v>2449</v>
      </c>
      <c r="F1665" s="53" t="s">
        <v>1158</v>
      </c>
      <c r="G1665" s="53" t="s">
        <v>1212</v>
      </c>
      <c r="H1665" s="53" t="s">
        <v>488</v>
      </c>
      <c r="I1665" s="53" t="s">
        <v>1275</v>
      </c>
      <c r="J1665" s="53" t="s">
        <v>1276</v>
      </c>
      <c r="K1665" s="54" t="s">
        <v>36</v>
      </c>
      <c r="L1665" s="68">
        <v>1</v>
      </c>
      <c r="M1665" s="53"/>
      <c r="N1665" s="53"/>
      <c r="O1665" s="53" t="s">
        <v>1103</v>
      </c>
      <c r="P1665" s="53"/>
      <c r="Q1665" s="67">
        <v>0</v>
      </c>
      <c r="R1665" s="53"/>
      <c r="S1665" s="53" t="s">
        <v>2450</v>
      </c>
      <c r="T1665" s="53" t="s">
        <v>1105</v>
      </c>
      <c r="U1665" s="77">
        <v>1.1491574844855676</v>
      </c>
      <c r="V1665" s="86">
        <v>4.0949999999999998</v>
      </c>
      <c r="W1665" s="57">
        <f t="shared" si="208"/>
        <v>4.7057998989683991</v>
      </c>
      <c r="X1665" s="57">
        <v>1</v>
      </c>
      <c r="Y1665" s="86">
        <f t="shared" si="203"/>
        <v>4.7057998989683991</v>
      </c>
      <c r="Z1665" s="57">
        <v>0.02</v>
      </c>
      <c r="AA1665" s="86">
        <f t="shared" si="204"/>
        <v>0.02</v>
      </c>
      <c r="AB1665" s="57">
        <f t="shared" si="209"/>
        <v>2.2983149689711352E-2</v>
      </c>
      <c r="AC1665" s="57">
        <v>0.84860000000000002</v>
      </c>
      <c r="AD1665" s="86">
        <f t="shared" si="205"/>
        <v>1.9503500826689054E-2</v>
      </c>
      <c r="AE1665" s="86">
        <v>0.26400000000000001</v>
      </c>
      <c r="AF1665" s="57">
        <f t="shared" si="210"/>
        <v>0.3033775759041899</v>
      </c>
      <c r="AG1665" s="70">
        <v>7.4999999999999997E-3</v>
      </c>
      <c r="AH1665" s="86">
        <f t="shared" si="206"/>
        <v>2.2753318192814242E-3</v>
      </c>
      <c r="AI1665" s="57">
        <v>7.4999999999999997E-3</v>
      </c>
      <c r="AJ1665" s="57">
        <f t="shared" si="207"/>
        <v>2.2753318192814242E-3</v>
      </c>
      <c r="AK1665" s="53" t="s">
        <v>2451</v>
      </c>
    </row>
    <row r="1666" spans="1:37" s="56" customFormat="1" ht="12.75" x14ac:dyDescent="0.2">
      <c r="A1666" s="56" t="s">
        <v>30</v>
      </c>
      <c r="B1666" s="53" t="s">
        <v>454</v>
      </c>
      <c r="C1666" s="53" t="s">
        <v>455</v>
      </c>
      <c r="D1666" s="53" t="s">
        <v>33</v>
      </c>
      <c r="E1666" s="53" t="s">
        <v>2449</v>
      </c>
      <c r="F1666" s="53" t="s">
        <v>1884</v>
      </c>
      <c r="G1666" s="53" t="s">
        <v>1305</v>
      </c>
      <c r="H1666" s="53" t="s">
        <v>488</v>
      </c>
      <c r="I1666" s="53" t="s">
        <v>2452</v>
      </c>
      <c r="J1666" s="53" t="s">
        <v>2453</v>
      </c>
      <c r="K1666" s="54" t="s">
        <v>36</v>
      </c>
      <c r="L1666" s="68">
        <v>1</v>
      </c>
      <c r="M1666" s="53"/>
      <c r="N1666" s="53"/>
      <c r="O1666" s="53" t="s">
        <v>1103</v>
      </c>
      <c r="P1666" s="53"/>
      <c r="Q1666" s="67">
        <v>0</v>
      </c>
      <c r="R1666" s="53"/>
      <c r="S1666" s="53" t="s">
        <v>2450</v>
      </c>
      <c r="T1666" s="53" t="s">
        <v>1105</v>
      </c>
      <c r="U1666" s="77">
        <v>1.1491574844855676</v>
      </c>
      <c r="V1666" s="86">
        <v>0.33</v>
      </c>
      <c r="W1666" s="57">
        <f t="shared" si="208"/>
        <v>0.37922196988023732</v>
      </c>
      <c r="X1666" s="57">
        <v>0.87470000000000003</v>
      </c>
      <c r="Y1666" s="86">
        <f t="shared" si="203"/>
        <v>0.33170545705424359</v>
      </c>
      <c r="Z1666" s="57">
        <v>0.01</v>
      </c>
      <c r="AA1666" s="86">
        <f t="shared" si="204"/>
        <v>0.01</v>
      </c>
      <c r="AB1666" s="57">
        <f t="shared" si="209"/>
        <v>1.1491574844855676E-2</v>
      </c>
      <c r="AC1666" s="57">
        <v>1</v>
      </c>
      <c r="AD1666" s="86">
        <f t="shared" si="205"/>
        <v>1.1491574844855676E-2</v>
      </c>
      <c r="AE1666" s="86">
        <v>2E-3</v>
      </c>
      <c r="AF1666" s="57">
        <f t="shared" si="210"/>
        <v>2.2983149689711352E-3</v>
      </c>
      <c r="AG1666" s="57">
        <v>1</v>
      </c>
      <c r="AH1666" s="86">
        <f t="shared" si="206"/>
        <v>2.2983149689711352E-3</v>
      </c>
      <c r="AI1666" s="57">
        <v>1</v>
      </c>
      <c r="AJ1666" s="57">
        <f t="shared" si="207"/>
        <v>2.2983149689711352E-3</v>
      </c>
      <c r="AK1666" s="53" t="s">
        <v>2451</v>
      </c>
    </row>
    <row r="1667" spans="1:37" s="56" customFormat="1" ht="12.75" x14ac:dyDescent="0.2">
      <c r="A1667" s="56" t="s">
        <v>30</v>
      </c>
      <c r="B1667" s="53" t="s">
        <v>454</v>
      </c>
      <c r="C1667" s="53" t="s">
        <v>455</v>
      </c>
      <c r="D1667" s="53" t="s">
        <v>33</v>
      </c>
      <c r="E1667" s="53" t="s">
        <v>2449</v>
      </c>
      <c r="F1667" s="53" t="s">
        <v>1366</v>
      </c>
      <c r="G1667" s="53" t="s">
        <v>553</v>
      </c>
      <c r="H1667" s="53" t="s">
        <v>488</v>
      </c>
      <c r="I1667" s="53" t="s">
        <v>2452</v>
      </c>
      <c r="J1667" s="53" t="s">
        <v>2453</v>
      </c>
      <c r="K1667" s="54" t="s">
        <v>36</v>
      </c>
      <c r="L1667" s="68">
        <v>1</v>
      </c>
      <c r="M1667" s="53"/>
      <c r="N1667" s="53"/>
      <c r="O1667" s="53" t="s">
        <v>1103</v>
      </c>
      <c r="P1667" s="53"/>
      <c r="Q1667" s="67">
        <v>0</v>
      </c>
      <c r="R1667" s="53"/>
      <c r="S1667" s="53" t="s">
        <v>2450</v>
      </c>
      <c r="T1667" s="53" t="s">
        <v>1105</v>
      </c>
      <c r="U1667" s="77">
        <v>1.1491574844855676</v>
      </c>
      <c r="V1667" s="86">
        <v>0.33</v>
      </c>
      <c r="W1667" s="57">
        <f t="shared" si="208"/>
        <v>0.37922196988023732</v>
      </c>
      <c r="X1667" s="57">
        <v>0.87470000000000003</v>
      </c>
      <c r="Y1667" s="86">
        <f t="shared" si="203"/>
        <v>0.33170545705424359</v>
      </c>
      <c r="Z1667" s="57">
        <v>0.01</v>
      </c>
      <c r="AA1667" s="86">
        <f t="shared" si="204"/>
        <v>0.01</v>
      </c>
      <c r="AB1667" s="57">
        <f t="shared" si="209"/>
        <v>1.1491574844855676E-2</v>
      </c>
      <c r="AC1667" s="57">
        <v>1</v>
      </c>
      <c r="AD1667" s="86">
        <f t="shared" si="205"/>
        <v>1.1491574844855676E-2</v>
      </c>
      <c r="AE1667" s="86">
        <v>2E-3</v>
      </c>
      <c r="AF1667" s="57">
        <f t="shared" si="210"/>
        <v>2.2983149689711352E-3</v>
      </c>
      <c r="AG1667" s="57">
        <v>1</v>
      </c>
      <c r="AH1667" s="86">
        <f t="shared" si="206"/>
        <v>2.2983149689711352E-3</v>
      </c>
      <c r="AI1667" s="57">
        <v>1</v>
      </c>
      <c r="AJ1667" s="57">
        <f t="shared" si="207"/>
        <v>2.2983149689711352E-3</v>
      </c>
      <c r="AK1667" s="53" t="s">
        <v>2451</v>
      </c>
    </row>
    <row r="1668" spans="1:37" s="56" customFormat="1" ht="12.75" x14ac:dyDescent="0.2">
      <c r="A1668" s="56" t="s">
        <v>30</v>
      </c>
      <c r="B1668" s="53" t="s">
        <v>454</v>
      </c>
      <c r="C1668" s="53" t="s">
        <v>455</v>
      </c>
      <c r="D1668" s="53" t="s">
        <v>33</v>
      </c>
      <c r="E1668" s="53" t="s">
        <v>2449</v>
      </c>
      <c r="F1668" s="53" t="s">
        <v>1590</v>
      </c>
      <c r="G1668" s="53" t="s">
        <v>1591</v>
      </c>
      <c r="H1668" s="53" t="s">
        <v>488</v>
      </c>
      <c r="I1668" s="53" t="s">
        <v>2452</v>
      </c>
      <c r="J1668" s="53" t="s">
        <v>2453</v>
      </c>
      <c r="K1668" s="54" t="s">
        <v>36</v>
      </c>
      <c r="L1668" s="68">
        <v>1</v>
      </c>
      <c r="M1668" s="53"/>
      <c r="N1668" s="53"/>
      <c r="O1668" s="53" t="s">
        <v>1103</v>
      </c>
      <c r="P1668" s="53"/>
      <c r="Q1668" s="67">
        <v>0</v>
      </c>
      <c r="R1668" s="53"/>
      <c r="S1668" s="53" t="s">
        <v>2450</v>
      </c>
      <c r="T1668" s="53" t="s">
        <v>1105</v>
      </c>
      <c r="U1668" s="77">
        <v>1.1491574844855676</v>
      </c>
      <c r="V1668" s="86">
        <v>0.33</v>
      </c>
      <c r="W1668" s="57">
        <f t="shared" si="208"/>
        <v>0.37922196988023732</v>
      </c>
      <c r="X1668" s="57">
        <v>0.87470000000000003</v>
      </c>
      <c r="Y1668" s="86">
        <f t="shared" si="203"/>
        <v>0.33170545705424359</v>
      </c>
      <c r="Z1668" s="57">
        <v>0.01</v>
      </c>
      <c r="AA1668" s="86">
        <f t="shared" si="204"/>
        <v>0.01</v>
      </c>
      <c r="AB1668" s="57">
        <f t="shared" si="209"/>
        <v>1.1491574844855676E-2</v>
      </c>
      <c r="AC1668" s="57">
        <v>1</v>
      </c>
      <c r="AD1668" s="86">
        <f t="shared" si="205"/>
        <v>1.1491574844855676E-2</v>
      </c>
      <c r="AE1668" s="86">
        <v>2E-3</v>
      </c>
      <c r="AF1668" s="57">
        <f t="shared" si="210"/>
        <v>2.2983149689711352E-3</v>
      </c>
      <c r="AG1668" s="57">
        <v>1</v>
      </c>
      <c r="AH1668" s="86">
        <f t="shared" si="206"/>
        <v>2.2983149689711352E-3</v>
      </c>
      <c r="AI1668" s="57">
        <v>1</v>
      </c>
      <c r="AJ1668" s="57">
        <f t="shared" si="207"/>
        <v>2.2983149689711352E-3</v>
      </c>
      <c r="AK1668" s="53" t="s">
        <v>2451</v>
      </c>
    </row>
    <row r="1669" spans="1:37" s="56" customFormat="1" ht="12.75" x14ac:dyDescent="0.2">
      <c r="A1669" s="56" t="s">
        <v>30</v>
      </c>
      <c r="B1669" s="53" t="s">
        <v>454</v>
      </c>
      <c r="C1669" s="53" t="s">
        <v>455</v>
      </c>
      <c r="D1669" s="53" t="s">
        <v>33</v>
      </c>
      <c r="E1669" s="53" t="s">
        <v>2449</v>
      </c>
      <c r="F1669" s="53" t="s">
        <v>1844</v>
      </c>
      <c r="G1669" s="53" t="s">
        <v>555</v>
      </c>
      <c r="H1669" s="53" t="s">
        <v>488</v>
      </c>
      <c r="I1669" s="53" t="s">
        <v>2452</v>
      </c>
      <c r="J1669" s="53" t="s">
        <v>2453</v>
      </c>
      <c r="K1669" s="54" t="s">
        <v>36</v>
      </c>
      <c r="L1669" s="68">
        <v>1</v>
      </c>
      <c r="M1669" s="53"/>
      <c r="N1669" s="53"/>
      <c r="O1669" s="53" t="s">
        <v>1103</v>
      </c>
      <c r="P1669" s="53"/>
      <c r="Q1669" s="67">
        <v>0</v>
      </c>
      <c r="R1669" s="53"/>
      <c r="S1669" s="53" t="s">
        <v>2450</v>
      </c>
      <c r="T1669" s="53" t="s">
        <v>1105</v>
      </c>
      <c r="U1669" s="77">
        <v>1.1491574844855676</v>
      </c>
      <c r="V1669" s="86">
        <v>0.33</v>
      </c>
      <c r="W1669" s="57">
        <f t="shared" si="208"/>
        <v>0.37922196988023732</v>
      </c>
      <c r="X1669" s="57">
        <v>0.87470000000000003</v>
      </c>
      <c r="Y1669" s="86">
        <f t="shared" si="203"/>
        <v>0.33170545705424359</v>
      </c>
      <c r="Z1669" s="57">
        <v>0.01</v>
      </c>
      <c r="AA1669" s="86">
        <f t="shared" si="204"/>
        <v>0.01</v>
      </c>
      <c r="AB1669" s="57">
        <f t="shared" si="209"/>
        <v>1.1491574844855676E-2</v>
      </c>
      <c r="AC1669" s="57">
        <v>1</v>
      </c>
      <c r="AD1669" s="86">
        <f t="shared" si="205"/>
        <v>1.1491574844855676E-2</v>
      </c>
      <c r="AE1669" s="86">
        <v>2E-3</v>
      </c>
      <c r="AF1669" s="57">
        <f t="shared" si="210"/>
        <v>2.2983149689711352E-3</v>
      </c>
      <c r="AG1669" s="57">
        <v>1</v>
      </c>
      <c r="AH1669" s="86">
        <f t="shared" si="206"/>
        <v>2.2983149689711352E-3</v>
      </c>
      <c r="AI1669" s="57">
        <v>1</v>
      </c>
      <c r="AJ1669" s="57">
        <f t="shared" si="207"/>
        <v>2.2983149689711352E-3</v>
      </c>
      <c r="AK1669" s="53" t="s">
        <v>2451</v>
      </c>
    </row>
    <row r="1670" spans="1:37" s="56" customFormat="1" ht="12.75" x14ac:dyDescent="0.2">
      <c r="A1670" s="56" t="s">
        <v>30</v>
      </c>
      <c r="B1670" s="53" t="s">
        <v>454</v>
      </c>
      <c r="C1670" s="53" t="s">
        <v>455</v>
      </c>
      <c r="D1670" s="53" t="s">
        <v>33</v>
      </c>
      <c r="E1670" s="53" t="s">
        <v>2449</v>
      </c>
      <c r="F1670" s="53" t="s">
        <v>1693</v>
      </c>
      <c r="G1670" s="53" t="s">
        <v>1306</v>
      </c>
      <c r="H1670" s="53" t="s">
        <v>488</v>
      </c>
      <c r="I1670" s="53" t="s">
        <v>2452</v>
      </c>
      <c r="J1670" s="53" t="s">
        <v>2453</v>
      </c>
      <c r="K1670" s="54" t="s">
        <v>36</v>
      </c>
      <c r="L1670" s="68">
        <v>1</v>
      </c>
      <c r="M1670" s="53"/>
      <c r="N1670" s="53"/>
      <c r="O1670" s="53" t="s">
        <v>1103</v>
      </c>
      <c r="P1670" s="53"/>
      <c r="Q1670" s="67">
        <v>0</v>
      </c>
      <c r="R1670" s="53"/>
      <c r="S1670" s="53" t="s">
        <v>2450</v>
      </c>
      <c r="T1670" s="53" t="s">
        <v>1105</v>
      </c>
      <c r="U1670" s="77">
        <v>1.1491574844855676</v>
      </c>
      <c r="V1670" s="86">
        <v>0.33</v>
      </c>
      <c r="W1670" s="57">
        <f t="shared" si="208"/>
        <v>0.37922196988023732</v>
      </c>
      <c r="X1670" s="57">
        <v>0.87470000000000003</v>
      </c>
      <c r="Y1670" s="86">
        <f t="shared" ref="Y1670:Y1733" si="211">W1670*X1670</f>
        <v>0.33170545705424359</v>
      </c>
      <c r="Z1670" s="57">
        <v>0.01</v>
      </c>
      <c r="AA1670" s="86">
        <f t="shared" ref="AA1670:AA1733" si="212">Z1670*L1670</f>
        <v>0.01</v>
      </c>
      <c r="AB1670" s="57">
        <f t="shared" si="209"/>
        <v>1.1491574844855676E-2</v>
      </c>
      <c r="AC1670" s="57">
        <v>1</v>
      </c>
      <c r="AD1670" s="86">
        <f t="shared" ref="AD1670:AD1733" si="213">AB1670*AC1670</f>
        <v>1.1491574844855676E-2</v>
      </c>
      <c r="AE1670" s="86">
        <v>2E-3</v>
      </c>
      <c r="AF1670" s="57">
        <f t="shared" si="210"/>
        <v>2.2983149689711352E-3</v>
      </c>
      <c r="AG1670" s="57">
        <v>1</v>
      </c>
      <c r="AH1670" s="86">
        <f t="shared" ref="AH1670:AH1733" si="214">AF1670*AG1670</f>
        <v>2.2983149689711352E-3</v>
      </c>
      <c r="AI1670" s="57">
        <v>1</v>
      </c>
      <c r="AJ1670" s="57">
        <f t="shared" ref="AJ1670:AJ1733" si="215">AF1670*AI1670</f>
        <v>2.2983149689711352E-3</v>
      </c>
      <c r="AK1670" s="53" t="s">
        <v>2451</v>
      </c>
    </row>
    <row r="1671" spans="1:37" s="56" customFormat="1" ht="12.75" x14ac:dyDescent="0.2">
      <c r="A1671" s="56" t="s">
        <v>30</v>
      </c>
      <c r="B1671" s="53" t="s">
        <v>454</v>
      </c>
      <c r="C1671" s="53" t="s">
        <v>455</v>
      </c>
      <c r="D1671" s="53" t="s">
        <v>33</v>
      </c>
      <c r="E1671" s="53" t="s">
        <v>2449</v>
      </c>
      <c r="F1671" s="53" t="s">
        <v>1694</v>
      </c>
      <c r="G1671" s="53" t="s">
        <v>1307</v>
      </c>
      <c r="H1671" s="53" t="s">
        <v>488</v>
      </c>
      <c r="I1671" s="53" t="s">
        <v>2452</v>
      </c>
      <c r="J1671" s="53" t="s">
        <v>2453</v>
      </c>
      <c r="K1671" s="54" t="s">
        <v>36</v>
      </c>
      <c r="L1671" s="68">
        <v>1</v>
      </c>
      <c r="M1671" s="53"/>
      <c r="N1671" s="53"/>
      <c r="O1671" s="53" t="s">
        <v>1103</v>
      </c>
      <c r="P1671" s="53"/>
      <c r="Q1671" s="67">
        <v>0</v>
      </c>
      <c r="R1671" s="53"/>
      <c r="S1671" s="53" t="s">
        <v>2450</v>
      </c>
      <c r="T1671" s="53" t="s">
        <v>1105</v>
      </c>
      <c r="U1671" s="77">
        <v>1.1491574844855676</v>
      </c>
      <c r="V1671" s="86">
        <v>0.33</v>
      </c>
      <c r="W1671" s="57">
        <f t="shared" si="208"/>
        <v>0.37922196988023732</v>
      </c>
      <c r="X1671" s="57">
        <v>0.87470000000000003</v>
      </c>
      <c r="Y1671" s="86">
        <f t="shared" si="211"/>
        <v>0.33170545705424359</v>
      </c>
      <c r="Z1671" s="57">
        <v>0.01</v>
      </c>
      <c r="AA1671" s="86">
        <f t="shared" si="212"/>
        <v>0.01</v>
      </c>
      <c r="AB1671" s="57">
        <f t="shared" si="209"/>
        <v>1.1491574844855676E-2</v>
      </c>
      <c r="AC1671" s="57">
        <v>1</v>
      </c>
      <c r="AD1671" s="86">
        <f t="shared" si="213"/>
        <v>1.1491574844855676E-2</v>
      </c>
      <c r="AE1671" s="86">
        <v>2E-3</v>
      </c>
      <c r="AF1671" s="57">
        <f t="shared" si="210"/>
        <v>2.2983149689711352E-3</v>
      </c>
      <c r="AG1671" s="57">
        <v>1</v>
      </c>
      <c r="AH1671" s="86">
        <f t="shared" si="214"/>
        <v>2.2983149689711352E-3</v>
      </c>
      <c r="AI1671" s="57">
        <v>1</v>
      </c>
      <c r="AJ1671" s="57">
        <f t="shared" si="215"/>
        <v>2.2983149689711352E-3</v>
      </c>
      <c r="AK1671" s="53" t="s">
        <v>2451</v>
      </c>
    </row>
    <row r="1672" spans="1:37" s="56" customFormat="1" ht="12.75" x14ac:dyDescent="0.2">
      <c r="A1672" s="56" t="s">
        <v>30</v>
      </c>
      <c r="B1672" s="53" t="s">
        <v>454</v>
      </c>
      <c r="C1672" s="53" t="s">
        <v>455</v>
      </c>
      <c r="D1672" s="53" t="s">
        <v>33</v>
      </c>
      <c r="E1672" s="53" t="s">
        <v>2449</v>
      </c>
      <c r="F1672" s="53" t="s">
        <v>1592</v>
      </c>
      <c r="G1672" s="53" t="s">
        <v>1593</v>
      </c>
      <c r="H1672" s="53" t="s">
        <v>488</v>
      </c>
      <c r="I1672" s="53" t="s">
        <v>2452</v>
      </c>
      <c r="J1672" s="53" t="s">
        <v>2453</v>
      </c>
      <c r="K1672" s="54" t="s">
        <v>36</v>
      </c>
      <c r="L1672" s="68">
        <v>1</v>
      </c>
      <c r="M1672" s="53"/>
      <c r="N1672" s="53"/>
      <c r="O1672" s="53" t="s">
        <v>1103</v>
      </c>
      <c r="P1672" s="53"/>
      <c r="Q1672" s="67">
        <v>0</v>
      </c>
      <c r="R1672" s="53"/>
      <c r="S1672" s="53" t="s">
        <v>2450</v>
      </c>
      <c r="T1672" s="53" t="s">
        <v>1105</v>
      </c>
      <c r="U1672" s="77">
        <v>1.1491574844855676</v>
      </c>
      <c r="V1672" s="86">
        <v>0.33</v>
      </c>
      <c r="W1672" s="57">
        <f t="shared" si="208"/>
        <v>0.37922196988023732</v>
      </c>
      <c r="X1672" s="57">
        <v>0.87470000000000003</v>
      </c>
      <c r="Y1672" s="86">
        <f t="shared" si="211"/>
        <v>0.33170545705424359</v>
      </c>
      <c r="Z1672" s="57">
        <v>0.01</v>
      </c>
      <c r="AA1672" s="86">
        <f t="shared" si="212"/>
        <v>0.01</v>
      </c>
      <c r="AB1672" s="57">
        <f t="shared" si="209"/>
        <v>1.1491574844855676E-2</v>
      </c>
      <c r="AC1672" s="57">
        <v>1</v>
      </c>
      <c r="AD1672" s="86">
        <f t="shared" si="213"/>
        <v>1.1491574844855676E-2</v>
      </c>
      <c r="AE1672" s="86">
        <v>2E-3</v>
      </c>
      <c r="AF1672" s="57">
        <f t="shared" si="210"/>
        <v>2.2983149689711352E-3</v>
      </c>
      <c r="AG1672" s="57">
        <v>1</v>
      </c>
      <c r="AH1672" s="86">
        <f t="shared" si="214"/>
        <v>2.2983149689711352E-3</v>
      </c>
      <c r="AI1672" s="57">
        <v>1</v>
      </c>
      <c r="AJ1672" s="57">
        <f t="shared" si="215"/>
        <v>2.2983149689711352E-3</v>
      </c>
      <c r="AK1672" s="53" t="s">
        <v>2451</v>
      </c>
    </row>
    <row r="1673" spans="1:37" s="56" customFormat="1" ht="12.75" x14ac:dyDescent="0.2">
      <c r="A1673" s="56" t="s">
        <v>30</v>
      </c>
      <c r="B1673" s="53" t="s">
        <v>454</v>
      </c>
      <c r="C1673" s="53" t="s">
        <v>455</v>
      </c>
      <c r="D1673" s="53" t="s">
        <v>33</v>
      </c>
      <c r="E1673" s="53" t="s">
        <v>2449</v>
      </c>
      <c r="F1673" s="53" t="s">
        <v>1695</v>
      </c>
      <c r="G1673" s="53" t="s">
        <v>1484</v>
      </c>
      <c r="H1673" s="53" t="s">
        <v>488</v>
      </c>
      <c r="I1673" s="53" t="s">
        <v>2452</v>
      </c>
      <c r="J1673" s="53" t="s">
        <v>2453</v>
      </c>
      <c r="K1673" s="54" t="s">
        <v>36</v>
      </c>
      <c r="L1673" s="68">
        <v>1</v>
      </c>
      <c r="M1673" s="53"/>
      <c r="N1673" s="53"/>
      <c r="O1673" s="53" t="s">
        <v>1103</v>
      </c>
      <c r="P1673" s="53"/>
      <c r="Q1673" s="67">
        <v>0</v>
      </c>
      <c r="R1673" s="53"/>
      <c r="S1673" s="53" t="s">
        <v>2450</v>
      </c>
      <c r="T1673" s="53" t="s">
        <v>1105</v>
      </c>
      <c r="U1673" s="77">
        <v>1.1491574844855676</v>
      </c>
      <c r="V1673" s="86">
        <v>0.33</v>
      </c>
      <c r="W1673" s="57">
        <f t="shared" si="208"/>
        <v>0.37922196988023732</v>
      </c>
      <c r="X1673" s="57">
        <v>0.87470000000000003</v>
      </c>
      <c r="Y1673" s="86">
        <f t="shared" si="211"/>
        <v>0.33170545705424359</v>
      </c>
      <c r="Z1673" s="57">
        <v>0.01</v>
      </c>
      <c r="AA1673" s="86">
        <f t="shared" si="212"/>
        <v>0.01</v>
      </c>
      <c r="AB1673" s="57">
        <f t="shared" si="209"/>
        <v>1.1491574844855676E-2</v>
      </c>
      <c r="AC1673" s="57">
        <v>1</v>
      </c>
      <c r="AD1673" s="86">
        <f t="shared" si="213"/>
        <v>1.1491574844855676E-2</v>
      </c>
      <c r="AE1673" s="86">
        <v>2E-3</v>
      </c>
      <c r="AF1673" s="57">
        <f t="shared" si="210"/>
        <v>2.2983149689711352E-3</v>
      </c>
      <c r="AG1673" s="57">
        <v>1</v>
      </c>
      <c r="AH1673" s="86">
        <f t="shared" si="214"/>
        <v>2.2983149689711352E-3</v>
      </c>
      <c r="AI1673" s="57">
        <v>1</v>
      </c>
      <c r="AJ1673" s="57">
        <f t="shared" si="215"/>
        <v>2.2983149689711352E-3</v>
      </c>
      <c r="AK1673" s="53" t="s">
        <v>2451</v>
      </c>
    </row>
    <row r="1674" spans="1:37" s="56" customFormat="1" ht="12.75" x14ac:dyDescent="0.2">
      <c r="A1674" s="56" t="s">
        <v>30</v>
      </c>
      <c r="B1674" s="53" t="s">
        <v>454</v>
      </c>
      <c r="C1674" s="53" t="s">
        <v>455</v>
      </c>
      <c r="D1674" s="53" t="s">
        <v>33</v>
      </c>
      <c r="E1674" s="53" t="s">
        <v>2449</v>
      </c>
      <c r="F1674" s="53" t="s">
        <v>1845</v>
      </c>
      <c r="G1674" s="53" t="s">
        <v>2007</v>
      </c>
      <c r="H1674" s="53" t="s">
        <v>488</v>
      </c>
      <c r="I1674" s="53" t="s">
        <v>2452</v>
      </c>
      <c r="J1674" s="53" t="s">
        <v>2453</v>
      </c>
      <c r="K1674" s="54" t="s">
        <v>36</v>
      </c>
      <c r="L1674" s="68">
        <v>1</v>
      </c>
      <c r="M1674" s="53"/>
      <c r="N1674" s="53"/>
      <c r="O1674" s="53" t="s">
        <v>1103</v>
      </c>
      <c r="P1674" s="53"/>
      <c r="Q1674" s="67">
        <v>0</v>
      </c>
      <c r="R1674" s="53"/>
      <c r="S1674" s="53" t="s">
        <v>2450</v>
      </c>
      <c r="T1674" s="53" t="s">
        <v>1105</v>
      </c>
      <c r="U1674" s="77">
        <v>1.1491574844855676</v>
      </c>
      <c r="V1674" s="86">
        <v>0.33</v>
      </c>
      <c r="W1674" s="57">
        <f t="shared" si="208"/>
        <v>0.37922196988023732</v>
      </c>
      <c r="X1674" s="57">
        <v>0.87470000000000003</v>
      </c>
      <c r="Y1674" s="86">
        <f t="shared" si="211"/>
        <v>0.33170545705424359</v>
      </c>
      <c r="Z1674" s="57">
        <v>0.01</v>
      </c>
      <c r="AA1674" s="86">
        <f t="shared" si="212"/>
        <v>0.01</v>
      </c>
      <c r="AB1674" s="57">
        <f t="shared" si="209"/>
        <v>1.1491574844855676E-2</v>
      </c>
      <c r="AC1674" s="57">
        <v>1</v>
      </c>
      <c r="AD1674" s="86">
        <f t="shared" si="213"/>
        <v>1.1491574844855676E-2</v>
      </c>
      <c r="AE1674" s="86">
        <v>2E-3</v>
      </c>
      <c r="AF1674" s="57">
        <f t="shared" si="210"/>
        <v>2.2983149689711352E-3</v>
      </c>
      <c r="AG1674" s="57">
        <v>1</v>
      </c>
      <c r="AH1674" s="86">
        <f t="shared" si="214"/>
        <v>2.2983149689711352E-3</v>
      </c>
      <c r="AI1674" s="57">
        <v>1</v>
      </c>
      <c r="AJ1674" s="57">
        <f t="shared" si="215"/>
        <v>2.2983149689711352E-3</v>
      </c>
      <c r="AK1674" s="53" t="s">
        <v>2451</v>
      </c>
    </row>
    <row r="1675" spans="1:37" s="56" customFormat="1" ht="12.75" x14ac:dyDescent="0.2">
      <c r="A1675" s="56" t="s">
        <v>30</v>
      </c>
      <c r="B1675" s="53" t="s">
        <v>454</v>
      </c>
      <c r="C1675" s="53" t="s">
        <v>455</v>
      </c>
      <c r="D1675" s="53" t="s">
        <v>33</v>
      </c>
      <c r="E1675" s="53" t="s">
        <v>2449</v>
      </c>
      <c r="F1675" s="53" t="s">
        <v>2363</v>
      </c>
      <c r="G1675" s="53" t="s">
        <v>1195</v>
      </c>
      <c r="H1675" s="53" t="s">
        <v>488</v>
      </c>
      <c r="I1675" s="53" t="s">
        <v>2452</v>
      </c>
      <c r="J1675" s="53" t="s">
        <v>2453</v>
      </c>
      <c r="K1675" s="54" t="s">
        <v>36</v>
      </c>
      <c r="L1675" s="68">
        <v>1</v>
      </c>
      <c r="M1675" s="53"/>
      <c r="N1675" s="53"/>
      <c r="O1675" s="53" t="s">
        <v>1103</v>
      </c>
      <c r="P1675" s="53"/>
      <c r="Q1675" s="67">
        <v>0</v>
      </c>
      <c r="R1675" s="53"/>
      <c r="S1675" s="53" t="s">
        <v>2450</v>
      </c>
      <c r="T1675" s="53" t="s">
        <v>1105</v>
      </c>
      <c r="U1675" s="77">
        <v>1.1491574844855676</v>
      </c>
      <c r="V1675" s="86">
        <v>0.33</v>
      </c>
      <c r="W1675" s="57">
        <f t="shared" si="208"/>
        <v>0.37922196988023732</v>
      </c>
      <c r="X1675" s="57">
        <v>0.87470000000000003</v>
      </c>
      <c r="Y1675" s="86">
        <f t="shared" si="211"/>
        <v>0.33170545705424359</v>
      </c>
      <c r="Z1675" s="57">
        <v>0.01</v>
      </c>
      <c r="AA1675" s="86">
        <f t="shared" si="212"/>
        <v>0.01</v>
      </c>
      <c r="AB1675" s="57">
        <f t="shared" si="209"/>
        <v>1.1491574844855676E-2</v>
      </c>
      <c r="AC1675" s="57">
        <v>1</v>
      </c>
      <c r="AD1675" s="86">
        <f t="shared" si="213"/>
        <v>1.1491574844855676E-2</v>
      </c>
      <c r="AE1675" s="86">
        <v>2E-3</v>
      </c>
      <c r="AF1675" s="57">
        <f t="shared" si="210"/>
        <v>2.2983149689711352E-3</v>
      </c>
      <c r="AG1675" s="57">
        <v>1</v>
      </c>
      <c r="AH1675" s="86">
        <f t="shared" si="214"/>
        <v>2.2983149689711352E-3</v>
      </c>
      <c r="AI1675" s="57">
        <v>1</v>
      </c>
      <c r="AJ1675" s="57">
        <f t="shared" si="215"/>
        <v>2.2983149689711352E-3</v>
      </c>
      <c r="AK1675" s="53" t="s">
        <v>2451</v>
      </c>
    </row>
    <row r="1676" spans="1:37" s="56" customFormat="1" ht="12.75" x14ac:dyDescent="0.2">
      <c r="A1676" s="56" t="s">
        <v>30</v>
      </c>
      <c r="B1676" s="53" t="s">
        <v>454</v>
      </c>
      <c r="C1676" s="53" t="s">
        <v>455</v>
      </c>
      <c r="D1676" s="53" t="s">
        <v>33</v>
      </c>
      <c r="E1676" s="53" t="s">
        <v>2449</v>
      </c>
      <c r="F1676" s="53" t="s">
        <v>1160</v>
      </c>
      <c r="G1676" s="53" t="s">
        <v>1215</v>
      </c>
      <c r="H1676" s="53" t="s">
        <v>488</v>
      </c>
      <c r="I1676" s="53" t="s">
        <v>1275</v>
      </c>
      <c r="J1676" s="53" t="s">
        <v>1276</v>
      </c>
      <c r="K1676" s="54" t="s">
        <v>36</v>
      </c>
      <c r="L1676" s="68">
        <v>1</v>
      </c>
      <c r="M1676" s="53"/>
      <c r="N1676" s="53"/>
      <c r="O1676" s="53" t="s">
        <v>1103</v>
      </c>
      <c r="P1676" s="53"/>
      <c r="Q1676" s="67">
        <v>0</v>
      </c>
      <c r="R1676" s="53"/>
      <c r="S1676" s="53" t="s">
        <v>2450</v>
      </c>
      <c r="T1676" s="53" t="s">
        <v>1105</v>
      </c>
      <c r="U1676" s="77">
        <v>1.1491574844855676</v>
      </c>
      <c r="V1676" s="86">
        <v>0.78300000000000003</v>
      </c>
      <c r="W1676" s="57">
        <f t="shared" si="208"/>
        <v>0.89979031035219947</v>
      </c>
      <c r="X1676" s="57">
        <v>1</v>
      </c>
      <c r="Y1676" s="86">
        <f t="shared" si="211"/>
        <v>0.89979031035219947</v>
      </c>
      <c r="Z1676" s="57">
        <v>0.28999999999999998</v>
      </c>
      <c r="AA1676" s="86">
        <f t="shared" si="212"/>
        <v>0.28999999999999998</v>
      </c>
      <c r="AB1676" s="57">
        <f t="shared" si="209"/>
        <v>0.33325567050081462</v>
      </c>
      <c r="AC1676" s="57">
        <v>0.84860000000000002</v>
      </c>
      <c r="AD1676" s="86">
        <f t="shared" si="213"/>
        <v>0.28280076198699128</v>
      </c>
      <c r="AE1676" s="86">
        <v>0.27100000000000002</v>
      </c>
      <c r="AF1676" s="57">
        <f t="shared" si="210"/>
        <v>0.31142167829558887</v>
      </c>
      <c r="AG1676" s="70">
        <v>7.4999999999999997E-3</v>
      </c>
      <c r="AH1676" s="86">
        <f t="shared" si="214"/>
        <v>2.3356625872169162E-3</v>
      </c>
      <c r="AI1676" s="57">
        <v>7.4999999999999997E-3</v>
      </c>
      <c r="AJ1676" s="57">
        <f t="shared" si="215"/>
        <v>2.3356625872169162E-3</v>
      </c>
      <c r="AK1676" s="53" t="s">
        <v>2451</v>
      </c>
    </row>
    <row r="1677" spans="1:37" s="56" customFormat="1" ht="12.75" x14ac:dyDescent="0.2">
      <c r="A1677" s="56" t="s">
        <v>30</v>
      </c>
      <c r="B1677" s="53" t="s">
        <v>454</v>
      </c>
      <c r="C1677" s="53" t="s">
        <v>455</v>
      </c>
      <c r="D1677" s="53" t="s">
        <v>33</v>
      </c>
      <c r="E1677" s="53" t="s">
        <v>2449</v>
      </c>
      <c r="F1677" s="53" t="s">
        <v>1594</v>
      </c>
      <c r="G1677" s="53" t="s">
        <v>1595</v>
      </c>
      <c r="H1677" s="53" t="s">
        <v>488</v>
      </c>
      <c r="I1677" s="53" t="s">
        <v>2452</v>
      </c>
      <c r="J1677" s="53" t="s">
        <v>2453</v>
      </c>
      <c r="K1677" s="54" t="s">
        <v>36</v>
      </c>
      <c r="L1677" s="68">
        <v>1</v>
      </c>
      <c r="M1677" s="53"/>
      <c r="N1677" s="53"/>
      <c r="O1677" s="53" t="s">
        <v>1103</v>
      </c>
      <c r="P1677" s="53"/>
      <c r="Q1677" s="67">
        <v>0</v>
      </c>
      <c r="R1677" s="53"/>
      <c r="S1677" s="53" t="s">
        <v>2450</v>
      </c>
      <c r="T1677" s="53" t="s">
        <v>1105</v>
      </c>
      <c r="U1677" s="77">
        <v>1.1491574844855676</v>
      </c>
      <c r="V1677" s="86">
        <v>0.33</v>
      </c>
      <c r="W1677" s="57">
        <f t="shared" si="208"/>
        <v>0.37922196988023732</v>
      </c>
      <c r="X1677" s="57">
        <v>0.87470000000000003</v>
      </c>
      <c r="Y1677" s="86">
        <f t="shared" si="211"/>
        <v>0.33170545705424359</v>
      </c>
      <c r="Z1677" s="57">
        <v>0.01</v>
      </c>
      <c r="AA1677" s="86">
        <f t="shared" si="212"/>
        <v>0.01</v>
      </c>
      <c r="AB1677" s="57">
        <f t="shared" si="209"/>
        <v>1.1491574844855676E-2</v>
      </c>
      <c r="AC1677" s="57">
        <v>1</v>
      </c>
      <c r="AD1677" s="86">
        <f t="shared" si="213"/>
        <v>1.1491574844855676E-2</v>
      </c>
      <c r="AE1677" s="86">
        <v>2E-3</v>
      </c>
      <c r="AF1677" s="57">
        <f t="shared" si="210"/>
        <v>2.2983149689711352E-3</v>
      </c>
      <c r="AG1677" s="57">
        <v>1</v>
      </c>
      <c r="AH1677" s="86">
        <f t="shared" si="214"/>
        <v>2.2983149689711352E-3</v>
      </c>
      <c r="AI1677" s="57">
        <v>1</v>
      </c>
      <c r="AJ1677" s="57">
        <f t="shared" si="215"/>
        <v>2.2983149689711352E-3</v>
      </c>
      <c r="AK1677" s="53" t="s">
        <v>2451</v>
      </c>
    </row>
    <row r="1678" spans="1:37" s="56" customFormat="1" ht="12.75" x14ac:dyDescent="0.2">
      <c r="A1678" s="56" t="s">
        <v>30</v>
      </c>
      <c r="B1678" s="53" t="s">
        <v>454</v>
      </c>
      <c r="C1678" s="53" t="s">
        <v>455</v>
      </c>
      <c r="D1678" s="53" t="s">
        <v>33</v>
      </c>
      <c r="E1678" s="53" t="s">
        <v>2449</v>
      </c>
      <c r="F1678" s="53" t="s">
        <v>1823</v>
      </c>
      <c r="G1678" s="53" t="s">
        <v>1128</v>
      </c>
      <c r="H1678" s="53" t="s">
        <v>488</v>
      </c>
      <c r="I1678" s="53" t="s">
        <v>2452</v>
      </c>
      <c r="J1678" s="53" t="s">
        <v>2453</v>
      </c>
      <c r="K1678" s="54" t="s">
        <v>36</v>
      </c>
      <c r="L1678" s="68">
        <v>1</v>
      </c>
      <c r="M1678" s="53"/>
      <c r="N1678" s="53"/>
      <c r="O1678" s="53" t="s">
        <v>1103</v>
      </c>
      <c r="P1678" s="53"/>
      <c r="Q1678" s="67">
        <v>0</v>
      </c>
      <c r="R1678" s="53"/>
      <c r="S1678" s="53" t="s">
        <v>2450</v>
      </c>
      <c r="T1678" s="53" t="s">
        <v>1105</v>
      </c>
      <c r="U1678" s="77">
        <v>1.1491574844855676</v>
      </c>
      <c r="V1678" s="86">
        <v>0.33</v>
      </c>
      <c r="W1678" s="57">
        <f t="shared" si="208"/>
        <v>0.37922196988023732</v>
      </c>
      <c r="X1678" s="57">
        <v>0.87470000000000003</v>
      </c>
      <c r="Y1678" s="86">
        <f t="shared" si="211"/>
        <v>0.33170545705424359</v>
      </c>
      <c r="Z1678" s="57">
        <v>0.01</v>
      </c>
      <c r="AA1678" s="86">
        <f t="shared" si="212"/>
        <v>0.01</v>
      </c>
      <c r="AB1678" s="57">
        <f t="shared" si="209"/>
        <v>1.1491574844855676E-2</v>
      </c>
      <c r="AC1678" s="57">
        <v>1</v>
      </c>
      <c r="AD1678" s="86">
        <f t="shared" si="213"/>
        <v>1.1491574844855676E-2</v>
      </c>
      <c r="AE1678" s="86">
        <v>2E-3</v>
      </c>
      <c r="AF1678" s="57">
        <f t="shared" si="210"/>
        <v>2.2983149689711352E-3</v>
      </c>
      <c r="AG1678" s="57">
        <v>1</v>
      </c>
      <c r="AH1678" s="86">
        <f t="shared" si="214"/>
        <v>2.2983149689711352E-3</v>
      </c>
      <c r="AI1678" s="57">
        <v>1</v>
      </c>
      <c r="AJ1678" s="57">
        <f t="shared" si="215"/>
        <v>2.2983149689711352E-3</v>
      </c>
      <c r="AK1678" s="53" t="s">
        <v>2451</v>
      </c>
    </row>
    <row r="1679" spans="1:37" s="56" customFormat="1" ht="12.75" x14ac:dyDescent="0.2">
      <c r="A1679" s="56" t="s">
        <v>30</v>
      </c>
      <c r="B1679" s="53" t="s">
        <v>454</v>
      </c>
      <c r="C1679" s="53" t="s">
        <v>455</v>
      </c>
      <c r="D1679" s="53" t="s">
        <v>33</v>
      </c>
      <c r="E1679" s="53" t="s">
        <v>2449</v>
      </c>
      <c r="F1679" s="53" t="s">
        <v>1268</v>
      </c>
      <c r="G1679" s="53" t="s">
        <v>537</v>
      </c>
      <c r="H1679" s="53" t="s">
        <v>488</v>
      </c>
      <c r="I1679" s="53" t="s">
        <v>2452</v>
      </c>
      <c r="J1679" s="53" t="s">
        <v>2453</v>
      </c>
      <c r="K1679" s="54" t="s">
        <v>36</v>
      </c>
      <c r="L1679" s="68">
        <v>1</v>
      </c>
      <c r="M1679" s="53"/>
      <c r="N1679" s="53"/>
      <c r="O1679" s="53" t="s">
        <v>1103</v>
      </c>
      <c r="P1679" s="53"/>
      <c r="Q1679" s="67">
        <v>0</v>
      </c>
      <c r="R1679" s="53"/>
      <c r="S1679" s="53" t="s">
        <v>2450</v>
      </c>
      <c r="T1679" s="53" t="s">
        <v>1105</v>
      </c>
      <c r="U1679" s="77">
        <v>1.1491574844855676</v>
      </c>
      <c r="V1679" s="86">
        <v>0.33</v>
      </c>
      <c r="W1679" s="57">
        <f t="shared" si="208"/>
        <v>0.37922196988023732</v>
      </c>
      <c r="X1679" s="57">
        <v>0.87470000000000003</v>
      </c>
      <c r="Y1679" s="86">
        <f t="shared" si="211"/>
        <v>0.33170545705424359</v>
      </c>
      <c r="Z1679" s="57">
        <v>0.01</v>
      </c>
      <c r="AA1679" s="86">
        <f t="shared" si="212"/>
        <v>0.01</v>
      </c>
      <c r="AB1679" s="57">
        <f t="shared" si="209"/>
        <v>1.1491574844855676E-2</v>
      </c>
      <c r="AC1679" s="57">
        <v>1</v>
      </c>
      <c r="AD1679" s="86">
        <f t="shared" si="213"/>
        <v>1.1491574844855676E-2</v>
      </c>
      <c r="AE1679" s="86">
        <v>2E-3</v>
      </c>
      <c r="AF1679" s="57">
        <f t="shared" si="210"/>
        <v>2.2983149689711352E-3</v>
      </c>
      <c r="AG1679" s="57">
        <v>1</v>
      </c>
      <c r="AH1679" s="86">
        <f t="shared" si="214"/>
        <v>2.2983149689711352E-3</v>
      </c>
      <c r="AI1679" s="57">
        <v>1</v>
      </c>
      <c r="AJ1679" s="57">
        <f t="shared" si="215"/>
        <v>2.2983149689711352E-3</v>
      </c>
      <c r="AK1679" s="53" t="s">
        <v>2451</v>
      </c>
    </row>
    <row r="1680" spans="1:37" s="56" customFormat="1" ht="12.75" x14ac:dyDescent="0.2">
      <c r="A1680" s="56" t="s">
        <v>30</v>
      </c>
      <c r="B1680" s="53" t="s">
        <v>454</v>
      </c>
      <c r="C1680" s="53" t="s">
        <v>455</v>
      </c>
      <c r="D1680" s="53" t="s">
        <v>33</v>
      </c>
      <c r="E1680" s="53" t="s">
        <v>2449</v>
      </c>
      <c r="F1680" s="53" t="s">
        <v>1596</v>
      </c>
      <c r="G1680" s="53" t="s">
        <v>542</v>
      </c>
      <c r="H1680" s="53" t="s">
        <v>488</v>
      </c>
      <c r="I1680" s="53" t="s">
        <v>2452</v>
      </c>
      <c r="J1680" s="53" t="s">
        <v>2453</v>
      </c>
      <c r="K1680" s="54" t="s">
        <v>36</v>
      </c>
      <c r="L1680" s="68">
        <v>1</v>
      </c>
      <c r="M1680" s="53"/>
      <c r="N1680" s="53"/>
      <c r="O1680" s="53" t="s">
        <v>1103</v>
      </c>
      <c r="P1680" s="53"/>
      <c r="Q1680" s="67">
        <v>0</v>
      </c>
      <c r="R1680" s="53"/>
      <c r="S1680" s="53" t="s">
        <v>2450</v>
      </c>
      <c r="T1680" s="53" t="s">
        <v>1105</v>
      </c>
      <c r="U1680" s="77">
        <v>1.1491574844855676</v>
      </c>
      <c r="V1680" s="86">
        <v>0.33</v>
      </c>
      <c r="W1680" s="57">
        <f t="shared" si="208"/>
        <v>0.37922196988023732</v>
      </c>
      <c r="X1680" s="57">
        <v>0.87470000000000003</v>
      </c>
      <c r="Y1680" s="86">
        <f t="shared" si="211"/>
        <v>0.33170545705424359</v>
      </c>
      <c r="Z1680" s="57">
        <v>0.01</v>
      </c>
      <c r="AA1680" s="86">
        <f t="shared" si="212"/>
        <v>0.01</v>
      </c>
      <c r="AB1680" s="57">
        <f t="shared" si="209"/>
        <v>1.1491574844855676E-2</v>
      </c>
      <c r="AC1680" s="57">
        <v>1</v>
      </c>
      <c r="AD1680" s="86">
        <f t="shared" si="213"/>
        <v>1.1491574844855676E-2</v>
      </c>
      <c r="AE1680" s="86">
        <v>2E-3</v>
      </c>
      <c r="AF1680" s="57">
        <f t="shared" si="210"/>
        <v>2.2983149689711352E-3</v>
      </c>
      <c r="AG1680" s="57">
        <v>1</v>
      </c>
      <c r="AH1680" s="86">
        <f t="shared" si="214"/>
        <v>2.2983149689711352E-3</v>
      </c>
      <c r="AI1680" s="57">
        <v>1</v>
      </c>
      <c r="AJ1680" s="57">
        <f t="shared" si="215"/>
        <v>2.2983149689711352E-3</v>
      </c>
      <c r="AK1680" s="53" t="s">
        <v>2451</v>
      </c>
    </row>
    <row r="1681" spans="1:37" s="56" customFormat="1" ht="12.75" x14ac:dyDescent="0.2">
      <c r="A1681" s="56" t="s">
        <v>30</v>
      </c>
      <c r="B1681" s="53" t="s">
        <v>454</v>
      </c>
      <c r="C1681" s="53" t="s">
        <v>455</v>
      </c>
      <c r="D1681" s="53" t="s">
        <v>33</v>
      </c>
      <c r="E1681" s="53" t="s">
        <v>2449</v>
      </c>
      <c r="F1681" s="53" t="s">
        <v>557</v>
      </c>
      <c r="G1681" s="53" t="s">
        <v>558</v>
      </c>
      <c r="H1681" s="53" t="s">
        <v>488</v>
      </c>
      <c r="I1681" s="53" t="s">
        <v>1275</v>
      </c>
      <c r="J1681" s="53" t="s">
        <v>1276</v>
      </c>
      <c r="K1681" s="54" t="s">
        <v>36</v>
      </c>
      <c r="L1681" s="68">
        <v>1</v>
      </c>
      <c r="M1681" s="53"/>
      <c r="N1681" s="53"/>
      <c r="O1681" s="53" t="s">
        <v>1103</v>
      </c>
      <c r="P1681" s="53"/>
      <c r="Q1681" s="67">
        <v>0</v>
      </c>
      <c r="R1681" s="53"/>
      <c r="S1681" s="53" t="s">
        <v>2450</v>
      </c>
      <c r="T1681" s="53" t="s">
        <v>1105</v>
      </c>
      <c r="U1681" s="77">
        <v>1.1491574844855676</v>
      </c>
      <c r="V1681" s="86">
        <v>0.112</v>
      </c>
      <c r="W1681" s="57">
        <f t="shared" si="208"/>
        <v>0.12870563826238357</v>
      </c>
      <c r="X1681" s="57">
        <v>1</v>
      </c>
      <c r="Y1681" s="86">
        <f t="shared" si="211"/>
        <v>0.12870563826238357</v>
      </c>
      <c r="Z1681" s="57">
        <v>0.01</v>
      </c>
      <c r="AA1681" s="86">
        <f t="shared" si="212"/>
        <v>0.01</v>
      </c>
      <c r="AB1681" s="57">
        <f t="shared" si="209"/>
        <v>1.1491574844855676E-2</v>
      </c>
      <c r="AC1681" s="57">
        <v>0.84860000000000002</v>
      </c>
      <c r="AD1681" s="86">
        <f t="shared" si="213"/>
        <v>9.751750413344527E-3</v>
      </c>
      <c r="AE1681" s="86">
        <v>7.0000000000000001E-3</v>
      </c>
      <c r="AF1681" s="57">
        <f t="shared" si="210"/>
        <v>8.0441023913989732E-3</v>
      </c>
      <c r="AG1681" s="70">
        <v>7.4999999999999997E-3</v>
      </c>
      <c r="AH1681" s="86">
        <f t="shared" si="214"/>
        <v>6.0330767935492296E-5</v>
      </c>
      <c r="AI1681" s="57">
        <v>7.4999999999999997E-3</v>
      </c>
      <c r="AJ1681" s="57">
        <f t="shared" si="215"/>
        <v>6.0330767935492296E-5</v>
      </c>
      <c r="AK1681" s="53" t="s">
        <v>2451</v>
      </c>
    </row>
    <row r="1682" spans="1:37" s="56" customFormat="1" ht="12.75" x14ac:dyDescent="0.2">
      <c r="A1682" s="56" t="s">
        <v>30</v>
      </c>
      <c r="B1682" s="53" t="s">
        <v>454</v>
      </c>
      <c r="C1682" s="53" t="s">
        <v>455</v>
      </c>
      <c r="D1682" s="53" t="s">
        <v>33</v>
      </c>
      <c r="E1682" s="53" t="s">
        <v>2449</v>
      </c>
      <c r="F1682" s="53" t="s">
        <v>1218</v>
      </c>
      <c r="G1682" s="53" t="s">
        <v>522</v>
      </c>
      <c r="H1682" s="53" t="s">
        <v>488</v>
      </c>
      <c r="I1682" s="53" t="s">
        <v>2452</v>
      </c>
      <c r="J1682" s="53" t="s">
        <v>2453</v>
      </c>
      <c r="K1682" s="54" t="s">
        <v>36</v>
      </c>
      <c r="L1682" s="68">
        <v>1</v>
      </c>
      <c r="M1682" s="53"/>
      <c r="N1682" s="53"/>
      <c r="O1682" s="53" t="s">
        <v>1103</v>
      </c>
      <c r="P1682" s="53"/>
      <c r="Q1682" s="67">
        <v>0</v>
      </c>
      <c r="R1682" s="53"/>
      <c r="S1682" s="53" t="s">
        <v>2450</v>
      </c>
      <c r="T1682" s="53" t="s">
        <v>1105</v>
      </c>
      <c r="U1682" s="77">
        <v>1.1491574844855676</v>
      </c>
      <c r="V1682" s="86">
        <v>0</v>
      </c>
      <c r="W1682" s="57">
        <f t="shared" si="208"/>
        <v>0</v>
      </c>
      <c r="X1682" s="57">
        <v>0.87470000000000003</v>
      </c>
      <c r="Y1682" s="86">
        <f t="shared" si="211"/>
        <v>0</v>
      </c>
      <c r="Z1682" s="57">
        <v>0</v>
      </c>
      <c r="AA1682" s="86">
        <f t="shared" si="212"/>
        <v>0</v>
      </c>
      <c r="AB1682" s="57">
        <f t="shared" si="209"/>
        <v>0</v>
      </c>
      <c r="AC1682" s="57">
        <v>1</v>
      </c>
      <c r="AD1682" s="86">
        <f t="shared" si="213"/>
        <v>0</v>
      </c>
      <c r="AE1682" s="86">
        <v>0</v>
      </c>
      <c r="AF1682" s="57">
        <f t="shared" si="210"/>
        <v>0</v>
      </c>
      <c r="AG1682" s="57">
        <v>1</v>
      </c>
      <c r="AH1682" s="86">
        <f t="shared" si="214"/>
        <v>0</v>
      </c>
      <c r="AI1682" s="57">
        <v>1</v>
      </c>
      <c r="AJ1682" s="57">
        <f t="shared" si="215"/>
        <v>0</v>
      </c>
      <c r="AK1682" s="53" t="s">
        <v>2451</v>
      </c>
    </row>
    <row r="1683" spans="1:37" s="56" customFormat="1" ht="12.75" x14ac:dyDescent="0.2">
      <c r="A1683" s="56" t="s">
        <v>30</v>
      </c>
      <c r="B1683" s="53" t="s">
        <v>454</v>
      </c>
      <c r="C1683" s="53" t="s">
        <v>455</v>
      </c>
      <c r="D1683" s="53" t="s">
        <v>33</v>
      </c>
      <c r="E1683" s="53" t="s">
        <v>2449</v>
      </c>
      <c r="F1683" s="53" t="s">
        <v>526</v>
      </c>
      <c r="G1683" s="53" t="s">
        <v>562</v>
      </c>
      <c r="H1683" s="53" t="s">
        <v>488</v>
      </c>
      <c r="I1683" s="53" t="s">
        <v>1275</v>
      </c>
      <c r="J1683" s="53" t="s">
        <v>1276</v>
      </c>
      <c r="K1683" s="54" t="s">
        <v>36</v>
      </c>
      <c r="L1683" s="68">
        <v>1</v>
      </c>
      <c r="M1683" s="53"/>
      <c r="N1683" s="53"/>
      <c r="O1683" s="53" t="s">
        <v>1103</v>
      </c>
      <c r="P1683" s="53"/>
      <c r="Q1683" s="67">
        <v>0</v>
      </c>
      <c r="R1683" s="53"/>
      <c r="S1683" s="53" t="s">
        <v>2450</v>
      </c>
      <c r="T1683" s="53" t="s">
        <v>1105</v>
      </c>
      <c r="U1683" s="77">
        <v>1.1491574844855676</v>
      </c>
      <c r="V1683" s="86">
        <v>6.0000000000000001E-3</v>
      </c>
      <c r="W1683" s="57">
        <f t="shared" si="208"/>
        <v>6.8949449069134064E-3</v>
      </c>
      <c r="X1683" s="57">
        <v>1</v>
      </c>
      <c r="Y1683" s="86">
        <f t="shared" si="211"/>
        <v>6.8949449069134064E-3</v>
      </c>
      <c r="Z1683" s="57">
        <v>0</v>
      </c>
      <c r="AA1683" s="86">
        <f t="shared" si="212"/>
        <v>0</v>
      </c>
      <c r="AB1683" s="57">
        <f t="shared" si="209"/>
        <v>0</v>
      </c>
      <c r="AC1683" s="57">
        <v>0.84860000000000002</v>
      </c>
      <c r="AD1683" s="86">
        <f t="shared" si="213"/>
        <v>0</v>
      </c>
      <c r="AE1683" s="86">
        <v>0</v>
      </c>
      <c r="AF1683" s="57">
        <f t="shared" si="210"/>
        <v>0</v>
      </c>
      <c r="AG1683" s="70">
        <v>7.4999999999999997E-3</v>
      </c>
      <c r="AH1683" s="86">
        <f t="shared" si="214"/>
        <v>0</v>
      </c>
      <c r="AI1683" s="57">
        <v>7.4999999999999997E-3</v>
      </c>
      <c r="AJ1683" s="57">
        <f t="shared" si="215"/>
        <v>0</v>
      </c>
      <c r="AK1683" s="53" t="s">
        <v>2451</v>
      </c>
    </row>
    <row r="1684" spans="1:37" s="56" customFormat="1" ht="12.75" x14ac:dyDescent="0.2">
      <c r="A1684" s="56" t="s">
        <v>30</v>
      </c>
      <c r="B1684" s="53" t="s">
        <v>454</v>
      </c>
      <c r="C1684" s="53" t="s">
        <v>455</v>
      </c>
      <c r="D1684" s="53" t="s">
        <v>33</v>
      </c>
      <c r="E1684" s="53" t="s">
        <v>2449</v>
      </c>
      <c r="F1684" s="53" t="s">
        <v>1224</v>
      </c>
      <c r="G1684" s="53" t="s">
        <v>1372</v>
      </c>
      <c r="H1684" s="53" t="s">
        <v>488</v>
      </c>
      <c r="I1684" s="53" t="s">
        <v>2452</v>
      </c>
      <c r="J1684" s="53" t="s">
        <v>2453</v>
      </c>
      <c r="K1684" s="54" t="s">
        <v>36</v>
      </c>
      <c r="L1684" s="68">
        <v>1</v>
      </c>
      <c r="M1684" s="53"/>
      <c r="N1684" s="53"/>
      <c r="O1684" s="53" t="s">
        <v>1103</v>
      </c>
      <c r="P1684" s="53"/>
      <c r="Q1684" s="67">
        <v>0</v>
      </c>
      <c r="R1684" s="53"/>
      <c r="S1684" s="53" t="s">
        <v>2450</v>
      </c>
      <c r="T1684" s="53" t="s">
        <v>1105</v>
      </c>
      <c r="U1684" s="77">
        <v>1.1491574844855676</v>
      </c>
      <c r="V1684" s="86">
        <v>0.33</v>
      </c>
      <c r="W1684" s="57">
        <f t="shared" si="208"/>
        <v>0.37922196988023732</v>
      </c>
      <c r="X1684" s="57">
        <v>0.87470000000000003</v>
      </c>
      <c r="Y1684" s="86">
        <f t="shared" si="211"/>
        <v>0.33170545705424359</v>
      </c>
      <c r="Z1684" s="57">
        <v>0.01</v>
      </c>
      <c r="AA1684" s="86">
        <f t="shared" si="212"/>
        <v>0.01</v>
      </c>
      <c r="AB1684" s="57">
        <f t="shared" si="209"/>
        <v>1.1491574844855676E-2</v>
      </c>
      <c r="AC1684" s="57">
        <v>1</v>
      </c>
      <c r="AD1684" s="86">
        <f t="shared" si="213"/>
        <v>1.1491574844855676E-2</v>
      </c>
      <c r="AE1684" s="86">
        <v>2E-3</v>
      </c>
      <c r="AF1684" s="57">
        <f t="shared" si="210"/>
        <v>2.2983149689711352E-3</v>
      </c>
      <c r="AG1684" s="57">
        <v>1</v>
      </c>
      <c r="AH1684" s="86">
        <f t="shared" si="214"/>
        <v>2.2983149689711352E-3</v>
      </c>
      <c r="AI1684" s="57">
        <v>1</v>
      </c>
      <c r="AJ1684" s="57">
        <f t="shared" si="215"/>
        <v>2.2983149689711352E-3</v>
      </c>
      <c r="AK1684" s="53" t="s">
        <v>2451</v>
      </c>
    </row>
    <row r="1685" spans="1:37" s="56" customFormat="1" ht="12.75" x14ac:dyDescent="0.2">
      <c r="A1685" s="56" t="s">
        <v>30</v>
      </c>
      <c r="B1685" s="53" t="s">
        <v>454</v>
      </c>
      <c r="C1685" s="53" t="s">
        <v>455</v>
      </c>
      <c r="D1685" s="53" t="s">
        <v>33</v>
      </c>
      <c r="E1685" s="53" t="s">
        <v>2449</v>
      </c>
      <c r="F1685" s="53" t="s">
        <v>1226</v>
      </c>
      <c r="G1685" s="53" t="s">
        <v>564</v>
      </c>
      <c r="H1685" s="53" t="s">
        <v>488</v>
      </c>
      <c r="I1685" s="53" t="s">
        <v>2452</v>
      </c>
      <c r="J1685" s="53" t="s">
        <v>2453</v>
      </c>
      <c r="K1685" s="54" t="s">
        <v>36</v>
      </c>
      <c r="L1685" s="68">
        <v>1</v>
      </c>
      <c r="M1685" s="53"/>
      <c r="N1685" s="53"/>
      <c r="O1685" s="53" t="s">
        <v>1103</v>
      </c>
      <c r="P1685" s="53"/>
      <c r="Q1685" s="67">
        <v>0</v>
      </c>
      <c r="R1685" s="53"/>
      <c r="S1685" s="53" t="s">
        <v>2450</v>
      </c>
      <c r="T1685" s="53" t="s">
        <v>1105</v>
      </c>
      <c r="U1685" s="77">
        <v>1.1491574844855676</v>
      </c>
      <c r="V1685" s="86">
        <v>0.33</v>
      </c>
      <c r="W1685" s="57">
        <f t="shared" si="208"/>
        <v>0.37922196988023732</v>
      </c>
      <c r="X1685" s="57">
        <v>0.87470000000000003</v>
      </c>
      <c r="Y1685" s="86">
        <f t="shared" si="211"/>
        <v>0.33170545705424359</v>
      </c>
      <c r="Z1685" s="57">
        <v>0.01</v>
      </c>
      <c r="AA1685" s="86">
        <f t="shared" si="212"/>
        <v>0.01</v>
      </c>
      <c r="AB1685" s="57">
        <f t="shared" si="209"/>
        <v>1.1491574844855676E-2</v>
      </c>
      <c r="AC1685" s="57">
        <v>1</v>
      </c>
      <c r="AD1685" s="86">
        <f t="shared" si="213"/>
        <v>1.1491574844855676E-2</v>
      </c>
      <c r="AE1685" s="86">
        <v>2E-3</v>
      </c>
      <c r="AF1685" s="57">
        <f t="shared" si="210"/>
        <v>2.2983149689711352E-3</v>
      </c>
      <c r="AG1685" s="57">
        <v>1</v>
      </c>
      <c r="AH1685" s="86">
        <f t="shared" si="214"/>
        <v>2.2983149689711352E-3</v>
      </c>
      <c r="AI1685" s="57">
        <v>1</v>
      </c>
      <c r="AJ1685" s="57">
        <f t="shared" si="215"/>
        <v>2.2983149689711352E-3</v>
      </c>
      <c r="AK1685" s="53" t="s">
        <v>2451</v>
      </c>
    </row>
    <row r="1686" spans="1:37" s="56" customFormat="1" ht="12.75" x14ac:dyDescent="0.2">
      <c r="A1686" s="56" t="s">
        <v>30</v>
      </c>
      <c r="B1686" s="53" t="s">
        <v>454</v>
      </c>
      <c r="C1686" s="53" t="s">
        <v>455</v>
      </c>
      <c r="D1686" s="53" t="s">
        <v>33</v>
      </c>
      <c r="E1686" s="52" t="s">
        <v>2138</v>
      </c>
      <c r="F1686" s="52">
        <v>99</v>
      </c>
      <c r="G1686" s="52">
        <v>9</v>
      </c>
      <c r="H1686" s="52">
        <v>99</v>
      </c>
      <c r="I1686" s="52">
        <v>2399000000</v>
      </c>
      <c r="J1686" s="53" t="s">
        <v>2139</v>
      </c>
      <c r="K1686" s="54" t="s">
        <v>36</v>
      </c>
      <c r="L1686" s="68">
        <v>1</v>
      </c>
      <c r="M1686" s="53"/>
      <c r="N1686" s="53"/>
      <c r="O1686" s="53" t="s">
        <v>1103</v>
      </c>
      <c r="P1686" s="53"/>
      <c r="Q1686" s="67">
        <v>0</v>
      </c>
      <c r="R1686" s="53"/>
      <c r="S1686" s="53"/>
      <c r="T1686" s="53" t="s">
        <v>299</v>
      </c>
      <c r="U1686" s="77" t="e">
        <f>IF(#REF!&gt;1,#REF!,1)</f>
        <v>#REF!</v>
      </c>
      <c r="V1686" s="86">
        <v>0</v>
      </c>
      <c r="W1686" s="57">
        <v>29.898367766528924</v>
      </c>
      <c r="X1686" s="57">
        <v>1</v>
      </c>
      <c r="Y1686" s="86">
        <f t="shared" si="211"/>
        <v>29.898367766528924</v>
      </c>
      <c r="Z1686" s="57">
        <v>0</v>
      </c>
      <c r="AA1686" s="86">
        <f t="shared" si="212"/>
        <v>0</v>
      </c>
      <c r="AB1686" s="57">
        <v>2.4350385304948925</v>
      </c>
      <c r="AC1686" s="57">
        <v>1</v>
      </c>
      <c r="AD1686" s="86">
        <f t="shared" si="213"/>
        <v>2.4350385304948925</v>
      </c>
      <c r="AE1686" s="86">
        <v>0</v>
      </c>
      <c r="AF1686" s="57">
        <v>5.1730943632226465</v>
      </c>
      <c r="AG1686" s="57">
        <v>1</v>
      </c>
      <c r="AH1686" s="86">
        <f t="shared" si="214"/>
        <v>5.1730943632226465</v>
      </c>
      <c r="AI1686" s="57">
        <v>1</v>
      </c>
      <c r="AJ1686" s="57">
        <f t="shared" si="215"/>
        <v>5.1730943632226465</v>
      </c>
      <c r="AK1686" s="53" t="s">
        <v>2140</v>
      </c>
    </row>
    <row r="1687" spans="1:37" s="56" customFormat="1" ht="12.75" x14ac:dyDescent="0.2">
      <c r="A1687" s="56" t="s">
        <v>30</v>
      </c>
      <c r="B1687" s="53" t="s">
        <v>456</v>
      </c>
      <c r="C1687" s="53" t="s">
        <v>457</v>
      </c>
      <c r="D1687" s="53" t="s">
        <v>33</v>
      </c>
      <c r="E1687" s="53" t="s">
        <v>2454</v>
      </c>
      <c r="F1687" s="53" t="s">
        <v>1114</v>
      </c>
      <c r="G1687" s="53" t="s">
        <v>1115</v>
      </c>
      <c r="H1687" s="53" t="s">
        <v>1116</v>
      </c>
      <c r="I1687" s="53" t="s">
        <v>1117</v>
      </c>
      <c r="J1687" s="53" t="s">
        <v>1118</v>
      </c>
      <c r="K1687" s="54" t="s">
        <v>36</v>
      </c>
      <c r="L1687" s="68">
        <v>1</v>
      </c>
      <c r="M1687" s="53"/>
      <c r="N1687" s="53"/>
      <c r="O1687" s="53" t="s">
        <v>1103</v>
      </c>
      <c r="P1687" s="53"/>
      <c r="Q1687" s="67"/>
      <c r="R1687" s="53"/>
      <c r="S1687" s="53" t="s">
        <v>1399</v>
      </c>
      <c r="T1687" s="53" t="s">
        <v>1105</v>
      </c>
      <c r="U1687" s="77">
        <v>1</v>
      </c>
      <c r="V1687" s="86">
        <v>0</v>
      </c>
      <c r="W1687" s="57">
        <f t="shared" ref="W1687:W1750" si="216">U1687*V1687</f>
        <v>0</v>
      </c>
      <c r="X1687" s="57">
        <v>1</v>
      </c>
      <c r="Y1687" s="86">
        <f t="shared" si="211"/>
        <v>0</v>
      </c>
      <c r="Z1687" s="57">
        <v>0</v>
      </c>
      <c r="AA1687" s="86">
        <f t="shared" si="212"/>
        <v>0</v>
      </c>
      <c r="AB1687" s="57">
        <f t="shared" ref="AB1687:AB1750" si="217">U1687*AA1687</f>
        <v>0</v>
      </c>
      <c r="AC1687" s="57">
        <v>1</v>
      </c>
      <c r="AD1687" s="86">
        <f t="shared" si="213"/>
        <v>0</v>
      </c>
      <c r="AE1687" s="86">
        <v>0</v>
      </c>
      <c r="AF1687" s="57">
        <f t="shared" ref="AF1687:AF1750" si="218">U1687*AE1687</f>
        <v>0</v>
      </c>
      <c r="AG1687" s="57">
        <v>1</v>
      </c>
      <c r="AH1687" s="86">
        <f t="shared" si="214"/>
        <v>0</v>
      </c>
      <c r="AI1687" s="57">
        <v>1</v>
      </c>
      <c r="AJ1687" s="57">
        <f t="shared" si="215"/>
        <v>0</v>
      </c>
      <c r="AK1687" s="53" t="s">
        <v>2455</v>
      </c>
    </row>
    <row r="1688" spans="1:37" s="56" customFormat="1" ht="12.75" x14ac:dyDescent="0.2">
      <c r="A1688" s="56" t="s">
        <v>30</v>
      </c>
      <c r="B1688" s="53" t="s">
        <v>456</v>
      </c>
      <c r="C1688" s="53" t="s">
        <v>457</v>
      </c>
      <c r="D1688" s="53" t="s">
        <v>33</v>
      </c>
      <c r="E1688" s="53" t="s">
        <v>2454</v>
      </c>
      <c r="F1688" s="53" t="s">
        <v>1211</v>
      </c>
      <c r="G1688" s="53" t="s">
        <v>489</v>
      </c>
      <c r="H1688" s="53" t="s">
        <v>1116</v>
      </c>
      <c r="I1688" s="53" t="s">
        <v>1117</v>
      </c>
      <c r="J1688" s="53" t="s">
        <v>1118</v>
      </c>
      <c r="K1688" s="54" t="s">
        <v>36</v>
      </c>
      <c r="L1688" s="68">
        <v>1</v>
      </c>
      <c r="M1688" s="53"/>
      <c r="N1688" s="53"/>
      <c r="O1688" s="53" t="s">
        <v>1103</v>
      </c>
      <c r="P1688" s="53"/>
      <c r="Q1688" s="67">
        <v>0</v>
      </c>
      <c r="R1688" s="53"/>
      <c r="S1688" s="53" t="s">
        <v>1399</v>
      </c>
      <c r="T1688" s="53" t="s">
        <v>1105</v>
      </c>
      <c r="U1688" s="77">
        <v>1</v>
      </c>
      <c r="V1688" s="86">
        <v>3.4000000000000002E-2</v>
      </c>
      <c r="W1688" s="57">
        <f t="shared" si="216"/>
        <v>3.4000000000000002E-2</v>
      </c>
      <c r="X1688" s="57">
        <v>1</v>
      </c>
      <c r="Y1688" s="86">
        <f t="shared" si="211"/>
        <v>3.4000000000000002E-2</v>
      </c>
      <c r="Z1688" s="57">
        <v>0</v>
      </c>
      <c r="AA1688" s="86">
        <f t="shared" si="212"/>
        <v>0</v>
      </c>
      <c r="AB1688" s="57">
        <f t="shared" si="217"/>
        <v>0</v>
      </c>
      <c r="AC1688" s="57">
        <v>1</v>
      </c>
      <c r="AD1688" s="86">
        <f t="shared" si="213"/>
        <v>0</v>
      </c>
      <c r="AE1688" s="86">
        <v>0</v>
      </c>
      <c r="AF1688" s="57">
        <f t="shared" si="218"/>
        <v>0</v>
      </c>
      <c r="AG1688" s="57">
        <v>1</v>
      </c>
      <c r="AH1688" s="86">
        <f t="shared" si="214"/>
        <v>0</v>
      </c>
      <c r="AI1688" s="57">
        <v>1</v>
      </c>
      <c r="AJ1688" s="57">
        <f t="shared" si="215"/>
        <v>0</v>
      </c>
      <c r="AK1688" s="53" t="s">
        <v>2455</v>
      </c>
    </row>
    <row r="1689" spans="1:37" s="56" customFormat="1" ht="12.75" x14ac:dyDescent="0.2">
      <c r="A1689" s="56" t="s">
        <v>30</v>
      </c>
      <c r="B1689" s="53" t="s">
        <v>456</v>
      </c>
      <c r="C1689" s="53" t="s">
        <v>457</v>
      </c>
      <c r="D1689" s="53" t="s">
        <v>33</v>
      </c>
      <c r="E1689" s="53" t="s">
        <v>2454</v>
      </c>
      <c r="F1689" s="53" t="s">
        <v>1246</v>
      </c>
      <c r="G1689" s="53" t="s">
        <v>489</v>
      </c>
      <c r="H1689" s="53" t="s">
        <v>1116</v>
      </c>
      <c r="I1689" s="53" t="s">
        <v>1117</v>
      </c>
      <c r="J1689" s="53" t="s">
        <v>1118</v>
      </c>
      <c r="K1689" s="54" t="s">
        <v>36</v>
      </c>
      <c r="L1689" s="68">
        <v>1</v>
      </c>
      <c r="M1689" s="53"/>
      <c r="N1689" s="53"/>
      <c r="O1689" s="53" t="s">
        <v>1103</v>
      </c>
      <c r="P1689" s="53"/>
      <c r="Q1689" s="67">
        <v>0</v>
      </c>
      <c r="R1689" s="53"/>
      <c r="S1689" s="53" t="s">
        <v>1399</v>
      </c>
      <c r="T1689" s="53" t="s">
        <v>1105</v>
      </c>
      <c r="U1689" s="77">
        <v>1</v>
      </c>
      <c r="V1689" s="86">
        <v>0.03</v>
      </c>
      <c r="W1689" s="57">
        <f t="shared" si="216"/>
        <v>0.03</v>
      </c>
      <c r="X1689" s="57">
        <v>1</v>
      </c>
      <c r="Y1689" s="86">
        <f t="shared" si="211"/>
        <v>0.03</v>
      </c>
      <c r="Z1689" s="57">
        <v>0</v>
      </c>
      <c r="AA1689" s="86">
        <f t="shared" si="212"/>
        <v>0</v>
      </c>
      <c r="AB1689" s="57">
        <f t="shared" si="217"/>
        <v>0</v>
      </c>
      <c r="AC1689" s="57">
        <v>1</v>
      </c>
      <c r="AD1689" s="86">
        <f t="shared" si="213"/>
        <v>0</v>
      </c>
      <c r="AE1689" s="86">
        <v>0</v>
      </c>
      <c r="AF1689" s="57">
        <f t="shared" si="218"/>
        <v>0</v>
      </c>
      <c r="AG1689" s="57">
        <v>1</v>
      </c>
      <c r="AH1689" s="86">
        <f t="shared" si="214"/>
        <v>0</v>
      </c>
      <c r="AI1689" s="57">
        <v>1</v>
      </c>
      <c r="AJ1689" s="57">
        <f t="shared" si="215"/>
        <v>0</v>
      </c>
      <c r="AK1689" s="53" t="s">
        <v>2455</v>
      </c>
    </row>
    <row r="1690" spans="1:37" s="56" customFormat="1" ht="12.75" x14ac:dyDescent="0.2">
      <c r="A1690" s="56" t="s">
        <v>30</v>
      </c>
      <c r="B1690" s="53" t="s">
        <v>456</v>
      </c>
      <c r="C1690" s="53" t="s">
        <v>457</v>
      </c>
      <c r="D1690" s="53" t="s">
        <v>33</v>
      </c>
      <c r="E1690" s="53" t="s">
        <v>2454</v>
      </c>
      <c r="F1690" s="53" t="s">
        <v>1248</v>
      </c>
      <c r="G1690" s="53" t="s">
        <v>489</v>
      </c>
      <c r="H1690" s="53" t="s">
        <v>1116</v>
      </c>
      <c r="I1690" s="53" t="s">
        <v>1117</v>
      </c>
      <c r="J1690" s="53" t="s">
        <v>1118</v>
      </c>
      <c r="K1690" s="54" t="s">
        <v>36</v>
      </c>
      <c r="L1690" s="68">
        <v>1</v>
      </c>
      <c r="M1690" s="53"/>
      <c r="N1690" s="53"/>
      <c r="O1690" s="53" t="s">
        <v>1103</v>
      </c>
      <c r="P1690" s="53"/>
      <c r="Q1690" s="67">
        <v>0</v>
      </c>
      <c r="R1690" s="53"/>
      <c r="S1690" s="53" t="s">
        <v>1399</v>
      </c>
      <c r="T1690" s="53" t="s">
        <v>1105</v>
      </c>
      <c r="U1690" s="77">
        <v>1</v>
      </c>
      <c r="V1690" s="86">
        <v>0.03</v>
      </c>
      <c r="W1690" s="57">
        <f t="shared" si="216"/>
        <v>0.03</v>
      </c>
      <c r="X1690" s="57">
        <v>1</v>
      </c>
      <c r="Y1690" s="86">
        <f t="shared" si="211"/>
        <v>0.03</v>
      </c>
      <c r="Z1690" s="57">
        <v>0</v>
      </c>
      <c r="AA1690" s="86">
        <f t="shared" si="212"/>
        <v>0</v>
      </c>
      <c r="AB1690" s="57">
        <f t="shared" si="217"/>
        <v>0</v>
      </c>
      <c r="AC1690" s="57">
        <v>1</v>
      </c>
      <c r="AD1690" s="86">
        <f t="shared" si="213"/>
        <v>0</v>
      </c>
      <c r="AE1690" s="86">
        <v>0</v>
      </c>
      <c r="AF1690" s="57">
        <f t="shared" si="218"/>
        <v>0</v>
      </c>
      <c r="AG1690" s="57">
        <v>1</v>
      </c>
      <c r="AH1690" s="86">
        <f t="shared" si="214"/>
        <v>0</v>
      </c>
      <c r="AI1690" s="57">
        <v>1</v>
      </c>
      <c r="AJ1690" s="57">
        <f t="shared" si="215"/>
        <v>0</v>
      </c>
      <c r="AK1690" s="53" t="s">
        <v>2455</v>
      </c>
    </row>
    <row r="1691" spans="1:37" s="56" customFormat="1" ht="12.75" x14ac:dyDescent="0.2">
      <c r="A1691" s="56" t="s">
        <v>30</v>
      </c>
      <c r="B1691" s="53" t="s">
        <v>456</v>
      </c>
      <c r="C1691" s="53" t="s">
        <v>457</v>
      </c>
      <c r="D1691" s="53" t="s">
        <v>33</v>
      </c>
      <c r="E1691" s="53" t="s">
        <v>2454</v>
      </c>
      <c r="F1691" s="53" t="s">
        <v>1250</v>
      </c>
      <c r="G1691" s="53" t="s">
        <v>489</v>
      </c>
      <c r="H1691" s="53" t="s">
        <v>1116</v>
      </c>
      <c r="I1691" s="53" t="s">
        <v>1117</v>
      </c>
      <c r="J1691" s="53" t="s">
        <v>1118</v>
      </c>
      <c r="K1691" s="54" t="s">
        <v>36</v>
      </c>
      <c r="L1691" s="68">
        <v>1</v>
      </c>
      <c r="M1691" s="53"/>
      <c r="N1691" s="53"/>
      <c r="O1691" s="53" t="s">
        <v>1103</v>
      </c>
      <c r="P1691" s="53"/>
      <c r="Q1691" s="67">
        <v>0</v>
      </c>
      <c r="R1691" s="53"/>
      <c r="S1691" s="53" t="s">
        <v>1399</v>
      </c>
      <c r="T1691" s="53" t="s">
        <v>1105</v>
      </c>
      <c r="U1691" s="77">
        <v>1</v>
      </c>
      <c r="V1691" s="86">
        <v>3.4000000000000002E-2</v>
      </c>
      <c r="W1691" s="57">
        <f t="shared" si="216"/>
        <v>3.4000000000000002E-2</v>
      </c>
      <c r="X1691" s="57">
        <v>1</v>
      </c>
      <c r="Y1691" s="86">
        <f t="shared" si="211"/>
        <v>3.4000000000000002E-2</v>
      </c>
      <c r="Z1691" s="57">
        <v>0</v>
      </c>
      <c r="AA1691" s="86">
        <f t="shared" si="212"/>
        <v>0</v>
      </c>
      <c r="AB1691" s="57">
        <f t="shared" si="217"/>
        <v>0</v>
      </c>
      <c r="AC1691" s="57">
        <v>1</v>
      </c>
      <c r="AD1691" s="86">
        <f t="shared" si="213"/>
        <v>0</v>
      </c>
      <c r="AE1691" s="86">
        <v>0</v>
      </c>
      <c r="AF1691" s="57">
        <f t="shared" si="218"/>
        <v>0</v>
      </c>
      <c r="AG1691" s="57">
        <v>1</v>
      </c>
      <c r="AH1691" s="86">
        <f t="shared" si="214"/>
        <v>0</v>
      </c>
      <c r="AI1691" s="57">
        <v>1</v>
      </c>
      <c r="AJ1691" s="57">
        <f t="shared" si="215"/>
        <v>0</v>
      </c>
      <c r="AK1691" s="53" t="s">
        <v>2455</v>
      </c>
    </row>
    <row r="1692" spans="1:37" s="56" customFormat="1" ht="12.75" x14ac:dyDescent="0.2">
      <c r="A1692" s="56" t="s">
        <v>30</v>
      </c>
      <c r="B1692" s="53" t="s">
        <v>456</v>
      </c>
      <c r="C1692" s="53" t="s">
        <v>457</v>
      </c>
      <c r="D1692" s="53" t="s">
        <v>33</v>
      </c>
      <c r="E1692" s="53" t="s">
        <v>2454</v>
      </c>
      <c r="F1692" s="53" t="s">
        <v>1354</v>
      </c>
      <c r="G1692" s="53" t="s">
        <v>489</v>
      </c>
      <c r="H1692" s="53" t="s">
        <v>1116</v>
      </c>
      <c r="I1692" s="53" t="s">
        <v>1117</v>
      </c>
      <c r="J1692" s="53" t="s">
        <v>1118</v>
      </c>
      <c r="K1692" s="54" t="s">
        <v>36</v>
      </c>
      <c r="L1692" s="68">
        <v>1</v>
      </c>
      <c r="M1692" s="53"/>
      <c r="N1692" s="53"/>
      <c r="O1692" s="53" t="s">
        <v>1103</v>
      </c>
      <c r="P1692" s="53"/>
      <c r="Q1692" s="67">
        <v>0</v>
      </c>
      <c r="R1692" s="53"/>
      <c r="S1692" s="53" t="s">
        <v>1399</v>
      </c>
      <c r="T1692" s="53" t="s">
        <v>1105</v>
      </c>
      <c r="U1692" s="77">
        <v>1</v>
      </c>
      <c r="V1692" s="86">
        <v>0.04</v>
      </c>
      <c r="W1692" s="57">
        <f t="shared" si="216"/>
        <v>0.04</v>
      </c>
      <c r="X1692" s="57">
        <v>1</v>
      </c>
      <c r="Y1692" s="86">
        <f t="shared" si="211"/>
        <v>0.04</v>
      </c>
      <c r="Z1692" s="57">
        <v>0</v>
      </c>
      <c r="AA1692" s="86">
        <f t="shared" si="212"/>
        <v>0</v>
      </c>
      <c r="AB1692" s="57">
        <f t="shared" si="217"/>
        <v>0</v>
      </c>
      <c r="AC1692" s="57">
        <v>1</v>
      </c>
      <c r="AD1692" s="86">
        <f t="shared" si="213"/>
        <v>0</v>
      </c>
      <c r="AE1692" s="86">
        <v>0</v>
      </c>
      <c r="AF1692" s="57">
        <f t="shared" si="218"/>
        <v>0</v>
      </c>
      <c r="AG1692" s="57">
        <v>1</v>
      </c>
      <c r="AH1692" s="86">
        <f t="shared" si="214"/>
        <v>0</v>
      </c>
      <c r="AI1692" s="57">
        <v>1</v>
      </c>
      <c r="AJ1692" s="57">
        <f t="shared" si="215"/>
        <v>0</v>
      </c>
      <c r="AK1692" s="53" t="s">
        <v>2455</v>
      </c>
    </row>
    <row r="1693" spans="1:37" s="56" customFormat="1" ht="12.75" x14ac:dyDescent="0.2">
      <c r="A1693" s="56" t="s">
        <v>30</v>
      </c>
      <c r="B1693" s="53" t="s">
        <v>456</v>
      </c>
      <c r="C1693" s="53" t="s">
        <v>457</v>
      </c>
      <c r="D1693" s="53" t="s">
        <v>33</v>
      </c>
      <c r="E1693" s="53" t="s">
        <v>2454</v>
      </c>
      <c r="F1693" s="53" t="s">
        <v>487</v>
      </c>
      <c r="G1693" s="53" t="s">
        <v>489</v>
      </c>
      <c r="H1693" s="53" t="s">
        <v>488</v>
      </c>
      <c r="I1693" s="53" t="s">
        <v>2275</v>
      </c>
      <c r="J1693" s="53" t="s">
        <v>2276</v>
      </c>
      <c r="K1693" s="54" t="s">
        <v>36</v>
      </c>
      <c r="L1693" s="68">
        <v>1</v>
      </c>
      <c r="M1693" s="53"/>
      <c r="N1693" s="53"/>
      <c r="O1693" s="53" t="s">
        <v>1103</v>
      </c>
      <c r="P1693" s="53"/>
      <c r="Q1693" s="67">
        <v>0</v>
      </c>
      <c r="R1693" s="53"/>
      <c r="S1693" s="53" t="s">
        <v>1399</v>
      </c>
      <c r="T1693" s="53" t="s">
        <v>1105</v>
      </c>
      <c r="U1693" s="77">
        <v>1</v>
      </c>
      <c r="V1693" s="86">
        <v>0</v>
      </c>
      <c r="W1693" s="57">
        <f t="shared" si="216"/>
        <v>0</v>
      </c>
      <c r="X1693" s="57">
        <v>1</v>
      </c>
      <c r="Y1693" s="86">
        <f t="shared" si="211"/>
        <v>0</v>
      </c>
      <c r="Z1693" s="57">
        <v>0</v>
      </c>
      <c r="AA1693" s="86">
        <f t="shared" si="212"/>
        <v>0</v>
      </c>
      <c r="AB1693" s="57">
        <f t="shared" si="217"/>
        <v>0</v>
      </c>
      <c r="AC1693" s="57">
        <v>1</v>
      </c>
      <c r="AD1693" s="86">
        <f t="shared" si="213"/>
        <v>0</v>
      </c>
      <c r="AE1693" s="86">
        <v>0</v>
      </c>
      <c r="AF1693" s="57">
        <f t="shared" si="218"/>
        <v>0</v>
      </c>
      <c r="AG1693" s="57">
        <v>1</v>
      </c>
      <c r="AH1693" s="86">
        <f t="shared" si="214"/>
        <v>0</v>
      </c>
      <c r="AI1693" s="57">
        <v>1</v>
      </c>
      <c r="AJ1693" s="57">
        <f t="shared" si="215"/>
        <v>0</v>
      </c>
      <c r="AK1693" s="53" t="s">
        <v>2455</v>
      </c>
    </row>
    <row r="1694" spans="1:37" s="56" customFormat="1" ht="12.75" x14ac:dyDescent="0.2">
      <c r="A1694" s="56" t="s">
        <v>30</v>
      </c>
      <c r="B1694" s="53" t="s">
        <v>456</v>
      </c>
      <c r="C1694" s="53" t="s">
        <v>457</v>
      </c>
      <c r="D1694" s="53" t="s">
        <v>33</v>
      </c>
      <c r="E1694" s="53" t="s">
        <v>2454</v>
      </c>
      <c r="F1694" s="53" t="s">
        <v>487</v>
      </c>
      <c r="G1694" s="53" t="s">
        <v>489</v>
      </c>
      <c r="H1694" s="53" t="s">
        <v>517</v>
      </c>
      <c r="I1694" s="53" t="s">
        <v>2275</v>
      </c>
      <c r="J1694" s="53" t="s">
        <v>2276</v>
      </c>
      <c r="K1694" s="54" t="s">
        <v>36</v>
      </c>
      <c r="L1694" s="68">
        <v>1</v>
      </c>
      <c r="M1694" s="53"/>
      <c r="N1694" s="53"/>
      <c r="O1694" s="53" t="s">
        <v>1103</v>
      </c>
      <c r="P1694" s="53"/>
      <c r="Q1694" s="67">
        <v>0</v>
      </c>
      <c r="R1694" s="53"/>
      <c r="S1694" s="53" t="s">
        <v>1399</v>
      </c>
      <c r="T1694" s="53" t="s">
        <v>1105</v>
      </c>
      <c r="U1694" s="77">
        <v>1</v>
      </c>
      <c r="V1694" s="86">
        <v>0</v>
      </c>
      <c r="W1694" s="57">
        <f t="shared" si="216"/>
        <v>0</v>
      </c>
      <c r="X1694" s="57">
        <v>1</v>
      </c>
      <c r="Y1694" s="86">
        <f t="shared" si="211"/>
        <v>0</v>
      </c>
      <c r="Z1694" s="57">
        <v>0</v>
      </c>
      <c r="AA1694" s="86">
        <f t="shared" si="212"/>
        <v>0</v>
      </c>
      <c r="AB1694" s="57">
        <f t="shared" si="217"/>
        <v>0</v>
      </c>
      <c r="AC1694" s="57">
        <v>1</v>
      </c>
      <c r="AD1694" s="86">
        <f t="shared" si="213"/>
        <v>0</v>
      </c>
      <c r="AE1694" s="86">
        <v>0</v>
      </c>
      <c r="AF1694" s="57">
        <f t="shared" si="218"/>
        <v>0</v>
      </c>
      <c r="AG1694" s="57">
        <v>1</v>
      </c>
      <c r="AH1694" s="86">
        <f t="shared" si="214"/>
        <v>0</v>
      </c>
      <c r="AI1694" s="57">
        <v>1</v>
      </c>
      <c r="AJ1694" s="57">
        <f t="shared" si="215"/>
        <v>0</v>
      </c>
      <c r="AK1694" s="53" t="s">
        <v>2455</v>
      </c>
    </row>
    <row r="1695" spans="1:37" s="56" customFormat="1" ht="12.75" x14ac:dyDescent="0.2">
      <c r="A1695" s="56" t="s">
        <v>30</v>
      </c>
      <c r="B1695" s="53" t="s">
        <v>456</v>
      </c>
      <c r="C1695" s="53" t="s">
        <v>457</v>
      </c>
      <c r="D1695" s="53" t="s">
        <v>33</v>
      </c>
      <c r="E1695" s="53" t="s">
        <v>2454</v>
      </c>
      <c r="F1695" s="53" t="s">
        <v>487</v>
      </c>
      <c r="G1695" s="53" t="s">
        <v>489</v>
      </c>
      <c r="H1695" s="53" t="s">
        <v>541</v>
      </c>
      <c r="I1695" s="53" t="s">
        <v>2275</v>
      </c>
      <c r="J1695" s="53" t="s">
        <v>2276</v>
      </c>
      <c r="K1695" s="54" t="s">
        <v>36</v>
      </c>
      <c r="L1695" s="68">
        <v>1</v>
      </c>
      <c r="M1695" s="53"/>
      <c r="N1695" s="53"/>
      <c r="O1695" s="53" t="s">
        <v>1103</v>
      </c>
      <c r="P1695" s="53"/>
      <c r="Q1695" s="67">
        <v>0</v>
      </c>
      <c r="R1695" s="53"/>
      <c r="S1695" s="53" t="s">
        <v>1399</v>
      </c>
      <c r="T1695" s="53" t="s">
        <v>1105</v>
      </c>
      <c r="U1695" s="77">
        <v>1</v>
      </c>
      <c r="V1695" s="86">
        <v>0</v>
      </c>
      <c r="W1695" s="57">
        <f t="shared" si="216"/>
        <v>0</v>
      </c>
      <c r="X1695" s="57">
        <v>1</v>
      </c>
      <c r="Y1695" s="86">
        <f t="shared" si="211"/>
        <v>0</v>
      </c>
      <c r="Z1695" s="57">
        <v>0</v>
      </c>
      <c r="AA1695" s="86">
        <f t="shared" si="212"/>
        <v>0</v>
      </c>
      <c r="AB1695" s="57">
        <f t="shared" si="217"/>
        <v>0</v>
      </c>
      <c r="AC1695" s="57">
        <v>1</v>
      </c>
      <c r="AD1695" s="86">
        <f t="shared" si="213"/>
        <v>0</v>
      </c>
      <c r="AE1695" s="86">
        <v>0</v>
      </c>
      <c r="AF1695" s="57">
        <f t="shared" si="218"/>
        <v>0</v>
      </c>
      <c r="AG1695" s="57">
        <v>1</v>
      </c>
      <c r="AH1695" s="86">
        <f t="shared" si="214"/>
        <v>0</v>
      </c>
      <c r="AI1695" s="57">
        <v>1</v>
      </c>
      <c r="AJ1695" s="57">
        <f t="shared" si="215"/>
        <v>0</v>
      </c>
      <c r="AK1695" s="53" t="s">
        <v>2455</v>
      </c>
    </row>
    <row r="1696" spans="1:37" s="56" customFormat="1" ht="12.75" x14ac:dyDescent="0.2">
      <c r="A1696" s="56" t="s">
        <v>30</v>
      </c>
      <c r="B1696" s="53" t="s">
        <v>456</v>
      </c>
      <c r="C1696" s="53" t="s">
        <v>457</v>
      </c>
      <c r="D1696" s="53" t="s">
        <v>33</v>
      </c>
      <c r="E1696" s="53" t="s">
        <v>2454</v>
      </c>
      <c r="F1696" s="53" t="s">
        <v>487</v>
      </c>
      <c r="G1696" s="53" t="s">
        <v>489</v>
      </c>
      <c r="H1696" s="53" t="s">
        <v>520</v>
      </c>
      <c r="I1696" s="53" t="s">
        <v>2275</v>
      </c>
      <c r="J1696" s="53" t="s">
        <v>2276</v>
      </c>
      <c r="K1696" s="54" t="s">
        <v>36</v>
      </c>
      <c r="L1696" s="68">
        <v>1</v>
      </c>
      <c r="M1696" s="53"/>
      <c r="N1696" s="53"/>
      <c r="O1696" s="53" t="s">
        <v>1103</v>
      </c>
      <c r="P1696" s="53"/>
      <c r="Q1696" s="67">
        <v>0</v>
      </c>
      <c r="R1696" s="53"/>
      <c r="S1696" s="53" t="s">
        <v>1399</v>
      </c>
      <c r="T1696" s="53" t="s">
        <v>1105</v>
      </c>
      <c r="U1696" s="77">
        <v>1</v>
      </c>
      <c r="V1696" s="86">
        <v>0</v>
      </c>
      <c r="W1696" s="57">
        <f t="shared" si="216"/>
        <v>0</v>
      </c>
      <c r="X1696" s="57">
        <v>1</v>
      </c>
      <c r="Y1696" s="86">
        <f t="shared" si="211"/>
        <v>0</v>
      </c>
      <c r="Z1696" s="57">
        <v>0</v>
      </c>
      <c r="AA1696" s="86">
        <f t="shared" si="212"/>
        <v>0</v>
      </c>
      <c r="AB1696" s="57">
        <f t="shared" si="217"/>
        <v>0</v>
      </c>
      <c r="AC1696" s="57">
        <v>1</v>
      </c>
      <c r="AD1696" s="86">
        <f t="shared" si="213"/>
        <v>0</v>
      </c>
      <c r="AE1696" s="86">
        <v>0</v>
      </c>
      <c r="AF1696" s="57">
        <f t="shared" si="218"/>
        <v>0</v>
      </c>
      <c r="AG1696" s="57">
        <v>1</v>
      </c>
      <c r="AH1696" s="86">
        <f t="shared" si="214"/>
        <v>0</v>
      </c>
      <c r="AI1696" s="57">
        <v>1</v>
      </c>
      <c r="AJ1696" s="57">
        <f t="shared" si="215"/>
        <v>0</v>
      </c>
      <c r="AK1696" s="53" t="s">
        <v>2455</v>
      </c>
    </row>
    <row r="1697" spans="1:37" s="56" customFormat="1" ht="12.75" x14ac:dyDescent="0.2">
      <c r="A1697" s="56" t="s">
        <v>30</v>
      </c>
      <c r="B1697" s="53" t="s">
        <v>456</v>
      </c>
      <c r="C1697" s="53" t="s">
        <v>457</v>
      </c>
      <c r="D1697" s="53" t="s">
        <v>33</v>
      </c>
      <c r="E1697" s="53" t="s">
        <v>2454</v>
      </c>
      <c r="F1697" s="53" t="s">
        <v>1158</v>
      </c>
      <c r="G1697" s="53" t="s">
        <v>1212</v>
      </c>
      <c r="H1697" s="53" t="s">
        <v>488</v>
      </c>
      <c r="I1697" s="53" t="s">
        <v>2314</v>
      </c>
      <c r="J1697" s="53" t="s">
        <v>2315</v>
      </c>
      <c r="K1697" s="54" t="s">
        <v>36</v>
      </c>
      <c r="L1697" s="68">
        <v>1</v>
      </c>
      <c r="M1697" s="53"/>
      <c r="N1697" s="53"/>
      <c r="O1697" s="53" t="s">
        <v>1103</v>
      </c>
      <c r="P1697" s="53"/>
      <c r="Q1697" s="67">
        <v>0</v>
      </c>
      <c r="R1697" s="53"/>
      <c r="S1697" s="53" t="s">
        <v>1399</v>
      </c>
      <c r="T1697" s="53" t="s">
        <v>1105</v>
      </c>
      <c r="U1697" s="77">
        <v>1</v>
      </c>
      <c r="V1697" s="86">
        <v>0</v>
      </c>
      <c r="W1697" s="57">
        <f t="shared" si="216"/>
        <v>0</v>
      </c>
      <c r="X1697" s="57">
        <v>1</v>
      </c>
      <c r="Y1697" s="86">
        <f t="shared" si="211"/>
        <v>0</v>
      </c>
      <c r="Z1697" s="57">
        <v>0</v>
      </c>
      <c r="AA1697" s="86">
        <f t="shared" si="212"/>
        <v>0</v>
      </c>
      <c r="AB1697" s="57">
        <f t="shared" si="217"/>
        <v>0</v>
      </c>
      <c r="AC1697" s="57">
        <v>1</v>
      </c>
      <c r="AD1697" s="86">
        <f t="shared" si="213"/>
        <v>0</v>
      </c>
      <c r="AE1697" s="86">
        <v>0</v>
      </c>
      <c r="AF1697" s="57">
        <f t="shared" si="218"/>
        <v>0</v>
      </c>
      <c r="AG1697" s="57">
        <v>1</v>
      </c>
      <c r="AH1697" s="86">
        <f t="shared" si="214"/>
        <v>0</v>
      </c>
      <c r="AI1697" s="57">
        <v>1</v>
      </c>
      <c r="AJ1697" s="57">
        <f t="shared" si="215"/>
        <v>0</v>
      </c>
      <c r="AK1697" s="53" t="s">
        <v>2455</v>
      </c>
    </row>
    <row r="1698" spans="1:37" s="56" customFormat="1" ht="12.75" x14ac:dyDescent="0.2">
      <c r="A1698" s="56" t="s">
        <v>30</v>
      </c>
      <c r="B1698" s="53" t="s">
        <v>456</v>
      </c>
      <c r="C1698" s="53" t="s">
        <v>457</v>
      </c>
      <c r="D1698" s="53" t="s">
        <v>33</v>
      </c>
      <c r="E1698" s="53" t="s">
        <v>2454</v>
      </c>
      <c r="F1698" s="53" t="s">
        <v>1158</v>
      </c>
      <c r="G1698" s="53" t="s">
        <v>1212</v>
      </c>
      <c r="H1698" s="53" t="s">
        <v>517</v>
      </c>
      <c r="I1698" s="53" t="s">
        <v>2456</v>
      </c>
      <c r="J1698" s="53" t="s">
        <v>2457</v>
      </c>
      <c r="K1698" s="54" t="s">
        <v>36</v>
      </c>
      <c r="L1698" s="68">
        <v>1</v>
      </c>
      <c r="M1698" s="53"/>
      <c r="N1698" s="53"/>
      <c r="O1698" s="53" t="s">
        <v>1103</v>
      </c>
      <c r="P1698" s="53"/>
      <c r="Q1698" s="67">
        <v>0</v>
      </c>
      <c r="R1698" s="53"/>
      <c r="S1698" s="53" t="s">
        <v>1399</v>
      </c>
      <c r="T1698" s="53" t="s">
        <v>1105</v>
      </c>
      <c r="U1698" s="77">
        <v>1</v>
      </c>
      <c r="V1698" s="86">
        <v>0</v>
      </c>
      <c r="W1698" s="57">
        <f t="shared" si="216"/>
        <v>0</v>
      </c>
      <c r="X1698" s="57">
        <v>1</v>
      </c>
      <c r="Y1698" s="86">
        <f t="shared" si="211"/>
        <v>0</v>
      </c>
      <c r="Z1698" s="57">
        <v>0</v>
      </c>
      <c r="AA1698" s="86">
        <f t="shared" si="212"/>
        <v>0</v>
      </c>
      <c r="AB1698" s="57">
        <f t="shared" si="217"/>
        <v>0</v>
      </c>
      <c r="AC1698" s="57">
        <v>1</v>
      </c>
      <c r="AD1698" s="86">
        <f t="shared" si="213"/>
        <v>0</v>
      </c>
      <c r="AE1698" s="86">
        <v>0</v>
      </c>
      <c r="AF1698" s="57">
        <f t="shared" si="218"/>
        <v>0</v>
      </c>
      <c r="AG1698" s="57">
        <v>1</v>
      </c>
      <c r="AH1698" s="86">
        <f t="shared" si="214"/>
        <v>0</v>
      </c>
      <c r="AI1698" s="57">
        <v>1</v>
      </c>
      <c r="AJ1698" s="57">
        <f t="shared" si="215"/>
        <v>0</v>
      </c>
      <c r="AK1698" s="53" t="s">
        <v>2455</v>
      </c>
    </row>
    <row r="1699" spans="1:37" s="56" customFormat="1" ht="12.75" x14ac:dyDescent="0.2">
      <c r="A1699" s="56" t="s">
        <v>30</v>
      </c>
      <c r="B1699" s="53" t="s">
        <v>456</v>
      </c>
      <c r="C1699" s="53" t="s">
        <v>457</v>
      </c>
      <c r="D1699" s="53" t="s">
        <v>33</v>
      </c>
      <c r="E1699" s="53" t="s">
        <v>2458</v>
      </c>
      <c r="F1699" s="53" t="s">
        <v>1114</v>
      </c>
      <c r="G1699" s="53" t="s">
        <v>1115</v>
      </c>
      <c r="H1699" s="53" t="s">
        <v>1116</v>
      </c>
      <c r="I1699" s="53" t="s">
        <v>1117</v>
      </c>
      <c r="J1699" s="53" t="s">
        <v>1118</v>
      </c>
      <c r="K1699" s="54" t="s">
        <v>36</v>
      </c>
      <c r="L1699" s="68">
        <v>1</v>
      </c>
      <c r="M1699" s="53"/>
      <c r="N1699" s="53"/>
      <c r="O1699" s="53" t="s">
        <v>1103</v>
      </c>
      <c r="P1699" s="53"/>
      <c r="Q1699" s="67"/>
      <c r="R1699" s="53"/>
      <c r="S1699" s="53" t="s">
        <v>1207</v>
      </c>
      <c r="T1699" s="53" t="s">
        <v>1105</v>
      </c>
      <c r="U1699" s="77">
        <v>1</v>
      </c>
      <c r="V1699" s="86">
        <v>0</v>
      </c>
      <c r="W1699" s="57">
        <f t="shared" si="216"/>
        <v>0</v>
      </c>
      <c r="X1699" s="57">
        <v>1</v>
      </c>
      <c r="Y1699" s="86">
        <f t="shared" si="211"/>
        <v>0</v>
      </c>
      <c r="Z1699" s="57">
        <v>0</v>
      </c>
      <c r="AA1699" s="86">
        <f t="shared" si="212"/>
        <v>0</v>
      </c>
      <c r="AB1699" s="57">
        <f t="shared" si="217"/>
        <v>0</v>
      </c>
      <c r="AC1699" s="57">
        <v>1</v>
      </c>
      <c r="AD1699" s="86">
        <f t="shared" si="213"/>
        <v>0</v>
      </c>
      <c r="AE1699" s="86">
        <v>0</v>
      </c>
      <c r="AF1699" s="57">
        <f t="shared" si="218"/>
        <v>0</v>
      </c>
      <c r="AG1699" s="57">
        <v>1</v>
      </c>
      <c r="AH1699" s="86">
        <f t="shared" si="214"/>
        <v>0</v>
      </c>
      <c r="AI1699" s="57">
        <v>1</v>
      </c>
      <c r="AJ1699" s="57">
        <f t="shared" si="215"/>
        <v>0</v>
      </c>
      <c r="AK1699" s="53" t="s">
        <v>2459</v>
      </c>
    </row>
    <row r="1700" spans="1:37" s="56" customFormat="1" ht="12.75" x14ac:dyDescent="0.2">
      <c r="A1700" s="56" t="s">
        <v>30</v>
      </c>
      <c r="B1700" s="53" t="s">
        <v>456</v>
      </c>
      <c r="C1700" s="53" t="s">
        <v>457</v>
      </c>
      <c r="D1700" s="53" t="s">
        <v>33</v>
      </c>
      <c r="E1700" s="53" t="s">
        <v>2458</v>
      </c>
      <c r="F1700" s="53" t="s">
        <v>1246</v>
      </c>
      <c r="G1700" s="53" t="s">
        <v>1115</v>
      </c>
      <c r="H1700" s="53" t="s">
        <v>1116</v>
      </c>
      <c r="I1700" s="53" t="s">
        <v>1117</v>
      </c>
      <c r="J1700" s="53" t="s">
        <v>1118</v>
      </c>
      <c r="K1700" s="54" t="s">
        <v>36</v>
      </c>
      <c r="L1700" s="68">
        <v>1</v>
      </c>
      <c r="M1700" s="53"/>
      <c r="N1700" s="53"/>
      <c r="O1700" s="53" t="s">
        <v>1103</v>
      </c>
      <c r="P1700" s="53"/>
      <c r="Q1700" s="67"/>
      <c r="R1700" s="53"/>
      <c r="S1700" s="53" t="s">
        <v>1207</v>
      </c>
      <c r="T1700" s="53" t="s">
        <v>1105</v>
      </c>
      <c r="U1700" s="77">
        <v>1</v>
      </c>
      <c r="V1700" s="86">
        <v>0.14000000000000001</v>
      </c>
      <c r="W1700" s="57">
        <f t="shared" si="216"/>
        <v>0.14000000000000001</v>
      </c>
      <c r="X1700" s="57">
        <v>1</v>
      </c>
      <c r="Y1700" s="86">
        <f t="shared" si="211"/>
        <v>0.14000000000000001</v>
      </c>
      <c r="Z1700" s="57">
        <v>0</v>
      </c>
      <c r="AA1700" s="86">
        <f t="shared" si="212"/>
        <v>0</v>
      </c>
      <c r="AB1700" s="57">
        <f t="shared" si="217"/>
        <v>0</v>
      </c>
      <c r="AC1700" s="57">
        <v>1</v>
      </c>
      <c r="AD1700" s="86">
        <f t="shared" si="213"/>
        <v>0</v>
      </c>
      <c r="AE1700" s="86">
        <v>0</v>
      </c>
      <c r="AF1700" s="57">
        <f t="shared" si="218"/>
        <v>0</v>
      </c>
      <c r="AG1700" s="57">
        <v>1</v>
      </c>
      <c r="AH1700" s="86">
        <f t="shared" si="214"/>
        <v>0</v>
      </c>
      <c r="AI1700" s="57">
        <v>1</v>
      </c>
      <c r="AJ1700" s="57">
        <f t="shared" si="215"/>
        <v>0</v>
      </c>
      <c r="AK1700" s="53" t="s">
        <v>2459</v>
      </c>
    </row>
    <row r="1701" spans="1:37" s="56" customFormat="1" ht="12.75" x14ac:dyDescent="0.2">
      <c r="A1701" s="56" t="s">
        <v>30</v>
      </c>
      <c r="B1701" s="53" t="s">
        <v>456</v>
      </c>
      <c r="C1701" s="53" t="s">
        <v>457</v>
      </c>
      <c r="D1701" s="53" t="s">
        <v>33</v>
      </c>
      <c r="E1701" s="53" t="s">
        <v>2458</v>
      </c>
      <c r="F1701" s="53" t="s">
        <v>487</v>
      </c>
      <c r="G1701" s="53" t="s">
        <v>489</v>
      </c>
      <c r="H1701" s="53" t="s">
        <v>488</v>
      </c>
      <c r="I1701" s="53" t="s">
        <v>1383</v>
      </c>
      <c r="J1701" s="53" t="s">
        <v>1384</v>
      </c>
      <c r="K1701" s="54" t="s">
        <v>36</v>
      </c>
      <c r="L1701" s="68">
        <v>1</v>
      </c>
      <c r="M1701" s="53"/>
      <c r="N1701" s="53"/>
      <c r="O1701" s="53" t="s">
        <v>1103</v>
      </c>
      <c r="P1701" s="53"/>
      <c r="Q1701" s="67">
        <v>0</v>
      </c>
      <c r="R1701" s="53"/>
      <c r="S1701" s="53" t="s">
        <v>1207</v>
      </c>
      <c r="T1701" s="53" t="s">
        <v>1105</v>
      </c>
      <c r="U1701" s="77">
        <v>1</v>
      </c>
      <c r="V1701" s="86">
        <v>0</v>
      </c>
      <c r="W1701" s="57">
        <f t="shared" si="216"/>
        <v>0</v>
      </c>
      <c r="X1701" s="57">
        <v>1</v>
      </c>
      <c r="Y1701" s="86">
        <f t="shared" si="211"/>
        <v>0</v>
      </c>
      <c r="Z1701" s="57">
        <v>0</v>
      </c>
      <c r="AA1701" s="86">
        <f t="shared" si="212"/>
        <v>0</v>
      </c>
      <c r="AB1701" s="57">
        <f t="shared" si="217"/>
        <v>0</v>
      </c>
      <c r="AC1701" s="57">
        <v>1</v>
      </c>
      <c r="AD1701" s="86">
        <f t="shared" si="213"/>
        <v>0</v>
      </c>
      <c r="AE1701" s="86">
        <v>0</v>
      </c>
      <c r="AF1701" s="57">
        <f t="shared" si="218"/>
        <v>0</v>
      </c>
      <c r="AG1701" s="57">
        <v>1</v>
      </c>
      <c r="AH1701" s="86">
        <f t="shared" si="214"/>
        <v>0</v>
      </c>
      <c r="AI1701" s="57">
        <v>1</v>
      </c>
      <c r="AJ1701" s="57">
        <f t="shared" si="215"/>
        <v>0</v>
      </c>
      <c r="AK1701" s="53" t="s">
        <v>2459</v>
      </c>
    </row>
    <row r="1702" spans="1:37" s="56" customFormat="1" ht="12.75" x14ac:dyDescent="0.2">
      <c r="A1702" s="56" t="s">
        <v>30</v>
      </c>
      <c r="B1702" s="53" t="s">
        <v>456</v>
      </c>
      <c r="C1702" s="53" t="s">
        <v>457</v>
      </c>
      <c r="D1702" s="53" t="s">
        <v>33</v>
      </c>
      <c r="E1702" s="53" t="s">
        <v>2458</v>
      </c>
      <c r="F1702" s="53" t="s">
        <v>487</v>
      </c>
      <c r="G1702" s="53" t="s">
        <v>489</v>
      </c>
      <c r="H1702" s="53" t="s">
        <v>517</v>
      </c>
      <c r="I1702" s="53" t="s">
        <v>1383</v>
      </c>
      <c r="J1702" s="53" t="s">
        <v>1384</v>
      </c>
      <c r="K1702" s="54" t="s">
        <v>36</v>
      </c>
      <c r="L1702" s="68">
        <v>1</v>
      </c>
      <c r="M1702" s="53"/>
      <c r="N1702" s="53"/>
      <c r="O1702" s="53" t="s">
        <v>1103</v>
      </c>
      <c r="P1702" s="53"/>
      <c r="Q1702" s="67">
        <v>0</v>
      </c>
      <c r="R1702" s="53"/>
      <c r="S1702" s="53" t="s">
        <v>1207</v>
      </c>
      <c r="T1702" s="53" t="s">
        <v>1105</v>
      </c>
      <c r="U1702" s="77">
        <v>1</v>
      </c>
      <c r="V1702" s="86">
        <v>0</v>
      </c>
      <c r="W1702" s="57">
        <f t="shared" si="216"/>
        <v>0</v>
      </c>
      <c r="X1702" s="57">
        <v>1</v>
      </c>
      <c r="Y1702" s="86">
        <f t="shared" si="211"/>
        <v>0</v>
      </c>
      <c r="Z1702" s="57">
        <v>0</v>
      </c>
      <c r="AA1702" s="86">
        <f t="shared" si="212"/>
        <v>0</v>
      </c>
      <c r="AB1702" s="57">
        <f t="shared" si="217"/>
        <v>0</v>
      </c>
      <c r="AC1702" s="57">
        <v>1</v>
      </c>
      <c r="AD1702" s="86">
        <f t="shared" si="213"/>
        <v>0</v>
      </c>
      <c r="AE1702" s="86">
        <v>0</v>
      </c>
      <c r="AF1702" s="57">
        <f t="shared" si="218"/>
        <v>0</v>
      </c>
      <c r="AG1702" s="57">
        <v>1</v>
      </c>
      <c r="AH1702" s="86">
        <f t="shared" si="214"/>
        <v>0</v>
      </c>
      <c r="AI1702" s="57">
        <v>1</v>
      </c>
      <c r="AJ1702" s="57">
        <f t="shared" si="215"/>
        <v>0</v>
      </c>
      <c r="AK1702" s="53" t="s">
        <v>2459</v>
      </c>
    </row>
    <row r="1703" spans="1:37" s="56" customFormat="1" ht="12.75" x14ac:dyDescent="0.2">
      <c r="A1703" s="56" t="s">
        <v>30</v>
      </c>
      <c r="B1703" s="53" t="s">
        <v>456</v>
      </c>
      <c r="C1703" s="53" t="s">
        <v>457</v>
      </c>
      <c r="D1703" s="53" t="s">
        <v>33</v>
      </c>
      <c r="E1703" s="53" t="s">
        <v>2458</v>
      </c>
      <c r="F1703" s="53" t="s">
        <v>487</v>
      </c>
      <c r="G1703" s="53" t="s">
        <v>489</v>
      </c>
      <c r="H1703" s="53" t="s">
        <v>541</v>
      </c>
      <c r="I1703" s="53" t="s">
        <v>1383</v>
      </c>
      <c r="J1703" s="53" t="s">
        <v>1384</v>
      </c>
      <c r="K1703" s="54" t="s">
        <v>36</v>
      </c>
      <c r="L1703" s="68">
        <v>1</v>
      </c>
      <c r="M1703" s="53"/>
      <c r="N1703" s="53"/>
      <c r="O1703" s="53" t="s">
        <v>1103</v>
      </c>
      <c r="P1703" s="53"/>
      <c r="Q1703" s="67">
        <v>0</v>
      </c>
      <c r="R1703" s="53"/>
      <c r="S1703" s="53" t="s">
        <v>1207</v>
      </c>
      <c r="T1703" s="53" t="s">
        <v>1105</v>
      </c>
      <c r="U1703" s="77">
        <v>1</v>
      </c>
      <c r="V1703" s="86">
        <v>0</v>
      </c>
      <c r="W1703" s="57">
        <f t="shared" si="216"/>
        <v>0</v>
      </c>
      <c r="X1703" s="57">
        <v>1</v>
      </c>
      <c r="Y1703" s="86">
        <f t="shared" si="211"/>
        <v>0</v>
      </c>
      <c r="Z1703" s="57">
        <v>0</v>
      </c>
      <c r="AA1703" s="86">
        <f t="shared" si="212"/>
        <v>0</v>
      </c>
      <c r="AB1703" s="57">
        <f t="shared" si="217"/>
        <v>0</v>
      </c>
      <c r="AC1703" s="57">
        <v>1</v>
      </c>
      <c r="AD1703" s="86">
        <f t="shared" si="213"/>
        <v>0</v>
      </c>
      <c r="AE1703" s="86">
        <v>0</v>
      </c>
      <c r="AF1703" s="57">
        <f t="shared" si="218"/>
        <v>0</v>
      </c>
      <c r="AG1703" s="57">
        <v>1</v>
      </c>
      <c r="AH1703" s="86">
        <f t="shared" si="214"/>
        <v>0</v>
      </c>
      <c r="AI1703" s="57">
        <v>1</v>
      </c>
      <c r="AJ1703" s="57">
        <f t="shared" si="215"/>
        <v>0</v>
      </c>
      <c r="AK1703" s="53" t="s">
        <v>2459</v>
      </c>
    </row>
    <row r="1704" spans="1:37" s="56" customFormat="1" ht="12.75" x14ac:dyDescent="0.2">
      <c r="A1704" s="56" t="s">
        <v>30</v>
      </c>
      <c r="B1704" s="53" t="s">
        <v>456</v>
      </c>
      <c r="C1704" s="53" t="s">
        <v>457</v>
      </c>
      <c r="D1704" s="53" t="s">
        <v>33</v>
      </c>
      <c r="E1704" s="53" t="s">
        <v>2460</v>
      </c>
      <c r="F1704" s="53" t="s">
        <v>1114</v>
      </c>
      <c r="G1704" s="53" t="s">
        <v>1115</v>
      </c>
      <c r="H1704" s="53" t="s">
        <v>1116</v>
      </c>
      <c r="I1704" s="53" t="s">
        <v>1117</v>
      </c>
      <c r="J1704" s="53" t="s">
        <v>1118</v>
      </c>
      <c r="K1704" s="54" t="s">
        <v>36</v>
      </c>
      <c r="L1704" s="68">
        <v>1</v>
      </c>
      <c r="M1704" s="53"/>
      <c r="N1704" s="53"/>
      <c r="O1704" s="53" t="s">
        <v>1103</v>
      </c>
      <c r="P1704" s="53"/>
      <c r="Q1704" s="67"/>
      <c r="R1704" s="53"/>
      <c r="S1704" s="53" t="s">
        <v>2008</v>
      </c>
      <c r="T1704" s="53" t="s">
        <v>1105</v>
      </c>
      <c r="U1704" s="77">
        <v>1.2070960813746172</v>
      </c>
      <c r="V1704" s="86">
        <v>0</v>
      </c>
      <c r="W1704" s="57">
        <f t="shared" si="216"/>
        <v>0</v>
      </c>
      <c r="X1704" s="57">
        <v>1</v>
      </c>
      <c r="Y1704" s="86">
        <f t="shared" si="211"/>
        <v>0</v>
      </c>
      <c r="Z1704" s="57">
        <v>0.1</v>
      </c>
      <c r="AA1704" s="86">
        <f t="shared" si="212"/>
        <v>0.1</v>
      </c>
      <c r="AB1704" s="57">
        <f t="shared" si="217"/>
        <v>0.12070960813746173</v>
      </c>
      <c r="AC1704" s="57">
        <v>1</v>
      </c>
      <c r="AD1704" s="86">
        <f t="shared" si="213"/>
        <v>0.12070960813746173</v>
      </c>
      <c r="AE1704" s="86">
        <v>0</v>
      </c>
      <c r="AF1704" s="57">
        <f t="shared" si="218"/>
        <v>0</v>
      </c>
      <c r="AG1704" s="57">
        <v>1</v>
      </c>
      <c r="AH1704" s="86">
        <f t="shared" si="214"/>
        <v>0</v>
      </c>
      <c r="AI1704" s="57">
        <v>1</v>
      </c>
      <c r="AJ1704" s="57">
        <f t="shared" si="215"/>
        <v>0</v>
      </c>
      <c r="AK1704" s="53" t="s">
        <v>2461</v>
      </c>
    </row>
    <row r="1705" spans="1:37" s="56" customFormat="1" ht="12.75" x14ac:dyDescent="0.2">
      <c r="A1705" s="56" t="s">
        <v>30</v>
      </c>
      <c r="B1705" s="53" t="s">
        <v>456</v>
      </c>
      <c r="C1705" s="53" t="s">
        <v>457</v>
      </c>
      <c r="D1705" s="53" t="s">
        <v>33</v>
      </c>
      <c r="E1705" s="53" t="s">
        <v>2460</v>
      </c>
      <c r="F1705" s="53" t="s">
        <v>1211</v>
      </c>
      <c r="G1705" s="53" t="s">
        <v>489</v>
      </c>
      <c r="H1705" s="53" t="s">
        <v>1116</v>
      </c>
      <c r="I1705" s="53" t="s">
        <v>1117</v>
      </c>
      <c r="J1705" s="53" t="s">
        <v>1118</v>
      </c>
      <c r="K1705" s="54" t="s">
        <v>36</v>
      </c>
      <c r="L1705" s="68">
        <v>1</v>
      </c>
      <c r="M1705" s="53"/>
      <c r="N1705" s="53"/>
      <c r="O1705" s="53" t="s">
        <v>1103</v>
      </c>
      <c r="P1705" s="53"/>
      <c r="Q1705" s="67">
        <v>0</v>
      </c>
      <c r="R1705" s="53"/>
      <c r="S1705" s="53" t="s">
        <v>2008</v>
      </c>
      <c r="T1705" s="53" t="s">
        <v>1105</v>
      </c>
      <c r="U1705" s="77">
        <v>1.2070960813746172</v>
      </c>
      <c r="V1705" s="86">
        <v>0</v>
      </c>
      <c r="W1705" s="57">
        <f t="shared" si="216"/>
        <v>0</v>
      </c>
      <c r="X1705" s="57">
        <v>1</v>
      </c>
      <c r="Y1705" s="86">
        <f t="shared" si="211"/>
        <v>0</v>
      </c>
      <c r="Z1705" s="57">
        <v>0</v>
      </c>
      <c r="AA1705" s="86">
        <f t="shared" si="212"/>
        <v>0</v>
      </c>
      <c r="AB1705" s="57">
        <f t="shared" si="217"/>
        <v>0</v>
      </c>
      <c r="AC1705" s="57">
        <v>1</v>
      </c>
      <c r="AD1705" s="86">
        <f t="shared" si="213"/>
        <v>0</v>
      </c>
      <c r="AE1705" s="86">
        <v>0</v>
      </c>
      <c r="AF1705" s="57">
        <f t="shared" si="218"/>
        <v>0</v>
      </c>
      <c r="AG1705" s="57">
        <v>1</v>
      </c>
      <c r="AH1705" s="86">
        <f t="shared" si="214"/>
        <v>0</v>
      </c>
      <c r="AI1705" s="57">
        <v>1</v>
      </c>
      <c r="AJ1705" s="57">
        <f t="shared" si="215"/>
        <v>0</v>
      </c>
      <c r="AK1705" s="53" t="s">
        <v>2461</v>
      </c>
    </row>
    <row r="1706" spans="1:37" s="56" customFormat="1" ht="12.75" x14ac:dyDescent="0.2">
      <c r="A1706" s="56" t="s">
        <v>30</v>
      </c>
      <c r="B1706" s="53" t="s">
        <v>456</v>
      </c>
      <c r="C1706" s="53" t="s">
        <v>457</v>
      </c>
      <c r="D1706" s="53" t="s">
        <v>33</v>
      </c>
      <c r="E1706" s="53" t="s">
        <v>2460</v>
      </c>
      <c r="F1706" s="53" t="s">
        <v>1246</v>
      </c>
      <c r="G1706" s="53" t="s">
        <v>489</v>
      </c>
      <c r="H1706" s="53" t="s">
        <v>1116</v>
      </c>
      <c r="I1706" s="53" t="s">
        <v>1117</v>
      </c>
      <c r="J1706" s="53" t="s">
        <v>1118</v>
      </c>
      <c r="K1706" s="54" t="s">
        <v>36</v>
      </c>
      <c r="L1706" s="68">
        <v>1</v>
      </c>
      <c r="M1706" s="53"/>
      <c r="N1706" s="53"/>
      <c r="O1706" s="53" t="s">
        <v>1103</v>
      </c>
      <c r="P1706" s="53"/>
      <c r="Q1706" s="67">
        <v>0</v>
      </c>
      <c r="R1706" s="53"/>
      <c r="S1706" s="53" t="s">
        <v>2008</v>
      </c>
      <c r="T1706" s="53" t="s">
        <v>1105</v>
      </c>
      <c r="U1706" s="77">
        <v>1.2070960813746172</v>
      </c>
      <c r="V1706" s="86">
        <v>0</v>
      </c>
      <c r="W1706" s="57">
        <f t="shared" si="216"/>
        <v>0</v>
      </c>
      <c r="X1706" s="57">
        <v>1</v>
      </c>
      <c r="Y1706" s="86">
        <f t="shared" si="211"/>
        <v>0</v>
      </c>
      <c r="Z1706" s="57">
        <v>0</v>
      </c>
      <c r="AA1706" s="86">
        <f t="shared" si="212"/>
        <v>0</v>
      </c>
      <c r="AB1706" s="57">
        <f t="shared" si="217"/>
        <v>0</v>
      </c>
      <c r="AC1706" s="57">
        <v>1</v>
      </c>
      <c r="AD1706" s="86">
        <f t="shared" si="213"/>
        <v>0</v>
      </c>
      <c r="AE1706" s="86">
        <v>0</v>
      </c>
      <c r="AF1706" s="57">
        <f t="shared" si="218"/>
        <v>0</v>
      </c>
      <c r="AG1706" s="57">
        <v>1</v>
      </c>
      <c r="AH1706" s="86">
        <f t="shared" si="214"/>
        <v>0</v>
      </c>
      <c r="AI1706" s="57">
        <v>1</v>
      </c>
      <c r="AJ1706" s="57">
        <f t="shared" si="215"/>
        <v>0</v>
      </c>
      <c r="AK1706" s="53" t="s">
        <v>2461</v>
      </c>
    </row>
    <row r="1707" spans="1:37" s="56" customFormat="1" ht="12.75" x14ac:dyDescent="0.2">
      <c r="A1707" s="56" t="s">
        <v>30</v>
      </c>
      <c r="B1707" s="53" t="s">
        <v>456</v>
      </c>
      <c r="C1707" s="53" t="s">
        <v>457</v>
      </c>
      <c r="D1707" s="53" t="s">
        <v>33</v>
      </c>
      <c r="E1707" s="53" t="s">
        <v>2460</v>
      </c>
      <c r="F1707" s="53" t="s">
        <v>1248</v>
      </c>
      <c r="G1707" s="53" t="s">
        <v>489</v>
      </c>
      <c r="H1707" s="53" t="s">
        <v>1116</v>
      </c>
      <c r="I1707" s="53" t="s">
        <v>1117</v>
      </c>
      <c r="J1707" s="53" t="s">
        <v>1118</v>
      </c>
      <c r="K1707" s="54" t="s">
        <v>36</v>
      </c>
      <c r="L1707" s="68">
        <v>1</v>
      </c>
      <c r="M1707" s="53"/>
      <c r="N1707" s="53"/>
      <c r="O1707" s="53" t="s">
        <v>1103</v>
      </c>
      <c r="P1707" s="53"/>
      <c r="Q1707" s="67">
        <v>0</v>
      </c>
      <c r="R1707" s="53"/>
      <c r="S1707" s="53" t="s">
        <v>2008</v>
      </c>
      <c r="T1707" s="53" t="s">
        <v>1105</v>
      </c>
      <c r="U1707" s="77">
        <v>1.2070960813746172</v>
      </c>
      <c r="V1707" s="86">
        <v>0.17</v>
      </c>
      <c r="W1707" s="57">
        <f t="shared" si="216"/>
        <v>0.20520633383368495</v>
      </c>
      <c r="X1707" s="57">
        <v>1</v>
      </c>
      <c r="Y1707" s="86">
        <f t="shared" si="211"/>
        <v>0.20520633383368495</v>
      </c>
      <c r="Z1707" s="57">
        <v>0</v>
      </c>
      <c r="AA1707" s="86">
        <f t="shared" si="212"/>
        <v>0</v>
      </c>
      <c r="AB1707" s="57">
        <f t="shared" si="217"/>
        <v>0</v>
      </c>
      <c r="AC1707" s="57">
        <v>1</v>
      </c>
      <c r="AD1707" s="86">
        <f t="shared" si="213"/>
        <v>0</v>
      </c>
      <c r="AE1707" s="86">
        <v>1E-3</v>
      </c>
      <c r="AF1707" s="57">
        <f t="shared" si="218"/>
        <v>1.2070960813746173E-3</v>
      </c>
      <c r="AG1707" s="57">
        <v>1</v>
      </c>
      <c r="AH1707" s="86">
        <f t="shared" si="214"/>
        <v>1.2070960813746173E-3</v>
      </c>
      <c r="AI1707" s="57">
        <v>1</v>
      </c>
      <c r="AJ1707" s="57">
        <f t="shared" si="215"/>
        <v>1.2070960813746173E-3</v>
      </c>
      <c r="AK1707" s="53" t="s">
        <v>2461</v>
      </c>
    </row>
    <row r="1708" spans="1:37" s="56" customFormat="1" ht="12.75" x14ac:dyDescent="0.2">
      <c r="A1708" s="56" t="s">
        <v>30</v>
      </c>
      <c r="B1708" s="53" t="s">
        <v>456</v>
      </c>
      <c r="C1708" s="53" t="s">
        <v>457</v>
      </c>
      <c r="D1708" s="53" t="s">
        <v>33</v>
      </c>
      <c r="E1708" s="53" t="s">
        <v>2460</v>
      </c>
      <c r="F1708" s="53" t="s">
        <v>1250</v>
      </c>
      <c r="G1708" s="53" t="s">
        <v>489</v>
      </c>
      <c r="H1708" s="53" t="s">
        <v>1116</v>
      </c>
      <c r="I1708" s="53" t="s">
        <v>1117</v>
      </c>
      <c r="J1708" s="53" t="s">
        <v>1118</v>
      </c>
      <c r="K1708" s="54" t="s">
        <v>36</v>
      </c>
      <c r="L1708" s="68">
        <v>1</v>
      </c>
      <c r="M1708" s="53"/>
      <c r="N1708" s="53"/>
      <c r="O1708" s="53" t="s">
        <v>1103</v>
      </c>
      <c r="P1708" s="53"/>
      <c r="Q1708" s="67">
        <v>0</v>
      </c>
      <c r="R1708" s="53"/>
      <c r="S1708" s="53" t="s">
        <v>2008</v>
      </c>
      <c r="T1708" s="53" t="s">
        <v>1105</v>
      </c>
      <c r="U1708" s="77">
        <v>1.2070960813746172</v>
      </c>
      <c r="V1708" s="86">
        <v>0.01</v>
      </c>
      <c r="W1708" s="57">
        <f t="shared" si="216"/>
        <v>1.2070960813746173E-2</v>
      </c>
      <c r="X1708" s="57">
        <v>1</v>
      </c>
      <c r="Y1708" s="86">
        <f t="shared" si="211"/>
        <v>1.2070960813746173E-2</v>
      </c>
      <c r="Z1708" s="57">
        <v>0</v>
      </c>
      <c r="AA1708" s="86">
        <f t="shared" si="212"/>
        <v>0</v>
      </c>
      <c r="AB1708" s="57">
        <f t="shared" si="217"/>
        <v>0</v>
      </c>
      <c r="AC1708" s="57">
        <v>1</v>
      </c>
      <c r="AD1708" s="86">
        <f t="shared" si="213"/>
        <v>0</v>
      </c>
      <c r="AE1708" s="86">
        <v>0</v>
      </c>
      <c r="AF1708" s="57">
        <f t="shared" si="218"/>
        <v>0</v>
      </c>
      <c r="AG1708" s="57">
        <v>1</v>
      </c>
      <c r="AH1708" s="86">
        <f t="shared" si="214"/>
        <v>0</v>
      </c>
      <c r="AI1708" s="57">
        <v>1</v>
      </c>
      <c r="AJ1708" s="57">
        <f t="shared" si="215"/>
        <v>0</v>
      </c>
      <c r="AK1708" s="53" t="s">
        <v>2461</v>
      </c>
    </row>
    <row r="1709" spans="1:37" s="56" customFormat="1" ht="12.75" x14ac:dyDescent="0.2">
      <c r="A1709" s="56" t="s">
        <v>30</v>
      </c>
      <c r="B1709" s="53" t="s">
        <v>456</v>
      </c>
      <c r="C1709" s="53" t="s">
        <v>457</v>
      </c>
      <c r="D1709" s="53" t="s">
        <v>33</v>
      </c>
      <c r="E1709" s="53" t="s">
        <v>2460</v>
      </c>
      <c r="F1709" s="53" t="s">
        <v>1354</v>
      </c>
      <c r="G1709" s="53" t="s">
        <v>489</v>
      </c>
      <c r="H1709" s="53" t="s">
        <v>1116</v>
      </c>
      <c r="I1709" s="53" t="s">
        <v>1117</v>
      </c>
      <c r="J1709" s="53" t="s">
        <v>1118</v>
      </c>
      <c r="K1709" s="54" t="s">
        <v>36</v>
      </c>
      <c r="L1709" s="68">
        <v>1</v>
      </c>
      <c r="M1709" s="53"/>
      <c r="N1709" s="53"/>
      <c r="O1709" s="53" t="s">
        <v>1103</v>
      </c>
      <c r="P1709" s="53"/>
      <c r="Q1709" s="67">
        <v>0</v>
      </c>
      <c r="R1709" s="53"/>
      <c r="S1709" s="53" t="s">
        <v>2008</v>
      </c>
      <c r="T1709" s="53" t="s">
        <v>1105</v>
      </c>
      <c r="U1709" s="77">
        <v>1.2070960813746172</v>
      </c>
      <c r="V1709" s="86">
        <v>0</v>
      </c>
      <c r="W1709" s="57">
        <f t="shared" si="216"/>
        <v>0</v>
      </c>
      <c r="X1709" s="57">
        <v>1</v>
      </c>
      <c r="Y1709" s="86">
        <f t="shared" si="211"/>
        <v>0</v>
      </c>
      <c r="Z1709" s="57">
        <v>0</v>
      </c>
      <c r="AA1709" s="86">
        <f t="shared" si="212"/>
        <v>0</v>
      </c>
      <c r="AB1709" s="57">
        <f t="shared" si="217"/>
        <v>0</v>
      </c>
      <c r="AC1709" s="57">
        <v>1</v>
      </c>
      <c r="AD1709" s="86">
        <f t="shared" si="213"/>
        <v>0</v>
      </c>
      <c r="AE1709" s="86">
        <v>0</v>
      </c>
      <c r="AF1709" s="57">
        <f t="shared" si="218"/>
        <v>0</v>
      </c>
      <c r="AG1709" s="57">
        <v>1</v>
      </c>
      <c r="AH1709" s="86">
        <f t="shared" si="214"/>
        <v>0</v>
      </c>
      <c r="AI1709" s="57">
        <v>1</v>
      </c>
      <c r="AJ1709" s="57">
        <f t="shared" si="215"/>
        <v>0</v>
      </c>
      <c r="AK1709" s="53" t="s">
        <v>2461</v>
      </c>
    </row>
    <row r="1710" spans="1:37" s="56" customFormat="1" ht="12.75" x14ac:dyDescent="0.2">
      <c r="A1710" s="56" t="s">
        <v>30</v>
      </c>
      <c r="B1710" s="53" t="s">
        <v>456</v>
      </c>
      <c r="C1710" s="53" t="s">
        <v>457</v>
      </c>
      <c r="D1710" s="53" t="s">
        <v>33</v>
      </c>
      <c r="E1710" s="53" t="s">
        <v>2460</v>
      </c>
      <c r="F1710" s="53" t="s">
        <v>1252</v>
      </c>
      <c r="G1710" s="53" t="s">
        <v>489</v>
      </c>
      <c r="H1710" s="53" t="s">
        <v>1116</v>
      </c>
      <c r="I1710" s="53" t="s">
        <v>1117</v>
      </c>
      <c r="J1710" s="53" t="s">
        <v>1118</v>
      </c>
      <c r="K1710" s="54" t="s">
        <v>36</v>
      </c>
      <c r="L1710" s="68">
        <v>1</v>
      </c>
      <c r="M1710" s="53"/>
      <c r="N1710" s="53"/>
      <c r="O1710" s="53" t="s">
        <v>1103</v>
      </c>
      <c r="P1710" s="53"/>
      <c r="Q1710" s="67">
        <v>0</v>
      </c>
      <c r="R1710" s="53"/>
      <c r="S1710" s="53" t="s">
        <v>2008</v>
      </c>
      <c r="T1710" s="53" t="s">
        <v>1105</v>
      </c>
      <c r="U1710" s="77">
        <v>1.2070960813746172</v>
      </c>
      <c r="V1710" s="86">
        <v>0</v>
      </c>
      <c r="W1710" s="57">
        <f t="shared" si="216"/>
        <v>0</v>
      </c>
      <c r="X1710" s="57">
        <v>1</v>
      </c>
      <c r="Y1710" s="86">
        <f t="shared" si="211"/>
        <v>0</v>
      </c>
      <c r="Z1710" s="57">
        <v>0</v>
      </c>
      <c r="AA1710" s="86">
        <f t="shared" si="212"/>
        <v>0</v>
      </c>
      <c r="AB1710" s="57">
        <f t="shared" si="217"/>
        <v>0</v>
      </c>
      <c r="AC1710" s="57">
        <v>1</v>
      </c>
      <c r="AD1710" s="86">
        <f t="shared" si="213"/>
        <v>0</v>
      </c>
      <c r="AE1710" s="86">
        <v>0</v>
      </c>
      <c r="AF1710" s="57">
        <f t="shared" si="218"/>
        <v>0</v>
      </c>
      <c r="AG1710" s="57">
        <v>1</v>
      </c>
      <c r="AH1710" s="86">
        <f t="shared" si="214"/>
        <v>0</v>
      </c>
      <c r="AI1710" s="57">
        <v>1</v>
      </c>
      <c r="AJ1710" s="57">
        <f t="shared" si="215"/>
        <v>0</v>
      </c>
      <c r="AK1710" s="53" t="s">
        <v>2461</v>
      </c>
    </row>
    <row r="1711" spans="1:37" s="56" customFormat="1" ht="12.75" x14ac:dyDescent="0.2">
      <c r="A1711" s="56" t="s">
        <v>30</v>
      </c>
      <c r="B1711" s="53" t="s">
        <v>456</v>
      </c>
      <c r="C1711" s="53" t="s">
        <v>457</v>
      </c>
      <c r="D1711" s="53" t="s">
        <v>33</v>
      </c>
      <c r="E1711" s="53" t="s">
        <v>2460</v>
      </c>
      <c r="F1711" s="53" t="s">
        <v>1222</v>
      </c>
      <c r="G1711" s="53" t="s">
        <v>1390</v>
      </c>
      <c r="H1711" s="53" t="s">
        <v>488</v>
      </c>
      <c r="I1711" s="53" t="s">
        <v>2462</v>
      </c>
      <c r="J1711" s="53" t="s">
        <v>2463</v>
      </c>
      <c r="K1711" s="54" t="s">
        <v>36</v>
      </c>
      <c r="L1711" s="68">
        <v>1</v>
      </c>
      <c r="M1711" s="53"/>
      <c r="N1711" s="53"/>
      <c r="O1711" s="53" t="s">
        <v>1103</v>
      </c>
      <c r="P1711" s="53"/>
      <c r="Q1711" s="67">
        <v>0</v>
      </c>
      <c r="R1711" s="53"/>
      <c r="S1711" s="53" t="s">
        <v>2008</v>
      </c>
      <c r="T1711" s="53" t="s">
        <v>1105</v>
      </c>
      <c r="U1711" s="77">
        <v>1.2070960813746172</v>
      </c>
      <c r="V1711" s="86">
        <v>3.9</v>
      </c>
      <c r="W1711" s="57">
        <f t="shared" si="216"/>
        <v>4.707674717361007</v>
      </c>
      <c r="X1711" s="57">
        <v>0.87470000000000003</v>
      </c>
      <c r="Y1711" s="86">
        <f t="shared" si="211"/>
        <v>4.1178030752756731</v>
      </c>
      <c r="Z1711" s="57">
        <v>0.36</v>
      </c>
      <c r="AA1711" s="86">
        <f t="shared" si="212"/>
        <v>0.36</v>
      </c>
      <c r="AB1711" s="57">
        <f t="shared" si="217"/>
        <v>0.43455458929486218</v>
      </c>
      <c r="AC1711" s="57">
        <v>1</v>
      </c>
      <c r="AD1711" s="86">
        <f t="shared" si="213"/>
        <v>0.43455458929486218</v>
      </c>
      <c r="AE1711" s="86">
        <v>0.12</v>
      </c>
      <c r="AF1711" s="57">
        <f t="shared" si="218"/>
        <v>0.14485152976495405</v>
      </c>
      <c r="AG1711" s="57">
        <v>1</v>
      </c>
      <c r="AH1711" s="86">
        <f t="shared" si="214"/>
        <v>0.14485152976495405</v>
      </c>
      <c r="AI1711" s="57">
        <v>1</v>
      </c>
      <c r="AJ1711" s="57">
        <f t="shared" si="215"/>
        <v>0.14485152976495405</v>
      </c>
      <c r="AK1711" s="53" t="s">
        <v>2461</v>
      </c>
    </row>
    <row r="1712" spans="1:37" s="56" customFormat="1" ht="12.75" x14ac:dyDescent="0.2">
      <c r="A1712" s="56" t="s">
        <v>30</v>
      </c>
      <c r="B1712" s="53" t="s">
        <v>456</v>
      </c>
      <c r="C1712" s="53" t="s">
        <v>457</v>
      </c>
      <c r="D1712" s="53" t="s">
        <v>33</v>
      </c>
      <c r="E1712" s="53" t="s">
        <v>2460</v>
      </c>
      <c r="F1712" s="53" t="s">
        <v>1360</v>
      </c>
      <c r="G1712" s="53" t="s">
        <v>566</v>
      </c>
      <c r="H1712" s="53" t="s">
        <v>488</v>
      </c>
      <c r="I1712" s="53" t="s">
        <v>1361</v>
      </c>
      <c r="J1712" s="53" t="s">
        <v>1362</v>
      </c>
      <c r="K1712" s="54" t="s">
        <v>36</v>
      </c>
      <c r="L1712" s="68">
        <v>1</v>
      </c>
      <c r="M1712" s="53"/>
      <c r="N1712" s="53"/>
      <c r="O1712" s="53" t="s">
        <v>1103</v>
      </c>
      <c r="P1712" s="53"/>
      <c r="Q1712" s="67">
        <v>1.08</v>
      </c>
      <c r="R1712" s="53"/>
      <c r="S1712" s="53" t="s">
        <v>2008</v>
      </c>
      <c r="T1712" s="53" t="s">
        <v>1105</v>
      </c>
      <c r="U1712" s="77">
        <v>1.2070960813746172</v>
      </c>
      <c r="V1712" s="86">
        <v>0.249</v>
      </c>
      <c r="W1712" s="57">
        <f t="shared" si="216"/>
        <v>0.30056692426227971</v>
      </c>
      <c r="X1712" s="57">
        <v>1</v>
      </c>
      <c r="Y1712" s="86">
        <f t="shared" si="211"/>
        <v>0.30056692426227971</v>
      </c>
      <c r="Z1712" s="57">
        <v>0.01</v>
      </c>
      <c r="AA1712" s="86">
        <f t="shared" si="212"/>
        <v>0.01</v>
      </c>
      <c r="AB1712" s="57">
        <f t="shared" si="217"/>
        <v>1.2070960813746173E-2</v>
      </c>
      <c r="AC1712" s="57">
        <v>1</v>
      </c>
      <c r="AD1712" s="86">
        <f t="shared" si="213"/>
        <v>1.2070960813746173E-2</v>
      </c>
      <c r="AE1712" s="86">
        <v>1E-3</v>
      </c>
      <c r="AF1712" s="57">
        <f t="shared" si="218"/>
        <v>1.2070960813746173E-3</v>
      </c>
      <c r="AG1712" s="57">
        <v>1</v>
      </c>
      <c r="AH1712" s="86">
        <f t="shared" si="214"/>
        <v>1.2070960813746173E-3</v>
      </c>
      <c r="AI1712" s="57">
        <v>1</v>
      </c>
      <c r="AJ1712" s="57">
        <f t="shared" si="215"/>
        <v>1.2070960813746173E-3</v>
      </c>
      <c r="AK1712" s="53" t="s">
        <v>2461</v>
      </c>
    </row>
    <row r="1713" spans="1:37" s="56" customFormat="1" ht="12.75" x14ac:dyDescent="0.2">
      <c r="A1713" s="56" t="s">
        <v>30</v>
      </c>
      <c r="B1713" s="53" t="s">
        <v>456</v>
      </c>
      <c r="C1713" s="53" t="s">
        <v>457</v>
      </c>
      <c r="D1713" s="53" t="s">
        <v>33</v>
      </c>
      <c r="E1713" s="53" t="s">
        <v>2460</v>
      </c>
      <c r="F1713" s="53" t="s">
        <v>1393</v>
      </c>
      <c r="G1713" s="53" t="s">
        <v>1194</v>
      </c>
      <c r="H1713" s="53" t="s">
        <v>488</v>
      </c>
      <c r="I1713" s="53" t="s">
        <v>1361</v>
      </c>
      <c r="J1713" s="53" t="s">
        <v>1362</v>
      </c>
      <c r="K1713" s="54" t="s">
        <v>36</v>
      </c>
      <c r="L1713" s="68">
        <v>1</v>
      </c>
      <c r="M1713" s="53"/>
      <c r="N1713" s="53"/>
      <c r="O1713" s="53" t="s">
        <v>1103</v>
      </c>
      <c r="P1713" s="53"/>
      <c r="Q1713" s="67">
        <v>1.25</v>
      </c>
      <c r="R1713" s="53"/>
      <c r="S1713" s="53" t="s">
        <v>2008</v>
      </c>
      <c r="T1713" s="53" t="s">
        <v>1105</v>
      </c>
      <c r="U1713" s="77">
        <v>1.2070960813746172</v>
      </c>
      <c r="V1713" s="86">
        <v>0.28999999999999998</v>
      </c>
      <c r="W1713" s="57">
        <f t="shared" si="216"/>
        <v>0.35005786359863894</v>
      </c>
      <c r="X1713" s="57">
        <v>1</v>
      </c>
      <c r="Y1713" s="86">
        <f t="shared" si="211"/>
        <v>0.35005786359863894</v>
      </c>
      <c r="Z1713" s="57">
        <v>0.01</v>
      </c>
      <c r="AA1713" s="86">
        <f t="shared" si="212"/>
        <v>0.01</v>
      </c>
      <c r="AB1713" s="57">
        <f t="shared" si="217"/>
        <v>1.2070960813746173E-2</v>
      </c>
      <c r="AC1713" s="57">
        <v>1</v>
      </c>
      <c r="AD1713" s="86">
        <f t="shared" si="213"/>
        <v>1.2070960813746173E-2</v>
      </c>
      <c r="AE1713" s="86">
        <v>1E-3</v>
      </c>
      <c r="AF1713" s="57">
        <f t="shared" si="218"/>
        <v>1.2070960813746173E-3</v>
      </c>
      <c r="AG1713" s="57">
        <v>1</v>
      </c>
      <c r="AH1713" s="86">
        <f t="shared" si="214"/>
        <v>1.2070960813746173E-3</v>
      </c>
      <c r="AI1713" s="57">
        <v>1</v>
      </c>
      <c r="AJ1713" s="57">
        <f t="shared" si="215"/>
        <v>1.2070960813746173E-3</v>
      </c>
      <c r="AK1713" s="53" t="s">
        <v>2461</v>
      </c>
    </row>
    <row r="1714" spans="1:37" s="56" customFormat="1" ht="12.75" x14ac:dyDescent="0.2">
      <c r="A1714" s="56" t="s">
        <v>30</v>
      </c>
      <c r="B1714" s="53" t="s">
        <v>456</v>
      </c>
      <c r="C1714" s="53" t="s">
        <v>457</v>
      </c>
      <c r="D1714" s="53" t="s">
        <v>33</v>
      </c>
      <c r="E1714" s="53" t="s">
        <v>2460</v>
      </c>
      <c r="F1714" s="53" t="s">
        <v>1160</v>
      </c>
      <c r="G1714" s="53" t="s">
        <v>489</v>
      </c>
      <c r="H1714" s="53" t="s">
        <v>1112</v>
      </c>
      <c r="I1714" s="53" t="s">
        <v>2464</v>
      </c>
      <c r="J1714" s="53" t="s">
        <v>2465</v>
      </c>
      <c r="K1714" s="54" t="s">
        <v>36</v>
      </c>
      <c r="L1714" s="68">
        <v>1</v>
      </c>
      <c r="M1714" s="53"/>
      <c r="N1714" s="53"/>
      <c r="O1714" s="53" t="s">
        <v>1103</v>
      </c>
      <c r="P1714" s="53"/>
      <c r="Q1714" s="67">
        <v>0</v>
      </c>
      <c r="R1714" s="53"/>
      <c r="S1714" s="53" t="s">
        <v>2008</v>
      </c>
      <c r="T1714" s="53" t="s">
        <v>1105</v>
      </c>
      <c r="U1714" s="77">
        <v>1.2070960813746172</v>
      </c>
      <c r="V1714" s="86">
        <v>7.0000000000000007E-2</v>
      </c>
      <c r="W1714" s="57">
        <f t="shared" si="216"/>
        <v>8.4496725696223213E-2</v>
      </c>
      <c r="X1714" s="57">
        <v>1</v>
      </c>
      <c r="Y1714" s="86">
        <f t="shared" si="211"/>
        <v>8.4496725696223213E-2</v>
      </c>
      <c r="Z1714" s="57">
        <v>0.01</v>
      </c>
      <c r="AA1714" s="86">
        <f t="shared" si="212"/>
        <v>0.01</v>
      </c>
      <c r="AB1714" s="57">
        <f t="shared" si="217"/>
        <v>1.2070960813746173E-2</v>
      </c>
      <c r="AC1714" s="57">
        <v>1</v>
      </c>
      <c r="AD1714" s="86">
        <f t="shared" si="213"/>
        <v>1.2070960813746173E-2</v>
      </c>
      <c r="AE1714" s="86">
        <v>0.1</v>
      </c>
      <c r="AF1714" s="57">
        <f t="shared" si="218"/>
        <v>0.12070960813746173</v>
      </c>
      <c r="AG1714" s="57">
        <v>1</v>
      </c>
      <c r="AH1714" s="86">
        <f t="shared" si="214"/>
        <v>0.12070960813746173</v>
      </c>
      <c r="AI1714" s="57">
        <v>1</v>
      </c>
      <c r="AJ1714" s="57">
        <f t="shared" si="215"/>
        <v>0.12070960813746173</v>
      </c>
      <c r="AK1714" s="53" t="s">
        <v>2461</v>
      </c>
    </row>
    <row r="1715" spans="1:37" s="56" customFormat="1" ht="12.75" x14ac:dyDescent="0.2">
      <c r="A1715" s="56" t="s">
        <v>30</v>
      </c>
      <c r="B1715" s="53" t="s">
        <v>456</v>
      </c>
      <c r="C1715" s="53" t="s">
        <v>457</v>
      </c>
      <c r="D1715" s="53" t="s">
        <v>33</v>
      </c>
      <c r="E1715" s="53" t="s">
        <v>2460</v>
      </c>
      <c r="F1715" s="53" t="s">
        <v>1160</v>
      </c>
      <c r="G1715" s="53" t="s">
        <v>489</v>
      </c>
      <c r="H1715" s="53" t="s">
        <v>587</v>
      </c>
      <c r="I1715" s="53" t="s">
        <v>2464</v>
      </c>
      <c r="J1715" s="53" t="s">
        <v>2465</v>
      </c>
      <c r="K1715" s="54" t="s">
        <v>36</v>
      </c>
      <c r="L1715" s="68">
        <v>1</v>
      </c>
      <c r="M1715" s="53"/>
      <c r="N1715" s="53"/>
      <c r="O1715" s="53" t="s">
        <v>1103</v>
      </c>
      <c r="P1715" s="53"/>
      <c r="Q1715" s="67">
        <v>0</v>
      </c>
      <c r="R1715" s="53"/>
      <c r="S1715" s="53" t="s">
        <v>2008</v>
      </c>
      <c r="T1715" s="53" t="s">
        <v>1105</v>
      </c>
      <c r="U1715" s="77">
        <v>1.2070960813746172</v>
      </c>
      <c r="V1715" s="86">
        <v>1.6</v>
      </c>
      <c r="W1715" s="57">
        <f t="shared" si="216"/>
        <v>1.9313537301993877</v>
      </c>
      <c r="X1715" s="57">
        <v>1</v>
      </c>
      <c r="Y1715" s="86">
        <f t="shared" si="211"/>
        <v>1.9313537301993877</v>
      </c>
      <c r="Z1715" s="57">
        <v>1.1000000000000001</v>
      </c>
      <c r="AA1715" s="86">
        <f t="shared" si="212"/>
        <v>1.1000000000000001</v>
      </c>
      <c r="AB1715" s="57">
        <f t="shared" si="217"/>
        <v>1.3278056895120791</v>
      </c>
      <c r="AC1715" s="57">
        <v>1</v>
      </c>
      <c r="AD1715" s="86">
        <f t="shared" si="213"/>
        <v>1.3278056895120791</v>
      </c>
      <c r="AE1715" s="86">
        <v>5.5</v>
      </c>
      <c r="AF1715" s="57">
        <f t="shared" si="218"/>
        <v>6.6390284475603947</v>
      </c>
      <c r="AG1715" s="57">
        <v>1</v>
      </c>
      <c r="AH1715" s="86">
        <f t="shared" si="214"/>
        <v>6.6390284475603947</v>
      </c>
      <c r="AI1715" s="57">
        <v>1</v>
      </c>
      <c r="AJ1715" s="57">
        <f t="shared" si="215"/>
        <v>6.6390284475603947</v>
      </c>
      <c r="AK1715" s="53" t="s">
        <v>2461</v>
      </c>
    </row>
    <row r="1716" spans="1:37" s="56" customFormat="1" ht="12.75" x14ac:dyDescent="0.2">
      <c r="A1716" s="56" t="s">
        <v>30</v>
      </c>
      <c r="B1716" s="53" t="s">
        <v>456</v>
      </c>
      <c r="C1716" s="53" t="s">
        <v>457</v>
      </c>
      <c r="D1716" s="53" t="s">
        <v>33</v>
      </c>
      <c r="E1716" s="53" t="s">
        <v>2460</v>
      </c>
      <c r="F1716" s="53" t="s">
        <v>1160</v>
      </c>
      <c r="G1716" s="53" t="s">
        <v>564</v>
      </c>
      <c r="H1716" s="53" t="s">
        <v>2126</v>
      </c>
      <c r="I1716" s="53" t="s">
        <v>2464</v>
      </c>
      <c r="J1716" s="53" t="s">
        <v>2465</v>
      </c>
      <c r="K1716" s="54" t="s">
        <v>36</v>
      </c>
      <c r="L1716" s="68">
        <v>1</v>
      </c>
      <c r="M1716" s="53"/>
      <c r="N1716" s="53"/>
      <c r="O1716" s="53" t="s">
        <v>1103</v>
      </c>
      <c r="P1716" s="53"/>
      <c r="Q1716" s="67">
        <v>0</v>
      </c>
      <c r="R1716" s="53"/>
      <c r="S1716" s="53" t="s">
        <v>2008</v>
      </c>
      <c r="T1716" s="53" t="s">
        <v>1105</v>
      </c>
      <c r="U1716" s="77">
        <v>1.2070960813746172</v>
      </c>
      <c r="V1716" s="86">
        <v>1.28</v>
      </c>
      <c r="W1716" s="57">
        <f t="shared" si="216"/>
        <v>1.5450829841595102</v>
      </c>
      <c r="X1716" s="57">
        <v>1</v>
      </c>
      <c r="Y1716" s="86">
        <f t="shared" si="211"/>
        <v>1.5450829841595102</v>
      </c>
      <c r="Z1716" s="57">
        <v>0.06</v>
      </c>
      <c r="AA1716" s="86">
        <f t="shared" si="212"/>
        <v>0.06</v>
      </c>
      <c r="AB1716" s="57">
        <f t="shared" si="217"/>
        <v>7.2425764882477026E-2</v>
      </c>
      <c r="AC1716" s="57">
        <v>1</v>
      </c>
      <c r="AD1716" s="86">
        <f t="shared" si="213"/>
        <v>7.2425764882477026E-2</v>
      </c>
      <c r="AE1716" s="86">
        <v>1.81</v>
      </c>
      <c r="AF1716" s="57">
        <f t="shared" si="218"/>
        <v>2.1848439072880574</v>
      </c>
      <c r="AG1716" s="57">
        <v>1</v>
      </c>
      <c r="AH1716" s="86">
        <f t="shared" si="214"/>
        <v>2.1848439072880574</v>
      </c>
      <c r="AI1716" s="57">
        <v>1</v>
      </c>
      <c r="AJ1716" s="57">
        <f t="shared" si="215"/>
        <v>2.1848439072880574</v>
      </c>
      <c r="AK1716" s="53" t="s">
        <v>2461</v>
      </c>
    </row>
    <row r="1717" spans="1:37" s="56" customFormat="1" ht="12.75" x14ac:dyDescent="0.2">
      <c r="A1717" s="56" t="s">
        <v>30</v>
      </c>
      <c r="B1717" s="53" t="s">
        <v>456</v>
      </c>
      <c r="C1717" s="53" t="s">
        <v>457</v>
      </c>
      <c r="D1717" s="53" t="s">
        <v>33</v>
      </c>
      <c r="E1717" s="53" t="s">
        <v>2460</v>
      </c>
      <c r="F1717" s="53" t="s">
        <v>1160</v>
      </c>
      <c r="G1717" s="53" t="s">
        <v>564</v>
      </c>
      <c r="H1717" s="53" t="s">
        <v>2127</v>
      </c>
      <c r="I1717" s="53" t="s">
        <v>2464</v>
      </c>
      <c r="J1717" s="53" t="s">
        <v>2465</v>
      </c>
      <c r="K1717" s="54" t="s">
        <v>36</v>
      </c>
      <c r="L1717" s="68">
        <v>1</v>
      </c>
      <c r="M1717" s="53"/>
      <c r="N1717" s="53"/>
      <c r="O1717" s="53" t="s">
        <v>1103</v>
      </c>
      <c r="P1717" s="53"/>
      <c r="Q1717" s="67">
        <v>0</v>
      </c>
      <c r="R1717" s="53"/>
      <c r="S1717" s="53" t="s">
        <v>2008</v>
      </c>
      <c r="T1717" s="53" t="s">
        <v>1105</v>
      </c>
      <c r="U1717" s="77">
        <v>1.2070960813746172</v>
      </c>
      <c r="V1717" s="86">
        <v>8.7200000000000006</v>
      </c>
      <c r="W1717" s="57">
        <f t="shared" si="216"/>
        <v>10.525877829586664</v>
      </c>
      <c r="X1717" s="57">
        <v>1</v>
      </c>
      <c r="Y1717" s="86">
        <f t="shared" si="211"/>
        <v>10.525877829586664</v>
      </c>
      <c r="Z1717" s="57">
        <v>3.61</v>
      </c>
      <c r="AA1717" s="86">
        <f t="shared" si="212"/>
        <v>3.61</v>
      </c>
      <c r="AB1717" s="57">
        <f t="shared" si="217"/>
        <v>4.3576168537623676</v>
      </c>
      <c r="AC1717" s="57">
        <v>1</v>
      </c>
      <c r="AD1717" s="86">
        <f t="shared" si="213"/>
        <v>4.3576168537623676</v>
      </c>
      <c r="AE1717" s="86">
        <v>28.73</v>
      </c>
      <c r="AF1717" s="57">
        <f t="shared" si="218"/>
        <v>34.679870417892751</v>
      </c>
      <c r="AG1717" s="57">
        <v>1</v>
      </c>
      <c r="AH1717" s="86">
        <f t="shared" si="214"/>
        <v>34.679870417892751</v>
      </c>
      <c r="AI1717" s="57">
        <v>1</v>
      </c>
      <c r="AJ1717" s="57">
        <f t="shared" si="215"/>
        <v>34.679870417892751</v>
      </c>
      <c r="AK1717" s="53" t="s">
        <v>2461</v>
      </c>
    </row>
    <row r="1718" spans="1:37" s="56" customFormat="1" ht="12.75" x14ac:dyDescent="0.2">
      <c r="A1718" s="56" t="s">
        <v>30</v>
      </c>
      <c r="B1718" s="53" t="s">
        <v>456</v>
      </c>
      <c r="C1718" s="53" t="s">
        <v>457</v>
      </c>
      <c r="D1718" s="53" t="s">
        <v>33</v>
      </c>
      <c r="E1718" s="53" t="s">
        <v>2466</v>
      </c>
      <c r="F1718" s="53" t="s">
        <v>2467</v>
      </c>
      <c r="G1718" s="53" t="s">
        <v>1115</v>
      </c>
      <c r="H1718" s="53" t="s">
        <v>1116</v>
      </c>
      <c r="I1718" s="53" t="s">
        <v>1117</v>
      </c>
      <c r="J1718" s="53" t="s">
        <v>1118</v>
      </c>
      <c r="K1718" s="54" t="s">
        <v>36</v>
      </c>
      <c r="L1718" s="68">
        <v>1</v>
      </c>
      <c r="M1718" s="53"/>
      <c r="N1718" s="53"/>
      <c r="O1718" s="53" t="s">
        <v>1103</v>
      </c>
      <c r="P1718" s="53"/>
      <c r="Q1718" s="67"/>
      <c r="R1718" s="53"/>
      <c r="S1718" s="53" t="s">
        <v>2468</v>
      </c>
      <c r="T1718" s="53" t="s">
        <v>1105</v>
      </c>
      <c r="U1718" s="77">
        <v>1.2309982084321764</v>
      </c>
      <c r="V1718" s="86">
        <v>0</v>
      </c>
      <c r="W1718" s="57">
        <f t="shared" si="216"/>
        <v>0</v>
      </c>
      <c r="X1718" s="57">
        <v>1</v>
      </c>
      <c r="Y1718" s="86">
        <f t="shared" si="211"/>
        <v>0</v>
      </c>
      <c r="Z1718" s="57">
        <v>0</v>
      </c>
      <c r="AA1718" s="86">
        <f t="shared" si="212"/>
        <v>0</v>
      </c>
      <c r="AB1718" s="57">
        <f t="shared" si="217"/>
        <v>0</v>
      </c>
      <c r="AC1718" s="57">
        <v>1</v>
      </c>
      <c r="AD1718" s="86">
        <f t="shared" si="213"/>
        <v>0</v>
      </c>
      <c r="AE1718" s="86">
        <v>0</v>
      </c>
      <c r="AF1718" s="57">
        <f t="shared" si="218"/>
        <v>0</v>
      </c>
      <c r="AG1718" s="57">
        <v>1</v>
      </c>
      <c r="AH1718" s="86">
        <f t="shared" si="214"/>
        <v>0</v>
      </c>
      <c r="AI1718" s="57">
        <v>1</v>
      </c>
      <c r="AJ1718" s="57">
        <f t="shared" si="215"/>
        <v>0</v>
      </c>
      <c r="AK1718" s="53" t="s">
        <v>2469</v>
      </c>
    </row>
    <row r="1719" spans="1:37" s="56" customFormat="1" ht="12.75" x14ac:dyDescent="0.2">
      <c r="A1719" s="56" t="s">
        <v>30</v>
      </c>
      <c r="B1719" s="53" t="s">
        <v>456</v>
      </c>
      <c r="C1719" s="53" t="s">
        <v>457</v>
      </c>
      <c r="D1719" s="53" t="s">
        <v>33</v>
      </c>
      <c r="E1719" s="53" t="s">
        <v>2466</v>
      </c>
      <c r="F1719" s="53" t="s">
        <v>2379</v>
      </c>
      <c r="G1719" s="53" t="s">
        <v>489</v>
      </c>
      <c r="H1719" s="53" t="s">
        <v>1116</v>
      </c>
      <c r="I1719" s="53" t="s">
        <v>1117</v>
      </c>
      <c r="J1719" s="53" t="s">
        <v>1118</v>
      </c>
      <c r="K1719" s="54" t="s">
        <v>36</v>
      </c>
      <c r="L1719" s="68">
        <v>1</v>
      </c>
      <c r="M1719" s="53"/>
      <c r="N1719" s="53"/>
      <c r="O1719" s="53" t="s">
        <v>1103</v>
      </c>
      <c r="P1719" s="53"/>
      <c r="Q1719" s="67">
        <v>0</v>
      </c>
      <c r="R1719" s="53"/>
      <c r="S1719" s="53" t="s">
        <v>2468</v>
      </c>
      <c r="T1719" s="53" t="s">
        <v>1105</v>
      </c>
      <c r="U1719" s="77">
        <v>1.2309982084321764</v>
      </c>
      <c r="V1719" s="86">
        <v>0</v>
      </c>
      <c r="W1719" s="57">
        <f t="shared" si="216"/>
        <v>0</v>
      </c>
      <c r="X1719" s="57">
        <v>1</v>
      </c>
      <c r="Y1719" s="86">
        <f t="shared" si="211"/>
        <v>0</v>
      </c>
      <c r="Z1719" s="57">
        <v>7.21</v>
      </c>
      <c r="AA1719" s="86">
        <f t="shared" si="212"/>
        <v>7.21</v>
      </c>
      <c r="AB1719" s="57">
        <f t="shared" si="217"/>
        <v>8.8754970827959916</v>
      </c>
      <c r="AC1719" s="57">
        <v>1</v>
      </c>
      <c r="AD1719" s="86">
        <f t="shared" si="213"/>
        <v>8.8754970827959916</v>
      </c>
      <c r="AE1719" s="86">
        <v>0</v>
      </c>
      <c r="AF1719" s="57">
        <f t="shared" si="218"/>
        <v>0</v>
      </c>
      <c r="AG1719" s="57">
        <v>1</v>
      </c>
      <c r="AH1719" s="86">
        <f t="shared" si="214"/>
        <v>0</v>
      </c>
      <c r="AI1719" s="57">
        <v>1</v>
      </c>
      <c r="AJ1719" s="57">
        <f t="shared" si="215"/>
        <v>0</v>
      </c>
      <c r="AK1719" s="53" t="s">
        <v>2469</v>
      </c>
    </row>
    <row r="1720" spans="1:37" s="56" customFormat="1" ht="12.75" x14ac:dyDescent="0.2">
      <c r="A1720" s="56" t="s">
        <v>30</v>
      </c>
      <c r="B1720" s="53" t="s">
        <v>456</v>
      </c>
      <c r="C1720" s="53" t="s">
        <v>457</v>
      </c>
      <c r="D1720" s="53" t="s">
        <v>33</v>
      </c>
      <c r="E1720" s="53" t="s">
        <v>2466</v>
      </c>
      <c r="F1720" s="53" t="s">
        <v>2470</v>
      </c>
      <c r="G1720" s="53" t="s">
        <v>489</v>
      </c>
      <c r="H1720" s="53" t="s">
        <v>1116</v>
      </c>
      <c r="I1720" s="53" t="s">
        <v>1117</v>
      </c>
      <c r="J1720" s="53" t="s">
        <v>1118</v>
      </c>
      <c r="K1720" s="54" t="s">
        <v>36</v>
      </c>
      <c r="L1720" s="68">
        <v>1</v>
      </c>
      <c r="M1720" s="53"/>
      <c r="N1720" s="53"/>
      <c r="O1720" s="53" t="s">
        <v>1103</v>
      </c>
      <c r="P1720" s="53"/>
      <c r="Q1720" s="67">
        <v>0</v>
      </c>
      <c r="R1720" s="53"/>
      <c r="S1720" s="53" t="s">
        <v>2468</v>
      </c>
      <c r="T1720" s="53" t="s">
        <v>1105</v>
      </c>
      <c r="U1720" s="77">
        <v>1.2309982084321764</v>
      </c>
      <c r="V1720" s="86">
        <v>0</v>
      </c>
      <c r="W1720" s="57">
        <f t="shared" si="216"/>
        <v>0</v>
      </c>
      <c r="X1720" s="57">
        <v>1</v>
      </c>
      <c r="Y1720" s="86">
        <f t="shared" si="211"/>
        <v>0</v>
      </c>
      <c r="Z1720" s="57">
        <v>1</v>
      </c>
      <c r="AA1720" s="86">
        <f t="shared" si="212"/>
        <v>1</v>
      </c>
      <c r="AB1720" s="57">
        <f t="shared" si="217"/>
        <v>1.2309982084321764</v>
      </c>
      <c r="AC1720" s="57">
        <v>1</v>
      </c>
      <c r="AD1720" s="86">
        <f t="shared" si="213"/>
        <v>1.2309982084321764</v>
      </c>
      <c r="AE1720" s="86">
        <v>0</v>
      </c>
      <c r="AF1720" s="57">
        <f t="shared" si="218"/>
        <v>0</v>
      </c>
      <c r="AG1720" s="57">
        <v>1</v>
      </c>
      <c r="AH1720" s="86">
        <f t="shared" si="214"/>
        <v>0</v>
      </c>
      <c r="AI1720" s="57">
        <v>1</v>
      </c>
      <c r="AJ1720" s="57">
        <f t="shared" si="215"/>
        <v>0</v>
      </c>
      <c r="AK1720" s="53" t="s">
        <v>2469</v>
      </c>
    </row>
    <row r="1721" spans="1:37" s="56" customFormat="1" ht="12.75" x14ac:dyDescent="0.2">
      <c r="A1721" s="56" t="s">
        <v>30</v>
      </c>
      <c r="B1721" s="53" t="s">
        <v>456</v>
      </c>
      <c r="C1721" s="53" t="s">
        <v>457</v>
      </c>
      <c r="D1721" s="53" t="s">
        <v>33</v>
      </c>
      <c r="E1721" s="53" t="s">
        <v>2466</v>
      </c>
      <c r="F1721" s="53" t="s">
        <v>2199</v>
      </c>
      <c r="G1721" s="53" t="s">
        <v>2471</v>
      </c>
      <c r="H1721" s="53" t="s">
        <v>488</v>
      </c>
      <c r="I1721" s="53" t="s">
        <v>2472</v>
      </c>
      <c r="J1721" s="53" t="s">
        <v>2473</v>
      </c>
      <c r="K1721" s="54" t="s">
        <v>36</v>
      </c>
      <c r="L1721" s="68">
        <v>1</v>
      </c>
      <c r="M1721" s="53"/>
      <c r="N1721" s="53"/>
      <c r="O1721" s="53" t="s">
        <v>1103</v>
      </c>
      <c r="P1721" s="53"/>
      <c r="Q1721" s="67">
        <v>0</v>
      </c>
      <c r="R1721" s="53"/>
      <c r="S1721" s="53" t="s">
        <v>2468</v>
      </c>
      <c r="T1721" s="53" t="s">
        <v>1105</v>
      </c>
      <c r="U1721" s="77">
        <v>1.2309982084321764</v>
      </c>
      <c r="V1721" s="86">
        <v>0</v>
      </c>
      <c r="W1721" s="57">
        <f t="shared" si="216"/>
        <v>0</v>
      </c>
      <c r="X1721" s="57">
        <v>1</v>
      </c>
      <c r="Y1721" s="86">
        <f t="shared" si="211"/>
        <v>0</v>
      </c>
      <c r="Z1721" s="57">
        <v>0</v>
      </c>
      <c r="AA1721" s="86">
        <f t="shared" si="212"/>
        <v>0</v>
      </c>
      <c r="AB1721" s="57">
        <f t="shared" si="217"/>
        <v>0</v>
      </c>
      <c r="AC1721" s="57">
        <v>1</v>
      </c>
      <c r="AD1721" s="86">
        <f t="shared" si="213"/>
        <v>0</v>
      </c>
      <c r="AE1721" s="86">
        <v>0</v>
      </c>
      <c r="AF1721" s="57">
        <f t="shared" si="218"/>
        <v>0</v>
      </c>
      <c r="AG1721" s="57">
        <v>1</v>
      </c>
      <c r="AH1721" s="86">
        <f t="shared" si="214"/>
        <v>0</v>
      </c>
      <c r="AI1721" s="57">
        <v>1</v>
      </c>
      <c r="AJ1721" s="57">
        <f t="shared" si="215"/>
        <v>0</v>
      </c>
      <c r="AK1721" s="53" t="s">
        <v>2469</v>
      </c>
    </row>
    <row r="1722" spans="1:37" s="56" customFormat="1" ht="12.75" x14ac:dyDescent="0.2">
      <c r="A1722" s="56" t="s">
        <v>30</v>
      </c>
      <c r="B1722" s="53" t="s">
        <v>456</v>
      </c>
      <c r="C1722" s="53" t="s">
        <v>457</v>
      </c>
      <c r="D1722" s="53" t="s">
        <v>33</v>
      </c>
      <c r="E1722" s="53" t="s">
        <v>2466</v>
      </c>
      <c r="F1722" s="53" t="s">
        <v>2199</v>
      </c>
      <c r="G1722" s="53" t="s">
        <v>2471</v>
      </c>
      <c r="H1722" s="53" t="s">
        <v>517</v>
      </c>
      <c r="I1722" s="53" t="s">
        <v>2472</v>
      </c>
      <c r="J1722" s="53" t="s">
        <v>2473</v>
      </c>
      <c r="K1722" s="54" t="s">
        <v>36</v>
      </c>
      <c r="L1722" s="68">
        <v>1</v>
      </c>
      <c r="M1722" s="53"/>
      <c r="N1722" s="53"/>
      <c r="O1722" s="53" t="s">
        <v>1103</v>
      </c>
      <c r="P1722" s="53"/>
      <c r="Q1722" s="67">
        <v>0</v>
      </c>
      <c r="R1722" s="53"/>
      <c r="S1722" s="53" t="s">
        <v>2468</v>
      </c>
      <c r="T1722" s="53" t="s">
        <v>1105</v>
      </c>
      <c r="U1722" s="77">
        <v>1.2309982084321764</v>
      </c>
      <c r="V1722" s="86">
        <v>0</v>
      </c>
      <c r="W1722" s="57">
        <f t="shared" si="216"/>
        <v>0</v>
      </c>
      <c r="X1722" s="57">
        <v>1</v>
      </c>
      <c r="Y1722" s="86">
        <f t="shared" si="211"/>
        <v>0</v>
      </c>
      <c r="Z1722" s="57">
        <v>0</v>
      </c>
      <c r="AA1722" s="86">
        <f t="shared" si="212"/>
        <v>0</v>
      </c>
      <c r="AB1722" s="57">
        <f t="shared" si="217"/>
        <v>0</v>
      </c>
      <c r="AC1722" s="57">
        <v>1</v>
      </c>
      <c r="AD1722" s="86">
        <f t="shared" si="213"/>
        <v>0</v>
      </c>
      <c r="AE1722" s="86">
        <v>0</v>
      </c>
      <c r="AF1722" s="57">
        <f t="shared" si="218"/>
        <v>0</v>
      </c>
      <c r="AG1722" s="57">
        <v>1</v>
      </c>
      <c r="AH1722" s="86">
        <f t="shared" si="214"/>
        <v>0</v>
      </c>
      <c r="AI1722" s="57">
        <v>1</v>
      </c>
      <c r="AJ1722" s="57">
        <f t="shared" si="215"/>
        <v>0</v>
      </c>
      <c r="AK1722" s="53" t="s">
        <v>2469</v>
      </c>
    </row>
    <row r="1723" spans="1:37" s="56" customFormat="1" ht="12.75" x14ac:dyDescent="0.2">
      <c r="A1723" s="56" t="s">
        <v>30</v>
      </c>
      <c r="B1723" s="53" t="s">
        <v>456</v>
      </c>
      <c r="C1723" s="53" t="s">
        <v>457</v>
      </c>
      <c r="D1723" s="53" t="s">
        <v>33</v>
      </c>
      <c r="E1723" s="53" t="s">
        <v>2466</v>
      </c>
      <c r="F1723" s="53" t="s">
        <v>2199</v>
      </c>
      <c r="G1723" s="53" t="s">
        <v>2474</v>
      </c>
      <c r="H1723" s="53" t="s">
        <v>541</v>
      </c>
      <c r="I1723" s="53" t="s">
        <v>2472</v>
      </c>
      <c r="J1723" s="53" t="s">
        <v>2473</v>
      </c>
      <c r="K1723" s="54" t="s">
        <v>36</v>
      </c>
      <c r="L1723" s="68">
        <v>1</v>
      </c>
      <c r="M1723" s="53"/>
      <c r="N1723" s="53"/>
      <c r="O1723" s="53" t="s">
        <v>1103</v>
      </c>
      <c r="P1723" s="53"/>
      <c r="Q1723" s="67">
        <v>0</v>
      </c>
      <c r="R1723" s="53"/>
      <c r="S1723" s="53" t="s">
        <v>2468</v>
      </c>
      <c r="T1723" s="53" t="s">
        <v>1105</v>
      </c>
      <c r="U1723" s="77">
        <v>1.2309982084321764</v>
      </c>
      <c r="V1723" s="86">
        <v>0</v>
      </c>
      <c r="W1723" s="57">
        <f t="shared" si="216"/>
        <v>0</v>
      </c>
      <c r="X1723" s="57">
        <v>1</v>
      </c>
      <c r="Y1723" s="86">
        <f t="shared" si="211"/>
        <v>0</v>
      </c>
      <c r="Z1723" s="57">
        <v>0</v>
      </c>
      <c r="AA1723" s="86">
        <f t="shared" si="212"/>
        <v>0</v>
      </c>
      <c r="AB1723" s="57">
        <f t="shared" si="217"/>
        <v>0</v>
      </c>
      <c r="AC1723" s="57">
        <v>1</v>
      </c>
      <c r="AD1723" s="86">
        <f t="shared" si="213"/>
        <v>0</v>
      </c>
      <c r="AE1723" s="86">
        <v>0</v>
      </c>
      <c r="AF1723" s="57">
        <f t="shared" si="218"/>
        <v>0</v>
      </c>
      <c r="AG1723" s="57">
        <v>1</v>
      </c>
      <c r="AH1723" s="86">
        <f t="shared" si="214"/>
        <v>0</v>
      </c>
      <c r="AI1723" s="57">
        <v>1</v>
      </c>
      <c r="AJ1723" s="57">
        <f t="shared" si="215"/>
        <v>0</v>
      </c>
      <c r="AK1723" s="53" t="s">
        <v>2469</v>
      </c>
    </row>
    <row r="1724" spans="1:37" s="56" customFormat="1" ht="12.75" x14ac:dyDescent="0.2">
      <c r="A1724" s="56" t="s">
        <v>30</v>
      </c>
      <c r="B1724" s="53" t="s">
        <v>456</v>
      </c>
      <c r="C1724" s="53" t="s">
        <v>457</v>
      </c>
      <c r="D1724" s="53" t="s">
        <v>33</v>
      </c>
      <c r="E1724" s="53" t="s">
        <v>2466</v>
      </c>
      <c r="F1724" s="53" t="s">
        <v>2475</v>
      </c>
      <c r="G1724" s="53" t="s">
        <v>2476</v>
      </c>
      <c r="H1724" s="53" t="s">
        <v>1116</v>
      </c>
      <c r="I1724" s="53" t="s">
        <v>1117</v>
      </c>
      <c r="J1724" s="53" t="s">
        <v>1118</v>
      </c>
      <c r="K1724" s="54" t="s">
        <v>36</v>
      </c>
      <c r="L1724" s="68">
        <v>1</v>
      </c>
      <c r="M1724" s="53"/>
      <c r="N1724" s="53"/>
      <c r="O1724" s="53" t="s">
        <v>1103</v>
      </c>
      <c r="P1724" s="53"/>
      <c r="Q1724" s="67">
        <v>0</v>
      </c>
      <c r="R1724" s="53"/>
      <c r="S1724" s="53" t="s">
        <v>2468</v>
      </c>
      <c r="T1724" s="53" t="s">
        <v>1105</v>
      </c>
      <c r="U1724" s="77">
        <v>1.2309982084321764</v>
      </c>
      <c r="V1724" s="86">
        <v>0</v>
      </c>
      <c r="W1724" s="57">
        <f t="shared" si="216"/>
        <v>0</v>
      </c>
      <c r="X1724" s="57">
        <v>1</v>
      </c>
      <c r="Y1724" s="86">
        <f t="shared" si="211"/>
        <v>0</v>
      </c>
      <c r="Z1724" s="57">
        <v>0</v>
      </c>
      <c r="AA1724" s="86">
        <f t="shared" si="212"/>
        <v>0</v>
      </c>
      <c r="AB1724" s="57">
        <f t="shared" si="217"/>
        <v>0</v>
      </c>
      <c r="AC1724" s="57">
        <v>1</v>
      </c>
      <c r="AD1724" s="86">
        <f t="shared" si="213"/>
        <v>0</v>
      </c>
      <c r="AE1724" s="86">
        <v>0</v>
      </c>
      <c r="AF1724" s="57">
        <f t="shared" si="218"/>
        <v>0</v>
      </c>
      <c r="AG1724" s="57">
        <v>1</v>
      </c>
      <c r="AH1724" s="86">
        <f t="shared" si="214"/>
        <v>0</v>
      </c>
      <c r="AI1724" s="57">
        <v>1</v>
      </c>
      <c r="AJ1724" s="57">
        <f t="shared" si="215"/>
        <v>0</v>
      </c>
      <c r="AK1724" s="53" t="s">
        <v>2469</v>
      </c>
    </row>
    <row r="1725" spans="1:37" s="56" customFormat="1" ht="12.75" x14ac:dyDescent="0.2">
      <c r="A1725" s="56" t="s">
        <v>30</v>
      </c>
      <c r="B1725" s="53" t="s">
        <v>456</v>
      </c>
      <c r="C1725" s="53" t="s">
        <v>457</v>
      </c>
      <c r="D1725" s="53" t="s">
        <v>33</v>
      </c>
      <c r="E1725" s="53" t="s">
        <v>2477</v>
      </c>
      <c r="F1725" s="53" t="s">
        <v>1114</v>
      </c>
      <c r="G1725" s="53" t="s">
        <v>1115</v>
      </c>
      <c r="H1725" s="53" t="s">
        <v>1116</v>
      </c>
      <c r="I1725" s="53" t="s">
        <v>1117</v>
      </c>
      <c r="J1725" s="53" t="s">
        <v>1118</v>
      </c>
      <c r="K1725" s="54" t="s">
        <v>36</v>
      </c>
      <c r="L1725" s="68">
        <v>1</v>
      </c>
      <c r="M1725" s="53"/>
      <c r="N1725" s="53"/>
      <c r="O1725" s="53" t="s">
        <v>1103</v>
      </c>
      <c r="P1725" s="53"/>
      <c r="Q1725" s="67"/>
      <c r="R1725" s="53"/>
      <c r="S1725" s="53" t="s">
        <v>1856</v>
      </c>
      <c r="T1725" s="53" t="s">
        <v>1105</v>
      </c>
      <c r="U1725" s="77">
        <v>1.0201809633680772</v>
      </c>
      <c r="V1725" s="86">
        <v>0</v>
      </c>
      <c r="W1725" s="57">
        <f t="shared" si="216"/>
        <v>0</v>
      </c>
      <c r="X1725" s="57">
        <v>1</v>
      </c>
      <c r="Y1725" s="86">
        <f t="shared" si="211"/>
        <v>0</v>
      </c>
      <c r="Z1725" s="57">
        <v>0</v>
      </c>
      <c r="AA1725" s="86">
        <f t="shared" si="212"/>
        <v>0</v>
      </c>
      <c r="AB1725" s="57">
        <f t="shared" si="217"/>
        <v>0</v>
      </c>
      <c r="AC1725" s="57">
        <v>1</v>
      </c>
      <c r="AD1725" s="86">
        <f t="shared" si="213"/>
        <v>0</v>
      </c>
      <c r="AE1725" s="86">
        <v>0</v>
      </c>
      <c r="AF1725" s="57">
        <f t="shared" si="218"/>
        <v>0</v>
      </c>
      <c r="AG1725" s="57">
        <v>1</v>
      </c>
      <c r="AH1725" s="86">
        <f t="shared" si="214"/>
        <v>0</v>
      </c>
      <c r="AI1725" s="57">
        <v>1</v>
      </c>
      <c r="AJ1725" s="57">
        <f t="shared" si="215"/>
        <v>0</v>
      </c>
      <c r="AK1725" s="53" t="s">
        <v>2478</v>
      </c>
    </row>
    <row r="1726" spans="1:37" s="56" customFormat="1" ht="12.75" x14ac:dyDescent="0.2">
      <c r="A1726" s="56" t="s">
        <v>30</v>
      </c>
      <c r="B1726" s="53" t="s">
        <v>456</v>
      </c>
      <c r="C1726" s="53" t="s">
        <v>457</v>
      </c>
      <c r="D1726" s="53" t="s">
        <v>33</v>
      </c>
      <c r="E1726" s="53" t="s">
        <v>2477</v>
      </c>
      <c r="F1726" s="53" t="s">
        <v>1295</v>
      </c>
      <c r="G1726" s="53" t="s">
        <v>1115</v>
      </c>
      <c r="H1726" s="53" t="s">
        <v>1116</v>
      </c>
      <c r="I1726" s="53" t="s">
        <v>1117</v>
      </c>
      <c r="J1726" s="53" t="s">
        <v>1118</v>
      </c>
      <c r="K1726" s="54" t="s">
        <v>36</v>
      </c>
      <c r="L1726" s="68">
        <v>1</v>
      </c>
      <c r="M1726" s="53"/>
      <c r="N1726" s="53"/>
      <c r="O1726" s="53" t="s">
        <v>1103</v>
      </c>
      <c r="P1726" s="53"/>
      <c r="Q1726" s="67"/>
      <c r="R1726" s="53"/>
      <c r="S1726" s="53" t="s">
        <v>1856</v>
      </c>
      <c r="T1726" s="53" t="s">
        <v>1105</v>
      </c>
      <c r="U1726" s="77">
        <v>1.0201809633680772</v>
      </c>
      <c r="V1726" s="86">
        <v>0</v>
      </c>
      <c r="W1726" s="57">
        <f t="shared" si="216"/>
        <v>0</v>
      </c>
      <c r="X1726" s="57">
        <v>1</v>
      </c>
      <c r="Y1726" s="86">
        <f t="shared" si="211"/>
        <v>0</v>
      </c>
      <c r="Z1726" s="57">
        <v>0</v>
      </c>
      <c r="AA1726" s="86">
        <f t="shared" si="212"/>
        <v>0</v>
      </c>
      <c r="AB1726" s="57">
        <f t="shared" si="217"/>
        <v>0</v>
      </c>
      <c r="AC1726" s="57">
        <v>1</v>
      </c>
      <c r="AD1726" s="86">
        <f t="shared" si="213"/>
        <v>0</v>
      </c>
      <c r="AE1726" s="86">
        <v>0</v>
      </c>
      <c r="AF1726" s="57">
        <f t="shared" si="218"/>
        <v>0</v>
      </c>
      <c r="AG1726" s="57">
        <v>1</v>
      </c>
      <c r="AH1726" s="86">
        <f t="shared" si="214"/>
        <v>0</v>
      </c>
      <c r="AI1726" s="57">
        <v>1</v>
      </c>
      <c r="AJ1726" s="57">
        <f t="shared" si="215"/>
        <v>0</v>
      </c>
      <c r="AK1726" s="53" t="s">
        <v>2478</v>
      </c>
    </row>
    <row r="1727" spans="1:37" s="56" customFormat="1" ht="12.75" x14ac:dyDescent="0.2">
      <c r="A1727" s="56" t="s">
        <v>30</v>
      </c>
      <c r="B1727" s="53" t="s">
        <v>456</v>
      </c>
      <c r="C1727" s="53" t="s">
        <v>457</v>
      </c>
      <c r="D1727" s="53" t="s">
        <v>33</v>
      </c>
      <c r="E1727" s="53" t="s">
        <v>2477</v>
      </c>
      <c r="F1727" s="53" t="s">
        <v>487</v>
      </c>
      <c r="G1727" s="53" t="s">
        <v>489</v>
      </c>
      <c r="H1727" s="53" t="s">
        <v>488</v>
      </c>
      <c r="I1727" s="53" t="s">
        <v>2479</v>
      </c>
      <c r="J1727" s="53" t="s">
        <v>2480</v>
      </c>
      <c r="K1727" s="54" t="s">
        <v>36</v>
      </c>
      <c r="L1727" s="68">
        <v>1</v>
      </c>
      <c r="M1727" s="53"/>
      <c r="N1727" s="53"/>
      <c r="O1727" s="53" t="s">
        <v>1103</v>
      </c>
      <c r="P1727" s="53"/>
      <c r="Q1727" s="67">
        <v>0</v>
      </c>
      <c r="R1727" s="53"/>
      <c r="S1727" s="53" t="s">
        <v>1856</v>
      </c>
      <c r="T1727" s="53" t="s">
        <v>1105</v>
      </c>
      <c r="U1727" s="77">
        <v>1.0201809633680772</v>
      </c>
      <c r="V1727" s="86">
        <v>0</v>
      </c>
      <c r="W1727" s="57">
        <f t="shared" si="216"/>
        <v>0</v>
      </c>
      <c r="X1727" s="57">
        <v>1</v>
      </c>
      <c r="Y1727" s="86">
        <f t="shared" si="211"/>
        <v>0</v>
      </c>
      <c r="Z1727" s="57">
        <v>0</v>
      </c>
      <c r="AA1727" s="86">
        <f t="shared" si="212"/>
        <v>0</v>
      </c>
      <c r="AB1727" s="57">
        <f t="shared" si="217"/>
        <v>0</v>
      </c>
      <c r="AC1727" s="57">
        <v>1</v>
      </c>
      <c r="AD1727" s="86">
        <f t="shared" si="213"/>
        <v>0</v>
      </c>
      <c r="AE1727" s="86">
        <v>0</v>
      </c>
      <c r="AF1727" s="57">
        <f t="shared" si="218"/>
        <v>0</v>
      </c>
      <c r="AG1727" s="57">
        <v>1</v>
      </c>
      <c r="AH1727" s="86">
        <f t="shared" si="214"/>
        <v>0</v>
      </c>
      <c r="AI1727" s="57">
        <v>1</v>
      </c>
      <c r="AJ1727" s="57">
        <f t="shared" si="215"/>
        <v>0</v>
      </c>
      <c r="AK1727" s="53" t="s">
        <v>2478</v>
      </c>
    </row>
    <row r="1728" spans="1:37" s="56" customFormat="1" ht="12.75" x14ac:dyDescent="0.2">
      <c r="A1728" s="56" t="s">
        <v>30</v>
      </c>
      <c r="B1728" s="53" t="s">
        <v>456</v>
      </c>
      <c r="C1728" s="53" t="s">
        <v>457</v>
      </c>
      <c r="D1728" s="53" t="s">
        <v>33</v>
      </c>
      <c r="E1728" s="53" t="s">
        <v>2477</v>
      </c>
      <c r="F1728" s="53" t="s">
        <v>1158</v>
      </c>
      <c r="G1728" s="53" t="s">
        <v>1212</v>
      </c>
      <c r="H1728" s="53" t="s">
        <v>488</v>
      </c>
      <c r="I1728" s="53" t="s">
        <v>2479</v>
      </c>
      <c r="J1728" s="53" t="s">
        <v>2480</v>
      </c>
      <c r="K1728" s="54" t="s">
        <v>36</v>
      </c>
      <c r="L1728" s="68">
        <v>1</v>
      </c>
      <c r="M1728" s="53"/>
      <c r="N1728" s="53"/>
      <c r="O1728" s="53" t="s">
        <v>1103</v>
      </c>
      <c r="P1728" s="53"/>
      <c r="Q1728" s="67">
        <v>0</v>
      </c>
      <c r="R1728" s="53"/>
      <c r="S1728" s="53" t="s">
        <v>1856</v>
      </c>
      <c r="T1728" s="53" t="s">
        <v>1105</v>
      </c>
      <c r="U1728" s="77">
        <v>1.0201809633680772</v>
      </c>
      <c r="V1728" s="86">
        <v>0</v>
      </c>
      <c r="W1728" s="57">
        <f t="shared" si="216"/>
        <v>0</v>
      </c>
      <c r="X1728" s="57">
        <v>1</v>
      </c>
      <c r="Y1728" s="86">
        <f t="shared" si="211"/>
        <v>0</v>
      </c>
      <c r="Z1728" s="57">
        <v>0</v>
      </c>
      <c r="AA1728" s="86">
        <f t="shared" si="212"/>
        <v>0</v>
      </c>
      <c r="AB1728" s="57">
        <f t="shared" si="217"/>
        <v>0</v>
      </c>
      <c r="AC1728" s="57">
        <v>1</v>
      </c>
      <c r="AD1728" s="86">
        <f t="shared" si="213"/>
        <v>0</v>
      </c>
      <c r="AE1728" s="86">
        <v>0</v>
      </c>
      <c r="AF1728" s="57">
        <f t="shared" si="218"/>
        <v>0</v>
      </c>
      <c r="AG1728" s="57">
        <v>1</v>
      </c>
      <c r="AH1728" s="86">
        <f t="shared" si="214"/>
        <v>0</v>
      </c>
      <c r="AI1728" s="57">
        <v>1</v>
      </c>
      <c r="AJ1728" s="57">
        <f t="shared" si="215"/>
        <v>0</v>
      </c>
      <c r="AK1728" s="53" t="s">
        <v>2478</v>
      </c>
    </row>
    <row r="1729" spans="1:37" s="56" customFormat="1" ht="12.75" x14ac:dyDescent="0.2">
      <c r="A1729" s="56" t="s">
        <v>30</v>
      </c>
      <c r="B1729" s="53" t="s">
        <v>456</v>
      </c>
      <c r="C1729" s="53" t="s">
        <v>457</v>
      </c>
      <c r="D1729" s="53" t="s">
        <v>33</v>
      </c>
      <c r="E1729" s="53" t="s">
        <v>2477</v>
      </c>
      <c r="F1729" s="53" t="s">
        <v>1160</v>
      </c>
      <c r="G1729" s="53" t="s">
        <v>1215</v>
      </c>
      <c r="H1729" s="53" t="s">
        <v>488</v>
      </c>
      <c r="I1729" s="53" t="s">
        <v>2479</v>
      </c>
      <c r="J1729" s="53" t="s">
        <v>2480</v>
      </c>
      <c r="K1729" s="54" t="s">
        <v>36</v>
      </c>
      <c r="L1729" s="68">
        <v>1</v>
      </c>
      <c r="M1729" s="53"/>
      <c r="N1729" s="53"/>
      <c r="O1729" s="53" t="s">
        <v>1103</v>
      </c>
      <c r="P1729" s="53"/>
      <c r="Q1729" s="67">
        <v>0</v>
      </c>
      <c r="R1729" s="53"/>
      <c r="S1729" s="53" t="s">
        <v>1856</v>
      </c>
      <c r="T1729" s="53" t="s">
        <v>1105</v>
      </c>
      <c r="U1729" s="77">
        <v>1.0201809633680772</v>
      </c>
      <c r="V1729" s="86">
        <v>0</v>
      </c>
      <c r="W1729" s="57">
        <f t="shared" si="216"/>
        <v>0</v>
      </c>
      <c r="X1729" s="57">
        <v>1</v>
      </c>
      <c r="Y1729" s="86">
        <f t="shared" si="211"/>
        <v>0</v>
      </c>
      <c r="Z1729" s="57">
        <v>0</v>
      </c>
      <c r="AA1729" s="86">
        <f t="shared" si="212"/>
        <v>0</v>
      </c>
      <c r="AB1729" s="57">
        <f t="shared" si="217"/>
        <v>0</v>
      </c>
      <c r="AC1729" s="57">
        <v>1</v>
      </c>
      <c r="AD1729" s="86">
        <f t="shared" si="213"/>
        <v>0</v>
      </c>
      <c r="AE1729" s="86">
        <v>0</v>
      </c>
      <c r="AF1729" s="57">
        <f t="shared" si="218"/>
        <v>0</v>
      </c>
      <c r="AG1729" s="57">
        <v>1</v>
      </c>
      <c r="AH1729" s="86">
        <f t="shared" si="214"/>
        <v>0</v>
      </c>
      <c r="AI1729" s="57">
        <v>1</v>
      </c>
      <c r="AJ1729" s="57">
        <f t="shared" si="215"/>
        <v>0</v>
      </c>
      <c r="AK1729" s="53" t="s">
        <v>2478</v>
      </c>
    </row>
    <row r="1730" spans="1:37" s="56" customFormat="1" ht="12.75" x14ac:dyDescent="0.2">
      <c r="A1730" s="56" t="s">
        <v>30</v>
      </c>
      <c r="B1730" s="53" t="s">
        <v>456</v>
      </c>
      <c r="C1730" s="53" t="s">
        <v>457</v>
      </c>
      <c r="D1730" s="53" t="s">
        <v>33</v>
      </c>
      <c r="E1730" s="53" t="s">
        <v>2477</v>
      </c>
      <c r="F1730" s="53" t="s">
        <v>568</v>
      </c>
      <c r="G1730" s="53" t="s">
        <v>569</v>
      </c>
      <c r="H1730" s="53" t="s">
        <v>488</v>
      </c>
      <c r="I1730" s="53" t="s">
        <v>2479</v>
      </c>
      <c r="J1730" s="53" t="s">
        <v>2480</v>
      </c>
      <c r="K1730" s="54" t="s">
        <v>36</v>
      </c>
      <c r="L1730" s="68">
        <v>1</v>
      </c>
      <c r="M1730" s="53"/>
      <c r="N1730" s="53"/>
      <c r="O1730" s="53" t="s">
        <v>1103</v>
      </c>
      <c r="P1730" s="53"/>
      <c r="Q1730" s="67">
        <v>0</v>
      </c>
      <c r="R1730" s="53"/>
      <c r="S1730" s="53" t="s">
        <v>1856</v>
      </c>
      <c r="T1730" s="53" t="s">
        <v>1105</v>
      </c>
      <c r="U1730" s="77">
        <v>1.0201809633680772</v>
      </c>
      <c r="V1730" s="86">
        <v>0</v>
      </c>
      <c r="W1730" s="57">
        <f t="shared" si="216"/>
        <v>0</v>
      </c>
      <c r="X1730" s="57">
        <v>1</v>
      </c>
      <c r="Y1730" s="86">
        <f t="shared" si="211"/>
        <v>0</v>
      </c>
      <c r="Z1730" s="57">
        <v>0</v>
      </c>
      <c r="AA1730" s="86">
        <f t="shared" si="212"/>
        <v>0</v>
      </c>
      <c r="AB1730" s="57">
        <f t="shared" si="217"/>
        <v>0</v>
      </c>
      <c r="AC1730" s="57">
        <v>1</v>
      </c>
      <c r="AD1730" s="86">
        <f t="shared" si="213"/>
        <v>0</v>
      </c>
      <c r="AE1730" s="86">
        <v>0</v>
      </c>
      <c r="AF1730" s="57">
        <f t="shared" si="218"/>
        <v>0</v>
      </c>
      <c r="AG1730" s="57">
        <v>1</v>
      </c>
      <c r="AH1730" s="86">
        <f t="shared" si="214"/>
        <v>0</v>
      </c>
      <c r="AI1730" s="57">
        <v>1</v>
      </c>
      <c r="AJ1730" s="57">
        <f t="shared" si="215"/>
        <v>0</v>
      </c>
      <c r="AK1730" s="53" t="s">
        <v>2478</v>
      </c>
    </row>
    <row r="1731" spans="1:37" s="56" customFormat="1" ht="12.75" x14ac:dyDescent="0.2">
      <c r="A1731" s="56" t="s">
        <v>30</v>
      </c>
      <c r="B1731" s="53" t="s">
        <v>456</v>
      </c>
      <c r="C1731" s="53" t="s">
        <v>457</v>
      </c>
      <c r="D1731" s="53" t="s">
        <v>33</v>
      </c>
      <c r="E1731" s="53" t="s">
        <v>2477</v>
      </c>
      <c r="F1731" s="53" t="s">
        <v>557</v>
      </c>
      <c r="G1731" s="53" t="s">
        <v>558</v>
      </c>
      <c r="H1731" s="53" t="s">
        <v>488</v>
      </c>
      <c r="I1731" s="53" t="s">
        <v>2479</v>
      </c>
      <c r="J1731" s="53" t="s">
        <v>2480</v>
      </c>
      <c r="K1731" s="54" t="s">
        <v>36</v>
      </c>
      <c r="L1731" s="68">
        <v>1</v>
      </c>
      <c r="M1731" s="53"/>
      <c r="N1731" s="53"/>
      <c r="O1731" s="53" t="s">
        <v>1103</v>
      </c>
      <c r="P1731" s="53"/>
      <c r="Q1731" s="67">
        <v>0</v>
      </c>
      <c r="R1731" s="53"/>
      <c r="S1731" s="53" t="s">
        <v>1856</v>
      </c>
      <c r="T1731" s="53" t="s">
        <v>1105</v>
      </c>
      <c r="U1731" s="77">
        <v>1.0201809633680772</v>
      </c>
      <c r="V1731" s="86">
        <v>0</v>
      </c>
      <c r="W1731" s="57">
        <f t="shared" si="216"/>
        <v>0</v>
      </c>
      <c r="X1731" s="57">
        <v>1</v>
      </c>
      <c r="Y1731" s="86">
        <f t="shared" si="211"/>
        <v>0</v>
      </c>
      <c r="Z1731" s="57">
        <v>0</v>
      </c>
      <c r="AA1731" s="86">
        <f t="shared" si="212"/>
        <v>0</v>
      </c>
      <c r="AB1731" s="57">
        <f t="shared" si="217"/>
        <v>0</v>
      </c>
      <c r="AC1731" s="57">
        <v>1</v>
      </c>
      <c r="AD1731" s="86">
        <f t="shared" si="213"/>
        <v>0</v>
      </c>
      <c r="AE1731" s="86">
        <v>0</v>
      </c>
      <c r="AF1731" s="57">
        <f t="shared" si="218"/>
        <v>0</v>
      </c>
      <c r="AG1731" s="57">
        <v>1</v>
      </c>
      <c r="AH1731" s="86">
        <f t="shared" si="214"/>
        <v>0</v>
      </c>
      <c r="AI1731" s="57">
        <v>1</v>
      </c>
      <c r="AJ1731" s="57">
        <f t="shared" si="215"/>
        <v>0</v>
      </c>
      <c r="AK1731" s="53" t="s">
        <v>2478</v>
      </c>
    </row>
    <row r="1732" spans="1:37" s="56" customFormat="1" ht="12.75" x14ac:dyDescent="0.2">
      <c r="A1732" s="56" t="s">
        <v>30</v>
      </c>
      <c r="B1732" s="53" t="s">
        <v>456</v>
      </c>
      <c r="C1732" s="53" t="s">
        <v>457</v>
      </c>
      <c r="D1732" s="53" t="s">
        <v>33</v>
      </c>
      <c r="E1732" s="53" t="s">
        <v>2477</v>
      </c>
      <c r="F1732" s="53" t="s">
        <v>526</v>
      </c>
      <c r="G1732" s="53" t="s">
        <v>562</v>
      </c>
      <c r="H1732" s="53" t="s">
        <v>488</v>
      </c>
      <c r="I1732" s="53" t="s">
        <v>2479</v>
      </c>
      <c r="J1732" s="53" t="s">
        <v>2480</v>
      </c>
      <c r="K1732" s="54" t="s">
        <v>36</v>
      </c>
      <c r="L1732" s="68">
        <v>1</v>
      </c>
      <c r="M1732" s="53"/>
      <c r="N1732" s="53"/>
      <c r="O1732" s="53" t="s">
        <v>1103</v>
      </c>
      <c r="P1732" s="53"/>
      <c r="Q1732" s="67">
        <v>0</v>
      </c>
      <c r="R1732" s="53"/>
      <c r="S1732" s="53" t="s">
        <v>1856</v>
      </c>
      <c r="T1732" s="53" t="s">
        <v>1105</v>
      </c>
      <c r="U1732" s="77">
        <v>1.0201809633680772</v>
      </c>
      <c r="V1732" s="86">
        <v>0</v>
      </c>
      <c r="W1732" s="57">
        <f t="shared" si="216"/>
        <v>0</v>
      </c>
      <c r="X1732" s="57">
        <v>1</v>
      </c>
      <c r="Y1732" s="86">
        <f t="shared" si="211"/>
        <v>0</v>
      </c>
      <c r="Z1732" s="57">
        <v>0</v>
      </c>
      <c r="AA1732" s="86">
        <f t="shared" si="212"/>
        <v>0</v>
      </c>
      <c r="AB1732" s="57">
        <f t="shared" si="217"/>
        <v>0</v>
      </c>
      <c r="AC1732" s="57">
        <v>1</v>
      </c>
      <c r="AD1732" s="86">
        <f t="shared" si="213"/>
        <v>0</v>
      </c>
      <c r="AE1732" s="86">
        <v>0</v>
      </c>
      <c r="AF1732" s="57">
        <f t="shared" si="218"/>
        <v>0</v>
      </c>
      <c r="AG1732" s="57">
        <v>1</v>
      </c>
      <c r="AH1732" s="86">
        <f t="shared" si="214"/>
        <v>0</v>
      </c>
      <c r="AI1732" s="57">
        <v>1</v>
      </c>
      <c r="AJ1732" s="57">
        <f t="shared" si="215"/>
        <v>0</v>
      </c>
      <c r="AK1732" s="53" t="s">
        <v>2478</v>
      </c>
    </row>
    <row r="1733" spans="1:37" s="56" customFormat="1" ht="12.75" x14ac:dyDescent="0.2">
      <c r="A1733" s="56" t="s">
        <v>30</v>
      </c>
      <c r="B1733" s="53" t="s">
        <v>456</v>
      </c>
      <c r="C1733" s="53" t="s">
        <v>457</v>
      </c>
      <c r="D1733" s="53" t="s">
        <v>33</v>
      </c>
      <c r="E1733" s="53" t="s">
        <v>2481</v>
      </c>
      <c r="F1733" s="53" t="s">
        <v>2482</v>
      </c>
      <c r="G1733" s="53" t="s">
        <v>555</v>
      </c>
      <c r="H1733" s="53" t="s">
        <v>488</v>
      </c>
      <c r="I1733" s="53" t="s">
        <v>2483</v>
      </c>
      <c r="J1733" s="53" t="s">
        <v>2484</v>
      </c>
      <c r="K1733" s="54" t="s">
        <v>36</v>
      </c>
      <c r="L1733" s="68">
        <v>1</v>
      </c>
      <c r="M1733" s="53"/>
      <c r="N1733" s="53"/>
      <c r="O1733" s="53" t="s">
        <v>1103</v>
      </c>
      <c r="P1733" s="53"/>
      <c r="Q1733" s="67">
        <v>0</v>
      </c>
      <c r="R1733" s="53"/>
      <c r="S1733" s="53" t="s">
        <v>1352</v>
      </c>
      <c r="T1733" s="53" t="s">
        <v>1105</v>
      </c>
      <c r="U1733" s="77">
        <v>1</v>
      </c>
      <c r="V1733" s="86">
        <v>0</v>
      </c>
      <c r="W1733" s="57">
        <f t="shared" si="216"/>
        <v>0</v>
      </c>
      <c r="X1733" s="57">
        <v>1</v>
      </c>
      <c r="Y1733" s="86">
        <f t="shared" si="211"/>
        <v>0</v>
      </c>
      <c r="Z1733" s="57">
        <v>0</v>
      </c>
      <c r="AA1733" s="86">
        <f t="shared" si="212"/>
        <v>0</v>
      </c>
      <c r="AB1733" s="57">
        <f t="shared" si="217"/>
        <v>0</v>
      </c>
      <c r="AC1733" s="57">
        <v>1</v>
      </c>
      <c r="AD1733" s="86">
        <f t="shared" si="213"/>
        <v>0</v>
      </c>
      <c r="AE1733" s="86">
        <v>0</v>
      </c>
      <c r="AF1733" s="57">
        <f t="shared" si="218"/>
        <v>0</v>
      </c>
      <c r="AG1733" s="57">
        <v>1</v>
      </c>
      <c r="AH1733" s="86">
        <f t="shared" si="214"/>
        <v>0</v>
      </c>
      <c r="AI1733" s="57">
        <v>1</v>
      </c>
      <c r="AJ1733" s="57">
        <f t="shared" si="215"/>
        <v>0</v>
      </c>
      <c r="AK1733" s="53" t="s">
        <v>2485</v>
      </c>
    </row>
    <row r="1734" spans="1:37" s="56" customFormat="1" ht="12.75" x14ac:dyDescent="0.2">
      <c r="A1734" s="56" t="s">
        <v>30</v>
      </c>
      <c r="B1734" s="53" t="s">
        <v>456</v>
      </c>
      <c r="C1734" s="53" t="s">
        <v>457</v>
      </c>
      <c r="D1734" s="53" t="s">
        <v>33</v>
      </c>
      <c r="E1734" s="53" t="s">
        <v>2481</v>
      </c>
      <c r="F1734" s="53" t="s">
        <v>2482</v>
      </c>
      <c r="G1734" s="53" t="s">
        <v>555</v>
      </c>
      <c r="H1734" s="53" t="s">
        <v>517</v>
      </c>
      <c r="I1734" s="53" t="s">
        <v>2483</v>
      </c>
      <c r="J1734" s="53" t="s">
        <v>2484</v>
      </c>
      <c r="K1734" s="54" t="s">
        <v>36</v>
      </c>
      <c r="L1734" s="68">
        <v>1</v>
      </c>
      <c r="M1734" s="53"/>
      <c r="N1734" s="53"/>
      <c r="O1734" s="53" t="s">
        <v>1103</v>
      </c>
      <c r="P1734" s="53"/>
      <c r="Q1734" s="67">
        <v>0</v>
      </c>
      <c r="R1734" s="53"/>
      <c r="S1734" s="53" t="s">
        <v>1352</v>
      </c>
      <c r="T1734" s="53" t="s">
        <v>1105</v>
      </c>
      <c r="U1734" s="77">
        <v>1</v>
      </c>
      <c r="V1734" s="86">
        <v>0</v>
      </c>
      <c r="W1734" s="57">
        <f t="shared" si="216"/>
        <v>0</v>
      </c>
      <c r="X1734" s="57">
        <v>1</v>
      </c>
      <c r="Y1734" s="86">
        <f t="shared" ref="Y1734:Y1797" si="219">W1734*X1734</f>
        <v>0</v>
      </c>
      <c r="Z1734" s="57">
        <v>0</v>
      </c>
      <c r="AA1734" s="86">
        <f t="shared" ref="AA1734:AA1797" si="220">Z1734*L1734</f>
        <v>0</v>
      </c>
      <c r="AB1734" s="57">
        <f t="shared" si="217"/>
        <v>0</v>
      </c>
      <c r="AC1734" s="57">
        <v>1</v>
      </c>
      <c r="AD1734" s="86">
        <f t="shared" ref="AD1734:AD1797" si="221">AB1734*AC1734</f>
        <v>0</v>
      </c>
      <c r="AE1734" s="86">
        <v>0</v>
      </c>
      <c r="AF1734" s="57">
        <f t="shared" si="218"/>
        <v>0</v>
      </c>
      <c r="AG1734" s="57">
        <v>1</v>
      </c>
      <c r="AH1734" s="86">
        <f t="shared" ref="AH1734:AH1797" si="222">AF1734*AG1734</f>
        <v>0</v>
      </c>
      <c r="AI1734" s="57">
        <v>1</v>
      </c>
      <c r="AJ1734" s="57">
        <f t="shared" ref="AJ1734:AJ1797" si="223">AF1734*AI1734</f>
        <v>0</v>
      </c>
      <c r="AK1734" s="53" t="s">
        <v>2485</v>
      </c>
    </row>
    <row r="1735" spans="1:37" s="56" customFormat="1" ht="12.75" x14ac:dyDescent="0.2">
      <c r="A1735" s="56" t="s">
        <v>30</v>
      </c>
      <c r="B1735" s="53" t="s">
        <v>456</v>
      </c>
      <c r="C1735" s="53" t="s">
        <v>457</v>
      </c>
      <c r="D1735" s="53" t="s">
        <v>33</v>
      </c>
      <c r="E1735" s="53" t="s">
        <v>2481</v>
      </c>
      <c r="F1735" s="53" t="s">
        <v>487</v>
      </c>
      <c r="G1735" s="53" t="s">
        <v>489</v>
      </c>
      <c r="H1735" s="53" t="s">
        <v>488</v>
      </c>
      <c r="I1735" s="53" t="s">
        <v>1378</v>
      </c>
      <c r="J1735" s="53" t="s">
        <v>1379</v>
      </c>
      <c r="K1735" s="54" t="s">
        <v>36</v>
      </c>
      <c r="L1735" s="68">
        <v>1</v>
      </c>
      <c r="M1735" s="53"/>
      <c r="N1735" s="53"/>
      <c r="O1735" s="53" t="s">
        <v>1103</v>
      </c>
      <c r="P1735" s="53"/>
      <c r="Q1735" s="67">
        <v>101</v>
      </c>
      <c r="R1735" s="53" t="s">
        <v>1265</v>
      </c>
      <c r="S1735" s="53" t="s">
        <v>1352</v>
      </c>
      <c r="T1735" s="53" t="s">
        <v>1105</v>
      </c>
      <c r="U1735" s="77">
        <v>1</v>
      </c>
      <c r="V1735" s="86">
        <v>0.62</v>
      </c>
      <c r="W1735" s="57">
        <f t="shared" si="216"/>
        <v>0.62</v>
      </c>
      <c r="X1735" s="57">
        <v>1</v>
      </c>
      <c r="Y1735" s="86">
        <f t="shared" si="219"/>
        <v>0.62</v>
      </c>
      <c r="Z1735" s="57">
        <v>0</v>
      </c>
      <c r="AA1735" s="86">
        <f t="shared" si="220"/>
        <v>0</v>
      </c>
      <c r="AB1735" s="57">
        <f t="shared" si="217"/>
        <v>0</v>
      </c>
      <c r="AC1735" s="57">
        <v>1</v>
      </c>
      <c r="AD1735" s="86">
        <f t="shared" si="221"/>
        <v>0</v>
      </c>
      <c r="AE1735" s="86">
        <v>0</v>
      </c>
      <c r="AF1735" s="57">
        <f t="shared" si="218"/>
        <v>0</v>
      </c>
      <c r="AG1735" s="57">
        <v>1</v>
      </c>
      <c r="AH1735" s="86">
        <f t="shared" si="222"/>
        <v>0</v>
      </c>
      <c r="AI1735" s="57">
        <v>1</v>
      </c>
      <c r="AJ1735" s="57">
        <f t="shared" si="223"/>
        <v>0</v>
      </c>
      <c r="AK1735" s="53" t="s">
        <v>2485</v>
      </c>
    </row>
    <row r="1736" spans="1:37" s="56" customFormat="1" ht="12.75" x14ac:dyDescent="0.2">
      <c r="A1736" s="56" t="s">
        <v>30</v>
      </c>
      <c r="B1736" s="53" t="s">
        <v>456</v>
      </c>
      <c r="C1736" s="53" t="s">
        <v>457</v>
      </c>
      <c r="D1736" s="53" t="s">
        <v>33</v>
      </c>
      <c r="E1736" s="53" t="s">
        <v>2481</v>
      </c>
      <c r="F1736" s="53" t="s">
        <v>1222</v>
      </c>
      <c r="G1736" s="53" t="s">
        <v>492</v>
      </c>
      <c r="H1736" s="53" t="s">
        <v>2486</v>
      </c>
      <c r="I1736" s="53" t="s">
        <v>1786</v>
      </c>
      <c r="J1736" s="53" t="s">
        <v>1787</v>
      </c>
      <c r="K1736" s="54" t="s">
        <v>36</v>
      </c>
      <c r="L1736" s="68">
        <v>1</v>
      </c>
      <c r="M1736" s="53"/>
      <c r="N1736" s="53"/>
      <c r="O1736" s="53" t="s">
        <v>1103</v>
      </c>
      <c r="P1736" s="53"/>
      <c r="Q1736" s="67">
        <v>0</v>
      </c>
      <c r="R1736" s="53"/>
      <c r="S1736" s="53" t="s">
        <v>1352</v>
      </c>
      <c r="T1736" s="53" t="s">
        <v>1105</v>
      </c>
      <c r="U1736" s="77">
        <v>1</v>
      </c>
      <c r="V1736" s="86">
        <v>4.1000000000000002E-2</v>
      </c>
      <c r="W1736" s="57">
        <f t="shared" si="216"/>
        <v>4.1000000000000002E-2</v>
      </c>
      <c r="X1736" s="57">
        <v>1</v>
      </c>
      <c r="Y1736" s="86">
        <f t="shared" si="219"/>
        <v>4.1000000000000002E-2</v>
      </c>
      <c r="Z1736" s="57">
        <v>0</v>
      </c>
      <c r="AA1736" s="86">
        <f t="shared" si="220"/>
        <v>0</v>
      </c>
      <c r="AB1736" s="57">
        <f t="shared" si="217"/>
        <v>0</v>
      </c>
      <c r="AC1736" s="57">
        <v>1</v>
      </c>
      <c r="AD1736" s="86">
        <f t="shared" si="221"/>
        <v>0</v>
      </c>
      <c r="AE1736" s="86">
        <v>0</v>
      </c>
      <c r="AF1736" s="57">
        <f t="shared" si="218"/>
        <v>0</v>
      </c>
      <c r="AG1736" s="70">
        <v>7.4999999999999997E-3</v>
      </c>
      <c r="AH1736" s="86">
        <f t="shared" si="222"/>
        <v>0</v>
      </c>
      <c r="AI1736" s="57">
        <v>7.4999999999999997E-3</v>
      </c>
      <c r="AJ1736" s="57">
        <f t="shared" si="223"/>
        <v>0</v>
      </c>
      <c r="AK1736" s="53" t="s">
        <v>2485</v>
      </c>
    </row>
    <row r="1737" spans="1:37" s="56" customFormat="1" ht="12.75" x14ac:dyDescent="0.2">
      <c r="A1737" s="56" t="s">
        <v>30</v>
      </c>
      <c r="B1737" s="53" t="s">
        <v>456</v>
      </c>
      <c r="C1737" s="53" t="s">
        <v>457</v>
      </c>
      <c r="D1737" s="53" t="s">
        <v>33</v>
      </c>
      <c r="E1737" s="53" t="s">
        <v>2481</v>
      </c>
      <c r="F1737" s="53" t="s">
        <v>1297</v>
      </c>
      <c r="G1737" s="53" t="s">
        <v>1298</v>
      </c>
      <c r="H1737" s="53" t="s">
        <v>488</v>
      </c>
      <c r="I1737" s="53" t="s">
        <v>2483</v>
      </c>
      <c r="J1737" s="53" t="s">
        <v>2484</v>
      </c>
      <c r="K1737" s="54" t="s">
        <v>36</v>
      </c>
      <c r="L1737" s="68">
        <v>1</v>
      </c>
      <c r="M1737" s="53"/>
      <c r="N1737" s="53"/>
      <c r="O1737" s="53" t="s">
        <v>1103</v>
      </c>
      <c r="P1737" s="53"/>
      <c r="Q1737" s="67">
        <v>0</v>
      </c>
      <c r="R1737" s="53"/>
      <c r="S1737" s="53" t="s">
        <v>1352</v>
      </c>
      <c r="T1737" s="53" t="s">
        <v>1105</v>
      </c>
      <c r="U1737" s="77">
        <v>1</v>
      </c>
      <c r="V1737" s="86">
        <v>0</v>
      </c>
      <c r="W1737" s="57">
        <f t="shared" si="216"/>
        <v>0</v>
      </c>
      <c r="X1737" s="57">
        <v>1</v>
      </c>
      <c r="Y1737" s="86">
        <f t="shared" si="219"/>
        <v>0</v>
      </c>
      <c r="Z1737" s="57">
        <v>0</v>
      </c>
      <c r="AA1737" s="86">
        <f t="shared" si="220"/>
        <v>0</v>
      </c>
      <c r="AB1737" s="57">
        <f t="shared" si="217"/>
        <v>0</v>
      </c>
      <c r="AC1737" s="57">
        <v>1</v>
      </c>
      <c r="AD1737" s="86">
        <f t="shared" si="221"/>
        <v>0</v>
      </c>
      <c r="AE1737" s="86">
        <v>0</v>
      </c>
      <c r="AF1737" s="57">
        <f t="shared" si="218"/>
        <v>0</v>
      </c>
      <c r="AG1737" s="57">
        <v>1</v>
      </c>
      <c r="AH1737" s="86">
        <f t="shared" si="222"/>
        <v>0</v>
      </c>
      <c r="AI1737" s="57">
        <v>1</v>
      </c>
      <c r="AJ1737" s="57">
        <f t="shared" si="223"/>
        <v>0</v>
      </c>
      <c r="AK1737" s="53" t="s">
        <v>2485</v>
      </c>
    </row>
    <row r="1738" spans="1:37" s="56" customFormat="1" ht="12.75" x14ac:dyDescent="0.2">
      <c r="A1738" s="56" t="s">
        <v>30</v>
      </c>
      <c r="B1738" s="53" t="s">
        <v>456</v>
      </c>
      <c r="C1738" s="53" t="s">
        <v>457</v>
      </c>
      <c r="D1738" s="53" t="s">
        <v>33</v>
      </c>
      <c r="E1738" s="53" t="s">
        <v>2481</v>
      </c>
      <c r="F1738" s="53" t="s">
        <v>1884</v>
      </c>
      <c r="G1738" s="53" t="s">
        <v>1305</v>
      </c>
      <c r="H1738" s="53" t="s">
        <v>488</v>
      </c>
      <c r="I1738" s="53" t="s">
        <v>1378</v>
      </c>
      <c r="J1738" s="53" t="s">
        <v>1379</v>
      </c>
      <c r="K1738" s="54" t="s">
        <v>36</v>
      </c>
      <c r="L1738" s="68">
        <v>1</v>
      </c>
      <c r="M1738" s="53"/>
      <c r="N1738" s="53"/>
      <c r="O1738" s="53" t="s">
        <v>1103</v>
      </c>
      <c r="P1738" s="53"/>
      <c r="Q1738" s="67">
        <v>101</v>
      </c>
      <c r="R1738" s="53" t="s">
        <v>1265</v>
      </c>
      <c r="S1738" s="53" t="s">
        <v>1352</v>
      </c>
      <c r="T1738" s="53" t="s">
        <v>1105</v>
      </c>
      <c r="U1738" s="77">
        <v>1</v>
      </c>
      <c r="V1738" s="86">
        <v>0.372</v>
      </c>
      <c r="W1738" s="57">
        <f t="shared" si="216"/>
        <v>0.372</v>
      </c>
      <c r="X1738" s="57">
        <v>1</v>
      </c>
      <c r="Y1738" s="86">
        <f t="shared" si="219"/>
        <v>0.372</v>
      </c>
      <c r="Z1738" s="57">
        <v>0</v>
      </c>
      <c r="AA1738" s="86">
        <f t="shared" si="220"/>
        <v>0</v>
      </c>
      <c r="AB1738" s="57">
        <f t="shared" si="217"/>
        <v>0</v>
      </c>
      <c r="AC1738" s="57">
        <v>1</v>
      </c>
      <c r="AD1738" s="86">
        <f t="shared" si="221"/>
        <v>0</v>
      </c>
      <c r="AE1738" s="86">
        <v>0</v>
      </c>
      <c r="AF1738" s="57">
        <f t="shared" si="218"/>
        <v>0</v>
      </c>
      <c r="AG1738" s="57">
        <v>1</v>
      </c>
      <c r="AH1738" s="86">
        <f t="shared" si="222"/>
        <v>0</v>
      </c>
      <c r="AI1738" s="57">
        <v>1</v>
      </c>
      <c r="AJ1738" s="57">
        <f t="shared" si="223"/>
        <v>0</v>
      </c>
      <c r="AK1738" s="53" t="s">
        <v>2485</v>
      </c>
    </row>
    <row r="1739" spans="1:37" s="56" customFormat="1" ht="12.75" x14ac:dyDescent="0.2">
      <c r="A1739" s="56" t="s">
        <v>30</v>
      </c>
      <c r="B1739" s="53" t="s">
        <v>456</v>
      </c>
      <c r="C1739" s="53" t="s">
        <v>457</v>
      </c>
      <c r="D1739" s="53" t="s">
        <v>33</v>
      </c>
      <c r="E1739" s="53" t="s">
        <v>2487</v>
      </c>
      <c r="F1739" s="53" t="s">
        <v>1114</v>
      </c>
      <c r="G1739" s="53" t="s">
        <v>1115</v>
      </c>
      <c r="H1739" s="53" t="s">
        <v>1116</v>
      </c>
      <c r="I1739" s="53" t="s">
        <v>1117</v>
      </c>
      <c r="J1739" s="53" t="s">
        <v>1118</v>
      </c>
      <c r="K1739" s="54" t="s">
        <v>36</v>
      </c>
      <c r="L1739" s="68">
        <v>1</v>
      </c>
      <c r="M1739" s="53"/>
      <c r="N1739" s="53"/>
      <c r="O1739" s="53" t="s">
        <v>1103</v>
      </c>
      <c r="P1739" s="53"/>
      <c r="Q1739" s="67"/>
      <c r="R1739" s="53"/>
      <c r="S1739" s="53" t="s">
        <v>2488</v>
      </c>
      <c r="T1739" s="53" t="s">
        <v>1105</v>
      </c>
      <c r="U1739" s="77">
        <v>1.0304082570713879</v>
      </c>
      <c r="V1739" s="86">
        <v>0</v>
      </c>
      <c r="W1739" s="57">
        <f t="shared" si="216"/>
        <v>0</v>
      </c>
      <c r="X1739" s="57">
        <v>1</v>
      </c>
      <c r="Y1739" s="86">
        <f t="shared" si="219"/>
        <v>0</v>
      </c>
      <c r="Z1739" s="57">
        <v>0</v>
      </c>
      <c r="AA1739" s="86">
        <f t="shared" si="220"/>
        <v>0</v>
      </c>
      <c r="AB1739" s="57">
        <f t="shared" si="217"/>
        <v>0</v>
      </c>
      <c r="AC1739" s="57">
        <v>1</v>
      </c>
      <c r="AD1739" s="86">
        <f t="shared" si="221"/>
        <v>0</v>
      </c>
      <c r="AE1739" s="86">
        <v>0</v>
      </c>
      <c r="AF1739" s="57">
        <f t="shared" si="218"/>
        <v>0</v>
      </c>
      <c r="AG1739" s="57">
        <v>1</v>
      </c>
      <c r="AH1739" s="86">
        <f t="shared" si="222"/>
        <v>0</v>
      </c>
      <c r="AI1739" s="57">
        <v>1</v>
      </c>
      <c r="AJ1739" s="57">
        <f t="shared" si="223"/>
        <v>0</v>
      </c>
      <c r="AK1739" s="53" t="s">
        <v>2489</v>
      </c>
    </row>
    <row r="1740" spans="1:37" s="56" customFormat="1" ht="12.75" x14ac:dyDescent="0.2">
      <c r="A1740" s="56" t="s">
        <v>30</v>
      </c>
      <c r="B1740" s="53" t="s">
        <v>456</v>
      </c>
      <c r="C1740" s="53" t="s">
        <v>457</v>
      </c>
      <c r="D1740" s="53" t="s">
        <v>33</v>
      </c>
      <c r="E1740" s="53" t="s">
        <v>2487</v>
      </c>
      <c r="F1740" s="53" t="s">
        <v>1211</v>
      </c>
      <c r="G1740" s="53" t="s">
        <v>2490</v>
      </c>
      <c r="H1740" s="53" t="s">
        <v>1116</v>
      </c>
      <c r="I1740" s="53" t="s">
        <v>1117</v>
      </c>
      <c r="J1740" s="53" t="s">
        <v>1118</v>
      </c>
      <c r="K1740" s="54" t="s">
        <v>36</v>
      </c>
      <c r="L1740" s="68">
        <v>1</v>
      </c>
      <c r="M1740" s="53"/>
      <c r="N1740" s="53"/>
      <c r="O1740" s="53" t="s">
        <v>1103</v>
      </c>
      <c r="P1740" s="53"/>
      <c r="Q1740" s="67">
        <v>0</v>
      </c>
      <c r="R1740" s="53"/>
      <c r="S1740" s="53" t="s">
        <v>2488</v>
      </c>
      <c r="T1740" s="53" t="s">
        <v>1105</v>
      </c>
      <c r="U1740" s="77">
        <v>1.0304082570713879</v>
      </c>
      <c r="V1740" s="86">
        <v>0</v>
      </c>
      <c r="W1740" s="57">
        <f t="shared" si="216"/>
        <v>0</v>
      </c>
      <c r="X1740" s="57">
        <v>1</v>
      </c>
      <c r="Y1740" s="86">
        <f t="shared" si="219"/>
        <v>0</v>
      </c>
      <c r="Z1740" s="57">
        <v>0</v>
      </c>
      <c r="AA1740" s="86">
        <f t="shared" si="220"/>
        <v>0</v>
      </c>
      <c r="AB1740" s="57">
        <f t="shared" si="217"/>
        <v>0</v>
      </c>
      <c r="AC1740" s="57">
        <v>1</v>
      </c>
      <c r="AD1740" s="86">
        <f t="shared" si="221"/>
        <v>0</v>
      </c>
      <c r="AE1740" s="86">
        <v>0</v>
      </c>
      <c r="AF1740" s="57">
        <f t="shared" si="218"/>
        <v>0</v>
      </c>
      <c r="AG1740" s="57">
        <v>1</v>
      </c>
      <c r="AH1740" s="86">
        <f t="shared" si="222"/>
        <v>0</v>
      </c>
      <c r="AI1740" s="57">
        <v>1</v>
      </c>
      <c r="AJ1740" s="57">
        <f t="shared" si="223"/>
        <v>0</v>
      </c>
      <c r="AK1740" s="53" t="s">
        <v>2489</v>
      </c>
    </row>
    <row r="1741" spans="1:37" s="56" customFormat="1" ht="12.75" x14ac:dyDescent="0.2">
      <c r="A1741" s="56" t="s">
        <v>30</v>
      </c>
      <c r="B1741" s="53" t="s">
        <v>456</v>
      </c>
      <c r="C1741" s="53" t="s">
        <v>457</v>
      </c>
      <c r="D1741" s="53" t="s">
        <v>33</v>
      </c>
      <c r="E1741" s="53" t="s">
        <v>2487</v>
      </c>
      <c r="F1741" s="53" t="s">
        <v>1246</v>
      </c>
      <c r="G1741" s="53" t="s">
        <v>2491</v>
      </c>
      <c r="H1741" s="53" t="s">
        <v>1116</v>
      </c>
      <c r="I1741" s="53" t="s">
        <v>1117</v>
      </c>
      <c r="J1741" s="53" t="s">
        <v>1118</v>
      </c>
      <c r="K1741" s="54" t="s">
        <v>36</v>
      </c>
      <c r="L1741" s="68">
        <v>1</v>
      </c>
      <c r="M1741" s="53"/>
      <c r="N1741" s="53"/>
      <c r="O1741" s="53" t="s">
        <v>1103</v>
      </c>
      <c r="P1741" s="53"/>
      <c r="Q1741" s="67">
        <v>0</v>
      </c>
      <c r="R1741" s="53"/>
      <c r="S1741" s="53" t="s">
        <v>2488</v>
      </c>
      <c r="T1741" s="53" t="s">
        <v>1105</v>
      </c>
      <c r="U1741" s="77">
        <v>1.0304082570713879</v>
      </c>
      <c r="V1741" s="86">
        <v>0.01</v>
      </c>
      <c r="W1741" s="57">
        <f t="shared" si="216"/>
        <v>1.030408257071388E-2</v>
      </c>
      <c r="X1741" s="57">
        <v>1</v>
      </c>
      <c r="Y1741" s="86">
        <f t="shared" si="219"/>
        <v>1.030408257071388E-2</v>
      </c>
      <c r="Z1741" s="57">
        <v>0</v>
      </c>
      <c r="AA1741" s="86">
        <f t="shared" si="220"/>
        <v>0</v>
      </c>
      <c r="AB1741" s="57">
        <f t="shared" si="217"/>
        <v>0</v>
      </c>
      <c r="AC1741" s="57">
        <v>1</v>
      </c>
      <c r="AD1741" s="86">
        <f t="shared" si="221"/>
        <v>0</v>
      </c>
      <c r="AE1741" s="86">
        <v>0</v>
      </c>
      <c r="AF1741" s="57">
        <f t="shared" si="218"/>
        <v>0</v>
      </c>
      <c r="AG1741" s="57">
        <v>1</v>
      </c>
      <c r="AH1741" s="86">
        <f t="shared" si="222"/>
        <v>0</v>
      </c>
      <c r="AI1741" s="57">
        <v>1</v>
      </c>
      <c r="AJ1741" s="57">
        <f t="shared" si="223"/>
        <v>0</v>
      </c>
      <c r="AK1741" s="53" t="s">
        <v>2489</v>
      </c>
    </row>
    <row r="1742" spans="1:37" s="56" customFormat="1" ht="12.75" x14ac:dyDescent="0.2">
      <c r="A1742" s="56" t="s">
        <v>30</v>
      </c>
      <c r="B1742" s="53" t="s">
        <v>456</v>
      </c>
      <c r="C1742" s="53" t="s">
        <v>457</v>
      </c>
      <c r="D1742" s="53" t="s">
        <v>33</v>
      </c>
      <c r="E1742" s="53" t="s">
        <v>2487</v>
      </c>
      <c r="F1742" s="53" t="s">
        <v>2492</v>
      </c>
      <c r="G1742" s="53" t="s">
        <v>2493</v>
      </c>
      <c r="H1742" s="53" t="s">
        <v>1116</v>
      </c>
      <c r="I1742" s="53" t="s">
        <v>1117</v>
      </c>
      <c r="J1742" s="53" t="s">
        <v>1118</v>
      </c>
      <c r="K1742" s="54" t="s">
        <v>36</v>
      </c>
      <c r="L1742" s="68">
        <v>1</v>
      </c>
      <c r="M1742" s="53"/>
      <c r="N1742" s="53"/>
      <c r="O1742" s="53" t="s">
        <v>1103</v>
      </c>
      <c r="P1742" s="53"/>
      <c r="Q1742" s="67">
        <v>0</v>
      </c>
      <c r="R1742" s="53"/>
      <c r="S1742" s="53" t="s">
        <v>2488</v>
      </c>
      <c r="T1742" s="53" t="s">
        <v>1105</v>
      </c>
      <c r="U1742" s="77">
        <v>1.0304082570713879</v>
      </c>
      <c r="V1742" s="86">
        <v>0</v>
      </c>
      <c r="W1742" s="57">
        <f t="shared" si="216"/>
        <v>0</v>
      </c>
      <c r="X1742" s="57">
        <v>1</v>
      </c>
      <c r="Y1742" s="86">
        <f t="shared" si="219"/>
        <v>0</v>
      </c>
      <c r="Z1742" s="57">
        <v>0</v>
      </c>
      <c r="AA1742" s="86">
        <f t="shared" si="220"/>
        <v>0</v>
      </c>
      <c r="AB1742" s="57">
        <f t="shared" si="217"/>
        <v>0</v>
      </c>
      <c r="AC1742" s="57">
        <v>1</v>
      </c>
      <c r="AD1742" s="86">
        <f t="shared" si="221"/>
        <v>0</v>
      </c>
      <c r="AE1742" s="86">
        <v>0</v>
      </c>
      <c r="AF1742" s="57">
        <f t="shared" si="218"/>
        <v>0</v>
      </c>
      <c r="AG1742" s="57">
        <v>1</v>
      </c>
      <c r="AH1742" s="86">
        <f t="shared" si="222"/>
        <v>0</v>
      </c>
      <c r="AI1742" s="57">
        <v>1</v>
      </c>
      <c r="AJ1742" s="57">
        <f t="shared" si="223"/>
        <v>0</v>
      </c>
      <c r="AK1742" s="53" t="s">
        <v>2489</v>
      </c>
    </row>
    <row r="1743" spans="1:37" s="56" customFormat="1" ht="12.75" x14ac:dyDescent="0.2">
      <c r="A1743" s="56" t="s">
        <v>30</v>
      </c>
      <c r="B1743" s="53" t="s">
        <v>456</v>
      </c>
      <c r="C1743" s="53" t="s">
        <v>457</v>
      </c>
      <c r="D1743" s="53" t="s">
        <v>33</v>
      </c>
      <c r="E1743" s="53" t="s">
        <v>2487</v>
      </c>
      <c r="F1743" s="53" t="s">
        <v>487</v>
      </c>
      <c r="G1743" s="53" t="s">
        <v>562</v>
      </c>
      <c r="H1743" s="53" t="s">
        <v>502</v>
      </c>
      <c r="I1743" s="53" t="s">
        <v>2494</v>
      </c>
      <c r="J1743" s="53" t="s">
        <v>2495</v>
      </c>
      <c r="K1743" s="54" t="s">
        <v>36</v>
      </c>
      <c r="L1743" s="68">
        <v>1</v>
      </c>
      <c r="M1743" s="53"/>
      <c r="N1743" s="53"/>
      <c r="O1743" s="53" t="s">
        <v>1103</v>
      </c>
      <c r="P1743" s="53"/>
      <c r="Q1743" s="67">
        <v>0</v>
      </c>
      <c r="R1743" s="53"/>
      <c r="S1743" s="53" t="s">
        <v>2488</v>
      </c>
      <c r="T1743" s="53" t="s">
        <v>1105</v>
      </c>
      <c r="U1743" s="77">
        <v>1.0304082570713879</v>
      </c>
      <c r="V1743" s="86">
        <v>0.1</v>
      </c>
      <c r="W1743" s="57">
        <f t="shared" si="216"/>
        <v>0.10304082570713879</v>
      </c>
      <c r="X1743" s="57">
        <v>1</v>
      </c>
      <c r="Y1743" s="86">
        <f t="shared" si="219"/>
        <v>0.10304082570713879</v>
      </c>
      <c r="Z1743" s="57">
        <v>0</v>
      </c>
      <c r="AA1743" s="86">
        <f t="shared" si="220"/>
        <v>0</v>
      </c>
      <c r="AB1743" s="57">
        <f t="shared" si="217"/>
        <v>0</v>
      </c>
      <c r="AC1743" s="57">
        <v>1</v>
      </c>
      <c r="AD1743" s="86">
        <f t="shared" si="221"/>
        <v>0</v>
      </c>
      <c r="AE1743" s="86">
        <v>0</v>
      </c>
      <c r="AF1743" s="57">
        <f t="shared" si="218"/>
        <v>0</v>
      </c>
      <c r="AG1743" s="57">
        <v>1</v>
      </c>
      <c r="AH1743" s="86">
        <f t="shared" si="222"/>
        <v>0</v>
      </c>
      <c r="AI1743" s="57">
        <v>1</v>
      </c>
      <c r="AJ1743" s="57">
        <f t="shared" si="223"/>
        <v>0</v>
      </c>
      <c r="AK1743" s="53" t="s">
        <v>2489</v>
      </c>
    </row>
    <row r="1744" spans="1:37" s="56" customFormat="1" ht="12.75" x14ac:dyDescent="0.2">
      <c r="A1744" s="56" t="s">
        <v>30</v>
      </c>
      <c r="B1744" s="53" t="s">
        <v>456</v>
      </c>
      <c r="C1744" s="53" t="s">
        <v>457</v>
      </c>
      <c r="D1744" s="53" t="s">
        <v>33</v>
      </c>
      <c r="E1744" s="53" t="s">
        <v>2487</v>
      </c>
      <c r="F1744" s="53" t="s">
        <v>1363</v>
      </c>
      <c r="G1744" s="53" t="s">
        <v>1875</v>
      </c>
      <c r="H1744" s="53" t="s">
        <v>2496</v>
      </c>
      <c r="I1744" s="53" t="s">
        <v>1275</v>
      </c>
      <c r="J1744" s="53" t="s">
        <v>1276</v>
      </c>
      <c r="K1744" s="54" t="s">
        <v>36</v>
      </c>
      <c r="L1744" s="68">
        <v>1</v>
      </c>
      <c r="M1744" s="53"/>
      <c r="N1744" s="53"/>
      <c r="O1744" s="53" t="s">
        <v>1103</v>
      </c>
      <c r="P1744" s="53"/>
      <c r="Q1744" s="67">
        <v>0</v>
      </c>
      <c r="R1744" s="53"/>
      <c r="S1744" s="53" t="s">
        <v>2488</v>
      </c>
      <c r="T1744" s="53" t="s">
        <v>1105</v>
      </c>
      <c r="U1744" s="77">
        <v>1.0304082570713879</v>
      </c>
      <c r="V1744" s="86">
        <v>0.87</v>
      </c>
      <c r="W1744" s="57">
        <f t="shared" si="216"/>
        <v>0.89645518365210752</v>
      </c>
      <c r="X1744" s="57">
        <v>1</v>
      </c>
      <c r="Y1744" s="86">
        <f t="shared" si="219"/>
        <v>0.89645518365210752</v>
      </c>
      <c r="Z1744" s="57">
        <v>0</v>
      </c>
      <c r="AA1744" s="86">
        <f t="shared" si="220"/>
        <v>0</v>
      </c>
      <c r="AB1744" s="57">
        <f t="shared" si="217"/>
        <v>0</v>
      </c>
      <c r="AC1744" s="57">
        <v>0.84860000000000002</v>
      </c>
      <c r="AD1744" s="86">
        <f t="shared" si="221"/>
        <v>0</v>
      </c>
      <c r="AE1744" s="86">
        <v>0</v>
      </c>
      <c r="AF1744" s="57">
        <f t="shared" si="218"/>
        <v>0</v>
      </c>
      <c r="AG1744" s="70">
        <v>7.4999999999999997E-3</v>
      </c>
      <c r="AH1744" s="86">
        <f t="shared" si="222"/>
        <v>0</v>
      </c>
      <c r="AI1744" s="57">
        <v>7.4999999999999997E-3</v>
      </c>
      <c r="AJ1744" s="57">
        <f t="shared" si="223"/>
        <v>0</v>
      </c>
      <c r="AK1744" s="53" t="s">
        <v>2489</v>
      </c>
    </row>
    <row r="1745" spans="1:37" s="56" customFormat="1" ht="12.75" x14ac:dyDescent="0.2">
      <c r="A1745" s="56" t="s">
        <v>30</v>
      </c>
      <c r="B1745" s="53" t="s">
        <v>456</v>
      </c>
      <c r="C1745" s="53" t="s">
        <v>457</v>
      </c>
      <c r="D1745" s="53" t="s">
        <v>33</v>
      </c>
      <c r="E1745" s="53" t="s">
        <v>2487</v>
      </c>
      <c r="F1745" s="53" t="s">
        <v>1571</v>
      </c>
      <c r="G1745" s="53" t="s">
        <v>1575</v>
      </c>
      <c r="H1745" s="53" t="s">
        <v>2497</v>
      </c>
      <c r="I1745" s="53" t="s">
        <v>2498</v>
      </c>
      <c r="J1745" s="53" t="s">
        <v>2499</v>
      </c>
      <c r="K1745" s="54" t="s">
        <v>36</v>
      </c>
      <c r="L1745" s="68">
        <v>1</v>
      </c>
      <c r="M1745" s="53"/>
      <c r="N1745" s="53"/>
      <c r="O1745" s="53" t="s">
        <v>1103</v>
      </c>
      <c r="P1745" s="53"/>
      <c r="Q1745" s="67">
        <v>0</v>
      </c>
      <c r="R1745" s="53"/>
      <c r="S1745" s="53" t="s">
        <v>2488</v>
      </c>
      <c r="T1745" s="53" t="s">
        <v>1105</v>
      </c>
      <c r="U1745" s="77">
        <v>1.0304082570713879</v>
      </c>
      <c r="V1745" s="86">
        <v>5.43</v>
      </c>
      <c r="W1745" s="57">
        <f t="shared" si="216"/>
        <v>5.5951168358976364</v>
      </c>
      <c r="X1745" s="57">
        <v>0.65</v>
      </c>
      <c r="Y1745" s="86">
        <f t="shared" si="219"/>
        <v>3.6368259433334638</v>
      </c>
      <c r="Z1745" s="57">
        <v>0</v>
      </c>
      <c r="AA1745" s="86">
        <f t="shared" si="220"/>
        <v>0</v>
      </c>
      <c r="AB1745" s="57">
        <f t="shared" si="217"/>
        <v>0</v>
      </c>
      <c r="AC1745" s="57">
        <v>1</v>
      </c>
      <c r="AD1745" s="86">
        <f t="shared" si="221"/>
        <v>0</v>
      </c>
      <c r="AE1745" s="86">
        <v>0</v>
      </c>
      <c r="AF1745" s="57">
        <f t="shared" si="218"/>
        <v>0</v>
      </c>
      <c r="AG1745" s="57">
        <v>1</v>
      </c>
      <c r="AH1745" s="86">
        <f t="shared" si="222"/>
        <v>0</v>
      </c>
      <c r="AI1745" s="57">
        <v>1</v>
      </c>
      <c r="AJ1745" s="57">
        <f t="shared" si="223"/>
        <v>0</v>
      </c>
      <c r="AK1745" s="53" t="s">
        <v>2489</v>
      </c>
    </row>
    <row r="1746" spans="1:37" s="56" customFormat="1" ht="12.75" x14ac:dyDescent="0.2">
      <c r="A1746" s="56" t="s">
        <v>30</v>
      </c>
      <c r="B1746" s="53" t="s">
        <v>456</v>
      </c>
      <c r="C1746" s="53" t="s">
        <v>457</v>
      </c>
      <c r="D1746" s="53" t="s">
        <v>33</v>
      </c>
      <c r="E1746" s="53" t="s">
        <v>2487</v>
      </c>
      <c r="F1746" s="53" t="s">
        <v>1571</v>
      </c>
      <c r="G1746" s="53" t="s">
        <v>1575</v>
      </c>
      <c r="H1746" s="53" t="s">
        <v>1561</v>
      </c>
      <c r="I1746" s="53" t="s">
        <v>2500</v>
      </c>
      <c r="J1746" s="53" t="s">
        <v>2501</v>
      </c>
      <c r="K1746" s="54" t="s">
        <v>36</v>
      </c>
      <c r="L1746" s="68">
        <v>1</v>
      </c>
      <c r="M1746" s="53"/>
      <c r="N1746" s="53"/>
      <c r="O1746" s="53" t="s">
        <v>1103</v>
      </c>
      <c r="P1746" s="53"/>
      <c r="Q1746" s="67">
        <v>0</v>
      </c>
      <c r="R1746" s="53"/>
      <c r="S1746" s="53" t="s">
        <v>2488</v>
      </c>
      <c r="T1746" s="53" t="s">
        <v>1105</v>
      </c>
      <c r="U1746" s="77">
        <v>1.0304082570713879</v>
      </c>
      <c r="V1746" s="86">
        <v>0.25</v>
      </c>
      <c r="W1746" s="57">
        <f t="shared" si="216"/>
        <v>0.25760206426784699</v>
      </c>
      <c r="X1746" s="57">
        <v>0.65</v>
      </c>
      <c r="Y1746" s="86">
        <f t="shared" si="219"/>
        <v>0.16744134177410055</v>
      </c>
      <c r="Z1746" s="57">
        <v>0</v>
      </c>
      <c r="AA1746" s="86">
        <f t="shared" si="220"/>
        <v>0</v>
      </c>
      <c r="AB1746" s="57">
        <f t="shared" si="217"/>
        <v>0</v>
      </c>
      <c r="AC1746" s="57">
        <v>1</v>
      </c>
      <c r="AD1746" s="86">
        <f t="shared" si="221"/>
        <v>0</v>
      </c>
      <c r="AE1746" s="86">
        <v>0</v>
      </c>
      <c r="AF1746" s="57">
        <f t="shared" si="218"/>
        <v>0</v>
      </c>
      <c r="AG1746" s="57">
        <v>1</v>
      </c>
      <c r="AH1746" s="86">
        <f t="shared" si="222"/>
        <v>0</v>
      </c>
      <c r="AI1746" s="57">
        <v>1</v>
      </c>
      <c r="AJ1746" s="57">
        <f t="shared" si="223"/>
        <v>0</v>
      </c>
      <c r="AK1746" s="53" t="s">
        <v>2489</v>
      </c>
    </row>
    <row r="1747" spans="1:37" s="56" customFormat="1" ht="12.75" x14ac:dyDescent="0.2">
      <c r="A1747" s="56" t="s">
        <v>30</v>
      </c>
      <c r="B1747" s="53" t="s">
        <v>456</v>
      </c>
      <c r="C1747" s="53" t="s">
        <v>457</v>
      </c>
      <c r="D1747" s="53" t="s">
        <v>33</v>
      </c>
      <c r="E1747" s="53" t="s">
        <v>2487</v>
      </c>
      <c r="F1747" s="53" t="s">
        <v>1571</v>
      </c>
      <c r="G1747" s="53" t="s">
        <v>1115</v>
      </c>
      <c r="H1747" s="53" t="s">
        <v>1567</v>
      </c>
      <c r="I1747" s="53" t="s">
        <v>2502</v>
      </c>
      <c r="J1747" s="53" t="s">
        <v>2503</v>
      </c>
      <c r="K1747" s="54" t="s">
        <v>36</v>
      </c>
      <c r="L1747" s="68">
        <v>1</v>
      </c>
      <c r="M1747" s="53"/>
      <c r="N1747" s="53"/>
      <c r="O1747" s="53" t="s">
        <v>1103</v>
      </c>
      <c r="P1747" s="53"/>
      <c r="Q1747" s="67">
        <v>0</v>
      </c>
      <c r="R1747" s="53"/>
      <c r="S1747" s="53" t="s">
        <v>2488</v>
      </c>
      <c r="T1747" s="53" t="s">
        <v>1105</v>
      </c>
      <c r="U1747" s="77">
        <v>1.0304082570713879</v>
      </c>
      <c r="V1747" s="86">
        <v>0</v>
      </c>
      <c r="W1747" s="57">
        <f t="shared" si="216"/>
        <v>0</v>
      </c>
      <c r="X1747" s="57">
        <v>0.65</v>
      </c>
      <c r="Y1747" s="86">
        <f t="shared" si="219"/>
        <v>0</v>
      </c>
      <c r="Z1747" s="57">
        <v>0</v>
      </c>
      <c r="AA1747" s="86">
        <f t="shared" si="220"/>
        <v>0</v>
      </c>
      <c r="AB1747" s="57">
        <f t="shared" si="217"/>
        <v>0</v>
      </c>
      <c r="AC1747" s="57">
        <v>1</v>
      </c>
      <c r="AD1747" s="86">
        <f t="shared" si="221"/>
        <v>0</v>
      </c>
      <c r="AE1747" s="86">
        <v>0</v>
      </c>
      <c r="AF1747" s="57">
        <f t="shared" si="218"/>
        <v>0</v>
      </c>
      <c r="AG1747" s="57">
        <v>1</v>
      </c>
      <c r="AH1747" s="86">
        <f t="shared" si="222"/>
        <v>0</v>
      </c>
      <c r="AI1747" s="57">
        <v>1</v>
      </c>
      <c r="AJ1747" s="57">
        <f t="shared" si="223"/>
        <v>0</v>
      </c>
      <c r="AK1747" s="53" t="s">
        <v>2489</v>
      </c>
    </row>
    <row r="1748" spans="1:37" s="56" customFormat="1" ht="12.75" x14ac:dyDescent="0.2">
      <c r="A1748" s="56" t="s">
        <v>30</v>
      </c>
      <c r="B1748" s="53" t="s">
        <v>456</v>
      </c>
      <c r="C1748" s="53" t="s">
        <v>457</v>
      </c>
      <c r="D1748" s="53" t="s">
        <v>33</v>
      </c>
      <c r="E1748" s="53" t="s">
        <v>2487</v>
      </c>
      <c r="F1748" s="53" t="s">
        <v>2504</v>
      </c>
      <c r="G1748" s="53" t="s">
        <v>2505</v>
      </c>
      <c r="H1748" s="53" t="s">
        <v>488</v>
      </c>
      <c r="I1748" s="53" t="s">
        <v>2056</v>
      </c>
      <c r="J1748" s="53" t="s">
        <v>2057</v>
      </c>
      <c r="K1748" s="54" t="s">
        <v>36</v>
      </c>
      <c r="L1748" s="68">
        <v>1</v>
      </c>
      <c r="M1748" s="53"/>
      <c r="N1748" s="53"/>
      <c r="O1748" s="53" t="s">
        <v>1103</v>
      </c>
      <c r="P1748" s="53"/>
      <c r="Q1748" s="67">
        <v>0</v>
      </c>
      <c r="R1748" s="53"/>
      <c r="S1748" s="53" t="s">
        <v>2488</v>
      </c>
      <c r="T1748" s="53" t="s">
        <v>1105</v>
      </c>
      <c r="U1748" s="77">
        <v>1.0304082570713879</v>
      </c>
      <c r="V1748" s="86">
        <v>0.24</v>
      </c>
      <c r="W1748" s="57">
        <f t="shared" si="216"/>
        <v>0.2472979816971331</v>
      </c>
      <c r="X1748" s="57">
        <v>0.65</v>
      </c>
      <c r="Y1748" s="86">
        <f t="shared" si="219"/>
        <v>0.16074368810313652</v>
      </c>
      <c r="Z1748" s="57">
        <v>0</v>
      </c>
      <c r="AA1748" s="86">
        <f t="shared" si="220"/>
        <v>0</v>
      </c>
      <c r="AB1748" s="57">
        <f t="shared" si="217"/>
        <v>0</v>
      </c>
      <c r="AC1748" s="57">
        <v>1</v>
      </c>
      <c r="AD1748" s="86">
        <f t="shared" si="221"/>
        <v>0</v>
      </c>
      <c r="AE1748" s="86">
        <v>0</v>
      </c>
      <c r="AF1748" s="57">
        <f t="shared" si="218"/>
        <v>0</v>
      </c>
      <c r="AG1748" s="57">
        <v>1</v>
      </c>
      <c r="AH1748" s="86">
        <f t="shared" si="222"/>
        <v>0</v>
      </c>
      <c r="AI1748" s="57">
        <v>1</v>
      </c>
      <c r="AJ1748" s="57">
        <f t="shared" si="223"/>
        <v>0</v>
      </c>
      <c r="AK1748" s="53" t="s">
        <v>2489</v>
      </c>
    </row>
    <row r="1749" spans="1:37" s="56" customFormat="1" ht="12.75" x14ac:dyDescent="0.2">
      <c r="A1749" s="56" t="s">
        <v>30</v>
      </c>
      <c r="B1749" s="53" t="s">
        <v>456</v>
      </c>
      <c r="C1749" s="53" t="s">
        <v>457</v>
      </c>
      <c r="D1749" s="53" t="s">
        <v>33</v>
      </c>
      <c r="E1749" s="53" t="s">
        <v>2506</v>
      </c>
      <c r="F1749" s="53" t="s">
        <v>1211</v>
      </c>
      <c r="G1749" s="53" t="s">
        <v>2505</v>
      </c>
      <c r="H1749" s="53" t="s">
        <v>1116</v>
      </c>
      <c r="I1749" s="53" t="s">
        <v>1117</v>
      </c>
      <c r="J1749" s="53" t="s">
        <v>1118</v>
      </c>
      <c r="K1749" s="54" t="s">
        <v>36</v>
      </c>
      <c r="L1749" s="68">
        <v>1</v>
      </c>
      <c r="M1749" s="53"/>
      <c r="N1749" s="53"/>
      <c r="O1749" s="53" t="s">
        <v>1103</v>
      </c>
      <c r="P1749" s="53"/>
      <c r="Q1749" s="67">
        <v>0</v>
      </c>
      <c r="R1749" s="53"/>
      <c r="S1749" s="53" t="s">
        <v>1352</v>
      </c>
      <c r="T1749" s="53" t="s">
        <v>1105</v>
      </c>
      <c r="U1749" s="77">
        <v>1</v>
      </c>
      <c r="V1749" s="86">
        <v>0.188</v>
      </c>
      <c r="W1749" s="57">
        <f t="shared" si="216"/>
        <v>0.188</v>
      </c>
      <c r="X1749" s="57">
        <v>1</v>
      </c>
      <c r="Y1749" s="86">
        <f t="shared" si="219"/>
        <v>0.188</v>
      </c>
      <c r="Z1749" s="57">
        <v>0</v>
      </c>
      <c r="AA1749" s="86">
        <f t="shared" si="220"/>
        <v>0</v>
      </c>
      <c r="AB1749" s="57">
        <f t="shared" si="217"/>
        <v>0</v>
      </c>
      <c r="AC1749" s="57">
        <v>1</v>
      </c>
      <c r="AD1749" s="86">
        <f t="shared" si="221"/>
        <v>0</v>
      </c>
      <c r="AE1749" s="86">
        <v>0</v>
      </c>
      <c r="AF1749" s="57">
        <f t="shared" si="218"/>
        <v>0</v>
      </c>
      <c r="AG1749" s="57">
        <v>1</v>
      </c>
      <c r="AH1749" s="86">
        <f t="shared" si="222"/>
        <v>0</v>
      </c>
      <c r="AI1749" s="57">
        <v>1</v>
      </c>
      <c r="AJ1749" s="57">
        <f t="shared" si="223"/>
        <v>0</v>
      </c>
      <c r="AK1749" s="53" t="s">
        <v>2507</v>
      </c>
    </row>
    <row r="1750" spans="1:37" s="56" customFormat="1" ht="12.75" x14ac:dyDescent="0.2">
      <c r="A1750" s="56" t="s">
        <v>30</v>
      </c>
      <c r="B1750" s="53" t="s">
        <v>456</v>
      </c>
      <c r="C1750" s="53" t="s">
        <v>457</v>
      </c>
      <c r="D1750" s="53" t="s">
        <v>33</v>
      </c>
      <c r="E1750" s="53" t="s">
        <v>2506</v>
      </c>
      <c r="F1750" s="53" t="s">
        <v>1246</v>
      </c>
      <c r="G1750" s="53" t="s">
        <v>2505</v>
      </c>
      <c r="H1750" s="53" t="s">
        <v>1116</v>
      </c>
      <c r="I1750" s="53" t="s">
        <v>1117</v>
      </c>
      <c r="J1750" s="53" t="s">
        <v>1118</v>
      </c>
      <c r="K1750" s="54" t="s">
        <v>36</v>
      </c>
      <c r="L1750" s="68">
        <v>1</v>
      </c>
      <c r="M1750" s="53"/>
      <c r="N1750" s="53"/>
      <c r="O1750" s="53" t="s">
        <v>1103</v>
      </c>
      <c r="P1750" s="53"/>
      <c r="Q1750" s="67">
        <v>0</v>
      </c>
      <c r="R1750" s="53"/>
      <c r="S1750" s="53" t="s">
        <v>1352</v>
      </c>
      <c r="T1750" s="53" t="s">
        <v>1105</v>
      </c>
      <c r="U1750" s="77">
        <v>1</v>
      </c>
      <c r="V1750" s="86">
        <v>0.115</v>
      </c>
      <c r="W1750" s="57">
        <f t="shared" si="216"/>
        <v>0.115</v>
      </c>
      <c r="X1750" s="57">
        <v>1</v>
      </c>
      <c r="Y1750" s="86">
        <f t="shared" si="219"/>
        <v>0.115</v>
      </c>
      <c r="Z1750" s="57">
        <v>0</v>
      </c>
      <c r="AA1750" s="86">
        <f t="shared" si="220"/>
        <v>0</v>
      </c>
      <c r="AB1750" s="57">
        <f t="shared" si="217"/>
        <v>0</v>
      </c>
      <c r="AC1750" s="57">
        <v>1</v>
      </c>
      <c r="AD1750" s="86">
        <f t="shared" si="221"/>
        <v>0</v>
      </c>
      <c r="AE1750" s="86">
        <v>0</v>
      </c>
      <c r="AF1750" s="57">
        <f t="shared" si="218"/>
        <v>0</v>
      </c>
      <c r="AG1750" s="57">
        <v>1</v>
      </c>
      <c r="AH1750" s="86">
        <f t="shared" si="222"/>
        <v>0</v>
      </c>
      <c r="AI1750" s="57">
        <v>1</v>
      </c>
      <c r="AJ1750" s="57">
        <f t="shared" si="223"/>
        <v>0</v>
      </c>
      <c r="AK1750" s="53" t="s">
        <v>2507</v>
      </c>
    </row>
    <row r="1751" spans="1:37" s="56" customFormat="1" ht="12.75" x14ac:dyDescent="0.2">
      <c r="A1751" s="56" t="s">
        <v>30</v>
      </c>
      <c r="B1751" s="53" t="s">
        <v>456</v>
      </c>
      <c r="C1751" s="53" t="s">
        <v>457</v>
      </c>
      <c r="D1751" s="53" t="s">
        <v>33</v>
      </c>
      <c r="E1751" s="53" t="s">
        <v>2506</v>
      </c>
      <c r="F1751" s="53" t="s">
        <v>1248</v>
      </c>
      <c r="G1751" s="53" t="s">
        <v>2505</v>
      </c>
      <c r="H1751" s="53" t="s">
        <v>1116</v>
      </c>
      <c r="I1751" s="53" t="s">
        <v>1117</v>
      </c>
      <c r="J1751" s="53" t="s">
        <v>1118</v>
      </c>
      <c r="K1751" s="54" t="s">
        <v>36</v>
      </c>
      <c r="L1751" s="68">
        <v>1</v>
      </c>
      <c r="M1751" s="53"/>
      <c r="N1751" s="53"/>
      <c r="O1751" s="53" t="s">
        <v>1103</v>
      </c>
      <c r="P1751" s="53"/>
      <c r="Q1751" s="67">
        <v>0</v>
      </c>
      <c r="R1751" s="53"/>
      <c r="S1751" s="53" t="s">
        <v>1352</v>
      </c>
      <c r="T1751" s="53" t="s">
        <v>1105</v>
      </c>
      <c r="U1751" s="77">
        <v>1</v>
      </c>
      <c r="V1751" s="86">
        <v>4.2000000000000003E-2</v>
      </c>
      <c r="W1751" s="57">
        <f t="shared" ref="W1751:W1814" si="224">U1751*V1751</f>
        <v>4.2000000000000003E-2</v>
      </c>
      <c r="X1751" s="57">
        <v>1</v>
      </c>
      <c r="Y1751" s="86">
        <f t="shared" si="219"/>
        <v>4.2000000000000003E-2</v>
      </c>
      <c r="Z1751" s="57">
        <v>0</v>
      </c>
      <c r="AA1751" s="86">
        <f t="shared" si="220"/>
        <v>0</v>
      </c>
      <c r="AB1751" s="57">
        <f t="shared" ref="AB1751:AB1814" si="225">U1751*AA1751</f>
        <v>0</v>
      </c>
      <c r="AC1751" s="57">
        <v>1</v>
      </c>
      <c r="AD1751" s="86">
        <f t="shared" si="221"/>
        <v>0</v>
      </c>
      <c r="AE1751" s="86">
        <v>0</v>
      </c>
      <c r="AF1751" s="57">
        <f t="shared" ref="AF1751:AF1814" si="226">U1751*AE1751</f>
        <v>0</v>
      </c>
      <c r="AG1751" s="57">
        <v>1</v>
      </c>
      <c r="AH1751" s="86">
        <f t="shared" si="222"/>
        <v>0</v>
      </c>
      <c r="AI1751" s="57">
        <v>1</v>
      </c>
      <c r="AJ1751" s="57">
        <f t="shared" si="223"/>
        <v>0</v>
      </c>
      <c r="AK1751" s="53" t="s">
        <v>2507</v>
      </c>
    </row>
    <row r="1752" spans="1:37" s="56" customFormat="1" ht="12.75" x14ac:dyDescent="0.2">
      <c r="A1752" s="56" t="s">
        <v>30</v>
      </c>
      <c r="B1752" s="53" t="s">
        <v>456</v>
      </c>
      <c r="C1752" s="53" t="s">
        <v>457</v>
      </c>
      <c r="D1752" s="53" t="s">
        <v>33</v>
      </c>
      <c r="E1752" s="53" t="s">
        <v>2506</v>
      </c>
      <c r="F1752" s="53" t="s">
        <v>487</v>
      </c>
      <c r="G1752" s="53" t="s">
        <v>489</v>
      </c>
      <c r="H1752" s="53" t="s">
        <v>488</v>
      </c>
      <c r="I1752" s="53" t="s">
        <v>2284</v>
      </c>
      <c r="J1752" s="53" t="s">
        <v>2285</v>
      </c>
      <c r="K1752" s="54" t="s">
        <v>36</v>
      </c>
      <c r="L1752" s="68">
        <v>1</v>
      </c>
      <c r="M1752" s="53"/>
      <c r="N1752" s="53"/>
      <c r="O1752" s="53" t="s">
        <v>1103</v>
      </c>
      <c r="P1752" s="53"/>
      <c r="Q1752" s="67">
        <v>0</v>
      </c>
      <c r="R1752" s="53"/>
      <c r="S1752" s="53" t="s">
        <v>1352</v>
      </c>
      <c r="T1752" s="53" t="s">
        <v>1105</v>
      </c>
      <c r="U1752" s="77">
        <v>1</v>
      </c>
      <c r="V1752" s="86">
        <v>0.49199999999999999</v>
      </c>
      <c r="W1752" s="57">
        <f t="shared" si="224"/>
        <v>0.49199999999999999</v>
      </c>
      <c r="X1752" s="57">
        <v>1</v>
      </c>
      <c r="Y1752" s="86">
        <f t="shared" si="219"/>
        <v>0.49199999999999999</v>
      </c>
      <c r="Z1752" s="57">
        <v>0</v>
      </c>
      <c r="AA1752" s="86">
        <f t="shared" si="220"/>
        <v>0</v>
      </c>
      <c r="AB1752" s="57">
        <f t="shared" si="225"/>
        <v>0</v>
      </c>
      <c r="AC1752" s="57">
        <v>1</v>
      </c>
      <c r="AD1752" s="86">
        <f t="shared" si="221"/>
        <v>0</v>
      </c>
      <c r="AE1752" s="86">
        <v>0</v>
      </c>
      <c r="AF1752" s="57">
        <f t="shared" si="226"/>
        <v>0</v>
      </c>
      <c r="AG1752" s="57">
        <v>1</v>
      </c>
      <c r="AH1752" s="86">
        <f t="shared" si="222"/>
        <v>0</v>
      </c>
      <c r="AI1752" s="57">
        <v>1</v>
      </c>
      <c r="AJ1752" s="57">
        <f t="shared" si="223"/>
        <v>0</v>
      </c>
      <c r="AK1752" s="53" t="s">
        <v>2507</v>
      </c>
    </row>
    <row r="1753" spans="1:37" s="56" customFormat="1" ht="12.75" x14ac:dyDescent="0.2">
      <c r="A1753" s="56" t="s">
        <v>30</v>
      </c>
      <c r="B1753" s="53" t="s">
        <v>456</v>
      </c>
      <c r="C1753" s="53" t="s">
        <v>457</v>
      </c>
      <c r="D1753" s="53" t="s">
        <v>33</v>
      </c>
      <c r="E1753" s="53" t="s">
        <v>2506</v>
      </c>
      <c r="F1753" s="53" t="s">
        <v>1744</v>
      </c>
      <c r="G1753" s="53" t="s">
        <v>2508</v>
      </c>
      <c r="H1753" s="53" t="s">
        <v>2509</v>
      </c>
      <c r="I1753" s="53" t="s">
        <v>1361</v>
      </c>
      <c r="J1753" s="53" t="s">
        <v>1362</v>
      </c>
      <c r="K1753" s="54" t="s">
        <v>36</v>
      </c>
      <c r="L1753" s="68">
        <v>1</v>
      </c>
      <c r="M1753" s="53"/>
      <c r="N1753" s="53"/>
      <c r="O1753" s="53" t="s">
        <v>1103</v>
      </c>
      <c r="P1753" s="53"/>
      <c r="Q1753" s="67">
        <v>9</v>
      </c>
      <c r="R1753" s="53" t="s">
        <v>1265</v>
      </c>
      <c r="S1753" s="53" t="s">
        <v>1352</v>
      </c>
      <c r="T1753" s="53" t="s">
        <v>1105</v>
      </c>
      <c r="U1753" s="77">
        <v>1</v>
      </c>
      <c r="V1753" s="86">
        <v>0.61199999999999999</v>
      </c>
      <c r="W1753" s="57">
        <f t="shared" si="224"/>
        <v>0.61199999999999999</v>
      </c>
      <c r="X1753" s="57">
        <v>0.8</v>
      </c>
      <c r="Y1753" s="86">
        <f t="shared" si="219"/>
        <v>0.48960000000000004</v>
      </c>
      <c r="Z1753" s="57">
        <v>0</v>
      </c>
      <c r="AA1753" s="86">
        <f t="shared" si="220"/>
        <v>0</v>
      </c>
      <c r="AB1753" s="57">
        <f t="shared" si="225"/>
        <v>0</v>
      </c>
      <c r="AC1753" s="57">
        <v>1</v>
      </c>
      <c r="AD1753" s="86">
        <f t="shared" si="221"/>
        <v>0</v>
      </c>
      <c r="AE1753" s="86">
        <v>0</v>
      </c>
      <c r="AF1753" s="57">
        <f t="shared" si="226"/>
        <v>0</v>
      </c>
      <c r="AG1753" s="57">
        <v>1</v>
      </c>
      <c r="AH1753" s="86">
        <f t="shared" si="222"/>
        <v>0</v>
      </c>
      <c r="AI1753" s="57">
        <v>1</v>
      </c>
      <c r="AJ1753" s="57">
        <f t="shared" si="223"/>
        <v>0</v>
      </c>
      <c r="AK1753" s="53" t="s">
        <v>2507</v>
      </c>
    </row>
    <row r="1754" spans="1:37" s="56" customFormat="1" ht="12.75" x14ac:dyDescent="0.2">
      <c r="A1754" s="56" t="s">
        <v>30</v>
      </c>
      <c r="B1754" s="53" t="s">
        <v>456</v>
      </c>
      <c r="C1754" s="53" t="s">
        <v>457</v>
      </c>
      <c r="D1754" s="53" t="s">
        <v>33</v>
      </c>
      <c r="E1754" s="53" t="s">
        <v>2506</v>
      </c>
      <c r="F1754" s="53" t="s">
        <v>1158</v>
      </c>
      <c r="G1754" s="53" t="s">
        <v>1875</v>
      </c>
      <c r="H1754" s="53" t="s">
        <v>488</v>
      </c>
      <c r="I1754" s="53" t="s">
        <v>2510</v>
      </c>
      <c r="J1754" s="53" t="s">
        <v>2511</v>
      </c>
      <c r="K1754" s="54" t="s">
        <v>36</v>
      </c>
      <c r="L1754" s="68">
        <v>1</v>
      </c>
      <c r="M1754" s="53"/>
      <c r="N1754" s="53"/>
      <c r="O1754" s="53" t="s">
        <v>1103</v>
      </c>
      <c r="P1754" s="53"/>
      <c r="Q1754" s="67">
        <v>0</v>
      </c>
      <c r="R1754" s="53"/>
      <c r="S1754" s="53" t="s">
        <v>1352</v>
      </c>
      <c r="T1754" s="53" t="s">
        <v>1105</v>
      </c>
      <c r="U1754" s="77">
        <v>1</v>
      </c>
      <c r="V1754" s="86">
        <v>0.56200000000000006</v>
      </c>
      <c r="W1754" s="57">
        <f t="shared" si="224"/>
        <v>0.56200000000000006</v>
      </c>
      <c r="X1754" s="57">
        <v>1</v>
      </c>
      <c r="Y1754" s="86">
        <f t="shared" si="219"/>
        <v>0.56200000000000006</v>
      </c>
      <c r="Z1754" s="57">
        <v>0</v>
      </c>
      <c r="AA1754" s="86">
        <f t="shared" si="220"/>
        <v>0</v>
      </c>
      <c r="AB1754" s="57">
        <f t="shared" si="225"/>
        <v>0</v>
      </c>
      <c r="AC1754" s="57">
        <v>1</v>
      </c>
      <c r="AD1754" s="86">
        <f t="shared" si="221"/>
        <v>0</v>
      </c>
      <c r="AE1754" s="86">
        <v>0</v>
      </c>
      <c r="AF1754" s="57">
        <f t="shared" si="226"/>
        <v>0</v>
      </c>
      <c r="AG1754" s="57">
        <v>1</v>
      </c>
      <c r="AH1754" s="86">
        <f t="shared" si="222"/>
        <v>0</v>
      </c>
      <c r="AI1754" s="57">
        <v>1</v>
      </c>
      <c r="AJ1754" s="57">
        <f t="shared" si="223"/>
        <v>0</v>
      </c>
      <c r="AK1754" s="53" t="s">
        <v>2507</v>
      </c>
    </row>
    <row r="1755" spans="1:37" s="56" customFormat="1" ht="12.75" x14ac:dyDescent="0.2">
      <c r="A1755" s="56" t="s">
        <v>30</v>
      </c>
      <c r="B1755" s="53" t="s">
        <v>456</v>
      </c>
      <c r="C1755" s="53" t="s">
        <v>457</v>
      </c>
      <c r="D1755" s="53" t="s">
        <v>33</v>
      </c>
      <c r="E1755" s="53" t="s">
        <v>2506</v>
      </c>
      <c r="F1755" s="53" t="s">
        <v>1158</v>
      </c>
      <c r="G1755" s="53" t="s">
        <v>2512</v>
      </c>
      <c r="H1755" s="53" t="s">
        <v>517</v>
      </c>
      <c r="I1755" s="53" t="s">
        <v>2510</v>
      </c>
      <c r="J1755" s="53" t="s">
        <v>2511</v>
      </c>
      <c r="K1755" s="54" t="s">
        <v>36</v>
      </c>
      <c r="L1755" s="68">
        <v>1</v>
      </c>
      <c r="M1755" s="53"/>
      <c r="N1755" s="53"/>
      <c r="O1755" s="53" t="s">
        <v>1103</v>
      </c>
      <c r="P1755" s="53"/>
      <c r="Q1755" s="67">
        <v>0</v>
      </c>
      <c r="R1755" s="53"/>
      <c r="S1755" s="53" t="s">
        <v>1352</v>
      </c>
      <c r="T1755" s="53" t="s">
        <v>1105</v>
      </c>
      <c r="U1755" s="77">
        <v>1</v>
      </c>
      <c r="V1755" s="86">
        <v>0.67400000000000004</v>
      </c>
      <c r="W1755" s="57">
        <f t="shared" si="224"/>
        <v>0.67400000000000004</v>
      </c>
      <c r="X1755" s="57">
        <v>1</v>
      </c>
      <c r="Y1755" s="86">
        <f t="shared" si="219"/>
        <v>0.67400000000000004</v>
      </c>
      <c r="Z1755" s="57">
        <v>0</v>
      </c>
      <c r="AA1755" s="86">
        <f t="shared" si="220"/>
        <v>0</v>
      </c>
      <c r="AB1755" s="57">
        <f t="shared" si="225"/>
        <v>0</v>
      </c>
      <c r="AC1755" s="57">
        <v>1</v>
      </c>
      <c r="AD1755" s="86">
        <f t="shared" si="221"/>
        <v>0</v>
      </c>
      <c r="AE1755" s="86">
        <v>0</v>
      </c>
      <c r="AF1755" s="57">
        <f t="shared" si="226"/>
        <v>0</v>
      </c>
      <c r="AG1755" s="57">
        <v>1</v>
      </c>
      <c r="AH1755" s="86">
        <f t="shared" si="222"/>
        <v>0</v>
      </c>
      <c r="AI1755" s="57">
        <v>1</v>
      </c>
      <c r="AJ1755" s="57">
        <f t="shared" si="223"/>
        <v>0</v>
      </c>
      <c r="AK1755" s="53" t="s">
        <v>2507</v>
      </c>
    </row>
    <row r="1756" spans="1:37" s="56" customFormat="1" ht="12.75" x14ac:dyDescent="0.2">
      <c r="A1756" s="56" t="s">
        <v>30</v>
      </c>
      <c r="B1756" s="53" t="s">
        <v>456</v>
      </c>
      <c r="C1756" s="53" t="s">
        <v>457</v>
      </c>
      <c r="D1756" s="53" t="s">
        <v>33</v>
      </c>
      <c r="E1756" s="53" t="s">
        <v>2506</v>
      </c>
      <c r="F1756" s="53" t="s">
        <v>1158</v>
      </c>
      <c r="G1756" s="53" t="s">
        <v>2288</v>
      </c>
      <c r="H1756" s="53" t="s">
        <v>541</v>
      </c>
      <c r="I1756" s="53" t="s">
        <v>2513</v>
      </c>
      <c r="J1756" s="53" t="s">
        <v>2514</v>
      </c>
      <c r="K1756" s="54" t="s">
        <v>36</v>
      </c>
      <c r="L1756" s="68">
        <v>1</v>
      </c>
      <c r="M1756" s="53"/>
      <c r="N1756" s="53"/>
      <c r="O1756" s="53" t="s">
        <v>1103</v>
      </c>
      <c r="P1756" s="53"/>
      <c r="Q1756" s="67">
        <v>0</v>
      </c>
      <c r="R1756" s="53"/>
      <c r="S1756" s="53" t="s">
        <v>1352</v>
      </c>
      <c r="T1756" s="53" t="s">
        <v>1105</v>
      </c>
      <c r="U1756" s="77">
        <v>1</v>
      </c>
      <c r="V1756" s="86">
        <v>0.123</v>
      </c>
      <c r="W1756" s="57">
        <f t="shared" si="224"/>
        <v>0.123</v>
      </c>
      <c r="X1756" s="57">
        <v>1</v>
      </c>
      <c r="Y1756" s="86">
        <f t="shared" si="219"/>
        <v>0.123</v>
      </c>
      <c r="Z1756" s="57">
        <v>0</v>
      </c>
      <c r="AA1756" s="86">
        <f t="shared" si="220"/>
        <v>0</v>
      </c>
      <c r="AB1756" s="57">
        <f t="shared" si="225"/>
        <v>0</v>
      </c>
      <c r="AC1756" s="57">
        <v>1</v>
      </c>
      <c r="AD1756" s="86">
        <f t="shared" si="221"/>
        <v>0</v>
      </c>
      <c r="AE1756" s="86">
        <v>0</v>
      </c>
      <c r="AF1756" s="57">
        <f t="shared" si="226"/>
        <v>0</v>
      </c>
      <c r="AG1756" s="57">
        <v>1</v>
      </c>
      <c r="AH1756" s="86">
        <f t="shared" si="222"/>
        <v>0</v>
      </c>
      <c r="AI1756" s="57">
        <v>1</v>
      </c>
      <c r="AJ1756" s="57">
        <f t="shared" si="223"/>
        <v>0</v>
      </c>
      <c r="AK1756" s="53" t="s">
        <v>2507</v>
      </c>
    </row>
    <row r="1757" spans="1:37" s="56" customFormat="1" ht="12.75" x14ac:dyDescent="0.2">
      <c r="A1757" s="56" t="s">
        <v>30</v>
      </c>
      <c r="B1757" s="53" t="s">
        <v>456</v>
      </c>
      <c r="C1757" s="53" t="s">
        <v>457</v>
      </c>
      <c r="D1757" s="53" t="s">
        <v>33</v>
      </c>
      <c r="E1757" s="53" t="s">
        <v>2506</v>
      </c>
      <c r="F1757" s="53" t="s">
        <v>557</v>
      </c>
      <c r="G1757" s="53" t="s">
        <v>558</v>
      </c>
      <c r="H1757" s="53" t="s">
        <v>488</v>
      </c>
      <c r="I1757" s="53" t="s">
        <v>2513</v>
      </c>
      <c r="J1757" s="53" t="s">
        <v>2514</v>
      </c>
      <c r="K1757" s="54" t="s">
        <v>36</v>
      </c>
      <c r="L1757" s="68">
        <v>1</v>
      </c>
      <c r="M1757" s="53"/>
      <c r="N1757" s="53"/>
      <c r="O1757" s="53" t="s">
        <v>1103</v>
      </c>
      <c r="P1757" s="53"/>
      <c r="Q1757" s="67">
        <v>0</v>
      </c>
      <c r="R1757" s="53"/>
      <c r="S1757" s="53" t="s">
        <v>1352</v>
      </c>
      <c r="T1757" s="53" t="s">
        <v>1105</v>
      </c>
      <c r="U1757" s="77">
        <v>1</v>
      </c>
      <c r="V1757" s="86">
        <v>0.192</v>
      </c>
      <c r="W1757" s="57">
        <f t="shared" si="224"/>
        <v>0.192</v>
      </c>
      <c r="X1757" s="57">
        <v>1</v>
      </c>
      <c r="Y1757" s="86">
        <f t="shared" si="219"/>
        <v>0.192</v>
      </c>
      <c r="Z1757" s="57">
        <v>0</v>
      </c>
      <c r="AA1757" s="86">
        <f t="shared" si="220"/>
        <v>0</v>
      </c>
      <c r="AB1757" s="57">
        <f t="shared" si="225"/>
        <v>0</v>
      </c>
      <c r="AC1757" s="57">
        <v>1</v>
      </c>
      <c r="AD1757" s="86">
        <f t="shared" si="221"/>
        <v>0</v>
      </c>
      <c r="AE1757" s="86">
        <v>0</v>
      </c>
      <c r="AF1757" s="57">
        <f t="shared" si="226"/>
        <v>0</v>
      </c>
      <c r="AG1757" s="57">
        <v>1</v>
      </c>
      <c r="AH1757" s="86">
        <f t="shared" si="222"/>
        <v>0</v>
      </c>
      <c r="AI1757" s="57">
        <v>1</v>
      </c>
      <c r="AJ1757" s="57">
        <f t="shared" si="223"/>
        <v>0</v>
      </c>
      <c r="AK1757" s="53" t="s">
        <v>2507</v>
      </c>
    </row>
    <row r="1758" spans="1:37" s="56" customFormat="1" ht="12.75" x14ac:dyDescent="0.2">
      <c r="A1758" s="56" t="s">
        <v>30</v>
      </c>
      <c r="B1758" s="53" t="s">
        <v>456</v>
      </c>
      <c r="C1758" s="53" t="s">
        <v>457</v>
      </c>
      <c r="D1758" s="53" t="s">
        <v>33</v>
      </c>
      <c r="E1758" s="53" t="s">
        <v>2515</v>
      </c>
      <c r="F1758" s="53" t="s">
        <v>1222</v>
      </c>
      <c r="G1758" s="53" t="s">
        <v>1575</v>
      </c>
      <c r="H1758" s="53" t="s">
        <v>488</v>
      </c>
      <c r="I1758" s="53" t="s">
        <v>2516</v>
      </c>
      <c r="J1758" s="53" t="s">
        <v>2517</v>
      </c>
      <c r="K1758" s="54" t="s">
        <v>36</v>
      </c>
      <c r="L1758" s="68">
        <v>1</v>
      </c>
      <c r="M1758" s="53"/>
      <c r="N1758" s="53"/>
      <c r="O1758" s="53" t="s">
        <v>1103</v>
      </c>
      <c r="P1758" s="53"/>
      <c r="Q1758" s="67">
        <v>0</v>
      </c>
      <c r="R1758" s="53"/>
      <c r="S1758" s="53" t="s">
        <v>2518</v>
      </c>
      <c r="T1758" s="53" t="s">
        <v>1105</v>
      </c>
      <c r="U1758" s="77">
        <v>1.0407277340189103</v>
      </c>
      <c r="V1758" s="86">
        <v>0</v>
      </c>
      <c r="W1758" s="57">
        <f t="shared" si="224"/>
        <v>0</v>
      </c>
      <c r="X1758" s="57">
        <v>1</v>
      </c>
      <c r="Y1758" s="86">
        <f t="shared" si="219"/>
        <v>0</v>
      </c>
      <c r="Z1758" s="57">
        <v>0</v>
      </c>
      <c r="AA1758" s="86">
        <f t="shared" si="220"/>
        <v>0</v>
      </c>
      <c r="AB1758" s="57">
        <f t="shared" si="225"/>
        <v>0</v>
      </c>
      <c r="AC1758" s="57">
        <v>1</v>
      </c>
      <c r="AD1758" s="86">
        <f t="shared" si="221"/>
        <v>0</v>
      </c>
      <c r="AE1758" s="86">
        <v>0</v>
      </c>
      <c r="AF1758" s="57">
        <f t="shared" si="226"/>
        <v>0</v>
      </c>
      <c r="AG1758" s="57">
        <v>1</v>
      </c>
      <c r="AH1758" s="86">
        <f t="shared" si="222"/>
        <v>0</v>
      </c>
      <c r="AI1758" s="57">
        <v>1</v>
      </c>
      <c r="AJ1758" s="57">
        <f t="shared" si="223"/>
        <v>0</v>
      </c>
      <c r="AK1758" s="53" t="s">
        <v>2519</v>
      </c>
    </row>
    <row r="1759" spans="1:37" s="56" customFormat="1" ht="12.75" x14ac:dyDescent="0.2">
      <c r="A1759" s="56" t="s">
        <v>30</v>
      </c>
      <c r="B1759" s="53" t="s">
        <v>456</v>
      </c>
      <c r="C1759" s="53" t="s">
        <v>457</v>
      </c>
      <c r="D1759" s="53" t="s">
        <v>33</v>
      </c>
      <c r="E1759" s="53" t="s">
        <v>2515</v>
      </c>
      <c r="F1759" s="53" t="s">
        <v>1222</v>
      </c>
      <c r="G1759" s="53" t="s">
        <v>2520</v>
      </c>
      <c r="H1759" s="53" t="s">
        <v>541</v>
      </c>
      <c r="I1759" s="53" t="s">
        <v>2516</v>
      </c>
      <c r="J1759" s="53" t="s">
        <v>2517</v>
      </c>
      <c r="K1759" s="54" t="s">
        <v>36</v>
      </c>
      <c r="L1759" s="68">
        <v>1</v>
      </c>
      <c r="M1759" s="53"/>
      <c r="N1759" s="53"/>
      <c r="O1759" s="53" t="s">
        <v>1103</v>
      </c>
      <c r="P1759" s="53"/>
      <c r="Q1759" s="67">
        <v>0</v>
      </c>
      <c r="R1759" s="53"/>
      <c r="S1759" s="53" t="s">
        <v>2518</v>
      </c>
      <c r="T1759" s="53" t="s">
        <v>1105</v>
      </c>
      <c r="U1759" s="77">
        <v>1.0407277340189103</v>
      </c>
      <c r="V1759" s="86">
        <v>0</v>
      </c>
      <c r="W1759" s="57">
        <f t="shared" si="224"/>
        <v>0</v>
      </c>
      <c r="X1759" s="57">
        <v>1</v>
      </c>
      <c r="Y1759" s="86">
        <f t="shared" si="219"/>
        <v>0</v>
      </c>
      <c r="Z1759" s="57">
        <v>0</v>
      </c>
      <c r="AA1759" s="86">
        <f t="shared" si="220"/>
        <v>0</v>
      </c>
      <c r="AB1759" s="57">
        <f t="shared" si="225"/>
        <v>0</v>
      </c>
      <c r="AC1759" s="57">
        <v>1</v>
      </c>
      <c r="AD1759" s="86">
        <f t="shared" si="221"/>
        <v>0</v>
      </c>
      <c r="AE1759" s="86">
        <v>0</v>
      </c>
      <c r="AF1759" s="57">
        <f t="shared" si="226"/>
        <v>0</v>
      </c>
      <c r="AG1759" s="57">
        <v>1</v>
      </c>
      <c r="AH1759" s="86">
        <f t="shared" si="222"/>
        <v>0</v>
      </c>
      <c r="AI1759" s="57">
        <v>1</v>
      </c>
      <c r="AJ1759" s="57">
        <f t="shared" si="223"/>
        <v>0</v>
      </c>
      <c r="AK1759" s="53" t="s">
        <v>2519</v>
      </c>
    </row>
    <row r="1760" spans="1:37" s="56" customFormat="1" ht="12.75" x14ac:dyDescent="0.2">
      <c r="A1760" s="56" t="s">
        <v>30</v>
      </c>
      <c r="B1760" s="53" t="s">
        <v>456</v>
      </c>
      <c r="C1760" s="53" t="s">
        <v>457</v>
      </c>
      <c r="D1760" s="53" t="s">
        <v>33</v>
      </c>
      <c r="E1760" s="53" t="s">
        <v>2515</v>
      </c>
      <c r="F1760" s="53" t="s">
        <v>1222</v>
      </c>
      <c r="G1760" s="53" t="s">
        <v>2521</v>
      </c>
      <c r="H1760" s="53" t="s">
        <v>520</v>
      </c>
      <c r="I1760" s="53" t="s">
        <v>2516</v>
      </c>
      <c r="J1760" s="53" t="s">
        <v>2517</v>
      </c>
      <c r="K1760" s="54" t="s">
        <v>36</v>
      </c>
      <c r="L1760" s="68">
        <v>1</v>
      </c>
      <c r="M1760" s="53"/>
      <c r="N1760" s="53"/>
      <c r="O1760" s="53" t="s">
        <v>1103</v>
      </c>
      <c r="P1760" s="53"/>
      <c r="Q1760" s="67">
        <v>0</v>
      </c>
      <c r="R1760" s="53"/>
      <c r="S1760" s="53" t="s">
        <v>2518</v>
      </c>
      <c r="T1760" s="53" t="s">
        <v>1105</v>
      </c>
      <c r="U1760" s="77">
        <v>1.0407277340189103</v>
      </c>
      <c r="V1760" s="86">
        <v>0.121</v>
      </c>
      <c r="W1760" s="57">
        <f t="shared" si="224"/>
        <v>0.12592805581628813</v>
      </c>
      <c r="X1760" s="57">
        <v>1</v>
      </c>
      <c r="Y1760" s="86">
        <f t="shared" si="219"/>
        <v>0.12592805581628813</v>
      </c>
      <c r="Z1760" s="57">
        <v>0</v>
      </c>
      <c r="AA1760" s="86">
        <f t="shared" si="220"/>
        <v>0</v>
      </c>
      <c r="AB1760" s="57">
        <f t="shared" si="225"/>
        <v>0</v>
      </c>
      <c r="AC1760" s="57">
        <v>1</v>
      </c>
      <c r="AD1760" s="86">
        <f t="shared" si="221"/>
        <v>0</v>
      </c>
      <c r="AE1760" s="86">
        <v>0</v>
      </c>
      <c r="AF1760" s="57">
        <f t="shared" si="226"/>
        <v>0</v>
      </c>
      <c r="AG1760" s="57">
        <v>1</v>
      </c>
      <c r="AH1760" s="86">
        <f t="shared" si="222"/>
        <v>0</v>
      </c>
      <c r="AI1760" s="57">
        <v>1</v>
      </c>
      <c r="AJ1760" s="57">
        <f t="shared" si="223"/>
        <v>0</v>
      </c>
      <c r="AK1760" s="53" t="s">
        <v>2519</v>
      </c>
    </row>
    <row r="1761" spans="1:37" s="56" customFormat="1" ht="12.75" x14ac:dyDescent="0.2">
      <c r="A1761" s="56" t="s">
        <v>30</v>
      </c>
      <c r="B1761" s="53" t="s">
        <v>456</v>
      </c>
      <c r="C1761" s="53" t="s">
        <v>457</v>
      </c>
      <c r="D1761" s="53" t="s">
        <v>33</v>
      </c>
      <c r="E1761" s="53" t="s">
        <v>2515</v>
      </c>
      <c r="F1761" s="53" t="s">
        <v>1222</v>
      </c>
      <c r="G1761" s="53" t="s">
        <v>2521</v>
      </c>
      <c r="H1761" s="53" t="s">
        <v>544</v>
      </c>
      <c r="I1761" s="53" t="s">
        <v>2516</v>
      </c>
      <c r="J1761" s="53" t="s">
        <v>2517</v>
      </c>
      <c r="K1761" s="54" t="s">
        <v>36</v>
      </c>
      <c r="L1761" s="68">
        <v>1</v>
      </c>
      <c r="M1761" s="53"/>
      <c r="N1761" s="53"/>
      <c r="O1761" s="53" t="s">
        <v>1103</v>
      </c>
      <c r="P1761" s="53"/>
      <c r="Q1761" s="67">
        <v>0</v>
      </c>
      <c r="R1761" s="53"/>
      <c r="S1761" s="53" t="s">
        <v>2518</v>
      </c>
      <c r="T1761" s="53" t="s">
        <v>1105</v>
      </c>
      <c r="U1761" s="77">
        <v>1.0407277340189103</v>
      </c>
      <c r="V1761" s="86">
        <v>0</v>
      </c>
      <c r="W1761" s="57">
        <f t="shared" si="224"/>
        <v>0</v>
      </c>
      <c r="X1761" s="57">
        <v>1</v>
      </c>
      <c r="Y1761" s="86">
        <f t="shared" si="219"/>
        <v>0</v>
      </c>
      <c r="Z1761" s="57">
        <v>0</v>
      </c>
      <c r="AA1761" s="86">
        <f t="shared" si="220"/>
        <v>0</v>
      </c>
      <c r="AB1761" s="57">
        <f t="shared" si="225"/>
        <v>0</v>
      </c>
      <c r="AC1761" s="57">
        <v>1</v>
      </c>
      <c r="AD1761" s="86">
        <f t="shared" si="221"/>
        <v>0</v>
      </c>
      <c r="AE1761" s="86">
        <v>0</v>
      </c>
      <c r="AF1761" s="57">
        <f t="shared" si="226"/>
        <v>0</v>
      </c>
      <c r="AG1761" s="57">
        <v>1</v>
      </c>
      <c r="AH1761" s="86">
        <f t="shared" si="222"/>
        <v>0</v>
      </c>
      <c r="AI1761" s="57">
        <v>1</v>
      </c>
      <c r="AJ1761" s="57">
        <f t="shared" si="223"/>
        <v>0</v>
      </c>
      <c r="AK1761" s="53" t="s">
        <v>2519</v>
      </c>
    </row>
    <row r="1762" spans="1:37" s="56" customFormat="1" ht="12.75" x14ac:dyDescent="0.2">
      <c r="A1762" s="56" t="s">
        <v>30</v>
      </c>
      <c r="B1762" s="53" t="s">
        <v>456</v>
      </c>
      <c r="C1762" s="53" t="s">
        <v>457</v>
      </c>
      <c r="D1762" s="53" t="s">
        <v>33</v>
      </c>
      <c r="E1762" s="53" t="s">
        <v>2515</v>
      </c>
      <c r="F1762" s="53" t="s">
        <v>1158</v>
      </c>
      <c r="G1762" s="53" t="s">
        <v>1212</v>
      </c>
      <c r="H1762" s="53" t="s">
        <v>488</v>
      </c>
      <c r="I1762" s="53" t="s">
        <v>2522</v>
      </c>
      <c r="J1762" s="53" t="s">
        <v>2523</v>
      </c>
      <c r="K1762" s="54" t="s">
        <v>36</v>
      </c>
      <c r="L1762" s="68">
        <v>1</v>
      </c>
      <c r="M1762" s="53"/>
      <c r="N1762" s="53"/>
      <c r="O1762" s="53" t="s">
        <v>1103</v>
      </c>
      <c r="P1762" s="53"/>
      <c r="Q1762" s="67">
        <v>9</v>
      </c>
      <c r="R1762" s="53" t="s">
        <v>1265</v>
      </c>
      <c r="S1762" s="53" t="s">
        <v>2518</v>
      </c>
      <c r="T1762" s="53" t="s">
        <v>1105</v>
      </c>
      <c r="U1762" s="77">
        <v>1.0407277340189103</v>
      </c>
      <c r="V1762" s="86">
        <v>0.16</v>
      </c>
      <c r="W1762" s="57">
        <f t="shared" si="224"/>
        <v>0.16651643744302566</v>
      </c>
      <c r="X1762" s="57">
        <v>0.8</v>
      </c>
      <c r="Y1762" s="86">
        <f t="shared" si="219"/>
        <v>0.13321314995442055</v>
      </c>
      <c r="Z1762" s="57">
        <v>0</v>
      </c>
      <c r="AA1762" s="86">
        <f t="shared" si="220"/>
        <v>0</v>
      </c>
      <c r="AB1762" s="57">
        <f t="shared" si="225"/>
        <v>0</v>
      </c>
      <c r="AC1762" s="57">
        <v>1</v>
      </c>
      <c r="AD1762" s="86">
        <f t="shared" si="221"/>
        <v>0</v>
      </c>
      <c r="AE1762" s="86">
        <v>0</v>
      </c>
      <c r="AF1762" s="57">
        <f t="shared" si="226"/>
        <v>0</v>
      </c>
      <c r="AG1762" s="57">
        <v>1</v>
      </c>
      <c r="AH1762" s="86">
        <f t="shared" si="222"/>
        <v>0</v>
      </c>
      <c r="AI1762" s="57">
        <v>1</v>
      </c>
      <c r="AJ1762" s="57">
        <f t="shared" si="223"/>
        <v>0</v>
      </c>
      <c r="AK1762" s="53" t="s">
        <v>2519</v>
      </c>
    </row>
    <row r="1763" spans="1:37" s="56" customFormat="1" ht="12.75" x14ac:dyDescent="0.2">
      <c r="A1763" s="56" t="s">
        <v>30</v>
      </c>
      <c r="B1763" s="53" t="s">
        <v>456</v>
      </c>
      <c r="C1763" s="53" t="s">
        <v>457</v>
      </c>
      <c r="D1763" s="53" t="s">
        <v>33</v>
      </c>
      <c r="E1763" s="53" t="s">
        <v>2515</v>
      </c>
      <c r="F1763" s="53" t="s">
        <v>1224</v>
      </c>
      <c r="G1763" s="53" t="s">
        <v>1372</v>
      </c>
      <c r="H1763" s="53" t="s">
        <v>488</v>
      </c>
      <c r="I1763" s="53" t="s">
        <v>2371</v>
      </c>
      <c r="J1763" s="53" t="s">
        <v>2372</v>
      </c>
      <c r="K1763" s="54" t="s">
        <v>36</v>
      </c>
      <c r="L1763" s="68">
        <v>1</v>
      </c>
      <c r="M1763" s="53"/>
      <c r="N1763" s="53"/>
      <c r="O1763" s="53" t="s">
        <v>1103</v>
      </c>
      <c r="P1763" s="53"/>
      <c r="Q1763" s="67">
        <v>0</v>
      </c>
      <c r="R1763" s="53"/>
      <c r="S1763" s="53" t="s">
        <v>2518</v>
      </c>
      <c r="T1763" s="53" t="s">
        <v>1105</v>
      </c>
      <c r="U1763" s="77">
        <v>1.0407277340189103</v>
      </c>
      <c r="V1763" s="86">
        <v>0</v>
      </c>
      <c r="W1763" s="57">
        <f t="shared" si="224"/>
        <v>0</v>
      </c>
      <c r="X1763" s="57">
        <v>1</v>
      </c>
      <c r="Y1763" s="86">
        <f t="shared" si="219"/>
        <v>0</v>
      </c>
      <c r="Z1763" s="57">
        <v>0</v>
      </c>
      <c r="AA1763" s="86">
        <f t="shared" si="220"/>
        <v>0</v>
      </c>
      <c r="AB1763" s="57">
        <f t="shared" si="225"/>
        <v>0</v>
      </c>
      <c r="AC1763" s="57">
        <v>1</v>
      </c>
      <c r="AD1763" s="86">
        <f t="shared" si="221"/>
        <v>0</v>
      </c>
      <c r="AE1763" s="86">
        <v>0</v>
      </c>
      <c r="AF1763" s="57">
        <f t="shared" si="226"/>
        <v>0</v>
      </c>
      <c r="AG1763" s="57">
        <v>1</v>
      </c>
      <c r="AH1763" s="86">
        <f t="shared" si="222"/>
        <v>0</v>
      </c>
      <c r="AI1763" s="57">
        <v>1</v>
      </c>
      <c r="AJ1763" s="57">
        <f t="shared" si="223"/>
        <v>0</v>
      </c>
      <c r="AK1763" s="53" t="s">
        <v>2519</v>
      </c>
    </row>
    <row r="1764" spans="1:37" s="56" customFormat="1" ht="12.75" x14ac:dyDescent="0.2">
      <c r="A1764" s="56" t="s">
        <v>30</v>
      </c>
      <c r="B1764" s="53" t="s">
        <v>456</v>
      </c>
      <c r="C1764" s="53" t="s">
        <v>457</v>
      </c>
      <c r="D1764" s="53" t="s">
        <v>33</v>
      </c>
      <c r="E1764" s="53" t="s">
        <v>2524</v>
      </c>
      <c r="F1764" s="53" t="s">
        <v>1734</v>
      </c>
      <c r="G1764" s="53" t="s">
        <v>1115</v>
      </c>
      <c r="H1764" s="53" t="s">
        <v>1116</v>
      </c>
      <c r="I1764" s="53" t="s">
        <v>1117</v>
      </c>
      <c r="J1764" s="53" t="s">
        <v>1118</v>
      </c>
      <c r="K1764" s="54" t="s">
        <v>36</v>
      </c>
      <c r="L1764" s="68">
        <v>1</v>
      </c>
      <c r="M1764" s="53"/>
      <c r="N1764" s="53"/>
      <c r="O1764" s="53" t="s">
        <v>1103</v>
      </c>
      <c r="P1764" s="53"/>
      <c r="Q1764" s="67"/>
      <c r="R1764" s="53"/>
      <c r="S1764" s="53" t="s">
        <v>1104</v>
      </c>
      <c r="T1764" s="53" t="s">
        <v>1105</v>
      </c>
      <c r="U1764" s="77">
        <v>1</v>
      </c>
      <c r="V1764" s="86">
        <v>0</v>
      </c>
      <c r="W1764" s="57">
        <f t="shared" si="224"/>
        <v>0</v>
      </c>
      <c r="X1764" s="57">
        <v>1</v>
      </c>
      <c r="Y1764" s="86">
        <f t="shared" si="219"/>
        <v>0</v>
      </c>
      <c r="Z1764" s="57">
        <v>0</v>
      </c>
      <c r="AA1764" s="86">
        <f t="shared" si="220"/>
        <v>0</v>
      </c>
      <c r="AB1764" s="57">
        <f t="shared" si="225"/>
        <v>0</v>
      </c>
      <c r="AC1764" s="57">
        <v>1</v>
      </c>
      <c r="AD1764" s="86">
        <f t="shared" si="221"/>
        <v>0</v>
      </c>
      <c r="AE1764" s="86">
        <v>0</v>
      </c>
      <c r="AF1764" s="57">
        <f t="shared" si="226"/>
        <v>0</v>
      </c>
      <c r="AG1764" s="57">
        <v>1</v>
      </c>
      <c r="AH1764" s="86">
        <f t="shared" si="222"/>
        <v>0</v>
      </c>
      <c r="AI1764" s="57">
        <v>1</v>
      </c>
      <c r="AJ1764" s="57">
        <f t="shared" si="223"/>
        <v>0</v>
      </c>
      <c r="AK1764" s="53" t="s">
        <v>2525</v>
      </c>
    </row>
    <row r="1765" spans="1:37" s="56" customFormat="1" ht="12.75" x14ac:dyDescent="0.2">
      <c r="A1765" s="56" t="s">
        <v>30</v>
      </c>
      <c r="B1765" s="53" t="s">
        <v>456</v>
      </c>
      <c r="C1765" s="53" t="s">
        <v>457</v>
      </c>
      <c r="D1765" s="53" t="s">
        <v>33</v>
      </c>
      <c r="E1765" s="53" t="s">
        <v>2524</v>
      </c>
      <c r="F1765" s="53" t="s">
        <v>1119</v>
      </c>
      <c r="G1765" s="53" t="s">
        <v>1212</v>
      </c>
      <c r="H1765" s="53" t="s">
        <v>1116</v>
      </c>
      <c r="I1765" s="53" t="s">
        <v>1117</v>
      </c>
      <c r="J1765" s="53" t="s">
        <v>1118</v>
      </c>
      <c r="K1765" s="54" t="s">
        <v>36</v>
      </c>
      <c r="L1765" s="68">
        <v>1</v>
      </c>
      <c r="M1765" s="53"/>
      <c r="N1765" s="53"/>
      <c r="O1765" s="53" t="s">
        <v>1103</v>
      </c>
      <c r="P1765" s="53"/>
      <c r="Q1765" s="67">
        <v>0</v>
      </c>
      <c r="R1765" s="53"/>
      <c r="S1765" s="53" t="s">
        <v>1104</v>
      </c>
      <c r="T1765" s="53" t="s">
        <v>1105</v>
      </c>
      <c r="U1765" s="77">
        <v>1</v>
      </c>
      <c r="V1765" s="86">
        <v>0</v>
      </c>
      <c r="W1765" s="57">
        <f t="shared" si="224"/>
        <v>0</v>
      </c>
      <c r="X1765" s="57">
        <v>1</v>
      </c>
      <c r="Y1765" s="86">
        <f t="shared" si="219"/>
        <v>0</v>
      </c>
      <c r="Z1765" s="57">
        <v>0</v>
      </c>
      <c r="AA1765" s="86">
        <f t="shared" si="220"/>
        <v>0</v>
      </c>
      <c r="AB1765" s="57">
        <f t="shared" si="225"/>
        <v>0</v>
      </c>
      <c r="AC1765" s="57">
        <v>1</v>
      </c>
      <c r="AD1765" s="86">
        <f t="shared" si="221"/>
        <v>0</v>
      </c>
      <c r="AE1765" s="86">
        <v>0</v>
      </c>
      <c r="AF1765" s="57">
        <f t="shared" si="226"/>
        <v>0</v>
      </c>
      <c r="AG1765" s="57">
        <v>1</v>
      </c>
      <c r="AH1765" s="86">
        <f t="shared" si="222"/>
        <v>0</v>
      </c>
      <c r="AI1765" s="57">
        <v>1</v>
      </c>
      <c r="AJ1765" s="57">
        <f t="shared" si="223"/>
        <v>0</v>
      </c>
      <c r="AK1765" s="53" t="s">
        <v>2525</v>
      </c>
    </row>
    <row r="1766" spans="1:37" s="56" customFormat="1" ht="12.75" x14ac:dyDescent="0.2">
      <c r="A1766" s="56" t="s">
        <v>30</v>
      </c>
      <c r="B1766" s="53" t="s">
        <v>456</v>
      </c>
      <c r="C1766" s="53" t="s">
        <v>457</v>
      </c>
      <c r="D1766" s="53" t="s">
        <v>33</v>
      </c>
      <c r="E1766" s="53" t="s">
        <v>2524</v>
      </c>
      <c r="F1766" s="53" t="s">
        <v>487</v>
      </c>
      <c r="G1766" s="53" t="s">
        <v>489</v>
      </c>
      <c r="H1766" s="53" t="s">
        <v>488</v>
      </c>
      <c r="I1766" s="53" t="s">
        <v>1978</v>
      </c>
      <c r="J1766" s="53" t="s">
        <v>1979</v>
      </c>
      <c r="K1766" s="54" t="s">
        <v>36</v>
      </c>
      <c r="L1766" s="68">
        <v>1</v>
      </c>
      <c r="M1766" s="53"/>
      <c r="N1766" s="53"/>
      <c r="O1766" s="53" t="s">
        <v>1103</v>
      </c>
      <c r="P1766" s="53"/>
      <c r="Q1766" s="67">
        <v>0</v>
      </c>
      <c r="R1766" s="53"/>
      <c r="S1766" s="53" t="s">
        <v>1104</v>
      </c>
      <c r="T1766" s="53" t="s">
        <v>1105</v>
      </c>
      <c r="U1766" s="77">
        <v>1</v>
      </c>
      <c r="V1766" s="86">
        <v>0</v>
      </c>
      <c r="W1766" s="57">
        <f t="shared" si="224"/>
        <v>0</v>
      </c>
      <c r="X1766" s="57">
        <v>1</v>
      </c>
      <c r="Y1766" s="86">
        <f t="shared" si="219"/>
        <v>0</v>
      </c>
      <c r="Z1766" s="57">
        <v>0</v>
      </c>
      <c r="AA1766" s="86">
        <f t="shared" si="220"/>
        <v>0</v>
      </c>
      <c r="AB1766" s="57">
        <f t="shared" si="225"/>
        <v>0</v>
      </c>
      <c r="AC1766" s="57">
        <v>1</v>
      </c>
      <c r="AD1766" s="86">
        <f t="shared" si="221"/>
        <v>0</v>
      </c>
      <c r="AE1766" s="86">
        <v>0</v>
      </c>
      <c r="AF1766" s="57">
        <f t="shared" si="226"/>
        <v>0</v>
      </c>
      <c r="AG1766" s="57">
        <v>1</v>
      </c>
      <c r="AH1766" s="86">
        <f t="shared" si="222"/>
        <v>0</v>
      </c>
      <c r="AI1766" s="57">
        <v>1</v>
      </c>
      <c r="AJ1766" s="57">
        <f t="shared" si="223"/>
        <v>0</v>
      </c>
      <c r="AK1766" s="53" t="s">
        <v>2525</v>
      </c>
    </row>
    <row r="1767" spans="1:37" s="56" customFormat="1" ht="12.75" x14ac:dyDescent="0.2">
      <c r="A1767" s="56" t="s">
        <v>30</v>
      </c>
      <c r="B1767" s="53" t="s">
        <v>456</v>
      </c>
      <c r="C1767" s="53" t="s">
        <v>457</v>
      </c>
      <c r="D1767" s="53" t="s">
        <v>33</v>
      </c>
      <c r="E1767" s="53" t="s">
        <v>2524</v>
      </c>
      <c r="F1767" s="53" t="s">
        <v>487</v>
      </c>
      <c r="G1767" s="53" t="s">
        <v>1212</v>
      </c>
      <c r="H1767" s="53" t="s">
        <v>517</v>
      </c>
      <c r="I1767" s="53" t="s">
        <v>1978</v>
      </c>
      <c r="J1767" s="53" t="s">
        <v>1979</v>
      </c>
      <c r="K1767" s="54" t="s">
        <v>36</v>
      </c>
      <c r="L1767" s="68">
        <v>1</v>
      </c>
      <c r="M1767" s="53"/>
      <c r="N1767" s="53"/>
      <c r="O1767" s="53" t="s">
        <v>1103</v>
      </c>
      <c r="P1767" s="53"/>
      <c r="Q1767" s="67">
        <v>0</v>
      </c>
      <c r="R1767" s="53"/>
      <c r="S1767" s="53" t="s">
        <v>1104</v>
      </c>
      <c r="T1767" s="53" t="s">
        <v>1105</v>
      </c>
      <c r="U1767" s="77">
        <v>1</v>
      </c>
      <c r="V1767" s="86">
        <v>0</v>
      </c>
      <c r="W1767" s="57">
        <f t="shared" si="224"/>
        <v>0</v>
      </c>
      <c r="X1767" s="57">
        <v>1</v>
      </c>
      <c r="Y1767" s="86">
        <f t="shared" si="219"/>
        <v>0</v>
      </c>
      <c r="Z1767" s="57">
        <v>0</v>
      </c>
      <c r="AA1767" s="86">
        <f t="shared" si="220"/>
        <v>0</v>
      </c>
      <c r="AB1767" s="57">
        <f t="shared" si="225"/>
        <v>0</v>
      </c>
      <c r="AC1767" s="57">
        <v>1</v>
      </c>
      <c r="AD1767" s="86">
        <f t="shared" si="221"/>
        <v>0</v>
      </c>
      <c r="AE1767" s="86">
        <v>0</v>
      </c>
      <c r="AF1767" s="57">
        <f t="shared" si="226"/>
        <v>0</v>
      </c>
      <c r="AG1767" s="57">
        <v>1</v>
      </c>
      <c r="AH1767" s="86">
        <f t="shared" si="222"/>
        <v>0</v>
      </c>
      <c r="AI1767" s="57">
        <v>1</v>
      </c>
      <c r="AJ1767" s="57">
        <f t="shared" si="223"/>
        <v>0</v>
      </c>
      <c r="AK1767" s="53" t="s">
        <v>2525</v>
      </c>
    </row>
    <row r="1768" spans="1:37" s="56" customFormat="1" ht="12.75" x14ac:dyDescent="0.2">
      <c r="A1768" s="56" t="s">
        <v>30</v>
      </c>
      <c r="B1768" s="53" t="s">
        <v>456</v>
      </c>
      <c r="C1768" s="53" t="s">
        <v>457</v>
      </c>
      <c r="D1768" s="53" t="s">
        <v>33</v>
      </c>
      <c r="E1768" s="53" t="s">
        <v>2524</v>
      </c>
      <c r="F1768" s="53" t="s">
        <v>487</v>
      </c>
      <c r="G1768" s="53" t="s">
        <v>1215</v>
      </c>
      <c r="H1768" s="53" t="s">
        <v>541</v>
      </c>
      <c r="I1768" s="53" t="s">
        <v>1978</v>
      </c>
      <c r="J1768" s="53" t="s">
        <v>1979</v>
      </c>
      <c r="K1768" s="54" t="s">
        <v>36</v>
      </c>
      <c r="L1768" s="68">
        <v>1</v>
      </c>
      <c r="M1768" s="53"/>
      <c r="N1768" s="53"/>
      <c r="O1768" s="53" t="s">
        <v>1103</v>
      </c>
      <c r="P1768" s="53"/>
      <c r="Q1768" s="67">
        <v>0</v>
      </c>
      <c r="R1768" s="53"/>
      <c r="S1768" s="53" t="s">
        <v>1104</v>
      </c>
      <c r="T1768" s="53" t="s">
        <v>1105</v>
      </c>
      <c r="U1768" s="77">
        <v>1</v>
      </c>
      <c r="V1768" s="86">
        <v>0</v>
      </c>
      <c r="W1768" s="57">
        <f t="shared" si="224"/>
        <v>0</v>
      </c>
      <c r="X1768" s="57">
        <v>1</v>
      </c>
      <c r="Y1768" s="86">
        <f t="shared" si="219"/>
        <v>0</v>
      </c>
      <c r="Z1768" s="57">
        <v>0</v>
      </c>
      <c r="AA1768" s="86">
        <f t="shared" si="220"/>
        <v>0</v>
      </c>
      <c r="AB1768" s="57">
        <f t="shared" si="225"/>
        <v>0</v>
      </c>
      <c r="AC1768" s="57">
        <v>1</v>
      </c>
      <c r="AD1768" s="86">
        <f t="shared" si="221"/>
        <v>0</v>
      </c>
      <c r="AE1768" s="86">
        <v>0</v>
      </c>
      <c r="AF1768" s="57">
        <f t="shared" si="226"/>
        <v>0</v>
      </c>
      <c r="AG1768" s="57">
        <v>1</v>
      </c>
      <c r="AH1768" s="86">
        <f t="shared" si="222"/>
        <v>0</v>
      </c>
      <c r="AI1768" s="57">
        <v>1</v>
      </c>
      <c r="AJ1768" s="57">
        <f t="shared" si="223"/>
        <v>0</v>
      </c>
      <c r="AK1768" s="53" t="s">
        <v>2525</v>
      </c>
    </row>
    <row r="1769" spans="1:37" s="56" customFormat="1" ht="12.75" x14ac:dyDescent="0.2">
      <c r="A1769" s="56" t="s">
        <v>30</v>
      </c>
      <c r="B1769" s="53" t="s">
        <v>456</v>
      </c>
      <c r="C1769" s="53" t="s">
        <v>457</v>
      </c>
      <c r="D1769" s="53" t="s">
        <v>33</v>
      </c>
      <c r="E1769" s="53" t="s">
        <v>2524</v>
      </c>
      <c r="F1769" s="53" t="s">
        <v>487</v>
      </c>
      <c r="G1769" s="53" t="s">
        <v>1215</v>
      </c>
      <c r="H1769" s="53" t="s">
        <v>520</v>
      </c>
      <c r="I1769" s="53" t="s">
        <v>1978</v>
      </c>
      <c r="J1769" s="53" t="s">
        <v>1979</v>
      </c>
      <c r="K1769" s="54" t="s">
        <v>36</v>
      </c>
      <c r="L1769" s="68">
        <v>1</v>
      </c>
      <c r="M1769" s="53"/>
      <c r="N1769" s="53"/>
      <c r="O1769" s="53" t="s">
        <v>1103</v>
      </c>
      <c r="P1769" s="53"/>
      <c r="Q1769" s="67">
        <v>0</v>
      </c>
      <c r="R1769" s="53"/>
      <c r="S1769" s="53" t="s">
        <v>1104</v>
      </c>
      <c r="T1769" s="53" t="s">
        <v>1105</v>
      </c>
      <c r="U1769" s="77">
        <v>1</v>
      </c>
      <c r="V1769" s="86">
        <v>0</v>
      </c>
      <c r="W1769" s="57">
        <f t="shared" si="224"/>
        <v>0</v>
      </c>
      <c r="X1769" s="57">
        <v>1</v>
      </c>
      <c r="Y1769" s="86">
        <f t="shared" si="219"/>
        <v>0</v>
      </c>
      <c r="Z1769" s="57">
        <v>0</v>
      </c>
      <c r="AA1769" s="86">
        <f t="shared" si="220"/>
        <v>0</v>
      </c>
      <c r="AB1769" s="57">
        <f t="shared" si="225"/>
        <v>0</v>
      </c>
      <c r="AC1769" s="57">
        <v>1</v>
      </c>
      <c r="AD1769" s="86">
        <f t="shared" si="221"/>
        <v>0</v>
      </c>
      <c r="AE1769" s="86">
        <v>0</v>
      </c>
      <c r="AF1769" s="57">
        <f t="shared" si="226"/>
        <v>0</v>
      </c>
      <c r="AG1769" s="57">
        <v>1</v>
      </c>
      <c r="AH1769" s="86">
        <f t="shared" si="222"/>
        <v>0</v>
      </c>
      <c r="AI1769" s="57">
        <v>1</v>
      </c>
      <c r="AJ1769" s="57">
        <f t="shared" si="223"/>
        <v>0</v>
      </c>
      <c r="AK1769" s="53" t="s">
        <v>2525</v>
      </c>
    </row>
    <row r="1770" spans="1:37" s="56" customFormat="1" ht="12.75" x14ac:dyDescent="0.2">
      <c r="A1770" s="56" t="s">
        <v>30</v>
      </c>
      <c r="B1770" s="53" t="s">
        <v>456</v>
      </c>
      <c r="C1770" s="53" t="s">
        <v>457</v>
      </c>
      <c r="D1770" s="53" t="s">
        <v>33</v>
      </c>
      <c r="E1770" s="53" t="s">
        <v>2524</v>
      </c>
      <c r="F1770" s="53" t="s">
        <v>487</v>
      </c>
      <c r="G1770" s="53" t="s">
        <v>569</v>
      </c>
      <c r="H1770" s="53" t="s">
        <v>544</v>
      </c>
      <c r="I1770" s="53" t="s">
        <v>1978</v>
      </c>
      <c r="J1770" s="53" t="s">
        <v>1979</v>
      </c>
      <c r="K1770" s="54" t="s">
        <v>36</v>
      </c>
      <c r="L1770" s="68">
        <v>1</v>
      </c>
      <c r="M1770" s="53"/>
      <c r="N1770" s="53"/>
      <c r="O1770" s="53" t="s">
        <v>1103</v>
      </c>
      <c r="P1770" s="53"/>
      <c r="Q1770" s="67">
        <v>0</v>
      </c>
      <c r="R1770" s="53"/>
      <c r="S1770" s="53" t="s">
        <v>1104</v>
      </c>
      <c r="T1770" s="53" t="s">
        <v>1105</v>
      </c>
      <c r="U1770" s="77">
        <v>1</v>
      </c>
      <c r="V1770" s="86">
        <v>0</v>
      </c>
      <c r="W1770" s="57">
        <f t="shared" si="224"/>
        <v>0</v>
      </c>
      <c r="X1770" s="57">
        <v>1</v>
      </c>
      <c r="Y1770" s="86">
        <f t="shared" si="219"/>
        <v>0</v>
      </c>
      <c r="Z1770" s="57">
        <v>0</v>
      </c>
      <c r="AA1770" s="86">
        <f t="shared" si="220"/>
        <v>0</v>
      </c>
      <c r="AB1770" s="57">
        <f t="shared" si="225"/>
        <v>0</v>
      </c>
      <c r="AC1770" s="57">
        <v>1</v>
      </c>
      <c r="AD1770" s="86">
        <f t="shared" si="221"/>
        <v>0</v>
      </c>
      <c r="AE1770" s="86">
        <v>0</v>
      </c>
      <c r="AF1770" s="57">
        <f t="shared" si="226"/>
        <v>0</v>
      </c>
      <c r="AG1770" s="57">
        <v>1</v>
      </c>
      <c r="AH1770" s="86">
        <f t="shared" si="222"/>
        <v>0</v>
      </c>
      <c r="AI1770" s="57">
        <v>1</v>
      </c>
      <c r="AJ1770" s="57">
        <f t="shared" si="223"/>
        <v>0</v>
      </c>
      <c r="AK1770" s="53" t="s">
        <v>2525</v>
      </c>
    </row>
    <row r="1771" spans="1:37" s="56" customFormat="1" ht="12.75" x14ac:dyDescent="0.2">
      <c r="A1771" s="56" t="s">
        <v>30</v>
      </c>
      <c r="B1771" s="53" t="s">
        <v>456</v>
      </c>
      <c r="C1771" s="53" t="s">
        <v>457</v>
      </c>
      <c r="D1771" s="53" t="s">
        <v>33</v>
      </c>
      <c r="E1771" s="53" t="s">
        <v>2524</v>
      </c>
      <c r="F1771" s="53" t="s">
        <v>487</v>
      </c>
      <c r="G1771" s="53" t="s">
        <v>558</v>
      </c>
      <c r="H1771" s="53" t="s">
        <v>547</v>
      </c>
      <c r="I1771" s="53" t="s">
        <v>1978</v>
      </c>
      <c r="J1771" s="53" t="s">
        <v>1979</v>
      </c>
      <c r="K1771" s="54" t="s">
        <v>36</v>
      </c>
      <c r="L1771" s="68">
        <v>1</v>
      </c>
      <c r="M1771" s="53"/>
      <c r="N1771" s="53"/>
      <c r="O1771" s="53" t="s">
        <v>1103</v>
      </c>
      <c r="P1771" s="53"/>
      <c r="Q1771" s="67">
        <v>0</v>
      </c>
      <c r="R1771" s="53"/>
      <c r="S1771" s="53" t="s">
        <v>1104</v>
      </c>
      <c r="T1771" s="53" t="s">
        <v>1105</v>
      </c>
      <c r="U1771" s="77">
        <v>1</v>
      </c>
      <c r="V1771" s="86">
        <v>0</v>
      </c>
      <c r="W1771" s="57">
        <f t="shared" si="224"/>
        <v>0</v>
      </c>
      <c r="X1771" s="57">
        <v>1</v>
      </c>
      <c r="Y1771" s="86">
        <f t="shared" si="219"/>
        <v>0</v>
      </c>
      <c r="Z1771" s="57">
        <v>0</v>
      </c>
      <c r="AA1771" s="86">
        <f t="shared" si="220"/>
        <v>0</v>
      </c>
      <c r="AB1771" s="57">
        <f t="shared" si="225"/>
        <v>0</v>
      </c>
      <c r="AC1771" s="57">
        <v>1</v>
      </c>
      <c r="AD1771" s="86">
        <f t="shared" si="221"/>
        <v>0</v>
      </c>
      <c r="AE1771" s="86">
        <v>0</v>
      </c>
      <c r="AF1771" s="57">
        <f t="shared" si="226"/>
        <v>0</v>
      </c>
      <c r="AG1771" s="57">
        <v>1</v>
      </c>
      <c r="AH1771" s="86">
        <f t="shared" si="222"/>
        <v>0</v>
      </c>
      <c r="AI1771" s="57">
        <v>1</v>
      </c>
      <c r="AJ1771" s="57">
        <f t="shared" si="223"/>
        <v>0</v>
      </c>
      <c r="AK1771" s="53" t="s">
        <v>2525</v>
      </c>
    </row>
    <row r="1772" spans="1:37" s="56" customFormat="1" ht="12.75" x14ac:dyDescent="0.2">
      <c r="A1772" s="56" t="s">
        <v>30</v>
      </c>
      <c r="B1772" s="53" t="s">
        <v>456</v>
      </c>
      <c r="C1772" s="53" t="s">
        <v>457</v>
      </c>
      <c r="D1772" s="53" t="s">
        <v>33</v>
      </c>
      <c r="E1772" s="53" t="s">
        <v>2524</v>
      </c>
      <c r="F1772" s="53" t="s">
        <v>487</v>
      </c>
      <c r="G1772" s="53" t="s">
        <v>522</v>
      </c>
      <c r="H1772" s="53" t="s">
        <v>502</v>
      </c>
      <c r="I1772" s="53" t="s">
        <v>1978</v>
      </c>
      <c r="J1772" s="53" t="s">
        <v>1979</v>
      </c>
      <c r="K1772" s="54" t="s">
        <v>36</v>
      </c>
      <c r="L1772" s="68">
        <v>1</v>
      </c>
      <c r="M1772" s="53"/>
      <c r="N1772" s="53"/>
      <c r="O1772" s="53" t="s">
        <v>1103</v>
      </c>
      <c r="P1772" s="53"/>
      <c r="Q1772" s="67">
        <v>0</v>
      </c>
      <c r="R1772" s="53"/>
      <c r="S1772" s="53" t="s">
        <v>1104</v>
      </c>
      <c r="T1772" s="53" t="s">
        <v>1105</v>
      </c>
      <c r="U1772" s="77">
        <v>1</v>
      </c>
      <c r="V1772" s="86">
        <v>0</v>
      </c>
      <c r="W1772" s="57">
        <f t="shared" si="224"/>
        <v>0</v>
      </c>
      <c r="X1772" s="57">
        <v>1</v>
      </c>
      <c r="Y1772" s="86">
        <f t="shared" si="219"/>
        <v>0</v>
      </c>
      <c r="Z1772" s="57">
        <v>0</v>
      </c>
      <c r="AA1772" s="86">
        <f t="shared" si="220"/>
        <v>0</v>
      </c>
      <c r="AB1772" s="57">
        <f t="shared" si="225"/>
        <v>0</v>
      </c>
      <c r="AC1772" s="57">
        <v>1</v>
      </c>
      <c r="AD1772" s="86">
        <f t="shared" si="221"/>
        <v>0</v>
      </c>
      <c r="AE1772" s="86">
        <v>0</v>
      </c>
      <c r="AF1772" s="57">
        <f t="shared" si="226"/>
        <v>0</v>
      </c>
      <c r="AG1772" s="57">
        <v>1</v>
      </c>
      <c r="AH1772" s="86">
        <f t="shared" si="222"/>
        <v>0</v>
      </c>
      <c r="AI1772" s="57">
        <v>1</v>
      </c>
      <c r="AJ1772" s="57">
        <f t="shared" si="223"/>
        <v>0</v>
      </c>
      <c r="AK1772" s="53" t="s">
        <v>2525</v>
      </c>
    </row>
    <row r="1773" spans="1:37" s="56" customFormat="1" ht="12.75" x14ac:dyDescent="0.2">
      <c r="A1773" s="56" t="s">
        <v>30</v>
      </c>
      <c r="B1773" s="53" t="s">
        <v>456</v>
      </c>
      <c r="C1773" s="53" t="s">
        <v>457</v>
      </c>
      <c r="D1773" s="53" t="s">
        <v>33</v>
      </c>
      <c r="E1773" s="53" t="s">
        <v>2524</v>
      </c>
      <c r="F1773" s="53" t="s">
        <v>487</v>
      </c>
      <c r="G1773" s="53" t="s">
        <v>562</v>
      </c>
      <c r="H1773" s="53" t="s">
        <v>521</v>
      </c>
      <c r="I1773" s="53" t="s">
        <v>1978</v>
      </c>
      <c r="J1773" s="53" t="s">
        <v>1979</v>
      </c>
      <c r="K1773" s="54" t="s">
        <v>36</v>
      </c>
      <c r="L1773" s="68">
        <v>1</v>
      </c>
      <c r="M1773" s="53"/>
      <c r="N1773" s="53"/>
      <c r="O1773" s="53" t="s">
        <v>1103</v>
      </c>
      <c r="P1773" s="53"/>
      <c r="Q1773" s="67">
        <v>0</v>
      </c>
      <c r="R1773" s="53"/>
      <c r="S1773" s="53" t="s">
        <v>1104</v>
      </c>
      <c r="T1773" s="53" t="s">
        <v>1105</v>
      </c>
      <c r="U1773" s="77">
        <v>1</v>
      </c>
      <c r="V1773" s="86">
        <v>0</v>
      </c>
      <c r="W1773" s="57">
        <f t="shared" si="224"/>
        <v>0</v>
      </c>
      <c r="X1773" s="57">
        <v>1</v>
      </c>
      <c r="Y1773" s="86">
        <f t="shared" si="219"/>
        <v>0</v>
      </c>
      <c r="Z1773" s="57">
        <v>0</v>
      </c>
      <c r="AA1773" s="86">
        <f t="shared" si="220"/>
        <v>0</v>
      </c>
      <c r="AB1773" s="57">
        <f t="shared" si="225"/>
        <v>0</v>
      </c>
      <c r="AC1773" s="57">
        <v>1</v>
      </c>
      <c r="AD1773" s="86">
        <f t="shared" si="221"/>
        <v>0</v>
      </c>
      <c r="AE1773" s="86">
        <v>0</v>
      </c>
      <c r="AF1773" s="57">
        <f t="shared" si="226"/>
        <v>0</v>
      </c>
      <c r="AG1773" s="57">
        <v>1</v>
      </c>
      <c r="AH1773" s="86">
        <f t="shared" si="222"/>
        <v>0</v>
      </c>
      <c r="AI1773" s="57">
        <v>1</v>
      </c>
      <c r="AJ1773" s="57">
        <f t="shared" si="223"/>
        <v>0</v>
      </c>
      <c r="AK1773" s="53" t="s">
        <v>2525</v>
      </c>
    </row>
    <row r="1774" spans="1:37" s="56" customFormat="1" ht="12.75" x14ac:dyDescent="0.2">
      <c r="A1774" s="56" t="s">
        <v>30</v>
      </c>
      <c r="B1774" s="53" t="s">
        <v>456</v>
      </c>
      <c r="C1774" s="53" t="s">
        <v>457</v>
      </c>
      <c r="D1774" s="53" t="s">
        <v>33</v>
      </c>
      <c r="E1774" s="53" t="s">
        <v>2524</v>
      </c>
      <c r="F1774" s="53" t="s">
        <v>487</v>
      </c>
      <c r="G1774" s="53" t="s">
        <v>1372</v>
      </c>
      <c r="H1774" s="53" t="s">
        <v>1108</v>
      </c>
      <c r="I1774" s="53" t="s">
        <v>1978</v>
      </c>
      <c r="J1774" s="53" t="s">
        <v>1979</v>
      </c>
      <c r="K1774" s="54" t="s">
        <v>36</v>
      </c>
      <c r="L1774" s="68">
        <v>1</v>
      </c>
      <c r="M1774" s="53"/>
      <c r="N1774" s="53"/>
      <c r="O1774" s="53" t="s">
        <v>1103</v>
      </c>
      <c r="P1774" s="53"/>
      <c r="Q1774" s="67">
        <v>0</v>
      </c>
      <c r="R1774" s="53"/>
      <c r="S1774" s="53" t="s">
        <v>1104</v>
      </c>
      <c r="T1774" s="53" t="s">
        <v>1105</v>
      </c>
      <c r="U1774" s="77">
        <v>1</v>
      </c>
      <c r="V1774" s="86">
        <v>0</v>
      </c>
      <c r="W1774" s="57">
        <f t="shared" si="224"/>
        <v>0</v>
      </c>
      <c r="X1774" s="57">
        <v>1</v>
      </c>
      <c r="Y1774" s="86">
        <f t="shared" si="219"/>
        <v>0</v>
      </c>
      <c r="Z1774" s="57">
        <v>0</v>
      </c>
      <c r="AA1774" s="86">
        <f t="shared" si="220"/>
        <v>0</v>
      </c>
      <c r="AB1774" s="57">
        <f t="shared" si="225"/>
        <v>0</v>
      </c>
      <c r="AC1774" s="57">
        <v>1</v>
      </c>
      <c r="AD1774" s="86">
        <f t="shared" si="221"/>
        <v>0</v>
      </c>
      <c r="AE1774" s="86">
        <v>0</v>
      </c>
      <c r="AF1774" s="57">
        <f t="shared" si="226"/>
        <v>0</v>
      </c>
      <c r="AG1774" s="57">
        <v>1</v>
      </c>
      <c r="AH1774" s="86">
        <f t="shared" si="222"/>
        <v>0</v>
      </c>
      <c r="AI1774" s="57">
        <v>1</v>
      </c>
      <c r="AJ1774" s="57">
        <f t="shared" si="223"/>
        <v>0</v>
      </c>
      <c r="AK1774" s="53" t="s">
        <v>2525</v>
      </c>
    </row>
    <row r="1775" spans="1:37" s="56" customFormat="1" ht="12.75" x14ac:dyDescent="0.2">
      <c r="A1775" s="56" t="s">
        <v>30</v>
      </c>
      <c r="B1775" s="53" t="s">
        <v>456</v>
      </c>
      <c r="C1775" s="53" t="s">
        <v>457</v>
      </c>
      <c r="D1775" s="53" t="s">
        <v>33</v>
      </c>
      <c r="E1775" s="53" t="s">
        <v>2524</v>
      </c>
      <c r="F1775" s="53" t="s">
        <v>487</v>
      </c>
      <c r="G1775" s="53" t="s">
        <v>564</v>
      </c>
      <c r="H1775" s="53" t="s">
        <v>550</v>
      </c>
      <c r="I1775" s="53" t="s">
        <v>1978</v>
      </c>
      <c r="J1775" s="53" t="s">
        <v>1979</v>
      </c>
      <c r="K1775" s="54" t="s">
        <v>36</v>
      </c>
      <c r="L1775" s="68">
        <v>1</v>
      </c>
      <c r="M1775" s="53"/>
      <c r="N1775" s="53"/>
      <c r="O1775" s="53" t="s">
        <v>1103</v>
      </c>
      <c r="P1775" s="53"/>
      <c r="Q1775" s="67">
        <v>0</v>
      </c>
      <c r="R1775" s="53"/>
      <c r="S1775" s="53" t="s">
        <v>1104</v>
      </c>
      <c r="T1775" s="53" t="s">
        <v>1105</v>
      </c>
      <c r="U1775" s="77">
        <v>1</v>
      </c>
      <c r="V1775" s="86">
        <v>0</v>
      </c>
      <c r="W1775" s="57">
        <f t="shared" si="224"/>
        <v>0</v>
      </c>
      <c r="X1775" s="57">
        <v>1</v>
      </c>
      <c r="Y1775" s="86">
        <f t="shared" si="219"/>
        <v>0</v>
      </c>
      <c r="Z1775" s="57">
        <v>0</v>
      </c>
      <c r="AA1775" s="86">
        <f t="shared" si="220"/>
        <v>0</v>
      </c>
      <c r="AB1775" s="57">
        <f t="shared" si="225"/>
        <v>0</v>
      </c>
      <c r="AC1775" s="57">
        <v>1</v>
      </c>
      <c r="AD1775" s="86">
        <f t="shared" si="221"/>
        <v>0</v>
      </c>
      <c r="AE1775" s="86">
        <v>0</v>
      </c>
      <c r="AF1775" s="57">
        <f t="shared" si="226"/>
        <v>0</v>
      </c>
      <c r="AG1775" s="57">
        <v>1</v>
      </c>
      <c r="AH1775" s="86">
        <f t="shared" si="222"/>
        <v>0</v>
      </c>
      <c r="AI1775" s="57">
        <v>1</v>
      </c>
      <c r="AJ1775" s="57">
        <f t="shared" si="223"/>
        <v>0</v>
      </c>
      <c r="AK1775" s="53" t="s">
        <v>2525</v>
      </c>
    </row>
    <row r="1776" spans="1:37" s="56" customFormat="1" ht="12.75" x14ac:dyDescent="0.2">
      <c r="A1776" s="56" t="s">
        <v>30</v>
      </c>
      <c r="B1776" s="53" t="s">
        <v>456</v>
      </c>
      <c r="C1776" s="53" t="s">
        <v>457</v>
      </c>
      <c r="D1776" s="53" t="s">
        <v>33</v>
      </c>
      <c r="E1776" s="53" t="s">
        <v>2524</v>
      </c>
      <c r="F1776" s="53" t="s">
        <v>487</v>
      </c>
      <c r="G1776" s="53" t="s">
        <v>1407</v>
      </c>
      <c r="H1776" s="53" t="s">
        <v>588</v>
      </c>
      <c r="I1776" s="53" t="s">
        <v>1978</v>
      </c>
      <c r="J1776" s="53" t="s">
        <v>1979</v>
      </c>
      <c r="K1776" s="54" t="s">
        <v>36</v>
      </c>
      <c r="L1776" s="68">
        <v>1</v>
      </c>
      <c r="M1776" s="53"/>
      <c r="N1776" s="53"/>
      <c r="O1776" s="53" t="s">
        <v>1103</v>
      </c>
      <c r="P1776" s="53"/>
      <c r="Q1776" s="67">
        <v>0</v>
      </c>
      <c r="R1776" s="53"/>
      <c r="S1776" s="53" t="s">
        <v>1104</v>
      </c>
      <c r="T1776" s="53" t="s">
        <v>1105</v>
      </c>
      <c r="U1776" s="77">
        <v>1</v>
      </c>
      <c r="V1776" s="86">
        <v>0</v>
      </c>
      <c r="W1776" s="57">
        <f t="shared" si="224"/>
        <v>0</v>
      </c>
      <c r="X1776" s="57">
        <v>1</v>
      </c>
      <c r="Y1776" s="86">
        <f t="shared" si="219"/>
        <v>0</v>
      </c>
      <c r="Z1776" s="57">
        <v>0</v>
      </c>
      <c r="AA1776" s="86">
        <f t="shared" si="220"/>
        <v>0</v>
      </c>
      <c r="AB1776" s="57">
        <f t="shared" si="225"/>
        <v>0</v>
      </c>
      <c r="AC1776" s="57">
        <v>1</v>
      </c>
      <c r="AD1776" s="86">
        <f t="shared" si="221"/>
        <v>0</v>
      </c>
      <c r="AE1776" s="86">
        <v>0</v>
      </c>
      <c r="AF1776" s="57">
        <f t="shared" si="226"/>
        <v>0</v>
      </c>
      <c r="AG1776" s="57">
        <v>1</v>
      </c>
      <c r="AH1776" s="86">
        <f t="shared" si="222"/>
        <v>0</v>
      </c>
      <c r="AI1776" s="57">
        <v>1</v>
      </c>
      <c r="AJ1776" s="57">
        <f t="shared" si="223"/>
        <v>0</v>
      </c>
      <c r="AK1776" s="53" t="s">
        <v>2525</v>
      </c>
    </row>
    <row r="1777" spans="1:37" s="56" customFormat="1" ht="12.75" x14ac:dyDescent="0.2">
      <c r="A1777" s="56" t="s">
        <v>30</v>
      </c>
      <c r="B1777" s="53" t="s">
        <v>456</v>
      </c>
      <c r="C1777" s="53" t="s">
        <v>457</v>
      </c>
      <c r="D1777" s="53" t="s">
        <v>33</v>
      </c>
      <c r="E1777" s="53" t="s">
        <v>2524</v>
      </c>
      <c r="F1777" s="53" t="s">
        <v>487</v>
      </c>
      <c r="G1777" s="53" t="s">
        <v>1298</v>
      </c>
      <c r="H1777" s="53" t="s">
        <v>1585</v>
      </c>
      <c r="I1777" s="53" t="s">
        <v>1978</v>
      </c>
      <c r="J1777" s="53" t="s">
        <v>1979</v>
      </c>
      <c r="K1777" s="54" t="s">
        <v>36</v>
      </c>
      <c r="L1777" s="68">
        <v>1</v>
      </c>
      <c r="M1777" s="53"/>
      <c r="N1777" s="53"/>
      <c r="O1777" s="53" t="s">
        <v>1103</v>
      </c>
      <c r="P1777" s="53"/>
      <c r="Q1777" s="67">
        <v>0</v>
      </c>
      <c r="R1777" s="53"/>
      <c r="S1777" s="53" t="s">
        <v>1104</v>
      </c>
      <c r="T1777" s="53" t="s">
        <v>1105</v>
      </c>
      <c r="U1777" s="77">
        <v>1</v>
      </c>
      <c r="V1777" s="86">
        <v>0</v>
      </c>
      <c r="W1777" s="57">
        <f t="shared" si="224"/>
        <v>0</v>
      </c>
      <c r="X1777" s="57">
        <v>1</v>
      </c>
      <c r="Y1777" s="86">
        <f t="shared" si="219"/>
        <v>0</v>
      </c>
      <c r="Z1777" s="57">
        <v>0</v>
      </c>
      <c r="AA1777" s="86">
        <f t="shared" si="220"/>
        <v>0</v>
      </c>
      <c r="AB1777" s="57">
        <f t="shared" si="225"/>
        <v>0</v>
      </c>
      <c r="AC1777" s="57">
        <v>1</v>
      </c>
      <c r="AD1777" s="86">
        <f t="shared" si="221"/>
        <v>0</v>
      </c>
      <c r="AE1777" s="86">
        <v>0</v>
      </c>
      <c r="AF1777" s="57">
        <f t="shared" si="226"/>
        <v>0</v>
      </c>
      <c r="AG1777" s="57">
        <v>1</v>
      </c>
      <c r="AH1777" s="86">
        <f t="shared" si="222"/>
        <v>0</v>
      </c>
      <c r="AI1777" s="57">
        <v>1</v>
      </c>
      <c r="AJ1777" s="57">
        <f t="shared" si="223"/>
        <v>0</v>
      </c>
      <c r="AK1777" s="53" t="s">
        <v>2525</v>
      </c>
    </row>
    <row r="1778" spans="1:37" s="56" customFormat="1" ht="12.75" x14ac:dyDescent="0.2">
      <c r="A1778" s="56" t="s">
        <v>30</v>
      </c>
      <c r="B1778" s="53" t="s">
        <v>456</v>
      </c>
      <c r="C1778" s="53" t="s">
        <v>457</v>
      </c>
      <c r="D1778" s="53" t="s">
        <v>33</v>
      </c>
      <c r="E1778" s="53" t="s">
        <v>2524</v>
      </c>
      <c r="F1778" s="53" t="s">
        <v>487</v>
      </c>
      <c r="G1778" s="53" t="s">
        <v>1301</v>
      </c>
      <c r="H1778" s="53" t="s">
        <v>1586</v>
      </c>
      <c r="I1778" s="53" t="s">
        <v>1978</v>
      </c>
      <c r="J1778" s="53" t="s">
        <v>1979</v>
      </c>
      <c r="K1778" s="54" t="s">
        <v>36</v>
      </c>
      <c r="L1778" s="68">
        <v>1</v>
      </c>
      <c r="M1778" s="53"/>
      <c r="N1778" s="53"/>
      <c r="O1778" s="53" t="s">
        <v>1103</v>
      </c>
      <c r="P1778" s="53"/>
      <c r="Q1778" s="67">
        <v>0</v>
      </c>
      <c r="R1778" s="53"/>
      <c r="S1778" s="53" t="s">
        <v>1104</v>
      </c>
      <c r="T1778" s="53" t="s">
        <v>1105</v>
      </c>
      <c r="U1778" s="77">
        <v>1</v>
      </c>
      <c r="V1778" s="86">
        <v>0</v>
      </c>
      <c r="W1778" s="57">
        <f t="shared" si="224"/>
        <v>0</v>
      </c>
      <c r="X1778" s="57">
        <v>1</v>
      </c>
      <c r="Y1778" s="86">
        <f t="shared" si="219"/>
        <v>0</v>
      </c>
      <c r="Z1778" s="57">
        <v>0</v>
      </c>
      <c r="AA1778" s="86">
        <f t="shared" si="220"/>
        <v>0</v>
      </c>
      <c r="AB1778" s="57">
        <f t="shared" si="225"/>
        <v>0</v>
      </c>
      <c r="AC1778" s="57">
        <v>1</v>
      </c>
      <c r="AD1778" s="86">
        <f t="shared" si="221"/>
        <v>0</v>
      </c>
      <c r="AE1778" s="86">
        <v>0</v>
      </c>
      <c r="AF1778" s="57">
        <f t="shared" si="226"/>
        <v>0</v>
      </c>
      <c r="AG1778" s="57">
        <v>1</v>
      </c>
      <c r="AH1778" s="86">
        <f t="shared" si="222"/>
        <v>0</v>
      </c>
      <c r="AI1778" s="57">
        <v>1</v>
      </c>
      <c r="AJ1778" s="57">
        <f t="shared" si="223"/>
        <v>0</v>
      </c>
      <c r="AK1778" s="53" t="s">
        <v>2525</v>
      </c>
    </row>
    <row r="1779" spans="1:37" s="56" customFormat="1" ht="12.75" x14ac:dyDescent="0.2">
      <c r="A1779" s="56" t="s">
        <v>30</v>
      </c>
      <c r="B1779" s="53" t="s">
        <v>456</v>
      </c>
      <c r="C1779" s="53" t="s">
        <v>457</v>
      </c>
      <c r="D1779" s="53" t="s">
        <v>33</v>
      </c>
      <c r="E1779" s="53" t="s">
        <v>2524</v>
      </c>
      <c r="F1779" s="53" t="s">
        <v>1160</v>
      </c>
      <c r="G1779" s="53" t="s">
        <v>2526</v>
      </c>
      <c r="H1779" s="53" t="s">
        <v>488</v>
      </c>
      <c r="I1779" s="53" t="s">
        <v>1978</v>
      </c>
      <c r="J1779" s="53" t="s">
        <v>1979</v>
      </c>
      <c r="K1779" s="54" t="s">
        <v>36</v>
      </c>
      <c r="L1779" s="68">
        <v>1</v>
      </c>
      <c r="M1779" s="53"/>
      <c r="N1779" s="53"/>
      <c r="O1779" s="53" t="s">
        <v>1103</v>
      </c>
      <c r="P1779" s="53"/>
      <c r="Q1779" s="67">
        <v>0</v>
      </c>
      <c r="R1779" s="53"/>
      <c r="S1779" s="53" t="s">
        <v>1104</v>
      </c>
      <c r="T1779" s="53" t="s">
        <v>1105</v>
      </c>
      <c r="U1779" s="77">
        <v>1</v>
      </c>
      <c r="V1779" s="86">
        <v>0</v>
      </c>
      <c r="W1779" s="57">
        <f t="shared" si="224"/>
        <v>0</v>
      </c>
      <c r="X1779" s="57">
        <v>1</v>
      </c>
      <c r="Y1779" s="86">
        <f t="shared" si="219"/>
        <v>0</v>
      </c>
      <c r="Z1779" s="57">
        <v>0</v>
      </c>
      <c r="AA1779" s="86">
        <f t="shared" si="220"/>
        <v>0</v>
      </c>
      <c r="AB1779" s="57">
        <f t="shared" si="225"/>
        <v>0</v>
      </c>
      <c r="AC1779" s="57">
        <v>1</v>
      </c>
      <c r="AD1779" s="86">
        <f t="shared" si="221"/>
        <v>0</v>
      </c>
      <c r="AE1779" s="86">
        <v>0</v>
      </c>
      <c r="AF1779" s="57">
        <f t="shared" si="226"/>
        <v>0</v>
      </c>
      <c r="AG1779" s="57">
        <v>1</v>
      </c>
      <c r="AH1779" s="86">
        <f t="shared" si="222"/>
        <v>0</v>
      </c>
      <c r="AI1779" s="57">
        <v>1</v>
      </c>
      <c r="AJ1779" s="57">
        <f t="shared" si="223"/>
        <v>0</v>
      </c>
      <c r="AK1779" s="53" t="s">
        <v>2525</v>
      </c>
    </row>
    <row r="1780" spans="1:37" s="56" customFormat="1" ht="12.75" x14ac:dyDescent="0.2">
      <c r="A1780" s="56" t="s">
        <v>30</v>
      </c>
      <c r="B1780" s="53" t="s">
        <v>456</v>
      </c>
      <c r="C1780" s="53" t="s">
        <v>457</v>
      </c>
      <c r="D1780" s="53" t="s">
        <v>33</v>
      </c>
      <c r="E1780" s="53" t="s">
        <v>2524</v>
      </c>
      <c r="F1780" s="53" t="s">
        <v>1160</v>
      </c>
      <c r="G1780" s="53" t="s">
        <v>2286</v>
      </c>
      <c r="H1780" s="53" t="s">
        <v>517</v>
      </c>
      <c r="I1780" s="53" t="s">
        <v>1978</v>
      </c>
      <c r="J1780" s="53" t="s">
        <v>1979</v>
      </c>
      <c r="K1780" s="54" t="s">
        <v>36</v>
      </c>
      <c r="L1780" s="68">
        <v>1</v>
      </c>
      <c r="M1780" s="53"/>
      <c r="N1780" s="53"/>
      <c r="O1780" s="53" t="s">
        <v>1103</v>
      </c>
      <c r="P1780" s="53"/>
      <c r="Q1780" s="67">
        <v>0</v>
      </c>
      <c r="R1780" s="53"/>
      <c r="S1780" s="53" t="s">
        <v>1104</v>
      </c>
      <c r="T1780" s="53" t="s">
        <v>1105</v>
      </c>
      <c r="U1780" s="77">
        <v>1</v>
      </c>
      <c r="V1780" s="86">
        <v>0</v>
      </c>
      <c r="W1780" s="57">
        <f t="shared" si="224"/>
        <v>0</v>
      </c>
      <c r="X1780" s="57">
        <v>1</v>
      </c>
      <c r="Y1780" s="86">
        <f t="shared" si="219"/>
        <v>0</v>
      </c>
      <c r="Z1780" s="57">
        <v>0</v>
      </c>
      <c r="AA1780" s="86">
        <f t="shared" si="220"/>
        <v>0</v>
      </c>
      <c r="AB1780" s="57">
        <f t="shared" si="225"/>
        <v>0</v>
      </c>
      <c r="AC1780" s="57">
        <v>1</v>
      </c>
      <c r="AD1780" s="86">
        <f t="shared" si="221"/>
        <v>0</v>
      </c>
      <c r="AE1780" s="86">
        <v>0</v>
      </c>
      <c r="AF1780" s="57">
        <f t="shared" si="226"/>
        <v>0</v>
      </c>
      <c r="AG1780" s="57">
        <v>1</v>
      </c>
      <c r="AH1780" s="86">
        <f t="shared" si="222"/>
        <v>0</v>
      </c>
      <c r="AI1780" s="57">
        <v>1</v>
      </c>
      <c r="AJ1780" s="57">
        <f t="shared" si="223"/>
        <v>0</v>
      </c>
      <c r="AK1780" s="53" t="s">
        <v>2525</v>
      </c>
    </row>
    <row r="1781" spans="1:37" s="56" customFormat="1" ht="12.75" x14ac:dyDescent="0.2">
      <c r="A1781" s="56" t="s">
        <v>30</v>
      </c>
      <c r="B1781" s="53" t="s">
        <v>456</v>
      </c>
      <c r="C1781" s="53" t="s">
        <v>457</v>
      </c>
      <c r="D1781" s="53" t="s">
        <v>33</v>
      </c>
      <c r="E1781" s="53" t="s">
        <v>2524</v>
      </c>
      <c r="F1781" s="53" t="s">
        <v>1160</v>
      </c>
      <c r="G1781" s="53" t="s">
        <v>2287</v>
      </c>
      <c r="H1781" s="53" t="s">
        <v>520</v>
      </c>
      <c r="I1781" s="53" t="s">
        <v>1978</v>
      </c>
      <c r="J1781" s="53" t="s">
        <v>1979</v>
      </c>
      <c r="K1781" s="54" t="s">
        <v>36</v>
      </c>
      <c r="L1781" s="68">
        <v>1</v>
      </c>
      <c r="M1781" s="53"/>
      <c r="N1781" s="53"/>
      <c r="O1781" s="53" t="s">
        <v>1103</v>
      </c>
      <c r="P1781" s="53"/>
      <c r="Q1781" s="67">
        <v>0</v>
      </c>
      <c r="R1781" s="53"/>
      <c r="S1781" s="53" t="s">
        <v>1104</v>
      </c>
      <c r="T1781" s="53" t="s">
        <v>1105</v>
      </c>
      <c r="U1781" s="77">
        <v>1</v>
      </c>
      <c r="V1781" s="86">
        <v>0</v>
      </c>
      <c r="W1781" s="57">
        <f t="shared" si="224"/>
        <v>0</v>
      </c>
      <c r="X1781" s="57">
        <v>1</v>
      </c>
      <c r="Y1781" s="86">
        <f t="shared" si="219"/>
        <v>0</v>
      </c>
      <c r="Z1781" s="57">
        <v>0</v>
      </c>
      <c r="AA1781" s="86">
        <f t="shared" si="220"/>
        <v>0</v>
      </c>
      <c r="AB1781" s="57">
        <f t="shared" si="225"/>
        <v>0</v>
      </c>
      <c r="AC1781" s="57">
        <v>1</v>
      </c>
      <c r="AD1781" s="86">
        <f t="shared" si="221"/>
        <v>0</v>
      </c>
      <c r="AE1781" s="86">
        <v>0</v>
      </c>
      <c r="AF1781" s="57">
        <f t="shared" si="226"/>
        <v>0</v>
      </c>
      <c r="AG1781" s="57">
        <v>1</v>
      </c>
      <c r="AH1781" s="86">
        <f t="shared" si="222"/>
        <v>0</v>
      </c>
      <c r="AI1781" s="57">
        <v>1</v>
      </c>
      <c r="AJ1781" s="57">
        <f t="shared" si="223"/>
        <v>0</v>
      </c>
      <c r="AK1781" s="53" t="s">
        <v>2525</v>
      </c>
    </row>
    <row r="1782" spans="1:37" s="56" customFormat="1" ht="12.75" x14ac:dyDescent="0.2">
      <c r="A1782" s="56" t="s">
        <v>30</v>
      </c>
      <c r="B1782" s="53" t="s">
        <v>456</v>
      </c>
      <c r="C1782" s="53" t="s">
        <v>457</v>
      </c>
      <c r="D1782" s="53" t="s">
        <v>33</v>
      </c>
      <c r="E1782" s="53" t="s">
        <v>2524</v>
      </c>
      <c r="F1782" s="53" t="s">
        <v>1160</v>
      </c>
      <c r="G1782" s="53" t="s">
        <v>2512</v>
      </c>
      <c r="H1782" s="53" t="s">
        <v>544</v>
      </c>
      <c r="I1782" s="53" t="s">
        <v>1978</v>
      </c>
      <c r="J1782" s="53" t="s">
        <v>1979</v>
      </c>
      <c r="K1782" s="54" t="s">
        <v>36</v>
      </c>
      <c r="L1782" s="68">
        <v>1</v>
      </c>
      <c r="M1782" s="53"/>
      <c r="N1782" s="53"/>
      <c r="O1782" s="53" t="s">
        <v>1103</v>
      </c>
      <c r="P1782" s="53"/>
      <c r="Q1782" s="67">
        <v>0</v>
      </c>
      <c r="R1782" s="53"/>
      <c r="S1782" s="53" t="s">
        <v>1104</v>
      </c>
      <c r="T1782" s="53" t="s">
        <v>1105</v>
      </c>
      <c r="U1782" s="77">
        <v>1</v>
      </c>
      <c r="V1782" s="86">
        <v>0</v>
      </c>
      <c r="W1782" s="57">
        <f t="shared" si="224"/>
        <v>0</v>
      </c>
      <c r="X1782" s="57">
        <v>1</v>
      </c>
      <c r="Y1782" s="86">
        <f t="shared" si="219"/>
        <v>0</v>
      </c>
      <c r="Z1782" s="57">
        <v>0</v>
      </c>
      <c r="AA1782" s="86">
        <f t="shared" si="220"/>
        <v>0</v>
      </c>
      <c r="AB1782" s="57">
        <f t="shared" si="225"/>
        <v>0</v>
      </c>
      <c r="AC1782" s="57">
        <v>1</v>
      </c>
      <c r="AD1782" s="86">
        <f t="shared" si="221"/>
        <v>0</v>
      </c>
      <c r="AE1782" s="86">
        <v>0</v>
      </c>
      <c r="AF1782" s="57">
        <f t="shared" si="226"/>
        <v>0</v>
      </c>
      <c r="AG1782" s="57">
        <v>1</v>
      </c>
      <c r="AH1782" s="86">
        <f t="shared" si="222"/>
        <v>0</v>
      </c>
      <c r="AI1782" s="57">
        <v>1</v>
      </c>
      <c r="AJ1782" s="57">
        <f t="shared" si="223"/>
        <v>0</v>
      </c>
      <c r="AK1782" s="53" t="s">
        <v>2525</v>
      </c>
    </row>
    <row r="1783" spans="1:37" s="56" customFormat="1" ht="12.75" x14ac:dyDescent="0.2">
      <c r="A1783" s="56" t="s">
        <v>30</v>
      </c>
      <c r="B1783" s="53" t="s">
        <v>456</v>
      </c>
      <c r="C1783" s="53" t="s">
        <v>457</v>
      </c>
      <c r="D1783" s="53" t="s">
        <v>33</v>
      </c>
      <c r="E1783" s="53" t="s">
        <v>2524</v>
      </c>
      <c r="F1783" s="53" t="s">
        <v>1160</v>
      </c>
      <c r="G1783" s="53" t="s">
        <v>2527</v>
      </c>
      <c r="H1783" s="53" t="s">
        <v>502</v>
      </c>
      <c r="I1783" s="53" t="s">
        <v>1978</v>
      </c>
      <c r="J1783" s="53" t="s">
        <v>1979</v>
      </c>
      <c r="K1783" s="54" t="s">
        <v>36</v>
      </c>
      <c r="L1783" s="68">
        <v>1</v>
      </c>
      <c r="M1783" s="53"/>
      <c r="N1783" s="53"/>
      <c r="O1783" s="53" t="s">
        <v>1103</v>
      </c>
      <c r="P1783" s="53"/>
      <c r="Q1783" s="67">
        <v>0</v>
      </c>
      <c r="R1783" s="53"/>
      <c r="S1783" s="53" t="s">
        <v>1104</v>
      </c>
      <c r="T1783" s="53" t="s">
        <v>1105</v>
      </c>
      <c r="U1783" s="77">
        <v>1</v>
      </c>
      <c r="V1783" s="86">
        <v>0</v>
      </c>
      <c r="W1783" s="57">
        <f t="shared" si="224"/>
        <v>0</v>
      </c>
      <c r="X1783" s="57">
        <v>1</v>
      </c>
      <c r="Y1783" s="86">
        <f t="shared" si="219"/>
        <v>0</v>
      </c>
      <c r="Z1783" s="57">
        <v>0</v>
      </c>
      <c r="AA1783" s="86">
        <f t="shared" si="220"/>
        <v>0</v>
      </c>
      <c r="AB1783" s="57">
        <f t="shared" si="225"/>
        <v>0</v>
      </c>
      <c r="AC1783" s="57">
        <v>1</v>
      </c>
      <c r="AD1783" s="86">
        <f t="shared" si="221"/>
        <v>0</v>
      </c>
      <c r="AE1783" s="86">
        <v>0</v>
      </c>
      <c r="AF1783" s="57">
        <f t="shared" si="226"/>
        <v>0</v>
      </c>
      <c r="AG1783" s="57">
        <v>1</v>
      </c>
      <c r="AH1783" s="86">
        <f t="shared" si="222"/>
        <v>0</v>
      </c>
      <c r="AI1783" s="57">
        <v>1</v>
      </c>
      <c r="AJ1783" s="57">
        <f t="shared" si="223"/>
        <v>0</v>
      </c>
      <c r="AK1783" s="53" t="s">
        <v>2525</v>
      </c>
    </row>
    <row r="1784" spans="1:37" s="56" customFormat="1" ht="12.75" x14ac:dyDescent="0.2">
      <c r="A1784" s="56" t="s">
        <v>30</v>
      </c>
      <c r="B1784" s="53" t="s">
        <v>456</v>
      </c>
      <c r="C1784" s="53" t="s">
        <v>457</v>
      </c>
      <c r="D1784" s="53" t="s">
        <v>33</v>
      </c>
      <c r="E1784" s="53" t="s">
        <v>2524</v>
      </c>
      <c r="F1784" s="53" t="s">
        <v>1160</v>
      </c>
      <c r="G1784" s="53" t="s">
        <v>2289</v>
      </c>
      <c r="H1784" s="53" t="s">
        <v>550</v>
      </c>
      <c r="I1784" s="53" t="s">
        <v>1978</v>
      </c>
      <c r="J1784" s="53" t="s">
        <v>1979</v>
      </c>
      <c r="K1784" s="54" t="s">
        <v>36</v>
      </c>
      <c r="L1784" s="68">
        <v>1</v>
      </c>
      <c r="M1784" s="53"/>
      <c r="N1784" s="53"/>
      <c r="O1784" s="53" t="s">
        <v>1103</v>
      </c>
      <c r="P1784" s="53"/>
      <c r="Q1784" s="67">
        <v>0</v>
      </c>
      <c r="R1784" s="53"/>
      <c r="S1784" s="53" t="s">
        <v>1104</v>
      </c>
      <c r="T1784" s="53" t="s">
        <v>1105</v>
      </c>
      <c r="U1784" s="77">
        <v>1</v>
      </c>
      <c r="V1784" s="86">
        <v>0</v>
      </c>
      <c r="W1784" s="57">
        <f t="shared" si="224"/>
        <v>0</v>
      </c>
      <c r="X1784" s="57">
        <v>1</v>
      </c>
      <c r="Y1784" s="86">
        <f t="shared" si="219"/>
        <v>0</v>
      </c>
      <c r="Z1784" s="57">
        <v>0</v>
      </c>
      <c r="AA1784" s="86">
        <f t="shared" si="220"/>
        <v>0</v>
      </c>
      <c r="AB1784" s="57">
        <f t="shared" si="225"/>
        <v>0</v>
      </c>
      <c r="AC1784" s="57">
        <v>1</v>
      </c>
      <c r="AD1784" s="86">
        <f t="shared" si="221"/>
        <v>0</v>
      </c>
      <c r="AE1784" s="86">
        <v>0</v>
      </c>
      <c r="AF1784" s="57">
        <f t="shared" si="226"/>
        <v>0</v>
      </c>
      <c r="AG1784" s="57">
        <v>1</v>
      </c>
      <c r="AH1784" s="86">
        <f t="shared" si="222"/>
        <v>0</v>
      </c>
      <c r="AI1784" s="57">
        <v>1</v>
      </c>
      <c r="AJ1784" s="57">
        <f t="shared" si="223"/>
        <v>0</v>
      </c>
      <c r="AK1784" s="53" t="s">
        <v>2525</v>
      </c>
    </row>
    <row r="1785" spans="1:37" s="56" customFormat="1" ht="12.75" x14ac:dyDescent="0.2">
      <c r="A1785" s="56" t="s">
        <v>30</v>
      </c>
      <c r="B1785" s="53" t="s">
        <v>456</v>
      </c>
      <c r="C1785" s="53" t="s">
        <v>457</v>
      </c>
      <c r="D1785" s="53" t="s">
        <v>33</v>
      </c>
      <c r="E1785" s="53" t="s">
        <v>2524</v>
      </c>
      <c r="F1785" s="53" t="s">
        <v>1160</v>
      </c>
      <c r="G1785" s="53" t="s">
        <v>2528</v>
      </c>
      <c r="H1785" s="53" t="s">
        <v>1108</v>
      </c>
      <c r="I1785" s="53" t="s">
        <v>1978</v>
      </c>
      <c r="J1785" s="53" t="s">
        <v>1979</v>
      </c>
      <c r="K1785" s="54" t="s">
        <v>36</v>
      </c>
      <c r="L1785" s="68">
        <v>1</v>
      </c>
      <c r="M1785" s="53"/>
      <c r="N1785" s="53"/>
      <c r="O1785" s="53" t="s">
        <v>1103</v>
      </c>
      <c r="P1785" s="53"/>
      <c r="Q1785" s="67">
        <v>0</v>
      </c>
      <c r="R1785" s="53"/>
      <c r="S1785" s="53" t="s">
        <v>1104</v>
      </c>
      <c r="T1785" s="53" t="s">
        <v>1105</v>
      </c>
      <c r="U1785" s="77">
        <v>1</v>
      </c>
      <c r="V1785" s="86">
        <v>0</v>
      </c>
      <c r="W1785" s="57">
        <f t="shared" si="224"/>
        <v>0</v>
      </c>
      <c r="X1785" s="57">
        <v>1</v>
      </c>
      <c r="Y1785" s="86">
        <f t="shared" si="219"/>
        <v>0</v>
      </c>
      <c r="Z1785" s="57">
        <v>0</v>
      </c>
      <c r="AA1785" s="86">
        <f t="shared" si="220"/>
        <v>0</v>
      </c>
      <c r="AB1785" s="57">
        <f t="shared" si="225"/>
        <v>0</v>
      </c>
      <c r="AC1785" s="57">
        <v>1</v>
      </c>
      <c r="AD1785" s="86">
        <f t="shared" si="221"/>
        <v>0</v>
      </c>
      <c r="AE1785" s="86">
        <v>0</v>
      </c>
      <c r="AF1785" s="57">
        <f t="shared" si="226"/>
        <v>0</v>
      </c>
      <c r="AG1785" s="57">
        <v>1</v>
      </c>
      <c r="AH1785" s="86">
        <f t="shared" si="222"/>
        <v>0</v>
      </c>
      <c r="AI1785" s="57">
        <v>1</v>
      </c>
      <c r="AJ1785" s="57">
        <f t="shared" si="223"/>
        <v>0</v>
      </c>
      <c r="AK1785" s="53" t="s">
        <v>2525</v>
      </c>
    </row>
    <row r="1786" spans="1:37" s="56" customFormat="1" ht="12.75" x14ac:dyDescent="0.2">
      <c r="A1786" s="56" t="s">
        <v>30</v>
      </c>
      <c r="B1786" s="53" t="s">
        <v>456</v>
      </c>
      <c r="C1786" s="53" t="s">
        <v>457</v>
      </c>
      <c r="D1786" s="53" t="s">
        <v>33</v>
      </c>
      <c r="E1786" s="53" t="s">
        <v>2524</v>
      </c>
      <c r="F1786" s="53" t="s">
        <v>1160</v>
      </c>
      <c r="G1786" s="53" t="s">
        <v>2529</v>
      </c>
      <c r="H1786" s="53" t="s">
        <v>1100</v>
      </c>
      <c r="I1786" s="53" t="s">
        <v>1978</v>
      </c>
      <c r="J1786" s="53" t="s">
        <v>1979</v>
      </c>
      <c r="K1786" s="54" t="s">
        <v>36</v>
      </c>
      <c r="L1786" s="68">
        <v>1</v>
      </c>
      <c r="M1786" s="53"/>
      <c r="N1786" s="53"/>
      <c r="O1786" s="53" t="s">
        <v>1103</v>
      </c>
      <c r="P1786" s="53"/>
      <c r="Q1786" s="67">
        <v>0</v>
      </c>
      <c r="R1786" s="53"/>
      <c r="S1786" s="53" t="s">
        <v>1104</v>
      </c>
      <c r="T1786" s="53" t="s">
        <v>1105</v>
      </c>
      <c r="U1786" s="77">
        <v>1</v>
      </c>
      <c r="V1786" s="86">
        <v>0</v>
      </c>
      <c r="W1786" s="57">
        <f t="shared" si="224"/>
        <v>0</v>
      </c>
      <c r="X1786" s="57">
        <v>1</v>
      </c>
      <c r="Y1786" s="86">
        <f t="shared" si="219"/>
        <v>0</v>
      </c>
      <c r="Z1786" s="57">
        <v>0</v>
      </c>
      <c r="AA1786" s="86">
        <f t="shared" si="220"/>
        <v>0</v>
      </c>
      <c r="AB1786" s="57">
        <f t="shared" si="225"/>
        <v>0</v>
      </c>
      <c r="AC1786" s="57">
        <v>1</v>
      </c>
      <c r="AD1786" s="86">
        <f t="shared" si="221"/>
        <v>0</v>
      </c>
      <c r="AE1786" s="86">
        <v>0</v>
      </c>
      <c r="AF1786" s="57">
        <f t="shared" si="226"/>
        <v>0</v>
      </c>
      <c r="AG1786" s="57">
        <v>1</v>
      </c>
      <c r="AH1786" s="86">
        <f t="shared" si="222"/>
        <v>0</v>
      </c>
      <c r="AI1786" s="57">
        <v>1</v>
      </c>
      <c r="AJ1786" s="57">
        <f t="shared" si="223"/>
        <v>0</v>
      </c>
      <c r="AK1786" s="53" t="s">
        <v>2525</v>
      </c>
    </row>
    <row r="1787" spans="1:37" s="56" customFormat="1" ht="12.75" x14ac:dyDescent="0.2">
      <c r="A1787" s="56" t="s">
        <v>30</v>
      </c>
      <c r="B1787" s="53" t="s">
        <v>456</v>
      </c>
      <c r="C1787" s="53" t="s">
        <v>457</v>
      </c>
      <c r="D1787" s="53" t="s">
        <v>33</v>
      </c>
      <c r="E1787" s="53" t="s">
        <v>2524</v>
      </c>
      <c r="F1787" s="53" t="s">
        <v>1160</v>
      </c>
      <c r="G1787" s="53" t="s">
        <v>2530</v>
      </c>
      <c r="H1787" s="53" t="s">
        <v>1461</v>
      </c>
      <c r="I1787" s="53" t="s">
        <v>1978</v>
      </c>
      <c r="J1787" s="53" t="s">
        <v>1979</v>
      </c>
      <c r="K1787" s="54" t="s">
        <v>36</v>
      </c>
      <c r="L1787" s="68">
        <v>1</v>
      </c>
      <c r="M1787" s="53"/>
      <c r="N1787" s="53"/>
      <c r="O1787" s="53" t="s">
        <v>1103</v>
      </c>
      <c r="P1787" s="53"/>
      <c r="Q1787" s="67">
        <v>0</v>
      </c>
      <c r="R1787" s="53"/>
      <c r="S1787" s="53" t="s">
        <v>1104</v>
      </c>
      <c r="T1787" s="53" t="s">
        <v>1105</v>
      </c>
      <c r="U1787" s="77">
        <v>1</v>
      </c>
      <c r="V1787" s="86">
        <v>0</v>
      </c>
      <c r="W1787" s="57">
        <f t="shared" si="224"/>
        <v>0</v>
      </c>
      <c r="X1787" s="57">
        <v>1</v>
      </c>
      <c r="Y1787" s="86">
        <f t="shared" si="219"/>
        <v>0</v>
      </c>
      <c r="Z1787" s="57">
        <v>0</v>
      </c>
      <c r="AA1787" s="86">
        <f t="shared" si="220"/>
        <v>0</v>
      </c>
      <c r="AB1787" s="57">
        <f t="shared" si="225"/>
        <v>0</v>
      </c>
      <c r="AC1787" s="57">
        <v>1</v>
      </c>
      <c r="AD1787" s="86">
        <f t="shared" si="221"/>
        <v>0</v>
      </c>
      <c r="AE1787" s="86">
        <v>0</v>
      </c>
      <c r="AF1787" s="57">
        <f t="shared" si="226"/>
        <v>0</v>
      </c>
      <c r="AG1787" s="57">
        <v>1</v>
      </c>
      <c r="AH1787" s="86">
        <f t="shared" si="222"/>
        <v>0</v>
      </c>
      <c r="AI1787" s="57">
        <v>1</v>
      </c>
      <c r="AJ1787" s="57">
        <f t="shared" si="223"/>
        <v>0</v>
      </c>
      <c r="AK1787" s="53" t="s">
        <v>2525</v>
      </c>
    </row>
    <row r="1788" spans="1:37" s="56" customFormat="1" ht="12.75" x14ac:dyDescent="0.2">
      <c r="A1788" s="56" t="s">
        <v>30</v>
      </c>
      <c r="B1788" s="53" t="s">
        <v>456</v>
      </c>
      <c r="C1788" s="53" t="s">
        <v>457</v>
      </c>
      <c r="D1788" s="53" t="s">
        <v>33</v>
      </c>
      <c r="E1788" s="53" t="s">
        <v>2524</v>
      </c>
      <c r="F1788" s="53" t="s">
        <v>1160</v>
      </c>
      <c r="G1788" s="53" t="s">
        <v>2531</v>
      </c>
      <c r="H1788" s="53" t="s">
        <v>1462</v>
      </c>
      <c r="I1788" s="53" t="s">
        <v>1978</v>
      </c>
      <c r="J1788" s="53" t="s">
        <v>1979</v>
      </c>
      <c r="K1788" s="54" t="s">
        <v>36</v>
      </c>
      <c r="L1788" s="68">
        <v>1</v>
      </c>
      <c r="M1788" s="53"/>
      <c r="N1788" s="53"/>
      <c r="O1788" s="53" t="s">
        <v>1103</v>
      </c>
      <c r="P1788" s="53"/>
      <c r="Q1788" s="67">
        <v>0</v>
      </c>
      <c r="R1788" s="53"/>
      <c r="S1788" s="53" t="s">
        <v>1104</v>
      </c>
      <c r="T1788" s="53" t="s">
        <v>1105</v>
      </c>
      <c r="U1788" s="77">
        <v>1</v>
      </c>
      <c r="V1788" s="86">
        <v>0</v>
      </c>
      <c r="W1788" s="57">
        <f t="shared" si="224"/>
        <v>0</v>
      </c>
      <c r="X1788" s="57">
        <v>1</v>
      </c>
      <c r="Y1788" s="86">
        <f t="shared" si="219"/>
        <v>0</v>
      </c>
      <c r="Z1788" s="57">
        <v>0</v>
      </c>
      <c r="AA1788" s="86">
        <f t="shared" si="220"/>
        <v>0</v>
      </c>
      <c r="AB1788" s="57">
        <f t="shared" si="225"/>
        <v>0</v>
      </c>
      <c r="AC1788" s="57">
        <v>1</v>
      </c>
      <c r="AD1788" s="86">
        <f t="shared" si="221"/>
        <v>0</v>
      </c>
      <c r="AE1788" s="86">
        <v>0</v>
      </c>
      <c r="AF1788" s="57">
        <f t="shared" si="226"/>
        <v>0</v>
      </c>
      <c r="AG1788" s="57">
        <v>1</v>
      </c>
      <c r="AH1788" s="86">
        <f t="shared" si="222"/>
        <v>0</v>
      </c>
      <c r="AI1788" s="57">
        <v>1</v>
      </c>
      <c r="AJ1788" s="57">
        <f t="shared" si="223"/>
        <v>0</v>
      </c>
      <c r="AK1788" s="53" t="s">
        <v>2525</v>
      </c>
    </row>
    <row r="1789" spans="1:37" s="56" customFormat="1" ht="12.75" x14ac:dyDescent="0.2">
      <c r="A1789" s="56" t="s">
        <v>30</v>
      </c>
      <c r="B1789" s="53" t="s">
        <v>456</v>
      </c>
      <c r="C1789" s="53" t="s">
        <v>457</v>
      </c>
      <c r="D1789" s="53" t="s">
        <v>33</v>
      </c>
      <c r="E1789" s="53" t="s">
        <v>2524</v>
      </c>
      <c r="F1789" s="53" t="s">
        <v>1160</v>
      </c>
      <c r="G1789" s="53" t="s">
        <v>2532</v>
      </c>
      <c r="H1789" s="53" t="s">
        <v>1442</v>
      </c>
      <c r="I1789" s="53" t="s">
        <v>1978</v>
      </c>
      <c r="J1789" s="53" t="s">
        <v>1979</v>
      </c>
      <c r="K1789" s="54" t="s">
        <v>36</v>
      </c>
      <c r="L1789" s="68">
        <v>1</v>
      </c>
      <c r="M1789" s="53"/>
      <c r="N1789" s="53"/>
      <c r="O1789" s="53" t="s">
        <v>1103</v>
      </c>
      <c r="P1789" s="53"/>
      <c r="Q1789" s="67">
        <v>0</v>
      </c>
      <c r="R1789" s="53"/>
      <c r="S1789" s="53" t="s">
        <v>1104</v>
      </c>
      <c r="T1789" s="53" t="s">
        <v>1105</v>
      </c>
      <c r="U1789" s="77">
        <v>1</v>
      </c>
      <c r="V1789" s="86">
        <v>0</v>
      </c>
      <c r="W1789" s="57">
        <f t="shared" si="224"/>
        <v>0</v>
      </c>
      <c r="X1789" s="57">
        <v>1</v>
      </c>
      <c r="Y1789" s="86">
        <f t="shared" si="219"/>
        <v>0</v>
      </c>
      <c r="Z1789" s="57">
        <v>0</v>
      </c>
      <c r="AA1789" s="86">
        <f t="shared" si="220"/>
        <v>0</v>
      </c>
      <c r="AB1789" s="57">
        <f t="shared" si="225"/>
        <v>0</v>
      </c>
      <c r="AC1789" s="57">
        <v>1</v>
      </c>
      <c r="AD1789" s="86">
        <f t="shared" si="221"/>
        <v>0</v>
      </c>
      <c r="AE1789" s="86">
        <v>0</v>
      </c>
      <c r="AF1789" s="57">
        <f t="shared" si="226"/>
        <v>0</v>
      </c>
      <c r="AG1789" s="57">
        <v>1</v>
      </c>
      <c r="AH1789" s="86">
        <f t="shared" si="222"/>
        <v>0</v>
      </c>
      <c r="AI1789" s="57">
        <v>1</v>
      </c>
      <c r="AJ1789" s="57">
        <f t="shared" si="223"/>
        <v>0</v>
      </c>
      <c r="AK1789" s="53" t="s">
        <v>2525</v>
      </c>
    </row>
    <row r="1790" spans="1:37" s="56" customFormat="1" ht="12.75" x14ac:dyDescent="0.2">
      <c r="A1790" s="56" t="s">
        <v>30</v>
      </c>
      <c r="B1790" s="53" t="s">
        <v>456</v>
      </c>
      <c r="C1790" s="53" t="s">
        <v>457</v>
      </c>
      <c r="D1790" s="53" t="s">
        <v>33</v>
      </c>
      <c r="E1790" s="53" t="s">
        <v>2524</v>
      </c>
      <c r="F1790" s="53" t="s">
        <v>1160</v>
      </c>
      <c r="G1790" s="53" t="s">
        <v>2357</v>
      </c>
      <c r="H1790" s="53" t="s">
        <v>587</v>
      </c>
      <c r="I1790" s="53" t="s">
        <v>1978</v>
      </c>
      <c r="J1790" s="53" t="s">
        <v>1979</v>
      </c>
      <c r="K1790" s="54" t="s">
        <v>36</v>
      </c>
      <c r="L1790" s="68">
        <v>1</v>
      </c>
      <c r="M1790" s="53"/>
      <c r="N1790" s="53"/>
      <c r="O1790" s="53" t="s">
        <v>1103</v>
      </c>
      <c r="P1790" s="53"/>
      <c r="Q1790" s="67">
        <v>0</v>
      </c>
      <c r="R1790" s="53"/>
      <c r="S1790" s="53" t="s">
        <v>1104</v>
      </c>
      <c r="T1790" s="53" t="s">
        <v>1105</v>
      </c>
      <c r="U1790" s="77">
        <v>1</v>
      </c>
      <c r="V1790" s="86">
        <v>0</v>
      </c>
      <c r="W1790" s="57">
        <f t="shared" si="224"/>
        <v>0</v>
      </c>
      <c r="X1790" s="57">
        <v>1</v>
      </c>
      <c r="Y1790" s="86">
        <f t="shared" si="219"/>
        <v>0</v>
      </c>
      <c r="Z1790" s="57">
        <v>0</v>
      </c>
      <c r="AA1790" s="86">
        <f t="shared" si="220"/>
        <v>0</v>
      </c>
      <c r="AB1790" s="57">
        <f t="shared" si="225"/>
        <v>0</v>
      </c>
      <c r="AC1790" s="57">
        <v>1</v>
      </c>
      <c r="AD1790" s="86">
        <f t="shared" si="221"/>
        <v>0</v>
      </c>
      <c r="AE1790" s="86">
        <v>0</v>
      </c>
      <c r="AF1790" s="57">
        <f t="shared" si="226"/>
        <v>0</v>
      </c>
      <c r="AG1790" s="57">
        <v>1</v>
      </c>
      <c r="AH1790" s="86">
        <f t="shared" si="222"/>
        <v>0</v>
      </c>
      <c r="AI1790" s="57">
        <v>1</v>
      </c>
      <c r="AJ1790" s="57">
        <f t="shared" si="223"/>
        <v>0</v>
      </c>
      <c r="AK1790" s="53" t="s">
        <v>2525</v>
      </c>
    </row>
    <row r="1791" spans="1:37" s="56" customFormat="1" ht="12.75" x14ac:dyDescent="0.2">
      <c r="A1791" s="56" t="s">
        <v>30</v>
      </c>
      <c r="B1791" s="53" t="s">
        <v>456</v>
      </c>
      <c r="C1791" s="53" t="s">
        <v>457</v>
      </c>
      <c r="D1791" s="53" t="s">
        <v>33</v>
      </c>
      <c r="E1791" s="53" t="s">
        <v>2524</v>
      </c>
      <c r="F1791" s="53" t="s">
        <v>1160</v>
      </c>
      <c r="G1791" s="53" t="s">
        <v>2358</v>
      </c>
      <c r="H1791" s="53" t="s">
        <v>1757</v>
      </c>
      <c r="I1791" s="53" t="s">
        <v>1978</v>
      </c>
      <c r="J1791" s="53" t="s">
        <v>1979</v>
      </c>
      <c r="K1791" s="54" t="s">
        <v>36</v>
      </c>
      <c r="L1791" s="68">
        <v>1</v>
      </c>
      <c r="M1791" s="53"/>
      <c r="N1791" s="53"/>
      <c r="O1791" s="53" t="s">
        <v>1103</v>
      </c>
      <c r="P1791" s="53"/>
      <c r="Q1791" s="67">
        <v>0</v>
      </c>
      <c r="R1791" s="53"/>
      <c r="S1791" s="53" t="s">
        <v>1104</v>
      </c>
      <c r="T1791" s="53" t="s">
        <v>1105</v>
      </c>
      <c r="U1791" s="77">
        <v>1</v>
      </c>
      <c r="V1791" s="86">
        <v>0</v>
      </c>
      <c r="W1791" s="57">
        <f t="shared" si="224"/>
        <v>0</v>
      </c>
      <c r="X1791" s="57">
        <v>1</v>
      </c>
      <c r="Y1791" s="86">
        <f t="shared" si="219"/>
        <v>0</v>
      </c>
      <c r="Z1791" s="57">
        <v>0</v>
      </c>
      <c r="AA1791" s="86">
        <f t="shared" si="220"/>
        <v>0</v>
      </c>
      <c r="AB1791" s="57">
        <f t="shared" si="225"/>
        <v>0</v>
      </c>
      <c r="AC1791" s="57">
        <v>1</v>
      </c>
      <c r="AD1791" s="86">
        <f t="shared" si="221"/>
        <v>0</v>
      </c>
      <c r="AE1791" s="86">
        <v>0</v>
      </c>
      <c r="AF1791" s="57">
        <f t="shared" si="226"/>
        <v>0</v>
      </c>
      <c r="AG1791" s="57">
        <v>1</v>
      </c>
      <c r="AH1791" s="86">
        <f t="shared" si="222"/>
        <v>0</v>
      </c>
      <c r="AI1791" s="57">
        <v>1</v>
      </c>
      <c r="AJ1791" s="57">
        <f t="shared" si="223"/>
        <v>0</v>
      </c>
      <c r="AK1791" s="53" t="s">
        <v>2525</v>
      </c>
    </row>
    <row r="1792" spans="1:37" s="56" customFormat="1" ht="12.75" x14ac:dyDescent="0.2">
      <c r="A1792" s="56" t="s">
        <v>30</v>
      </c>
      <c r="B1792" s="53" t="s">
        <v>456</v>
      </c>
      <c r="C1792" s="53" t="s">
        <v>457</v>
      </c>
      <c r="D1792" s="53" t="s">
        <v>33</v>
      </c>
      <c r="E1792" s="53" t="s">
        <v>2524</v>
      </c>
      <c r="F1792" s="53" t="s">
        <v>1160</v>
      </c>
      <c r="G1792" s="53" t="s">
        <v>2359</v>
      </c>
      <c r="H1792" s="53" t="s">
        <v>1585</v>
      </c>
      <c r="I1792" s="53" t="s">
        <v>1978</v>
      </c>
      <c r="J1792" s="53" t="s">
        <v>1979</v>
      </c>
      <c r="K1792" s="54" t="s">
        <v>36</v>
      </c>
      <c r="L1792" s="68">
        <v>1</v>
      </c>
      <c r="M1792" s="53"/>
      <c r="N1792" s="53"/>
      <c r="O1792" s="53" t="s">
        <v>1103</v>
      </c>
      <c r="P1792" s="53"/>
      <c r="Q1792" s="67">
        <v>0</v>
      </c>
      <c r="R1792" s="53"/>
      <c r="S1792" s="53" t="s">
        <v>1104</v>
      </c>
      <c r="T1792" s="53" t="s">
        <v>1105</v>
      </c>
      <c r="U1792" s="77">
        <v>1</v>
      </c>
      <c r="V1792" s="86">
        <v>0</v>
      </c>
      <c r="W1792" s="57">
        <f t="shared" si="224"/>
        <v>0</v>
      </c>
      <c r="X1792" s="57">
        <v>1</v>
      </c>
      <c r="Y1792" s="86">
        <f t="shared" si="219"/>
        <v>0</v>
      </c>
      <c r="Z1792" s="57">
        <v>0</v>
      </c>
      <c r="AA1792" s="86">
        <f t="shared" si="220"/>
        <v>0</v>
      </c>
      <c r="AB1792" s="57">
        <f t="shared" si="225"/>
        <v>0</v>
      </c>
      <c r="AC1792" s="57">
        <v>1</v>
      </c>
      <c r="AD1792" s="86">
        <f t="shared" si="221"/>
        <v>0</v>
      </c>
      <c r="AE1792" s="86">
        <v>0</v>
      </c>
      <c r="AF1792" s="57">
        <f t="shared" si="226"/>
        <v>0</v>
      </c>
      <c r="AG1792" s="57">
        <v>1</v>
      </c>
      <c r="AH1792" s="86">
        <f t="shared" si="222"/>
        <v>0</v>
      </c>
      <c r="AI1792" s="57">
        <v>1</v>
      </c>
      <c r="AJ1792" s="57">
        <f t="shared" si="223"/>
        <v>0</v>
      </c>
      <c r="AK1792" s="53" t="s">
        <v>2525</v>
      </c>
    </row>
    <row r="1793" spans="1:37" s="56" customFormat="1" ht="12.75" x14ac:dyDescent="0.2">
      <c r="A1793" s="56" t="s">
        <v>30</v>
      </c>
      <c r="B1793" s="53" t="s">
        <v>456</v>
      </c>
      <c r="C1793" s="53" t="s">
        <v>457</v>
      </c>
      <c r="D1793" s="53" t="s">
        <v>33</v>
      </c>
      <c r="E1793" s="53" t="s">
        <v>2524</v>
      </c>
      <c r="F1793" s="53" t="s">
        <v>1160</v>
      </c>
      <c r="G1793" s="53" t="s">
        <v>2533</v>
      </c>
      <c r="H1793" s="53" t="s">
        <v>590</v>
      </c>
      <c r="I1793" s="53" t="s">
        <v>1978</v>
      </c>
      <c r="J1793" s="53" t="s">
        <v>1979</v>
      </c>
      <c r="K1793" s="54" t="s">
        <v>36</v>
      </c>
      <c r="L1793" s="68">
        <v>1</v>
      </c>
      <c r="M1793" s="53"/>
      <c r="N1793" s="53"/>
      <c r="O1793" s="53" t="s">
        <v>1103</v>
      </c>
      <c r="P1793" s="53"/>
      <c r="Q1793" s="67">
        <v>0</v>
      </c>
      <c r="R1793" s="53"/>
      <c r="S1793" s="53" t="s">
        <v>1104</v>
      </c>
      <c r="T1793" s="53" t="s">
        <v>1105</v>
      </c>
      <c r="U1793" s="77">
        <v>1</v>
      </c>
      <c r="V1793" s="86">
        <v>0</v>
      </c>
      <c r="W1793" s="57">
        <f t="shared" si="224"/>
        <v>0</v>
      </c>
      <c r="X1793" s="57">
        <v>1</v>
      </c>
      <c r="Y1793" s="86">
        <f t="shared" si="219"/>
        <v>0</v>
      </c>
      <c r="Z1793" s="57">
        <v>0</v>
      </c>
      <c r="AA1793" s="86">
        <f t="shared" si="220"/>
        <v>0</v>
      </c>
      <c r="AB1793" s="57">
        <f t="shared" si="225"/>
        <v>0</v>
      </c>
      <c r="AC1793" s="57">
        <v>1</v>
      </c>
      <c r="AD1793" s="86">
        <f t="shared" si="221"/>
        <v>0</v>
      </c>
      <c r="AE1793" s="86">
        <v>0</v>
      </c>
      <c r="AF1793" s="57">
        <f t="shared" si="226"/>
        <v>0</v>
      </c>
      <c r="AG1793" s="57">
        <v>1</v>
      </c>
      <c r="AH1793" s="86">
        <f t="shared" si="222"/>
        <v>0</v>
      </c>
      <c r="AI1793" s="57">
        <v>1</v>
      </c>
      <c r="AJ1793" s="57">
        <f t="shared" si="223"/>
        <v>0</v>
      </c>
      <c r="AK1793" s="53" t="s">
        <v>2525</v>
      </c>
    </row>
    <row r="1794" spans="1:37" s="56" customFormat="1" ht="12.75" x14ac:dyDescent="0.2">
      <c r="A1794" s="56" t="s">
        <v>30</v>
      </c>
      <c r="B1794" s="53" t="s">
        <v>456</v>
      </c>
      <c r="C1794" s="53" t="s">
        <v>457</v>
      </c>
      <c r="D1794" s="53" t="s">
        <v>33</v>
      </c>
      <c r="E1794" s="53" t="s">
        <v>2524</v>
      </c>
      <c r="F1794" s="53" t="s">
        <v>1160</v>
      </c>
      <c r="G1794" s="53" t="s">
        <v>2534</v>
      </c>
      <c r="H1794" s="53" t="s">
        <v>1586</v>
      </c>
      <c r="I1794" s="53" t="s">
        <v>1978</v>
      </c>
      <c r="J1794" s="53" t="s">
        <v>1979</v>
      </c>
      <c r="K1794" s="54" t="s">
        <v>36</v>
      </c>
      <c r="L1794" s="68">
        <v>1</v>
      </c>
      <c r="M1794" s="53"/>
      <c r="N1794" s="53"/>
      <c r="O1794" s="53" t="s">
        <v>1103</v>
      </c>
      <c r="P1794" s="53"/>
      <c r="Q1794" s="67">
        <v>0</v>
      </c>
      <c r="R1794" s="53"/>
      <c r="S1794" s="53" t="s">
        <v>1104</v>
      </c>
      <c r="T1794" s="53" t="s">
        <v>1105</v>
      </c>
      <c r="U1794" s="77">
        <v>1</v>
      </c>
      <c r="V1794" s="86">
        <v>0</v>
      </c>
      <c r="W1794" s="57">
        <f t="shared" si="224"/>
        <v>0</v>
      </c>
      <c r="X1794" s="57">
        <v>1</v>
      </c>
      <c r="Y1794" s="86">
        <f t="shared" si="219"/>
        <v>0</v>
      </c>
      <c r="Z1794" s="57">
        <v>0</v>
      </c>
      <c r="AA1794" s="86">
        <f t="shared" si="220"/>
        <v>0</v>
      </c>
      <c r="AB1794" s="57">
        <f t="shared" si="225"/>
        <v>0</v>
      </c>
      <c r="AC1794" s="57">
        <v>1</v>
      </c>
      <c r="AD1794" s="86">
        <f t="shared" si="221"/>
        <v>0</v>
      </c>
      <c r="AE1794" s="86">
        <v>0</v>
      </c>
      <c r="AF1794" s="57">
        <f t="shared" si="226"/>
        <v>0</v>
      </c>
      <c r="AG1794" s="57">
        <v>1</v>
      </c>
      <c r="AH1794" s="86">
        <f t="shared" si="222"/>
        <v>0</v>
      </c>
      <c r="AI1794" s="57">
        <v>1</v>
      </c>
      <c r="AJ1794" s="57">
        <f t="shared" si="223"/>
        <v>0</v>
      </c>
      <c r="AK1794" s="53" t="s">
        <v>2525</v>
      </c>
    </row>
    <row r="1795" spans="1:37" s="56" customFormat="1" ht="12.75" x14ac:dyDescent="0.2">
      <c r="A1795" s="56" t="s">
        <v>30</v>
      </c>
      <c r="B1795" s="53" t="s">
        <v>456</v>
      </c>
      <c r="C1795" s="53" t="s">
        <v>457</v>
      </c>
      <c r="D1795" s="53" t="s">
        <v>33</v>
      </c>
      <c r="E1795" s="53" t="s">
        <v>2524</v>
      </c>
      <c r="F1795" s="53" t="s">
        <v>1160</v>
      </c>
      <c r="G1795" s="53" t="s">
        <v>2008</v>
      </c>
      <c r="H1795" s="53" t="s">
        <v>1463</v>
      </c>
      <c r="I1795" s="53" t="s">
        <v>1978</v>
      </c>
      <c r="J1795" s="53" t="s">
        <v>1979</v>
      </c>
      <c r="K1795" s="54" t="s">
        <v>36</v>
      </c>
      <c r="L1795" s="68">
        <v>1</v>
      </c>
      <c r="M1795" s="53"/>
      <c r="N1795" s="53"/>
      <c r="O1795" s="53" t="s">
        <v>1103</v>
      </c>
      <c r="P1795" s="53"/>
      <c r="Q1795" s="67">
        <v>0</v>
      </c>
      <c r="R1795" s="53"/>
      <c r="S1795" s="53" t="s">
        <v>1104</v>
      </c>
      <c r="T1795" s="53" t="s">
        <v>1105</v>
      </c>
      <c r="U1795" s="77">
        <v>1</v>
      </c>
      <c r="V1795" s="86">
        <v>0</v>
      </c>
      <c r="W1795" s="57">
        <f t="shared" si="224"/>
        <v>0</v>
      </c>
      <c r="X1795" s="57">
        <v>1</v>
      </c>
      <c r="Y1795" s="86">
        <f t="shared" si="219"/>
        <v>0</v>
      </c>
      <c r="Z1795" s="57">
        <v>0</v>
      </c>
      <c r="AA1795" s="86">
        <f t="shared" si="220"/>
        <v>0</v>
      </c>
      <c r="AB1795" s="57">
        <f t="shared" si="225"/>
        <v>0</v>
      </c>
      <c r="AC1795" s="57">
        <v>1</v>
      </c>
      <c r="AD1795" s="86">
        <f t="shared" si="221"/>
        <v>0</v>
      </c>
      <c r="AE1795" s="86">
        <v>0</v>
      </c>
      <c r="AF1795" s="57">
        <f t="shared" si="226"/>
        <v>0</v>
      </c>
      <c r="AG1795" s="57">
        <v>1</v>
      </c>
      <c r="AH1795" s="86">
        <f t="shared" si="222"/>
        <v>0</v>
      </c>
      <c r="AI1795" s="57">
        <v>1</v>
      </c>
      <c r="AJ1795" s="57">
        <f t="shared" si="223"/>
        <v>0</v>
      </c>
      <c r="AK1795" s="53" t="s">
        <v>2525</v>
      </c>
    </row>
    <row r="1796" spans="1:37" s="56" customFormat="1" ht="12.75" x14ac:dyDescent="0.2">
      <c r="A1796" s="56" t="s">
        <v>30</v>
      </c>
      <c r="B1796" s="53" t="s">
        <v>456</v>
      </c>
      <c r="C1796" s="53" t="s">
        <v>457</v>
      </c>
      <c r="D1796" s="53" t="s">
        <v>33</v>
      </c>
      <c r="E1796" s="53" t="s">
        <v>2524</v>
      </c>
      <c r="F1796" s="53" t="s">
        <v>1160</v>
      </c>
      <c r="G1796" s="53" t="s">
        <v>2375</v>
      </c>
      <c r="H1796" s="53" t="s">
        <v>595</v>
      </c>
      <c r="I1796" s="53" t="s">
        <v>1978</v>
      </c>
      <c r="J1796" s="53" t="s">
        <v>1979</v>
      </c>
      <c r="K1796" s="54" t="s">
        <v>36</v>
      </c>
      <c r="L1796" s="68">
        <v>1</v>
      </c>
      <c r="M1796" s="53"/>
      <c r="N1796" s="53"/>
      <c r="O1796" s="53" t="s">
        <v>1103</v>
      </c>
      <c r="P1796" s="53"/>
      <c r="Q1796" s="67">
        <v>0</v>
      </c>
      <c r="R1796" s="53"/>
      <c r="S1796" s="53" t="s">
        <v>1104</v>
      </c>
      <c r="T1796" s="53" t="s">
        <v>1105</v>
      </c>
      <c r="U1796" s="77">
        <v>1</v>
      </c>
      <c r="V1796" s="86">
        <v>0</v>
      </c>
      <c r="W1796" s="57">
        <f t="shared" si="224"/>
        <v>0</v>
      </c>
      <c r="X1796" s="57">
        <v>1</v>
      </c>
      <c r="Y1796" s="86">
        <f t="shared" si="219"/>
        <v>0</v>
      </c>
      <c r="Z1796" s="57">
        <v>0</v>
      </c>
      <c r="AA1796" s="86">
        <f t="shared" si="220"/>
        <v>0</v>
      </c>
      <c r="AB1796" s="57">
        <f t="shared" si="225"/>
        <v>0</v>
      </c>
      <c r="AC1796" s="57">
        <v>1</v>
      </c>
      <c r="AD1796" s="86">
        <f t="shared" si="221"/>
        <v>0</v>
      </c>
      <c r="AE1796" s="86">
        <v>0</v>
      </c>
      <c r="AF1796" s="57">
        <f t="shared" si="226"/>
        <v>0</v>
      </c>
      <c r="AG1796" s="57">
        <v>1</v>
      </c>
      <c r="AH1796" s="86">
        <f t="shared" si="222"/>
        <v>0</v>
      </c>
      <c r="AI1796" s="57">
        <v>1</v>
      </c>
      <c r="AJ1796" s="57">
        <f t="shared" si="223"/>
        <v>0</v>
      </c>
      <c r="AK1796" s="53" t="s">
        <v>2525</v>
      </c>
    </row>
    <row r="1797" spans="1:37" s="56" customFormat="1" ht="12.75" x14ac:dyDescent="0.2">
      <c r="A1797" s="56" t="s">
        <v>30</v>
      </c>
      <c r="B1797" s="53" t="s">
        <v>456</v>
      </c>
      <c r="C1797" s="53" t="s">
        <v>457</v>
      </c>
      <c r="D1797" s="53" t="s">
        <v>33</v>
      </c>
      <c r="E1797" s="53" t="s">
        <v>2524</v>
      </c>
      <c r="F1797" s="53" t="s">
        <v>1160</v>
      </c>
      <c r="G1797" s="53" t="s">
        <v>2535</v>
      </c>
      <c r="H1797" s="53" t="s">
        <v>1443</v>
      </c>
      <c r="I1797" s="53" t="s">
        <v>1978</v>
      </c>
      <c r="J1797" s="53" t="s">
        <v>1979</v>
      </c>
      <c r="K1797" s="54" t="s">
        <v>36</v>
      </c>
      <c r="L1797" s="68">
        <v>1</v>
      </c>
      <c r="M1797" s="53"/>
      <c r="N1797" s="53"/>
      <c r="O1797" s="53" t="s">
        <v>1103</v>
      </c>
      <c r="P1797" s="53"/>
      <c r="Q1797" s="67">
        <v>0</v>
      </c>
      <c r="R1797" s="53"/>
      <c r="S1797" s="53" t="s">
        <v>1104</v>
      </c>
      <c r="T1797" s="53" t="s">
        <v>1105</v>
      </c>
      <c r="U1797" s="77">
        <v>1</v>
      </c>
      <c r="V1797" s="86">
        <v>0</v>
      </c>
      <c r="W1797" s="57">
        <f t="shared" si="224"/>
        <v>0</v>
      </c>
      <c r="X1797" s="57">
        <v>1</v>
      </c>
      <c r="Y1797" s="86">
        <f t="shared" si="219"/>
        <v>0</v>
      </c>
      <c r="Z1797" s="57">
        <v>0</v>
      </c>
      <c r="AA1797" s="86">
        <f t="shared" si="220"/>
        <v>0</v>
      </c>
      <c r="AB1797" s="57">
        <f t="shared" si="225"/>
        <v>0</v>
      </c>
      <c r="AC1797" s="57">
        <v>1</v>
      </c>
      <c r="AD1797" s="86">
        <f t="shared" si="221"/>
        <v>0</v>
      </c>
      <c r="AE1797" s="86">
        <v>0</v>
      </c>
      <c r="AF1797" s="57">
        <f t="shared" si="226"/>
        <v>0</v>
      </c>
      <c r="AG1797" s="57">
        <v>1</v>
      </c>
      <c r="AH1797" s="86">
        <f t="shared" si="222"/>
        <v>0</v>
      </c>
      <c r="AI1797" s="57">
        <v>1</v>
      </c>
      <c r="AJ1797" s="57">
        <f t="shared" si="223"/>
        <v>0</v>
      </c>
      <c r="AK1797" s="53" t="s">
        <v>2525</v>
      </c>
    </row>
    <row r="1798" spans="1:37" s="56" customFormat="1" ht="12.75" x14ac:dyDescent="0.2">
      <c r="A1798" s="56" t="s">
        <v>30</v>
      </c>
      <c r="B1798" s="53" t="s">
        <v>456</v>
      </c>
      <c r="C1798" s="53" t="s">
        <v>457</v>
      </c>
      <c r="D1798" s="53" t="s">
        <v>33</v>
      </c>
      <c r="E1798" s="53" t="s">
        <v>2524</v>
      </c>
      <c r="F1798" s="53" t="s">
        <v>1160</v>
      </c>
      <c r="G1798" s="53" t="s">
        <v>2536</v>
      </c>
      <c r="H1798" s="53" t="s">
        <v>1587</v>
      </c>
      <c r="I1798" s="53" t="s">
        <v>1978</v>
      </c>
      <c r="J1798" s="53" t="s">
        <v>1979</v>
      </c>
      <c r="K1798" s="54" t="s">
        <v>36</v>
      </c>
      <c r="L1798" s="68">
        <v>1</v>
      </c>
      <c r="M1798" s="53"/>
      <c r="N1798" s="53"/>
      <c r="O1798" s="53" t="s">
        <v>1103</v>
      </c>
      <c r="P1798" s="53"/>
      <c r="Q1798" s="67">
        <v>0</v>
      </c>
      <c r="R1798" s="53"/>
      <c r="S1798" s="53" t="s">
        <v>1104</v>
      </c>
      <c r="T1798" s="53" t="s">
        <v>1105</v>
      </c>
      <c r="U1798" s="77">
        <v>1</v>
      </c>
      <c r="V1798" s="86">
        <v>0</v>
      </c>
      <c r="W1798" s="57">
        <f t="shared" si="224"/>
        <v>0</v>
      </c>
      <c r="X1798" s="57">
        <v>1</v>
      </c>
      <c r="Y1798" s="86">
        <f t="shared" ref="Y1798:Y1861" si="227">W1798*X1798</f>
        <v>0</v>
      </c>
      <c r="Z1798" s="57">
        <v>0</v>
      </c>
      <c r="AA1798" s="86">
        <f t="shared" ref="AA1798:AA1861" si="228">Z1798*L1798</f>
        <v>0</v>
      </c>
      <c r="AB1798" s="57">
        <f t="shared" si="225"/>
        <v>0</v>
      </c>
      <c r="AC1798" s="57">
        <v>1</v>
      </c>
      <c r="AD1798" s="86">
        <f t="shared" ref="AD1798:AD1861" si="229">AB1798*AC1798</f>
        <v>0</v>
      </c>
      <c r="AE1798" s="86">
        <v>0</v>
      </c>
      <c r="AF1798" s="57">
        <f t="shared" si="226"/>
        <v>0</v>
      </c>
      <c r="AG1798" s="57">
        <v>1</v>
      </c>
      <c r="AH1798" s="86">
        <f t="shared" ref="AH1798:AH1861" si="230">AF1798*AG1798</f>
        <v>0</v>
      </c>
      <c r="AI1798" s="57">
        <v>1</v>
      </c>
      <c r="AJ1798" s="57">
        <f t="shared" ref="AJ1798:AJ1861" si="231">AF1798*AI1798</f>
        <v>0</v>
      </c>
      <c r="AK1798" s="53" t="s">
        <v>2525</v>
      </c>
    </row>
    <row r="1799" spans="1:37" s="56" customFormat="1" ht="12.75" x14ac:dyDescent="0.2">
      <c r="A1799" s="56" t="s">
        <v>30</v>
      </c>
      <c r="B1799" s="53" t="s">
        <v>456</v>
      </c>
      <c r="C1799" s="53" t="s">
        <v>457</v>
      </c>
      <c r="D1799" s="53" t="s">
        <v>33</v>
      </c>
      <c r="E1799" s="53" t="s">
        <v>2524</v>
      </c>
      <c r="F1799" s="53" t="s">
        <v>1160</v>
      </c>
      <c r="G1799" s="53" t="s">
        <v>2537</v>
      </c>
      <c r="H1799" s="53" t="s">
        <v>1464</v>
      </c>
      <c r="I1799" s="53" t="s">
        <v>1978</v>
      </c>
      <c r="J1799" s="53" t="s">
        <v>1979</v>
      </c>
      <c r="K1799" s="54" t="s">
        <v>36</v>
      </c>
      <c r="L1799" s="68">
        <v>1</v>
      </c>
      <c r="M1799" s="53"/>
      <c r="N1799" s="53"/>
      <c r="O1799" s="53" t="s">
        <v>1103</v>
      </c>
      <c r="P1799" s="53"/>
      <c r="Q1799" s="67">
        <v>0</v>
      </c>
      <c r="R1799" s="53"/>
      <c r="S1799" s="53" t="s">
        <v>1104</v>
      </c>
      <c r="T1799" s="53" t="s">
        <v>1105</v>
      </c>
      <c r="U1799" s="77">
        <v>1</v>
      </c>
      <c r="V1799" s="86">
        <v>0</v>
      </c>
      <c r="W1799" s="57">
        <f t="shared" si="224"/>
        <v>0</v>
      </c>
      <c r="X1799" s="57">
        <v>1</v>
      </c>
      <c r="Y1799" s="86">
        <f t="shared" si="227"/>
        <v>0</v>
      </c>
      <c r="Z1799" s="57">
        <v>0</v>
      </c>
      <c r="AA1799" s="86">
        <f t="shared" si="228"/>
        <v>0</v>
      </c>
      <c r="AB1799" s="57">
        <f t="shared" si="225"/>
        <v>0</v>
      </c>
      <c r="AC1799" s="57">
        <v>1</v>
      </c>
      <c r="AD1799" s="86">
        <f t="shared" si="229"/>
        <v>0</v>
      </c>
      <c r="AE1799" s="86">
        <v>0</v>
      </c>
      <c r="AF1799" s="57">
        <f t="shared" si="226"/>
        <v>0</v>
      </c>
      <c r="AG1799" s="57">
        <v>1</v>
      </c>
      <c r="AH1799" s="86">
        <f t="shared" si="230"/>
        <v>0</v>
      </c>
      <c r="AI1799" s="57">
        <v>1</v>
      </c>
      <c r="AJ1799" s="57">
        <f t="shared" si="231"/>
        <v>0</v>
      </c>
      <c r="AK1799" s="53" t="s">
        <v>2525</v>
      </c>
    </row>
    <row r="1800" spans="1:37" s="56" customFormat="1" ht="12.75" x14ac:dyDescent="0.2">
      <c r="A1800" s="56" t="s">
        <v>30</v>
      </c>
      <c r="B1800" s="53" t="s">
        <v>456</v>
      </c>
      <c r="C1800" s="53" t="s">
        <v>457</v>
      </c>
      <c r="D1800" s="53" t="s">
        <v>33</v>
      </c>
      <c r="E1800" s="53" t="s">
        <v>2524</v>
      </c>
      <c r="F1800" s="53" t="s">
        <v>1160</v>
      </c>
      <c r="G1800" s="53" t="s">
        <v>2538</v>
      </c>
      <c r="H1800" s="53" t="s">
        <v>1466</v>
      </c>
      <c r="I1800" s="53" t="s">
        <v>1978</v>
      </c>
      <c r="J1800" s="53" t="s">
        <v>1979</v>
      </c>
      <c r="K1800" s="54" t="s">
        <v>36</v>
      </c>
      <c r="L1800" s="68">
        <v>1</v>
      </c>
      <c r="M1800" s="53"/>
      <c r="N1800" s="53"/>
      <c r="O1800" s="53" t="s">
        <v>1103</v>
      </c>
      <c r="P1800" s="53"/>
      <c r="Q1800" s="67">
        <v>0</v>
      </c>
      <c r="R1800" s="53"/>
      <c r="S1800" s="53" t="s">
        <v>1104</v>
      </c>
      <c r="T1800" s="53" t="s">
        <v>1105</v>
      </c>
      <c r="U1800" s="77">
        <v>1</v>
      </c>
      <c r="V1800" s="86">
        <v>0</v>
      </c>
      <c r="W1800" s="57">
        <f t="shared" si="224"/>
        <v>0</v>
      </c>
      <c r="X1800" s="57">
        <v>1</v>
      </c>
      <c r="Y1800" s="86">
        <f t="shared" si="227"/>
        <v>0</v>
      </c>
      <c r="Z1800" s="57">
        <v>0</v>
      </c>
      <c r="AA1800" s="86">
        <f t="shared" si="228"/>
        <v>0</v>
      </c>
      <c r="AB1800" s="57">
        <f t="shared" si="225"/>
        <v>0</v>
      </c>
      <c r="AC1800" s="57">
        <v>1</v>
      </c>
      <c r="AD1800" s="86">
        <f t="shared" si="229"/>
        <v>0</v>
      </c>
      <c r="AE1800" s="86">
        <v>0</v>
      </c>
      <c r="AF1800" s="57">
        <f t="shared" si="226"/>
        <v>0</v>
      </c>
      <c r="AG1800" s="57">
        <v>1</v>
      </c>
      <c r="AH1800" s="86">
        <f t="shared" si="230"/>
        <v>0</v>
      </c>
      <c r="AI1800" s="57">
        <v>1</v>
      </c>
      <c r="AJ1800" s="57">
        <f t="shared" si="231"/>
        <v>0</v>
      </c>
      <c r="AK1800" s="53" t="s">
        <v>2525</v>
      </c>
    </row>
    <row r="1801" spans="1:37" s="56" customFormat="1" ht="12.75" x14ac:dyDescent="0.2">
      <c r="A1801" s="56" t="s">
        <v>30</v>
      </c>
      <c r="B1801" s="53" t="s">
        <v>456</v>
      </c>
      <c r="C1801" s="53" t="s">
        <v>457</v>
      </c>
      <c r="D1801" s="53" t="s">
        <v>33</v>
      </c>
      <c r="E1801" s="53" t="s">
        <v>2524</v>
      </c>
      <c r="F1801" s="53" t="s">
        <v>1160</v>
      </c>
      <c r="G1801" s="53" t="s">
        <v>2539</v>
      </c>
      <c r="H1801" s="53" t="s">
        <v>1465</v>
      </c>
      <c r="I1801" s="53" t="s">
        <v>1978</v>
      </c>
      <c r="J1801" s="53" t="s">
        <v>1979</v>
      </c>
      <c r="K1801" s="54" t="s">
        <v>36</v>
      </c>
      <c r="L1801" s="68">
        <v>1</v>
      </c>
      <c r="M1801" s="53"/>
      <c r="N1801" s="53"/>
      <c r="O1801" s="53" t="s">
        <v>1103</v>
      </c>
      <c r="P1801" s="53"/>
      <c r="Q1801" s="67">
        <v>0</v>
      </c>
      <c r="R1801" s="53"/>
      <c r="S1801" s="53" t="s">
        <v>1104</v>
      </c>
      <c r="T1801" s="53" t="s">
        <v>1105</v>
      </c>
      <c r="U1801" s="77">
        <v>1</v>
      </c>
      <c r="V1801" s="86">
        <v>0</v>
      </c>
      <c r="W1801" s="57">
        <f t="shared" si="224"/>
        <v>0</v>
      </c>
      <c r="X1801" s="57">
        <v>1</v>
      </c>
      <c r="Y1801" s="86">
        <f t="shared" si="227"/>
        <v>0</v>
      </c>
      <c r="Z1801" s="57">
        <v>0</v>
      </c>
      <c r="AA1801" s="86">
        <f t="shared" si="228"/>
        <v>0</v>
      </c>
      <c r="AB1801" s="57">
        <f t="shared" si="225"/>
        <v>0</v>
      </c>
      <c r="AC1801" s="57">
        <v>1</v>
      </c>
      <c r="AD1801" s="86">
        <f t="shared" si="229"/>
        <v>0</v>
      </c>
      <c r="AE1801" s="86">
        <v>0</v>
      </c>
      <c r="AF1801" s="57">
        <f t="shared" si="226"/>
        <v>0</v>
      </c>
      <c r="AG1801" s="57">
        <v>1</v>
      </c>
      <c r="AH1801" s="86">
        <f t="shared" si="230"/>
        <v>0</v>
      </c>
      <c r="AI1801" s="57">
        <v>1</v>
      </c>
      <c r="AJ1801" s="57">
        <f t="shared" si="231"/>
        <v>0</v>
      </c>
      <c r="AK1801" s="53" t="s">
        <v>2525</v>
      </c>
    </row>
    <row r="1802" spans="1:37" s="56" customFormat="1" ht="12.75" x14ac:dyDescent="0.2">
      <c r="A1802" s="56" t="s">
        <v>30</v>
      </c>
      <c r="B1802" s="53" t="s">
        <v>456</v>
      </c>
      <c r="C1802" s="53" t="s">
        <v>457</v>
      </c>
      <c r="D1802" s="53" t="s">
        <v>33</v>
      </c>
      <c r="E1802" s="53" t="s">
        <v>2524</v>
      </c>
      <c r="F1802" s="53" t="s">
        <v>1160</v>
      </c>
      <c r="G1802" s="53" t="s">
        <v>2540</v>
      </c>
      <c r="H1802" s="53" t="s">
        <v>1467</v>
      </c>
      <c r="I1802" s="53" t="s">
        <v>1978</v>
      </c>
      <c r="J1802" s="53" t="s">
        <v>1979</v>
      </c>
      <c r="K1802" s="54" t="s">
        <v>36</v>
      </c>
      <c r="L1802" s="68">
        <v>1</v>
      </c>
      <c r="M1802" s="53"/>
      <c r="N1802" s="53"/>
      <c r="O1802" s="53" t="s">
        <v>1103</v>
      </c>
      <c r="P1802" s="53"/>
      <c r="Q1802" s="67">
        <v>0</v>
      </c>
      <c r="R1802" s="53"/>
      <c r="S1802" s="53" t="s">
        <v>1104</v>
      </c>
      <c r="T1802" s="53" t="s">
        <v>1105</v>
      </c>
      <c r="U1802" s="77">
        <v>1</v>
      </c>
      <c r="V1802" s="86">
        <v>0</v>
      </c>
      <c r="W1802" s="57">
        <f t="shared" si="224"/>
        <v>0</v>
      </c>
      <c r="X1802" s="57">
        <v>1</v>
      </c>
      <c r="Y1802" s="86">
        <f t="shared" si="227"/>
        <v>0</v>
      </c>
      <c r="Z1802" s="57">
        <v>0</v>
      </c>
      <c r="AA1802" s="86">
        <f t="shared" si="228"/>
        <v>0</v>
      </c>
      <c r="AB1802" s="57">
        <f t="shared" si="225"/>
        <v>0</v>
      </c>
      <c r="AC1802" s="57">
        <v>1</v>
      </c>
      <c r="AD1802" s="86">
        <f t="shared" si="229"/>
        <v>0</v>
      </c>
      <c r="AE1802" s="86">
        <v>0</v>
      </c>
      <c r="AF1802" s="57">
        <f t="shared" si="226"/>
        <v>0</v>
      </c>
      <c r="AG1802" s="57">
        <v>1</v>
      </c>
      <c r="AH1802" s="86">
        <f t="shared" si="230"/>
        <v>0</v>
      </c>
      <c r="AI1802" s="57">
        <v>1</v>
      </c>
      <c r="AJ1802" s="57">
        <f t="shared" si="231"/>
        <v>0</v>
      </c>
      <c r="AK1802" s="53" t="s">
        <v>2525</v>
      </c>
    </row>
    <row r="1803" spans="1:37" s="56" customFormat="1" ht="12.75" x14ac:dyDescent="0.2">
      <c r="A1803" s="56" t="s">
        <v>30</v>
      </c>
      <c r="B1803" s="53" t="s">
        <v>456</v>
      </c>
      <c r="C1803" s="53" t="s">
        <v>457</v>
      </c>
      <c r="D1803" s="53" t="s">
        <v>33</v>
      </c>
      <c r="E1803" s="53" t="s">
        <v>2524</v>
      </c>
      <c r="F1803" s="53" t="s">
        <v>1160</v>
      </c>
      <c r="G1803" s="53" t="s">
        <v>2541</v>
      </c>
      <c r="H1803" s="53" t="s">
        <v>588</v>
      </c>
      <c r="I1803" s="53" t="s">
        <v>1978</v>
      </c>
      <c r="J1803" s="53" t="s">
        <v>1979</v>
      </c>
      <c r="K1803" s="54" t="s">
        <v>36</v>
      </c>
      <c r="L1803" s="68">
        <v>1</v>
      </c>
      <c r="M1803" s="53"/>
      <c r="N1803" s="53"/>
      <c r="O1803" s="53" t="s">
        <v>1103</v>
      </c>
      <c r="P1803" s="53"/>
      <c r="Q1803" s="67">
        <v>0</v>
      </c>
      <c r="R1803" s="53"/>
      <c r="S1803" s="53" t="s">
        <v>1104</v>
      </c>
      <c r="T1803" s="53" t="s">
        <v>1105</v>
      </c>
      <c r="U1803" s="77">
        <v>1</v>
      </c>
      <c r="V1803" s="86">
        <v>0</v>
      </c>
      <c r="W1803" s="57">
        <f t="shared" si="224"/>
        <v>0</v>
      </c>
      <c r="X1803" s="57">
        <v>1</v>
      </c>
      <c r="Y1803" s="86">
        <f t="shared" si="227"/>
        <v>0</v>
      </c>
      <c r="Z1803" s="57">
        <v>0</v>
      </c>
      <c r="AA1803" s="86">
        <f t="shared" si="228"/>
        <v>0</v>
      </c>
      <c r="AB1803" s="57">
        <f t="shared" si="225"/>
        <v>0</v>
      </c>
      <c r="AC1803" s="57">
        <v>1</v>
      </c>
      <c r="AD1803" s="86">
        <f t="shared" si="229"/>
        <v>0</v>
      </c>
      <c r="AE1803" s="86">
        <v>0</v>
      </c>
      <c r="AF1803" s="57">
        <f t="shared" si="226"/>
        <v>0</v>
      </c>
      <c r="AG1803" s="57">
        <v>1</v>
      </c>
      <c r="AH1803" s="86">
        <f t="shared" si="230"/>
        <v>0</v>
      </c>
      <c r="AI1803" s="57">
        <v>1</v>
      </c>
      <c r="AJ1803" s="57">
        <f t="shared" si="231"/>
        <v>0</v>
      </c>
      <c r="AK1803" s="53" t="s">
        <v>2525</v>
      </c>
    </row>
    <row r="1804" spans="1:37" s="56" customFormat="1" ht="12.75" x14ac:dyDescent="0.2">
      <c r="A1804" s="56" t="s">
        <v>30</v>
      </c>
      <c r="B1804" s="53" t="s">
        <v>456</v>
      </c>
      <c r="C1804" s="53" t="s">
        <v>457</v>
      </c>
      <c r="D1804" s="53" t="s">
        <v>33</v>
      </c>
      <c r="E1804" s="53" t="s">
        <v>2524</v>
      </c>
      <c r="F1804" s="53" t="s">
        <v>1160</v>
      </c>
      <c r="G1804" s="53" t="s">
        <v>2542</v>
      </c>
      <c r="H1804" s="53" t="s">
        <v>2065</v>
      </c>
      <c r="I1804" s="53" t="s">
        <v>1978</v>
      </c>
      <c r="J1804" s="53" t="s">
        <v>1979</v>
      </c>
      <c r="K1804" s="54" t="s">
        <v>36</v>
      </c>
      <c r="L1804" s="68">
        <v>1</v>
      </c>
      <c r="M1804" s="53"/>
      <c r="N1804" s="53"/>
      <c r="O1804" s="53" t="s">
        <v>1103</v>
      </c>
      <c r="P1804" s="53"/>
      <c r="Q1804" s="67">
        <v>0</v>
      </c>
      <c r="R1804" s="53"/>
      <c r="S1804" s="53" t="s">
        <v>1104</v>
      </c>
      <c r="T1804" s="53" t="s">
        <v>1105</v>
      </c>
      <c r="U1804" s="77">
        <v>1</v>
      </c>
      <c r="V1804" s="86">
        <v>0</v>
      </c>
      <c r="W1804" s="57">
        <f t="shared" si="224"/>
        <v>0</v>
      </c>
      <c r="X1804" s="57">
        <v>1</v>
      </c>
      <c r="Y1804" s="86">
        <f t="shared" si="227"/>
        <v>0</v>
      </c>
      <c r="Z1804" s="57">
        <v>0</v>
      </c>
      <c r="AA1804" s="86">
        <f t="shared" si="228"/>
        <v>0</v>
      </c>
      <c r="AB1804" s="57">
        <f t="shared" si="225"/>
        <v>0</v>
      </c>
      <c r="AC1804" s="57">
        <v>1</v>
      </c>
      <c r="AD1804" s="86">
        <f t="shared" si="229"/>
        <v>0</v>
      </c>
      <c r="AE1804" s="86">
        <v>0</v>
      </c>
      <c r="AF1804" s="57">
        <f t="shared" si="226"/>
        <v>0</v>
      </c>
      <c r="AG1804" s="57">
        <v>1</v>
      </c>
      <c r="AH1804" s="86">
        <f t="shared" si="230"/>
        <v>0</v>
      </c>
      <c r="AI1804" s="57">
        <v>1</v>
      </c>
      <c r="AJ1804" s="57">
        <f t="shared" si="231"/>
        <v>0</v>
      </c>
      <c r="AK1804" s="53" t="s">
        <v>2525</v>
      </c>
    </row>
    <row r="1805" spans="1:37" s="56" customFormat="1" ht="12.75" x14ac:dyDescent="0.2">
      <c r="A1805" s="56" t="s">
        <v>30</v>
      </c>
      <c r="B1805" s="53" t="s">
        <v>456</v>
      </c>
      <c r="C1805" s="53" t="s">
        <v>457</v>
      </c>
      <c r="D1805" s="53" t="s">
        <v>33</v>
      </c>
      <c r="E1805" s="53" t="s">
        <v>2524</v>
      </c>
      <c r="F1805" s="53" t="s">
        <v>1160</v>
      </c>
      <c r="G1805" s="53" t="s">
        <v>2488</v>
      </c>
      <c r="H1805" s="53" t="s">
        <v>1469</v>
      </c>
      <c r="I1805" s="53" t="s">
        <v>1978</v>
      </c>
      <c r="J1805" s="53" t="s">
        <v>1979</v>
      </c>
      <c r="K1805" s="54" t="s">
        <v>36</v>
      </c>
      <c r="L1805" s="68">
        <v>1</v>
      </c>
      <c r="M1805" s="53"/>
      <c r="N1805" s="53"/>
      <c r="O1805" s="53" t="s">
        <v>1103</v>
      </c>
      <c r="P1805" s="53"/>
      <c r="Q1805" s="67">
        <v>0</v>
      </c>
      <c r="R1805" s="53"/>
      <c r="S1805" s="53" t="s">
        <v>1104</v>
      </c>
      <c r="T1805" s="53" t="s">
        <v>1105</v>
      </c>
      <c r="U1805" s="77">
        <v>1</v>
      </c>
      <c r="V1805" s="86">
        <v>0</v>
      </c>
      <c r="W1805" s="57">
        <f t="shared" si="224"/>
        <v>0</v>
      </c>
      <c r="X1805" s="57">
        <v>1</v>
      </c>
      <c r="Y1805" s="86">
        <f t="shared" si="227"/>
        <v>0</v>
      </c>
      <c r="Z1805" s="57">
        <v>0</v>
      </c>
      <c r="AA1805" s="86">
        <f t="shared" si="228"/>
        <v>0</v>
      </c>
      <c r="AB1805" s="57">
        <f t="shared" si="225"/>
        <v>0</v>
      </c>
      <c r="AC1805" s="57">
        <v>1</v>
      </c>
      <c r="AD1805" s="86">
        <f t="shared" si="229"/>
        <v>0</v>
      </c>
      <c r="AE1805" s="86">
        <v>0</v>
      </c>
      <c r="AF1805" s="57">
        <f t="shared" si="226"/>
        <v>0</v>
      </c>
      <c r="AG1805" s="57">
        <v>1</v>
      </c>
      <c r="AH1805" s="86">
        <f t="shared" si="230"/>
        <v>0</v>
      </c>
      <c r="AI1805" s="57">
        <v>1</v>
      </c>
      <c r="AJ1805" s="57">
        <f t="shared" si="231"/>
        <v>0</v>
      </c>
      <c r="AK1805" s="53" t="s">
        <v>2525</v>
      </c>
    </row>
    <row r="1806" spans="1:37" s="56" customFormat="1" ht="12.75" x14ac:dyDescent="0.2">
      <c r="A1806" s="56" t="s">
        <v>30</v>
      </c>
      <c r="B1806" s="53" t="s">
        <v>456</v>
      </c>
      <c r="C1806" s="53" t="s">
        <v>457</v>
      </c>
      <c r="D1806" s="53" t="s">
        <v>33</v>
      </c>
      <c r="E1806" s="53" t="s">
        <v>2524</v>
      </c>
      <c r="F1806" s="53" t="s">
        <v>1160</v>
      </c>
      <c r="G1806" s="53" t="s">
        <v>2543</v>
      </c>
      <c r="H1806" s="53" t="s">
        <v>1754</v>
      </c>
      <c r="I1806" s="53" t="s">
        <v>1978</v>
      </c>
      <c r="J1806" s="53" t="s">
        <v>1979</v>
      </c>
      <c r="K1806" s="54" t="s">
        <v>36</v>
      </c>
      <c r="L1806" s="68">
        <v>1</v>
      </c>
      <c r="M1806" s="53"/>
      <c r="N1806" s="53"/>
      <c r="O1806" s="53" t="s">
        <v>1103</v>
      </c>
      <c r="P1806" s="53"/>
      <c r="Q1806" s="67">
        <v>0</v>
      </c>
      <c r="R1806" s="53"/>
      <c r="S1806" s="53" t="s">
        <v>1104</v>
      </c>
      <c r="T1806" s="53" t="s">
        <v>1105</v>
      </c>
      <c r="U1806" s="77">
        <v>1</v>
      </c>
      <c r="V1806" s="86">
        <v>0</v>
      </c>
      <c r="W1806" s="57">
        <f t="shared" si="224"/>
        <v>0</v>
      </c>
      <c r="X1806" s="57">
        <v>1</v>
      </c>
      <c r="Y1806" s="86">
        <f t="shared" si="227"/>
        <v>0</v>
      </c>
      <c r="Z1806" s="57">
        <v>0</v>
      </c>
      <c r="AA1806" s="86">
        <f t="shared" si="228"/>
        <v>0</v>
      </c>
      <c r="AB1806" s="57">
        <f t="shared" si="225"/>
        <v>0</v>
      </c>
      <c r="AC1806" s="57">
        <v>1</v>
      </c>
      <c r="AD1806" s="86">
        <f t="shared" si="229"/>
        <v>0</v>
      </c>
      <c r="AE1806" s="86">
        <v>0</v>
      </c>
      <c r="AF1806" s="57">
        <f t="shared" si="226"/>
        <v>0</v>
      </c>
      <c r="AG1806" s="57">
        <v>1</v>
      </c>
      <c r="AH1806" s="86">
        <f t="shared" si="230"/>
        <v>0</v>
      </c>
      <c r="AI1806" s="57">
        <v>1</v>
      </c>
      <c r="AJ1806" s="57">
        <f t="shared" si="231"/>
        <v>0</v>
      </c>
      <c r="AK1806" s="53" t="s">
        <v>2525</v>
      </c>
    </row>
    <row r="1807" spans="1:37" s="56" customFormat="1" ht="12.75" x14ac:dyDescent="0.2">
      <c r="A1807" s="56" t="s">
        <v>30</v>
      </c>
      <c r="B1807" s="53" t="s">
        <v>456</v>
      </c>
      <c r="C1807" s="53" t="s">
        <v>457</v>
      </c>
      <c r="D1807" s="53" t="s">
        <v>33</v>
      </c>
      <c r="E1807" s="53" t="s">
        <v>2524</v>
      </c>
      <c r="F1807" s="53" t="s">
        <v>1160</v>
      </c>
      <c r="G1807" s="53" t="s">
        <v>2544</v>
      </c>
      <c r="H1807" s="53" t="s">
        <v>2545</v>
      </c>
      <c r="I1807" s="53" t="s">
        <v>1978</v>
      </c>
      <c r="J1807" s="53" t="s">
        <v>1979</v>
      </c>
      <c r="K1807" s="54" t="s">
        <v>36</v>
      </c>
      <c r="L1807" s="68">
        <v>1</v>
      </c>
      <c r="M1807" s="53"/>
      <c r="N1807" s="53"/>
      <c r="O1807" s="53" t="s">
        <v>1103</v>
      </c>
      <c r="P1807" s="53"/>
      <c r="Q1807" s="67">
        <v>0</v>
      </c>
      <c r="R1807" s="53"/>
      <c r="S1807" s="53" t="s">
        <v>1104</v>
      </c>
      <c r="T1807" s="53" t="s">
        <v>1105</v>
      </c>
      <c r="U1807" s="77">
        <v>1</v>
      </c>
      <c r="V1807" s="86">
        <v>0</v>
      </c>
      <c r="W1807" s="57">
        <f t="shared" si="224"/>
        <v>0</v>
      </c>
      <c r="X1807" s="57">
        <v>1</v>
      </c>
      <c r="Y1807" s="86">
        <f t="shared" si="227"/>
        <v>0</v>
      </c>
      <c r="Z1807" s="57">
        <v>0</v>
      </c>
      <c r="AA1807" s="86">
        <f t="shared" si="228"/>
        <v>0</v>
      </c>
      <c r="AB1807" s="57">
        <f t="shared" si="225"/>
        <v>0</v>
      </c>
      <c r="AC1807" s="57">
        <v>1</v>
      </c>
      <c r="AD1807" s="86">
        <f t="shared" si="229"/>
        <v>0</v>
      </c>
      <c r="AE1807" s="86">
        <v>0</v>
      </c>
      <c r="AF1807" s="57">
        <f t="shared" si="226"/>
        <v>0</v>
      </c>
      <c r="AG1807" s="57">
        <v>1</v>
      </c>
      <c r="AH1807" s="86">
        <f t="shared" si="230"/>
        <v>0</v>
      </c>
      <c r="AI1807" s="57">
        <v>1</v>
      </c>
      <c r="AJ1807" s="57">
        <f t="shared" si="231"/>
        <v>0</v>
      </c>
      <c r="AK1807" s="53" t="s">
        <v>2525</v>
      </c>
    </row>
    <row r="1808" spans="1:37" s="56" customFormat="1" ht="12.75" x14ac:dyDescent="0.2">
      <c r="A1808" s="56" t="s">
        <v>30</v>
      </c>
      <c r="B1808" s="53" t="s">
        <v>456</v>
      </c>
      <c r="C1808" s="53" t="s">
        <v>457</v>
      </c>
      <c r="D1808" s="53" t="s">
        <v>33</v>
      </c>
      <c r="E1808" s="53" t="s">
        <v>2524</v>
      </c>
      <c r="F1808" s="53" t="s">
        <v>1160</v>
      </c>
      <c r="G1808" s="53" t="s">
        <v>2027</v>
      </c>
      <c r="H1808" s="53" t="s">
        <v>2066</v>
      </c>
      <c r="I1808" s="53" t="s">
        <v>1978</v>
      </c>
      <c r="J1808" s="53" t="s">
        <v>1979</v>
      </c>
      <c r="K1808" s="54" t="s">
        <v>36</v>
      </c>
      <c r="L1808" s="68">
        <v>1</v>
      </c>
      <c r="M1808" s="53"/>
      <c r="N1808" s="53"/>
      <c r="O1808" s="53" t="s">
        <v>1103</v>
      </c>
      <c r="P1808" s="53"/>
      <c r="Q1808" s="67">
        <v>0</v>
      </c>
      <c r="R1808" s="53"/>
      <c r="S1808" s="53" t="s">
        <v>1104</v>
      </c>
      <c r="T1808" s="53" t="s">
        <v>1105</v>
      </c>
      <c r="U1808" s="77">
        <v>1</v>
      </c>
      <c r="V1808" s="86">
        <v>0</v>
      </c>
      <c r="W1808" s="57">
        <f t="shared" si="224"/>
        <v>0</v>
      </c>
      <c r="X1808" s="57">
        <v>1</v>
      </c>
      <c r="Y1808" s="86">
        <f t="shared" si="227"/>
        <v>0</v>
      </c>
      <c r="Z1808" s="57">
        <v>0</v>
      </c>
      <c r="AA1808" s="86">
        <f t="shared" si="228"/>
        <v>0</v>
      </c>
      <c r="AB1808" s="57">
        <f t="shared" si="225"/>
        <v>0</v>
      </c>
      <c r="AC1808" s="57">
        <v>1</v>
      </c>
      <c r="AD1808" s="86">
        <f t="shared" si="229"/>
        <v>0</v>
      </c>
      <c r="AE1808" s="86">
        <v>0</v>
      </c>
      <c r="AF1808" s="57">
        <f t="shared" si="226"/>
        <v>0</v>
      </c>
      <c r="AG1808" s="57">
        <v>1</v>
      </c>
      <c r="AH1808" s="86">
        <f t="shared" si="230"/>
        <v>0</v>
      </c>
      <c r="AI1808" s="57">
        <v>1</v>
      </c>
      <c r="AJ1808" s="57">
        <f t="shared" si="231"/>
        <v>0</v>
      </c>
      <c r="AK1808" s="53" t="s">
        <v>2525</v>
      </c>
    </row>
    <row r="1809" spans="1:37" s="56" customFormat="1" ht="12.75" x14ac:dyDescent="0.2">
      <c r="A1809" s="56" t="s">
        <v>30</v>
      </c>
      <c r="B1809" s="53" t="s">
        <v>456</v>
      </c>
      <c r="C1809" s="53" t="s">
        <v>457</v>
      </c>
      <c r="D1809" s="53" t="s">
        <v>33</v>
      </c>
      <c r="E1809" s="53" t="s">
        <v>2524</v>
      </c>
      <c r="F1809" s="53" t="s">
        <v>1160</v>
      </c>
      <c r="G1809" s="53" t="s">
        <v>2546</v>
      </c>
      <c r="H1809" s="53" t="s">
        <v>2067</v>
      </c>
      <c r="I1809" s="53" t="s">
        <v>1978</v>
      </c>
      <c r="J1809" s="53" t="s">
        <v>1979</v>
      </c>
      <c r="K1809" s="54" t="s">
        <v>36</v>
      </c>
      <c r="L1809" s="68">
        <v>1</v>
      </c>
      <c r="M1809" s="53"/>
      <c r="N1809" s="53"/>
      <c r="O1809" s="53" t="s">
        <v>1103</v>
      </c>
      <c r="P1809" s="53"/>
      <c r="Q1809" s="67">
        <v>0</v>
      </c>
      <c r="R1809" s="53"/>
      <c r="S1809" s="53" t="s">
        <v>1104</v>
      </c>
      <c r="T1809" s="53" t="s">
        <v>1105</v>
      </c>
      <c r="U1809" s="77">
        <v>1</v>
      </c>
      <c r="V1809" s="86">
        <v>0</v>
      </c>
      <c r="W1809" s="57">
        <f t="shared" si="224"/>
        <v>0</v>
      </c>
      <c r="X1809" s="57">
        <v>1</v>
      </c>
      <c r="Y1809" s="86">
        <f t="shared" si="227"/>
        <v>0</v>
      </c>
      <c r="Z1809" s="57">
        <v>0</v>
      </c>
      <c r="AA1809" s="86">
        <f t="shared" si="228"/>
        <v>0</v>
      </c>
      <c r="AB1809" s="57">
        <f t="shared" si="225"/>
        <v>0</v>
      </c>
      <c r="AC1809" s="57">
        <v>1</v>
      </c>
      <c r="AD1809" s="86">
        <f t="shared" si="229"/>
        <v>0</v>
      </c>
      <c r="AE1809" s="86">
        <v>0</v>
      </c>
      <c r="AF1809" s="57">
        <f t="shared" si="226"/>
        <v>0</v>
      </c>
      <c r="AG1809" s="57">
        <v>1</v>
      </c>
      <c r="AH1809" s="86">
        <f t="shared" si="230"/>
        <v>0</v>
      </c>
      <c r="AI1809" s="57">
        <v>1</v>
      </c>
      <c r="AJ1809" s="57">
        <f t="shared" si="231"/>
        <v>0</v>
      </c>
      <c r="AK1809" s="53" t="s">
        <v>2525</v>
      </c>
    </row>
    <row r="1810" spans="1:37" s="56" customFormat="1" ht="12.75" x14ac:dyDescent="0.2">
      <c r="A1810" s="56" t="s">
        <v>30</v>
      </c>
      <c r="B1810" s="53" t="s">
        <v>456</v>
      </c>
      <c r="C1810" s="53" t="s">
        <v>457</v>
      </c>
      <c r="D1810" s="53" t="s">
        <v>33</v>
      </c>
      <c r="E1810" s="53" t="s">
        <v>2524</v>
      </c>
      <c r="F1810" s="53" t="s">
        <v>1160</v>
      </c>
      <c r="G1810" s="53" t="s">
        <v>2547</v>
      </c>
      <c r="H1810" s="53" t="s">
        <v>2068</v>
      </c>
      <c r="I1810" s="53" t="s">
        <v>1978</v>
      </c>
      <c r="J1810" s="53" t="s">
        <v>1979</v>
      </c>
      <c r="K1810" s="54" t="s">
        <v>36</v>
      </c>
      <c r="L1810" s="68">
        <v>1</v>
      </c>
      <c r="M1810" s="53"/>
      <c r="N1810" s="53"/>
      <c r="O1810" s="53" t="s">
        <v>1103</v>
      </c>
      <c r="P1810" s="53"/>
      <c r="Q1810" s="67">
        <v>0</v>
      </c>
      <c r="R1810" s="53"/>
      <c r="S1810" s="53" t="s">
        <v>1104</v>
      </c>
      <c r="T1810" s="53" t="s">
        <v>1105</v>
      </c>
      <c r="U1810" s="77">
        <v>1</v>
      </c>
      <c r="V1810" s="86">
        <v>0</v>
      </c>
      <c r="W1810" s="57">
        <f t="shared" si="224"/>
        <v>0</v>
      </c>
      <c r="X1810" s="57">
        <v>1</v>
      </c>
      <c r="Y1810" s="86">
        <f t="shared" si="227"/>
        <v>0</v>
      </c>
      <c r="Z1810" s="57">
        <v>0</v>
      </c>
      <c r="AA1810" s="86">
        <f t="shared" si="228"/>
        <v>0</v>
      </c>
      <c r="AB1810" s="57">
        <f t="shared" si="225"/>
        <v>0</v>
      </c>
      <c r="AC1810" s="57">
        <v>1</v>
      </c>
      <c r="AD1810" s="86">
        <f t="shared" si="229"/>
        <v>0</v>
      </c>
      <c r="AE1810" s="86">
        <v>0</v>
      </c>
      <c r="AF1810" s="57">
        <f t="shared" si="226"/>
        <v>0</v>
      </c>
      <c r="AG1810" s="57">
        <v>1</v>
      </c>
      <c r="AH1810" s="86">
        <f t="shared" si="230"/>
        <v>0</v>
      </c>
      <c r="AI1810" s="57">
        <v>1</v>
      </c>
      <c r="AJ1810" s="57">
        <f t="shared" si="231"/>
        <v>0</v>
      </c>
      <c r="AK1810" s="53" t="s">
        <v>2525</v>
      </c>
    </row>
    <row r="1811" spans="1:37" s="56" customFormat="1" ht="12.75" x14ac:dyDescent="0.2">
      <c r="A1811" s="56" t="s">
        <v>30</v>
      </c>
      <c r="B1811" s="53" t="s">
        <v>456</v>
      </c>
      <c r="C1811" s="53" t="s">
        <v>457</v>
      </c>
      <c r="D1811" s="53" t="s">
        <v>33</v>
      </c>
      <c r="E1811" s="53" t="s">
        <v>2524</v>
      </c>
      <c r="F1811" s="53" t="s">
        <v>1160</v>
      </c>
      <c r="G1811" s="53" t="s">
        <v>2548</v>
      </c>
      <c r="H1811" s="53" t="s">
        <v>1471</v>
      </c>
      <c r="I1811" s="53" t="s">
        <v>1978</v>
      </c>
      <c r="J1811" s="53" t="s">
        <v>1979</v>
      </c>
      <c r="K1811" s="54" t="s">
        <v>36</v>
      </c>
      <c r="L1811" s="68">
        <v>1</v>
      </c>
      <c r="M1811" s="53"/>
      <c r="N1811" s="53"/>
      <c r="O1811" s="53" t="s">
        <v>1103</v>
      </c>
      <c r="P1811" s="53"/>
      <c r="Q1811" s="67">
        <v>0</v>
      </c>
      <c r="R1811" s="53"/>
      <c r="S1811" s="53" t="s">
        <v>1104</v>
      </c>
      <c r="T1811" s="53" t="s">
        <v>1105</v>
      </c>
      <c r="U1811" s="77">
        <v>1</v>
      </c>
      <c r="V1811" s="86">
        <v>0</v>
      </c>
      <c r="W1811" s="57">
        <f t="shared" si="224"/>
        <v>0</v>
      </c>
      <c r="X1811" s="57">
        <v>1</v>
      </c>
      <c r="Y1811" s="86">
        <f t="shared" si="227"/>
        <v>0</v>
      </c>
      <c r="Z1811" s="57">
        <v>0</v>
      </c>
      <c r="AA1811" s="86">
        <f t="shared" si="228"/>
        <v>0</v>
      </c>
      <c r="AB1811" s="57">
        <f t="shared" si="225"/>
        <v>0</v>
      </c>
      <c r="AC1811" s="57">
        <v>1</v>
      </c>
      <c r="AD1811" s="86">
        <f t="shared" si="229"/>
        <v>0</v>
      </c>
      <c r="AE1811" s="86">
        <v>0</v>
      </c>
      <c r="AF1811" s="57">
        <f t="shared" si="226"/>
        <v>0</v>
      </c>
      <c r="AG1811" s="57">
        <v>1</v>
      </c>
      <c r="AH1811" s="86">
        <f t="shared" si="230"/>
        <v>0</v>
      </c>
      <c r="AI1811" s="57">
        <v>1</v>
      </c>
      <c r="AJ1811" s="57">
        <f t="shared" si="231"/>
        <v>0</v>
      </c>
      <c r="AK1811" s="53" t="s">
        <v>2525</v>
      </c>
    </row>
    <row r="1812" spans="1:37" s="56" customFormat="1" ht="12.75" x14ac:dyDescent="0.2">
      <c r="A1812" s="56" t="s">
        <v>30</v>
      </c>
      <c r="B1812" s="53" t="s">
        <v>456</v>
      </c>
      <c r="C1812" s="53" t="s">
        <v>457</v>
      </c>
      <c r="D1812" s="53" t="s">
        <v>33</v>
      </c>
      <c r="E1812" s="53" t="s">
        <v>2524</v>
      </c>
      <c r="F1812" s="53" t="s">
        <v>1160</v>
      </c>
      <c r="G1812" s="53" t="s">
        <v>2549</v>
      </c>
      <c r="H1812" s="53" t="s">
        <v>2078</v>
      </c>
      <c r="I1812" s="53" t="s">
        <v>1978</v>
      </c>
      <c r="J1812" s="53" t="s">
        <v>1979</v>
      </c>
      <c r="K1812" s="54" t="s">
        <v>36</v>
      </c>
      <c r="L1812" s="68">
        <v>1</v>
      </c>
      <c r="M1812" s="53"/>
      <c r="N1812" s="53"/>
      <c r="O1812" s="53" t="s">
        <v>1103</v>
      </c>
      <c r="P1812" s="53"/>
      <c r="Q1812" s="67">
        <v>0</v>
      </c>
      <c r="R1812" s="53"/>
      <c r="S1812" s="53" t="s">
        <v>1104</v>
      </c>
      <c r="T1812" s="53" t="s">
        <v>1105</v>
      </c>
      <c r="U1812" s="77">
        <v>1</v>
      </c>
      <c r="V1812" s="86">
        <v>0</v>
      </c>
      <c r="W1812" s="57">
        <f t="shared" si="224"/>
        <v>0</v>
      </c>
      <c r="X1812" s="57">
        <v>1</v>
      </c>
      <c r="Y1812" s="86">
        <f t="shared" si="227"/>
        <v>0</v>
      </c>
      <c r="Z1812" s="57">
        <v>0</v>
      </c>
      <c r="AA1812" s="86">
        <f t="shared" si="228"/>
        <v>0</v>
      </c>
      <c r="AB1812" s="57">
        <f t="shared" si="225"/>
        <v>0</v>
      </c>
      <c r="AC1812" s="57">
        <v>1</v>
      </c>
      <c r="AD1812" s="86">
        <f t="shared" si="229"/>
        <v>0</v>
      </c>
      <c r="AE1812" s="86">
        <v>0</v>
      </c>
      <c r="AF1812" s="57">
        <f t="shared" si="226"/>
        <v>0</v>
      </c>
      <c r="AG1812" s="57">
        <v>1</v>
      </c>
      <c r="AH1812" s="86">
        <f t="shared" si="230"/>
        <v>0</v>
      </c>
      <c r="AI1812" s="57">
        <v>1</v>
      </c>
      <c r="AJ1812" s="57">
        <f t="shared" si="231"/>
        <v>0</v>
      </c>
      <c r="AK1812" s="53" t="s">
        <v>2525</v>
      </c>
    </row>
    <row r="1813" spans="1:37" s="56" customFormat="1" ht="12.75" x14ac:dyDescent="0.2">
      <c r="A1813" s="56" t="s">
        <v>30</v>
      </c>
      <c r="B1813" s="53" t="s">
        <v>456</v>
      </c>
      <c r="C1813" s="53" t="s">
        <v>457</v>
      </c>
      <c r="D1813" s="53" t="s">
        <v>33</v>
      </c>
      <c r="E1813" s="53" t="s">
        <v>2524</v>
      </c>
      <c r="F1813" s="53" t="s">
        <v>1160</v>
      </c>
      <c r="G1813" s="53" t="s">
        <v>2550</v>
      </c>
      <c r="H1813" s="53" t="s">
        <v>2079</v>
      </c>
      <c r="I1813" s="53" t="s">
        <v>1978</v>
      </c>
      <c r="J1813" s="53" t="s">
        <v>1979</v>
      </c>
      <c r="K1813" s="54" t="s">
        <v>36</v>
      </c>
      <c r="L1813" s="68">
        <v>1</v>
      </c>
      <c r="M1813" s="53"/>
      <c r="N1813" s="53"/>
      <c r="O1813" s="53" t="s">
        <v>1103</v>
      </c>
      <c r="P1813" s="53"/>
      <c r="Q1813" s="67">
        <v>0</v>
      </c>
      <c r="R1813" s="53"/>
      <c r="S1813" s="53" t="s">
        <v>1104</v>
      </c>
      <c r="T1813" s="53" t="s">
        <v>1105</v>
      </c>
      <c r="U1813" s="77">
        <v>1</v>
      </c>
      <c r="V1813" s="86">
        <v>0</v>
      </c>
      <c r="W1813" s="57">
        <f t="shared" si="224"/>
        <v>0</v>
      </c>
      <c r="X1813" s="57">
        <v>1</v>
      </c>
      <c r="Y1813" s="86">
        <f t="shared" si="227"/>
        <v>0</v>
      </c>
      <c r="Z1813" s="57">
        <v>0</v>
      </c>
      <c r="AA1813" s="86">
        <f t="shared" si="228"/>
        <v>0</v>
      </c>
      <c r="AB1813" s="57">
        <f t="shared" si="225"/>
        <v>0</v>
      </c>
      <c r="AC1813" s="57">
        <v>1</v>
      </c>
      <c r="AD1813" s="86">
        <f t="shared" si="229"/>
        <v>0</v>
      </c>
      <c r="AE1813" s="86">
        <v>0</v>
      </c>
      <c r="AF1813" s="57">
        <f t="shared" si="226"/>
        <v>0</v>
      </c>
      <c r="AG1813" s="57">
        <v>1</v>
      </c>
      <c r="AH1813" s="86">
        <f t="shared" si="230"/>
        <v>0</v>
      </c>
      <c r="AI1813" s="57">
        <v>1</v>
      </c>
      <c r="AJ1813" s="57">
        <f t="shared" si="231"/>
        <v>0</v>
      </c>
      <c r="AK1813" s="53" t="s">
        <v>2525</v>
      </c>
    </row>
    <row r="1814" spans="1:37" s="56" customFormat="1" ht="12.75" x14ac:dyDescent="0.2">
      <c r="A1814" s="56" t="s">
        <v>30</v>
      </c>
      <c r="B1814" s="53" t="s">
        <v>456</v>
      </c>
      <c r="C1814" s="53" t="s">
        <v>457</v>
      </c>
      <c r="D1814" s="53" t="s">
        <v>33</v>
      </c>
      <c r="E1814" s="53" t="s">
        <v>2524</v>
      </c>
      <c r="F1814" s="53" t="s">
        <v>568</v>
      </c>
      <c r="G1814" s="53" t="s">
        <v>2551</v>
      </c>
      <c r="H1814" s="53" t="s">
        <v>488</v>
      </c>
      <c r="I1814" s="53" t="s">
        <v>1978</v>
      </c>
      <c r="J1814" s="53" t="s">
        <v>1979</v>
      </c>
      <c r="K1814" s="54" t="s">
        <v>36</v>
      </c>
      <c r="L1814" s="68">
        <v>1</v>
      </c>
      <c r="M1814" s="53"/>
      <c r="N1814" s="53"/>
      <c r="O1814" s="53" t="s">
        <v>1103</v>
      </c>
      <c r="P1814" s="53"/>
      <c r="Q1814" s="67">
        <v>0</v>
      </c>
      <c r="R1814" s="53"/>
      <c r="S1814" s="53" t="s">
        <v>1104</v>
      </c>
      <c r="T1814" s="53" t="s">
        <v>1105</v>
      </c>
      <c r="U1814" s="77">
        <v>1</v>
      </c>
      <c r="V1814" s="86">
        <v>0</v>
      </c>
      <c r="W1814" s="57">
        <f t="shared" si="224"/>
        <v>0</v>
      </c>
      <c r="X1814" s="57">
        <v>1</v>
      </c>
      <c r="Y1814" s="86">
        <f t="shared" si="227"/>
        <v>0</v>
      </c>
      <c r="Z1814" s="57">
        <v>0</v>
      </c>
      <c r="AA1814" s="86">
        <f t="shared" si="228"/>
        <v>0</v>
      </c>
      <c r="AB1814" s="57">
        <f t="shared" si="225"/>
        <v>0</v>
      </c>
      <c r="AC1814" s="57">
        <v>1</v>
      </c>
      <c r="AD1814" s="86">
        <f t="shared" si="229"/>
        <v>0</v>
      </c>
      <c r="AE1814" s="86">
        <v>0</v>
      </c>
      <c r="AF1814" s="57">
        <f t="shared" si="226"/>
        <v>0</v>
      </c>
      <c r="AG1814" s="57">
        <v>1</v>
      </c>
      <c r="AH1814" s="86">
        <f t="shared" si="230"/>
        <v>0</v>
      </c>
      <c r="AI1814" s="57">
        <v>1</v>
      </c>
      <c r="AJ1814" s="57">
        <f t="shared" si="231"/>
        <v>0</v>
      </c>
      <c r="AK1814" s="53" t="s">
        <v>2525</v>
      </c>
    </row>
    <row r="1815" spans="1:37" s="56" customFormat="1" ht="12.75" x14ac:dyDescent="0.2">
      <c r="A1815" s="56" t="s">
        <v>30</v>
      </c>
      <c r="B1815" s="53" t="s">
        <v>456</v>
      </c>
      <c r="C1815" s="53" t="s">
        <v>457</v>
      </c>
      <c r="D1815" s="53" t="s">
        <v>33</v>
      </c>
      <c r="E1815" s="53" t="s">
        <v>2524</v>
      </c>
      <c r="F1815" s="53" t="s">
        <v>568</v>
      </c>
      <c r="G1815" s="53" t="s">
        <v>1424</v>
      </c>
      <c r="H1815" s="53" t="s">
        <v>517</v>
      </c>
      <c r="I1815" s="53" t="s">
        <v>1978</v>
      </c>
      <c r="J1815" s="53" t="s">
        <v>1979</v>
      </c>
      <c r="K1815" s="54" t="s">
        <v>36</v>
      </c>
      <c r="L1815" s="68">
        <v>1</v>
      </c>
      <c r="M1815" s="53"/>
      <c r="N1815" s="53"/>
      <c r="O1815" s="53" t="s">
        <v>1103</v>
      </c>
      <c r="P1815" s="53"/>
      <c r="Q1815" s="67">
        <v>0</v>
      </c>
      <c r="R1815" s="53"/>
      <c r="S1815" s="53" t="s">
        <v>1104</v>
      </c>
      <c r="T1815" s="53" t="s">
        <v>1105</v>
      </c>
      <c r="U1815" s="77">
        <v>1</v>
      </c>
      <c r="V1815" s="86">
        <v>0</v>
      </c>
      <c r="W1815" s="57">
        <f t="shared" ref="W1815:W1878" si="232">U1815*V1815</f>
        <v>0</v>
      </c>
      <c r="X1815" s="57">
        <v>1</v>
      </c>
      <c r="Y1815" s="86">
        <f t="shared" si="227"/>
        <v>0</v>
      </c>
      <c r="Z1815" s="57">
        <v>0</v>
      </c>
      <c r="AA1815" s="86">
        <f t="shared" si="228"/>
        <v>0</v>
      </c>
      <c r="AB1815" s="57">
        <f t="shared" ref="AB1815:AB1878" si="233">U1815*AA1815</f>
        <v>0</v>
      </c>
      <c r="AC1815" s="57">
        <v>1</v>
      </c>
      <c r="AD1815" s="86">
        <f t="shared" si="229"/>
        <v>0</v>
      </c>
      <c r="AE1815" s="86">
        <v>0</v>
      </c>
      <c r="AF1815" s="57">
        <f t="shared" ref="AF1815:AF1878" si="234">U1815*AE1815</f>
        <v>0</v>
      </c>
      <c r="AG1815" s="57">
        <v>1</v>
      </c>
      <c r="AH1815" s="86">
        <f t="shared" si="230"/>
        <v>0</v>
      </c>
      <c r="AI1815" s="57">
        <v>1</v>
      </c>
      <c r="AJ1815" s="57">
        <f t="shared" si="231"/>
        <v>0</v>
      </c>
      <c r="AK1815" s="53" t="s">
        <v>2525</v>
      </c>
    </row>
    <row r="1816" spans="1:37" s="56" customFormat="1" ht="12.75" x14ac:dyDescent="0.2">
      <c r="A1816" s="56" t="s">
        <v>30</v>
      </c>
      <c r="B1816" s="53" t="s">
        <v>456</v>
      </c>
      <c r="C1816" s="53" t="s">
        <v>457</v>
      </c>
      <c r="D1816" s="53" t="s">
        <v>33</v>
      </c>
      <c r="E1816" s="53" t="s">
        <v>2524</v>
      </c>
      <c r="F1816" s="53" t="s">
        <v>568</v>
      </c>
      <c r="G1816" s="53" t="s">
        <v>1427</v>
      </c>
      <c r="H1816" s="53" t="s">
        <v>520</v>
      </c>
      <c r="I1816" s="53" t="s">
        <v>1978</v>
      </c>
      <c r="J1816" s="53" t="s">
        <v>1979</v>
      </c>
      <c r="K1816" s="54" t="s">
        <v>36</v>
      </c>
      <c r="L1816" s="68">
        <v>1</v>
      </c>
      <c r="M1816" s="53"/>
      <c r="N1816" s="53"/>
      <c r="O1816" s="53" t="s">
        <v>1103</v>
      </c>
      <c r="P1816" s="53"/>
      <c r="Q1816" s="67">
        <v>0</v>
      </c>
      <c r="R1816" s="53"/>
      <c r="S1816" s="53" t="s">
        <v>1104</v>
      </c>
      <c r="T1816" s="53" t="s">
        <v>1105</v>
      </c>
      <c r="U1816" s="77">
        <v>1</v>
      </c>
      <c r="V1816" s="86">
        <v>0</v>
      </c>
      <c r="W1816" s="57">
        <f t="shared" si="232"/>
        <v>0</v>
      </c>
      <c r="X1816" s="57">
        <v>1</v>
      </c>
      <c r="Y1816" s="86">
        <f t="shared" si="227"/>
        <v>0</v>
      </c>
      <c r="Z1816" s="57">
        <v>0</v>
      </c>
      <c r="AA1816" s="86">
        <f t="shared" si="228"/>
        <v>0</v>
      </c>
      <c r="AB1816" s="57">
        <f t="shared" si="233"/>
        <v>0</v>
      </c>
      <c r="AC1816" s="57">
        <v>1</v>
      </c>
      <c r="AD1816" s="86">
        <f t="shared" si="229"/>
        <v>0</v>
      </c>
      <c r="AE1816" s="86">
        <v>0</v>
      </c>
      <c r="AF1816" s="57">
        <f t="shared" si="234"/>
        <v>0</v>
      </c>
      <c r="AG1816" s="57">
        <v>1</v>
      </c>
      <c r="AH1816" s="86">
        <f t="shared" si="230"/>
        <v>0</v>
      </c>
      <c r="AI1816" s="57">
        <v>1</v>
      </c>
      <c r="AJ1816" s="57">
        <f t="shared" si="231"/>
        <v>0</v>
      </c>
      <c r="AK1816" s="53" t="s">
        <v>2525</v>
      </c>
    </row>
    <row r="1817" spans="1:37" s="56" customFormat="1" ht="12.75" x14ac:dyDescent="0.2">
      <c r="A1817" s="56" t="s">
        <v>30</v>
      </c>
      <c r="B1817" s="53" t="s">
        <v>456</v>
      </c>
      <c r="C1817" s="53" t="s">
        <v>457</v>
      </c>
      <c r="D1817" s="53" t="s">
        <v>33</v>
      </c>
      <c r="E1817" s="53" t="s">
        <v>2524</v>
      </c>
      <c r="F1817" s="53" t="s">
        <v>568</v>
      </c>
      <c r="G1817" s="53" t="s">
        <v>2552</v>
      </c>
      <c r="H1817" s="53" t="s">
        <v>541</v>
      </c>
      <c r="I1817" s="53" t="s">
        <v>1978</v>
      </c>
      <c r="J1817" s="53" t="s">
        <v>1979</v>
      </c>
      <c r="K1817" s="54" t="s">
        <v>36</v>
      </c>
      <c r="L1817" s="68">
        <v>1</v>
      </c>
      <c r="M1817" s="53"/>
      <c r="N1817" s="53"/>
      <c r="O1817" s="53" t="s">
        <v>1103</v>
      </c>
      <c r="P1817" s="53"/>
      <c r="Q1817" s="67">
        <v>0</v>
      </c>
      <c r="R1817" s="53"/>
      <c r="S1817" s="53" t="s">
        <v>1104</v>
      </c>
      <c r="T1817" s="53" t="s">
        <v>1105</v>
      </c>
      <c r="U1817" s="77">
        <v>1</v>
      </c>
      <c r="V1817" s="86">
        <v>0</v>
      </c>
      <c r="W1817" s="57">
        <f t="shared" si="232"/>
        <v>0</v>
      </c>
      <c r="X1817" s="57">
        <v>1</v>
      </c>
      <c r="Y1817" s="86">
        <f t="shared" si="227"/>
        <v>0</v>
      </c>
      <c r="Z1817" s="57">
        <v>0</v>
      </c>
      <c r="AA1817" s="86">
        <f t="shared" si="228"/>
        <v>0</v>
      </c>
      <c r="AB1817" s="57">
        <f t="shared" si="233"/>
        <v>0</v>
      </c>
      <c r="AC1817" s="57">
        <v>1</v>
      </c>
      <c r="AD1817" s="86">
        <f t="shared" si="229"/>
        <v>0</v>
      </c>
      <c r="AE1817" s="86">
        <v>0</v>
      </c>
      <c r="AF1817" s="57">
        <f t="shared" si="234"/>
        <v>0</v>
      </c>
      <c r="AG1817" s="57">
        <v>1</v>
      </c>
      <c r="AH1817" s="86">
        <f t="shared" si="230"/>
        <v>0</v>
      </c>
      <c r="AI1817" s="57">
        <v>1</v>
      </c>
      <c r="AJ1817" s="57">
        <f t="shared" si="231"/>
        <v>0</v>
      </c>
      <c r="AK1817" s="53" t="s">
        <v>2525</v>
      </c>
    </row>
    <row r="1818" spans="1:37" s="56" customFormat="1" ht="12.75" x14ac:dyDescent="0.2">
      <c r="A1818" s="56" t="s">
        <v>30</v>
      </c>
      <c r="B1818" s="53" t="s">
        <v>456</v>
      </c>
      <c r="C1818" s="53" t="s">
        <v>457</v>
      </c>
      <c r="D1818" s="53" t="s">
        <v>33</v>
      </c>
      <c r="E1818" s="53" t="s">
        <v>2524</v>
      </c>
      <c r="F1818" s="53" t="s">
        <v>568</v>
      </c>
      <c r="G1818" s="53" t="s">
        <v>2553</v>
      </c>
      <c r="H1818" s="53" t="s">
        <v>547</v>
      </c>
      <c r="I1818" s="53" t="s">
        <v>1978</v>
      </c>
      <c r="J1818" s="53" t="s">
        <v>1979</v>
      </c>
      <c r="K1818" s="54" t="s">
        <v>36</v>
      </c>
      <c r="L1818" s="68">
        <v>1</v>
      </c>
      <c r="M1818" s="53"/>
      <c r="N1818" s="53"/>
      <c r="O1818" s="53" t="s">
        <v>1103</v>
      </c>
      <c r="P1818" s="53"/>
      <c r="Q1818" s="67">
        <v>0</v>
      </c>
      <c r="R1818" s="53"/>
      <c r="S1818" s="53" t="s">
        <v>1104</v>
      </c>
      <c r="T1818" s="53" t="s">
        <v>1105</v>
      </c>
      <c r="U1818" s="77">
        <v>1</v>
      </c>
      <c r="V1818" s="86">
        <v>0</v>
      </c>
      <c r="W1818" s="57">
        <f t="shared" si="232"/>
        <v>0</v>
      </c>
      <c r="X1818" s="57">
        <v>1</v>
      </c>
      <c r="Y1818" s="86">
        <f t="shared" si="227"/>
        <v>0</v>
      </c>
      <c r="Z1818" s="57">
        <v>0.24</v>
      </c>
      <c r="AA1818" s="86">
        <f t="shared" si="228"/>
        <v>0.24</v>
      </c>
      <c r="AB1818" s="57">
        <f t="shared" si="233"/>
        <v>0.24</v>
      </c>
      <c r="AC1818" s="57">
        <v>1</v>
      </c>
      <c r="AD1818" s="86">
        <f t="shared" si="229"/>
        <v>0.24</v>
      </c>
      <c r="AE1818" s="86">
        <v>0</v>
      </c>
      <c r="AF1818" s="57">
        <f t="shared" si="234"/>
        <v>0</v>
      </c>
      <c r="AG1818" s="57">
        <v>1</v>
      </c>
      <c r="AH1818" s="86">
        <f t="shared" si="230"/>
        <v>0</v>
      </c>
      <c r="AI1818" s="57">
        <v>1</v>
      </c>
      <c r="AJ1818" s="57">
        <f t="shared" si="231"/>
        <v>0</v>
      </c>
      <c r="AK1818" s="53" t="s">
        <v>2525</v>
      </c>
    </row>
    <row r="1819" spans="1:37" s="56" customFormat="1" ht="12.75" x14ac:dyDescent="0.2">
      <c r="A1819" s="56" t="s">
        <v>30</v>
      </c>
      <c r="B1819" s="53" t="s">
        <v>456</v>
      </c>
      <c r="C1819" s="53" t="s">
        <v>457</v>
      </c>
      <c r="D1819" s="53" t="s">
        <v>33</v>
      </c>
      <c r="E1819" s="53" t="s">
        <v>2524</v>
      </c>
      <c r="F1819" s="53" t="s">
        <v>568</v>
      </c>
      <c r="G1819" s="53" t="s">
        <v>2554</v>
      </c>
      <c r="H1819" s="53" t="s">
        <v>550</v>
      </c>
      <c r="I1819" s="53" t="s">
        <v>1978</v>
      </c>
      <c r="J1819" s="53" t="s">
        <v>1979</v>
      </c>
      <c r="K1819" s="54" t="s">
        <v>36</v>
      </c>
      <c r="L1819" s="68">
        <v>1</v>
      </c>
      <c r="M1819" s="53"/>
      <c r="N1819" s="53"/>
      <c r="O1819" s="53" t="s">
        <v>1103</v>
      </c>
      <c r="P1819" s="53"/>
      <c r="Q1819" s="67">
        <v>0</v>
      </c>
      <c r="R1819" s="53"/>
      <c r="S1819" s="53" t="s">
        <v>1104</v>
      </c>
      <c r="T1819" s="53" t="s">
        <v>1105</v>
      </c>
      <c r="U1819" s="77">
        <v>1</v>
      </c>
      <c r="V1819" s="86">
        <v>0</v>
      </c>
      <c r="W1819" s="57">
        <f t="shared" si="232"/>
        <v>0</v>
      </c>
      <c r="X1819" s="57">
        <v>1</v>
      </c>
      <c r="Y1819" s="86">
        <f t="shared" si="227"/>
        <v>0</v>
      </c>
      <c r="Z1819" s="57">
        <v>0</v>
      </c>
      <c r="AA1819" s="86">
        <f t="shared" si="228"/>
        <v>0</v>
      </c>
      <c r="AB1819" s="57">
        <f t="shared" si="233"/>
        <v>0</v>
      </c>
      <c r="AC1819" s="57">
        <v>1</v>
      </c>
      <c r="AD1819" s="86">
        <f t="shared" si="229"/>
        <v>0</v>
      </c>
      <c r="AE1819" s="86">
        <v>0</v>
      </c>
      <c r="AF1819" s="57">
        <f t="shared" si="234"/>
        <v>0</v>
      </c>
      <c r="AG1819" s="57">
        <v>1</v>
      </c>
      <c r="AH1819" s="86">
        <f t="shared" si="230"/>
        <v>0</v>
      </c>
      <c r="AI1819" s="57">
        <v>1</v>
      </c>
      <c r="AJ1819" s="57">
        <f t="shared" si="231"/>
        <v>0</v>
      </c>
      <c r="AK1819" s="53" t="s">
        <v>2525</v>
      </c>
    </row>
    <row r="1820" spans="1:37" s="56" customFormat="1" ht="12.75" x14ac:dyDescent="0.2">
      <c r="A1820" s="56" t="s">
        <v>30</v>
      </c>
      <c r="B1820" s="53" t="s">
        <v>456</v>
      </c>
      <c r="C1820" s="53" t="s">
        <v>457</v>
      </c>
      <c r="D1820" s="53" t="s">
        <v>33</v>
      </c>
      <c r="E1820" s="53" t="s">
        <v>2524</v>
      </c>
      <c r="F1820" s="53" t="s">
        <v>568</v>
      </c>
      <c r="G1820" s="53" t="s">
        <v>2555</v>
      </c>
      <c r="H1820" s="53" t="s">
        <v>521</v>
      </c>
      <c r="I1820" s="53" t="s">
        <v>1978</v>
      </c>
      <c r="J1820" s="53" t="s">
        <v>1979</v>
      </c>
      <c r="K1820" s="54" t="s">
        <v>36</v>
      </c>
      <c r="L1820" s="68">
        <v>1</v>
      </c>
      <c r="M1820" s="53"/>
      <c r="N1820" s="53"/>
      <c r="O1820" s="53" t="s">
        <v>1103</v>
      </c>
      <c r="P1820" s="53"/>
      <c r="Q1820" s="67">
        <v>0</v>
      </c>
      <c r="R1820" s="53"/>
      <c r="S1820" s="53" t="s">
        <v>1104</v>
      </c>
      <c r="T1820" s="53" t="s">
        <v>1105</v>
      </c>
      <c r="U1820" s="77">
        <v>1</v>
      </c>
      <c r="V1820" s="86">
        <v>0</v>
      </c>
      <c r="W1820" s="57">
        <f t="shared" si="232"/>
        <v>0</v>
      </c>
      <c r="X1820" s="57">
        <v>1</v>
      </c>
      <c r="Y1820" s="86">
        <f t="shared" si="227"/>
        <v>0</v>
      </c>
      <c r="Z1820" s="57">
        <v>0</v>
      </c>
      <c r="AA1820" s="86">
        <f t="shared" si="228"/>
        <v>0</v>
      </c>
      <c r="AB1820" s="57">
        <f t="shared" si="233"/>
        <v>0</v>
      </c>
      <c r="AC1820" s="57">
        <v>1</v>
      </c>
      <c r="AD1820" s="86">
        <f t="shared" si="229"/>
        <v>0</v>
      </c>
      <c r="AE1820" s="86">
        <v>0</v>
      </c>
      <c r="AF1820" s="57">
        <f t="shared" si="234"/>
        <v>0</v>
      </c>
      <c r="AG1820" s="57">
        <v>1</v>
      </c>
      <c r="AH1820" s="86">
        <f t="shared" si="230"/>
        <v>0</v>
      </c>
      <c r="AI1820" s="57">
        <v>1</v>
      </c>
      <c r="AJ1820" s="57">
        <f t="shared" si="231"/>
        <v>0</v>
      </c>
      <c r="AK1820" s="53" t="s">
        <v>2525</v>
      </c>
    </row>
    <row r="1821" spans="1:37" s="56" customFormat="1" ht="12.75" x14ac:dyDescent="0.2">
      <c r="A1821" s="56" t="s">
        <v>30</v>
      </c>
      <c r="B1821" s="53" t="s">
        <v>456</v>
      </c>
      <c r="C1821" s="53" t="s">
        <v>457</v>
      </c>
      <c r="D1821" s="53" t="s">
        <v>33</v>
      </c>
      <c r="E1821" s="53" t="s">
        <v>2524</v>
      </c>
      <c r="F1821" s="53" t="s">
        <v>568</v>
      </c>
      <c r="G1821" s="53" t="s">
        <v>2556</v>
      </c>
      <c r="H1821" s="53" t="s">
        <v>1108</v>
      </c>
      <c r="I1821" s="53" t="s">
        <v>1978</v>
      </c>
      <c r="J1821" s="53" t="s">
        <v>1979</v>
      </c>
      <c r="K1821" s="54" t="s">
        <v>36</v>
      </c>
      <c r="L1821" s="68">
        <v>1</v>
      </c>
      <c r="M1821" s="53"/>
      <c r="N1821" s="53"/>
      <c r="O1821" s="53" t="s">
        <v>1103</v>
      </c>
      <c r="P1821" s="53"/>
      <c r="Q1821" s="67">
        <v>0</v>
      </c>
      <c r="R1821" s="53"/>
      <c r="S1821" s="53" t="s">
        <v>1104</v>
      </c>
      <c r="T1821" s="53" t="s">
        <v>1105</v>
      </c>
      <c r="U1821" s="77">
        <v>1</v>
      </c>
      <c r="V1821" s="86">
        <v>0</v>
      </c>
      <c r="W1821" s="57">
        <f t="shared" si="232"/>
        <v>0</v>
      </c>
      <c r="X1821" s="57">
        <v>1</v>
      </c>
      <c r="Y1821" s="86">
        <f t="shared" si="227"/>
        <v>0</v>
      </c>
      <c r="Z1821" s="57">
        <v>0</v>
      </c>
      <c r="AA1821" s="86">
        <f t="shared" si="228"/>
        <v>0</v>
      </c>
      <c r="AB1821" s="57">
        <f t="shared" si="233"/>
        <v>0</v>
      </c>
      <c r="AC1821" s="57">
        <v>1</v>
      </c>
      <c r="AD1821" s="86">
        <f t="shared" si="229"/>
        <v>0</v>
      </c>
      <c r="AE1821" s="86">
        <v>0</v>
      </c>
      <c r="AF1821" s="57">
        <f t="shared" si="234"/>
        <v>0</v>
      </c>
      <c r="AG1821" s="57">
        <v>1</v>
      </c>
      <c r="AH1821" s="86">
        <f t="shared" si="230"/>
        <v>0</v>
      </c>
      <c r="AI1821" s="57">
        <v>1</v>
      </c>
      <c r="AJ1821" s="57">
        <f t="shared" si="231"/>
        <v>0</v>
      </c>
      <c r="AK1821" s="53" t="s">
        <v>2525</v>
      </c>
    </row>
    <row r="1822" spans="1:37" s="56" customFormat="1" ht="12.75" x14ac:dyDescent="0.2">
      <c r="A1822" s="56" t="s">
        <v>30</v>
      </c>
      <c r="B1822" s="53" t="s">
        <v>456</v>
      </c>
      <c r="C1822" s="53" t="s">
        <v>457</v>
      </c>
      <c r="D1822" s="53" t="s">
        <v>33</v>
      </c>
      <c r="E1822" s="53" t="s">
        <v>2524</v>
      </c>
      <c r="F1822" s="53" t="s">
        <v>568</v>
      </c>
      <c r="G1822" s="53" t="s">
        <v>2557</v>
      </c>
      <c r="H1822" s="53" t="s">
        <v>1110</v>
      </c>
      <c r="I1822" s="53" t="s">
        <v>1978</v>
      </c>
      <c r="J1822" s="53" t="s">
        <v>1979</v>
      </c>
      <c r="K1822" s="54" t="s">
        <v>36</v>
      </c>
      <c r="L1822" s="68">
        <v>1</v>
      </c>
      <c r="M1822" s="53"/>
      <c r="N1822" s="53"/>
      <c r="O1822" s="53" t="s">
        <v>1103</v>
      </c>
      <c r="P1822" s="53"/>
      <c r="Q1822" s="67">
        <v>0</v>
      </c>
      <c r="R1822" s="53"/>
      <c r="S1822" s="53" t="s">
        <v>1104</v>
      </c>
      <c r="T1822" s="53" t="s">
        <v>1105</v>
      </c>
      <c r="U1822" s="77">
        <v>1</v>
      </c>
      <c r="V1822" s="86">
        <v>0</v>
      </c>
      <c r="W1822" s="57">
        <f t="shared" si="232"/>
        <v>0</v>
      </c>
      <c r="X1822" s="57">
        <v>1</v>
      </c>
      <c r="Y1822" s="86">
        <f t="shared" si="227"/>
        <v>0</v>
      </c>
      <c r="Z1822" s="57">
        <v>0</v>
      </c>
      <c r="AA1822" s="86">
        <f t="shared" si="228"/>
        <v>0</v>
      </c>
      <c r="AB1822" s="57">
        <f t="shared" si="233"/>
        <v>0</v>
      </c>
      <c r="AC1822" s="57">
        <v>1</v>
      </c>
      <c r="AD1822" s="86">
        <f t="shared" si="229"/>
        <v>0</v>
      </c>
      <c r="AE1822" s="86">
        <v>0</v>
      </c>
      <c r="AF1822" s="57">
        <f t="shared" si="234"/>
        <v>0</v>
      </c>
      <c r="AG1822" s="57">
        <v>1</v>
      </c>
      <c r="AH1822" s="86">
        <f t="shared" si="230"/>
        <v>0</v>
      </c>
      <c r="AI1822" s="57">
        <v>1</v>
      </c>
      <c r="AJ1822" s="57">
        <f t="shared" si="231"/>
        <v>0</v>
      </c>
      <c r="AK1822" s="53" t="s">
        <v>2525</v>
      </c>
    </row>
    <row r="1823" spans="1:37" s="56" customFormat="1" ht="12.75" x14ac:dyDescent="0.2">
      <c r="A1823" s="56" t="s">
        <v>30</v>
      </c>
      <c r="B1823" s="53" t="s">
        <v>456</v>
      </c>
      <c r="C1823" s="53" t="s">
        <v>457</v>
      </c>
      <c r="D1823" s="53" t="s">
        <v>33</v>
      </c>
      <c r="E1823" s="53" t="s">
        <v>2524</v>
      </c>
      <c r="F1823" s="53" t="s">
        <v>568</v>
      </c>
      <c r="G1823" s="53" t="s">
        <v>1352</v>
      </c>
      <c r="H1823" s="53" t="s">
        <v>1112</v>
      </c>
      <c r="I1823" s="53" t="s">
        <v>1978</v>
      </c>
      <c r="J1823" s="53" t="s">
        <v>1979</v>
      </c>
      <c r="K1823" s="54" t="s">
        <v>36</v>
      </c>
      <c r="L1823" s="68">
        <v>1</v>
      </c>
      <c r="M1823" s="53"/>
      <c r="N1823" s="53"/>
      <c r="O1823" s="53" t="s">
        <v>1103</v>
      </c>
      <c r="P1823" s="53"/>
      <c r="Q1823" s="67">
        <v>0</v>
      </c>
      <c r="R1823" s="53"/>
      <c r="S1823" s="53" t="s">
        <v>1104</v>
      </c>
      <c r="T1823" s="53" t="s">
        <v>1105</v>
      </c>
      <c r="U1823" s="77">
        <v>1</v>
      </c>
      <c r="V1823" s="86">
        <v>0</v>
      </c>
      <c r="W1823" s="57">
        <f t="shared" si="232"/>
        <v>0</v>
      </c>
      <c r="X1823" s="57">
        <v>1</v>
      </c>
      <c r="Y1823" s="86">
        <f t="shared" si="227"/>
        <v>0</v>
      </c>
      <c r="Z1823" s="57">
        <v>0</v>
      </c>
      <c r="AA1823" s="86">
        <f t="shared" si="228"/>
        <v>0</v>
      </c>
      <c r="AB1823" s="57">
        <f t="shared" si="233"/>
        <v>0</v>
      </c>
      <c r="AC1823" s="57">
        <v>1</v>
      </c>
      <c r="AD1823" s="86">
        <f t="shared" si="229"/>
        <v>0</v>
      </c>
      <c r="AE1823" s="86">
        <v>0</v>
      </c>
      <c r="AF1823" s="57">
        <f t="shared" si="234"/>
        <v>0</v>
      </c>
      <c r="AG1823" s="57">
        <v>1</v>
      </c>
      <c r="AH1823" s="86">
        <f t="shared" si="230"/>
        <v>0</v>
      </c>
      <c r="AI1823" s="57">
        <v>1</v>
      </c>
      <c r="AJ1823" s="57">
        <f t="shared" si="231"/>
        <v>0</v>
      </c>
      <c r="AK1823" s="53" t="s">
        <v>2525</v>
      </c>
    </row>
    <row r="1824" spans="1:37" s="56" customFormat="1" ht="12.75" x14ac:dyDescent="0.2">
      <c r="A1824" s="56" t="s">
        <v>30</v>
      </c>
      <c r="B1824" s="53" t="s">
        <v>456</v>
      </c>
      <c r="C1824" s="53" t="s">
        <v>457</v>
      </c>
      <c r="D1824" s="53" t="s">
        <v>33</v>
      </c>
      <c r="E1824" s="53" t="s">
        <v>2524</v>
      </c>
      <c r="F1824" s="53" t="s">
        <v>568</v>
      </c>
      <c r="G1824" s="53" t="s">
        <v>2558</v>
      </c>
      <c r="H1824" s="53" t="s">
        <v>587</v>
      </c>
      <c r="I1824" s="53" t="s">
        <v>1978</v>
      </c>
      <c r="J1824" s="53" t="s">
        <v>1979</v>
      </c>
      <c r="K1824" s="54" t="s">
        <v>36</v>
      </c>
      <c r="L1824" s="68">
        <v>1</v>
      </c>
      <c r="M1824" s="53"/>
      <c r="N1824" s="53"/>
      <c r="O1824" s="53" t="s">
        <v>1103</v>
      </c>
      <c r="P1824" s="53"/>
      <c r="Q1824" s="67">
        <v>0</v>
      </c>
      <c r="R1824" s="53"/>
      <c r="S1824" s="53" t="s">
        <v>1104</v>
      </c>
      <c r="T1824" s="53" t="s">
        <v>1105</v>
      </c>
      <c r="U1824" s="77">
        <v>1</v>
      </c>
      <c r="V1824" s="86">
        <v>0</v>
      </c>
      <c r="W1824" s="57">
        <f t="shared" si="232"/>
        <v>0</v>
      </c>
      <c r="X1824" s="57">
        <v>1</v>
      </c>
      <c r="Y1824" s="86">
        <f t="shared" si="227"/>
        <v>0</v>
      </c>
      <c r="Z1824" s="57">
        <v>0</v>
      </c>
      <c r="AA1824" s="86">
        <f t="shared" si="228"/>
        <v>0</v>
      </c>
      <c r="AB1824" s="57">
        <f t="shared" si="233"/>
        <v>0</v>
      </c>
      <c r="AC1824" s="57">
        <v>1</v>
      </c>
      <c r="AD1824" s="86">
        <f t="shared" si="229"/>
        <v>0</v>
      </c>
      <c r="AE1824" s="86">
        <v>0</v>
      </c>
      <c r="AF1824" s="57">
        <f t="shared" si="234"/>
        <v>0</v>
      </c>
      <c r="AG1824" s="57">
        <v>1</v>
      </c>
      <c r="AH1824" s="86">
        <f t="shared" si="230"/>
        <v>0</v>
      </c>
      <c r="AI1824" s="57">
        <v>1</v>
      </c>
      <c r="AJ1824" s="57">
        <f t="shared" si="231"/>
        <v>0</v>
      </c>
      <c r="AK1824" s="53" t="s">
        <v>2525</v>
      </c>
    </row>
    <row r="1825" spans="1:37" s="56" customFormat="1" ht="12.75" x14ac:dyDescent="0.2">
      <c r="A1825" s="56" t="s">
        <v>30</v>
      </c>
      <c r="B1825" s="53" t="s">
        <v>456</v>
      </c>
      <c r="C1825" s="53" t="s">
        <v>457</v>
      </c>
      <c r="D1825" s="53" t="s">
        <v>33</v>
      </c>
      <c r="E1825" s="53" t="s">
        <v>2524</v>
      </c>
      <c r="F1825" s="53" t="s">
        <v>568</v>
      </c>
      <c r="G1825" s="53" t="s">
        <v>2559</v>
      </c>
      <c r="H1825" s="53" t="s">
        <v>1100</v>
      </c>
      <c r="I1825" s="53" t="s">
        <v>1978</v>
      </c>
      <c r="J1825" s="53" t="s">
        <v>1979</v>
      </c>
      <c r="K1825" s="54" t="s">
        <v>36</v>
      </c>
      <c r="L1825" s="68">
        <v>1</v>
      </c>
      <c r="M1825" s="53"/>
      <c r="N1825" s="53"/>
      <c r="O1825" s="53" t="s">
        <v>1103</v>
      </c>
      <c r="P1825" s="53"/>
      <c r="Q1825" s="67">
        <v>0</v>
      </c>
      <c r="R1825" s="53"/>
      <c r="S1825" s="53" t="s">
        <v>1104</v>
      </c>
      <c r="T1825" s="53" t="s">
        <v>1105</v>
      </c>
      <c r="U1825" s="77">
        <v>1</v>
      </c>
      <c r="V1825" s="86">
        <v>0</v>
      </c>
      <c r="W1825" s="57">
        <f t="shared" si="232"/>
        <v>0</v>
      </c>
      <c r="X1825" s="57">
        <v>1</v>
      </c>
      <c r="Y1825" s="86">
        <f t="shared" si="227"/>
        <v>0</v>
      </c>
      <c r="Z1825" s="57">
        <v>0</v>
      </c>
      <c r="AA1825" s="86">
        <f t="shared" si="228"/>
        <v>0</v>
      </c>
      <c r="AB1825" s="57">
        <f t="shared" si="233"/>
        <v>0</v>
      </c>
      <c r="AC1825" s="57">
        <v>1</v>
      </c>
      <c r="AD1825" s="86">
        <f t="shared" si="229"/>
        <v>0</v>
      </c>
      <c r="AE1825" s="86">
        <v>0</v>
      </c>
      <c r="AF1825" s="57">
        <f t="shared" si="234"/>
        <v>0</v>
      </c>
      <c r="AG1825" s="57">
        <v>1</v>
      </c>
      <c r="AH1825" s="86">
        <f t="shared" si="230"/>
        <v>0</v>
      </c>
      <c r="AI1825" s="57">
        <v>1</v>
      </c>
      <c r="AJ1825" s="57">
        <f t="shared" si="231"/>
        <v>0</v>
      </c>
      <c r="AK1825" s="53" t="s">
        <v>2525</v>
      </c>
    </row>
    <row r="1826" spans="1:37" s="56" customFormat="1" ht="12.75" x14ac:dyDescent="0.2">
      <c r="A1826" s="56" t="s">
        <v>30</v>
      </c>
      <c r="B1826" s="53" t="s">
        <v>456</v>
      </c>
      <c r="C1826" s="53" t="s">
        <v>457</v>
      </c>
      <c r="D1826" s="53" t="s">
        <v>33</v>
      </c>
      <c r="E1826" s="53" t="s">
        <v>2524</v>
      </c>
      <c r="F1826" s="53" t="s">
        <v>568</v>
      </c>
      <c r="G1826" s="53" t="s">
        <v>2560</v>
      </c>
      <c r="H1826" s="53" t="s">
        <v>1461</v>
      </c>
      <c r="I1826" s="53" t="s">
        <v>1978</v>
      </c>
      <c r="J1826" s="53" t="s">
        <v>1979</v>
      </c>
      <c r="K1826" s="54" t="s">
        <v>36</v>
      </c>
      <c r="L1826" s="68">
        <v>1</v>
      </c>
      <c r="M1826" s="53"/>
      <c r="N1826" s="53"/>
      <c r="O1826" s="53" t="s">
        <v>1103</v>
      </c>
      <c r="P1826" s="53"/>
      <c r="Q1826" s="67">
        <v>0</v>
      </c>
      <c r="R1826" s="53"/>
      <c r="S1826" s="53" t="s">
        <v>1104</v>
      </c>
      <c r="T1826" s="53" t="s">
        <v>1105</v>
      </c>
      <c r="U1826" s="77">
        <v>1</v>
      </c>
      <c r="V1826" s="86">
        <v>0</v>
      </c>
      <c r="W1826" s="57">
        <f t="shared" si="232"/>
        <v>0</v>
      </c>
      <c r="X1826" s="57">
        <v>1</v>
      </c>
      <c r="Y1826" s="86">
        <f t="shared" si="227"/>
        <v>0</v>
      </c>
      <c r="Z1826" s="57">
        <v>0</v>
      </c>
      <c r="AA1826" s="86">
        <f t="shared" si="228"/>
        <v>0</v>
      </c>
      <c r="AB1826" s="57">
        <f t="shared" si="233"/>
        <v>0</v>
      </c>
      <c r="AC1826" s="57">
        <v>1</v>
      </c>
      <c r="AD1826" s="86">
        <f t="shared" si="229"/>
        <v>0</v>
      </c>
      <c r="AE1826" s="86">
        <v>0</v>
      </c>
      <c r="AF1826" s="57">
        <f t="shared" si="234"/>
        <v>0</v>
      </c>
      <c r="AG1826" s="57">
        <v>1</v>
      </c>
      <c r="AH1826" s="86">
        <f t="shared" si="230"/>
        <v>0</v>
      </c>
      <c r="AI1826" s="57">
        <v>1</v>
      </c>
      <c r="AJ1826" s="57">
        <f t="shared" si="231"/>
        <v>0</v>
      </c>
      <c r="AK1826" s="53" t="s">
        <v>2525</v>
      </c>
    </row>
    <row r="1827" spans="1:37" s="56" customFormat="1" ht="12.75" x14ac:dyDescent="0.2">
      <c r="A1827" s="56" t="s">
        <v>30</v>
      </c>
      <c r="B1827" s="53" t="s">
        <v>456</v>
      </c>
      <c r="C1827" s="53" t="s">
        <v>457</v>
      </c>
      <c r="D1827" s="53" t="s">
        <v>33</v>
      </c>
      <c r="E1827" s="53" t="s">
        <v>2524</v>
      </c>
      <c r="F1827" s="53" t="s">
        <v>568</v>
      </c>
      <c r="G1827" s="53" t="s">
        <v>2561</v>
      </c>
      <c r="H1827" s="53" t="s">
        <v>1463</v>
      </c>
      <c r="I1827" s="53" t="s">
        <v>1978</v>
      </c>
      <c r="J1827" s="53" t="s">
        <v>1979</v>
      </c>
      <c r="K1827" s="54" t="s">
        <v>36</v>
      </c>
      <c r="L1827" s="68">
        <v>1</v>
      </c>
      <c r="M1827" s="53"/>
      <c r="N1827" s="53"/>
      <c r="O1827" s="53" t="s">
        <v>1103</v>
      </c>
      <c r="P1827" s="53"/>
      <c r="Q1827" s="67">
        <v>0</v>
      </c>
      <c r="R1827" s="53"/>
      <c r="S1827" s="53" t="s">
        <v>1104</v>
      </c>
      <c r="T1827" s="53" t="s">
        <v>1105</v>
      </c>
      <c r="U1827" s="77">
        <v>1</v>
      </c>
      <c r="V1827" s="86">
        <v>0</v>
      </c>
      <c r="W1827" s="57">
        <f t="shared" si="232"/>
        <v>0</v>
      </c>
      <c r="X1827" s="57">
        <v>1</v>
      </c>
      <c r="Y1827" s="86">
        <f t="shared" si="227"/>
        <v>0</v>
      </c>
      <c r="Z1827" s="57">
        <v>0</v>
      </c>
      <c r="AA1827" s="86">
        <f t="shared" si="228"/>
        <v>0</v>
      </c>
      <c r="AB1827" s="57">
        <f t="shared" si="233"/>
        <v>0</v>
      </c>
      <c r="AC1827" s="57">
        <v>1</v>
      </c>
      <c r="AD1827" s="86">
        <f t="shared" si="229"/>
        <v>0</v>
      </c>
      <c r="AE1827" s="86">
        <v>0</v>
      </c>
      <c r="AF1827" s="57">
        <f t="shared" si="234"/>
        <v>0</v>
      </c>
      <c r="AG1827" s="57">
        <v>1</v>
      </c>
      <c r="AH1827" s="86">
        <f t="shared" si="230"/>
        <v>0</v>
      </c>
      <c r="AI1827" s="57">
        <v>1</v>
      </c>
      <c r="AJ1827" s="57">
        <f t="shared" si="231"/>
        <v>0</v>
      </c>
      <c r="AK1827" s="53" t="s">
        <v>2525</v>
      </c>
    </row>
    <row r="1828" spans="1:37" s="56" customFormat="1" ht="12.75" x14ac:dyDescent="0.2">
      <c r="A1828" s="56" t="s">
        <v>30</v>
      </c>
      <c r="B1828" s="53" t="s">
        <v>456</v>
      </c>
      <c r="C1828" s="53" t="s">
        <v>457</v>
      </c>
      <c r="D1828" s="53" t="s">
        <v>33</v>
      </c>
      <c r="E1828" s="53" t="s">
        <v>2524</v>
      </c>
      <c r="F1828" s="53" t="s">
        <v>568</v>
      </c>
      <c r="G1828" s="53" t="s">
        <v>2562</v>
      </c>
      <c r="H1828" s="53" t="s">
        <v>1462</v>
      </c>
      <c r="I1828" s="53" t="s">
        <v>1978</v>
      </c>
      <c r="J1828" s="53" t="s">
        <v>1979</v>
      </c>
      <c r="K1828" s="54" t="s">
        <v>36</v>
      </c>
      <c r="L1828" s="68">
        <v>1</v>
      </c>
      <c r="M1828" s="53"/>
      <c r="N1828" s="53"/>
      <c r="O1828" s="53" t="s">
        <v>1103</v>
      </c>
      <c r="P1828" s="53"/>
      <c r="Q1828" s="67">
        <v>0</v>
      </c>
      <c r="R1828" s="53"/>
      <c r="S1828" s="53" t="s">
        <v>1104</v>
      </c>
      <c r="T1828" s="53" t="s">
        <v>1105</v>
      </c>
      <c r="U1828" s="77">
        <v>1</v>
      </c>
      <c r="V1828" s="86">
        <v>0</v>
      </c>
      <c r="W1828" s="57">
        <f t="shared" si="232"/>
        <v>0</v>
      </c>
      <c r="X1828" s="57">
        <v>1</v>
      </c>
      <c r="Y1828" s="86">
        <f t="shared" si="227"/>
        <v>0</v>
      </c>
      <c r="Z1828" s="57">
        <v>0</v>
      </c>
      <c r="AA1828" s="86">
        <f t="shared" si="228"/>
        <v>0</v>
      </c>
      <c r="AB1828" s="57">
        <f t="shared" si="233"/>
        <v>0</v>
      </c>
      <c r="AC1828" s="57">
        <v>1</v>
      </c>
      <c r="AD1828" s="86">
        <f t="shared" si="229"/>
        <v>0</v>
      </c>
      <c r="AE1828" s="86">
        <v>0</v>
      </c>
      <c r="AF1828" s="57">
        <f t="shared" si="234"/>
        <v>0</v>
      </c>
      <c r="AG1828" s="57">
        <v>1</v>
      </c>
      <c r="AH1828" s="86">
        <f t="shared" si="230"/>
        <v>0</v>
      </c>
      <c r="AI1828" s="57">
        <v>1</v>
      </c>
      <c r="AJ1828" s="57">
        <f t="shared" si="231"/>
        <v>0</v>
      </c>
      <c r="AK1828" s="53" t="s">
        <v>2525</v>
      </c>
    </row>
    <row r="1829" spans="1:37" s="56" customFormat="1" ht="12.75" x14ac:dyDescent="0.2">
      <c r="A1829" s="56" t="s">
        <v>30</v>
      </c>
      <c r="B1829" s="53" t="s">
        <v>456</v>
      </c>
      <c r="C1829" s="53" t="s">
        <v>457</v>
      </c>
      <c r="D1829" s="53" t="s">
        <v>33</v>
      </c>
      <c r="E1829" s="53" t="s">
        <v>2524</v>
      </c>
      <c r="F1829" s="53" t="s">
        <v>568</v>
      </c>
      <c r="G1829" s="53" t="s">
        <v>2562</v>
      </c>
      <c r="H1829" s="53" t="s">
        <v>589</v>
      </c>
      <c r="I1829" s="53" t="s">
        <v>1978</v>
      </c>
      <c r="J1829" s="53" t="s">
        <v>1979</v>
      </c>
      <c r="K1829" s="54" t="s">
        <v>36</v>
      </c>
      <c r="L1829" s="68">
        <v>1</v>
      </c>
      <c r="M1829" s="53"/>
      <c r="N1829" s="53"/>
      <c r="O1829" s="53" t="s">
        <v>1103</v>
      </c>
      <c r="P1829" s="53"/>
      <c r="Q1829" s="67">
        <v>0</v>
      </c>
      <c r="R1829" s="53"/>
      <c r="S1829" s="53" t="s">
        <v>1104</v>
      </c>
      <c r="T1829" s="53" t="s">
        <v>1105</v>
      </c>
      <c r="U1829" s="77">
        <v>1</v>
      </c>
      <c r="V1829" s="86">
        <v>0</v>
      </c>
      <c r="W1829" s="57">
        <f t="shared" si="232"/>
        <v>0</v>
      </c>
      <c r="X1829" s="57">
        <v>1</v>
      </c>
      <c r="Y1829" s="86">
        <f t="shared" si="227"/>
        <v>0</v>
      </c>
      <c r="Z1829" s="57">
        <v>0</v>
      </c>
      <c r="AA1829" s="86">
        <f t="shared" si="228"/>
        <v>0</v>
      </c>
      <c r="AB1829" s="57">
        <f t="shared" si="233"/>
        <v>0</v>
      </c>
      <c r="AC1829" s="57">
        <v>1</v>
      </c>
      <c r="AD1829" s="86">
        <f t="shared" si="229"/>
        <v>0</v>
      </c>
      <c r="AE1829" s="86">
        <v>0</v>
      </c>
      <c r="AF1829" s="57">
        <f t="shared" si="234"/>
        <v>0</v>
      </c>
      <c r="AG1829" s="57">
        <v>1</v>
      </c>
      <c r="AH1829" s="86">
        <f t="shared" si="230"/>
        <v>0</v>
      </c>
      <c r="AI1829" s="57">
        <v>1</v>
      </c>
      <c r="AJ1829" s="57">
        <f t="shared" si="231"/>
        <v>0</v>
      </c>
      <c r="AK1829" s="53" t="s">
        <v>2525</v>
      </c>
    </row>
    <row r="1830" spans="1:37" s="56" customFormat="1" ht="12.75" x14ac:dyDescent="0.2">
      <c r="A1830" s="56" t="s">
        <v>30</v>
      </c>
      <c r="B1830" s="53" t="s">
        <v>456</v>
      </c>
      <c r="C1830" s="53" t="s">
        <v>457</v>
      </c>
      <c r="D1830" s="53" t="s">
        <v>33</v>
      </c>
      <c r="E1830" s="53" t="s">
        <v>2524</v>
      </c>
      <c r="F1830" s="53" t="s">
        <v>568</v>
      </c>
      <c r="G1830" s="53" t="s">
        <v>2563</v>
      </c>
      <c r="H1830" s="53" t="s">
        <v>1442</v>
      </c>
      <c r="I1830" s="53" t="s">
        <v>1978</v>
      </c>
      <c r="J1830" s="53" t="s">
        <v>1979</v>
      </c>
      <c r="K1830" s="54" t="s">
        <v>36</v>
      </c>
      <c r="L1830" s="68">
        <v>1</v>
      </c>
      <c r="M1830" s="53"/>
      <c r="N1830" s="53"/>
      <c r="O1830" s="53" t="s">
        <v>1103</v>
      </c>
      <c r="P1830" s="53"/>
      <c r="Q1830" s="67">
        <v>0</v>
      </c>
      <c r="R1830" s="53"/>
      <c r="S1830" s="53" t="s">
        <v>1104</v>
      </c>
      <c r="T1830" s="53" t="s">
        <v>1105</v>
      </c>
      <c r="U1830" s="77">
        <v>1</v>
      </c>
      <c r="V1830" s="86">
        <v>0</v>
      </c>
      <c r="W1830" s="57">
        <f t="shared" si="232"/>
        <v>0</v>
      </c>
      <c r="X1830" s="57">
        <v>1</v>
      </c>
      <c r="Y1830" s="86">
        <f t="shared" si="227"/>
        <v>0</v>
      </c>
      <c r="Z1830" s="57">
        <v>0</v>
      </c>
      <c r="AA1830" s="86">
        <f t="shared" si="228"/>
        <v>0</v>
      </c>
      <c r="AB1830" s="57">
        <f t="shared" si="233"/>
        <v>0</v>
      </c>
      <c r="AC1830" s="57">
        <v>1</v>
      </c>
      <c r="AD1830" s="86">
        <f t="shared" si="229"/>
        <v>0</v>
      </c>
      <c r="AE1830" s="86">
        <v>0</v>
      </c>
      <c r="AF1830" s="57">
        <f t="shared" si="234"/>
        <v>0</v>
      </c>
      <c r="AG1830" s="57">
        <v>1</v>
      </c>
      <c r="AH1830" s="86">
        <f t="shared" si="230"/>
        <v>0</v>
      </c>
      <c r="AI1830" s="57">
        <v>1</v>
      </c>
      <c r="AJ1830" s="57">
        <f t="shared" si="231"/>
        <v>0</v>
      </c>
      <c r="AK1830" s="53" t="s">
        <v>2525</v>
      </c>
    </row>
    <row r="1831" spans="1:37" s="56" customFormat="1" ht="12.75" x14ac:dyDescent="0.2">
      <c r="A1831" s="56" t="s">
        <v>30</v>
      </c>
      <c r="B1831" s="53" t="s">
        <v>456</v>
      </c>
      <c r="C1831" s="53" t="s">
        <v>457</v>
      </c>
      <c r="D1831" s="53" t="s">
        <v>33</v>
      </c>
      <c r="E1831" s="53" t="s">
        <v>2524</v>
      </c>
      <c r="F1831" s="53" t="s">
        <v>568</v>
      </c>
      <c r="G1831" s="53" t="s">
        <v>2564</v>
      </c>
      <c r="H1831" s="53" t="s">
        <v>1443</v>
      </c>
      <c r="I1831" s="53" t="s">
        <v>1978</v>
      </c>
      <c r="J1831" s="53" t="s">
        <v>1979</v>
      </c>
      <c r="K1831" s="54" t="s">
        <v>36</v>
      </c>
      <c r="L1831" s="68">
        <v>1</v>
      </c>
      <c r="M1831" s="53"/>
      <c r="N1831" s="53"/>
      <c r="O1831" s="53" t="s">
        <v>1103</v>
      </c>
      <c r="P1831" s="53"/>
      <c r="Q1831" s="67">
        <v>0</v>
      </c>
      <c r="R1831" s="53"/>
      <c r="S1831" s="53" t="s">
        <v>1104</v>
      </c>
      <c r="T1831" s="53" t="s">
        <v>1105</v>
      </c>
      <c r="U1831" s="77">
        <v>1</v>
      </c>
      <c r="V1831" s="86">
        <v>0</v>
      </c>
      <c r="W1831" s="57">
        <f t="shared" si="232"/>
        <v>0</v>
      </c>
      <c r="X1831" s="57">
        <v>1</v>
      </c>
      <c r="Y1831" s="86">
        <f t="shared" si="227"/>
        <v>0</v>
      </c>
      <c r="Z1831" s="57">
        <v>0</v>
      </c>
      <c r="AA1831" s="86">
        <f t="shared" si="228"/>
        <v>0</v>
      </c>
      <c r="AB1831" s="57">
        <f t="shared" si="233"/>
        <v>0</v>
      </c>
      <c r="AC1831" s="57">
        <v>1</v>
      </c>
      <c r="AD1831" s="86">
        <f t="shared" si="229"/>
        <v>0</v>
      </c>
      <c r="AE1831" s="86">
        <v>0</v>
      </c>
      <c r="AF1831" s="57">
        <f t="shared" si="234"/>
        <v>0</v>
      </c>
      <c r="AG1831" s="57">
        <v>1</v>
      </c>
      <c r="AH1831" s="86">
        <f t="shared" si="230"/>
        <v>0</v>
      </c>
      <c r="AI1831" s="57">
        <v>1</v>
      </c>
      <c r="AJ1831" s="57">
        <f t="shared" si="231"/>
        <v>0</v>
      </c>
      <c r="AK1831" s="53" t="s">
        <v>2525</v>
      </c>
    </row>
    <row r="1832" spans="1:37" s="56" customFormat="1" ht="12.75" x14ac:dyDescent="0.2">
      <c r="A1832" s="56" t="s">
        <v>30</v>
      </c>
      <c r="B1832" s="53" t="s">
        <v>456</v>
      </c>
      <c r="C1832" s="53" t="s">
        <v>457</v>
      </c>
      <c r="D1832" s="53" t="s">
        <v>33</v>
      </c>
      <c r="E1832" s="53" t="s">
        <v>2524</v>
      </c>
      <c r="F1832" s="53" t="s">
        <v>568</v>
      </c>
      <c r="G1832" s="53" t="s">
        <v>1104</v>
      </c>
      <c r="H1832" s="53" t="s">
        <v>1587</v>
      </c>
      <c r="I1832" s="53" t="s">
        <v>1978</v>
      </c>
      <c r="J1832" s="53" t="s">
        <v>1979</v>
      </c>
      <c r="K1832" s="54" t="s">
        <v>36</v>
      </c>
      <c r="L1832" s="68">
        <v>1</v>
      </c>
      <c r="M1832" s="53"/>
      <c r="N1832" s="53"/>
      <c r="O1832" s="53" t="s">
        <v>1103</v>
      </c>
      <c r="P1832" s="53"/>
      <c r="Q1832" s="67">
        <v>0</v>
      </c>
      <c r="R1832" s="53"/>
      <c r="S1832" s="53" t="s">
        <v>1104</v>
      </c>
      <c r="T1832" s="53" t="s">
        <v>1105</v>
      </c>
      <c r="U1832" s="77">
        <v>1</v>
      </c>
      <c r="V1832" s="86">
        <v>0</v>
      </c>
      <c r="W1832" s="57">
        <f t="shared" si="232"/>
        <v>0</v>
      </c>
      <c r="X1832" s="57">
        <v>1</v>
      </c>
      <c r="Y1832" s="86">
        <f t="shared" si="227"/>
        <v>0</v>
      </c>
      <c r="Z1832" s="57">
        <v>0</v>
      </c>
      <c r="AA1832" s="86">
        <f t="shared" si="228"/>
        <v>0</v>
      </c>
      <c r="AB1832" s="57">
        <f t="shared" si="233"/>
        <v>0</v>
      </c>
      <c r="AC1832" s="57">
        <v>1</v>
      </c>
      <c r="AD1832" s="86">
        <f t="shared" si="229"/>
        <v>0</v>
      </c>
      <c r="AE1832" s="86">
        <v>0</v>
      </c>
      <c r="AF1832" s="57">
        <f t="shared" si="234"/>
        <v>0</v>
      </c>
      <c r="AG1832" s="57">
        <v>1</v>
      </c>
      <c r="AH1832" s="86">
        <f t="shared" si="230"/>
        <v>0</v>
      </c>
      <c r="AI1832" s="57">
        <v>1</v>
      </c>
      <c r="AJ1832" s="57">
        <f t="shared" si="231"/>
        <v>0</v>
      </c>
      <c r="AK1832" s="53" t="s">
        <v>2525</v>
      </c>
    </row>
    <row r="1833" spans="1:37" s="56" customFormat="1" ht="12.75" x14ac:dyDescent="0.2">
      <c r="A1833" s="56" t="s">
        <v>30</v>
      </c>
      <c r="B1833" s="53" t="s">
        <v>456</v>
      </c>
      <c r="C1833" s="53" t="s">
        <v>457</v>
      </c>
      <c r="D1833" s="53" t="s">
        <v>33</v>
      </c>
      <c r="E1833" s="53" t="s">
        <v>2524</v>
      </c>
      <c r="F1833" s="53" t="s">
        <v>568</v>
      </c>
      <c r="G1833" s="53" t="s">
        <v>2278</v>
      </c>
      <c r="H1833" s="53" t="s">
        <v>1585</v>
      </c>
      <c r="I1833" s="53" t="s">
        <v>1978</v>
      </c>
      <c r="J1833" s="53" t="s">
        <v>1979</v>
      </c>
      <c r="K1833" s="54" t="s">
        <v>36</v>
      </c>
      <c r="L1833" s="68">
        <v>1</v>
      </c>
      <c r="M1833" s="53"/>
      <c r="N1833" s="53"/>
      <c r="O1833" s="53" t="s">
        <v>1103</v>
      </c>
      <c r="P1833" s="53"/>
      <c r="Q1833" s="67">
        <v>0</v>
      </c>
      <c r="R1833" s="53"/>
      <c r="S1833" s="53" t="s">
        <v>1104</v>
      </c>
      <c r="T1833" s="53" t="s">
        <v>1105</v>
      </c>
      <c r="U1833" s="77">
        <v>1</v>
      </c>
      <c r="V1833" s="86">
        <v>0</v>
      </c>
      <c r="W1833" s="57">
        <f t="shared" si="232"/>
        <v>0</v>
      </c>
      <c r="X1833" s="57">
        <v>1</v>
      </c>
      <c r="Y1833" s="86">
        <f t="shared" si="227"/>
        <v>0</v>
      </c>
      <c r="Z1833" s="57">
        <v>0</v>
      </c>
      <c r="AA1833" s="86">
        <f t="shared" si="228"/>
        <v>0</v>
      </c>
      <c r="AB1833" s="57">
        <f t="shared" si="233"/>
        <v>0</v>
      </c>
      <c r="AC1833" s="57">
        <v>1</v>
      </c>
      <c r="AD1833" s="86">
        <f t="shared" si="229"/>
        <v>0</v>
      </c>
      <c r="AE1833" s="86">
        <v>0</v>
      </c>
      <c r="AF1833" s="57">
        <f t="shared" si="234"/>
        <v>0</v>
      </c>
      <c r="AG1833" s="57">
        <v>1</v>
      </c>
      <c r="AH1833" s="86">
        <f t="shared" si="230"/>
        <v>0</v>
      </c>
      <c r="AI1833" s="57">
        <v>1</v>
      </c>
      <c r="AJ1833" s="57">
        <f t="shared" si="231"/>
        <v>0</v>
      </c>
      <c r="AK1833" s="53" t="s">
        <v>2525</v>
      </c>
    </row>
    <row r="1834" spans="1:37" s="56" customFormat="1" ht="12.75" x14ac:dyDescent="0.2">
      <c r="A1834" s="56" t="s">
        <v>30</v>
      </c>
      <c r="B1834" s="53" t="s">
        <v>456</v>
      </c>
      <c r="C1834" s="53" t="s">
        <v>457</v>
      </c>
      <c r="D1834" s="53" t="s">
        <v>33</v>
      </c>
      <c r="E1834" s="53" t="s">
        <v>2524</v>
      </c>
      <c r="F1834" s="53" t="s">
        <v>568</v>
      </c>
      <c r="G1834" s="53" t="s">
        <v>2013</v>
      </c>
      <c r="H1834" s="53" t="s">
        <v>1586</v>
      </c>
      <c r="I1834" s="53" t="s">
        <v>1978</v>
      </c>
      <c r="J1834" s="53" t="s">
        <v>1979</v>
      </c>
      <c r="K1834" s="54" t="s">
        <v>36</v>
      </c>
      <c r="L1834" s="68">
        <v>1</v>
      </c>
      <c r="M1834" s="53"/>
      <c r="N1834" s="53"/>
      <c r="O1834" s="53" t="s">
        <v>1103</v>
      </c>
      <c r="P1834" s="53"/>
      <c r="Q1834" s="67">
        <v>0</v>
      </c>
      <c r="R1834" s="53"/>
      <c r="S1834" s="53" t="s">
        <v>1104</v>
      </c>
      <c r="T1834" s="53" t="s">
        <v>1105</v>
      </c>
      <c r="U1834" s="77">
        <v>1</v>
      </c>
      <c r="V1834" s="86">
        <v>0</v>
      </c>
      <c r="W1834" s="57">
        <f t="shared" si="232"/>
        <v>0</v>
      </c>
      <c r="X1834" s="57">
        <v>1</v>
      </c>
      <c r="Y1834" s="86">
        <f t="shared" si="227"/>
        <v>0</v>
      </c>
      <c r="Z1834" s="57">
        <v>0</v>
      </c>
      <c r="AA1834" s="86">
        <f t="shared" si="228"/>
        <v>0</v>
      </c>
      <c r="AB1834" s="57">
        <f t="shared" si="233"/>
        <v>0</v>
      </c>
      <c r="AC1834" s="57">
        <v>1</v>
      </c>
      <c r="AD1834" s="86">
        <f t="shared" si="229"/>
        <v>0</v>
      </c>
      <c r="AE1834" s="86">
        <v>0</v>
      </c>
      <c r="AF1834" s="57">
        <f t="shared" si="234"/>
        <v>0</v>
      </c>
      <c r="AG1834" s="57">
        <v>1</v>
      </c>
      <c r="AH1834" s="86">
        <f t="shared" si="230"/>
        <v>0</v>
      </c>
      <c r="AI1834" s="57">
        <v>1</v>
      </c>
      <c r="AJ1834" s="57">
        <f t="shared" si="231"/>
        <v>0</v>
      </c>
      <c r="AK1834" s="53" t="s">
        <v>2525</v>
      </c>
    </row>
    <row r="1835" spans="1:37" s="56" customFormat="1" ht="12.75" x14ac:dyDescent="0.2">
      <c r="A1835" s="56" t="s">
        <v>30</v>
      </c>
      <c r="B1835" s="53" t="s">
        <v>456</v>
      </c>
      <c r="C1835" s="53" t="s">
        <v>457</v>
      </c>
      <c r="D1835" s="53" t="s">
        <v>33</v>
      </c>
      <c r="E1835" s="53" t="s">
        <v>2524</v>
      </c>
      <c r="F1835" s="53" t="s">
        <v>568</v>
      </c>
      <c r="G1835" s="53" t="s">
        <v>2565</v>
      </c>
      <c r="H1835" s="53" t="s">
        <v>595</v>
      </c>
      <c r="I1835" s="53" t="s">
        <v>1978</v>
      </c>
      <c r="J1835" s="53" t="s">
        <v>1979</v>
      </c>
      <c r="K1835" s="54" t="s">
        <v>36</v>
      </c>
      <c r="L1835" s="68">
        <v>1</v>
      </c>
      <c r="M1835" s="53"/>
      <c r="N1835" s="53"/>
      <c r="O1835" s="53" t="s">
        <v>1103</v>
      </c>
      <c r="P1835" s="53"/>
      <c r="Q1835" s="67">
        <v>0</v>
      </c>
      <c r="R1835" s="53"/>
      <c r="S1835" s="53" t="s">
        <v>1104</v>
      </c>
      <c r="T1835" s="53" t="s">
        <v>1105</v>
      </c>
      <c r="U1835" s="77">
        <v>1</v>
      </c>
      <c r="V1835" s="86">
        <v>0</v>
      </c>
      <c r="W1835" s="57">
        <f t="shared" si="232"/>
        <v>0</v>
      </c>
      <c r="X1835" s="57">
        <v>1</v>
      </c>
      <c r="Y1835" s="86">
        <f t="shared" si="227"/>
        <v>0</v>
      </c>
      <c r="Z1835" s="57">
        <v>0</v>
      </c>
      <c r="AA1835" s="86">
        <f t="shared" si="228"/>
        <v>0</v>
      </c>
      <c r="AB1835" s="57">
        <f t="shared" si="233"/>
        <v>0</v>
      </c>
      <c r="AC1835" s="57">
        <v>1</v>
      </c>
      <c r="AD1835" s="86">
        <f t="shared" si="229"/>
        <v>0</v>
      </c>
      <c r="AE1835" s="86">
        <v>0</v>
      </c>
      <c r="AF1835" s="57">
        <f t="shared" si="234"/>
        <v>0</v>
      </c>
      <c r="AG1835" s="57">
        <v>1</v>
      </c>
      <c r="AH1835" s="86">
        <f t="shared" si="230"/>
        <v>0</v>
      </c>
      <c r="AI1835" s="57">
        <v>1</v>
      </c>
      <c r="AJ1835" s="57">
        <f t="shared" si="231"/>
        <v>0</v>
      </c>
      <c r="AK1835" s="53" t="s">
        <v>2525</v>
      </c>
    </row>
    <row r="1836" spans="1:37" s="56" customFormat="1" ht="12.75" x14ac:dyDescent="0.2">
      <c r="A1836" s="56" t="s">
        <v>30</v>
      </c>
      <c r="B1836" s="53" t="s">
        <v>456</v>
      </c>
      <c r="C1836" s="53" t="s">
        <v>457</v>
      </c>
      <c r="D1836" s="53" t="s">
        <v>33</v>
      </c>
      <c r="E1836" s="53" t="s">
        <v>2524</v>
      </c>
      <c r="F1836" s="53" t="s">
        <v>568</v>
      </c>
      <c r="G1836" s="53" t="s">
        <v>2566</v>
      </c>
      <c r="H1836" s="53" t="s">
        <v>1466</v>
      </c>
      <c r="I1836" s="53" t="s">
        <v>1978</v>
      </c>
      <c r="J1836" s="53" t="s">
        <v>1979</v>
      </c>
      <c r="K1836" s="54" t="s">
        <v>36</v>
      </c>
      <c r="L1836" s="68">
        <v>1</v>
      </c>
      <c r="M1836" s="53"/>
      <c r="N1836" s="53"/>
      <c r="O1836" s="53" t="s">
        <v>1103</v>
      </c>
      <c r="P1836" s="53"/>
      <c r="Q1836" s="67">
        <v>0</v>
      </c>
      <c r="R1836" s="53"/>
      <c r="S1836" s="53" t="s">
        <v>1104</v>
      </c>
      <c r="T1836" s="53" t="s">
        <v>1105</v>
      </c>
      <c r="U1836" s="77">
        <v>1</v>
      </c>
      <c r="V1836" s="86">
        <v>0</v>
      </c>
      <c r="W1836" s="57">
        <f t="shared" si="232"/>
        <v>0</v>
      </c>
      <c r="X1836" s="57">
        <v>1</v>
      </c>
      <c r="Y1836" s="86">
        <f t="shared" si="227"/>
        <v>0</v>
      </c>
      <c r="Z1836" s="57">
        <v>0</v>
      </c>
      <c r="AA1836" s="86">
        <f t="shared" si="228"/>
        <v>0</v>
      </c>
      <c r="AB1836" s="57">
        <f t="shared" si="233"/>
        <v>0</v>
      </c>
      <c r="AC1836" s="57">
        <v>1</v>
      </c>
      <c r="AD1836" s="86">
        <f t="shared" si="229"/>
        <v>0</v>
      </c>
      <c r="AE1836" s="86">
        <v>0</v>
      </c>
      <c r="AF1836" s="57">
        <f t="shared" si="234"/>
        <v>0</v>
      </c>
      <c r="AG1836" s="57">
        <v>1</v>
      </c>
      <c r="AH1836" s="86">
        <f t="shared" si="230"/>
        <v>0</v>
      </c>
      <c r="AI1836" s="57">
        <v>1</v>
      </c>
      <c r="AJ1836" s="57">
        <f t="shared" si="231"/>
        <v>0</v>
      </c>
      <c r="AK1836" s="53" t="s">
        <v>2525</v>
      </c>
    </row>
    <row r="1837" spans="1:37" s="56" customFormat="1" ht="12.75" x14ac:dyDescent="0.2">
      <c r="A1837" s="56" t="s">
        <v>30</v>
      </c>
      <c r="B1837" s="53" t="s">
        <v>456</v>
      </c>
      <c r="C1837" s="53" t="s">
        <v>457</v>
      </c>
      <c r="D1837" s="53" t="s">
        <v>33</v>
      </c>
      <c r="E1837" s="53" t="s">
        <v>2524</v>
      </c>
      <c r="F1837" s="53" t="s">
        <v>568</v>
      </c>
      <c r="G1837" s="53" t="s">
        <v>2567</v>
      </c>
      <c r="H1837" s="53" t="s">
        <v>2068</v>
      </c>
      <c r="I1837" s="53" t="s">
        <v>1978</v>
      </c>
      <c r="J1837" s="53" t="s">
        <v>1979</v>
      </c>
      <c r="K1837" s="54" t="s">
        <v>36</v>
      </c>
      <c r="L1837" s="68">
        <v>1</v>
      </c>
      <c r="M1837" s="53"/>
      <c r="N1837" s="53"/>
      <c r="O1837" s="53" t="s">
        <v>1103</v>
      </c>
      <c r="P1837" s="53"/>
      <c r="Q1837" s="67">
        <v>0</v>
      </c>
      <c r="R1837" s="53"/>
      <c r="S1837" s="53" t="s">
        <v>1104</v>
      </c>
      <c r="T1837" s="53" t="s">
        <v>1105</v>
      </c>
      <c r="U1837" s="77">
        <v>1</v>
      </c>
      <c r="V1837" s="86">
        <v>0</v>
      </c>
      <c r="W1837" s="57">
        <f t="shared" si="232"/>
        <v>0</v>
      </c>
      <c r="X1837" s="57">
        <v>1</v>
      </c>
      <c r="Y1837" s="86">
        <f t="shared" si="227"/>
        <v>0</v>
      </c>
      <c r="Z1837" s="57">
        <v>0</v>
      </c>
      <c r="AA1837" s="86">
        <f t="shared" si="228"/>
        <v>0</v>
      </c>
      <c r="AB1837" s="57">
        <f t="shared" si="233"/>
        <v>0</v>
      </c>
      <c r="AC1837" s="57">
        <v>1</v>
      </c>
      <c r="AD1837" s="86">
        <f t="shared" si="229"/>
        <v>0</v>
      </c>
      <c r="AE1837" s="86">
        <v>0</v>
      </c>
      <c r="AF1837" s="57">
        <f t="shared" si="234"/>
        <v>0</v>
      </c>
      <c r="AG1837" s="57">
        <v>1</v>
      </c>
      <c r="AH1837" s="86">
        <f t="shared" si="230"/>
        <v>0</v>
      </c>
      <c r="AI1837" s="57">
        <v>1</v>
      </c>
      <c r="AJ1837" s="57">
        <f t="shared" si="231"/>
        <v>0</v>
      </c>
      <c r="AK1837" s="53" t="s">
        <v>2525</v>
      </c>
    </row>
    <row r="1838" spans="1:37" s="56" customFormat="1" ht="12.75" x14ac:dyDescent="0.2">
      <c r="A1838" s="56" t="s">
        <v>30</v>
      </c>
      <c r="B1838" s="53" t="s">
        <v>456</v>
      </c>
      <c r="C1838" s="53" t="s">
        <v>457</v>
      </c>
      <c r="D1838" s="53" t="s">
        <v>33</v>
      </c>
      <c r="E1838" s="53" t="s">
        <v>2524</v>
      </c>
      <c r="F1838" s="53" t="s">
        <v>568</v>
      </c>
      <c r="G1838" s="53" t="s">
        <v>1516</v>
      </c>
      <c r="H1838" s="53" t="s">
        <v>1472</v>
      </c>
      <c r="I1838" s="53" t="s">
        <v>1978</v>
      </c>
      <c r="J1838" s="53" t="s">
        <v>1979</v>
      </c>
      <c r="K1838" s="54" t="s">
        <v>36</v>
      </c>
      <c r="L1838" s="68">
        <v>1</v>
      </c>
      <c r="M1838" s="53"/>
      <c r="N1838" s="53"/>
      <c r="O1838" s="53" t="s">
        <v>1103</v>
      </c>
      <c r="P1838" s="53"/>
      <c r="Q1838" s="67">
        <v>0</v>
      </c>
      <c r="R1838" s="53"/>
      <c r="S1838" s="53" t="s">
        <v>1104</v>
      </c>
      <c r="T1838" s="53" t="s">
        <v>1105</v>
      </c>
      <c r="U1838" s="77">
        <v>1</v>
      </c>
      <c r="V1838" s="86">
        <v>0</v>
      </c>
      <c r="W1838" s="57">
        <f t="shared" si="232"/>
        <v>0</v>
      </c>
      <c r="X1838" s="57">
        <v>1</v>
      </c>
      <c r="Y1838" s="86">
        <f t="shared" si="227"/>
        <v>0</v>
      </c>
      <c r="Z1838" s="57">
        <v>0</v>
      </c>
      <c r="AA1838" s="86">
        <f t="shared" si="228"/>
        <v>0</v>
      </c>
      <c r="AB1838" s="57">
        <f t="shared" si="233"/>
        <v>0</v>
      </c>
      <c r="AC1838" s="57">
        <v>1</v>
      </c>
      <c r="AD1838" s="86">
        <f t="shared" si="229"/>
        <v>0</v>
      </c>
      <c r="AE1838" s="86">
        <v>0</v>
      </c>
      <c r="AF1838" s="57">
        <f t="shared" si="234"/>
        <v>0</v>
      </c>
      <c r="AG1838" s="57">
        <v>1</v>
      </c>
      <c r="AH1838" s="86">
        <f t="shared" si="230"/>
        <v>0</v>
      </c>
      <c r="AI1838" s="57">
        <v>1</v>
      </c>
      <c r="AJ1838" s="57">
        <f t="shared" si="231"/>
        <v>0</v>
      </c>
      <c r="AK1838" s="53" t="s">
        <v>2525</v>
      </c>
    </row>
    <row r="1839" spans="1:37" s="56" customFormat="1" ht="12.75" x14ac:dyDescent="0.2">
      <c r="A1839" s="56" t="s">
        <v>30</v>
      </c>
      <c r="B1839" s="53" t="s">
        <v>456</v>
      </c>
      <c r="C1839" s="53" t="s">
        <v>457</v>
      </c>
      <c r="D1839" s="53" t="s">
        <v>33</v>
      </c>
      <c r="E1839" s="53" t="s">
        <v>2524</v>
      </c>
      <c r="F1839" s="53" t="s">
        <v>568</v>
      </c>
      <c r="G1839" s="53" t="s">
        <v>1519</v>
      </c>
      <c r="H1839" s="53" t="s">
        <v>2568</v>
      </c>
      <c r="I1839" s="53" t="s">
        <v>1978</v>
      </c>
      <c r="J1839" s="53" t="s">
        <v>1979</v>
      </c>
      <c r="K1839" s="54" t="s">
        <v>36</v>
      </c>
      <c r="L1839" s="68">
        <v>1</v>
      </c>
      <c r="M1839" s="53"/>
      <c r="N1839" s="53"/>
      <c r="O1839" s="53" t="s">
        <v>1103</v>
      </c>
      <c r="P1839" s="53"/>
      <c r="Q1839" s="67">
        <v>0</v>
      </c>
      <c r="R1839" s="53"/>
      <c r="S1839" s="53" t="s">
        <v>1104</v>
      </c>
      <c r="T1839" s="53" t="s">
        <v>1105</v>
      </c>
      <c r="U1839" s="77">
        <v>1</v>
      </c>
      <c r="V1839" s="86">
        <v>0</v>
      </c>
      <c r="W1839" s="57">
        <f t="shared" si="232"/>
        <v>0</v>
      </c>
      <c r="X1839" s="57">
        <v>1</v>
      </c>
      <c r="Y1839" s="86">
        <f t="shared" si="227"/>
        <v>0</v>
      </c>
      <c r="Z1839" s="57">
        <v>0</v>
      </c>
      <c r="AA1839" s="86">
        <f t="shared" si="228"/>
        <v>0</v>
      </c>
      <c r="AB1839" s="57">
        <f t="shared" si="233"/>
        <v>0</v>
      </c>
      <c r="AC1839" s="57">
        <v>1</v>
      </c>
      <c r="AD1839" s="86">
        <f t="shared" si="229"/>
        <v>0</v>
      </c>
      <c r="AE1839" s="86">
        <v>0</v>
      </c>
      <c r="AF1839" s="57">
        <f t="shared" si="234"/>
        <v>0</v>
      </c>
      <c r="AG1839" s="57">
        <v>1</v>
      </c>
      <c r="AH1839" s="86">
        <f t="shared" si="230"/>
        <v>0</v>
      </c>
      <c r="AI1839" s="57">
        <v>1</v>
      </c>
      <c r="AJ1839" s="57">
        <f t="shared" si="231"/>
        <v>0</v>
      </c>
      <c r="AK1839" s="53" t="s">
        <v>2525</v>
      </c>
    </row>
    <row r="1840" spans="1:37" s="56" customFormat="1" ht="12.75" x14ac:dyDescent="0.2">
      <c r="A1840" s="56" t="s">
        <v>30</v>
      </c>
      <c r="B1840" s="53" t="s">
        <v>456</v>
      </c>
      <c r="C1840" s="53" t="s">
        <v>457</v>
      </c>
      <c r="D1840" s="53" t="s">
        <v>33</v>
      </c>
      <c r="E1840" s="53" t="s">
        <v>2524</v>
      </c>
      <c r="F1840" s="53" t="s">
        <v>568</v>
      </c>
      <c r="G1840" s="53" t="s">
        <v>2569</v>
      </c>
      <c r="H1840" s="53" t="s">
        <v>1475</v>
      </c>
      <c r="I1840" s="53" t="s">
        <v>1978</v>
      </c>
      <c r="J1840" s="53" t="s">
        <v>1979</v>
      </c>
      <c r="K1840" s="54" t="s">
        <v>36</v>
      </c>
      <c r="L1840" s="68">
        <v>1</v>
      </c>
      <c r="M1840" s="53"/>
      <c r="N1840" s="53"/>
      <c r="O1840" s="53" t="s">
        <v>1103</v>
      </c>
      <c r="P1840" s="53"/>
      <c r="Q1840" s="67">
        <v>0</v>
      </c>
      <c r="R1840" s="53"/>
      <c r="S1840" s="53" t="s">
        <v>1104</v>
      </c>
      <c r="T1840" s="53" t="s">
        <v>1105</v>
      </c>
      <c r="U1840" s="77">
        <v>1</v>
      </c>
      <c r="V1840" s="86">
        <v>0</v>
      </c>
      <c r="W1840" s="57">
        <f t="shared" si="232"/>
        <v>0</v>
      </c>
      <c r="X1840" s="57">
        <v>1</v>
      </c>
      <c r="Y1840" s="86">
        <f t="shared" si="227"/>
        <v>0</v>
      </c>
      <c r="Z1840" s="57">
        <v>0</v>
      </c>
      <c r="AA1840" s="86">
        <f t="shared" si="228"/>
        <v>0</v>
      </c>
      <c r="AB1840" s="57">
        <f t="shared" si="233"/>
        <v>0</v>
      </c>
      <c r="AC1840" s="57">
        <v>1</v>
      </c>
      <c r="AD1840" s="86">
        <f t="shared" si="229"/>
        <v>0</v>
      </c>
      <c r="AE1840" s="86">
        <v>0</v>
      </c>
      <c r="AF1840" s="57">
        <f t="shared" si="234"/>
        <v>0</v>
      </c>
      <c r="AG1840" s="57">
        <v>1</v>
      </c>
      <c r="AH1840" s="86">
        <f t="shared" si="230"/>
        <v>0</v>
      </c>
      <c r="AI1840" s="57">
        <v>1</v>
      </c>
      <c r="AJ1840" s="57">
        <f t="shared" si="231"/>
        <v>0</v>
      </c>
      <c r="AK1840" s="53" t="s">
        <v>2525</v>
      </c>
    </row>
    <row r="1841" spans="1:37" s="56" customFormat="1" ht="12.75" x14ac:dyDescent="0.2">
      <c r="A1841" s="56" t="s">
        <v>30</v>
      </c>
      <c r="B1841" s="53" t="s">
        <v>456</v>
      </c>
      <c r="C1841" s="53" t="s">
        <v>457</v>
      </c>
      <c r="D1841" s="53" t="s">
        <v>33</v>
      </c>
      <c r="E1841" s="53" t="s">
        <v>2524</v>
      </c>
      <c r="F1841" s="53" t="s">
        <v>557</v>
      </c>
      <c r="G1841" s="53" t="s">
        <v>1575</v>
      </c>
      <c r="H1841" s="53" t="s">
        <v>488</v>
      </c>
      <c r="I1841" s="53" t="s">
        <v>2570</v>
      </c>
      <c r="J1841" s="53" t="s">
        <v>2571</v>
      </c>
      <c r="K1841" s="54" t="s">
        <v>36</v>
      </c>
      <c r="L1841" s="68">
        <v>1</v>
      </c>
      <c r="M1841" s="53"/>
      <c r="N1841" s="53"/>
      <c r="O1841" s="53" t="s">
        <v>1103</v>
      </c>
      <c r="P1841" s="53"/>
      <c r="Q1841" s="67">
        <v>0</v>
      </c>
      <c r="R1841" s="53"/>
      <c r="S1841" s="53" t="s">
        <v>1104</v>
      </c>
      <c r="T1841" s="53" t="s">
        <v>1105</v>
      </c>
      <c r="U1841" s="77">
        <v>1</v>
      </c>
      <c r="V1841" s="86">
        <v>0.246</v>
      </c>
      <c r="W1841" s="57">
        <f t="shared" si="232"/>
        <v>0.246</v>
      </c>
      <c r="X1841" s="57">
        <v>1</v>
      </c>
      <c r="Y1841" s="86">
        <f t="shared" si="227"/>
        <v>0.246</v>
      </c>
      <c r="Z1841" s="57">
        <v>0.02</v>
      </c>
      <c r="AA1841" s="86">
        <f t="shared" si="228"/>
        <v>0.02</v>
      </c>
      <c r="AB1841" s="57">
        <f t="shared" si="233"/>
        <v>0.02</v>
      </c>
      <c r="AC1841" s="57">
        <v>1</v>
      </c>
      <c r="AD1841" s="86">
        <f t="shared" si="229"/>
        <v>0.02</v>
      </c>
      <c r="AE1841" s="86">
        <v>1.6E-2</v>
      </c>
      <c r="AF1841" s="57">
        <f t="shared" si="234"/>
        <v>1.6E-2</v>
      </c>
      <c r="AG1841" s="70">
        <v>7.4999999999999997E-3</v>
      </c>
      <c r="AH1841" s="86">
        <f t="shared" si="230"/>
        <v>1.2E-4</v>
      </c>
      <c r="AI1841" s="57">
        <v>7.4999999999999997E-3</v>
      </c>
      <c r="AJ1841" s="57">
        <f t="shared" si="231"/>
        <v>1.2E-4</v>
      </c>
      <c r="AK1841" s="53" t="s">
        <v>2525</v>
      </c>
    </row>
    <row r="1842" spans="1:37" s="56" customFormat="1" ht="12.75" x14ac:dyDescent="0.2">
      <c r="A1842" s="56" t="s">
        <v>30</v>
      </c>
      <c r="B1842" s="53" t="s">
        <v>456</v>
      </c>
      <c r="C1842" s="53" t="s">
        <v>457</v>
      </c>
      <c r="D1842" s="53" t="s">
        <v>33</v>
      </c>
      <c r="E1842" s="53" t="s">
        <v>2524</v>
      </c>
      <c r="F1842" s="53" t="s">
        <v>557</v>
      </c>
      <c r="G1842" s="53" t="s">
        <v>1578</v>
      </c>
      <c r="H1842" s="53" t="s">
        <v>517</v>
      </c>
      <c r="I1842" s="53" t="s">
        <v>2570</v>
      </c>
      <c r="J1842" s="53" t="s">
        <v>2571</v>
      </c>
      <c r="K1842" s="54" t="s">
        <v>36</v>
      </c>
      <c r="L1842" s="68">
        <v>1</v>
      </c>
      <c r="M1842" s="53"/>
      <c r="N1842" s="53"/>
      <c r="O1842" s="53" t="s">
        <v>1103</v>
      </c>
      <c r="P1842" s="53"/>
      <c r="Q1842" s="67">
        <v>0</v>
      </c>
      <c r="R1842" s="53"/>
      <c r="S1842" s="53" t="s">
        <v>1104</v>
      </c>
      <c r="T1842" s="53" t="s">
        <v>1105</v>
      </c>
      <c r="U1842" s="77">
        <v>1</v>
      </c>
      <c r="V1842" s="86">
        <v>0.11700000000000001</v>
      </c>
      <c r="W1842" s="57">
        <f t="shared" si="232"/>
        <v>0.11700000000000001</v>
      </c>
      <c r="X1842" s="57">
        <v>1</v>
      </c>
      <c r="Y1842" s="86">
        <f t="shared" si="227"/>
        <v>0.11700000000000001</v>
      </c>
      <c r="Z1842" s="57">
        <v>0.01</v>
      </c>
      <c r="AA1842" s="86">
        <f t="shared" si="228"/>
        <v>0.01</v>
      </c>
      <c r="AB1842" s="57">
        <f t="shared" si="233"/>
        <v>0.01</v>
      </c>
      <c r="AC1842" s="57">
        <v>1</v>
      </c>
      <c r="AD1842" s="86">
        <f t="shared" si="229"/>
        <v>0.01</v>
      </c>
      <c r="AE1842" s="86">
        <v>8.0000000000000002E-3</v>
      </c>
      <c r="AF1842" s="57">
        <f t="shared" si="234"/>
        <v>8.0000000000000002E-3</v>
      </c>
      <c r="AG1842" s="70">
        <v>7.4999999999999997E-3</v>
      </c>
      <c r="AH1842" s="86">
        <f t="shared" si="230"/>
        <v>6.0000000000000002E-5</v>
      </c>
      <c r="AI1842" s="57">
        <v>7.4999999999999997E-3</v>
      </c>
      <c r="AJ1842" s="57">
        <f t="shared" si="231"/>
        <v>6.0000000000000002E-5</v>
      </c>
      <c r="AK1842" s="53" t="s">
        <v>2525</v>
      </c>
    </row>
    <row r="1843" spans="1:37" s="56" customFormat="1" ht="12.75" x14ac:dyDescent="0.2">
      <c r="A1843" s="56" t="s">
        <v>30</v>
      </c>
      <c r="B1843" s="53" t="s">
        <v>456</v>
      </c>
      <c r="C1843" s="53" t="s">
        <v>457</v>
      </c>
      <c r="D1843" s="53" t="s">
        <v>33</v>
      </c>
      <c r="E1843" s="53" t="s">
        <v>2524</v>
      </c>
      <c r="F1843" s="53" t="s">
        <v>557</v>
      </c>
      <c r="G1843" s="53" t="s">
        <v>2520</v>
      </c>
      <c r="H1843" s="53" t="s">
        <v>541</v>
      </c>
      <c r="I1843" s="53" t="s">
        <v>2570</v>
      </c>
      <c r="J1843" s="53" t="s">
        <v>2571</v>
      </c>
      <c r="K1843" s="54" t="s">
        <v>36</v>
      </c>
      <c r="L1843" s="68">
        <v>1</v>
      </c>
      <c r="M1843" s="53"/>
      <c r="N1843" s="53"/>
      <c r="O1843" s="53" t="s">
        <v>1103</v>
      </c>
      <c r="P1843" s="53"/>
      <c r="Q1843" s="67">
        <v>0</v>
      </c>
      <c r="R1843" s="53"/>
      <c r="S1843" s="53" t="s">
        <v>1104</v>
      </c>
      <c r="T1843" s="53" t="s">
        <v>1105</v>
      </c>
      <c r="U1843" s="77">
        <v>1</v>
      </c>
      <c r="V1843" s="86">
        <v>0.11899999999999999</v>
      </c>
      <c r="W1843" s="57">
        <f t="shared" si="232"/>
        <v>0.11899999999999999</v>
      </c>
      <c r="X1843" s="57">
        <v>1</v>
      </c>
      <c r="Y1843" s="86">
        <f t="shared" si="227"/>
        <v>0.11899999999999999</v>
      </c>
      <c r="Z1843" s="57">
        <v>0.01</v>
      </c>
      <c r="AA1843" s="86">
        <f t="shared" si="228"/>
        <v>0.01</v>
      </c>
      <c r="AB1843" s="57">
        <f t="shared" si="233"/>
        <v>0.01</v>
      </c>
      <c r="AC1843" s="57">
        <v>1</v>
      </c>
      <c r="AD1843" s="86">
        <f t="shared" si="229"/>
        <v>0.01</v>
      </c>
      <c r="AE1843" s="86">
        <v>8.0000000000000002E-3</v>
      </c>
      <c r="AF1843" s="57">
        <f t="shared" si="234"/>
        <v>8.0000000000000002E-3</v>
      </c>
      <c r="AG1843" s="70">
        <v>7.4999999999999997E-3</v>
      </c>
      <c r="AH1843" s="86">
        <f t="shared" si="230"/>
        <v>6.0000000000000002E-5</v>
      </c>
      <c r="AI1843" s="57">
        <v>7.4999999999999997E-3</v>
      </c>
      <c r="AJ1843" s="57">
        <f t="shared" si="231"/>
        <v>6.0000000000000002E-5</v>
      </c>
      <c r="AK1843" s="53" t="s">
        <v>2525</v>
      </c>
    </row>
    <row r="1844" spans="1:37" s="56" customFormat="1" ht="12.75" x14ac:dyDescent="0.2">
      <c r="A1844" s="56" t="s">
        <v>30</v>
      </c>
      <c r="B1844" s="53" t="s">
        <v>456</v>
      </c>
      <c r="C1844" s="53" t="s">
        <v>457</v>
      </c>
      <c r="D1844" s="53" t="s">
        <v>33</v>
      </c>
      <c r="E1844" s="53" t="s">
        <v>2524</v>
      </c>
      <c r="F1844" s="53" t="s">
        <v>557</v>
      </c>
      <c r="G1844" s="53" t="s">
        <v>2521</v>
      </c>
      <c r="H1844" s="53" t="s">
        <v>520</v>
      </c>
      <c r="I1844" s="53" t="s">
        <v>2570</v>
      </c>
      <c r="J1844" s="53" t="s">
        <v>2571</v>
      </c>
      <c r="K1844" s="54" t="s">
        <v>36</v>
      </c>
      <c r="L1844" s="68">
        <v>1</v>
      </c>
      <c r="M1844" s="53"/>
      <c r="N1844" s="53"/>
      <c r="O1844" s="53" t="s">
        <v>1103</v>
      </c>
      <c r="P1844" s="53"/>
      <c r="Q1844" s="67">
        <v>0</v>
      </c>
      <c r="R1844" s="53"/>
      <c r="S1844" s="53" t="s">
        <v>1104</v>
      </c>
      <c r="T1844" s="53" t="s">
        <v>1105</v>
      </c>
      <c r="U1844" s="77">
        <v>1</v>
      </c>
      <c r="V1844" s="86">
        <v>7.1999999999999995E-2</v>
      </c>
      <c r="W1844" s="57">
        <f t="shared" si="232"/>
        <v>7.1999999999999995E-2</v>
      </c>
      <c r="X1844" s="57">
        <v>1</v>
      </c>
      <c r="Y1844" s="86">
        <f t="shared" si="227"/>
        <v>7.1999999999999995E-2</v>
      </c>
      <c r="Z1844" s="57">
        <v>0.01</v>
      </c>
      <c r="AA1844" s="86">
        <f t="shared" si="228"/>
        <v>0.01</v>
      </c>
      <c r="AB1844" s="57">
        <f t="shared" si="233"/>
        <v>0.01</v>
      </c>
      <c r="AC1844" s="57">
        <v>1</v>
      </c>
      <c r="AD1844" s="86">
        <f t="shared" si="229"/>
        <v>0.01</v>
      </c>
      <c r="AE1844" s="86">
        <v>5.0000000000000001E-3</v>
      </c>
      <c r="AF1844" s="57">
        <f t="shared" si="234"/>
        <v>5.0000000000000001E-3</v>
      </c>
      <c r="AG1844" s="70">
        <v>7.4999999999999997E-3</v>
      </c>
      <c r="AH1844" s="86">
        <f t="shared" si="230"/>
        <v>3.7499999999999997E-5</v>
      </c>
      <c r="AI1844" s="57">
        <v>7.4999999999999997E-3</v>
      </c>
      <c r="AJ1844" s="57">
        <f t="shared" si="231"/>
        <v>3.7499999999999997E-5</v>
      </c>
      <c r="AK1844" s="53" t="s">
        <v>2525</v>
      </c>
    </row>
    <row r="1845" spans="1:37" s="56" customFormat="1" ht="12.75" x14ac:dyDescent="0.2">
      <c r="A1845" s="56" t="s">
        <v>30</v>
      </c>
      <c r="B1845" s="53" t="s">
        <v>456</v>
      </c>
      <c r="C1845" s="53" t="s">
        <v>457</v>
      </c>
      <c r="D1845" s="53" t="s">
        <v>33</v>
      </c>
      <c r="E1845" s="53" t="s">
        <v>2524</v>
      </c>
      <c r="F1845" s="53" t="s">
        <v>557</v>
      </c>
      <c r="G1845" s="53" t="s">
        <v>2572</v>
      </c>
      <c r="H1845" s="53" t="s">
        <v>544</v>
      </c>
      <c r="I1845" s="53" t="s">
        <v>2570</v>
      </c>
      <c r="J1845" s="53" t="s">
        <v>2571</v>
      </c>
      <c r="K1845" s="54" t="s">
        <v>36</v>
      </c>
      <c r="L1845" s="68">
        <v>1</v>
      </c>
      <c r="M1845" s="53"/>
      <c r="N1845" s="53"/>
      <c r="O1845" s="53" t="s">
        <v>1103</v>
      </c>
      <c r="P1845" s="53"/>
      <c r="Q1845" s="67">
        <v>0</v>
      </c>
      <c r="R1845" s="53"/>
      <c r="S1845" s="53" t="s">
        <v>1104</v>
      </c>
      <c r="T1845" s="53" t="s">
        <v>1105</v>
      </c>
      <c r="U1845" s="77">
        <v>1</v>
      </c>
      <c r="V1845" s="86">
        <v>0.245</v>
      </c>
      <c r="W1845" s="57">
        <f t="shared" si="232"/>
        <v>0.245</v>
      </c>
      <c r="X1845" s="57">
        <v>1</v>
      </c>
      <c r="Y1845" s="86">
        <f t="shared" si="227"/>
        <v>0.245</v>
      </c>
      <c r="Z1845" s="57">
        <v>0.02</v>
      </c>
      <c r="AA1845" s="86">
        <f t="shared" si="228"/>
        <v>0.02</v>
      </c>
      <c r="AB1845" s="57">
        <f t="shared" si="233"/>
        <v>0.02</v>
      </c>
      <c r="AC1845" s="57">
        <v>1</v>
      </c>
      <c r="AD1845" s="86">
        <f t="shared" si="229"/>
        <v>0.02</v>
      </c>
      <c r="AE1845" s="86">
        <v>1.6E-2</v>
      </c>
      <c r="AF1845" s="57">
        <f t="shared" si="234"/>
        <v>1.6E-2</v>
      </c>
      <c r="AG1845" s="70">
        <v>7.4999999999999997E-3</v>
      </c>
      <c r="AH1845" s="86">
        <f t="shared" si="230"/>
        <v>1.2E-4</v>
      </c>
      <c r="AI1845" s="57">
        <v>7.4999999999999997E-3</v>
      </c>
      <c r="AJ1845" s="57">
        <f t="shared" si="231"/>
        <v>1.2E-4</v>
      </c>
      <c r="AK1845" s="53" t="s">
        <v>2525</v>
      </c>
    </row>
    <row r="1846" spans="1:37" s="56" customFormat="1" ht="12.75" x14ac:dyDescent="0.2">
      <c r="A1846" s="56" t="s">
        <v>30</v>
      </c>
      <c r="B1846" s="53" t="s">
        <v>456</v>
      </c>
      <c r="C1846" s="53" t="s">
        <v>457</v>
      </c>
      <c r="D1846" s="53" t="s">
        <v>33</v>
      </c>
      <c r="E1846" s="53" t="s">
        <v>2524</v>
      </c>
      <c r="F1846" s="53" t="s">
        <v>557</v>
      </c>
      <c r="G1846" s="53" t="s">
        <v>2573</v>
      </c>
      <c r="H1846" s="53" t="s">
        <v>547</v>
      </c>
      <c r="I1846" s="53" t="s">
        <v>2570</v>
      </c>
      <c r="J1846" s="53" t="s">
        <v>2571</v>
      </c>
      <c r="K1846" s="54" t="s">
        <v>36</v>
      </c>
      <c r="L1846" s="68">
        <v>1</v>
      </c>
      <c r="M1846" s="53"/>
      <c r="N1846" s="53"/>
      <c r="O1846" s="53" t="s">
        <v>1103</v>
      </c>
      <c r="P1846" s="53"/>
      <c r="Q1846" s="67">
        <v>0</v>
      </c>
      <c r="R1846" s="53"/>
      <c r="S1846" s="53" t="s">
        <v>1104</v>
      </c>
      <c r="T1846" s="53" t="s">
        <v>1105</v>
      </c>
      <c r="U1846" s="77">
        <v>1</v>
      </c>
      <c r="V1846" s="86">
        <v>1.9E-2</v>
      </c>
      <c r="W1846" s="57">
        <f t="shared" si="232"/>
        <v>1.9E-2</v>
      </c>
      <c r="X1846" s="57">
        <v>1</v>
      </c>
      <c r="Y1846" s="86">
        <f t="shared" si="227"/>
        <v>1.9E-2</v>
      </c>
      <c r="Z1846" s="57">
        <v>0</v>
      </c>
      <c r="AA1846" s="86">
        <f t="shared" si="228"/>
        <v>0</v>
      </c>
      <c r="AB1846" s="57">
        <f t="shared" si="233"/>
        <v>0</v>
      </c>
      <c r="AC1846" s="57">
        <v>1</v>
      </c>
      <c r="AD1846" s="86">
        <f t="shared" si="229"/>
        <v>0</v>
      </c>
      <c r="AE1846" s="86">
        <v>1E-3</v>
      </c>
      <c r="AF1846" s="57">
        <f t="shared" si="234"/>
        <v>1E-3</v>
      </c>
      <c r="AG1846" s="70">
        <v>7.4999999999999997E-3</v>
      </c>
      <c r="AH1846" s="86">
        <f t="shared" si="230"/>
        <v>7.5000000000000002E-6</v>
      </c>
      <c r="AI1846" s="57">
        <v>7.4999999999999997E-3</v>
      </c>
      <c r="AJ1846" s="57">
        <f t="shared" si="231"/>
        <v>7.5000000000000002E-6</v>
      </c>
      <c r="AK1846" s="53" t="s">
        <v>2525</v>
      </c>
    </row>
    <row r="1847" spans="1:37" s="56" customFormat="1" ht="12.75" x14ac:dyDescent="0.2">
      <c r="A1847" s="56" t="s">
        <v>30</v>
      </c>
      <c r="B1847" s="53" t="s">
        <v>456</v>
      </c>
      <c r="C1847" s="53" t="s">
        <v>457</v>
      </c>
      <c r="D1847" s="53" t="s">
        <v>33</v>
      </c>
      <c r="E1847" s="53" t="s">
        <v>2524</v>
      </c>
      <c r="F1847" s="53" t="s">
        <v>1218</v>
      </c>
      <c r="G1847" s="53" t="s">
        <v>2574</v>
      </c>
      <c r="H1847" s="53" t="s">
        <v>517</v>
      </c>
      <c r="I1847" s="53" t="s">
        <v>1791</v>
      </c>
      <c r="J1847" s="53" t="s">
        <v>1792</v>
      </c>
      <c r="K1847" s="54" t="s">
        <v>36</v>
      </c>
      <c r="L1847" s="68">
        <v>1</v>
      </c>
      <c r="M1847" s="53"/>
      <c r="N1847" s="53"/>
      <c r="O1847" s="53" t="s">
        <v>1103</v>
      </c>
      <c r="P1847" s="53"/>
      <c r="Q1847" s="67">
        <v>0</v>
      </c>
      <c r="R1847" s="53"/>
      <c r="S1847" s="53" t="s">
        <v>1104</v>
      </c>
      <c r="T1847" s="53" t="s">
        <v>1105</v>
      </c>
      <c r="U1847" s="77">
        <v>1</v>
      </c>
      <c r="V1847" s="86">
        <v>0</v>
      </c>
      <c r="W1847" s="57">
        <f t="shared" si="232"/>
        <v>0</v>
      </c>
      <c r="X1847" s="57">
        <v>1</v>
      </c>
      <c r="Y1847" s="86">
        <f t="shared" si="227"/>
        <v>0</v>
      </c>
      <c r="Z1847" s="57">
        <v>0</v>
      </c>
      <c r="AA1847" s="86">
        <f t="shared" si="228"/>
        <v>0</v>
      </c>
      <c r="AB1847" s="57">
        <f t="shared" si="233"/>
        <v>0</v>
      </c>
      <c r="AC1847" s="57">
        <v>1</v>
      </c>
      <c r="AD1847" s="86">
        <f t="shared" si="229"/>
        <v>0</v>
      </c>
      <c r="AE1847" s="86">
        <v>0</v>
      </c>
      <c r="AF1847" s="57">
        <f t="shared" si="234"/>
        <v>0</v>
      </c>
      <c r="AG1847" s="57">
        <v>1</v>
      </c>
      <c r="AH1847" s="86">
        <f t="shared" si="230"/>
        <v>0</v>
      </c>
      <c r="AI1847" s="57">
        <v>1</v>
      </c>
      <c r="AJ1847" s="57">
        <f t="shared" si="231"/>
        <v>0</v>
      </c>
      <c r="AK1847" s="53" t="s">
        <v>2525</v>
      </c>
    </row>
    <row r="1848" spans="1:37" s="56" customFormat="1" ht="12.75" x14ac:dyDescent="0.2">
      <c r="A1848" s="56" t="s">
        <v>30</v>
      </c>
      <c r="B1848" s="53" t="s">
        <v>456</v>
      </c>
      <c r="C1848" s="53" t="s">
        <v>457</v>
      </c>
      <c r="D1848" s="53" t="s">
        <v>33</v>
      </c>
      <c r="E1848" s="53" t="s">
        <v>2524</v>
      </c>
      <c r="F1848" s="53" t="s">
        <v>1218</v>
      </c>
      <c r="G1848" s="53" t="s">
        <v>1976</v>
      </c>
      <c r="H1848" s="53" t="s">
        <v>541</v>
      </c>
      <c r="I1848" s="53" t="s">
        <v>1791</v>
      </c>
      <c r="J1848" s="53" t="s">
        <v>1792</v>
      </c>
      <c r="K1848" s="54" t="s">
        <v>36</v>
      </c>
      <c r="L1848" s="68">
        <v>1</v>
      </c>
      <c r="M1848" s="53"/>
      <c r="N1848" s="53"/>
      <c r="O1848" s="53" t="s">
        <v>1103</v>
      </c>
      <c r="P1848" s="53"/>
      <c r="Q1848" s="67">
        <v>0</v>
      </c>
      <c r="R1848" s="53"/>
      <c r="S1848" s="53" t="s">
        <v>1104</v>
      </c>
      <c r="T1848" s="53" t="s">
        <v>1105</v>
      </c>
      <c r="U1848" s="77">
        <v>1</v>
      </c>
      <c r="V1848" s="86">
        <v>0</v>
      </c>
      <c r="W1848" s="57">
        <f t="shared" si="232"/>
        <v>0</v>
      </c>
      <c r="X1848" s="57">
        <v>1</v>
      </c>
      <c r="Y1848" s="86">
        <f t="shared" si="227"/>
        <v>0</v>
      </c>
      <c r="Z1848" s="57">
        <v>0</v>
      </c>
      <c r="AA1848" s="86">
        <f t="shared" si="228"/>
        <v>0</v>
      </c>
      <c r="AB1848" s="57">
        <f t="shared" si="233"/>
        <v>0</v>
      </c>
      <c r="AC1848" s="57">
        <v>1</v>
      </c>
      <c r="AD1848" s="86">
        <f t="shared" si="229"/>
        <v>0</v>
      </c>
      <c r="AE1848" s="86">
        <v>0</v>
      </c>
      <c r="AF1848" s="57">
        <f t="shared" si="234"/>
        <v>0</v>
      </c>
      <c r="AG1848" s="57">
        <v>1</v>
      </c>
      <c r="AH1848" s="86">
        <f t="shared" si="230"/>
        <v>0</v>
      </c>
      <c r="AI1848" s="57">
        <v>1</v>
      </c>
      <c r="AJ1848" s="57">
        <f t="shared" si="231"/>
        <v>0</v>
      </c>
      <c r="AK1848" s="53" t="s">
        <v>2525</v>
      </c>
    </row>
    <row r="1849" spans="1:37" s="56" customFormat="1" ht="12.75" x14ac:dyDescent="0.2">
      <c r="A1849" s="56" t="s">
        <v>30</v>
      </c>
      <c r="B1849" s="53" t="s">
        <v>456</v>
      </c>
      <c r="C1849" s="53" t="s">
        <v>457</v>
      </c>
      <c r="D1849" s="53" t="s">
        <v>33</v>
      </c>
      <c r="E1849" s="53" t="s">
        <v>2524</v>
      </c>
      <c r="F1849" s="53" t="s">
        <v>1218</v>
      </c>
      <c r="G1849" s="53" t="s">
        <v>1980</v>
      </c>
      <c r="H1849" s="53" t="s">
        <v>544</v>
      </c>
      <c r="I1849" s="53" t="s">
        <v>1791</v>
      </c>
      <c r="J1849" s="53" t="s">
        <v>1792</v>
      </c>
      <c r="K1849" s="54" t="s">
        <v>36</v>
      </c>
      <c r="L1849" s="68">
        <v>1</v>
      </c>
      <c r="M1849" s="53"/>
      <c r="N1849" s="53"/>
      <c r="O1849" s="53" t="s">
        <v>1103</v>
      </c>
      <c r="P1849" s="53"/>
      <c r="Q1849" s="67">
        <v>0</v>
      </c>
      <c r="R1849" s="53"/>
      <c r="S1849" s="53" t="s">
        <v>1104</v>
      </c>
      <c r="T1849" s="53" t="s">
        <v>1105</v>
      </c>
      <c r="U1849" s="77">
        <v>1</v>
      </c>
      <c r="V1849" s="86">
        <v>0</v>
      </c>
      <c r="W1849" s="57">
        <f t="shared" si="232"/>
        <v>0</v>
      </c>
      <c r="X1849" s="57">
        <v>1</v>
      </c>
      <c r="Y1849" s="86">
        <f t="shared" si="227"/>
        <v>0</v>
      </c>
      <c r="Z1849" s="57">
        <v>0</v>
      </c>
      <c r="AA1849" s="86">
        <f t="shared" si="228"/>
        <v>0</v>
      </c>
      <c r="AB1849" s="57">
        <f t="shared" si="233"/>
        <v>0</v>
      </c>
      <c r="AC1849" s="57">
        <v>1</v>
      </c>
      <c r="AD1849" s="86">
        <f t="shared" si="229"/>
        <v>0</v>
      </c>
      <c r="AE1849" s="86">
        <v>0</v>
      </c>
      <c r="AF1849" s="57">
        <f t="shared" si="234"/>
        <v>0</v>
      </c>
      <c r="AG1849" s="57">
        <v>1</v>
      </c>
      <c r="AH1849" s="86">
        <f t="shared" si="230"/>
        <v>0</v>
      </c>
      <c r="AI1849" s="57">
        <v>1</v>
      </c>
      <c r="AJ1849" s="57">
        <f t="shared" si="231"/>
        <v>0</v>
      </c>
      <c r="AK1849" s="53" t="s">
        <v>2525</v>
      </c>
    </row>
    <row r="1850" spans="1:37" s="56" customFormat="1" ht="12.75" x14ac:dyDescent="0.2">
      <c r="A1850" s="56" t="s">
        <v>30</v>
      </c>
      <c r="B1850" s="53" t="s">
        <v>456</v>
      </c>
      <c r="C1850" s="53" t="s">
        <v>457</v>
      </c>
      <c r="D1850" s="53" t="s">
        <v>33</v>
      </c>
      <c r="E1850" s="53" t="s">
        <v>2524</v>
      </c>
      <c r="F1850" s="53" t="s">
        <v>1218</v>
      </c>
      <c r="G1850" s="53" t="s">
        <v>2575</v>
      </c>
      <c r="H1850" s="53" t="s">
        <v>547</v>
      </c>
      <c r="I1850" s="53" t="s">
        <v>1791</v>
      </c>
      <c r="J1850" s="53" t="s">
        <v>1792</v>
      </c>
      <c r="K1850" s="54" t="s">
        <v>36</v>
      </c>
      <c r="L1850" s="68">
        <v>1</v>
      </c>
      <c r="M1850" s="53"/>
      <c r="N1850" s="53"/>
      <c r="O1850" s="53" t="s">
        <v>1103</v>
      </c>
      <c r="P1850" s="53"/>
      <c r="Q1850" s="67">
        <v>0</v>
      </c>
      <c r="R1850" s="53"/>
      <c r="S1850" s="53" t="s">
        <v>1104</v>
      </c>
      <c r="T1850" s="53" t="s">
        <v>1105</v>
      </c>
      <c r="U1850" s="77">
        <v>1</v>
      </c>
      <c r="V1850" s="86">
        <v>0</v>
      </c>
      <c r="W1850" s="57">
        <f t="shared" si="232"/>
        <v>0</v>
      </c>
      <c r="X1850" s="57">
        <v>1</v>
      </c>
      <c r="Y1850" s="86">
        <f t="shared" si="227"/>
        <v>0</v>
      </c>
      <c r="Z1850" s="57">
        <v>0</v>
      </c>
      <c r="AA1850" s="86">
        <f t="shared" si="228"/>
        <v>0</v>
      </c>
      <c r="AB1850" s="57">
        <f t="shared" si="233"/>
        <v>0</v>
      </c>
      <c r="AC1850" s="57">
        <v>1</v>
      </c>
      <c r="AD1850" s="86">
        <f t="shared" si="229"/>
        <v>0</v>
      </c>
      <c r="AE1850" s="86">
        <v>0</v>
      </c>
      <c r="AF1850" s="57">
        <f t="shared" si="234"/>
        <v>0</v>
      </c>
      <c r="AG1850" s="57">
        <v>1</v>
      </c>
      <c r="AH1850" s="86">
        <f t="shared" si="230"/>
        <v>0</v>
      </c>
      <c r="AI1850" s="57">
        <v>1</v>
      </c>
      <c r="AJ1850" s="57">
        <f t="shared" si="231"/>
        <v>0</v>
      </c>
      <c r="AK1850" s="53" t="s">
        <v>2525</v>
      </c>
    </row>
    <row r="1851" spans="1:37" s="56" customFormat="1" ht="12.75" x14ac:dyDescent="0.2">
      <c r="A1851" s="56" t="s">
        <v>30</v>
      </c>
      <c r="B1851" s="53" t="s">
        <v>456</v>
      </c>
      <c r="C1851" s="53" t="s">
        <v>457</v>
      </c>
      <c r="D1851" s="53" t="s">
        <v>33</v>
      </c>
      <c r="E1851" s="53" t="s">
        <v>2524</v>
      </c>
      <c r="F1851" s="53" t="s">
        <v>1218</v>
      </c>
      <c r="G1851" s="53" t="s">
        <v>2576</v>
      </c>
      <c r="H1851" s="53" t="s">
        <v>502</v>
      </c>
      <c r="I1851" s="53" t="s">
        <v>1791</v>
      </c>
      <c r="J1851" s="53" t="s">
        <v>1792</v>
      </c>
      <c r="K1851" s="54" t="s">
        <v>36</v>
      </c>
      <c r="L1851" s="68">
        <v>1</v>
      </c>
      <c r="M1851" s="53"/>
      <c r="N1851" s="53"/>
      <c r="O1851" s="53" t="s">
        <v>1103</v>
      </c>
      <c r="P1851" s="53"/>
      <c r="Q1851" s="67">
        <v>0</v>
      </c>
      <c r="R1851" s="53"/>
      <c r="S1851" s="53" t="s">
        <v>1104</v>
      </c>
      <c r="T1851" s="53" t="s">
        <v>1105</v>
      </c>
      <c r="U1851" s="77">
        <v>1</v>
      </c>
      <c r="V1851" s="86">
        <v>0</v>
      </c>
      <c r="W1851" s="57">
        <f t="shared" si="232"/>
        <v>0</v>
      </c>
      <c r="X1851" s="57">
        <v>1</v>
      </c>
      <c r="Y1851" s="86">
        <f t="shared" si="227"/>
        <v>0</v>
      </c>
      <c r="Z1851" s="57">
        <v>0</v>
      </c>
      <c r="AA1851" s="86">
        <f t="shared" si="228"/>
        <v>0</v>
      </c>
      <c r="AB1851" s="57">
        <f t="shared" si="233"/>
        <v>0</v>
      </c>
      <c r="AC1851" s="57">
        <v>1</v>
      </c>
      <c r="AD1851" s="86">
        <f t="shared" si="229"/>
        <v>0</v>
      </c>
      <c r="AE1851" s="86">
        <v>0</v>
      </c>
      <c r="AF1851" s="57">
        <f t="shared" si="234"/>
        <v>0</v>
      </c>
      <c r="AG1851" s="57">
        <v>1</v>
      </c>
      <c r="AH1851" s="86">
        <f t="shared" si="230"/>
        <v>0</v>
      </c>
      <c r="AI1851" s="57">
        <v>1</v>
      </c>
      <c r="AJ1851" s="57">
        <f t="shared" si="231"/>
        <v>0</v>
      </c>
      <c r="AK1851" s="53" t="s">
        <v>2525</v>
      </c>
    </row>
    <row r="1852" spans="1:37" s="56" customFormat="1" ht="12.75" x14ac:dyDescent="0.2">
      <c r="A1852" s="56" t="s">
        <v>30</v>
      </c>
      <c r="B1852" s="53" t="s">
        <v>456</v>
      </c>
      <c r="C1852" s="53" t="s">
        <v>457</v>
      </c>
      <c r="D1852" s="53" t="s">
        <v>33</v>
      </c>
      <c r="E1852" s="53" t="s">
        <v>2524</v>
      </c>
      <c r="F1852" s="53" t="s">
        <v>1218</v>
      </c>
      <c r="G1852" s="53" t="s">
        <v>2577</v>
      </c>
      <c r="H1852" s="53" t="s">
        <v>550</v>
      </c>
      <c r="I1852" s="53" t="s">
        <v>2578</v>
      </c>
      <c r="J1852" s="53" t="s">
        <v>2579</v>
      </c>
      <c r="K1852" s="54" t="s">
        <v>36</v>
      </c>
      <c r="L1852" s="68">
        <v>1</v>
      </c>
      <c r="M1852" s="53"/>
      <c r="N1852" s="53"/>
      <c r="O1852" s="53" t="s">
        <v>1103</v>
      </c>
      <c r="P1852" s="53"/>
      <c r="Q1852" s="67">
        <v>0</v>
      </c>
      <c r="R1852" s="53"/>
      <c r="S1852" s="53" t="s">
        <v>1104</v>
      </c>
      <c r="T1852" s="53" t="s">
        <v>1105</v>
      </c>
      <c r="U1852" s="77">
        <v>1</v>
      </c>
      <c r="V1852" s="86">
        <v>0</v>
      </c>
      <c r="W1852" s="57">
        <f t="shared" si="232"/>
        <v>0</v>
      </c>
      <c r="X1852" s="57">
        <v>1</v>
      </c>
      <c r="Y1852" s="86">
        <f t="shared" si="227"/>
        <v>0</v>
      </c>
      <c r="Z1852" s="57">
        <v>0</v>
      </c>
      <c r="AA1852" s="86">
        <f t="shared" si="228"/>
        <v>0</v>
      </c>
      <c r="AB1852" s="57">
        <f t="shared" si="233"/>
        <v>0</v>
      </c>
      <c r="AC1852" s="57">
        <v>1</v>
      </c>
      <c r="AD1852" s="86">
        <f t="shared" si="229"/>
        <v>0</v>
      </c>
      <c r="AE1852" s="86">
        <v>0</v>
      </c>
      <c r="AF1852" s="57">
        <f t="shared" si="234"/>
        <v>0</v>
      </c>
      <c r="AG1852" s="57">
        <v>1</v>
      </c>
      <c r="AH1852" s="86">
        <f t="shared" si="230"/>
        <v>0</v>
      </c>
      <c r="AI1852" s="57">
        <v>1</v>
      </c>
      <c r="AJ1852" s="57">
        <f t="shared" si="231"/>
        <v>0</v>
      </c>
      <c r="AK1852" s="53" t="s">
        <v>2525</v>
      </c>
    </row>
    <row r="1853" spans="1:37" s="56" customFormat="1" ht="12.75" x14ac:dyDescent="0.2">
      <c r="A1853" s="56" t="s">
        <v>30</v>
      </c>
      <c r="B1853" s="53" t="s">
        <v>456</v>
      </c>
      <c r="C1853" s="53" t="s">
        <v>457</v>
      </c>
      <c r="D1853" s="53" t="s">
        <v>33</v>
      </c>
      <c r="E1853" s="53" t="s">
        <v>2524</v>
      </c>
      <c r="F1853" s="53" t="s">
        <v>1218</v>
      </c>
      <c r="G1853" s="53" t="s">
        <v>2580</v>
      </c>
      <c r="H1853" s="53" t="s">
        <v>521</v>
      </c>
      <c r="I1853" s="53" t="s">
        <v>2578</v>
      </c>
      <c r="J1853" s="53" t="s">
        <v>2579</v>
      </c>
      <c r="K1853" s="54" t="s">
        <v>36</v>
      </c>
      <c r="L1853" s="68">
        <v>1</v>
      </c>
      <c r="M1853" s="53"/>
      <c r="N1853" s="53"/>
      <c r="O1853" s="53" t="s">
        <v>1103</v>
      </c>
      <c r="P1853" s="53"/>
      <c r="Q1853" s="67">
        <v>0</v>
      </c>
      <c r="R1853" s="53"/>
      <c r="S1853" s="53" t="s">
        <v>1104</v>
      </c>
      <c r="T1853" s="53" t="s">
        <v>1105</v>
      </c>
      <c r="U1853" s="77">
        <v>1</v>
      </c>
      <c r="V1853" s="86">
        <v>0</v>
      </c>
      <c r="W1853" s="57">
        <f t="shared" si="232"/>
        <v>0</v>
      </c>
      <c r="X1853" s="57">
        <v>1</v>
      </c>
      <c r="Y1853" s="86">
        <f t="shared" si="227"/>
        <v>0</v>
      </c>
      <c r="Z1853" s="57">
        <v>0</v>
      </c>
      <c r="AA1853" s="86">
        <f t="shared" si="228"/>
        <v>0</v>
      </c>
      <c r="AB1853" s="57">
        <f t="shared" si="233"/>
        <v>0</v>
      </c>
      <c r="AC1853" s="57">
        <v>1</v>
      </c>
      <c r="AD1853" s="86">
        <f t="shared" si="229"/>
        <v>0</v>
      </c>
      <c r="AE1853" s="86">
        <v>0</v>
      </c>
      <c r="AF1853" s="57">
        <f t="shared" si="234"/>
        <v>0</v>
      </c>
      <c r="AG1853" s="57">
        <v>1</v>
      </c>
      <c r="AH1853" s="86">
        <f t="shared" si="230"/>
        <v>0</v>
      </c>
      <c r="AI1853" s="57">
        <v>1</v>
      </c>
      <c r="AJ1853" s="57">
        <f t="shared" si="231"/>
        <v>0</v>
      </c>
      <c r="AK1853" s="53" t="s">
        <v>2525</v>
      </c>
    </row>
    <row r="1854" spans="1:37" s="56" customFormat="1" ht="12.75" x14ac:dyDescent="0.2">
      <c r="A1854" s="56" t="s">
        <v>30</v>
      </c>
      <c r="B1854" s="53" t="s">
        <v>456</v>
      </c>
      <c r="C1854" s="53" t="s">
        <v>457</v>
      </c>
      <c r="D1854" s="53" t="s">
        <v>33</v>
      </c>
      <c r="E1854" s="53" t="s">
        <v>2524</v>
      </c>
      <c r="F1854" s="53" t="s">
        <v>1218</v>
      </c>
      <c r="G1854" s="53" t="s">
        <v>2581</v>
      </c>
      <c r="H1854" s="53" t="s">
        <v>1461</v>
      </c>
      <c r="I1854" s="53" t="s">
        <v>1791</v>
      </c>
      <c r="J1854" s="53" t="s">
        <v>1792</v>
      </c>
      <c r="K1854" s="54" t="s">
        <v>36</v>
      </c>
      <c r="L1854" s="68">
        <v>1</v>
      </c>
      <c r="M1854" s="53"/>
      <c r="N1854" s="53"/>
      <c r="O1854" s="53" t="s">
        <v>1103</v>
      </c>
      <c r="P1854" s="53"/>
      <c r="Q1854" s="67">
        <v>0</v>
      </c>
      <c r="R1854" s="53"/>
      <c r="S1854" s="53" t="s">
        <v>1104</v>
      </c>
      <c r="T1854" s="53" t="s">
        <v>1105</v>
      </c>
      <c r="U1854" s="77">
        <v>1</v>
      </c>
      <c r="V1854" s="86">
        <v>0</v>
      </c>
      <c r="W1854" s="57">
        <f t="shared" si="232"/>
        <v>0</v>
      </c>
      <c r="X1854" s="57">
        <v>1</v>
      </c>
      <c r="Y1854" s="86">
        <f t="shared" si="227"/>
        <v>0</v>
      </c>
      <c r="Z1854" s="57">
        <v>0</v>
      </c>
      <c r="AA1854" s="86">
        <f t="shared" si="228"/>
        <v>0</v>
      </c>
      <c r="AB1854" s="57">
        <f t="shared" si="233"/>
        <v>0</v>
      </c>
      <c r="AC1854" s="57">
        <v>1</v>
      </c>
      <c r="AD1854" s="86">
        <f t="shared" si="229"/>
        <v>0</v>
      </c>
      <c r="AE1854" s="86">
        <v>0</v>
      </c>
      <c r="AF1854" s="57">
        <f t="shared" si="234"/>
        <v>0</v>
      </c>
      <c r="AG1854" s="57">
        <v>1</v>
      </c>
      <c r="AH1854" s="86">
        <f t="shared" si="230"/>
        <v>0</v>
      </c>
      <c r="AI1854" s="57">
        <v>1</v>
      </c>
      <c r="AJ1854" s="57">
        <f t="shared" si="231"/>
        <v>0</v>
      </c>
      <c r="AK1854" s="53" t="s">
        <v>2525</v>
      </c>
    </row>
    <row r="1855" spans="1:37" s="56" customFormat="1" ht="12.75" x14ac:dyDescent="0.2">
      <c r="A1855" s="56" t="s">
        <v>30</v>
      </c>
      <c r="B1855" s="53" t="s">
        <v>456</v>
      </c>
      <c r="C1855" s="53" t="s">
        <v>457</v>
      </c>
      <c r="D1855" s="53" t="s">
        <v>33</v>
      </c>
      <c r="E1855" s="53" t="s">
        <v>2524</v>
      </c>
      <c r="F1855" s="53" t="s">
        <v>1218</v>
      </c>
      <c r="G1855" s="53" t="s">
        <v>2582</v>
      </c>
      <c r="H1855" s="53" t="s">
        <v>1108</v>
      </c>
      <c r="I1855" s="53" t="s">
        <v>1791</v>
      </c>
      <c r="J1855" s="53" t="s">
        <v>1792</v>
      </c>
      <c r="K1855" s="54" t="s">
        <v>36</v>
      </c>
      <c r="L1855" s="68">
        <v>1</v>
      </c>
      <c r="M1855" s="53"/>
      <c r="N1855" s="53"/>
      <c r="O1855" s="53" t="s">
        <v>1103</v>
      </c>
      <c r="P1855" s="53"/>
      <c r="Q1855" s="67">
        <v>0</v>
      </c>
      <c r="R1855" s="53"/>
      <c r="S1855" s="53" t="s">
        <v>1104</v>
      </c>
      <c r="T1855" s="53" t="s">
        <v>1105</v>
      </c>
      <c r="U1855" s="77">
        <v>1</v>
      </c>
      <c r="V1855" s="86">
        <v>0</v>
      </c>
      <c r="W1855" s="57">
        <f t="shared" si="232"/>
        <v>0</v>
      </c>
      <c r="X1855" s="57">
        <v>1</v>
      </c>
      <c r="Y1855" s="86">
        <f t="shared" si="227"/>
        <v>0</v>
      </c>
      <c r="Z1855" s="57">
        <v>0</v>
      </c>
      <c r="AA1855" s="86">
        <f t="shared" si="228"/>
        <v>0</v>
      </c>
      <c r="AB1855" s="57">
        <f t="shared" si="233"/>
        <v>0</v>
      </c>
      <c r="AC1855" s="57">
        <v>1</v>
      </c>
      <c r="AD1855" s="86">
        <f t="shared" si="229"/>
        <v>0</v>
      </c>
      <c r="AE1855" s="86">
        <v>0</v>
      </c>
      <c r="AF1855" s="57">
        <f t="shared" si="234"/>
        <v>0</v>
      </c>
      <c r="AG1855" s="57">
        <v>1</v>
      </c>
      <c r="AH1855" s="86">
        <f t="shared" si="230"/>
        <v>0</v>
      </c>
      <c r="AI1855" s="57">
        <v>1</v>
      </c>
      <c r="AJ1855" s="57">
        <f t="shared" si="231"/>
        <v>0</v>
      </c>
      <c r="AK1855" s="53" t="s">
        <v>2525</v>
      </c>
    </row>
    <row r="1856" spans="1:37" s="56" customFormat="1" ht="12.75" x14ac:dyDescent="0.2">
      <c r="A1856" s="56" t="s">
        <v>30</v>
      </c>
      <c r="B1856" s="53" t="s">
        <v>456</v>
      </c>
      <c r="C1856" s="53" t="s">
        <v>457</v>
      </c>
      <c r="D1856" s="53" t="s">
        <v>33</v>
      </c>
      <c r="E1856" s="53" t="s">
        <v>2524</v>
      </c>
      <c r="F1856" s="53" t="s">
        <v>1218</v>
      </c>
      <c r="G1856" s="53" t="s">
        <v>2583</v>
      </c>
      <c r="H1856" s="53" t="s">
        <v>1110</v>
      </c>
      <c r="I1856" s="53" t="s">
        <v>2584</v>
      </c>
      <c r="J1856" s="53" t="s">
        <v>2585</v>
      </c>
      <c r="K1856" s="54" t="s">
        <v>36</v>
      </c>
      <c r="L1856" s="68">
        <v>1</v>
      </c>
      <c r="M1856" s="53"/>
      <c r="N1856" s="53"/>
      <c r="O1856" s="53" t="s">
        <v>1103</v>
      </c>
      <c r="P1856" s="53"/>
      <c r="Q1856" s="67">
        <v>0</v>
      </c>
      <c r="R1856" s="53"/>
      <c r="S1856" s="53" t="s">
        <v>1104</v>
      </c>
      <c r="T1856" s="53" t="s">
        <v>1105</v>
      </c>
      <c r="U1856" s="77">
        <v>1</v>
      </c>
      <c r="V1856" s="86">
        <v>0</v>
      </c>
      <c r="W1856" s="57">
        <f t="shared" si="232"/>
        <v>0</v>
      </c>
      <c r="X1856" s="57">
        <v>1</v>
      </c>
      <c r="Y1856" s="86">
        <f t="shared" si="227"/>
        <v>0</v>
      </c>
      <c r="Z1856" s="57">
        <v>0</v>
      </c>
      <c r="AA1856" s="86">
        <f t="shared" si="228"/>
        <v>0</v>
      </c>
      <c r="AB1856" s="57">
        <f t="shared" si="233"/>
        <v>0</v>
      </c>
      <c r="AC1856" s="57">
        <v>1</v>
      </c>
      <c r="AD1856" s="86">
        <f t="shared" si="229"/>
        <v>0</v>
      </c>
      <c r="AE1856" s="86">
        <v>0</v>
      </c>
      <c r="AF1856" s="57">
        <f t="shared" si="234"/>
        <v>0</v>
      </c>
      <c r="AG1856" s="57">
        <v>1</v>
      </c>
      <c r="AH1856" s="86">
        <f t="shared" si="230"/>
        <v>0</v>
      </c>
      <c r="AI1856" s="57">
        <v>1</v>
      </c>
      <c r="AJ1856" s="57">
        <f t="shared" si="231"/>
        <v>0</v>
      </c>
      <c r="AK1856" s="53" t="s">
        <v>2525</v>
      </c>
    </row>
    <row r="1857" spans="1:37" s="56" customFormat="1" ht="12.75" x14ac:dyDescent="0.2">
      <c r="A1857" s="56" t="s">
        <v>30</v>
      </c>
      <c r="B1857" s="53" t="s">
        <v>456</v>
      </c>
      <c r="C1857" s="53" t="s">
        <v>457</v>
      </c>
      <c r="D1857" s="53" t="s">
        <v>33</v>
      </c>
      <c r="E1857" s="53" t="s">
        <v>2524</v>
      </c>
      <c r="F1857" s="53" t="s">
        <v>1218</v>
      </c>
      <c r="G1857" s="53" t="s">
        <v>2586</v>
      </c>
      <c r="H1857" s="53" t="s">
        <v>1112</v>
      </c>
      <c r="I1857" s="53" t="s">
        <v>2584</v>
      </c>
      <c r="J1857" s="53" t="s">
        <v>2585</v>
      </c>
      <c r="K1857" s="54" t="s">
        <v>36</v>
      </c>
      <c r="L1857" s="68">
        <v>1</v>
      </c>
      <c r="M1857" s="53"/>
      <c r="N1857" s="53"/>
      <c r="O1857" s="53" t="s">
        <v>1103</v>
      </c>
      <c r="P1857" s="53"/>
      <c r="Q1857" s="67">
        <v>0</v>
      </c>
      <c r="R1857" s="53"/>
      <c r="S1857" s="53" t="s">
        <v>1104</v>
      </c>
      <c r="T1857" s="53" t="s">
        <v>1105</v>
      </c>
      <c r="U1857" s="77">
        <v>1</v>
      </c>
      <c r="V1857" s="86">
        <v>0</v>
      </c>
      <c r="W1857" s="57">
        <f t="shared" si="232"/>
        <v>0</v>
      </c>
      <c r="X1857" s="57">
        <v>1</v>
      </c>
      <c r="Y1857" s="86">
        <f t="shared" si="227"/>
        <v>0</v>
      </c>
      <c r="Z1857" s="57">
        <v>0</v>
      </c>
      <c r="AA1857" s="86">
        <f t="shared" si="228"/>
        <v>0</v>
      </c>
      <c r="AB1857" s="57">
        <f t="shared" si="233"/>
        <v>0</v>
      </c>
      <c r="AC1857" s="57">
        <v>1</v>
      </c>
      <c r="AD1857" s="86">
        <f t="shared" si="229"/>
        <v>0</v>
      </c>
      <c r="AE1857" s="86">
        <v>0</v>
      </c>
      <c r="AF1857" s="57">
        <f t="shared" si="234"/>
        <v>0</v>
      </c>
      <c r="AG1857" s="57">
        <v>1</v>
      </c>
      <c r="AH1857" s="86">
        <f t="shared" si="230"/>
        <v>0</v>
      </c>
      <c r="AI1857" s="57">
        <v>1</v>
      </c>
      <c r="AJ1857" s="57">
        <f t="shared" si="231"/>
        <v>0</v>
      </c>
      <c r="AK1857" s="53" t="s">
        <v>2525</v>
      </c>
    </row>
    <row r="1858" spans="1:37" s="56" customFormat="1" ht="12.75" x14ac:dyDescent="0.2">
      <c r="A1858" s="56" t="s">
        <v>30</v>
      </c>
      <c r="B1858" s="53" t="s">
        <v>456</v>
      </c>
      <c r="C1858" s="53" t="s">
        <v>457</v>
      </c>
      <c r="D1858" s="53" t="s">
        <v>33</v>
      </c>
      <c r="E1858" s="53" t="s">
        <v>2524</v>
      </c>
      <c r="F1858" s="53" t="s">
        <v>1218</v>
      </c>
      <c r="G1858" s="53" t="s">
        <v>2587</v>
      </c>
      <c r="H1858" s="53" t="s">
        <v>587</v>
      </c>
      <c r="I1858" s="53" t="s">
        <v>2578</v>
      </c>
      <c r="J1858" s="53" t="s">
        <v>2579</v>
      </c>
      <c r="K1858" s="54" t="s">
        <v>36</v>
      </c>
      <c r="L1858" s="68">
        <v>1</v>
      </c>
      <c r="M1858" s="53"/>
      <c r="N1858" s="53"/>
      <c r="O1858" s="53" t="s">
        <v>1103</v>
      </c>
      <c r="P1858" s="53"/>
      <c r="Q1858" s="67">
        <v>0</v>
      </c>
      <c r="R1858" s="53"/>
      <c r="S1858" s="53" t="s">
        <v>1104</v>
      </c>
      <c r="T1858" s="53" t="s">
        <v>1105</v>
      </c>
      <c r="U1858" s="77">
        <v>1</v>
      </c>
      <c r="V1858" s="86">
        <v>0</v>
      </c>
      <c r="W1858" s="57">
        <f t="shared" si="232"/>
        <v>0</v>
      </c>
      <c r="X1858" s="57">
        <v>1</v>
      </c>
      <c r="Y1858" s="86">
        <f t="shared" si="227"/>
        <v>0</v>
      </c>
      <c r="Z1858" s="57">
        <v>0</v>
      </c>
      <c r="AA1858" s="86">
        <f t="shared" si="228"/>
        <v>0</v>
      </c>
      <c r="AB1858" s="57">
        <f t="shared" si="233"/>
        <v>0</v>
      </c>
      <c r="AC1858" s="57">
        <v>1</v>
      </c>
      <c r="AD1858" s="86">
        <f t="shared" si="229"/>
        <v>0</v>
      </c>
      <c r="AE1858" s="86">
        <v>0</v>
      </c>
      <c r="AF1858" s="57">
        <f t="shared" si="234"/>
        <v>0</v>
      </c>
      <c r="AG1858" s="57">
        <v>1</v>
      </c>
      <c r="AH1858" s="86">
        <f t="shared" si="230"/>
        <v>0</v>
      </c>
      <c r="AI1858" s="57">
        <v>1</v>
      </c>
      <c r="AJ1858" s="57">
        <f t="shared" si="231"/>
        <v>0</v>
      </c>
      <c r="AK1858" s="53" t="s">
        <v>2525</v>
      </c>
    </row>
    <row r="1859" spans="1:37" s="56" customFormat="1" ht="12.75" x14ac:dyDescent="0.2">
      <c r="A1859" s="56" t="s">
        <v>30</v>
      </c>
      <c r="B1859" s="53" t="s">
        <v>456</v>
      </c>
      <c r="C1859" s="53" t="s">
        <v>457</v>
      </c>
      <c r="D1859" s="53" t="s">
        <v>33</v>
      </c>
      <c r="E1859" s="53" t="s">
        <v>2524</v>
      </c>
      <c r="F1859" s="53" t="s">
        <v>1218</v>
      </c>
      <c r="G1859" s="53" t="s">
        <v>2588</v>
      </c>
      <c r="H1859" s="53" t="s">
        <v>1100</v>
      </c>
      <c r="I1859" s="53" t="s">
        <v>2578</v>
      </c>
      <c r="J1859" s="53" t="s">
        <v>2579</v>
      </c>
      <c r="K1859" s="54" t="s">
        <v>36</v>
      </c>
      <c r="L1859" s="68">
        <v>1</v>
      </c>
      <c r="M1859" s="53"/>
      <c r="N1859" s="53"/>
      <c r="O1859" s="53" t="s">
        <v>1103</v>
      </c>
      <c r="P1859" s="53"/>
      <c r="Q1859" s="67">
        <v>0</v>
      </c>
      <c r="R1859" s="53"/>
      <c r="S1859" s="53" t="s">
        <v>1104</v>
      </c>
      <c r="T1859" s="53" t="s">
        <v>1105</v>
      </c>
      <c r="U1859" s="77">
        <v>1</v>
      </c>
      <c r="V1859" s="86">
        <v>0</v>
      </c>
      <c r="W1859" s="57">
        <f t="shared" si="232"/>
        <v>0</v>
      </c>
      <c r="X1859" s="57">
        <v>1</v>
      </c>
      <c r="Y1859" s="86">
        <f t="shared" si="227"/>
        <v>0</v>
      </c>
      <c r="Z1859" s="57">
        <v>0</v>
      </c>
      <c r="AA1859" s="86">
        <f t="shared" si="228"/>
        <v>0</v>
      </c>
      <c r="AB1859" s="57">
        <f t="shared" si="233"/>
        <v>0</v>
      </c>
      <c r="AC1859" s="57">
        <v>1</v>
      </c>
      <c r="AD1859" s="86">
        <f t="shared" si="229"/>
        <v>0</v>
      </c>
      <c r="AE1859" s="86">
        <v>0</v>
      </c>
      <c r="AF1859" s="57">
        <f t="shared" si="234"/>
        <v>0</v>
      </c>
      <c r="AG1859" s="57">
        <v>1</v>
      </c>
      <c r="AH1859" s="86">
        <f t="shared" si="230"/>
        <v>0</v>
      </c>
      <c r="AI1859" s="57">
        <v>1</v>
      </c>
      <c r="AJ1859" s="57">
        <f t="shared" si="231"/>
        <v>0</v>
      </c>
      <c r="AK1859" s="53" t="s">
        <v>2525</v>
      </c>
    </row>
    <row r="1860" spans="1:37" s="56" customFormat="1" ht="12.75" x14ac:dyDescent="0.2">
      <c r="A1860" s="56" t="s">
        <v>30</v>
      </c>
      <c r="B1860" s="53" t="s">
        <v>456</v>
      </c>
      <c r="C1860" s="53" t="s">
        <v>457</v>
      </c>
      <c r="D1860" s="53" t="s">
        <v>33</v>
      </c>
      <c r="E1860" s="53" t="s">
        <v>2524</v>
      </c>
      <c r="F1860" s="53" t="s">
        <v>1218</v>
      </c>
      <c r="G1860" s="53" t="s">
        <v>2589</v>
      </c>
      <c r="H1860" s="53" t="s">
        <v>590</v>
      </c>
      <c r="I1860" s="53" t="s">
        <v>1791</v>
      </c>
      <c r="J1860" s="53" t="s">
        <v>1792</v>
      </c>
      <c r="K1860" s="54" t="s">
        <v>36</v>
      </c>
      <c r="L1860" s="68">
        <v>1</v>
      </c>
      <c r="M1860" s="53"/>
      <c r="N1860" s="53"/>
      <c r="O1860" s="53" t="s">
        <v>1103</v>
      </c>
      <c r="P1860" s="53"/>
      <c r="Q1860" s="67">
        <v>0</v>
      </c>
      <c r="R1860" s="53"/>
      <c r="S1860" s="53" t="s">
        <v>1104</v>
      </c>
      <c r="T1860" s="53" t="s">
        <v>1105</v>
      </c>
      <c r="U1860" s="77">
        <v>1</v>
      </c>
      <c r="V1860" s="86">
        <v>0</v>
      </c>
      <c r="W1860" s="57">
        <f t="shared" si="232"/>
        <v>0</v>
      </c>
      <c r="X1860" s="57">
        <v>1</v>
      </c>
      <c r="Y1860" s="86">
        <f t="shared" si="227"/>
        <v>0</v>
      </c>
      <c r="Z1860" s="57">
        <v>0</v>
      </c>
      <c r="AA1860" s="86">
        <f t="shared" si="228"/>
        <v>0</v>
      </c>
      <c r="AB1860" s="57">
        <f t="shared" si="233"/>
        <v>0</v>
      </c>
      <c r="AC1860" s="57">
        <v>1</v>
      </c>
      <c r="AD1860" s="86">
        <f t="shared" si="229"/>
        <v>0</v>
      </c>
      <c r="AE1860" s="86">
        <v>0</v>
      </c>
      <c r="AF1860" s="57">
        <f t="shared" si="234"/>
        <v>0</v>
      </c>
      <c r="AG1860" s="57">
        <v>1</v>
      </c>
      <c r="AH1860" s="86">
        <f t="shared" si="230"/>
        <v>0</v>
      </c>
      <c r="AI1860" s="57">
        <v>1</v>
      </c>
      <c r="AJ1860" s="57">
        <f t="shared" si="231"/>
        <v>0</v>
      </c>
      <c r="AK1860" s="53" t="s">
        <v>2525</v>
      </c>
    </row>
    <row r="1861" spans="1:37" s="56" customFormat="1" ht="12.75" x14ac:dyDescent="0.2">
      <c r="A1861" s="56" t="s">
        <v>30</v>
      </c>
      <c r="B1861" s="53" t="s">
        <v>456</v>
      </c>
      <c r="C1861" s="53" t="s">
        <v>457</v>
      </c>
      <c r="D1861" s="53" t="s">
        <v>33</v>
      </c>
      <c r="E1861" s="53" t="s">
        <v>2524</v>
      </c>
      <c r="F1861" s="53" t="s">
        <v>1218</v>
      </c>
      <c r="G1861" s="53" t="s">
        <v>2590</v>
      </c>
      <c r="H1861" s="53" t="s">
        <v>1462</v>
      </c>
      <c r="I1861" s="53" t="s">
        <v>1791</v>
      </c>
      <c r="J1861" s="53" t="s">
        <v>1792</v>
      </c>
      <c r="K1861" s="54" t="s">
        <v>36</v>
      </c>
      <c r="L1861" s="68">
        <v>1</v>
      </c>
      <c r="M1861" s="53"/>
      <c r="N1861" s="53"/>
      <c r="O1861" s="53" t="s">
        <v>1103</v>
      </c>
      <c r="P1861" s="53"/>
      <c r="Q1861" s="67">
        <v>0</v>
      </c>
      <c r="R1861" s="53"/>
      <c r="S1861" s="53" t="s">
        <v>1104</v>
      </c>
      <c r="T1861" s="53" t="s">
        <v>1105</v>
      </c>
      <c r="U1861" s="77">
        <v>1</v>
      </c>
      <c r="V1861" s="86">
        <v>0</v>
      </c>
      <c r="W1861" s="57">
        <f t="shared" si="232"/>
        <v>0</v>
      </c>
      <c r="X1861" s="57">
        <v>1</v>
      </c>
      <c r="Y1861" s="86">
        <f t="shared" si="227"/>
        <v>0</v>
      </c>
      <c r="Z1861" s="57">
        <v>0</v>
      </c>
      <c r="AA1861" s="86">
        <f t="shared" si="228"/>
        <v>0</v>
      </c>
      <c r="AB1861" s="57">
        <f t="shared" si="233"/>
        <v>0</v>
      </c>
      <c r="AC1861" s="57">
        <v>1</v>
      </c>
      <c r="AD1861" s="86">
        <f t="shared" si="229"/>
        <v>0</v>
      </c>
      <c r="AE1861" s="86">
        <v>0</v>
      </c>
      <c r="AF1861" s="57">
        <f t="shared" si="234"/>
        <v>0</v>
      </c>
      <c r="AG1861" s="57">
        <v>1</v>
      </c>
      <c r="AH1861" s="86">
        <f t="shared" si="230"/>
        <v>0</v>
      </c>
      <c r="AI1861" s="57">
        <v>1</v>
      </c>
      <c r="AJ1861" s="57">
        <f t="shared" si="231"/>
        <v>0</v>
      </c>
      <c r="AK1861" s="53" t="s">
        <v>2525</v>
      </c>
    </row>
    <row r="1862" spans="1:37" s="56" customFormat="1" ht="12.75" x14ac:dyDescent="0.2">
      <c r="A1862" s="56" t="s">
        <v>30</v>
      </c>
      <c r="B1862" s="53" t="s">
        <v>456</v>
      </c>
      <c r="C1862" s="53" t="s">
        <v>457</v>
      </c>
      <c r="D1862" s="53" t="s">
        <v>33</v>
      </c>
      <c r="E1862" s="53" t="s">
        <v>2524</v>
      </c>
      <c r="F1862" s="53" t="s">
        <v>1218</v>
      </c>
      <c r="G1862" s="53" t="s">
        <v>2591</v>
      </c>
      <c r="H1862" s="53" t="s">
        <v>1463</v>
      </c>
      <c r="I1862" s="53" t="s">
        <v>1791</v>
      </c>
      <c r="J1862" s="53" t="s">
        <v>1792</v>
      </c>
      <c r="K1862" s="54" t="s">
        <v>36</v>
      </c>
      <c r="L1862" s="68">
        <v>1</v>
      </c>
      <c r="M1862" s="53"/>
      <c r="N1862" s="53"/>
      <c r="O1862" s="53" t="s">
        <v>1103</v>
      </c>
      <c r="P1862" s="53"/>
      <c r="Q1862" s="67">
        <v>0</v>
      </c>
      <c r="R1862" s="53"/>
      <c r="S1862" s="53" t="s">
        <v>1104</v>
      </c>
      <c r="T1862" s="53" t="s">
        <v>1105</v>
      </c>
      <c r="U1862" s="77">
        <v>1</v>
      </c>
      <c r="V1862" s="86">
        <v>0</v>
      </c>
      <c r="W1862" s="57">
        <f t="shared" si="232"/>
        <v>0</v>
      </c>
      <c r="X1862" s="57">
        <v>1</v>
      </c>
      <c r="Y1862" s="86">
        <f t="shared" ref="Y1862:Y1925" si="235">W1862*X1862</f>
        <v>0</v>
      </c>
      <c r="Z1862" s="57">
        <v>0</v>
      </c>
      <c r="AA1862" s="86">
        <f t="shared" ref="AA1862:AA1925" si="236">Z1862*L1862</f>
        <v>0</v>
      </c>
      <c r="AB1862" s="57">
        <f t="shared" si="233"/>
        <v>0</v>
      </c>
      <c r="AC1862" s="57">
        <v>1</v>
      </c>
      <c r="AD1862" s="86">
        <f t="shared" ref="AD1862:AD1925" si="237">AB1862*AC1862</f>
        <v>0</v>
      </c>
      <c r="AE1862" s="86">
        <v>0</v>
      </c>
      <c r="AF1862" s="57">
        <f t="shared" si="234"/>
        <v>0</v>
      </c>
      <c r="AG1862" s="57">
        <v>1</v>
      </c>
      <c r="AH1862" s="86">
        <f t="shared" ref="AH1862:AH1925" si="238">AF1862*AG1862</f>
        <v>0</v>
      </c>
      <c r="AI1862" s="57">
        <v>1</v>
      </c>
      <c r="AJ1862" s="57">
        <f t="shared" ref="AJ1862:AJ1925" si="239">AF1862*AI1862</f>
        <v>0</v>
      </c>
      <c r="AK1862" s="53" t="s">
        <v>2525</v>
      </c>
    </row>
    <row r="1863" spans="1:37" s="56" customFormat="1" ht="12.75" x14ac:dyDescent="0.2">
      <c r="A1863" s="56" t="s">
        <v>30</v>
      </c>
      <c r="B1863" s="53" t="s">
        <v>456</v>
      </c>
      <c r="C1863" s="53" t="s">
        <v>457</v>
      </c>
      <c r="D1863" s="53" t="s">
        <v>33</v>
      </c>
      <c r="E1863" s="53" t="s">
        <v>2524</v>
      </c>
      <c r="F1863" s="53" t="s">
        <v>1218</v>
      </c>
      <c r="G1863" s="53" t="s">
        <v>2591</v>
      </c>
      <c r="H1863" s="53" t="s">
        <v>1443</v>
      </c>
      <c r="I1863" s="53" t="s">
        <v>1791</v>
      </c>
      <c r="J1863" s="53" t="s">
        <v>1792</v>
      </c>
      <c r="K1863" s="54" t="s">
        <v>36</v>
      </c>
      <c r="L1863" s="68">
        <v>1</v>
      </c>
      <c r="M1863" s="53"/>
      <c r="N1863" s="53"/>
      <c r="O1863" s="53" t="s">
        <v>1103</v>
      </c>
      <c r="P1863" s="53"/>
      <c r="Q1863" s="67">
        <v>0</v>
      </c>
      <c r="R1863" s="53"/>
      <c r="S1863" s="53" t="s">
        <v>1104</v>
      </c>
      <c r="T1863" s="53" t="s">
        <v>1105</v>
      </c>
      <c r="U1863" s="77">
        <v>1</v>
      </c>
      <c r="V1863" s="86">
        <v>0</v>
      </c>
      <c r="W1863" s="57">
        <f t="shared" si="232"/>
        <v>0</v>
      </c>
      <c r="X1863" s="57">
        <v>1</v>
      </c>
      <c r="Y1863" s="86">
        <f t="shared" si="235"/>
        <v>0</v>
      </c>
      <c r="Z1863" s="57">
        <v>0</v>
      </c>
      <c r="AA1863" s="86">
        <f t="shared" si="236"/>
        <v>0</v>
      </c>
      <c r="AB1863" s="57">
        <f t="shared" si="233"/>
        <v>0</v>
      </c>
      <c r="AC1863" s="57">
        <v>1</v>
      </c>
      <c r="AD1863" s="86">
        <f t="shared" si="237"/>
        <v>0</v>
      </c>
      <c r="AE1863" s="86">
        <v>0</v>
      </c>
      <c r="AF1863" s="57">
        <f t="shared" si="234"/>
        <v>0</v>
      </c>
      <c r="AG1863" s="57">
        <v>1</v>
      </c>
      <c r="AH1863" s="86">
        <f t="shared" si="238"/>
        <v>0</v>
      </c>
      <c r="AI1863" s="57">
        <v>1</v>
      </c>
      <c r="AJ1863" s="57">
        <f t="shared" si="239"/>
        <v>0</v>
      </c>
      <c r="AK1863" s="53" t="s">
        <v>2525</v>
      </c>
    </row>
    <row r="1864" spans="1:37" s="56" customFormat="1" ht="12.75" x14ac:dyDescent="0.2">
      <c r="A1864" s="56" t="s">
        <v>30</v>
      </c>
      <c r="B1864" s="53" t="s">
        <v>456</v>
      </c>
      <c r="C1864" s="53" t="s">
        <v>457</v>
      </c>
      <c r="D1864" s="53" t="s">
        <v>33</v>
      </c>
      <c r="E1864" s="53" t="s">
        <v>2524</v>
      </c>
      <c r="F1864" s="53" t="s">
        <v>1218</v>
      </c>
      <c r="G1864" s="53" t="s">
        <v>2592</v>
      </c>
      <c r="H1864" s="53" t="s">
        <v>1464</v>
      </c>
      <c r="I1864" s="53" t="s">
        <v>1791</v>
      </c>
      <c r="J1864" s="53" t="s">
        <v>1792</v>
      </c>
      <c r="K1864" s="54" t="s">
        <v>36</v>
      </c>
      <c r="L1864" s="68">
        <v>1</v>
      </c>
      <c r="M1864" s="53"/>
      <c r="N1864" s="53"/>
      <c r="O1864" s="53" t="s">
        <v>1103</v>
      </c>
      <c r="P1864" s="53"/>
      <c r="Q1864" s="67">
        <v>0</v>
      </c>
      <c r="R1864" s="53"/>
      <c r="S1864" s="53" t="s">
        <v>1104</v>
      </c>
      <c r="T1864" s="53" t="s">
        <v>1105</v>
      </c>
      <c r="U1864" s="77">
        <v>1</v>
      </c>
      <c r="V1864" s="86">
        <v>0</v>
      </c>
      <c r="W1864" s="57">
        <f t="shared" si="232"/>
        <v>0</v>
      </c>
      <c r="X1864" s="57">
        <v>1</v>
      </c>
      <c r="Y1864" s="86">
        <f t="shared" si="235"/>
        <v>0</v>
      </c>
      <c r="Z1864" s="57">
        <v>0</v>
      </c>
      <c r="AA1864" s="86">
        <f t="shared" si="236"/>
        <v>0</v>
      </c>
      <c r="AB1864" s="57">
        <f t="shared" si="233"/>
        <v>0</v>
      </c>
      <c r="AC1864" s="57">
        <v>1</v>
      </c>
      <c r="AD1864" s="86">
        <f t="shared" si="237"/>
        <v>0</v>
      </c>
      <c r="AE1864" s="86">
        <v>0</v>
      </c>
      <c r="AF1864" s="57">
        <f t="shared" si="234"/>
        <v>0</v>
      </c>
      <c r="AG1864" s="57">
        <v>1</v>
      </c>
      <c r="AH1864" s="86">
        <f t="shared" si="238"/>
        <v>0</v>
      </c>
      <c r="AI1864" s="57">
        <v>1</v>
      </c>
      <c r="AJ1864" s="57">
        <f t="shared" si="239"/>
        <v>0</v>
      </c>
      <c r="AK1864" s="53" t="s">
        <v>2525</v>
      </c>
    </row>
    <row r="1865" spans="1:37" s="56" customFormat="1" ht="12.75" x14ac:dyDescent="0.2">
      <c r="A1865" s="56" t="s">
        <v>30</v>
      </c>
      <c r="B1865" s="53" t="s">
        <v>456</v>
      </c>
      <c r="C1865" s="53" t="s">
        <v>457</v>
      </c>
      <c r="D1865" s="53" t="s">
        <v>33</v>
      </c>
      <c r="E1865" s="53" t="s">
        <v>2524</v>
      </c>
      <c r="F1865" s="53" t="s">
        <v>1218</v>
      </c>
      <c r="G1865" s="53" t="s">
        <v>2593</v>
      </c>
      <c r="H1865" s="53" t="s">
        <v>593</v>
      </c>
      <c r="I1865" s="53" t="s">
        <v>1791</v>
      </c>
      <c r="J1865" s="53" t="s">
        <v>1792</v>
      </c>
      <c r="K1865" s="54" t="s">
        <v>36</v>
      </c>
      <c r="L1865" s="68">
        <v>1</v>
      </c>
      <c r="M1865" s="53"/>
      <c r="N1865" s="53"/>
      <c r="O1865" s="53" t="s">
        <v>1103</v>
      </c>
      <c r="P1865" s="53"/>
      <c r="Q1865" s="67">
        <v>0</v>
      </c>
      <c r="R1865" s="53"/>
      <c r="S1865" s="53" t="s">
        <v>1104</v>
      </c>
      <c r="T1865" s="53" t="s">
        <v>1105</v>
      </c>
      <c r="U1865" s="77">
        <v>1</v>
      </c>
      <c r="V1865" s="86">
        <v>0</v>
      </c>
      <c r="W1865" s="57">
        <f t="shared" si="232"/>
        <v>0</v>
      </c>
      <c r="X1865" s="57">
        <v>1</v>
      </c>
      <c r="Y1865" s="86">
        <f t="shared" si="235"/>
        <v>0</v>
      </c>
      <c r="Z1865" s="57">
        <v>0</v>
      </c>
      <c r="AA1865" s="86">
        <f t="shared" si="236"/>
        <v>0</v>
      </c>
      <c r="AB1865" s="57">
        <f t="shared" si="233"/>
        <v>0</v>
      </c>
      <c r="AC1865" s="57">
        <v>1</v>
      </c>
      <c r="AD1865" s="86">
        <f t="shared" si="237"/>
        <v>0</v>
      </c>
      <c r="AE1865" s="86">
        <v>0</v>
      </c>
      <c r="AF1865" s="57">
        <f t="shared" si="234"/>
        <v>0</v>
      </c>
      <c r="AG1865" s="57">
        <v>1</v>
      </c>
      <c r="AH1865" s="86">
        <f t="shared" si="238"/>
        <v>0</v>
      </c>
      <c r="AI1865" s="57">
        <v>1</v>
      </c>
      <c r="AJ1865" s="57">
        <f t="shared" si="239"/>
        <v>0</v>
      </c>
      <c r="AK1865" s="53" t="s">
        <v>2525</v>
      </c>
    </row>
    <row r="1866" spans="1:37" s="56" customFormat="1" ht="12.75" x14ac:dyDescent="0.2">
      <c r="A1866" s="56" t="s">
        <v>30</v>
      </c>
      <c r="B1866" s="53" t="s">
        <v>456</v>
      </c>
      <c r="C1866" s="53" t="s">
        <v>457</v>
      </c>
      <c r="D1866" s="53" t="s">
        <v>33</v>
      </c>
      <c r="E1866" s="53" t="s">
        <v>2524</v>
      </c>
      <c r="F1866" s="53" t="s">
        <v>1218</v>
      </c>
      <c r="G1866" s="53" t="s">
        <v>2594</v>
      </c>
      <c r="H1866" s="53" t="s">
        <v>594</v>
      </c>
      <c r="I1866" s="53" t="s">
        <v>1791</v>
      </c>
      <c r="J1866" s="53" t="s">
        <v>1792</v>
      </c>
      <c r="K1866" s="54" t="s">
        <v>36</v>
      </c>
      <c r="L1866" s="68">
        <v>1</v>
      </c>
      <c r="M1866" s="53"/>
      <c r="N1866" s="53"/>
      <c r="O1866" s="53" t="s">
        <v>1103</v>
      </c>
      <c r="P1866" s="53"/>
      <c r="Q1866" s="67">
        <v>0</v>
      </c>
      <c r="R1866" s="53"/>
      <c r="S1866" s="53" t="s">
        <v>1104</v>
      </c>
      <c r="T1866" s="53" t="s">
        <v>1105</v>
      </c>
      <c r="U1866" s="77">
        <v>1</v>
      </c>
      <c r="V1866" s="86">
        <v>0</v>
      </c>
      <c r="W1866" s="57">
        <f t="shared" si="232"/>
        <v>0</v>
      </c>
      <c r="X1866" s="57">
        <v>1</v>
      </c>
      <c r="Y1866" s="86">
        <f t="shared" si="235"/>
        <v>0</v>
      </c>
      <c r="Z1866" s="57">
        <v>0</v>
      </c>
      <c r="AA1866" s="86">
        <f t="shared" si="236"/>
        <v>0</v>
      </c>
      <c r="AB1866" s="57">
        <f t="shared" si="233"/>
        <v>0</v>
      </c>
      <c r="AC1866" s="57">
        <v>1</v>
      </c>
      <c r="AD1866" s="86">
        <f t="shared" si="237"/>
        <v>0</v>
      </c>
      <c r="AE1866" s="86">
        <v>0</v>
      </c>
      <c r="AF1866" s="57">
        <f t="shared" si="234"/>
        <v>0</v>
      </c>
      <c r="AG1866" s="57">
        <v>1</v>
      </c>
      <c r="AH1866" s="86">
        <f t="shared" si="238"/>
        <v>0</v>
      </c>
      <c r="AI1866" s="57">
        <v>1</v>
      </c>
      <c r="AJ1866" s="57">
        <f t="shared" si="239"/>
        <v>0</v>
      </c>
      <c r="AK1866" s="53" t="s">
        <v>2525</v>
      </c>
    </row>
    <row r="1867" spans="1:37" s="56" customFormat="1" ht="12.75" x14ac:dyDescent="0.2">
      <c r="A1867" s="56" t="s">
        <v>30</v>
      </c>
      <c r="B1867" s="53" t="s">
        <v>456</v>
      </c>
      <c r="C1867" s="53" t="s">
        <v>457</v>
      </c>
      <c r="D1867" s="53" t="s">
        <v>33</v>
      </c>
      <c r="E1867" s="53" t="s">
        <v>2524</v>
      </c>
      <c r="F1867" s="53" t="s">
        <v>1218</v>
      </c>
      <c r="G1867" s="53" t="s">
        <v>2595</v>
      </c>
      <c r="H1867" s="53" t="s">
        <v>1585</v>
      </c>
      <c r="I1867" s="53" t="s">
        <v>1791</v>
      </c>
      <c r="J1867" s="53" t="s">
        <v>1792</v>
      </c>
      <c r="K1867" s="54" t="s">
        <v>36</v>
      </c>
      <c r="L1867" s="68">
        <v>1</v>
      </c>
      <c r="M1867" s="53"/>
      <c r="N1867" s="53"/>
      <c r="O1867" s="53" t="s">
        <v>1103</v>
      </c>
      <c r="P1867" s="53"/>
      <c r="Q1867" s="67">
        <v>0</v>
      </c>
      <c r="R1867" s="53"/>
      <c r="S1867" s="53" t="s">
        <v>1104</v>
      </c>
      <c r="T1867" s="53" t="s">
        <v>1105</v>
      </c>
      <c r="U1867" s="77">
        <v>1</v>
      </c>
      <c r="V1867" s="86">
        <v>0</v>
      </c>
      <c r="W1867" s="57">
        <f t="shared" si="232"/>
        <v>0</v>
      </c>
      <c r="X1867" s="57">
        <v>1</v>
      </c>
      <c r="Y1867" s="86">
        <f t="shared" si="235"/>
        <v>0</v>
      </c>
      <c r="Z1867" s="57">
        <v>0</v>
      </c>
      <c r="AA1867" s="86">
        <f t="shared" si="236"/>
        <v>0</v>
      </c>
      <c r="AB1867" s="57">
        <f t="shared" si="233"/>
        <v>0</v>
      </c>
      <c r="AC1867" s="57">
        <v>1</v>
      </c>
      <c r="AD1867" s="86">
        <f t="shared" si="237"/>
        <v>0</v>
      </c>
      <c r="AE1867" s="86">
        <v>0</v>
      </c>
      <c r="AF1867" s="57">
        <f t="shared" si="234"/>
        <v>0</v>
      </c>
      <c r="AG1867" s="57">
        <v>1</v>
      </c>
      <c r="AH1867" s="86">
        <f t="shared" si="238"/>
        <v>0</v>
      </c>
      <c r="AI1867" s="57">
        <v>1</v>
      </c>
      <c r="AJ1867" s="57">
        <f t="shared" si="239"/>
        <v>0</v>
      </c>
      <c r="AK1867" s="53" t="s">
        <v>2525</v>
      </c>
    </row>
    <row r="1868" spans="1:37" s="56" customFormat="1" ht="12.75" x14ac:dyDescent="0.2">
      <c r="A1868" s="56" t="s">
        <v>30</v>
      </c>
      <c r="B1868" s="53" t="s">
        <v>456</v>
      </c>
      <c r="C1868" s="53" t="s">
        <v>457</v>
      </c>
      <c r="D1868" s="53" t="s">
        <v>33</v>
      </c>
      <c r="E1868" s="53" t="s">
        <v>2524</v>
      </c>
      <c r="F1868" s="53" t="s">
        <v>1218</v>
      </c>
      <c r="G1868" s="53" t="s">
        <v>2596</v>
      </c>
      <c r="H1868" s="53" t="s">
        <v>1586</v>
      </c>
      <c r="I1868" s="53" t="s">
        <v>1791</v>
      </c>
      <c r="J1868" s="53" t="s">
        <v>1792</v>
      </c>
      <c r="K1868" s="54" t="s">
        <v>36</v>
      </c>
      <c r="L1868" s="68">
        <v>1</v>
      </c>
      <c r="M1868" s="53"/>
      <c r="N1868" s="53"/>
      <c r="O1868" s="53" t="s">
        <v>1103</v>
      </c>
      <c r="P1868" s="53"/>
      <c r="Q1868" s="67">
        <v>0</v>
      </c>
      <c r="R1868" s="53"/>
      <c r="S1868" s="53" t="s">
        <v>1104</v>
      </c>
      <c r="T1868" s="53" t="s">
        <v>1105</v>
      </c>
      <c r="U1868" s="77">
        <v>1</v>
      </c>
      <c r="V1868" s="86">
        <v>0</v>
      </c>
      <c r="W1868" s="57">
        <f t="shared" si="232"/>
        <v>0</v>
      </c>
      <c r="X1868" s="57">
        <v>1</v>
      </c>
      <c r="Y1868" s="86">
        <f t="shared" si="235"/>
        <v>0</v>
      </c>
      <c r="Z1868" s="57">
        <v>0</v>
      </c>
      <c r="AA1868" s="86">
        <f t="shared" si="236"/>
        <v>0</v>
      </c>
      <c r="AB1868" s="57">
        <f t="shared" si="233"/>
        <v>0</v>
      </c>
      <c r="AC1868" s="57">
        <v>1</v>
      </c>
      <c r="AD1868" s="86">
        <f t="shared" si="237"/>
        <v>0</v>
      </c>
      <c r="AE1868" s="86">
        <v>0</v>
      </c>
      <c r="AF1868" s="57">
        <f t="shared" si="234"/>
        <v>0</v>
      </c>
      <c r="AG1868" s="57">
        <v>1</v>
      </c>
      <c r="AH1868" s="86">
        <f t="shared" si="238"/>
        <v>0</v>
      </c>
      <c r="AI1868" s="57">
        <v>1</v>
      </c>
      <c r="AJ1868" s="57">
        <f t="shared" si="239"/>
        <v>0</v>
      </c>
      <c r="AK1868" s="53" t="s">
        <v>2525</v>
      </c>
    </row>
    <row r="1869" spans="1:37" s="56" customFormat="1" ht="12.75" x14ac:dyDescent="0.2">
      <c r="A1869" s="56" t="s">
        <v>30</v>
      </c>
      <c r="B1869" s="53" t="s">
        <v>456</v>
      </c>
      <c r="C1869" s="53" t="s">
        <v>457</v>
      </c>
      <c r="D1869" s="53" t="s">
        <v>33</v>
      </c>
      <c r="E1869" s="53" t="s">
        <v>2524</v>
      </c>
      <c r="F1869" s="53" t="s">
        <v>526</v>
      </c>
      <c r="G1869" s="53" t="s">
        <v>1982</v>
      </c>
      <c r="H1869" s="53" t="s">
        <v>517</v>
      </c>
      <c r="I1869" s="53" t="s">
        <v>2570</v>
      </c>
      <c r="J1869" s="53" t="s">
        <v>2571</v>
      </c>
      <c r="K1869" s="54" t="s">
        <v>36</v>
      </c>
      <c r="L1869" s="68">
        <v>1</v>
      </c>
      <c r="M1869" s="53"/>
      <c r="N1869" s="53"/>
      <c r="O1869" s="53" t="s">
        <v>1103</v>
      </c>
      <c r="P1869" s="53"/>
      <c r="Q1869" s="67">
        <v>0</v>
      </c>
      <c r="R1869" s="53"/>
      <c r="S1869" s="53" t="s">
        <v>1104</v>
      </c>
      <c r="T1869" s="53" t="s">
        <v>1105</v>
      </c>
      <c r="U1869" s="77">
        <v>1</v>
      </c>
      <c r="V1869" s="86">
        <v>0.47499999999999998</v>
      </c>
      <c r="W1869" s="57">
        <f t="shared" si="232"/>
        <v>0.47499999999999998</v>
      </c>
      <c r="X1869" s="57">
        <v>1</v>
      </c>
      <c r="Y1869" s="86">
        <f t="shared" si="235"/>
        <v>0.47499999999999998</v>
      </c>
      <c r="Z1869" s="57">
        <v>0.04</v>
      </c>
      <c r="AA1869" s="86">
        <f t="shared" si="236"/>
        <v>0.04</v>
      </c>
      <c r="AB1869" s="57">
        <f t="shared" si="233"/>
        <v>0.04</v>
      </c>
      <c r="AC1869" s="57">
        <v>1</v>
      </c>
      <c r="AD1869" s="86">
        <f t="shared" si="237"/>
        <v>0.04</v>
      </c>
      <c r="AE1869" s="86">
        <v>0.68500000000000005</v>
      </c>
      <c r="AF1869" s="57">
        <f t="shared" si="234"/>
        <v>0.68500000000000005</v>
      </c>
      <c r="AG1869" s="70">
        <v>7.4999999999999997E-3</v>
      </c>
      <c r="AH1869" s="86">
        <f t="shared" si="238"/>
        <v>5.1375000000000006E-3</v>
      </c>
      <c r="AI1869" s="57">
        <v>7.4999999999999997E-3</v>
      </c>
      <c r="AJ1869" s="57">
        <f t="shared" si="239"/>
        <v>5.1375000000000006E-3</v>
      </c>
      <c r="AK1869" s="53" t="s">
        <v>2525</v>
      </c>
    </row>
    <row r="1870" spans="1:37" s="56" customFormat="1" ht="12.75" x14ac:dyDescent="0.2">
      <c r="A1870" s="56" t="s">
        <v>30</v>
      </c>
      <c r="B1870" s="53" t="s">
        <v>456</v>
      </c>
      <c r="C1870" s="53" t="s">
        <v>457</v>
      </c>
      <c r="D1870" s="53" t="s">
        <v>33</v>
      </c>
      <c r="E1870" s="53" t="s">
        <v>2524</v>
      </c>
      <c r="F1870" s="53" t="s">
        <v>526</v>
      </c>
      <c r="G1870" s="53" t="s">
        <v>1982</v>
      </c>
      <c r="H1870" s="53" t="s">
        <v>541</v>
      </c>
      <c r="I1870" s="53" t="s">
        <v>2570</v>
      </c>
      <c r="J1870" s="53" t="s">
        <v>2571</v>
      </c>
      <c r="K1870" s="54" t="s">
        <v>36</v>
      </c>
      <c r="L1870" s="68">
        <v>1</v>
      </c>
      <c r="M1870" s="53"/>
      <c r="N1870" s="53"/>
      <c r="O1870" s="53" t="s">
        <v>1103</v>
      </c>
      <c r="P1870" s="53"/>
      <c r="Q1870" s="67">
        <v>0</v>
      </c>
      <c r="R1870" s="53"/>
      <c r="S1870" s="53" t="s">
        <v>1104</v>
      </c>
      <c r="T1870" s="53" t="s">
        <v>1105</v>
      </c>
      <c r="U1870" s="77">
        <v>1</v>
      </c>
      <c r="V1870" s="86">
        <v>1.1479999999999999</v>
      </c>
      <c r="W1870" s="57">
        <f t="shared" si="232"/>
        <v>1.1479999999999999</v>
      </c>
      <c r="X1870" s="57">
        <v>1</v>
      </c>
      <c r="Y1870" s="86">
        <f t="shared" si="235"/>
        <v>1.1479999999999999</v>
      </c>
      <c r="Z1870" s="57">
        <v>0.09</v>
      </c>
      <c r="AA1870" s="86">
        <f t="shared" si="236"/>
        <v>0.09</v>
      </c>
      <c r="AB1870" s="57">
        <f t="shared" si="233"/>
        <v>0.09</v>
      </c>
      <c r="AC1870" s="57">
        <v>1</v>
      </c>
      <c r="AD1870" s="86">
        <f t="shared" si="237"/>
        <v>0.09</v>
      </c>
      <c r="AE1870" s="86">
        <v>7.0000000000000001E-3</v>
      </c>
      <c r="AF1870" s="57">
        <f t="shared" si="234"/>
        <v>7.0000000000000001E-3</v>
      </c>
      <c r="AG1870" s="70">
        <v>7.4999999999999997E-3</v>
      </c>
      <c r="AH1870" s="86">
        <f t="shared" si="238"/>
        <v>5.2500000000000002E-5</v>
      </c>
      <c r="AI1870" s="57">
        <v>7.4999999999999997E-3</v>
      </c>
      <c r="AJ1870" s="57">
        <f t="shared" si="239"/>
        <v>5.2500000000000002E-5</v>
      </c>
      <c r="AK1870" s="53" t="s">
        <v>2525</v>
      </c>
    </row>
    <row r="1871" spans="1:37" s="56" customFormat="1" ht="12.75" x14ac:dyDescent="0.2">
      <c r="A1871" s="56" t="s">
        <v>30</v>
      </c>
      <c r="B1871" s="53" t="s">
        <v>456</v>
      </c>
      <c r="C1871" s="53" t="s">
        <v>457</v>
      </c>
      <c r="D1871" s="53" t="s">
        <v>33</v>
      </c>
      <c r="E1871" s="53" t="s">
        <v>2524</v>
      </c>
      <c r="F1871" s="53" t="s">
        <v>526</v>
      </c>
      <c r="G1871" s="53" t="s">
        <v>1983</v>
      </c>
      <c r="H1871" s="53" t="s">
        <v>520</v>
      </c>
      <c r="I1871" s="53" t="s">
        <v>2570</v>
      </c>
      <c r="J1871" s="53" t="s">
        <v>2571</v>
      </c>
      <c r="K1871" s="54" t="s">
        <v>36</v>
      </c>
      <c r="L1871" s="68">
        <v>1</v>
      </c>
      <c r="M1871" s="53"/>
      <c r="N1871" s="53"/>
      <c r="O1871" s="53" t="s">
        <v>1103</v>
      </c>
      <c r="P1871" s="53"/>
      <c r="Q1871" s="67">
        <v>0</v>
      </c>
      <c r="R1871" s="53"/>
      <c r="S1871" s="53" t="s">
        <v>1104</v>
      </c>
      <c r="T1871" s="53" t="s">
        <v>1105</v>
      </c>
      <c r="U1871" s="77">
        <v>1</v>
      </c>
      <c r="V1871" s="86">
        <v>0.39100000000000001</v>
      </c>
      <c r="W1871" s="57">
        <f t="shared" si="232"/>
        <v>0.39100000000000001</v>
      </c>
      <c r="X1871" s="57">
        <v>1</v>
      </c>
      <c r="Y1871" s="86">
        <f t="shared" si="235"/>
        <v>0.39100000000000001</v>
      </c>
      <c r="Z1871" s="57">
        <v>0.03</v>
      </c>
      <c r="AA1871" s="86">
        <f t="shared" si="236"/>
        <v>0.03</v>
      </c>
      <c r="AB1871" s="57">
        <f t="shared" si="233"/>
        <v>0.03</v>
      </c>
      <c r="AC1871" s="57">
        <v>1</v>
      </c>
      <c r="AD1871" s="86">
        <f t="shared" si="237"/>
        <v>0.03</v>
      </c>
      <c r="AE1871" s="86">
        <v>0.56299999999999994</v>
      </c>
      <c r="AF1871" s="57">
        <f t="shared" si="234"/>
        <v>0.56299999999999994</v>
      </c>
      <c r="AG1871" s="70">
        <v>7.4999999999999997E-3</v>
      </c>
      <c r="AH1871" s="86">
        <f t="shared" si="238"/>
        <v>4.2224999999999997E-3</v>
      </c>
      <c r="AI1871" s="57">
        <v>7.4999999999999997E-3</v>
      </c>
      <c r="AJ1871" s="57">
        <f t="shared" si="239"/>
        <v>4.2224999999999997E-3</v>
      </c>
      <c r="AK1871" s="53" t="s">
        <v>2525</v>
      </c>
    </row>
    <row r="1872" spans="1:37" s="56" customFormat="1" ht="12.75" x14ac:dyDescent="0.2">
      <c r="A1872" s="56" t="s">
        <v>30</v>
      </c>
      <c r="B1872" s="53" t="s">
        <v>456</v>
      </c>
      <c r="C1872" s="53" t="s">
        <v>457</v>
      </c>
      <c r="D1872" s="53" t="s">
        <v>33</v>
      </c>
      <c r="E1872" s="53" t="s">
        <v>2524</v>
      </c>
      <c r="F1872" s="53" t="s">
        <v>526</v>
      </c>
      <c r="G1872" s="53" t="s">
        <v>1983</v>
      </c>
      <c r="H1872" s="53" t="s">
        <v>544</v>
      </c>
      <c r="I1872" s="53" t="s">
        <v>2570</v>
      </c>
      <c r="J1872" s="53" t="s">
        <v>2571</v>
      </c>
      <c r="K1872" s="54" t="s">
        <v>36</v>
      </c>
      <c r="L1872" s="68">
        <v>1</v>
      </c>
      <c r="M1872" s="53"/>
      <c r="N1872" s="53"/>
      <c r="O1872" s="53" t="s">
        <v>1103</v>
      </c>
      <c r="P1872" s="53"/>
      <c r="Q1872" s="67">
        <v>0</v>
      </c>
      <c r="R1872" s="53"/>
      <c r="S1872" s="53" t="s">
        <v>1104</v>
      </c>
      <c r="T1872" s="53" t="s">
        <v>1105</v>
      </c>
      <c r="U1872" s="77">
        <v>1</v>
      </c>
      <c r="V1872" s="86">
        <v>1.1479999999999999</v>
      </c>
      <c r="W1872" s="57">
        <f t="shared" si="232"/>
        <v>1.1479999999999999</v>
      </c>
      <c r="X1872" s="57">
        <v>1</v>
      </c>
      <c r="Y1872" s="86">
        <f t="shared" si="235"/>
        <v>1.1479999999999999</v>
      </c>
      <c r="Z1872" s="57">
        <v>0.09</v>
      </c>
      <c r="AA1872" s="86">
        <f t="shared" si="236"/>
        <v>0.09</v>
      </c>
      <c r="AB1872" s="57">
        <f t="shared" si="233"/>
        <v>0.09</v>
      </c>
      <c r="AC1872" s="57">
        <v>1</v>
      </c>
      <c r="AD1872" s="86">
        <f t="shared" si="237"/>
        <v>0.09</v>
      </c>
      <c r="AE1872" s="86">
        <v>7.0000000000000001E-3</v>
      </c>
      <c r="AF1872" s="57">
        <f t="shared" si="234"/>
        <v>7.0000000000000001E-3</v>
      </c>
      <c r="AG1872" s="70">
        <v>7.4999999999999997E-3</v>
      </c>
      <c r="AH1872" s="86">
        <f t="shared" si="238"/>
        <v>5.2500000000000002E-5</v>
      </c>
      <c r="AI1872" s="57">
        <v>7.4999999999999997E-3</v>
      </c>
      <c r="AJ1872" s="57">
        <f t="shared" si="239"/>
        <v>5.2500000000000002E-5</v>
      </c>
      <c r="AK1872" s="53" t="s">
        <v>2525</v>
      </c>
    </row>
    <row r="1873" spans="1:37" s="56" customFormat="1" ht="12.75" x14ac:dyDescent="0.2">
      <c r="A1873" s="56" t="s">
        <v>30</v>
      </c>
      <c r="B1873" s="53" t="s">
        <v>456</v>
      </c>
      <c r="C1873" s="53" t="s">
        <v>457</v>
      </c>
      <c r="D1873" s="53" t="s">
        <v>33</v>
      </c>
      <c r="E1873" s="53" t="s">
        <v>2524</v>
      </c>
      <c r="F1873" s="53" t="s">
        <v>1224</v>
      </c>
      <c r="G1873" s="53" t="s">
        <v>1981</v>
      </c>
      <c r="H1873" s="53" t="s">
        <v>488</v>
      </c>
      <c r="I1873" s="53" t="s">
        <v>1978</v>
      </c>
      <c r="J1873" s="53" t="s">
        <v>1979</v>
      </c>
      <c r="K1873" s="54" t="s">
        <v>36</v>
      </c>
      <c r="L1873" s="68">
        <v>1</v>
      </c>
      <c r="M1873" s="53"/>
      <c r="N1873" s="53"/>
      <c r="O1873" s="53" t="s">
        <v>1103</v>
      </c>
      <c r="P1873" s="53"/>
      <c r="Q1873" s="67">
        <v>0</v>
      </c>
      <c r="R1873" s="53"/>
      <c r="S1873" s="53" t="s">
        <v>1104</v>
      </c>
      <c r="T1873" s="53" t="s">
        <v>1105</v>
      </c>
      <c r="U1873" s="77">
        <v>1</v>
      </c>
      <c r="V1873" s="86">
        <v>0</v>
      </c>
      <c r="W1873" s="57">
        <f t="shared" si="232"/>
        <v>0</v>
      </c>
      <c r="X1873" s="57">
        <v>1</v>
      </c>
      <c r="Y1873" s="86">
        <f t="shared" si="235"/>
        <v>0</v>
      </c>
      <c r="Z1873" s="57">
        <v>0</v>
      </c>
      <c r="AA1873" s="86">
        <f t="shared" si="236"/>
        <v>0</v>
      </c>
      <c r="AB1873" s="57">
        <f t="shared" si="233"/>
        <v>0</v>
      </c>
      <c r="AC1873" s="57">
        <v>1</v>
      </c>
      <c r="AD1873" s="86">
        <f t="shared" si="237"/>
        <v>0</v>
      </c>
      <c r="AE1873" s="86">
        <v>0</v>
      </c>
      <c r="AF1873" s="57">
        <f t="shared" si="234"/>
        <v>0</v>
      </c>
      <c r="AG1873" s="57">
        <v>1</v>
      </c>
      <c r="AH1873" s="86">
        <f t="shared" si="238"/>
        <v>0</v>
      </c>
      <c r="AI1873" s="57">
        <v>1</v>
      </c>
      <c r="AJ1873" s="57">
        <f t="shared" si="239"/>
        <v>0</v>
      </c>
      <c r="AK1873" s="53" t="s">
        <v>2525</v>
      </c>
    </row>
    <row r="1874" spans="1:37" s="56" customFormat="1" ht="12.75" x14ac:dyDescent="0.2">
      <c r="A1874" s="56" t="s">
        <v>30</v>
      </c>
      <c r="B1874" s="53" t="s">
        <v>456</v>
      </c>
      <c r="C1874" s="53" t="s">
        <v>457</v>
      </c>
      <c r="D1874" s="53" t="s">
        <v>33</v>
      </c>
      <c r="E1874" s="53" t="s">
        <v>2597</v>
      </c>
      <c r="F1874" s="53" t="s">
        <v>1114</v>
      </c>
      <c r="G1874" s="53" t="s">
        <v>1115</v>
      </c>
      <c r="H1874" s="53" t="s">
        <v>1116</v>
      </c>
      <c r="I1874" s="53" t="s">
        <v>1117</v>
      </c>
      <c r="J1874" s="53" t="s">
        <v>1118</v>
      </c>
      <c r="K1874" s="54" t="s">
        <v>36</v>
      </c>
      <c r="L1874" s="68">
        <v>1</v>
      </c>
      <c r="M1874" s="53"/>
      <c r="N1874" s="53"/>
      <c r="O1874" s="53" t="s">
        <v>1103</v>
      </c>
      <c r="P1874" s="53"/>
      <c r="Q1874" s="67"/>
      <c r="R1874" s="53"/>
      <c r="S1874" s="53" t="s">
        <v>1104</v>
      </c>
      <c r="T1874" s="53" t="s">
        <v>1105</v>
      </c>
      <c r="U1874" s="77">
        <v>1</v>
      </c>
      <c r="V1874" s="86">
        <v>0</v>
      </c>
      <c r="W1874" s="57">
        <f t="shared" si="232"/>
        <v>0</v>
      </c>
      <c r="X1874" s="57">
        <v>1</v>
      </c>
      <c r="Y1874" s="86">
        <f t="shared" si="235"/>
        <v>0</v>
      </c>
      <c r="Z1874" s="57">
        <v>0.27</v>
      </c>
      <c r="AA1874" s="86">
        <f t="shared" si="236"/>
        <v>0.27</v>
      </c>
      <c r="AB1874" s="57">
        <f t="shared" si="233"/>
        <v>0.27</v>
      </c>
      <c r="AC1874" s="57">
        <v>1</v>
      </c>
      <c r="AD1874" s="86">
        <f t="shared" si="237"/>
        <v>0.27</v>
      </c>
      <c r="AE1874" s="86">
        <v>0</v>
      </c>
      <c r="AF1874" s="57">
        <f t="shared" si="234"/>
        <v>0</v>
      </c>
      <c r="AG1874" s="57">
        <v>1</v>
      </c>
      <c r="AH1874" s="86">
        <f t="shared" si="238"/>
        <v>0</v>
      </c>
      <c r="AI1874" s="57">
        <v>1</v>
      </c>
      <c r="AJ1874" s="57">
        <f t="shared" si="239"/>
        <v>0</v>
      </c>
      <c r="AK1874" s="53" t="s">
        <v>2598</v>
      </c>
    </row>
    <row r="1875" spans="1:37" s="56" customFormat="1" ht="12.75" x14ac:dyDescent="0.2">
      <c r="A1875" s="56" t="s">
        <v>30</v>
      </c>
      <c r="B1875" s="53" t="s">
        <v>456</v>
      </c>
      <c r="C1875" s="53" t="s">
        <v>457</v>
      </c>
      <c r="D1875" s="53" t="s">
        <v>33</v>
      </c>
      <c r="E1875" s="53" t="s">
        <v>2597</v>
      </c>
      <c r="F1875" s="53" t="s">
        <v>1410</v>
      </c>
      <c r="G1875" s="53" t="s">
        <v>1115</v>
      </c>
      <c r="H1875" s="53" t="s">
        <v>1116</v>
      </c>
      <c r="I1875" s="53" t="s">
        <v>1117</v>
      </c>
      <c r="J1875" s="53" t="s">
        <v>1118</v>
      </c>
      <c r="K1875" s="54" t="s">
        <v>36</v>
      </c>
      <c r="L1875" s="68">
        <v>1</v>
      </c>
      <c r="M1875" s="53"/>
      <c r="N1875" s="53"/>
      <c r="O1875" s="53" t="s">
        <v>1103</v>
      </c>
      <c r="P1875" s="53"/>
      <c r="Q1875" s="67"/>
      <c r="R1875" s="53"/>
      <c r="S1875" s="53" t="s">
        <v>1104</v>
      </c>
      <c r="T1875" s="53" t="s">
        <v>1105</v>
      </c>
      <c r="U1875" s="77">
        <v>1</v>
      </c>
      <c r="V1875" s="86">
        <v>0</v>
      </c>
      <c r="W1875" s="57">
        <f t="shared" si="232"/>
        <v>0</v>
      </c>
      <c r="X1875" s="57">
        <v>1</v>
      </c>
      <c r="Y1875" s="86">
        <f t="shared" si="235"/>
        <v>0</v>
      </c>
      <c r="Z1875" s="57">
        <v>0</v>
      </c>
      <c r="AA1875" s="86">
        <f t="shared" si="236"/>
        <v>0</v>
      </c>
      <c r="AB1875" s="57">
        <f t="shared" si="233"/>
        <v>0</v>
      </c>
      <c r="AC1875" s="57">
        <v>1</v>
      </c>
      <c r="AD1875" s="86">
        <f t="shared" si="237"/>
        <v>0</v>
      </c>
      <c r="AE1875" s="86">
        <v>0</v>
      </c>
      <c r="AF1875" s="57">
        <f t="shared" si="234"/>
        <v>0</v>
      </c>
      <c r="AG1875" s="57">
        <v>1</v>
      </c>
      <c r="AH1875" s="86">
        <f t="shared" si="238"/>
        <v>0</v>
      </c>
      <c r="AI1875" s="57">
        <v>1</v>
      </c>
      <c r="AJ1875" s="57">
        <f t="shared" si="239"/>
        <v>0</v>
      </c>
      <c r="AK1875" s="53" t="s">
        <v>2598</v>
      </c>
    </row>
    <row r="1876" spans="1:37" s="56" customFormat="1" ht="12.75" x14ac:dyDescent="0.2">
      <c r="A1876" s="56" t="s">
        <v>30</v>
      </c>
      <c r="B1876" s="53" t="s">
        <v>456</v>
      </c>
      <c r="C1876" s="53" t="s">
        <v>457</v>
      </c>
      <c r="D1876" s="53" t="s">
        <v>33</v>
      </c>
      <c r="E1876" s="53" t="s">
        <v>2597</v>
      </c>
      <c r="F1876" s="53" t="s">
        <v>1211</v>
      </c>
      <c r="G1876" s="53" t="s">
        <v>1212</v>
      </c>
      <c r="H1876" s="53" t="s">
        <v>1116</v>
      </c>
      <c r="I1876" s="53" t="s">
        <v>1117</v>
      </c>
      <c r="J1876" s="53" t="s">
        <v>1118</v>
      </c>
      <c r="K1876" s="54" t="s">
        <v>36</v>
      </c>
      <c r="L1876" s="68">
        <v>1</v>
      </c>
      <c r="M1876" s="53"/>
      <c r="N1876" s="53"/>
      <c r="O1876" s="53" t="s">
        <v>1103</v>
      </c>
      <c r="P1876" s="53"/>
      <c r="Q1876" s="67">
        <v>0</v>
      </c>
      <c r="R1876" s="53"/>
      <c r="S1876" s="53" t="s">
        <v>1104</v>
      </c>
      <c r="T1876" s="53" t="s">
        <v>1105</v>
      </c>
      <c r="U1876" s="77">
        <v>1</v>
      </c>
      <c r="V1876" s="86">
        <v>0</v>
      </c>
      <c r="W1876" s="57">
        <f t="shared" si="232"/>
        <v>0</v>
      </c>
      <c r="X1876" s="57">
        <v>1</v>
      </c>
      <c r="Y1876" s="86">
        <f t="shared" si="235"/>
        <v>0</v>
      </c>
      <c r="Z1876" s="57">
        <v>0</v>
      </c>
      <c r="AA1876" s="86">
        <f t="shared" si="236"/>
        <v>0</v>
      </c>
      <c r="AB1876" s="57">
        <f t="shared" si="233"/>
        <v>0</v>
      </c>
      <c r="AC1876" s="57">
        <v>1</v>
      </c>
      <c r="AD1876" s="86">
        <f t="shared" si="237"/>
        <v>0</v>
      </c>
      <c r="AE1876" s="86">
        <v>0</v>
      </c>
      <c r="AF1876" s="57">
        <f t="shared" si="234"/>
        <v>0</v>
      </c>
      <c r="AG1876" s="57">
        <v>1</v>
      </c>
      <c r="AH1876" s="86">
        <f t="shared" si="238"/>
        <v>0</v>
      </c>
      <c r="AI1876" s="57">
        <v>1</v>
      </c>
      <c r="AJ1876" s="57">
        <f t="shared" si="239"/>
        <v>0</v>
      </c>
      <c r="AK1876" s="53" t="s">
        <v>2598</v>
      </c>
    </row>
    <row r="1877" spans="1:37" s="56" customFormat="1" ht="12.75" x14ac:dyDescent="0.2">
      <c r="A1877" s="56" t="s">
        <v>30</v>
      </c>
      <c r="B1877" s="53" t="s">
        <v>456</v>
      </c>
      <c r="C1877" s="53" t="s">
        <v>457</v>
      </c>
      <c r="D1877" s="53" t="s">
        <v>33</v>
      </c>
      <c r="E1877" s="53" t="s">
        <v>2597</v>
      </c>
      <c r="F1877" s="53" t="s">
        <v>1246</v>
      </c>
      <c r="G1877" s="53" t="s">
        <v>1212</v>
      </c>
      <c r="H1877" s="53" t="s">
        <v>1116</v>
      </c>
      <c r="I1877" s="53" t="s">
        <v>1117</v>
      </c>
      <c r="J1877" s="53" t="s">
        <v>1118</v>
      </c>
      <c r="K1877" s="54" t="s">
        <v>36</v>
      </c>
      <c r="L1877" s="68">
        <v>1</v>
      </c>
      <c r="M1877" s="53"/>
      <c r="N1877" s="53"/>
      <c r="O1877" s="53" t="s">
        <v>1103</v>
      </c>
      <c r="P1877" s="53"/>
      <c r="Q1877" s="67">
        <v>0</v>
      </c>
      <c r="R1877" s="53"/>
      <c r="S1877" s="53" t="s">
        <v>1104</v>
      </c>
      <c r="T1877" s="53" t="s">
        <v>1105</v>
      </c>
      <c r="U1877" s="77">
        <v>1</v>
      </c>
      <c r="V1877" s="86">
        <v>8.2000000000000003E-2</v>
      </c>
      <c r="W1877" s="57">
        <f t="shared" si="232"/>
        <v>8.2000000000000003E-2</v>
      </c>
      <c r="X1877" s="57">
        <v>1</v>
      </c>
      <c r="Y1877" s="86">
        <f t="shared" si="235"/>
        <v>8.2000000000000003E-2</v>
      </c>
      <c r="Z1877" s="57">
        <v>0.01</v>
      </c>
      <c r="AA1877" s="86">
        <f t="shared" si="236"/>
        <v>0.01</v>
      </c>
      <c r="AB1877" s="57">
        <f t="shared" si="233"/>
        <v>0.01</v>
      </c>
      <c r="AC1877" s="57">
        <v>1</v>
      </c>
      <c r="AD1877" s="86">
        <f t="shared" si="237"/>
        <v>0.01</v>
      </c>
      <c r="AE1877" s="86">
        <v>5.0000000000000001E-3</v>
      </c>
      <c r="AF1877" s="57">
        <f t="shared" si="234"/>
        <v>5.0000000000000001E-3</v>
      </c>
      <c r="AG1877" s="57">
        <v>1</v>
      </c>
      <c r="AH1877" s="86">
        <f t="shared" si="238"/>
        <v>5.0000000000000001E-3</v>
      </c>
      <c r="AI1877" s="57">
        <v>1</v>
      </c>
      <c r="AJ1877" s="57">
        <f t="shared" si="239"/>
        <v>5.0000000000000001E-3</v>
      </c>
      <c r="AK1877" s="53" t="s">
        <v>2598</v>
      </c>
    </row>
    <row r="1878" spans="1:37" s="56" customFormat="1" ht="12.75" x14ac:dyDescent="0.2">
      <c r="A1878" s="56" t="s">
        <v>30</v>
      </c>
      <c r="B1878" s="53" t="s">
        <v>456</v>
      </c>
      <c r="C1878" s="53" t="s">
        <v>457</v>
      </c>
      <c r="D1878" s="53" t="s">
        <v>33</v>
      </c>
      <c r="E1878" s="53" t="s">
        <v>2597</v>
      </c>
      <c r="F1878" s="53" t="s">
        <v>1250</v>
      </c>
      <c r="G1878" s="53" t="s">
        <v>1212</v>
      </c>
      <c r="H1878" s="53" t="s">
        <v>1116</v>
      </c>
      <c r="I1878" s="53" t="s">
        <v>1117</v>
      </c>
      <c r="J1878" s="53" t="s">
        <v>1118</v>
      </c>
      <c r="K1878" s="54" t="s">
        <v>36</v>
      </c>
      <c r="L1878" s="68">
        <v>1</v>
      </c>
      <c r="M1878" s="53"/>
      <c r="N1878" s="53"/>
      <c r="O1878" s="53" t="s">
        <v>1103</v>
      </c>
      <c r="P1878" s="53"/>
      <c r="Q1878" s="67">
        <v>0</v>
      </c>
      <c r="R1878" s="53"/>
      <c r="S1878" s="53" t="s">
        <v>1104</v>
      </c>
      <c r="T1878" s="53" t="s">
        <v>1105</v>
      </c>
      <c r="U1878" s="77">
        <v>1</v>
      </c>
      <c r="V1878" s="86">
        <v>0</v>
      </c>
      <c r="W1878" s="57">
        <f t="shared" si="232"/>
        <v>0</v>
      </c>
      <c r="X1878" s="57">
        <v>1</v>
      </c>
      <c r="Y1878" s="86">
        <f t="shared" si="235"/>
        <v>0</v>
      </c>
      <c r="Z1878" s="57">
        <v>0</v>
      </c>
      <c r="AA1878" s="86">
        <f t="shared" si="236"/>
        <v>0</v>
      </c>
      <c r="AB1878" s="57">
        <f t="shared" si="233"/>
        <v>0</v>
      </c>
      <c r="AC1878" s="57">
        <v>1</v>
      </c>
      <c r="AD1878" s="86">
        <f t="shared" si="237"/>
        <v>0</v>
      </c>
      <c r="AE1878" s="86">
        <v>0</v>
      </c>
      <c r="AF1878" s="57">
        <f t="shared" si="234"/>
        <v>0</v>
      </c>
      <c r="AG1878" s="57">
        <v>1</v>
      </c>
      <c r="AH1878" s="86">
        <f t="shared" si="238"/>
        <v>0</v>
      </c>
      <c r="AI1878" s="57">
        <v>1</v>
      </c>
      <c r="AJ1878" s="57">
        <f t="shared" si="239"/>
        <v>0</v>
      </c>
      <c r="AK1878" s="53" t="s">
        <v>2598</v>
      </c>
    </row>
    <row r="1879" spans="1:37" s="56" customFormat="1" ht="12.75" x14ac:dyDescent="0.2">
      <c r="A1879" s="56" t="s">
        <v>30</v>
      </c>
      <c r="B1879" s="53" t="s">
        <v>456</v>
      </c>
      <c r="C1879" s="53" t="s">
        <v>457</v>
      </c>
      <c r="D1879" s="53" t="s">
        <v>33</v>
      </c>
      <c r="E1879" s="53" t="s">
        <v>2597</v>
      </c>
      <c r="F1879" s="53" t="s">
        <v>1354</v>
      </c>
      <c r="G1879" s="53" t="s">
        <v>1212</v>
      </c>
      <c r="H1879" s="53" t="s">
        <v>1116</v>
      </c>
      <c r="I1879" s="53" t="s">
        <v>1117</v>
      </c>
      <c r="J1879" s="53" t="s">
        <v>1118</v>
      </c>
      <c r="K1879" s="54" t="s">
        <v>36</v>
      </c>
      <c r="L1879" s="68">
        <v>1</v>
      </c>
      <c r="M1879" s="53"/>
      <c r="N1879" s="53"/>
      <c r="O1879" s="53" t="s">
        <v>1103</v>
      </c>
      <c r="P1879" s="53"/>
      <c r="Q1879" s="67">
        <v>0</v>
      </c>
      <c r="R1879" s="53"/>
      <c r="S1879" s="53" t="s">
        <v>1104</v>
      </c>
      <c r="T1879" s="53" t="s">
        <v>1105</v>
      </c>
      <c r="U1879" s="77">
        <v>1</v>
      </c>
      <c r="V1879" s="86">
        <v>0</v>
      </c>
      <c r="W1879" s="57">
        <f t="shared" ref="W1879:W1942" si="240">U1879*V1879</f>
        <v>0</v>
      </c>
      <c r="X1879" s="57">
        <v>1</v>
      </c>
      <c r="Y1879" s="86">
        <f t="shared" si="235"/>
        <v>0</v>
      </c>
      <c r="Z1879" s="57">
        <v>0</v>
      </c>
      <c r="AA1879" s="86">
        <f t="shared" si="236"/>
        <v>0</v>
      </c>
      <c r="AB1879" s="57">
        <f t="shared" ref="AB1879:AB1942" si="241">U1879*AA1879</f>
        <v>0</v>
      </c>
      <c r="AC1879" s="57">
        <v>1</v>
      </c>
      <c r="AD1879" s="86">
        <f t="shared" si="237"/>
        <v>0</v>
      </c>
      <c r="AE1879" s="86">
        <v>0</v>
      </c>
      <c r="AF1879" s="57">
        <f t="shared" ref="AF1879:AF1942" si="242">U1879*AE1879</f>
        <v>0</v>
      </c>
      <c r="AG1879" s="57">
        <v>1</v>
      </c>
      <c r="AH1879" s="86">
        <f t="shared" si="238"/>
        <v>0</v>
      </c>
      <c r="AI1879" s="57">
        <v>1</v>
      </c>
      <c r="AJ1879" s="57">
        <f t="shared" si="239"/>
        <v>0</v>
      </c>
      <c r="AK1879" s="53" t="s">
        <v>2598</v>
      </c>
    </row>
    <row r="1880" spans="1:37" s="56" customFormat="1" ht="12.75" x14ac:dyDescent="0.2">
      <c r="A1880" s="56" t="s">
        <v>30</v>
      </c>
      <c r="B1880" s="53" t="s">
        <v>456</v>
      </c>
      <c r="C1880" s="53" t="s">
        <v>457</v>
      </c>
      <c r="D1880" s="53" t="s">
        <v>33</v>
      </c>
      <c r="E1880" s="53" t="s">
        <v>2597</v>
      </c>
      <c r="F1880" s="53" t="s">
        <v>1222</v>
      </c>
      <c r="G1880" s="53" t="s">
        <v>1301</v>
      </c>
      <c r="H1880" s="53" t="s">
        <v>517</v>
      </c>
      <c r="I1880" s="53" t="s">
        <v>1458</v>
      </c>
      <c r="J1880" s="53" t="s">
        <v>1459</v>
      </c>
      <c r="K1880" s="54" t="s">
        <v>36</v>
      </c>
      <c r="L1880" s="68">
        <v>1</v>
      </c>
      <c r="M1880" s="53"/>
      <c r="N1880" s="53"/>
      <c r="O1880" s="53" t="s">
        <v>1103</v>
      </c>
      <c r="P1880" s="53"/>
      <c r="Q1880" s="67">
        <v>0</v>
      </c>
      <c r="R1880" s="53"/>
      <c r="S1880" s="53" t="s">
        <v>1104</v>
      </c>
      <c r="T1880" s="53" t="s">
        <v>1105</v>
      </c>
      <c r="U1880" s="77">
        <v>1</v>
      </c>
      <c r="V1880" s="86">
        <v>0</v>
      </c>
      <c r="W1880" s="57">
        <f t="shared" si="240"/>
        <v>0</v>
      </c>
      <c r="X1880" s="57">
        <v>1</v>
      </c>
      <c r="Y1880" s="86">
        <f t="shared" si="235"/>
        <v>0</v>
      </c>
      <c r="Z1880" s="57">
        <v>0</v>
      </c>
      <c r="AA1880" s="86">
        <f t="shared" si="236"/>
        <v>0</v>
      </c>
      <c r="AB1880" s="57">
        <f t="shared" si="241"/>
        <v>0</v>
      </c>
      <c r="AC1880" s="57">
        <v>1</v>
      </c>
      <c r="AD1880" s="86">
        <f t="shared" si="237"/>
        <v>0</v>
      </c>
      <c r="AE1880" s="86">
        <v>0</v>
      </c>
      <c r="AF1880" s="57">
        <f t="shared" si="242"/>
        <v>0</v>
      </c>
      <c r="AG1880" s="57">
        <v>1</v>
      </c>
      <c r="AH1880" s="86">
        <f t="shared" si="238"/>
        <v>0</v>
      </c>
      <c r="AI1880" s="57">
        <v>1</v>
      </c>
      <c r="AJ1880" s="57">
        <f t="shared" si="239"/>
        <v>0</v>
      </c>
      <c r="AK1880" s="53" t="s">
        <v>2598</v>
      </c>
    </row>
    <row r="1881" spans="1:37" s="56" customFormat="1" ht="12.75" x14ac:dyDescent="0.2">
      <c r="A1881" s="56" t="s">
        <v>30</v>
      </c>
      <c r="B1881" s="53" t="s">
        <v>456</v>
      </c>
      <c r="C1881" s="53" t="s">
        <v>457</v>
      </c>
      <c r="D1881" s="53" t="s">
        <v>33</v>
      </c>
      <c r="E1881" s="53" t="s">
        <v>2597</v>
      </c>
      <c r="F1881" s="53" t="s">
        <v>1360</v>
      </c>
      <c r="G1881" s="53" t="s">
        <v>1302</v>
      </c>
      <c r="H1881" s="53" t="s">
        <v>517</v>
      </c>
      <c r="I1881" s="53" t="s">
        <v>1458</v>
      </c>
      <c r="J1881" s="53" t="s">
        <v>1459</v>
      </c>
      <c r="K1881" s="54" t="s">
        <v>36</v>
      </c>
      <c r="L1881" s="68">
        <v>1</v>
      </c>
      <c r="M1881" s="53"/>
      <c r="N1881" s="53"/>
      <c r="O1881" s="53" t="s">
        <v>1103</v>
      </c>
      <c r="P1881" s="53"/>
      <c r="Q1881" s="67">
        <v>0</v>
      </c>
      <c r="R1881" s="53"/>
      <c r="S1881" s="53" t="s">
        <v>1104</v>
      </c>
      <c r="T1881" s="53" t="s">
        <v>1105</v>
      </c>
      <c r="U1881" s="77">
        <v>1</v>
      </c>
      <c r="V1881" s="86">
        <v>0</v>
      </c>
      <c r="W1881" s="57">
        <f t="shared" si="240"/>
        <v>0</v>
      </c>
      <c r="X1881" s="57">
        <v>1</v>
      </c>
      <c r="Y1881" s="86">
        <f t="shared" si="235"/>
        <v>0</v>
      </c>
      <c r="Z1881" s="57">
        <v>0</v>
      </c>
      <c r="AA1881" s="86">
        <f t="shared" si="236"/>
        <v>0</v>
      </c>
      <c r="AB1881" s="57">
        <f t="shared" si="241"/>
        <v>0</v>
      </c>
      <c r="AC1881" s="57">
        <v>1</v>
      </c>
      <c r="AD1881" s="86">
        <f t="shared" si="237"/>
        <v>0</v>
      </c>
      <c r="AE1881" s="86">
        <v>0</v>
      </c>
      <c r="AF1881" s="57">
        <f t="shared" si="242"/>
        <v>0</v>
      </c>
      <c r="AG1881" s="57">
        <v>1</v>
      </c>
      <c r="AH1881" s="86">
        <f t="shared" si="238"/>
        <v>0</v>
      </c>
      <c r="AI1881" s="57">
        <v>1</v>
      </c>
      <c r="AJ1881" s="57">
        <f t="shared" si="239"/>
        <v>0</v>
      </c>
      <c r="AK1881" s="53" t="s">
        <v>2598</v>
      </c>
    </row>
    <row r="1882" spans="1:37" s="56" customFormat="1" ht="12.75" x14ac:dyDescent="0.2">
      <c r="A1882" s="56" t="s">
        <v>30</v>
      </c>
      <c r="B1882" s="53" t="s">
        <v>456</v>
      </c>
      <c r="C1882" s="53" t="s">
        <v>457</v>
      </c>
      <c r="D1882" s="53" t="s">
        <v>33</v>
      </c>
      <c r="E1882" s="53" t="s">
        <v>2597</v>
      </c>
      <c r="F1882" s="53" t="s">
        <v>1393</v>
      </c>
      <c r="G1882" s="53" t="s">
        <v>527</v>
      </c>
      <c r="H1882" s="53" t="s">
        <v>488</v>
      </c>
      <c r="I1882" s="53" t="s">
        <v>1458</v>
      </c>
      <c r="J1882" s="53" t="s">
        <v>1459</v>
      </c>
      <c r="K1882" s="54" t="s">
        <v>36</v>
      </c>
      <c r="L1882" s="68">
        <v>1</v>
      </c>
      <c r="M1882" s="53"/>
      <c r="N1882" s="53"/>
      <c r="O1882" s="53" t="s">
        <v>1103</v>
      </c>
      <c r="P1882" s="53"/>
      <c r="Q1882" s="67">
        <v>0</v>
      </c>
      <c r="R1882" s="53"/>
      <c r="S1882" s="53" t="s">
        <v>1104</v>
      </c>
      <c r="T1882" s="53" t="s">
        <v>1105</v>
      </c>
      <c r="U1882" s="77">
        <v>1</v>
      </c>
      <c r="V1882" s="86">
        <v>0</v>
      </c>
      <c r="W1882" s="57">
        <f t="shared" si="240"/>
        <v>0</v>
      </c>
      <c r="X1882" s="57">
        <v>1</v>
      </c>
      <c r="Y1882" s="86">
        <f t="shared" si="235"/>
        <v>0</v>
      </c>
      <c r="Z1882" s="57">
        <v>0</v>
      </c>
      <c r="AA1882" s="86">
        <f t="shared" si="236"/>
        <v>0</v>
      </c>
      <c r="AB1882" s="57">
        <f t="shared" si="241"/>
        <v>0</v>
      </c>
      <c r="AC1882" s="57">
        <v>1</v>
      </c>
      <c r="AD1882" s="86">
        <f t="shared" si="237"/>
        <v>0</v>
      </c>
      <c r="AE1882" s="86">
        <v>0</v>
      </c>
      <c r="AF1882" s="57">
        <f t="shared" si="242"/>
        <v>0</v>
      </c>
      <c r="AG1882" s="57">
        <v>1</v>
      </c>
      <c r="AH1882" s="86">
        <f t="shared" si="238"/>
        <v>0</v>
      </c>
      <c r="AI1882" s="57">
        <v>1</v>
      </c>
      <c r="AJ1882" s="57">
        <f t="shared" si="239"/>
        <v>0</v>
      </c>
      <c r="AK1882" s="53" t="s">
        <v>2598</v>
      </c>
    </row>
    <row r="1883" spans="1:37" s="56" customFormat="1" ht="12.75" x14ac:dyDescent="0.2">
      <c r="A1883" s="56" t="s">
        <v>30</v>
      </c>
      <c r="B1883" s="53" t="s">
        <v>456</v>
      </c>
      <c r="C1883" s="53" t="s">
        <v>457</v>
      </c>
      <c r="D1883" s="53" t="s">
        <v>33</v>
      </c>
      <c r="E1883" s="53" t="s">
        <v>2597</v>
      </c>
      <c r="F1883" s="53" t="s">
        <v>1152</v>
      </c>
      <c r="G1883" s="53" t="s">
        <v>1262</v>
      </c>
      <c r="H1883" s="53" t="s">
        <v>517</v>
      </c>
      <c r="I1883" s="53" t="s">
        <v>1458</v>
      </c>
      <c r="J1883" s="53" t="s">
        <v>1459</v>
      </c>
      <c r="K1883" s="54" t="s">
        <v>36</v>
      </c>
      <c r="L1883" s="68">
        <v>1</v>
      </c>
      <c r="M1883" s="53"/>
      <c r="N1883" s="53"/>
      <c r="O1883" s="53" t="s">
        <v>1103</v>
      </c>
      <c r="P1883" s="53"/>
      <c r="Q1883" s="67">
        <v>0</v>
      </c>
      <c r="R1883" s="53"/>
      <c r="S1883" s="53" t="s">
        <v>1104</v>
      </c>
      <c r="T1883" s="53" t="s">
        <v>1105</v>
      </c>
      <c r="U1883" s="77">
        <v>1</v>
      </c>
      <c r="V1883" s="86">
        <v>0</v>
      </c>
      <c r="W1883" s="57">
        <f t="shared" si="240"/>
        <v>0</v>
      </c>
      <c r="X1883" s="57">
        <v>1</v>
      </c>
      <c r="Y1883" s="86">
        <f t="shared" si="235"/>
        <v>0</v>
      </c>
      <c r="Z1883" s="57">
        <v>0</v>
      </c>
      <c r="AA1883" s="86">
        <f t="shared" si="236"/>
        <v>0</v>
      </c>
      <c r="AB1883" s="57">
        <f t="shared" si="241"/>
        <v>0</v>
      </c>
      <c r="AC1883" s="57">
        <v>1</v>
      </c>
      <c r="AD1883" s="86">
        <f t="shared" si="237"/>
        <v>0</v>
      </c>
      <c r="AE1883" s="86">
        <v>0</v>
      </c>
      <c r="AF1883" s="57">
        <f t="shared" si="242"/>
        <v>0</v>
      </c>
      <c r="AG1883" s="57">
        <v>1</v>
      </c>
      <c r="AH1883" s="86">
        <f t="shared" si="238"/>
        <v>0</v>
      </c>
      <c r="AI1883" s="57">
        <v>1</v>
      </c>
      <c r="AJ1883" s="57">
        <f t="shared" si="239"/>
        <v>0</v>
      </c>
      <c r="AK1883" s="53" t="s">
        <v>2598</v>
      </c>
    </row>
    <row r="1884" spans="1:37" s="56" customFormat="1" ht="12.75" x14ac:dyDescent="0.2">
      <c r="A1884" s="56" t="s">
        <v>30</v>
      </c>
      <c r="B1884" s="53" t="s">
        <v>456</v>
      </c>
      <c r="C1884" s="53" t="s">
        <v>457</v>
      </c>
      <c r="D1884" s="53" t="s">
        <v>33</v>
      </c>
      <c r="E1884" s="53" t="s">
        <v>2597</v>
      </c>
      <c r="F1884" s="53" t="s">
        <v>1297</v>
      </c>
      <c r="G1884" s="53" t="s">
        <v>551</v>
      </c>
      <c r="H1884" s="53" t="s">
        <v>517</v>
      </c>
      <c r="I1884" s="53" t="s">
        <v>1458</v>
      </c>
      <c r="J1884" s="53" t="s">
        <v>1459</v>
      </c>
      <c r="K1884" s="54" t="s">
        <v>36</v>
      </c>
      <c r="L1884" s="68">
        <v>1</v>
      </c>
      <c r="M1884" s="53"/>
      <c r="N1884" s="53"/>
      <c r="O1884" s="53" t="s">
        <v>1103</v>
      </c>
      <c r="P1884" s="53"/>
      <c r="Q1884" s="67">
        <v>0</v>
      </c>
      <c r="R1884" s="53"/>
      <c r="S1884" s="53" t="s">
        <v>1104</v>
      </c>
      <c r="T1884" s="53" t="s">
        <v>1105</v>
      </c>
      <c r="U1884" s="77">
        <v>1</v>
      </c>
      <c r="V1884" s="86">
        <v>0</v>
      </c>
      <c r="W1884" s="57">
        <f t="shared" si="240"/>
        <v>0</v>
      </c>
      <c r="X1884" s="57">
        <v>1</v>
      </c>
      <c r="Y1884" s="86">
        <f t="shared" si="235"/>
        <v>0</v>
      </c>
      <c r="Z1884" s="57">
        <v>0</v>
      </c>
      <c r="AA1884" s="86">
        <f t="shared" si="236"/>
        <v>0</v>
      </c>
      <c r="AB1884" s="57">
        <f t="shared" si="241"/>
        <v>0</v>
      </c>
      <c r="AC1884" s="57">
        <v>1</v>
      </c>
      <c r="AD1884" s="86">
        <f t="shared" si="237"/>
        <v>0</v>
      </c>
      <c r="AE1884" s="86">
        <v>0</v>
      </c>
      <c r="AF1884" s="57">
        <f t="shared" si="242"/>
        <v>0</v>
      </c>
      <c r="AG1884" s="57">
        <v>1</v>
      </c>
      <c r="AH1884" s="86">
        <f t="shared" si="238"/>
        <v>0</v>
      </c>
      <c r="AI1884" s="57">
        <v>1</v>
      </c>
      <c r="AJ1884" s="57">
        <f t="shared" si="239"/>
        <v>0</v>
      </c>
      <c r="AK1884" s="53" t="s">
        <v>2598</v>
      </c>
    </row>
    <row r="1885" spans="1:37" s="56" customFormat="1" ht="12.75" x14ac:dyDescent="0.2">
      <c r="A1885" s="56" t="s">
        <v>30</v>
      </c>
      <c r="B1885" s="53" t="s">
        <v>456</v>
      </c>
      <c r="C1885" s="53" t="s">
        <v>457</v>
      </c>
      <c r="D1885" s="53" t="s">
        <v>33</v>
      </c>
      <c r="E1885" s="53" t="s">
        <v>2597</v>
      </c>
      <c r="F1885" s="53" t="s">
        <v>1261</v>
      </c>
      <c r="G1885" s="53" t="s">
        <v>555</v>
      </c>
      <c r="H1885" s="53" t="s">
        <v>488</v>
      </c>
      <c r="I1885" s="53" t="s">
        <v>1458</v>
      </c>
      <c r="J1885" s="53" t="s">
        <v>1459</v>
      </c>
      <c r="K1885" s="54" t="s">
        <v>36</v>
      </c>
      <c r="L1885" s="68">
        <v>1</v>
      </c>
      <c r="M1885" s="53"/>
      <c r="N1885" s="53"/>
      <c r="O1885" s="53" t="s">
        <v>1103</v>
      </c>
      <c r="P1885" s="53"/>
      <c r="Q1885" s="67">
        <v>0</v>
      </c>
      <c r="R1885" s="53"/>
      <c r="S1885" s="53" t="s">
        <v>1104</v>
      </c>
      <c r="T1885" s="53" t="s">
        <v>1105</v>
      </c>
      <c r="U1885" s="77">
        <v>1</v>
      </c>
      <c r="V1885" s="86">
        <v>0</v>
      </c>
      <c r="W1885" s="57">
        <f t="shared" si="240"/>
        <v>0</v>
      </c>
      <c r="X1885" s="57">
        <v>1</v>
      </c>
      <c r="Y1885" s="86">
        <f t="shared" si="235"/>
        <v>0</v>
      </c>
      <c r="Z1885" s="57">
        <v>0</v>
      </c>
      <c r="AA1885" s="86">
        <f t="shared" si="236"/>
        <v>0</v>
      </c>
      <c r="AB1885" s="57">
        <f t="shared" si="241"/>
        <v>0</v>
      </c>
      <c r="AC1885" s="57">
        <v>1</v>
      </c>
      <c r="AD1885" s="86">
        <f t="shared" si="237"/>
        <v>0</v>
      </c>
      <c r="AE1885" s="86">
        <v>0</v>
      </c>
      <c r="AF1885" s="57">
        <f t="shared" si="242"/>
        <v>0</v>
      </c>
      <c r="AG1885" s="57">
        <v>1</v>
      </c>
      <c r="AH1885" s="86">
        <f t="shared" si="238"/>
        <v>0</v>
      </c>
      <c r="AI1885" s="57">
        <v>1</v>
      </c>
      <c r="AJ1885" s="57">
        <f t="shared" si="239"/>
        <v>0</v>
      </c>
      <c r="AK1885" s="53" t="s">
        <v>2598</v>
      </c>
    </row>
    <row r="1886" spans="1:37" s="56" customFormat="1" ht="12.75" x14ac:dyDescent="0.2">
      <c r="A1886" s="56" t="s">
        <v>30</v>
      </c>
      <c r="B1886" s="53" t="s">
        <v>456</v>
      </c>
      <c r="C1886" s="53" t="s">
        <v>457</v>
      </c>
      <c r="D1886" s="53" t="s">
        <v>33</v>
      </c>
      <c r="E1886" s="53" t="s">
        <v>2597</v>
      </c>
      <c r="F1886" s="53" t="s">
        <v>1883</v>
      </c>
      <c r="G1886" s="53" t="s">
        <v>1306</v>
      </c>
      <c r="H1886" s="53" t="s">
        <v>488</v>
      </c>
      <c r="I1886" s="53" t="s">
        <v>1458</v>
      </c>
      <c r="J1886" s="53" t="s">
        <v>1459</v>
      </c>
      <c r="K1886" s="54" t="s">
        <v>36</v>
      </c>
      <c r="L1886" s="68">
        <v>1</v>
      </c>
      <c r="M1886" s="53"/>
      <c r="N1886" s="53"/>
      <c r="O1886" s="53" t="s">
        <v>1103</v>
      </c>
      <c r="P1886" s="53"/>
      <c r="Q1886" s="67">
        <v>0</v>
      </c>
      <c r="R1886" s="53"/>
      <c r="S1886" s="53" t="s">
        <v>1104</v>
      </c>
      <c r="T1886" s="53" t="s">
        <v>1105</v>
      </c>
      <c r="U1886" s="77">
        <v>1</v>
      </c>
      <c r="V1886" s="86">
        <v>0</v>
      </c>
      <c r="W1886" s="57">
        <f t="shared" si="240"/>
        <v>0</v>
      </c>
      <c r="X1886" s="57">
        <v>1</v>
      </c>
      <c r="Y1886" s="86">
        <f t="shared" si="235"/>
        <v>0</v>
      </c>
      <c r="Z1886" s="57">
        <v>0</v>
      </c>
      <c r="AA1886" s="86">
        <f t="shared" si="236"/>
        <v>0</v>
      </c>
      <c r="AB1886" s="57">
        <f t="shared" si="241"/>
        <v>0</v>
      </c>
      <c r="AC1886" s="57">
        <v>1</v>
      </c>
      <c r="AD1886" s="86">
        <f t="shared" si="237"/>
        <v>0</v>
      </c>
      <c r="AE1886" s="86">
        <v>0</v>
      </c>
      <c r="AF1886" s="57">
        <f t="shared" si="242"/>
        <v>0</v>
      </c>
      <c r="AG1886" s="57">
        <v>1</v>
      </c>
      <c r="AH1886" s="86">
        <f t="shared" si="238"/>
        <v>0</v>
      </c>
      <c r="AI1886" s="57">
        <v>1</v>
      </c>
      <c r="AJ1886" s="57">
        <f t="shared" si="239"/>
        <v>0</v>
      </c>
      <c r="AK1886" s="53" t="s">
        <v>2598</v>
      </c>
    </row>
    <row r="1887" spans="1:37" s="56" customFormat="1" ht="12.75" x14ac:dyDescent="0.2">
      <c r="A1887" s="56" t="s">
        <v>30</v>
      </c>
      <c r="B1887" s="53" t="s">
        <v>456</v>
      </c>
      <c r="C1887" s="53" t="s">
        <v>457</v>
      </c>
      <c r="D1887" s="53" t="s">
        <v>33</v>
      </c>
      <c r="E1887" s="53" t="s">
        <v>2597</v>
      </c>
      <c r="F1887" s="53" t="s">
        <v>1883</v>
      </c>
      <c r="G1887" s="53" t="s">
        <v>1306</v>
      </c>
      <c r="H1887" s="53" t="s">
        <v>517</v>
      </c>
      <c r="I1887" s="53" t="s">
        <v>1458</v>
      </c>
      <c r="J1887" s="53" t="s">
        <v>1459</v>
      </c>
      <c r="K1887" s="54" t="s">
        <v>36</v>
      </c>
      <c r="L1887" s="68">
        <v>1</v>
      </c>
      <c r="M1887" s="53"/>
      <c r="N1887" s="53"/>
      <c r="O1887" s="53" t="s">
        <v>1103</v>
      </c>
      <c r="P1887" s="53"/>
      <c r="Q1887" s="67">
        <v>0</v>
      </c>
      <c r="R1887" s="53"/>
      <c r="S1887" s="53" t="s">
        <v>1104</v>
      </c>
      <c r="T1887" s="53" t="s">
        <v>1105</v>
      </c>
      <c r="U1887" s="77">
        <v>1</v>
      </c>
      <c r="V1887" s="86">
        <v>0</v>
      </c>
      <c r="W1887" s="57">
        <f t="shared" si="240"/>
        <v>0</v>
      </c>
      <c r="X1887" s="57">
        <v>1</v>
      </c>
      <c r="Y1887" s="86">
        <f t="shared" si="235"/>
        <v>0</v>
      </c>
      <c r="Z1887" s="57">
        <v>0</v>
      </c>
      <c r="AA1887" s="86">
        <f t="shared" si="236"/>
        <v>0</v>
      </c>
      <c r="AB1887" s="57">
        <f t="shared" si="241"/>
        <v>0</v>
      </c>
      <c r="AC1887" s="57">
        <v>1</v>
      </c>
      <c r="AD1887" s="86">
        <f t="shared" si="237"/>
        <v>0</v>
      </c>
      <c r="AE1887" s="86">
        <v>0</v>
      </c>
      <c r="AF1887" s="57">
        <f t="shared" si="242"/>
        <v>0</v>
      </c>
      <c r="AG1887" s="57">
        <v>1</v>
      </c>
      <c r="AH1887" s="86">
        <f t="shared" si="238"/>
        <v>0</v>
      </c>
      <c r="AI1887" s="57">
        <v>1</v>
      </c>
      <c r="AJ1887" s="57">
        <f t="shared" si="239"/>
        <v>0</v>
      </c>
      <c r="AK1887" s="53" t="s">
        <v>2598</v>
      </c>
    </row>
    <row r="1888" spans="1:37" s="56" customFormat="1" ht="12.75" x14ac:dyDescent="0.2">
      <c r="A1888" s="56" t="s">
        <v>30</v>
      </c>
      <c r="B1888" s="53" t="s">
        <v>456</v>
      </c>
      <c r="C1888" s="53" t="s">
        <v>457</v>
      </c>
      <c r="D1888" s="53" t="s">
        <v>33</v>
      </c>
      <c r="E1888" s="53" t="s">
        <v>2597</v>
      </c>
      <c r="F1888" s="53" t="s">
        <v>1158</v>
      </c>
      <c r="G1888" s="53" t="s">
        <v>1215</v>
      </c>
      <c r="H1888" s="53" t="s">
        <v>517</v>
      </c>
      <c r="I1888" s="53" t="s">
        <v>1458</v>
      </c>
      <c r="J1888" s="53" t="s">
        <v>1459</v>
      </c>
      <c r="K1888" s="54" t="s">
        <v>36</v>
      </c>
      <c r="L1888" s="68">
        <v>1</v>
      </c>
      <c r="M1888" s="53"/>
      <c r="N1888" s="53"/>
      <c r="O1888" s="53" t="s">
        <v>1103</v>
      </c>
      <c r="P1888" s="53"/>
      <c r="Q1888" s="67">
        <v>0</v>
      </c>
      <c r="R1888" s="53"/>
      <c r="S1888" s="53" t="s">
        <v>1104</v>
      </c>
      <c r="T1888" s="53" t="s">
        <v>1105</v>
      </c>
      <c r="U1888" s="77">
        <v>1</v>
      </c>
      <c r="V1888" s="86">
        <v>0</v>
      </c>
      <c r="W1888" s="57">
        <f t="shared" si="240"/>
        <v>0</v>
      </c>
      <c r="X1888" s="57">
        <v>1</v>
      </c>
      <c r="Y1888" s="86">
        <f t="shared" si="235"/>
        <v>0</v>
      </c>
      <c r="Z1888" s="57">
        <v>0</v>
      </c>
      <c r="AA1888" s="86">
        <f t="shared" si="236"/>
        <v>0</v>
      </c>
      <c r="AB1888" s="57">
        <f t="shared" si="241"/>
        <v>0</v>
      </c>
      <c r="AC1888" s="57">
        <v>1</v>
      </c>
      <c r="AD1888" s="86">
        <f t="shared" si="237"/>
        <v>0</v>
      </c>
      <c r="AE1888" s="86">
        <v>0</v>
      </c>
      <c r="AF1888" s="57">
        <f t="shared" si="242"/>
        <v>0</v>
      </c>
      <c r="AG1888" s="57">
        <v>1</v>
      </c>
      <c r="AH1888" s="86">
        <f t="shared" si="238"/>
        <v>0</v>
      </c>
      <c r="AI1888" s="57">
        <v>1</v>
      </c>
      <c r="AJ1888" s="57">
        <f t="shared" si="239"/>
        <v>0</v>
      </c>
      <c r="AK1888" s="53" t="s">
        <v>2598</v>
      </c>
    </row>
    <row r="1889" spans="1:37" s="56" customFormat="1" ht="12.75" x14ac:dyDescent="0.2">
      <c r="A1889" s="56" t="s">
        <v>30</v>
      </c>
      <c r="B1889" s="53" t="s">
        <v>456</v>
      </c>
      <c r="C1889" s="53" t="s">
        <v>457</v>
      </c>
      <c r="D1889" s="53" t="s">
        <v>33</v>
      </c>
      <c r="E1889" s="53" t="s">
        <v>2597</v>
      </c>
      <c r="F1889" s="53" t="s">
        <v>1884</v>
      </c>
      <c r="G1889" s="53" t="s">
        <v>1307</v>
      </c>
      <c r="H1889" s="53" t="s">
        <v>488</v>
      </c>
      <c r="I1889" s="53" t="s">
        <v>1458</v>
      </c>
      <c r="J1889" s="53" t="s">
        <v>1459</v>
      </c>
      <c r="K1889" s="54" t="s">
        <v>36</v>
      </c>
      <c r="L1889" s="68">
        <v>1</v>
      </c>
      <c r="M1889" s="53"/>
      <c r="N1889" s="53"/>
      <c r="O1889" s="53" t="s">
        <v>1103</v>
      </c>
      <c r="P1889" s="53"/>
      <c r="Q1889" s="67">
        <v>0</v>
      </c>
      <c r="R1889" s="53"/>
      <c r="S1889" s="53" t="s">
        <v>1104</v>
      </c>
      <c r="T1889" s="53" t="s">
        <v>1105</v>
      </c>
      <c r="U1889" s="77">
        <v>1</v>
      </c>
      <c r="V1889" s="86">
        <v>0</v>
      </c>
      <c r="W1889" s="57">
        <f t="shared" si="240"/>
        <v>0</v>
      </c>
      <c r="X1889" s="57">
        <v>1</v>
      </c>
      <c r="Y1889" s="86">
        <f t="shared" si="235"/>
        <v>0</v>
      </c>
      <c r="Z1889" s="57">
        <v>0</v>
      </c>
      <c r="AA1889" s="86">
        <f t="shared" si="236"/>
        <v>0</v>
      </c>
      <c r="AB1889" s="57">
        <f t="shared" si="241"/>
        <v>0</v>
      </c>
      <c r="AC1889" s="57">
        <v>1</v>
      </c>
      <c r="AD1889" s="86">
        <f t="shared" si="237"/>
        <v>0</v>
      </c>
      <c r="AE1889" s="86">
        <v>0</v>
      </c>
      <c r="AF1889" s="57">
        <f t="shared" si="242"/>
        <v>0</v>
      </c>
      <c r="AG1889" s="57">
        <v>1</v>
      </c>
      <c r="AH1889" s="86">
        <f t="shared" si="238"/>
        <v>0</v>
      </c>
      <c r="AI1889" s="57">
        <v>1</v>
      </c>
      <c r="AJ1889" s="57">
        <f t="shared" si="239"/>
        <v>0</v>
      </c>
      <c r="AK1889" s="53" t="s">
        <v>2598</v>
      </c>
    </row>
    <row r="1890" spans="1:37" s="56" customFormat="1" ht="12.75" x14ac:dyDescent="0.2">
      <c r="A1890" s="56" t="s">
        <v>30</v>
      </c>
      <c r="B1890" s="53" t="s">
        <v>456</v>
      </c>
      <c r="C1890" s="53" t="s">
        <v>457</v>
      </c>
      <c r="D1890" s="53" t="s">
        <v>33</v>
      </c>
      <c r="E1890" s="53" t="s">
        <v>2597</v>
      </c>
      <c r="F1890" s="53" t="s">
        <v>1366</v>
      </c>
      <c r="G1890" s="53" t="s">
        <v>1593</v>
      </c>
      <c r="H1890" s="53" t="s">
        <v>488</v>
      </c>
      <c r="I1890" s="53" t="s">
        <v>1458</v>
      </c>
      <c r="J1890" s="53" t="s">
        <v>1459</v>
      </c>
      <c r="K1890" s="54" t="s">
        <v>36</v>
      </c>
      <c r="L1890" s="68">
        <v>1</v>
      </c>
      <c r="M1890" s="53"/>
      <c r="N1890" s="53"/>
      <c r="O1890" s="53" t="s">
        <v>1103</v>
      </c>
      <c r="P1890" s="53"/>
      <c r="Q1890" s="67">
        <v>0</v>
      </c>
      <c r="R1890" s="53"/>
      <c r="S1890" s="53" t="s">
        <v>1104</v>
      </c>
      <c r="T1890" s="53" t="s">
        <v>1105</v>
      </c>
      <c r="U1890" s="77">
        <v>1</v>
      </c>
      <c r="V1890" s="86">
        <v>0</v>
      </c>
      <c r="W1890" s="57">
        <f t="shared" si="240"/>
        <v>0</v>
      </c>
      <c r="X1890" s="57">
        <v>1</v>
      </c>
      <c r="Y1890" s="86">
        <f t="shared" si="235"/>
        <v>0</v>
      </c>
      <c r="Z1890" s="57">
        <v>0</v>
      </c>
      <c r="AA1890" s="86">
        <f t="shared" si="236"/>
        <v>0</v>
      </c>
      <c r="AB1890" s="57">
        <f t="shared" si="241"/>
        <v>0</v>
      </c>
      <c r="AC1890" s="57">
        <v>1</v>
      </c>
      <c r="AD1890" s="86">
        <f t="shared" si="237"/>
        <v>0</v>
      </c>
      <c r="AE1890" s="86">
        <v>0</v>
      </c>
      <c r="AF1890" s="57">
        <f t="shared" si="242"/>
        <v>0</v>
      </c>
      <c r="AG1890" s="57">
        <v>1</v>
      </c>
      <c r="AH1890" s="86">
        <f t="shared" si="238"/>
        <v>0</v>
      </c>
      <c r="AI1890" s="57">
        <v>1</v>
      </c>
      <c r="AJ1890" s="57">
        <f t="shared" si="239"/>
        <v>0</v>
      </c>
      <c r="AK1890" s="53" t="s">
        <v>2598</v>
      </c>
    </row>
    <row r="1891" spans="1:37" s="56" customFormat="1" ht="12.75" x14ac:dyDescent="0.2">
      <c r="A1891" s="56" t="s">
        <v>30</v>
      </c>
      <c r="B1891" s="53" t="s">
        <v>456</v>
      </c>
      <c r="C1891" s="53" t="s">
        <v>457</v>
      </c>
      <c r="D1891" s="53" t="s">
        <v>33</v>
      </c>
      <c r="E1891" s="53" t="s">
        <v>2597</v>
      </c>
      <c r="F1891" s="53" t="s">
        <v>1590</v>
      </c>
      <c r="G1891" s="53" t="s">
        <v>1484</v>
      </c>
      <c r="H1891" s="53" t="s">
        <v>488</v>
      </c>
      <c r="I1891" s="53" t="s">
        <v>1414</v>
      </c>
      <c r="J1891" s="53" t="s">
        <v>1415</v>
      </c>
      <c r="K1891" s="54" t="s">
        <v>36</v>
      </c>
      <c r="L1891" s="68">
        <v>1</v>
      </c>
      <c r="M1891" s="53"/>
      <c r="N1891" s="53"/>
      <c r="O1891" s="53" t="s">
        <v>1103</v>
      </c>
      <c r="P1891" s="53"/>
      <c r="Q1891" s="67">
        <v>0</v>
      </c>
      <c r="R1891" s="53"/>
      <c r="S1891" s="53" t="s">
        <v>1104</v>
      </c>
      <c r="T1891" s="53" t="s">
        <v>1105</v>
      </c>
      <c r="U1891" s="77">
        <v>1</v>
      </c>
      <c r="V1891" s="86">
        <v>0</v>
      </c>
      <c r="W1891" s="57">
        <f t="shared" si="240"/>
        <v>0</v>
      </c>
      <c r="X1891" s="57">
        <v>1</v>
      </c>
      <c r="Y1891" s="86">
        <f t="shared" si="235"/>
        <v>0</v>
      </c>
      <c r="Z1891" s="57">
        <v>0</v>
      </c>
      <c r="AA1891" s="86">
        <f t="shared" si="236"/>
        <v>0</v>
      </c>
      <c r="AB1891" s="57">
        <f t="shared" si="241"/>
        <v>0</v>
      </c>
      <c r="AC1891" s="57">
        <v>1</v>
      </c>
      <c r="AD1891" s="86">
        <f t="shared" si="237"/>
        <v>0</v>
      </c>
      <c r="AE1891" s="86">
        <v>0</v>
      </c>
      <c r="AF1891" s="57">
        <f t="shared" si="242"/>
        <v>0</v>
      </c>
      <c r="AG1891" s="57">
        <v>1</v>
      </c>
      <c r="AH1891" s="86">
        <f t="shared" si="238"/>
        <v>0</v>
      </c>
      <c r="AI1891" s="57">
        <v>1</v>
      </c>
      <c r="AJ1891" s="57">
        <f t="shared" si="239"/>
        <v>0</v>
      </c>
      <c r="AK1891" s="53" t="s">
        <v>2598</v>
      </c>
    </row>
    <row r="1892" spans="1:37" s="56" customFormat="1" ht="12.75" x14ac:dyDescent="0.2">
      <c r="A1892" s="56" t="s">
        <v>30</v>
      </c>
      <c r="B1892" s="53" t="s">
        <v>456</v>
      </c>
      <c r="C1892" s="53" t="s">
        <v>457</v>
      </c>
      <c r="D1892" s="53" t="s">
        <v>33</v>
      </c>
      <c r="E1892" s="53" t="s">
        <v>2597</v>
      </c>
      <c r="F1892" s="53" t="s">
        <v>1590</v>
      </c>
      <c r="G1892" s="53" t="s">
        <v>2007</v>
      </c>
      <c r="H1892" s="53" t="s">
        <v>517</v>
      </c>
      <c r="I1892" s="53" t="s">
        <v>1414</v>
      </c>
      <c r="J1892" s="53" t="s">
        <v>1415</v>
      </c>
      <c r="K1892" s="54" t="s">
        <v>36</v>
      </c>
      <c r="L1892" s="68">
        <v>1</v>
      </c>
      <c r="M1892" s="53"/>
      <c r="N1892" s="53"/>
      <c r="O1892" s="53" t="s">
        <v>1103</v>
      </c>
      <c r="P1892" s="53"/>
      <c r="Q1892" s="67">
        <v>0</v>
      </c>
      <c r="R1892" s="53"/>
      <c r="S1892" s="53" t="s">
        <v>1104</v>
      </c>
      <c r="T1892" s="53" t="s">
        <v>1105</v>
      </c>
      <c r="U1892" s="77">
        <v>1</v>
      </c>
      <c r="V1892" s="86">
        <v>0</v>
      </c>
      <c r="W1892" s="57">
        <f t="shared" si="240"/>
        <v>0</v>
      </c>
      <c r="X1892" s="57">
        <v>1</v>
      </c>
      <c r="Y1892" s="86">
        <f t="shared" si="235"/>
        <v>0</v>
      </c>
      <c r="Z1892" s="57">
        <v>0</v>
      </c>
      <c r="AA1892" s="86">
        <f t="shared" si="236"/>
        <v>0</v>
      </c>
      <c r="AB1892" s="57">
        <f t="shared" si="241"/>
        <v>0</v>
      </c>
      <c r="AC1892" s="57">
        <v>1</v>
      </c>
      <c r="AD1892" s="86">
        <f t="shared" si="237"/>
        <v>0</v>
      </c>
      <c r="AE1892" s="86">
        <v>0</v>
      </c>
      <c r="AF1892" s="57">
        <f t="shared" si="242"/>
        <v>0</v>
      </c>
      <c r="AG1892" s="57">
        <v>1</v>
      </c>
      <c r="AH1892" s="86">
        <f t="shared" si="238"/>
        <v>0</v>
      </c>
      <c r="AI1892" s="57">
        <v>1</v>
      </c>
      <c r="AJ1892" s="57">
        <f t="shared" si="239"/>
        <v>0</v>
      </c>
      <c r="AK1892" s="53" t="s">
        <v>2598</v>
      </c>
    </row>
    <row r="1893" spans="1:37" s="56" customFormat="1" ht="12.75" x14ac:dyDescent="0.2">
      <c r="A1893" s="56" t="s">
        <v>30</v>
      </c>
      <c r="B1893" s="53" t="s">
        <v>456</v>
      </c>
      <c r="C1893" s="53" t="s">
        <v>457</v>
      </c>
      <c r="D1893" s="53" t="s">
        <v>33</v>
      </c>
      <c r="E1893" s="53" t="s">
        <v>2597</v>
      </c>
      <c r="F1893" s="53" t="s">
        <v>1693</v>
      </c>
      <c r="G1893" s="53" t="s">
        <v>1595</v>
      </c>
      <c r="H1893" s="53" t="s">
        <v>488</v>
      </c>
      <c r="I1893" s="53" t="s">
        <v>1414</v>
      </c>
      <c r="J1893" s="53" t="s">
        <v>1415</v>
      </c>
      <c r="K1893" s="54" t="s">
        <v>36</v>
      </c>
      <c r="L1893" s="68">
        <v>1</v>
      </c>
      <c r="M1893" s="53"/>
      <c r="N1893" s="53"/>
      <c r="O1893" s="53" t="s">
        <v>1103</v>
      </c>
      <c r="P1893" s="53"/>
      <c r="Q1893" s="67">
        <v>0</v>
      </c>
      <c r="R1893" s="53"/>
      <c r="S1893" s="53" t="s">
        <v>1104</v>
      </c>
      <c r="T1893" s="53" t="s">
        <v>1105</v>
      </c>
      <c r="U1893" s="77">
        <v>1</v>
      </c>
      <c r="V1893" s="86">
        <v>0</v>
      </c>
      <c r="W1893" s="57">
        <f t="shared" si="240"/>
        <v>0</v>
      </c>
      <c r="X1893" s="57">
        <v>1</v>
      </c>
      <c r="Y1893" s="86">
        <f t="shared" si="235"/>
        <v>0</v>
      </c>
      <c r="Z1893" s="57">
        <v>0</v>
      </c>
      <c r="AA1893" s="86">
        <f t="shared" si="236"/>
        <v>0</v>
      </c>
      <c r="AB1893" s="57">
        <f t="shared" si="241"/>
        <v>0</v>
      </c>
      <c r="AC1893" s="57">
        <v>1</v>
      </c>
      <c r="AD1893" s="86">
        <f t="shared" si="237"/>
        <v>0</v>
      </c>
      <c r="AE1893" s="86">
        <v>0</v>
      </c>
      <c r="AF1893" s="57">
        <f t="shared" si="242"/>
        <v>0</v>
      </c>
      <c r="AG1893" s="57">
        <v>1</v>
      </c>
      <c r="AH1893" s="86">
        <f t="shared" si="238"/>
        <v>0</v>
      </c>
      <c r="AI1893" s="57">
        <v>1</v>
      </c>
      <c r="AJ1893" s="57">
        <f t="shared" si="239"/>
        <v>0</v>
      </c>
      <c r="AK1893" s="53" t="s">
        <v>2598</v>
      </c>
    </row>
    <row r="1894" spans="1:37" s="56" customFormat="1" ht="12.75" x14ac:dyDescent="0.2">
      <c r="A1894" s="56" t="s">
        <v>30</v>
      </c>
      <c r="B1894" s="53" t="s">
        <v>456</v>
      </c>
      <c r="C1894" s="53" t="s">
        <v>457</v>
      </c>
      <c r="D1894" s="53" t="s">
        <v>33</v>
      </c>
      <c r="E1894" s="53" t="s">
        <v>2597</v>
      </c>
      <c r="F1894" s="53" t="s">
        <v>1160</v>
      </c>
      <c r="G1894" s="53" t="s">
        <v>569</v>
      </c>
      <c r="H1894" s="53" t="s">
        <v>488</v>
      </c>
      <c r="I1894" s="53" t="s">
        <v>1458</v>
      </c>
      <c r="J1894" s="53" t="s">
        <v>1459</v>
      </c>
      <c r="K1894" s="54" t="s">
        <v>36</v>
      </c>
      <c r="L1894" s="68">
        <v>1</v>
      </c>
      <c r="M1894" s="53"/>
      <c r="N1894" s="53"/>
      <c r="O1894" s="53" t="s">
        <v>1103</v>
      </c>
      <c r="P1894" s="53"/>
      <c r="Q1894" s="67">
        <v>0</v>
      </c>
      <c r="R1894" s="53"/>
      <c r="S1894" s="53" t="s">
        <v>1104</v>
      </c>
      <c r="T1894" s="53" t="s">
        <v>1105</v>
      </c>
      <c r="U1894" s="77">
        <v>1</v>
      </c>
      <c r="V1894" s="86">
        <v>0</v>
      </c>
      <c r="W1894" s="57">
        <f t="shared" si="240"/>
        <v>0</v>
      </c>
      <c r="X1894" s="57">
        <v>1</v>
      </c>
      <c r="Y1894" s="86">
        <f t="shared" si="235"/>
        <v>0</v>
      </c>
      <c r="Z1894" s="57">
        <v>0</v>
      </c>
      <c r="AA1894" s="86">
        <f t="shared" si="236"/>
        <v>0</v>
      </c>
      <c r="AB1894" s="57">
        <f t="shared" si="241"/>
        <v>0</v>
      </c>
      <c r="AC1894" s="57">
        <v>1</v>
      </c>
      <c r="AD1894" s="86">
        <f t="shared" si="237"/>
        <v>0</v>
      </c>
      <c r="AE1894" s="86">
        <v>0</v>
      </c>
      <c r="AF1894" s="57">
        <f t="shared" si="242"/>
        <v>0</v>
      </c>
      <c r="AG1894" s="57">
        <v>1</v>
      </c>
      <c r="AH1894" s="86">
        <f t="shared" si="238"/>
        <v>0</v>
      </c>
      <c r="AI1894" s="57">
        <v>1</v>
      </c>
      <c r="AJ1894" s="57">
        <f t="shared" si="239"/>
        <v>0</v>
      </c>
      <c r="AK1894" s="53" t="s">
        <v>2598</v>
      </c>
    </row>
    <row r="1895" spans="1:37" s="56" customFormat="1" ht="12.75" x14ac:dyDescent="0.2">
      <c r="A1895" s="56" t="s">
        <v>30</v>
      </c>
      <c r="B1895" s="53" t="s">
        <v>456</v>
      </c>
      <c r="C1895" s="53" t="s">
        <v>457</v>
      </c>
      <c r="D1895" s="53" t="s">
        <v>33</v>
      </c>
      <c r="E1895" s="53" t="s">
        <v>2597</v>
      </c>
      <c r="F1895" s="53" t="s">
        <v>1594</v>
      </c>
      <c r="G1895" s="53" t="s">
        <v>1274</v>
      </c>
      <c r="H1895" s="53" t="s">
        <v>488</v>
      </c>
      <c r="I1895" s="53" t="s">
        <v>1458</v>
      </c>
      <c r="J1895" s="53" t="s">
        <v>1459</v>
      </c>
      <c r="K1895" s="54" t="s">
        <v>36</v>
      </c>
      <c r="L1895" s="68">
        <v>1</v>
      </c>
      <c r="M1895" s="53"/>
      <c r="N1895" s="53"/>
      <c r="O1895" s="53" t="s">
        <v>1103</v>
      </c>
      <c r="P1895" s="53"/>
      <c r="Q1895" s="67">
        <v>0</v>
      </c>
      <c r="R1895" s="53"/>
      <c r="S1895" s="53" t="s">
        <v>1104</v>
      </c>
      <c r="T1895" s="53" t="s">
        <v>1105</v>
      </c>
      <c r="U1895" s="77">
        <v>1</v>
      </c>
      <c r="V1895" s="86">
        <v>0</v>
      </c>
      <c r="W1895" s="57">
        <f t="shared" si="240"/>
        <v>0</v>
      </c>
      <c r="X1895" s="57">
        <v>1</v>
      </c>
      <c r="Y1895" s="86">
        <f t="shared" si="235"/>
        <v>0</v>
      </c>
      <c r="Z1895" s="57">
        <v>0</v>
      </c>
      <c r="AA1895" s="86">
        <f t="shared" si="236"/>
        <v>0</v>
      </c>
      <c r="AB1895" s="57">
        <f t="shared" si="241"/>
        <v>0</v>
      </c>
      <c r="AC1895" s="57">
        <v>1</v>
      </c>
      <c r="AD1895" s="86">
        <f t="shared" si="237"/>
        <v>0</v>
      </c>
      <c r="AE1895" s="86">
        <v>0</v>
      </c>
      <c r="AF1895" s="57">
        <f t="shared" si="242"/>
        <v>0</v>
      </c>
      <c r="AG1895" s="57">
        <v>1</v>
      </c>
      <c r="AH1895" s="86">
        <f t="shared" si="238"/>
        <v>0</v>
      </c>
      <c r="AI1895" s="57">
        <v>1</v>
      </c>
      <c r="AJ1895" s="57">
        <f t="shared" si="239"/>
        <v>0</v>
      </c>
      <c r="AK1895" s="53" t="s">
        <v>2598</v>
      </c>
    </row>
    <row r="1896" spans="1:37" s="56" customFormat="1" ht="12.75" x14ac:dyDescent="0.2">
      <c r="A1896" s="56" t="s">
        <v>30</v>
      </c>
      <c r="B1896" s="53" t="s">
        <v>456</v>
      </c>
      <c r="C1896" s="53" t="s">
        <v>457</v>
      </c>
      <c r="D1896" s="53" t="s">
        <v>33</v>
      </c>
      <c r="E1896" s="53" t="s">
        <v>2597</v>
      </c>
      <c r="F1896" s="53" t="s">
        <v>1594</v>
      </c>
      <c r="G1896" s="53" t="s">
        <v>1196</v>
      </c>
      <c r="H1896" s="53" t="s">
        <v>544</v>
      </c>
      <c r="I1896" s="53" t="s">
        <v>1458</v>
      </c>
      <c r="J1896" s="53" t="s">
        <v>1459</v>
      </c>
      <c r="K1896" s="54" t="s">
        <v>36</v>
      </c>
      <c r="L1896" s="68">
        <v>1</v>
      </c>
      <c r="M1896" s="53"/>
      <c r="N1896" s="53"/>
      <c r="O1896" s="53" t="s">
        <v>1103</v>
      </c>
      <c r="P1896" s="53"/>
      <c r="Q1896" s="67">
        <v>0</v>
      </c>
      <c r="R1896" s="53"/>
      <c r="S1896" s="53" t="s">
        <v>1104</v>
      </c>
      <c r="T1896" s="53" t="s">
        <v>1105</v>
      </c>
      <c r="U1896" s="77">
        <v>1</v>
      </c>
      <c r="V1896" s="86">
        <v>0</v>
      </c>
      <c r="W1896" s="57">
        <f t="shared" si="240"/>
        <v>0</v>
      </c>
      <c r="X1896" s="57">
        <v>1</v>
      </c>
      <c r="Y1896" s="86">
        <f t="shared" si="235"/>
        <v>0</v>
      </c>
      <c r="Z1896" s="57">
        <v>0</v>
      </c>
      <c r="AA1896" s="86">
        <f t="shared" si="236"/>
        <v>0</v>
      </c>
      <c r="AB1896" s="57">
        <f t="shared" si="241"/>
        <v>0</v>
      </c>
      <c r="AC1896" s="57">
        <v>1</v>
      </c>
      <c r="AD1896" s="86">
        <f t="shared" si="237"/>
        <v>0</v>
      </c>
      <c r="AE1896" s="86">
        <v>0</v>
      </c>
      <c r="AF1896" s="57">
        <f t="shared" si="242"/>
        <v>0</v>
      </c>
      <c r="AG1896" s="57">
        <v>1</v>
      </c>
      <c r="AH1896" s="86">
        <f t="shared" si="238"/>
        <v>0</v>
      </c>
      <c r="AI1896" s="57">
        <v>1</v>
      </c>
      <c r="AJ1896" s="57">
        <f t="shared" si="239"/>
        <v>0</v>
      </c>
      <c r="AK1896" s="53" t="s">
        <v>2598</v>
      </c>
    </row>
    <row r="1897" spans="1:37" s="56" customFormat="1" ht="12.75" x14ac:dyDescent="0.2">
      <c r="A1897" s="56" t="s">
        <v>30</v>
      </c>
      <c r="B1897" s="53" t="s">
        <v>456</v>
      </c>
      <c r="C1897" s="53" t="s">
        <v>457</v>
      </c>
      <c r="D1897" s="53" t="s">
        <v>33</v>
      </c>
      <c r="E1897" s="53" t="s">
        <v>2597</v>
      </c>
      <c r="F1897" s="53" t="s">
        <v>1268</v>
      </c>
      <c r="G1897" s="53" t="s">
        <v>1699</v>
      </c>
      <c r="H1897" s="53" t="s">
        <v>488</v>
      </c>
      <c r="I1897" s="53" t="s">
        <v>1458</v>
      </c>
      <c r="J1897" s="53" t="s">
        <v>1459</v>
      </c>
      <c r="K1897" s="54" t="s">
        <v>36</v>
      </c>
      <c r="L1897" s="68">
        <v>1</v>
      </c>
      <c r="M1897" s="53"/>
      <c r="N1897" s="53"/>
      <c r="O1897" s="53" t="s">
        <v>1103</v>
      </c>
      <c r="P1897" s="53"/>
      <c r="Q1897" s="67">
        <v>0</v>
      </c>
      <c r="R1897" s="53"/>
      <c r="S1897" s="53" t="s">
        <v>1104</v>
      </c>
      <c r="T1897" s="53" t="s">
        <v>1105</v>
      </c>
      <c r="U1897" s="77">
        <v>1</v>
      </c>
      <c r="V1897" s="86">
        <v>0</v>
      </c>
      <c r="W1897" s="57">
        <f t="shared" si="240"/>
        <v>0</v>
      </c>
      <c r="X1897" s="57">
        <v>1</v>
      </c>
      <c r="Y1897" s="86">
        <f t="shared" si="235"/>
        <v>0</v>
      </c>
      <c r="Z1897" s="57">
        <v>0</v>
      </c>
      <c r="AA1897" s="86">
        <f t="shared" si="236"/>
        <v>0</v>
      </c>
      <c r="AB1897" s="57">
        <f t="shared" si="241"/>
        <v>0</v>
      </c>
      <c r="AC1897" s="57">
        <v>1</v>
      </c>
      <c r="AD1897" s="86">
        <f t="shared" si="237"/>
        <v>0</v>
      </c>
      <c r="AE1897" s="86">
        <v>0</v>
      </c>
      <c r="AF1897" s="57">
        <f t="shared" si="242"/>
        <v>0</v>
      </c>
      <c r="AG1897" s="57">
        <v>1</v>
      </c>
      <c r="AH1897" s="86">
        <f t="shared" si="238"/>
        <v>0</v>
      </c>
      <c r="AI1897" s="57">
        <v>1</v>
      </c>
      <c r="AJ1897" s="57">
        <f t="shared" si="239"/>
        <v>0</v>
      </c>
      <c r="AK1897" s="53" t="s">
        <v>2598</v>
      </c>
    </row>
    <row r="1898" spans="1:37" s="56" customFormat="1" ht="12.75" x14ac:dyDescent="0.2">
      <c r="A1898" s="56" t="s">
        <v>30</v>
      </c>
      <c r="B1898" s="53" t="s">
        <v>456</v>
      </c>
      <c r="C1898" s="53" t="s">
        <v>457</v>
      </c>
      <c r="D1898" s="53" t="s">
        <v>33</v>
      </c>
      <c r="E1898" s="53" t="s">
        <v>2597</v>
      </c>
      <c r="F1898" s="53" t="s">
        <v>1268</v>
      </c>
      <c r="G1898" s="53" t="s">
        <v>1752</v>
      </c>
      <c r="H1898" s="53" t="s">
        <v>517</v>
      </c>
      <c r="I1898" s="53" t="s">
        <v>1414</v>
      </c>
      <c r="J1898" s="53" t="s">
        <v>1415</v>
      </c>
      <c r="K1898" s="54" t="s">
        <v>36</v>
      </c>
      <c r="L1898" s="68">
        <v>1</v>
      </c>
      <c r="M1898" s="53"/>
      <c r="N1898" s="53"/>
      <c r="O1898" s="53" t="s">
        <v>1103</v>
      </c>
      <c r="P1898" s="53"/>
      <c r="Q1898" s="67">
        <v>0</v>
      </c>
      <c r="R1898" s="53"/>
      <c r="S1898" s="53" t="s">
        <v>1104</v>
      </c>
      <c r="T1898" s="53" t="s">
        <v>1105</v>
      </c>
      <c r="U1898" s="77">
        <v>1</v>
      </c>
      <c r="V1898" s="86">
        <v>0</v>
      </c>
      <c r="W1898" s="57">
        <f t="shared" si="240"/>
        <v>0</v>
      </c>
      <c r="X1898" s="57">
        <v>1</v>
      </c>
      <c r="Y1898" s="86">
        <f t="shared" si="235"/>
        <v>0</v>
      </c>
      <c r="Z1898" s="57">
        <v>0</v>
      </c>
      <c r="AA1898" s="86">
        <f t="shared" si="236"/>
        <v>0</v>
      </c>
      <c r="AB1898" s="57">
        <f t="shared" si="241"/>
        <v>0</v>
      </c>
      <c r="AC1898" s="57">
        <v>1</v>
      </c>
      <c r="AD1898" s="86">
        <f t="shared" si="237"/>
        <v>0</v>
      </c>
      <c r="AE1898" s="86">
        <v>0</v>
      </c>
      <c r="AF1898" s="57">
        <f t="shared" si="242"/>
        <v>0</v>
      </c>
      <c r="AG1898" s="57">
        <v>1</v>
      </c>
      <c r="AH1898" s="86">
        <f t="shared" si="238"/>
        <v>0</v>
      </c>
      <c r="AI1898" s="57">
        <v>1</v>
      </c>
      <c r="AJ1898" s="57">
        <f t="shared" si="239"/>
        <v>0</v>
      </c>
      <c r="AK1898" s="53" t="s">
        <v>2598</v>
      </c>
    </row>
    <row r="1899" spans="1:37" s="56" customFormat="1" ht="12.75" x14ac:dyDescent="0.2">
      <c r="A1899" s="56" t="s">
        <v>30</v>
      </c>
      <c r="B1899" s="53" t="s">
        <v>456</v>
      </c>
      <c r="C1899" s="53" t="s">
        <v>457</v>
      </c>
      <c r="D1899" s="53" t="s">
        <v>33</v>
      </c>
      <c r="E1899" s="53" t="s">
        <v>2597</v>
      </c>
      <c r="F1899" s="53" t="s">
        <v>1596</v>
      </c>
      <c r="G1899" s="53" t="s">
        <v>1290</v>
      </c>
      <c r="H1899" s="53" t="s">
        <v>488</v>
      </c>
      <c r="I1899" s="53" t="s">
        <v>1458</v>
      </c>
      <c r="J1899" s="53" t="s">
        <v>1459</v>
      </c>
      <c r="K1899" s="54" t="s">
        <v>36</v>
      </c>
      <c r="L1899" s="68">
        <v>1</v>
      </c>
      <c r="M1899" s="53"/>
      <c r="N1899" s="53"/>
      <c r="O1899" s="53" t="s">
        <v>1103</v>
      </c>
      <c r="P1899" s="53"/>
      <c r="Q1899" s="67">
        <v>0</v>
      </c>
      <c r="R1899" s="53"/>
      <c r="S1899" s="53" t="s">
        <v>1104</v>
      </c>
      <c r="T1899" s="53" t="s">
        <v>1105</v>
      </c>
      <c r="U1899" s="77">
        <v>1</v>
      </c>
      <c r="V1899" s="86">
        <v>0</v>
      </c>
      <c r="W1899" s="57">
        <f t="shared" si="240"/>
        <v>0</v>
      </c>
      <c r="X1899" s="57">
        <v>1</v>
      </c>
      <c r="Y1899" s="86">
        <f t="shared" si="235"/>
        <v>0</v>
      </c>
      <c r="Z1899" s="57">
        <v>0</v>
      </c>
      <c r="AA1899" s="86">
        <f t="shared" si="236"/>
        <v>0</v>
      </c>
      <c r="AB1899" s="57">
        <f t="shared" si="241"/>
        <v>0</v>
      </c>
      <c r="AC1899" s="57">
        <v>1</v>
      </c>
      <c r="AD1899" s="86">
        <f t="shared" si="237"/>
        <v>0</v>
      </c>
      <c r="AE1899" s="86">
        <v>0</v>
      </c>
      <c r="AF1899" s="57">
        <f t="shared" si="242"/>
        <v>0</v>
      </c>
      <c r="AG1899" s="57">
        <v>1</v>
      </c>
      <c r="AH1899" s="86">
        <f t="shared" si="238"/>
        <v>0</v>
      </c>
      <c r="AI1899" s="57">
        <v>1</v>
      </c>
      <c r="AJ1899" s="57">
        <f t="shared" si="239"/>
        <v>0</v>
      </c>
      <c r="AK1899" s="53" t="s">
        <v>2598</v>
      </c>
    </row>
    <row r="1900" spans="1:37" s="56" customFormat="1" ht="12.75" x14ac:dyDescent="0.2">
      <c r="A1900" s="56" t="s">
        <v>30</v>
      </c>
      <c r="B1900" s="53" t="s">
        <v>456</v>
      </c>
      <c r="C1900" s="53" t="s">
        <v>457</v>
      </c>
      <c r="D1900" s="53" t="s">
        <v>33</v>
      </c>
      <c r="E1900" s="53" t="s">
        <v>2597</v>
      </c>
      <c r="F1900" s="53" t="s">
        <v>1696</v>
      </c>
      <c r="G1900" s="53" t="s">
        <v>1703</v>
      </c>
      <c r="H1900" s="53" t="s">
        <v>520</v>
      </c>
      <c r="I1900" s="53" t="s">
        <v>1414</v>
      </c>
      <c r="J1900" s="53" t="s">
        <v>1415</v>
      </c>
      <c r="K1900" s="54" t="s">
        <v>36</v>
      </c>
      <c r="L1900" s="68">
        <v>1</v>
      </c>
      <c r="M1900" s="53"/>
      <c r="N1900" s="53"/>
      <c r="O1900" s="53" t="s">
        <v>1103</v>
      </c>
      <c r="P1900" s="53"/>
      <c r="Q1900" s="67">
        <v>0</v>
      </c>
      <c r="R1900" s="53"/>
      <c r="S1900" s="53" t="s">
        <v>1104</v>
      </c>
      <c r="T1900" s="53" t="s">
        <v>1105</v>
      </c>
      <c r="U1900" s="77">
        <v>1</v>
      </c>
      <c r="V1900" s="86">
        <v>0</v>
      </c>
      <c r="W1900" s="57">
        <f t="shared" si="240"/>
        <v>0</v>
      </c>
      <c r="X1900" s="57">
        <v>1</v>
      </c>
      <c r="Y1900" s="86">
        <f t="shared" si="235"/>
        <v>0</v>
      </c>
      <c r="Z1900" s="57">
        <v>0</v>
      </c>
      <c r="AA1900" s="86">
        <f t="shared" si="236"/>
        <v>0</v>
      </c>
      <c r="AB1900" s="57">
        <f t="shared" si="241"/>
        <v>0</v>
      </c>
      <c r="AC1900" s="57">
        <v>1</v>
      </c>
      <c r="AD1900" s="86">
        <f t="shared" si="237"/>
        <v>0</v>
      </c>
      <c r="AE1900" s="86">
        <v>0</v>
      </c>
      <c r="AF1900" s="57">
        <f t="shared" si="242"/>
        <v>0</v>
      </c>
      <c r="AG1900" s="57">
        <v>1</v>
      </c>
      <c r="AH1900" s="86">
        <f t="shared" si="238"/>
        <v>0</v>
      </c>
      <c r="AI1900" s="57">
        <v>1</v>
      </c>
      <c r="AJ1900" s="57">
        <f t="shared" si="239"/>
        <v>0</v>
      </c>
      <c r="AK1900" s="53" t="s">
        <v>2598</v>
      </c>
    </row>
    <row r="1901" spans="1:37" s="56" customFormat="1" ht="12.75" x14ac:dyDescent="0.2">
      <c r="A1901" s="56" t="s">
        <v>30</v>
      </c>
      <c r="B1901" s="53" t="s">
        <v>456</v>
      </c>
      <c r="C1901" s="53" t="s">
        <v>457</v>
      </c>
      <c r="D1901" s="53" t="s">
        <v>33</v>
      </c>
      <c r="E1901" s="53" t="s">
        <v>2597</v>
      </c>
      <c r="F1901" s="53" t="s">
        <v>1697</v>
      </c>
      <c r="G1901" s="53" t="s">
        <v>2040</v>
      </c>
      <c r="H1901" s="53" t="s">
        <v>517</v>
      </c>
      <c r="I1901" s="53" t="s">
        <v>1458</v>
      </c>
      <c r="J1901" s="53" t="s">
        <v>1459</v>
      </c>
      <c r="K1901" s="54" t="s">
        <v>36</v>
      </c>
      <c r="L1901" s="68">
        <v>1</v>
      </c>
      <c r="M1901" s="53"/>
      <c r="N1901" s="53"/>
      <c r="O1901" s="53" t="s">
        <v>1103</v>
      </c>
      <c r="P1901" s="53"/>
      <c r="Q1901" s="67">
        <v>0</v>
      </c>
      <c r="R1901" s="53"/>
      <c r="S1901" s="53" t="s">
        <v>1104</v>
      </c>
      <c r="T1901" s="53" t="s">
        <v>1105</v>
      </c>
      <c r="U1901" s="77">
        <v>1</v>
      </c>
      <c r="V1901" s="86">
        <v>0</v>
      </c>
      <c r="W1901" s="57">
        <f t="shared" si="240"/>
        <v>0</v>
      </c>
      <c r="X1901" s="57">
        <v>1</v>
      </c>
      <c r="Y1901" s="86">
        <f t="shared" si="235"/>
        <v>0</v>
      </c>
      <c r="Z1901" s="57">
        <v>0</v>
      </c>
      <c r="AA1901" s="86">
        <f t="shared" si="236"/>
        <v>0</v>
      </c>
      <c r="AB1901" s="57">
        <f t="shared" si="241"/>
        <v>0</v>
      </c>
      <c r="AC1901" s="57">
        <v>1</v>
      </c>
      <c r="AD1901" s="86">
        <f t="shared" si="237"/>
        <v>0</v>
      </c>
      <c r="AE1901" s="86">
        <v>0</v>
      </c>
      <c r="AF1901" s="57">
        <f t="shared" si="242"/>
        <v>0</v>
      </c>
      <c r="AG1901" s="57">
        <v>1</v>
      </c>
      <c r="AH1901" s="86">
        <f t="shared" si="238"/>
        <v>0</v>
      </c>
      <c r="AI1901" s="57">
        <v>1</v>
      </c>
      <c r="AJ1901" s="57">
        <f t="shared" si="239"/>
        <v>0</v>
      </c>
      <c r="AK1901" s="53" t="s">
        <v>2598</v>
      </c>
    </row>
    <row r="1902" spans="1:37" s="56" customFormat="1" ht="12.75" x14ac:dyDescent="0.2">
      <c r="A1902" s="56" t="s">
        <v>30</v>
      </c>
      <c r="B1902" s="53" t="s">
        <v>456</v>
      </c>
      <c r="C1902" s="53" t="s">
        <v>457</v>
      </c>
      <c r="D1902" s="53" t="s">
        <v>33</v>
      </c>
      <c r="E1902" s="53" t="s">
        <v>2597</v>
      </c>
      <c r="F1902" s="53" t="s">
        <v>1697</v>
      </c>
      <c r="G1902" s="53" t="s">
        <v>1755</v>
      </c>
      <c r="H1902" s="53" t="s">
        <v>541</v>
      </c>
      <c r="I1902" s="53" t="s">
        <v>1414</v>
      </c>
      <c r="J1902" s="53" t="s">
        <v>1415</v>
      </c>
      <c r="K1902" s="54" t="s">
        <v>36</v>
      </c>
      <c r="L1902" s="68">
        <v>1</v>
      </c>
      <c r="M1902" s="53"/>
      <c r="N1902" s="53"/>
      <c r="O1902" s="53" t="s">
        <v>1103</v>
      </c>
      <c r="P1902" s="53"/>
      <c r="Q1902" s="67">
        <v>0</v>
      </c>
      <c r="R1902" s="53"/>
      <c r="S1902" s="53" t="s">
        <v>1104</v>
      </c>
      <c r="T1902" s="53" t="s">
        <v>1105</v>
      </c>
      <c r="U1902" s="77">
        <v>1</v>
      </c>
      <c r="V1902" s="86">
        <v>0</v>
      </c>
      <c r="W1902" s="57">
        <f t="shared" si="240"/>
        <v>0</v>
      </c>
      <c r="X1902" s="57">
        <v>1</v>
      </c>
      <c r="Y1902" s="86">
        <f t="shared" si="235"/>
        <v>0</v>
      </c>
      <c r="Z1902" s="57">
        <v>0</v>
      </c>
      <c r="AA1902" s="86">
        <f t="shared" si="236"/>
        <v>0</v>
      </c>
      <c r="AB1902" s="57">
        <f t="shared" si="241"/>
        <v>0</v>
      </c>
      <c r="AC1902" s="57">
        <v>1</v>
      </c>
      <c r="AD1902" s="86">
        <f t="shared" si="237"/>
        <v>0</v>
      </c>
      <c r="AE1902" s="86">
        <v>0</v>
      </c>
      <c r="AF1902" s="57">
        <f t="shared" si="242"/>
        <v>0</v>
      </c>
      <c r="AG1902" s="57">
        <v>1</v>
      </c>
      <c r="AH1902" s="86">
        <f t="shared" si="238"/>
        <v>0</v>
      </c>
      <c r="AI1902" s="57">
        <v>1</v>
      </c>
      <c r="AJ1902" s="57">
        <f t="shared" si="239"/>
        <v>0</v>
      </c>
      <c r="AK1902" s="53" t="s">
        <v>2598</v>
      </c>
    </row>
    <row r="1903" spans="1:37" s="56" customFormat="1" ht="12.75" x14ac:dyDescent="0.2">
      <c r="A1903" s="56" t="s">
        <v>30</v>
      </c>
      <c r="B1903" s="53" t="s">
        <v>456</v>
      </c>
      <c r="C1903" s="53" t="s">
        <v>457</v>
      </c>
      <c r="D1903" s="53" t="s">
        <v>33</v>
      </c>
      <c r="E1903" s="53" t="s">
        <v>2597</v>
      </c>
      <c r="F1903" s="53" t="s">
        <v>1277</v>
      </c>
      <c r="G1903" s="53" t="s">
        <v>2041</v>
      </c>
      <c r="H1903" s="53" t="s">
        <v>517</v>
      </c>
      <c r="I1903" s="53" t="s">
        <v>1458</v>
      </c>
      <c r="J1903" s="53" t="s">
        <v>1459</v>
      </c>
      <c r="K1903" s="54" t="s">
        <v>36</v>
      </c>
      <c r="L1903" s="68">
        <v>1</v>
      </c>
      <c r="M1903" s="53"/>
      <c r="N1903" s="53"/>
      <c r="O1903" s="53" t="s">
        <v>1103</v>
      </c>
      <c r="P1903" s="53"/>
      <c r="Q1903" s="67">
        <v>0</v>
      </c>
      <c r="R1903" s="53"/>
      <c r="S1903" s="53" t="s">
        <v>1104</v>
      </c>
      <c r="T1903" s="53" t="s">
        <v>1105</v>
      </c>
      <c r="U1903" s="77">
        <v>1</v>
      </c>
      <c r="V1903" s="86">
        <v>0</v>
      </c>
      <c r="W1903" s="57">
        <f t="shared" si="240"/>
        <v>0</v>
      </c>
      <c r="X1903" s="57">
        <v>1</v>
      </c>
      <c r="Y1903" s="86">
        <f t="shared" si="235"/>
        <v>0</v>
      </c>
      <c r="Z1903" s="57">
        <v>0</v>
      </c>
      <c r="AA1903" s="86">
        <f t="shared" si="236"/>
        <v>0</v>
      </c>
      <c r="AB1903" s="57">
        <f t="shared" si="241"/>
        <v>0</v>
      </c>
      <c r="AC1903" s="57">
        <v>1</v>
      </c>
      <c r="AD1903" s="86">
        <f t="shared" si="237"/>
        <v>0</v>
      </c>
      <c r="AE1903" s="86">
        <v>0</v>
      </c>
      <c r="AF1903" s="57">
        <f t="shared" si="242"/>
        <v>0</v>
      </c>
      <c r="AG1903" s="57">
        <v>1</v>
      </c>
      <c r="AH1903" s="86">
        <f t="shared" si="238"/>
        <v>0</v>
      </c>
      <c r="AI1903" s="57">
        <v>1</v>
      </c>
      <c r="AJ1903" s="57">
        <f t="shared" si="239"/>
        <v>0</v>
      </c>
      <c r="AK1903" s="53" t="s">
        <v>2598</v>
      </c>
    </row>
    <row r="1904" spans="1:37" s="56" customFormat="1" ht="12.75" x14ac:dyDescent="0.2">
      <c r="A1904" s="56" t="s">
        <v>30</v>
      </c>
      <c r="B1904" s="53" t="s">
        <v>456</v>
      </c>
      <c r="C1904" s="53" t="s">
        <v>457</v>
      </c>
      <c r="D1904" s="53" t="s">
        <v>33</v>
      </c>
      <c r="E1904" s="53" t="s">
        <v>2597</v>
      </c>
      <c r="F1904" s="53" t="s">
        <v>1277</v>
      </c>
      <c r="G1904" s="53" t="s">
        <v>1888</v>
      </c>
      <c r="H1904" s="53" t="s">
        <v>541</v>
      </c>
      <c r="I1904" s="53" t="s">
        <v>1414</v>
      </c>
      <c r="J1904" s="53" t="s">
        <v>1415</v>
      </c>
      <c r="K1904" s="54" t="s">
        <v>36</v>
      </c>
      <c r="L1904" s="68">
        <v>1</v>
      </c>
      <c r="M1904" s="53"/>
      <c r="N1904" s="53"/>
      <c r="O1904" s="53" t="s">
        <v>1103</v>
      </c>
      <c r="P1904" s="53"/>
      <c r="Q1904" s="67">
        <v>0</v>
      </c>
      <c r="R1904" s="53"/>
      <c r="S1904" s="53" t="s">
        <v>1104</v>
      </c>
      <c r="T1904" s="53" t="s">
        <v>1105</v>
      </c>
      <c r="U1904" s="77">
        <v>1</v>
      </c>
      <c r="V1904" s="86">
        <v>0</v>
      </c>
      <c r="W1904" s="57">
        <f t="shared" si="240"/>
        <v>0</v>
      </c>
      <c r="X1904" s="57">
        <v>1</v>
      </c>
      <c r="Y1904" s="86">
        <f t="shared" si="235"/>
        <v>0</v>
      </c>
      <c r="Z1904" s="57">
        <v>0</v>
      </c>
      <c r="AA1904" s="86">
        <f t="shared" si="236"/>
        <v>0</v>
      </c>
      <c r="AB1904" s="57">
        <f t="shared" si="241"/>
        <v>0</v>
      </c>
      <c r="AC1904" s="57">
        <v>1</v>
      </c>
      <c r="AD1904" s="86">
        <f t="shared" si="237"/>
        <v>0</v>
      </c>
      <c r="AE1904" s="86">
        <v>0</v>
      </c>
      <c r="AF1904" s="57">
        <f t="shared" si="242"/>
        <v>0</v>
      </c>
      <c r="AG1904" s="57">
        <v>1</v>
      </c>
      <c r="AH1904" s="86">
        <f t="shared" si="238"/>
        <v>0</v>
      </c>
      <c r="AI1904" s="57">
        <v>1</v>
      </c>
      <c r="AJ1904" s="57">
        <f t="shared" si="239"/>
        <v>0</v>
      </c>
      <c r="AK1904" s="53" t="s">
        <v>2598</v>
      </c>
    </row>
    <row r="1905" spans="1:37" s="56" customFormat="1" ht="12.75" x14ac:dyDescent="0.2">
      <c r="A1905" s="56" t="s">
        <v>30</v>
      </c>
      <c r="B1905" s="53" t="s">
        <v>456</v>
      </c>
      <c r="C1905" s="53" t="s">
        <v>457</v>
      </c>
      <c r="D1905" s="53" t="s">
        <v>33</v>
      </c>
      <c r="E1905" s="53" t="s">
        <v>2597</v>
      </c>
      <c r="F1905" s="53" t="s">
        <v>1698</v>
      </c>
      <c r="G1905" s="53" t="s">
        <v>1899</v>
      </c>
      <c r="H1905" s="53" t="s">
        <v>488</v>
      </c>
      <c r="I1905" s="53" t="s">
        <v>1414</v>
      </c>
      <c r="J1905" s="53" t="s">
        <v>1415</v>
      </c>
      <c r="K1905" s="54" t="s">
        <v>36</v>
      </c>
      <c r="L1905" s="68">
        <v>1</v>
      </c>
      <c r="M1905" s="53"/>
      <c r="N1905" s="53"/>
      <c r="O1905" s="53" t="s">
        <v>1103</v>
      </c>
      <c r="P1905" s="53"/>
      <c r="Q1905" s="67">
        <v>0</v>
      </c>
      <c r="R1905" s="53"/>
      <c r="S1905" s="53" t="s">
        <v>1104</v>
      </c>
      <c r="T1905" s="53" t="s">
        <v>1105</v>
      </c>
      <c r="U1905" s="77">
        <v>1</v>
      </c>
      <c r="V1905" s="86">
        <v>0</v>
      </c>
      <c r="W1905" s="57">
        <f t="shared" si="240"/>
        <v>0</v>
      </c>
      <c r="X1905" s="57">
        <v>1</v>
      </c>
      <c r="Y1905" s="86">
        <f t="shared" si="235"/>
        <v>0</v>
      </c>
      <c r="Z1905" s="57">
        <v>0</v>
      </c>
      <c r="AA1905" s="86">
        <f t="shared" si="236"/>
        <v>0</v>
      </c>
      <c r="AB1905" s="57">
        <f t="shared" si="241"/>
        <v>0</v>
      </c>
      <c r="AC1905" s="57">
        <v>1</v>
      </c>
      <c r="AD1905" s="86">
        <f t="shared" si="237"/>
        <v>0</v>
      </c>
      <c r="AE1905" s="86">
        <v>0</v>
      </c>
      <c r="AF1905" s="57">
        <f t="shared" si="242"/>
        <v>0</v>
      </c>
      <c r="AG1905" s="57">
        <v>1</v>
      </c>
      <c r="AH1905" s="86">
        <f t="shared" si="238"/>
        <v>0</v>
      </c>
      <c r="AI1905" s="57">
        <v>1</v>
      </c>
      <c r="AJ1905" s="57">
        <f t="shared" si="239"/>
        <v>0</v>
      </c>
      <c r="AK1905" s="53" t="s">
        <v>2598</v>
      </c>
    </row>
    <row r="1906" spans="1:37" s="56" customFormat="1" ht="12.75" x14ac:dyDescent="0.2">
      <c r="A1906" s="56" t="s">
        <v>30</v>
      </c>
      <c r="B1906" s="53" t="s">
        <v>456</v>
      </c>
      <c r="C1906" s="53" t="s">
        <v>457</v>
      </c>
      <c r="D1906" s="53" t="s">
        <v>33</v>
      </c>
      <c r="E1906" s="53" t="s">
        <v>2597</v>
      </c>
      <c r="F1906" s="53" t="s">
        <v>568</v>
      </c>
      <c r="G1906" s="53" t="s">
        <v>562</v>
      </c>
      <c r="H1906" s="53" t="s">
        <v>488</v>
      </c>
      <c r="I1906" s="53" t="s">
        <v>1414</v>
      </c>
      <c r="J1906" s="53" t="s">
        <v>1415</v>
      </c>
      <c r="K1906" s="54" t="s">
        <v>36</v>
      </c>
      <c r="L1906" s="68">
        <v>1</v>
      </c>
      <c r="M1906" s="53"/>
      <c r="N1906" s="53"/>
      <c r="O1906" s="53" t="s">
        <v>1103</v>
      </c>
      <c r="P1906" s="53"/>
      <c r="Q1906" s="67">
        <v>0</v>
      </c>
      <c r="R1906" s="53"/>
      <c r="S1906" s="53" t="s">
        <v>1104</v>
      </c>
      <c r="T1906" s="53" t="s">
        <v>1105</v>
      </c>
      <c r="U1906" s="77">
        <v>1</v>
      </c>
      <c r="V1906" s="86">
        <v>0</v>
      </c>
      <c r="W1906" s="57">
        <f t="shared" si="240"/>
        <v>0</v>
      </c>
      <c r="X1906" s="57">
        <v>1</v>
      </c>
      <c r="Y1906" s="86">
        <f t="shared" si="235"/>
        <v>0</v>
      </c>
      <c r="Z1906" s="57">
        <v>0</v>
      </c>
      <c r="AA1906" s="86">
        <f t="shared" si="236"/>
        <v>0</v>
      </c>
      <c r="AB1906" s="57">
        <f t="shared" si="241"/>
        <v>0</v>
      </c>
      <c r="AC1906" s="57">
        <v>1</v>
      </c>
      <c r="AD1906" s="86">
        <f t="shared" si="237"/>
        <v>0</v>
      </c>
      <c r="AE1906" s="86">
        <v>0</v>
      </c>
      <c r="AF1906" s="57">
        <f t="shared" si="242"/>
        <v>0</v>
      </c>
      <c r="AG1906" s="57">
        <v>1</v>
      </c>
      <c r="AH1906" s="86">
        <f t="shared" si="238"/>
        <v>0</v>
      </c>
      <c r="AI1906" s="57">
        <v>1</v>
      </c>
      <c r="AJ1906" s="57">
        <f t="shared" si="239"/>
        <v>0</v>
      </c>
      <c r="AK1906" s="53" t="s">
        <v>2598</v>
      </c>
    </row>
    <row r="1907" spans="1:37" s="56" customFormat="1" ht="12.75" x14ac:dyDescent="0.2">
      <c r="A1907" s="56" t="s">
        <v>30</v>
      </c>
      <c r="B1907" s="53" t="s">
        <v>456</v>
      </c>
      <c r="C1907" s="53" t="s">
        <v>457</v>
      </c>
      <c r="D1907" s="53" t="s">
        <v>33</v>
      </c>
      <c r="E1907" s="53" t="s">
        <v>2597</v>
      </c>
      <c r="F1907" s="53" t="s">
        <v>568</v>
      </c>
      <c r="G1907" s="53" t="s">
        <v>1372</v>
      </c>
      <c r="H1907" s="53" t="s">
        <v>520</v>
      </c>
      <c r="I1907" s="53" t="s">
        <v>1414</v>
      </c>
      <c r="J1907" s="53" t="s">
        <v>1415</v>
      </c>
      <c r="K1907" s="54" t="s">
        <v>36</v>
      </c>
      <c r="L1907" s="68">
        <v>1</v>
      </c>
      <c r="M1907" s="53"/>
      <c r="N1907" s="53"/>
      <c r="O1907" s="53" t="s">
        <v>1103</v>
      </c>
      <c r="P1907" s="53"/>
      <c r="Q1907" s="67">
        <v>0</v>
      </c>
      <c r="R1907" s="53"/>
      <c r="S1907" s="53" t="s">
        <v>1104</v>
      </c>
      <c r="T1907" s="53" t="s">
        <v>1105</v>
      </c>
      <c r="U1907" s="77">
        <v>1</v>
      </c>
      <c r="V1907" s="86">
        <v>0</v>
      </c>
      <c r="W1907" s="57">
        <f t="shared" si="240"/>
        <v>0</v>
      </c>
      <c r="X1907" s="57">
        <v>1</v>
      </c>
      <c r="Y1907" s="86">
        <f t="shared" si="235"/>
        <v>0</v>
      </c>
      <c r="Z1907" s="57">
        <v>0</v>
      </c>
      <c r="AA1907" s="86">
        <f t="shared" si="236"/>
        <v>0</v>
      </c>
      <c r="AB1907" s="57">
        <f t="shared" si="241"/>
        <v>0</v>
      </c>
      <c r="AC1907" s="57">
        <v>1</v>
      </c>
      <c r="AD1907" s="86">
        <f t="shared" si="237"/>
        <v>0</v>
      </c>
      <c r="AE1907" s="86">
        <v>0</v>
      </c>
      <c r="AF1907" s="57">
        <f t="shared" si="242"/>
        <v>0</v>
      </c>
      <c r="AG1907" s="57">
        <v>1</v>
      </c>
      <c r="AH1907" s="86">
        <f t="shared" si="238"/>
        <v>0</v>
      </c>
      <c r="AI1907" s="57">
        <v>1</v>
      </c>
      <c r="AJ1907" s="57">
        <f t="shared" si="239"/>
        <v>0</v>
      </c>
      <c r="AK1907" s="53" t="s">
        <v>2598</v>
      </c>
    </row>
    <row r="1908" spans="1:37" s="56" customFormat="1" ht="12.75" x14ac:dyDescent="0.2">
      <c r="A1908" s="56" t="s">
        <v>30</v>
      </c>
      <c r="B1908" s="53" t="s">
        <v>456</v>
      </c>
      <c r="C1908" s="53" t="s">
        <v>457</v>
      </c>
      <c r="D1908" s="53" t="s">
        <v>33</v>
      </c>
      <c r="E1908" s="53" t="s">
        <v>2597</v>
      </c>
      <c r="F1908" s="53" t="s">
        <v>568</v>
      </c>
      <c r="G1908" s="53" t="s">
        <v>564</v>
      </c>
      <c r="H1908" s="53" t="s">
        <v>544</v>
      </c>
      <c r="I1908" s="53" t="s">
        <v>1414</v>
      </c>
      <c r="J1908" s="53" t="s">
        <v>1415</v>
      </c>
      <c r="K1908" s="54" t="s">
        <v>36</v>
      </c>
      <c r="L1908" s="68">
        <v>1</v>
      </c>
      <c r="M1908" s="53"/>
      <c r="N1908" s="53"/>
      <c r="O1908" s="53" t="s">
        <v>1103</v>
      </c>
      <c r="P1908" s="53"/>
      <c r="Q1908" s="67">
        <v>0</v>
      </c>
      <c r="R1908" s="53"/>
      <c r="S1908" s="53" t="s">
        <v>1104</v>
      </c>
      <c r="T1908" s="53" t="s">
        <v>1105</v>
      </c>
      <c r="U1908" s="77">
        <v>1</v>
      </c>
      <c r="V1908" s="86">
        <v>0</v>
      </c>
      <c r="W1908" s="57">
        <f t="shared" si="240"/>
        <v>0</v>
      </c>
      <c r="X1908" s="57">
        <v>1</v>
      </c>
      <c r="Y1908" s="86">
        <f t="shared" si="235"/>
        <v>0</v>
      </c>
      <c r="Z1908" s="57">
        <v>0</v>
      </c>
      <c r="AA1908" s="86">
        <f t="shared" si="236"/>
        <v>0</v>
      </c>
      <c r="AB1908" s="57">
        <f t="shared" si="241"/>
        <v>0</v>
      </c>
      <c r="AC1908" s="57">
        <v>1</v>
      </c>
      <c r="AD1908" s="86">
        <f t="shared" si="237"/>
        <v>0</v>
      </c>
      <c r="AE1908" s="86">
        <v>0</v>
      </c>
      <c r="AF1908" s="57">
        <f t="shared" si="242"/>
        <v>0</v>
      </c>
      <c r="AG1908" s="57">
        <v>1</v>
      </c>
      <c r="AH1908" s="86">
        <f t="shared" si="238"/>
        <v>0</v>
      </c>
      <c r="AI1908" s="57">
        <v>1</v>
      </c>
      <c r="AJ1908" s="57">
        <f t="shared" si="239"/>
        <v>0</v>
      </c>
      <c r="AK1908" s="53" t="s">
        <v>2598</v>
      </c>
    </row>
    <row r="1909" spans="1:37" s="56" customFormat="1" ht="12.75" x14ac:dyDescent="0.2">
      <c r="A1909" s="56" t="s">
        <v>30</v>
      </c>
      <c r="B1909" s="53" t="s">
        <v>456</v>
      </c>
      <c r="C1909" s="53" t="s">
        <v>457</v>
      </c>
      <c r="D1909" s="53" t="s">
        <v>33</v>
      </c>
      <c r="E1909" s="53" t="s">
        <v>2597</v>
      </c>
      <c r="F1909" s="53" t="s">
        <v>1170</v>
      </c>
      <c r="G1909" s="53" t="s">
        <v>1892</v>
      </c>
      <c r="H1909" s="53" t="s">
        <v>517</v>
      </c>
      <c r="I1909" s="53" t="s">
        <v>1458</v>
      </c>
      <c r="J1909" s="53" t="s">
        <v>1459</v>
      </c>
      <c r="K1909" s="54" t="s">
        <v>36</v>
      </c>
      <c r="L1909" s="68">
        <v>1</v>
      </c>
      <c r="M1909" s="53"/>
      <c r="N1909" s="53"/>
      <c r="O1909" s="53" t="s">
        <v>1103</v>
      </c>
      <c r="P1909" s="53"/>
      <c r="Q1909" s="67">
        <v>0</v>
      </c>
      <c r="R1909" s="53"/>
      <c r="S1909" s="53" t="s">
        <v>1104</v>
      </c>
      <c r="T1909" s="53" t="s">
        <v>1105</v>
      </c>
      <c r="U1909" s="77">
        <v>1</v>
      </c>
      <c r="V1909" s="86">
        <v>0</v>
      </c>
      <c r="W1909" s="57">
        <f t="shared" si="240"/>
        <v>0</v>
      </c>
      <c r="X1909" s="57">
        <v>1</v>
      </c>
      <c r="Y1909" s="86">
        <f t="shared" si="235"/>
        <v>0</v>
      </c>
      <c r="Z1909" s="57">
        <v>0</v>
      </c>
      <c r="AA1909" s="86">
        <f t="shared" si="236"/>
        <v>0</v>
      </c>
      <c r="AB1909" s="57">
        <f t="shared" si="241"/>
        <v>0</v>
      </c>
      <c r="AC1909" s="57">
        <v>1</v>
      </c>
      <c r="AD1909" s="86">
        <f t="shared" si="237"/>
        <v>0</v>
      </c>
      <c r="AE1909" s="86">
        <v>0</v>
      </c>
      <c r="AF1909" s="57">
        <f t="shared" si="242"/>
        <v>0</v>
      </c>
      <c r="AG1909" s="57">
        <v>1</v>
      </c>
      <c r="AH1909" s="86">
        <f t="shared" si="238"/>
        <v>0</v>
      </c>
      <c r="AI1909" s="57">
        <v>1</v>
      </c>
      <c r="AJ1909" s="57">
        <f t="shared" si="239"/>
        <v>0</v>
      </c>
      <c r="AK1909" s="53" t="s">
        <v>2598</v>
      </c>
    </row>
    <row r="1910" spans="1:37" s="56" customFormat="1" ht="12.75" x14ac:dyDescent="0.2">
      <c r="A1910" s="56" t="s">
        <v>30</v>
      </c>
      <c r="B1910" s="53" t="s">
        <v>456</v>
      </c>
      <c r="C1910" s="53" t="s">
        <v>457</v>
      </c>
      <c r="D1910" s="53" t="s">
        <v>33</v>
      </c>
      <c r="E1910" s="53" t="s">
        <v>2597</v>
      </c>
      <c r="F1910" s="53" t="s">
        <v>1702</v>
      </c>
      <c r="G1910" s="53" t="s">
        <v>1714</v>
      </c>
      <c r="H1910" s="53" t="s">
        <v>488</v>
      </c>
      <c r="I1910" s="53" t="s">
        <v>1458</v>
      </c>
      <c r="J1910" s="53" t="s">
        <v>1459</v>
      </c>
      <c r="K1910" s="54" t="s">
        <v>36</v>
      </c>
      <c r="L1910" s="68">
        <v>1</v>
      </c>
      <c r="M1910" s="53"/>
      <c r="N1910" s="53"/>
      <c r="O1910" s="53" t="s">
        <v>1103</v>
      </c>
      <c r="P1910" s="53"/>
      <c r="Q1910" s="67">
        <v>0</v>
      </c>
      <c r="R1910" s="53"/>
      <c r="S1910" s="53" t="s">
        <v>1104</v>
      </c>
      <c r="T1910" s="53" t="s">
        <v>1105</v>
      </c>
      <c r="U1910" s="77">
        <v>1</v>
      </c>
      <c r="V1910" s="86">
        <v>0</v>
      </c>
      <c r="W1910" s="57">
        <f t="shared" si="240"/>
        <v>0</v>
      </c>
      <c r="X1910" s="57">
        <v>1</v>
      </c>
      <c r="Y1910" s="86">
        <f t="shared" si="235"/>
        <v>0</v>
      </c>
      <c r="Z1910" s="57">
        <v>0</v>
      </c>
      <c r="AA1910" s="86">
        <f t="shared" si="236"/>
        <v>0</v>
      </c>
      <c r="AB1910" s="57">
        <f t="shared" si="241"/>
        <v>0</v>
      </c>
      <c r="AC1910" s="57">
        <v>1</v>
      </c>
      <c r="AD1910" s="86">
        <f t="shared" si="237"/>
        <v>0</v>
      </c>
      <c r="AE1910" s="86">
        <v>0</v>
      </c>
      <c r="AF1910" s="57">
        <f t="shared" si="242"/>
        <v>0</v>
      </c>
      <c r="AG1910" s="57">
        <v>1</v>
      </c>
      <c r="AH1910" s="86">
        <f t="shared" si="238"/>
        <v>0</v>
      </c>
      <c r="AI1910" s="57">
        <v>1</v>
      </c>
      <c r="AJ1910" s="57">
        <f t="shared" si="239"/>
        <v>0</v>
      </c>
      <c r="AK1910" s="53" t="s">
        <v>2598</v>
      </c>
    </row>
    <row r="1911" spans="1:37" s="56" customFormat="1" ht="12.75" x14ac:dyDescent="0.2">
      <c r="A1911" s="56" t="s">
        <v>30</v>
      </c>
      <c r="B1911" s="53" t="s">
        <v>456</v>
      </c>
      <c r="C1911" s="53" t="s">
        <v>457</v>
      </c>
      <c r="D1911" s="53" t="s">
        <v>33</v>
      </c>
      <c r="E1911" s="53" t="s">
        <v>2597</v>
      </c>
      <c r="F1911" s="53" t="s">
        <v>1599</v>
      </c>
      <c r="G1911" s="53" t="s">
        <v>2100</v>
      </c>
      <c r="H1911" s="53" t="s">
        <v>488</v>
      </c>
      <c r="I1911" s="53" t="s">
        <v>1458</v>
      </c>
      <c r="J1911" s="53" t="s">
        <v>1459</v>
      </c>
      <c r="K1911" s="54" t="s">
        <v>36</v>
      </c>
      <c r="L1911" s="68">
        <v>1</v>
      </c>
      <c r="M1911" s="53"/>
      <c r="N1911" s="53"/>
      <c r="O1911" s="53" t="s">
        <v>1103</v>
      </c>
      <c r="P1911" s="53"/>
      <c r="Q1911" s="67">
        <v>0</v>
      </c>
      <c r="R1911" s="53"/>
      <c r="S1911" s="53" t="s">
        <v>1104</v>
      </c>
      <c r="T1911" s="53" t="s">
        <v>1105</v>
      </c>
      <c r="U1911" s="77">
        <v>1</v>
      </c>
      <c r="V1911" s="86">
        <v>0</v>
      </c>
      <c r="W1911" s="57">
        <f t="shared" si="240"/>
        <v>0</v>
      </c>
      <c r="X1911" s="57">
        <v>1</v>
      </c>
      <c r="Y1911" s="86">
        <f t="shared" si="235"/>
        <v>0</v>
      </c>
      <c r="Z1911" s="57">
        <v>0</v>
      </c>
      <c r="AA1911" s="86">
        <f t="shared" si="236"/>
        <v>0</v>
      </c>
      <c r="AB1911" s="57">
        <f t="shared" si="241"/>
        <v>0</v>
      </c>
      <c r="AC1911" s="57">
        <v>1</v>
      </c>
      <c r="AD1911" s="86">
        <f t="shared" si="237"/>
        <v>0</v>
      </c>
      <c r="AE1911" s="86">
        <v>0</v>
      </c>
      <c r="AF1911" s="57">
        <f t="shared" si="242"/>
        <v>0</v>
      </c>
      <c r="AG1911" s="57">
        <v>1</v>
      </c>
      <c r="AH1911" s="86">
        <f t="shared" si="238"/>
        <v>0</v>
      </c>
      <c r="AI1911" s="57">
        <v>1</v>
      </c>
      <c r="AJ1911" s="57">
        <f t="shared" si="239"/>
        <v>0</v>
      </c>
      <c r="AK1911" s="53" t="s">
        <v>2598</v>
      </c>
    </row>
    <row r="1912" spans="1:37" s="56" customFormat="1" ht="12.75" x14ac:dyDescent="0.2">
      <c r="A1912" s="56" t="s">
        <v>30</v>
      </c>
      <c r="B1912" s="53" t="s">
        <v>456</v>
      </c>
      <c r="C1912" s="53" t="s">
        <v>457</v>
      </c>
      <c r="D1912" s="53" t="s">
        <v>33</v>
      </c>
      <c r="E1912" s="53" t="s">
        <v>2597</v>
      </c>
      <c r="F1912" s="53" t="s">
        <v>2071</v>
      </c>
      <c r="G1912" s="53" t="s">
        <v>2102</v>
      </c>
      <c r="H1912" s="53" t="s">
        <v>488</v>
      </c>
      <c r="I1912" s="53" t="s">
        <v>1414</v>
      </c>
      <c r="J1912" s="53" t="s">
        <v>1415</v>
      </c>
      <c r="K1912" s="54" t="s">
        <v>36</v>
      </c>
      <c r="L1912" s="68">
        <v>1</v>
      </c>
      <c r="M1912" s="53"/>
      <c r="N1912" s="53"/>
      <c r="O1912" s="53" t="s">
        <v>1103</v>
      </c>
      <c r="P1912" s="53"/>
      <c r="Q1912" s="67">
        <v>0</v>
      </c>
      <c r="R1912" s="53"/>
      <c r="S1912" s="53" t="s">
        <v>1104</v>
      </c>
      <c r="T1912" s="53" t="s">
        <v>1105</v>
      </c>
      <c r="U1912" s="77">
        <v>1</v>
      </c>
      <c r="V1912" s="86">
        <v>0</v>
      </c>
      <c r="W1912" s="57">
        <f t="shared" si="240"/>
        <v>0</v>
      </c>
      <c r="X1912" s="57">
        <v>1</v>
      </c>
      <c r="Y1912" s="86">
        <f t="shared" si="235"/>
        <v>0</v>
      </c>
      <c r="Z1912" s="57">
        <v>0</v>
      </c>
      <c r="AA1912" s="86">
        <f t="shared" si="236"/>
        <v>0</v>
      </c>
      <c r="AB1912" s="57">
        <f t="shared" si="241"/>
        <v>0</v>
      </c>
      <c r="AC1912" s="57">
        <v>1</v>
      </c>
      <c r="AD1912" s="86">
        <f t="shared" si="237"/>
        <v>0</v>
      </c>
      <c r="AE1912" s="86">
        <v>0</v>
      </c>
      <c r="AF1912" s="57">
        <f t="shared" si="242"/>
        <v>0</v>
      </c>
      <c r="AG1912" s="57">
        <v>1</v>
      </c>
      <c r="AH1912" s="86">
        <f t="shared" si="238"/>
        <v>0</v>
      </c>
      <c r="AI1912" s="57">
        <v>1</v>
      </c>
      <c r="AJ1912" s="57">
        <f t="shared" si="239"/>
        <v>0</v>
      </c>
      <c r="AK1912" s="53" t="s">
        <v>2598</v>
      </c>
    </row>
    <row r="1913" spans="1:37" s="56" customFormat="1" ht="12.75" x14ac:dyDescent="0.2">
      <c r="A1913" s="56" t="s">
        <v>30</v>
      </c>
      <c r="B1913" s="53" t="s">
        <v>456</v>
      </c>
      <c r="C1913" s="53" t="s">
        <v>457</v>
      </c>
      <c r="D1913" s="53" t="s">
        <v>33</v>
      </c>
      <c r="E1913" s="53" t="s">
        <v>2597</v>
      </c>
      <c r="F1913" s="53" t="s">
        <v>557</v>
      </c>
      <c r="G1913" s="53" t="s">
        <v>1390</v>
      </c>
      <c r="H1913" s="53" t="s">
        <v>488</v>
      </c>
      <c r="I1913" s="53" t="s">
        <v>1458</v>
      </c>
      <c r="J1913" s="53" t="s">
        <v>1459</v>
      </c>
      <c r="K1913" s="54" t="s">
        <v>36</v>
      </c>
      <c r="L1913" s="68">
        <v>1</v>
      </c>
      <c r="M1913" s="53"/>
      <c r="N1913" s="53"/>
      <c r="O1913" s="53" t="s">
        <v>1103</v>
      </c>
      <c r="P1913" s="53"/>
      <c r="Q1913" s="67">
        <v>0</v>
      </c>
      <c r="R1913" s="53"/>
      <c r="S1913" s="53" t="s">
        <v>1104</v>
      </c>
      <c r="T1913" s="53" t="s">
        <v>1105</v>
      </c>
      <c r="U1913" s="77">
        <v>1</v>
      </c>
      <c r="V1913" s="86">
        <v>0</v>
      </c>
      <c r="W1913" s="57">
        <f t="shared" si="240"/>
        <v>0</v>
      </c>
      <c r="X1913" s="57">
        <v>1</v>
      </c>
      <c r="Y1913" s="86">
        <f t="shared" si="235"/>
        <v>0</v>
      </c>
      <c r="Z1913" s="57">
        <v>0</v>
      </c>
      <c r="AA1913" s="86">
        <f t="shared" si="236"/>
        <v>0</v>
      </c>
      <c r="AB1913" s="57">
        <f t="shared" si="241"/>
        <v>0</v>
      </c>
      <c r="AC1913" s="57">
        <v>1</v>
      </c>
      <c r="AD1913" s="86">
        <f t="shared" si="237"/>
        <v>0</v>
      </c>
      <c r="AE1913" s="86">
        <v>0</v>
      </c>
      <c r="AF1913" s="57">
        <f t="shared" si="242"/>
        <v>0</v>
      </c>
      <c r="AG1913" s="57">
        <v>1</v>
      </c>
      <c r="AH1913" s="86">
        <f t="shared" si="238"/>
        <v>0</v>
      </c>
      <c r="AI1913" s="57">
        <v>1</v>
      </c>
      <c r="AJ1913" s="57">
        <f t="shared" si="239"/>
        <v>0</v>
      </c>
      <c r="AK1913" s="53" t="s">
        <v>2598</v>
      </c>
    </row>
    <row r="1914" spans="1:37" s="56" customFormat="1" ht="12.75" x14ac:dyDescent="0.2">
      <c r="A1914" s="56" t="s">
        <v>30</v>
      </c>
      <c r="B1914" s="53" t="s">
        <v>456</v>
      </c>
      <c r="C1914" s="53" t="s">
        <v>457</v>
      </c>
      <c r="D1914" s="53" t="s">
        <v>33</v>
      </c>
      <c r="E1914" s="53" t="s">
        <v>2597</v>
      </c>
      <c r="F1914" s="53" t="s">
        <v>2073</v>
      </c>
      <c r="G1914" s="53" t="s">
        <v>2104</v>
      </c>
      <c r="H1914" s="53" t="s">
        <v>488</v>
      </c>
      <c r="I1914" s="53" t="s">
        <v>1414</v>
      </c>
      <c r="J1914" s="53" t="s">
        <v>1415</v>
      </c>
      <c r="K1914" s="54" t="s">
        <v>36</v>
      </c>
      <c r="L1914" s="68">
        <v>1</v>
      </c>
      <c r="M1914" s="53"/>
      <c r="N1914" s="53"/>
      <c r="O1914" s="53" t="s">
        <v>1103</v>
      </c>
      <c r="P1914" s="53"/>
      <c r="Q1914" s="67">
        <v>0</v>
      </c>
      <c r="R1914" s="53"/>
      <c r="S1914" s="53" t="s">
        <v>1104</v>
      </c>
      <c r="T1914" s="53" t="s">
        <v>1105</v>
      </c>
      <c r="U1914" s="77">
        <v>1</v>
      </c>
      <c r="V1914" s="86">
        <v>0</v>
      </c>
      <c r="W1914" s="57">
        <f t="shared" si="240"/>
        <v>0</v>
      </c>
      <c r="X1914" s="57">
        <v>1</v>
      </c>
      <c r="Y1914" s="86">
        <f t="shared" si="235"/>
        <v>0</v>
      </c>
      <c r="Z1914" s="57">
        <v>0</v>
      </c>
      <c r="AA1914" s="86">
        <f t="shared" si="236"/>
        <v>0</v>
      </c>
      <c r="AB1914" s="57">
        <f t="shared" si="241"/>
        <v>0</v>
      </c>
      <c r="AC1914" s="57">
        <v>1</v>
      </c>
      <c r="AD1914" s="86">
        <f t="shared" si="237"/>
        <v>0</v>
      </c>
      <c r="AE1914" s="86">
        <v>0</v>
      </c>
      <c r="AF1914" s="57">
        <f t="shared" si="242"/>
        <v>0</v>
      </c>
      <c r="AG1914" s="57">
        <v>1</v>
      </c>
      <c r="AH1914" s="86">
        <f t="shared" si="238"/>
        <v>0</v>
      </c>
      <c r="AI1914" s="57">
        <v>1</v>
      </c>
      <c r="AJ1914" s="57">
        <f t="shared" si="239"/>
        <v>0</v>
      </c>
      <c r="AK1914" s="53" t="s">
        <v>2598</v>
      </c>
    </row>
    <row r="1915" spans="1:37" s="56" customFormat="1" ht="12.75" x14ac:dyDescent="0.2">
      <c r="A1915" s="56" t="s">
        <v>30</v>
      </c>
      <c r="B1915" s="53" t="s">
        <v>456</v>
      </c>
      <c r="C1915" s="53" t="s">
        <v>457</v>
      </c>
      <c r="D1915" s="53" t="s">
        <v>33</v>
      </c>
      <c r="E1915" s="53" t="s">
        <v>2597</v>
      </c>
      <c r="F1915" s="53" t="s">
        <v>1772</v>
      </c>
      <c r="G1915" s="53" t="s">
        <v>1184</v>
      </c>
      <c r="H1915" s="53" t="s">
        <v>488</v>
      </c>
      <c r="I1915" s="53" t="s">
        <v>1414</v>
      </c>
      <c r="J1915" s="53" t="s">
        <v>1415</v>
      </c>
      <c r="K1915" s="54" t="s">
        <v>36</v>
      </c>
      <c r="L1915" s="68">
        <v>1</v>
      </c>
      <c r="M1915" s="53"/>
      <c r="N1915" s="53"/>
      <c r="O1915" s="53" t="s">
        <v>1103</v>
      </c>
      <c r="P1915" s="53"/>
      <c r="Q1915" s="67">
        <v>0</v>
      </c>
      <c r="R1915" s="53"/>
      <c r="S1915" s="53" t="s">
        <v>1104</v>
      </c>
      <c r="T1915" s="53" t="s">
        <v>1105</v>
      </c>
      <c r="U1915" s="77">
        <v>1</v>
      </c>
      <c r="V1915" s="86">
        <v>0</v>
      </c>
      <c r="W1915" s="57">
        <f t="shared" si="240"/>
        <v>0</v>
      </c>
      <c r="X1915" s="57">
        <v>1</v>
      </c>
      <c r="Y1915" s="86">
        <f t="shared" si="235"/>
        <v>0</v>
      </c>
      <c r="Z1915" s="57">
        <v>0</v>
      </c>
      <c r="AA1915" s="86">
        <f t="shared" si="236"/>
        <v>0</v>
      </c>
      <c r="AB1915" s="57">
        <f t="shared" si="241"/>
        <v>0</v>
      </c>
      <c r="AC1915" s="57">
        <v>1</v>
      </c>
      <c r="AD1915" s="86">
        <f t="shared" si="237"/>
        <v>0</v>
      </c>
      <c r="AE1915" s="86">
        <v>0</v>
      </c>
      <c r="AF1915" s="57">
        <f t="shared" si="242"/>
        <v>0</v>
      </c>
      <c r="AG1915" s="57">
        <v>1</v>
      </c>
      <c r="AH1915" s="86">
        <f t="shared" si="238"/>
        <v>0</v>
      </c>
      <c r="AI1915" s="57">
        <v>1</v>
      </c>
      <c r="AJ1915" s="57">
        <f t="shared" si="239"/>
        <v>0</v>
      </c>
      <c r="AK1915" s="53" t="s">
        <v>2598</v>
      </c>
    </row>
    <row r="1916" spans="1:37" s="56" customFormat="1" ht="12.75" x14ac:dyDescent="0.2">
      <c r="A1916" s="56" t="s">
        <v>30</v>
      </c>
      <c r="B1916" s="53" t="s">
        <v>456</v>
      </c>
      <c r="C1916" s="53" t="s">
        <v>457</v>
      </c>
      <c r="D1916" s="53" t="s">
        <v>33</v>
      </c>
      <c r="E1916" s="53" t="s">
        <v>2597</v>
      </c>
      <c r="F1916" s="53" t="s">
        <v>1776</v>
      </c>
      <c r="G1916" s="53" t="s">
        <v>1601</v>
      </c>
      <c r="H1916" s="53" t="s">
        <v>488</v>
      </c>
      <c r="I1916" s="53" t="s">
        <v>1458</v>
      </c>
      <c r="J1916" s="53" t="s">
        <v>1459</v>
      </c>
      <c r="K1916" s="54" t="s">
        <v>36</v>
      </c>
      <c r="L1916" s="68">
        <v>1</v>
      </c>
      <c r="M1916" s="53"/>
      <c r="N1916" s="53"/>
      <c r="O1916" s="53" t="s">
        <v>1103</v>
      </c>
      <c r="P1916" s="53"/>
      <c r="Q1916" s="67">
        <v>0</v>
      </c>
      <c r="R1916" s="53"/>
      <c r="S1916" s="53" t="s">
        <v>1104</v>
      </c>
      <c r="T1916" s="53" t="s">
        <v>1105</v>
      </c>
      <c r="U1916" s="77">
        <v>1</v>
      </c>
      <c r="V1916" s="86">
        <v>0</v>
      </c>
      <c r="W1916" s="57">
        <f t="shared" si="240"/>
        <v>0</v>
      </c>
      <c r="X1916" s="57">
        <v>1</v>
      </c>
      <c r="Y1916" s="86">
        <f t="shared" si="235"/>
        <v>0</v>
      </c>
      <c r="Z1916" s="57">
        <v>0</v>
      </c>
      <c r="AA1916" s="86">
        <f t="shared" si="236"/>
        <v>0</v>
      </c>
      <c r="AB1916" s="57">
        <f t="shared" si="241"/>
        <v>0</v>
      </c>
      <c r="AC1916" s="57">
        <v>1</v>
      </c>
      <c r="AD1916" s="86">
        <f t="shared" si="237"/>
        <v>0</v>
      </c>
      <c r="AE1916" s="86">
        <v>0</v>
      </c>
      <c r="AF1916" s="57">
        <f t="shared" si="242"/>
        <v>0</v>
      </c>
      <c r="AG1916" s="57">
        <v>1</v>
      </c>
      <c r="AH1916" s="86">
        <f t="shared" si="238"/>
        <v>0</v>
      </c>
      <c r="AI1916" s="57">
        <v>1</v>
      </c>
      <c r="AJ1916" s="57">
        <f t="shared" si="239"/>
        <v>0</v>
      </c>
      <c r="AK1916" s="53" t="s">
        <v>2598</v>
      </c>
    </row>
    <row r="1917" spans="1:37" s="56" customFormat="1" ht="12.75" x14ac:dyDescent="0.2">
      <c r="A1917" s="56" t="s">
        <v>30</v>
      </c>
      <c r="B1917" s="53" t="s">
        <v>456</v>
      </c>
      <c r="C1917" s="53" t="s">
        <v>457</v>
      </c>
      <c r="D1917" s="53" t="s">
        <v>33</v>
      </c>
      <c r="E1917" s="53" t="s">
        <v>2597</v>
      </c>
      <c r="F1917" s="53" t="s">
        <v>2083</v>
      </c>
      <c r="G1917" s="53" t="s">
        <v>2081</v>
      </c>
      <c r="H1917" s="53" t="s">
        <v>488</v>
      </c>
      <c r="I1917" s="53" t="s">
        <v>1458</v>
      </c>
      <c r="J1917" s="53" t="s">
        <v>1459</v>
      </c>
      <c r="K1917" s="54" t="s">
        <v>36</v>
      </c>
      <c r="L1917" s="68">
        <v>1</v>
      </c>
      <c r="M1917" s="53"/>
      <c r="N1917" s="53"/>
      <c r="O1917" s="53" t="s">
        <v>1103</v>
      </c>
      <c r="P1917" s="53"/>
      <c r="Q1917" s="67">
        <v>0</v>
      </c>
      <c r="R1917" s="53"/>
      <c r="S1917" s="53" t="s">
        <v>1104</v>
      </c>
      <c r="T1917" s="53" t="s">
        <v>1105</v>
      </c>
      <c r="U1917" s="77">
        <v>1</v>
      </c>
      <c r="V1917" s="86">
        <v>0</v>
      </c>
      <c r="W1917" s="57">
        <f t="shared" si="240"/>
        <v>0</v>
      </c>
      <c r="X1917" s="57">
        <v>1</v>
      </c>
      <c r="Y1917" s="86">
        <f t="shared" si="235"/>
        <v>0</v>
      </c>
      <c r="Z1917" s="57">
        <v>0</v>
      </c>
      <c r="AA1917" s="86">
        <f t="shared" si="236"/>
        <v>0</v>
      </c>
      <c r="AB1917" s="57">
        <f t="shared" si="241"/>
        <v>0</v>
      </c>
      <c r="AC1917" s="57">
        <v>1</v>
      </c>
      <c r="AD1917" s="86">
        <f t="shared" si="237"/>
        <v>0</v>
      </c>
      <c r="AE1917" s="86">
        <v>0</v>
      </c>
      <c r="AF1917" s="57">
        <f t="shared" si="242"/>
        <v>0</v>
      </c>
      <c r="AG1917" s="57">
        <v>1</v>
      </c>
      <c r="AH1917" s="86">
        <f t="shared" si="238"/>
        <v>0</v>
      </c>
      <c r="AI1917" s="57">
        <v>1</v>
      </c>
      <c r="AJ1917" s="57">
        <f t="shared" si="239"/>
        <v>0</v>
      </c>
      <c r="AK1917" s="53" t="s">
        <v>2598</v>
      </c>
    </row>
    <row r="1918" spans="1:37" s="56" customFormat="1" ht="12.75" x14ac:dyDescent="0.2">
      <c r="A1918" s="56" t="s">
        <v>30</v>
      </c>
      <c r="B1918" s="53" t="s">
        <v>456</v>
      </c>
      <c r="C1918" s="53" t="s">
        <v>457</v>
      </c>
      <c r="D1918" s="53" t="s">
        <v>33</v>
      </c>
      <c r="E1918" s="53" t="s">
        <v>2597</v>
      </c>
      <c r="F1918" s="53" t="s">
        <v>2085</v>
      </c>
      <c r="G1918" s="53" t="s">
        <v>558</v>
      </c>
      <c r="H1918" s="53" t="s">
        <v>488</v>
      </c>
      <c r="I1918" s="53" t="s">
        <v>1414</v>
      </c>
      <c r="J1918" s="53" t="s">
        <v>1415</v>
      </c>
      <c r="K1918" s="54" t="s">
        <v>36</v>
      </c>
      <c r="L1918" s="68">
        <v>1</v>
      </c>
      <c r="M1918" s="53"/>
      <c r="N1918" s="53"/>
      <c r="O1918" s="53" t="s">
        <v>1103</v>
      </c>
      <c r="P1918" s="53"/>
      <c r="Q1918" s="67">
        <v>0</v>
      </c>
      <c r="R1918" s="53"/>
      <c r="S1918" s="53" t="s">
        <v>1104</v>
      </c>
      <c r="T1918" s="53" t="s">
        <v>1105</v>
      </c>
      <c r="U1918" s="77">
        <v>1</v>
      </c>
      <c r="V1918" s="86">
        <v>0</v>
      </c>
      <c r="W1918" s="57">
        <f t="shared" si="240"/>
        <v>0</v>
      </c>
      <c r="X1918" s="57">
        <v>1</v>
      </c>
      <c r="Y1918" s="86">
        <f t="shared" si="235"/>
        <v>0</v>
      </c>
      <c r="Z1918" s="57">
        <v>0</v>
      </c>
      <c r="AA1918" s="86">
        <f t="shared" si="236"/>
        <v>0</v>
      </c>
      <c r="AB1918" s="57">
        <f t="shared" si="241"/>
        <v>0</v>
      </c>
      <c r="AC1918" s="57">
        <v>1</v>
      </c>
      <c r="AD1918" s="86">
        <f t="shared" si="237"/>
        <v>0</v>
      </c>
      <c r="AE1918" s="86">
        <v>0</v>
      </c>
      <c r="AF1918" s="57">
        <f t="shared" si="242"/>
        <v>0</v>
      </c>
      <c r="AG1918" s="57">
        <v>1</v>
      </c>
      <c r="AH1918" s="86">
        <f t="shared" si="238"/>
        <v>0</v>
      </c>
      <c r="AI1918" s="57">
        <v>1</v>
      </c>
      <c r="AJ1918" s="57">
        <f t="shared" si="239"/>
        <v>0</v>
      </c>
      <c r="AK1918" s="53" t="s">
        <v>2598</v>
      </c>
    </row>
    <row r="1919" spans="1:37" s="56" customFormat="1" ht="12.75" x14ac:dyDescent="0.2">
      <c r="A1919" s="56" t="s">
        <v>30</v>
      </c>
      <c r="B1919" s="53" t="s">
        <v>456</v>
      </c>
      <c r="C1919" s="53" t="s">
        <v>457</v>
      </c>
      <c r="D1919" s="53" t="s">
        <v>33</v>
      </c>
      <c r="E1919" s="53" t="s">
        <v>2597</v>
      </c>
      <c r="F1919" s="53" t="s">
        <v>2089</v>
      </c>
      <c r="G1919" s="53" t="s">
        <v>1132</v>
      </c>
      <c r="H1919" s="53" t="s">
        <v>488</v>
      </c>
      <c r="I1919" s="53" t="s">
        <v>1414</v>
      </c>
      <c r="J1919" s="53" t="s">
        <v>1415</v>
      </c>
      <c r="K1919" s="54" t="s">
        <v>36</v>
      </c>
      <c r="L1919" s="68">
        <v>1</v>
      </c>
      <c r="M1919" s="53"/>
      <c r="N1919" s="53"/>
      <c r="O1919" s="53" t="s">
        <v>1103</v>
      </c>
      <c r="P1919" s="53"/>
      <c r="Q1919" s="67">
        <v>0</v>
      </c>
      <c r="R1919" s="53"/>
      <c r="S1919" s="53" t="s">
        <v>1104</v>
      </c>
      <c r="T1919" s="53" t="s">
        <v>1105</v>
      </c>
      <c r="U1919" s="77">
        <v>1</v>
      </c>
      <c r="V1919" s="86">
        <v>0</v>
      </c>
      <c r="W1919" s="57">
        <f t="shared" si="240"/>
        <v>0</v>
      </c>
      <c r="X1919" s="57">
        <v>1</v>
      </c>
      <c r="Y1919" s="86">
        <f t="shared" si="235"/>
        <v>0</v>
      </c>
      <c r="Z1919" s="57">
        <v>0.02</v>
      </c>
      <c r="AA1919" s="86">
        <f t="shared" si="236"/>
        <v>0.02</v>
      </c>
      <c r="AB1919" s="57">
        <f t="shared" si="241"/>
        <v>0.02</v>
      </c>
      <c r="AC1919" s="57">
        <v>1</v>
      </c>
      <c r="AD1919" s="86">
        <f t="shared" si="237"/>
        <v>0.02</v>
      </c>
      <c r="AE1919" s="86">
        <v>0</v>
      </c>
      <c r="AF1919" s="57">
        <f t="shared" si="242"/>
        <v>0</v>
      </c>
      <c r="AG1919" s="57">
        <v>1</v>
      </c>
      <c r="AH1919" s="86">
        <f t="shared" si="238"/>
        <v>0</v>
      </c>
      <c r="AI1919" s="57">
        <v>1</v>
      </c>
      <c r="AJ1919" s="57">
        <f t="shared" si="239"/>
        <v>0</v>
      </c>
      <c r="AK1919" s="53" t="s">
        <v>2598</v>
      </c>
    </row>
    <row r="1920" spans="1:37" s="56" customFormat="1" ht="12.75" x14ac:dyDescent="0.2">
      <c r="A1920" s="56" t="s">
        <v>30</v>
      </c>
      <c r="B1920" s="53" t="s">
        <v>456</v>
      </c>
      <c r="C1920" s="53" t="s">
        <v>457</v>
      </c>
      <c r="D1920" s="53" t="s">
        <v>33</v>
      </c>
      <c r="E1920" s="53" t="s">
        <v>2597</v>
      </c>
      <c r="F1920" s="53" t="s">
        <v>2091</v>
      </c>
      <c r="G1920" s="53" t="s">
        <v>1186</v>
      </c>
      <c r="H1920" s="53" t="s">
        <v>488</v>
      </c>
      <c r="I1920" s="53" t="s">
        <v>1458</v>
      </c>
      <c r="J1920" s="53" t="s">
        <v>1459</v>
      </c>
      <c r="K1920" s="54" t="s">
        <v>36</v>
      </c>
      <c r="L1920" s="68">
        <v>1</v>
      </c>
      <c r="M1920" s="53"/>
      <c r="N1920" s="53"/>
      <c r="O1920" s="53" t="s">
        <v>1103</v>
      </c>
      <c r="P1920" s="53"/>
      <c r="Q1920" s="67">
        <v>0</v>
      </c>
      <c r="R1920" s="53"/>
      <c r="S1920" s="53" t="s">
        <v>1104</v>
      </c>
      <c r="T1920" s="53" t="s">
        <v>1105</v>
      </c>
      <c r="U1920" s="77">
        <v>1</v>
      </c>
      <c r="V1920" s="86">
        <v>0</v>
      </c>
      <c r="W1920" s="57">
        <f t="shared" si="240"/>
        <v>0</v>
      </c>
      <c r="X1920" s="57">
        <v>1</v>
      </c>
      <c r="Y1920" s="86">
        <f t="shared" si="235"/>
        <v>0</v>
      </c>
      <c r="Z1920" s="57">
        <v>0</v>
      </c>
      <c r="AA1920" s="86">
        <f t="shared" si="236"/>
        <v>0</v>
      </c>
      <c r="AB1920" s="57">
        <f t="shared" si="241"/>
        <v>0</v>
      </c>
      <c r="AC1920" s="57">
        <v>1</v>
      </c>
      <c r="AD1920" s="86">
        <f t="shared" si="237"/>
        <v>0</v>
      </c>
      <c r="AE1920" s="86">
        <v>0</v>
      </c>
      <c r="AF1920" s="57">
        <f t="shared" si="242"/>
        <v>0</v>
      </c>
      <c r="AG1920" s="57">
        <v>1</v>
      </c>
      <c r="AH1920" s="86">
        <f t="shared" si="238"/>
        <v>0</v>
      </c>
      <c r="AI1920" s="57">
        <v>1</v>
      </c>
      <c r="AJ1920" s="57">
        <f t="shared" si="239"/>
        <v>0</v>
      </c>
      <c r="AK1920" s="53" t="s">
        <v>2598</v>
      </c>
    </row>
    <row r="1921" spans="1:37" s="56" customFormat="1" ht="12.75" x14ac:dyDescent="0.2">
      <c r="A1921" s="56" t="s">
        <v>30</v>
      </c>
      <c r="B1921" s="53" t="s">
        <v>456</v>
      </c>
      <c r="C1921" s="53" t="s">
        <v>457</v>
      </c>
      <c r="D1921" s="53" t="s">
        <v>33</v>
      </c>
      <c r="E1921" s="53" t="s">
        <v>2597</v>
      </c>
      <c r="F1921" s="53" t="s">
        <v>2091</v>
      </c>
      <c r="G1921" s="53" t="s">
        <v>1605</v>
      </c>
      <c r="H1921" s="53" t="s">
        <v>517</v>
      </c>
      <c r="I1921" s="53" t="s">
        <v>1458</v>
      </c>
      <c r="J1921" s="53" t="s">
        <v>1459</v>
      </c>
      <c r="K1921" s="54" t="s">
        <v>36</v>
      </c>
      <c r="L1921" s="68">
        <v>1</v>
      </c>
      <c r="M1921" s="53"/>
      <c r="N1921" s="53"/>
      <c r="O1921" s="53" t="s">
        <v>1103</v>
      </c>
      <c r="P1921" s="53"/>
      <c r="Q1921" s="67">
        <v>0</v>
      </c>
      <c r="R1921" s="53"/>
      <c r="S1921" s="53" t="s">
        <v>1104</v>
      </c>
      <c r="T1921" s="53" t="s">
        <v>1105</v>
      </c>
      <c r="U1921" s="77">
        <v>1</v>
      </c>
      <c r="V1921" s="86">
        <v>0</v>
      </c>
      <c r="W1921" s="57">
        <f t="shared" si="240"/>
        <v>0</v>
      </c>
      <c r="X1921" s="57">
        <v>1</v>
      </c>
      <c r="Y1921" s="86">
        <f t="shared" si="235"/>
        <v>0</v>
      </c>
      <c r="Z1921" s="57">
        <v>0</v>
      </c>
      <c r="AA1921" s="86">
        <f t="shared" si="236"/>
        <v>0</v>
      </c>
      <c r="AB1921" s="57">
        <f t="shared" si="241"/>
        <v>0</v>
      </c>
      <c r="AC1921" s="57">
        <v>1</v>
      </c>
      <c r="AD1921" s="86">
        <f t="shared" si="237"/>
        <v>0</v>
      </c>
      <c r="AE1921" s="86">
        <v>0</v>
      </c>
      <c r="AF1921" s="57">
        <f t="shared" si="242"/>
        <v>0</v>
      </c>
      <c r="AG1921" s="57">
        <v>1</v>
      </c>
      <c r="AH1921" s="86">
        <f t="shared" si="238"/>
        <v>0</v>
      </c>
      <c r="AI1921" s="57">
        <v>1</v>
      </c>
      <c r="AJ1921" s="57">
        <f t="shared" si="239"/>
        <v>0</v>
      </c>
      <c r="AK1921" s="53" t="s">
        <v>2598</v>
      </c>
    </row>
    <row r="1922" spans="1:37" s="56" customFormat="1" ht="12.75" x14ac:dyDescent="0.2">
      <c r="A1922" s="56" t="s">
        <v>30</v>
      </c>
      <c r="B1922" s="53" t="s">
        <v>456</v>
      </c>
      <c r="C1922" s="53" t="s">
        <v>457</v>
      </c>
      <c r="D1922" s="53" t="s">
        <v>33</v>
      </c>
      <c r="E1922" s="53" t="s">
        <v>2597</v>
      </c>
      <c r="F1922" s="53" t="s">
        <v>2094</v>
      </c>
      <c r="G1922" s="53" t="s">
        <v>1187</v>
      </c>
      <c r="H1922" s="53" t="s">
        <v>488</v>
      </c>
      <c r="I1922" s="53" t="s">
        <v>1414</v>
      </c>
      <c r="J1922" s="53" t="s">
        <v>1415</v>
      </c>
      <c r="K1922" s="54" t="s">
        <v>36</v>
      </c>
      <c r="L1922" s="68">
        <v>1</v>
      </c>
      <c r="M1922" s="53"/>
      <c r="N1922" s="53"/>
      <c r="O1922" s="53" t="s">
        <v>1103</v>
      </c>
      <c r="P1922" s="53"/>
      <c r="Q1922" s="67">
        <v>0</v>
      </c>
      <c r="R1922" s="53"/>
      <c r="S1922" s="53" t="s">
        <v>1104</v>
      </c>
      <c r="T1922" s="53" t="s">
        <v>1105</v>
      </c>
      <c r="U1922" s="77">
        <v>1</v>
      </c>
      <c r="V1922" s="86">
        <v>0</v>
      </c>
      <c r="W1922" s="57">
        <f t="shared" si="240"/>
        <v>0</v>
      </c>
      <c r="X1922" s="57">
        <v>1</v>
      </c>
      <c r="Y1922" s="86">
        <f t="shared" si="235"/>
        <v>0</v>
      </c>
      <c r="Z1922" s="57">
        <v>0.09</v>
      </c>
      <c r="AA1922" s="86">
        <f t="shared" si="236"/>
        <v>0.09</v>
      </c>
      <c r="AB1922" s="57">
        <f t="shared" si="241"/>
        <v>0.09</v>
      </c>
      <c r="AC1922" s="57">
        <v>1</v>
      </c>
      <c r="AD1922" s="86">
        <f t="shared" si="237"/>
        <v>0.09</v>
      </c>
      <c r="AE1922" s="86">
        <v>0</v>
      </c>
      <c r="AF1922" s="57">
        <f t="shared" si="242"/>
        <v>0</v>
      </c>
      <c r="AG1922" s="57">
        <v>1</v>
      </c>
      <c r="AH1922" s="86">
        <f t="shared" si="238"/>
        <v>0</v>
      </c>
      <c r="AI1922" s="57">
        <v>1</v>
      </c>
      <c r="AJ1922" s="57">
        <f t="shared" si="239"/>
        <v>0</v>
      </c>
      <c r="AK1922" s="53" t="s">
        <v>2598</v>
      </c>
    </row>
    <row r="1923" spans="1:37" s="56" customFormat="1" ht="12.75" x14ac:dyDescent="0.2">
      <c r="A1923" s="56" t="s">
        <v>30</v>
      </c>
      <c r="B1923" s="53" t="s">
        <v>456</v>
      </c>
      <c r="C1923" s="53" t="s">
        <v>457</v>
      </c>
      <c r="D1923" s="53" t="s">
        <v>33</v>
      </c>
      <c r="E1923" s="53" t="s">
        <v>2597</v>
      </c>
      <c r="F1923" s="53" t="s">
        <v>2094</v>
      </c>
      <c r="G1923" s="53" t="s">
        <v>1187</v>
      </c>
      <c r="H1923" s="53" t="s">
        <v>517</v>
      </c>
      <c r="I1923" s="53" t="s">
        <v>1414</v>
      </c>
      <c r="J1923" s="53" t="s">
        <v>1415</v>
      </c>
      <c r="K1923" s="54" t="s">
        <v>36</v>
      </c>
      <c r="L1923" s="68">
        <v>1</v>
      </c>
      <c r="M1923" s="53"/>
      <c r="N1923" s="53"/>
      <c r="O1923" s="53" t="s">
        <v>1103</v>
      </c>
      <c r="P1923" s="53"/>
      <c r="Q1923" s="67">
        <v>0</v>
      </c>
      <c r="R1923" s="53"/>
      <c r="S1923" s="53" t="s">
        <v>1104</v>
      </c>
      <c r="T1923" s="53" t="s">
        <v>1105</v>
      </c>
      <c r="U1923" s="77">
        <v>1</v>
      </c>
      <c r="V1923" s="86">
        <v>0</v>
      </c>
      <c r="W1923" s="57">
        <f t="shared" si="240"/>
        <v>0</v>
      </c>
      <c r="X1923" s="57">
        <v>1</v>
      </c>
      <c r="Y1923" s="86">
        <f t="shared" si="235"/>
        <v>0</v>
      </c>
      <c r="Z1923" s="57">
        <v>0.4</v>
      </c>
      <c r="AA1923" s="86">
        <f t="shared" si="236"/>
        <v>0.4</v>
      </c>
      <c r="AB1923" s="57">
        <f t="shared" si="241"/>
        <v>0.4</v>
      </c>
      <c r="AC1923" s="57">
        <v>1</v>
      </c>
      <c r="AD1923" s="86">
        <f t="shared" si="237"/>
        <v>0.4</v>
      </c>
      <c r="AE1923" s="86">
        <v>0</v>
      </c>
      <c r="AF1923" s="57">
        <f t="shared" si="242"/>
        <v>0</v>
      </c>
      <c r="AG1923" s="57">
        <v>1</v>
      </c>
      <c r="AH1923" s="86">
        <f t="shared" si="238"/>
        <v>0</v>
      </c>
      <c r="AI1923" s="57">
        <v>1</v>
      </c>
      <c r="AJ1923" s="57">
        <f t="shared" si="239"/>
        <v>0</v>
      </c>
      <c r="AK1923" s="53" t="s">
        <v>2598</v>
      </c>
    </row>
    <row r="1924" spans="1:37" s="56" customFormat="1" ht="12.75" x14ac:dyDescent="0.2">
      <c r="A1924" s="56" t="s">
        <v>30</v>
      </c>
      <c r="B1924" s="53" t="s">
        <v>456</v>
      </c>
      <c r="C1924" s="53" t="s">
        <v>457</v>
      </c>
      <c r="D1924" s="53" t="s">
        <v>33</v>
      </c>
      <c r="E1924" s="53" t="s">
        <v>2597</v>
      </c>
      <c r="F1924" s="53" t="s">
        <v>2094</v>
      </c>
      <c r="G1924" s="53" t="s">
        <v>1187</v>
      </c>
      <c r="H1924" s="53" t="s">
        <v>541</v>
      </c>
      <c r="I1924" s="53" t="s">
        <v>1414</v>
      </c>
      <c r="J1924" s="53" t="s">
        <v>1415</v>
      </c>
      <c r="K1924" s="54" t="s">
        <v>36</v>
      </c>
      <c r="L1924" s="68">
        <v>1</v>
      </c>
      <c r="M1924" s="53"/>
      <c r="N1924" s="53"/>
      <c r="O1924" s="53" t="s">
        <v>1103</v>
      </c>
      <c r="P1924" s="53"/>
      <c r="Q1924" s="67">
        <v>0</v>
      </c>
      <c r="R1924" s="53"/>
      <c r="S1924" s="53" t="s">
        <v>1104</v>
      </c>
      <c r="T1924" s="53" t="s">
        <v>1105</v>
      </c>
      <c r="U1924" s="77">
        <v>1</v>
      </c>
      <c r="V1924" s="86">
        <v>0.11799999999999999</v>
      </c>
      <c r="W1924" s="57">
        <f t="shared" si="240"/>
        <v>0.11799999999999999</v>
      </c>
      <c r="X1924" s="57">
        <v>1</v>
      </c>
      <c r="Y1924" s="86">
        <f t="shared" si="235"/>
        <v>0.11799999999999999</v>
      </c>
      <c r="Z1924" s="57">
        <v>0.01</v>
      </c>
      <c r="AA1924" s="86">
        <f t="shared" si="236"/>
        <v>0.01</v>
      </c>
      <c r="AB1924" s="57">
        <f t="shared" si="241"/>
        <v>0.01</v>
      </c>
      <c r="AC1924" s="57">
        <v>1</v>
      </c>
      <c r="AD1924" s="86">
        <f t="shared" si="237"/>
        <v>0.01</v>
      </c>
      <c r="AE1924" s="86">
        <v>1E-3</v>
      </c>
      <c r="AF1924" s="57">
        <f t="shared" si="242"/>
        <v>1E-3</v>
      </c>
      <c r="AG1924" s="57">
        <v>1</v>
      </c>
      <c r="AH1924" s="86">
        <f t="shared" si="238"/>
        <v>1E-3</v>
      </c>
      <c r="AI1924" s="57">
        <v>1</v>
      </c>
      <c r="AJ1924" s="57">
        <f t="shared" si="239"/>
        <v>1E-3</v>
      </c>
      <c r="AK1924" s="53" t="s">
        <v>2598</v>
      </c>
    </row>
    <row r="1925" spans="1:37" s="56" customFormat="1" ht="12.75" x14ac:dyDescent="0.2">
      <c r="A1925" s="56" t="s">
        <v>30</v>
      </c>
      <c r="B1925" s="53" t="s">
        <v>456</v>
      </c>
      <c r="C1925" s="53" t="s">
        <v>457</v>
      </c>
      <c r="D1925" s="53" t="s">
        <v>33</v>
      </c>
      <c r="E1925" s="53" t="s">
        <v>2597</v>
      </c>
      <c r="F1925" s="53" t="s">
        <v>1176</v>
      </c>
      <c r="G1925" s="53" t="s">
        <v>1726</v>
      </c>
      <c r="H1925" s="53" t="s">
        <v>520</v>
      </c>
      <c r="I1925" s="53" t="s">
        <v>1378</v>
      </c>
      <c r="J1925" s="53" t="s">
        <v>1379</v>
      </c>
      <c r="K1925" s="54" t="s">
        <v>36</v>
      </c>
      <c r="L1925" s="68">
        <v>1</v>
      </c>
      <c r="M1925" s="53"/>
      <c r="N1925" s="53"/>
      <c r="O1925" s="53" t="s">
        <v>1103</v>
      </c>
      <c r="P1925" s="53"/>
      <c r="Q1925" s="67">
        <v>37.5</v>
      </c>
      <c r="R1925" s="53"/>
      <c r="S1925" s="53" t="s">
        <v>1104</v>
      </c>
      <c r="T1925" s="53" t="s">
        <v>1105</v>
      </c>
      <c r="U1925" s="77">
        <v>1</v>
      </c>
      <c r="V1925" s="86">
        <v>5.4370000000000003</v>
      </c>
      <c r="W1925" s="57">
        <f t="shared" si="240"/>
        <v>5.4370000000000003</v>
      </c>
      <c r="X1925" s="57">
        <v>0.6</v>
      </c>
      <c r="Y1925" s="86">
        <f t="shared" si="235"/>
        <v>3.2622</v>
      </c>
      <c r="Z1925" s="57">
        <v>0.41</v>
      </c>
      <c r="AA1925" s="86">
        <f t="shared" si="236"/>
        <v>0.41</v>
      </c>
      <c r="AB1925" s="57">
        <f t="shared" si="241"/>
        <v>0.41</v>
      </c>
      <c r="AC1925" s="57">
        <v>1</v>
      </c>
      <c r="AD1925" s="86">
        <f t="shared" si="237"/>
        <v>0.41</v>
      </c>
      <c r="AE1925" s="86">
        <v>3.3000000000000002E-2</v>
      </c>
      <c r="AF1925" s="57">
        <f t="shared" si="242"/>
        <v>3.3000000000000002E-2</v>
      </c>
      <c r="AG1925" s="57">
        <v>1</v>
      </c>
      <c r="AH1925" s="86">
        <f t="shared" si="238"/>
        <v>3.3000000000000002E-2</v>
      </c>
      <c r="AI1925" s="57">
        <v>1</v>
      </c>
      <c r="AJ1925" s="57">
        <f t="shared" si="239"/>
        <v>3.3000000000000002E-2</v>
      </c>
      <c r="AK1925" s="53" t="s">
        <v>2598</v>
      </c>
    </row>
    <row r="1926" spans="1:37" s="56" customFormat="1" ht="12.75" x14ac:dyDescent="0.2">
      <c r="A1926" s="56" t="s">
        <v>30</v>
      </c>
      <c r="B1926" s="53" t="s">
        <v>456</v>
      </c>
      <c r="C1926" s="53" t="s">
        <v>457</v>
      </c>
      <c r="D1926" s="53" t="s">
        <v>33</v>
      </c>
      <c r="E1926" s="53" t="s">
        <v>2597</v>
      </c>
      <c r="F1926" s="53" t="s">
        <v>2097</v>
      </c>
      <c r="G1926" s="53" t="s">
        <v>2118</v>
      </c>
      <c r="H1926" s="53" t="s">
        <v>541</v>
      </c>
      <c r="I1926" s="53" t="s">
        <v>2303</v>
      </c>
      <c r="J1926" s="53" t="s">
        <v>2304</v>
      </c>
      <c r="K1926" s="54" t="s">
        <v>36</v>
      </c>
      <c r="L1926" s="68">
        <v>1</v>
      </c>
      <c r="M1926" s="53"/>
      <c r="N1926" s="53"/>
      <c r="O1926" s="53" t="s">
        <v>1103</v>
      </c>
      <c r="P1926" s="53"/>
      <c r="Q1926" s="67">
        <v>37.5</v>
      </c>
      <c r="R1926" s="53"/>
      <c r="S1926" s="53" t="s">
        <v>1104</v>
      </c>
      <c r="T1926" s="53" t="s">
        <v>1105</v>
      </c>
      <c r="U1926" s="77">
        <v>1</v>
      </c>
      <c r="V1926" s="86">
        <v>1E-3</v>
      </c>
      <c r="W1926" s="57">
        <f t="shared" si="240"/>
        <v>1E-3</v>
      </c>
      <c r="X1926" s="57">
        <v>0.6</v>
      </c>
      <c r="Y1926" s="86">
        <f t="shared" ref="Y1926:Y1989" si="243">W1926*X1926</f>
        <v>5.9999999999999995E-4</v>
      </c>
      <c r="Z1926" s="57">
        <v>0</v>
      </c>
      <c r="AA1926" s="86">
        <f t="shared" ref="AA1926:AA1989" si="244">Z1926*L1926</f>
        <v>0</v>
      </c>
      <c r="AB1926" s="57">
        <f t="shared" si="241"/>
        <v>0</v>
      </c>
      <c r="AC1926" s="57">
        <v>1</v>
      </c>
      <c r="AD1926" s="86">
        <f t="shared" ref="AD1926:AD1989" si="245">AB1926*AC1926</f>
        <v>0</v>
      </c>
      <c r="AE1926" s="86">
        <v>1E-3</v>
      </c>
      <c r="AF1926" s="57">
        <f t="shared" si="242"/>
        <v>1E-3</v>
      </c>
      <c r="AG1926" s="70">
        <v>7.4999999999999997E-3</v>
      </c>
      <c r="AH1926" s="86">
        <f t="shared" ref="AH1926:AH1989" si="246">AF1926*AG1926</f>
        <v>7.5000000000000002E-6</v>
      </c>
      <c r="AI1926" s="57">
        <v>7.4999999999999997E-3</v>
      </c>
      <c r="AJ1926" s="57">
        <f t="shared" ref="AJ1926:AJ1989" si="247">AF1926*AI1926</f>
        <v>7.5000000000000002E-6</v>
      </c>
      <c r="AK1926" s="53" t="s">
        <v>2598</v>
      </c>
    </row>
    <row r="1927" spans="1:37" s="56" customFormat="1" ht="12.75" x14ac:dyDescent="0.2">
      <c r="A1927" s="56" t="s">
        <v>30</v>
      </c>
      <c r="B1927" s="53" t="s">
        <v>456</v>
      </c>
      <c r="C1927" s="53" t="s">
        <v>457</v>
      </c>
      <c r="D1927" s="53" t="s">
        <v>33</v>
      </c>
      <c r="E1927" s="53" t="s">
        <v>2597</v>
      </c>
      <c r="F1927" s="53" t="s">
        <v>2097</v>
      </c>
      <c r="G1927" s="53" t="s">
        <v>2118</v>
      </c>
      <c r="H1927" s="53" t="s">
        <v>520</v>
      </c>
      <c r="I1927" s="53" t="s">
        <v>1378</v>
      </c>
      <c r="J1927" s="53" t="s">
        <v>1379</v>
      </c>
      <c r="K1927" s="54" t="s">
        <v>36</v>
      </c>
      <c r="L1927" s="68">
        <v>1</v>
      </c>
      <c r="M1927" s="53"/>
      <c r="N1927" s="53"/>
      <c r="O1927" s="53" t="s">
        <v>1103</v>
      </c>
      <c r="P1927" s="53"/>
      <c r="Q1927" s="67">
        <v>37.5</v>
      </c>
      <c r="R1927" s="53"/>
      <c r="S1927" s="53" t="s">
        <v>1104</v>
      </c>
      <c r="T1927" s="53" t="s">
        <v>1105</v>
      </c>
      <c r="U1927" s="77">
        <v>1</v>
      </c>
      <c r="V1927" s="86">
        <v>0.18</v>
      </c>
      <c r="W1927" s="57">
        <f t="shared" si="240"/>
        <v>0.18</v>
      </c>
      <c r="X1927" s="57">
        <v>0.6</v>
      </c>
      <c r="Y1927" s="86">
        <f t="shared" si="243"/>
        <v>0.108</v>
      </c>
      <c r="Z1927" s="57">
        <v>0.01</v>
      </c>
      <c r="AA1927" s="86">
        <f t="shared" si="244"/>
        <v>0.01</v>
      </c>
      <c r="AB1927" s="57">
        <f t="shared" si="241"/>
        <v>0.01</v>
      </c>
      <c r="AC1927" s="57">
        <v>1</v>
      </c>
      <c r="AD1927" s="86">
        <f t="shared" si="245"/>
        <v>0.01</v>
      </c>
      <c r="AE1927" s="86">
        <v>1E-3</v>
      </c>
      <c r="AF1927" s="57">
        <f t="shared" si="242"/>
        <v>1E-3</v>
      </c>
      <c r="AG1927" s="57">
        <v>1</v>
      </c>
      <c r="AH1927" s="86">
        <f t="shared" si="246"/>
        <v>1E-3</v>
      </c>
      <c r="AI1927" s="57">
        <v>1</v>
      </c>
      <c r="AJ1927" s="57">
        <f t="shared" si="247"/>
        <v>1E-3</v>
      </c>
      <c r="AK1927" s="53" t="s">
        <v>2598</v>
      </c>
    </row>
    <row r="1928" spans="1:37" s="56" customFormat="1" ht="12.75" x14ac:dyDescent="0.2">
      <c r="A1928" s="56" t="s">
        <v>30</v>
      </c>
      <c r="B1928" s="53" t="s">
        <v>456</v>
      </c>
      <c r="C1928" s="53" t="s">
        <v>457</v>
      </c>
      <c r="D1928" s="53" t="s">
        <v>33</v>
      </c>
      <c r="E1928" s="53" t="s">
        <v>2597</v>
      </c>
      <c r="F1928" s="53" t="s">
        <v>2097</v>
      </c>
      <c r="G1928" s="53" t="s">
        <v>2118</v>
      </c>
      <c r="H1928" s="53" t="s">
        <v>544</v>
      </c>
      <c r="I1928" s="53" t="s">
        <v>2303</v>
      </c>
      <c r="J1928" s="53" t="s">
        <v>2304</v>
      </c>
      <c r="K1928" s="54" t="s">
        <v>36</v>
      </c>
      <c r="L1928" s="68">
        <v>1</v>
      </c>
      <c r="M1928" s="53"/>
      <c r="N1928" s="53"/>
      <c r="O1928" s="53" t="s">
        <v>1103</v>
      </c>
      <c r="P1928" s="53"/>
      <c r="Q1928" s="67">
        <v>37.5</v>
      </c>
      <c r="R1928" s="53"/>
      <c r="S1928" s="53" t="s">
        <v>1104</v>
      </c>
      <c r="T1928" s="53" t="s">
        <v>1105</v>
      </c>
      <c r="U1928" s="77">
        <v>1</v>
      </c>
      <c r="V1928" s="86">
        <v>0.61199999999999999</v>
      </c>
      <c r="W1928" s="57">
        <f t="shared" si="240"/>
        <v>0.61199999999999999</v>
      </c>
      <c r="X1928" s="57">
        <v>0.6</v>
      </c>
      <c r="Y1928" s="86">
        <f t="shared" si="243"/>
        <v>0.36719999999999997</v>
      </c>
      <c r="Z1928" s="57">
        <v>0.04</v>
      </c>
      <c r="AA1928" s="86">
        <f t="shared" si="244"/>
        <v>0.04</v>
      </c>
      <c r="AB1928" s="57">
        <f t="shared" si="241"/>
        <v>0.04</v>
      </c>
      <c r="AC1928" s="57">
        <v>1</v>
      </c>
      <c r="AD1928" s="86">
        <f t="shared" si="245"/>
        <v>0.04</v>
      </c>
      <c r="AE1928" s="86">
        <v>0.877</v>
      </c>
      <c r="AF1928" s="57">
        <f t="shared" si="242"/>
        <v>0.877</v>
      </c>
      <c r="AG1928" s="70">
        <v>7.4999999999999997E-3</v>
      </c>
      <c r="AH1928" s="86">
        <f t="shared" si="246"/>
        <v>6.5775E-3</v>
      </c>
      <c r="AI1928" s="57">
        <v>7.4999999999999997E-3</v>
      </c>
      <c r="AJ1928" s="57">
        <f t="shared" si="247"/>
        <v>6.5775E-3</v>
      </c>
      <c r="AK1928" s="53" t="s">
        <v>2598</v>
      </c>
    </row>
    <row r="1929" spans="1:37" s="56" customFormat="1" ht="12.75" x14ac:dyDescent="0.2">
      <c r="A1929" s="56" t="s">
        <v>30</v>
      </c>
      <c r="B1929" s="53" t="s">
        <v>456</v>
      </c>
      <c r="C1929" s="53" t="s">
        <v>457</v>
      </c>
      <c r="D1929" s="53" t="s">
        <v>33</v>
      </c>
      <c r="E1929" s="53" t="s">
        <v>2597</v>
      </c>
      <c r="F1929" s="53" t="s">
        <v>2099</v>
      </c>
      <c r="G1929" s="53" t="s">
        <v>2121</v>
      </c>
      <c r="H1929" s="53" t="s">
        <v>488</v>
      </c>
      <c r="I1929" s="53" t="s">
        <v>1414</v>
      </c>
      <c r="J1929" s="53" t="s">
        <v>1415</v>
      </c>
      <c r="K1929" s="54" t="s">
        <v>36</v>
      </c>
      <c r="L1929" s="68">
        <v>1</v>
      </c>
      <c r="M1929" s="53"/>
      <c r="N1929" s="53"/>
      <c r="O1929" s="53" t="s">
        <v>1103</v>
      </c>
      <c r="P1929" s="53"/>
      <c r="Q1929" s="67">
        <v>0</v>
      </c>
      <c r="R1929" s="53"/>
      <c r="S1929" s="53" t="s">
        <v>1104</v>
      </c>
      <c r="T1929" s="53" t="s">
        <v>1105</v>
      </c>
      <c r="U1929" s="77">
        <v>1</v>
      </c>
      <c r="V1929" s="86">
        <v>0</v>
      </c>
      <c r="W1929" s="57">
        <f t="shared" si="240"/>
        <v>0</v>
      </c>
      <c r="X1929" s="57">
        <v>1</v>
      </c>
      <c r="Y1929" s="86">
        <f t="shared" si="243"/>
        <v>0</v>
      </c>
      <c r="Z1929" s="57">
        <v>0</v>
      </c>
      <c r="AA1929" s="86">
        <f t="shared" si="244"/>
        <v>0</v>
      </c>
      <c r="AB1929" s="57">
        <f t="shared" si="241"/>
        <v>0</v>
      </c>
      <c r="AC1929" s="57">
        <v>1</v>
      </c>
      <c r="AD1929" s="86">
        <f t="shared" si="245"/>
        <v>0</v>
      </c>
      <c r="AE1929" s="86">
        <v>0</v>
      </c>
      <c r="AF1929" s="57">
        <f t="shared" si="242"/>
        <v>0</v>
      </c>
      <c r="AG1929" s="57">
        <v>1</v>
      </c>
      <c r="AH1929" s="86">
        <f t="shared" si="246"/>
        <v>0</v>
      </c>
      <c r="AI1929" s="57">
        <v>1</v>
      </c>
      <c r="AJ1929" s="57">
        <f t="shared" si="247"/>
        <v>0</v>
      </c>
      <c r="AK1929" s="53" t="s">
        <v>2598</v>
      </c>
    </row>
    <row r="1930" spans="1:37" s="56" customFormat="1" ht="12.75" x14ac:dyDescent="0.2">
      <c r="A1930" s="56" t="s">
        <v>30</v>
      </c>
      <c r="B1930" s="53" t="s">
        <v>456</v>
      </c>
      <c r="C1930" s="53" t="s">
        <v>457</v>
      </c>
      <c r="D1930" s="53" t="s">
        <v>33</v>
      </c>
      <c r="E1930" s="53" t="s">
        <v>2597</v>
      </c>
      <c r="F1930" s="53" t="s">
        <v>1178</v>
      </c>
      <c r="G1930" s="53" t="s">
        <v>1188</v>
      </c>
      <c r="H1930" s="53" t="s">
        <v>488</v>
      </c>
      <c r="I1930" s="53" t="s">
        <v>1458</v>
      </c>
      <c r="J1930" s="53" t="s">
        <v>1459</v>
      </c>
      <c r="K1930" s="54" t="s">
        <v>36</v>
      </c>
      <c r="L1930" s="68">
        <v>1</v>
      </c>
      <c r="M1930" s="53"/>
      <c r="N1930" s="53"/>
      <c r="O1930" s="53" t="s">
        <v>1103</v>
      </c>
      <c r="P1930" s="53"/>
      <c r="Q1930" s="67">
        <v>0</v>
      </c>
      <c r="R1930" s="53"/>
      <c r="S1930" s="53" t="s">
        <v>1104</v>
      </c>
      <c r="T1930" s="53" t="s">
        <v>1105</v>
      </c>
      <c r="U1930" s="77">
        <v>1</v>
      </c>
      <c r="V1930" s="86">
        <v>0</v>
      </c>
      <c r="W1930" s="57">
        <f t="shared" si="240"/>
        <v>0</v>
      </c>
      <c r="X1930" s="57">
        <v>1</v>
      </c>
      <c r="Y1930" s="86">
        <f t="shared" si="243"/>
        <v>0</v>
      </c>
      <c r="Z1930" s="57">
        <v>0</v>
      </c>
      <c r="AA1930" s="86">
        <f t="shared" si="244"/>
        <v>0</v>
      </c>
      <c r="AB1930" s="57">
        <f t="shared" si="241"/>
        <v>0</v>
      </c>
      <c r="AC1930" s="57">
        <v>1</v>
      </c>
      <c r="AD1930" s="86">
        <f t="shared" si="245"/>
        <v>0</v>
      </c>
      <c r="AE1930" s="86">
        <v>0</v>
      </c>
      <c r="AF1930" s="57">
        <f t="shared" si="242"/>
        <v>0</v>
      </c>
      <c r="AG1930" s="57">
        <v>1</v>
      </c>
      <c r="AH1930" s="86">
        <f t="shared" si="246"/>
        <v>0</v>
      </c>
      <c r="AI1930" s="57">
        <v>1</v>
      </c>
      <c r="AJ1930" s="57">
        <f t="shared" si="247"/>
        <v>0</v>
      </c>
      <c r="AK1930" s="53" t="s">
        <v>2598</v>
      </c>
    </row>
    <row r="1931" spans="1:37" s="56" customFormat="1" ht="12.75" x14ac:dyDescent="0.2">
      <c r="A1931" s="56" t="s">
        <v>30</v>
      </c>
      <c r="B1931" s="53" t="s">
        <v>456</v>
      </c>
      <c r="C1931" s="53" t="s">
        <v>457</v>
      </c>
      <c r="D1931" s="53" t="s">
        <v>33</v>
      </c>
      <c r="E1931" s="53" t="s">
        <v>2597</v>
      </c>
      <c r="F1931" s="53" t="s">
        <v>1178</v>
      </c>
      <c r="G1931" s="53" t="s">
        <v>1188</v>
      </c>
      <c r="H1931" s="53" t="s">
        <v>517</v>
      </c>
      <c r="I1931" s="53" t="s">
        <v>1458</v>
      </c>
      <c r="J1931" s="53" t="s">
        <v>1459</v>
      </c>
      <c r="K1931" s="54" t="s">
        <v>36</v>
      </c>
      <c r="L1931" s="68">
        <v>1</v>
      </c>
      <c r="M1931" s="53"/>
      <c r="N1931" s="53"/>
      <c r="O1931" s="53" t="s">
        <v>1103</v>
      </c>
      <c r="P1931" s="53"/>
      <c r="Q1931" s="67">
        <v>0</v>
      </c>
      <c r="R1931" s="53"/>
      <c r="S1931" s="53" t="s">
        <v>1104</v>
      </c>
      <c r="T1931" s="53" t="s">
        <v>1105</v>
      </c>
      <c r="U1931" s="77">
        <v>1</v>
      </c>
      <c r="V1931" s="86">
        <v>0</v>
      </c>
      <c r="W1931" s="57">
        <f t="shared" si="240"/>
        <v>0</v>
      </c>
      <c r="X1931" s="57">
        <v>1</v>
      </c>
      <c r="Y1931" s="86">
        <f t="shared" si="243"/>
        <v>0</v>
      </c>
      <c r="Z1931" s="57">
        <v>0</v>
      </c>
      <c r="AA1931" s="86">
        <f t="shared" si="244"/>
        <v>0</v>
      </c>
      <c r="AB1931" s="57">
        <f t="shared" si="241"/>
        <v>0</v>
      </c>
      <c r="AC1931" s="57">
        <v>1</v>
      </c>
      <c r="AD1931" s="86">
        <f t="shared" si="245"/>
        <v>0</v>
      </c>
      <c r="AE1931" s="86">
        <v>0</v>
      </c>
      <c r="AF1931" s="57">
        <f t="shared" si="242"/>
        <v>0</v>
      </c>
      <c r="AG1931" s="57">
        <v>1</v>
      </c>
      <c r="AH1931" s="86">
        <f t="shared" si="246"/>
        <v>0</v>
      </c>
      <c r="AI1931" s="57">
        <v>1</v>
      </c>
      <c r="AJ1931" s="57">
        <f t="shared" si="247"/>
        <v>0</v>
      </c>
      <c r="AK1931" s="53" t="s">
        <v>2598</v>
      </c>
    </row>
    <row r="1932" spans="1:37" s="56" customFormat="1" ht="12.75" x14ac:dyDescent="0.2">
      <c r="A1932" s="56" t="s">
        <v>30</v>
      </c>
      <c r="B1932" s="53" t="s">
        <v>456</v>
      </c>
      <c r="C1932" s="53" t="s">
        <v>457</v>
      </c>
      <c r="D1932" s="53" t="s">
        <v>33</v>
      </c>
      <c r="E1932" s="53" t="s">
        <v>2597</v>
      </c>
      <c r="F1932" s="53" t="s">
        <v>1602</v>
      </c>
      <c r="G1932" s="53" t="s">
        <v>522</v>
      </c>
      <c r="H1932" s="53" t="s">
        <v>488</v>
      </c>
      <c r="I1932" s="53" t="s">
        <v>1458</v>
      </c>
      <c r="J1932" s="53" t="s">
        <v>1459</v>
      </c>
      <c r="K1932" s="54" t="s">
        <v>36</v>
      </c>
      <c r="L1932" s="68">
        <v>1</v>
      </c>
      <c r="M1932" s="53"/>
      <c r="N1932" s="53"/>
      <c r="O1932" s="53" t="s">
        <v>1103</v>
      </c>
      <c r="P1932" s="53"/>
      <c r="Q1932" s="67">
        <v>0</v>
      </c>
      <c r="R1932" s="53"/>
      <c r="S1932" s="53" t="s">
        <v>1104</v>
      </c>
      <c r="T1932" s="53" t="s">
        <v>1105</v>
      </c>
      <c r="U1932" s="77">
        <v>1</v>
      </c>
      <c r="V1932" s="86">
        <v>0</v>
      </c>
      <c r="W1932" s="57">
        <f t="shared" si="240"/>
        <v>0</v>
      </c>
      <c r="X1932" s="57">
        <v>1</v>
      </c>
      <c r="Y1932" s="86">
        <f t="shared" si="243"/>
        <v>0</v>
      </c>
      <c r="Z1932" s="57">
        <v>0</v>
      </c>
      <c r="AA1932" s="86">
        <f t="shared" si="244"/>
        <v>0</v>
      </c>
      <c r="AB1932" s="57">
        <f t="shared" si="241"/>
        <v>0</v>
      </c>
      <c r="AC1932" s="57">
        <v>1</v>
      </c>
      <c r="AD1932" s="86">
        <f t="shared" si="245"/>
        <v>0</v>
      </c>
      <c r="AE1932" s="86">
        <v>0</v>
      </c>
      <c r="AF1932" s="57">
        <f t="shared" si="242"/>
        <v>0</v>
      </c>
      <c r="AG1932" s="57">
        <v>1</v>
      </c>
      <c r="AH1932" s="86">
        <f t="shared" si="246"/>
        <v>0</v>
      </c>
      <c r="AI1932" s="57">
        <v>1</v>
      </c>
      <c r="AJ1932" s="57">
        <f t="shared" si="247"/>
        <v>0</v>
      </c>
      <c r="AK1932" s="53" t="s">
        <v>2598</v>
      </c>
    </row>
    <row r="1933" spans="1:37" s="56" customFormat="1" ht="12.75" x14ac:dyDescent="0.2">
      <c r="A1933" s="56" t="s">
        <v>30</v>
      </c>
      <c r="B1933" s="53" t="s">
        <v>456</v>
      </c>
      <c r="C1933" s="53" t="s">
        <v>457</v>
      </c>
      <c r="D1933" s="53" t="s">
        <v>33</v>
      </c>
      <c r="E1933" s="53" t="s">
        <v>2597</v>
      </c>
      <c r="F1933" s="53" t="s">
        <v>1182</v>
      </c>
      <c r="G1933" s="53" t="s">
        <v>2599</v>
      </c>
      <c r="H1933" s="53" t="s">
        <v>488</v>
      </c>
      <c r="I1933" s="53" t="s">
        <v>1458</v>
      </c>
      <c r="J1933" s="53" t="s">
        <v>1459</v>
      </c>
      <c r="K1933" s="54" t="s">
        <v>36</v>
      </c>
      <c r="L1933" s="68">
        <v>1</v>
      </c>
      <c r="M1933" s="53"/>
      <c r="N1933" s="53"/>
      <c r="O1933" s="53" t="s">
        <v>1103</v>
      </c>
      <c r="P1933" s="53"/>
      <c r="Q1933" s="67">
        <v>0</v>
      </c>
      <c r="R1933" s="53"/>
      <c r="S1933" s="53" t="s">
        <v>1104</v>
      </c>
      <c r="T1933" s="53" t="s">
        <v>1105</v>
      </c>
      <c r="U1933" s="77">
        <v>1</v>
      </c>
      <c r="V1933" s="86">
        <v>0</v>
      </c>
      <c r="W1933" s="57">
        <f t="shared" si="240"/>
        <v>0</v>
      </c>
      <c r="X1933" s="57">
        <v>1</v>
      </c>
      <c r="Y1933" s="86">
        <f t="shared" si="243"/>
        <v>0</v>
      </c>
      <c r="Z1933" s="57">
        <v>0</v>
      </c>
      <c r="AA1933" s="86">
        <f t="shared" si="244"/>
        <v>0</v>
      </c>
      <c r="AB1933" s="57">
        <f t="shared" si="241"/>
        <v>0</v>
      </c>
      <c r="AC1933" s="57">
        <v>1</v>
      </c>
      <c r="AD1933" s="86">
        <f t="shared" si="245"/>
        <v>0</v>
      </c>
      <c r="AE1933" s="86">
        <v>0</v>
      </c>
      <c r="AF1933" s="57">
        <f t="shared" si="242"/>
        <v>0</v>
      </c>
      <c r="AG1933" s="57">
        <v>1</v>
      </c>
      <c r="AH1933" s="86">
        <f t="shared" si="246"/>
        <v>0</v>
      </c>
      <c r="AI1933" s="57">
        <v>1</v>
      </c>
      <c r="AJ1933" s="57">
        <f t="shared" si="247"/>
        <v>0</v>
      </c>
      <c r="AK1933" s="53" t="s">
        <v>2598</v>
      </c>
    </row>
    <row r="1934" spans="1:37" s="56" customFormat="1" ht="12.75" x14ac:dyDescent="0.2">
      <c r="A1934" s="56" t="s">
        <v>30</v>
      </c>
      <c r="B1934" s="53" t="s">
        <v>456</v>
      </c>
      <c r="C1934" s="53" t="s">
        <v>457</v>
      </c>
      <c r="D1934" s="53" t="s">
        <v>33</v>
      </c>
      <c r="E1934" s="53" t="s">
        <v>2597</v>
      </c>
      <c r="F1934" s="53" t="s">
        <v>1789</v>
      </c>
      <c r="G1934" s="53" t="s">
        <v>1705</v>
      </c>
      <c r="H1934" s="53" t="s">
        <v>520</v>
      </c>
      <c r="I1934" s="53" t="s">
        <v>1458</v>
      </c>
      <c r="J1934" s="53" t="s">
        <v>1459</v>
      </c>
      <c r="K1934" s="54" t="s">
        <v>36</v>
      </c>
      <c r="L1934" s="68">
        <v>1</v>
      </c>
      <c r="M1934" s="53"/>
      <c r="N1934" s="53"/>
      <c r="O1934" s="53" t="s">
        <v>1103</v>
      </c>
      <c r="P1934" s="53"/>
      <c r="Q1934" s="67">
        <v>0</v>
      </c>
      <c r="R1934" s="53"/>
      <c r="S1934" s="53" t="s">
        <v>1104</v>
      </c>
      <c r="T1934" s="53" t="s">
        <v>1105</v>
      </c>
      <c r="U1934" s="77">
        <v>1</v>
      </c>
      <c r="V1934" s="86">
        <v>0</v>
      </c>
      <c r="W1934" s="57">
        <f t="shared" si="240"/>
        <v>0</v>
      </c>
      <c r="X1934" s="57">
        <v>1</v>
      </c>
      <c r="Y1934" s="86">
        <f t="shared" si="243"/>
        <v>0</v>
      </c>
      <c r="Z1934" s="57">
        <v>0</v>
      </c>
      <c r="AA1934" s="86">
        <f t="shared" si="244"/>
        <v>0</v>
      </c>
      <c r="AB1934" s="57">
        <f t="shared" si="241"/>
        <v>0</v>
      </c>
      <c r="AC1934" s="57">
        <v>1</v>
      </c>
      <c r="AD1934" s="86">
        <f t="shared" si="245"/>
        <v>0</v>
      </c>
      <c r="AE1934" s="86">
        <v>0</v>
      </c>
      <c r="AF1934" s="57">
        <f t="shared" si="242"/>
        <v>0</v>
      </c>
      <c r="AG1934" s="57">
        <v>1</v>
      </c>
      <c r="AH1934" s="86">
        <f t="shared" si="246"/>
        <v>0</v>
      </c>
      <c r="AI1934" s="57">
        <v>1</v>
      </c>
      <c r="AJ1934" s="57">
        <f t="shared" si="247"/>
        <v>0</v>
      </c>
      <c r="AK1934" s="53" t="s">
        <v>2598</v>
      </c>
    </row>
    <row r="1935" spans="1:37" s="56" customFormat="1" ht="12.75" x14ac:dyDescent="0.2">
      <c r="A1935" s="56" t="s">
        <v>30</v>
      </c>
      <c r="B1935" s="53" t="s">
        <v>456</v>
      </c>
      <c r="C1935" s="53" t="s">
        <v>457</v>
      </c>
      <c r="D1935" s="53" t="s">
        <v>33</v>
      </c>
      <c r="E1935" s="53" t="s">
        <v>2597</v>
      </c>
      <c r="F1935" s="53" t="s">
        <v>1789</v>
      </c>
      <c r="G1935" s="53" t="s">
        <v>1706</v>
      </c>
      <c r="H1935" s="53" t="s">
        <v>517</v>
      </c>
      <c r="I1935" s="53" t="s">
        <v>1458</v>
      </c>
      <c r="J1935" s="53" t="s">
        <v>1459</v>
      </c>
      <c r="K1935" s="54" t="s">
        <v>36</v>
      </c>
      <c r="L1935" s="68">
        <v>1</v>
      </c>
      <c r="M1935" s="53"/>
      <c r="N1935" s="53"/>
      <c r="O1935" s="53" t="s">
        <v>1103</v>
      </c>
      <c r="P1935" s="53"/>
      <c r="Q1935" s="67">
        <v>0</v>
      </c>
      <c r="R1935" s="53"/>
      <c r="S1935" s="53" t="s">
        <v>1104</v>
      </c>
      <c r="T1935" s="53" t="s">
        <v>1105</v>
      </c>
      <c r="U1935" s="77">
        <v>1</v>
      </c>
      <c r="V1935" s="86">
        <v>0</v>
      </c>
      <c r="W1935" s="57">
        <f t="shared" si="240"/>
        <v>0</v>
      </c>
      <c r="X1935" s="57">
        <v>1</v>
      </c>
      <c r="Y1935" s="86">
        <f t="shared" si="243"/>
        <v>0</v>
      </c>
      <c r="Z1935" s="57">
        <v>0</v>
      </c>
      <c r="AA1935" s="86">
        <f t="shared" si="244"/>
        <v>0</v>
      </c>
      <c r="AB1935" s="57">
        <f t="shared" si="241"/>
        <v>0</v>
      </c>
      <c r="AC1935" s="57">
        <v>1</v>
      </c>
      <c r="AD1935" s="86">
        <f t="shared" si="245"/>
        <v>0</v>
      </c>
      <c r="AE1935" s="86">
        <v>0</v>
      </c>
      <c r="AF1935" s="57">
        <f t="shared" si="242"/>
        <v>0</v>
      </c>
      <c r="AG1935" s="57">
        <v>1</v>
      </c>
      <c r="AH1935" s="86">
        <f t="shared" si="246"/>
        <v>0</v>
      </c>
      <c r="AI1935" s="57">
        <v>1</v>
      </c>
      <c r="AJ1935" s="57">
        <f t="shared" si="247"/>
        <v>0</v>
      </c>
      <c r="AK1935" s="53" t="s">
        <v>2598</v>
      </c>
    </row>
    <row r="1936" spans="1:37" s="56" customFormat="1" ht="12.75" x14ac:dyDescent="0.2">
      <c r="A1936" s="56" t="s">
        <v>30</v>
      </c>
      <c r="B1936" s="53" t="s">
        <v>456</v>
      </c>
      <c r="C1936" s="53" t="s">
        <v>457</v>
      </c>
      <c r="D1936" s="53" t="s">
        <v>33</v>
      </c>
      <c r="E1936" s="53" t="s">
        <v>2597</v>
      </c>
      <c r="F1936" s="53" t="s">
        <v>1789</v>
      </c>
      <c r="G1936" s="53" t="s">
        <v>1708</v>
      </c>
      <c r="H1936" s="53" t="s">
        <v>544</v>
      </c>
      <c r="I1936" s="53" t="s">
        <v>1458</v>
      </c>
      <c r="J1936" s="53" t="s">
        <v>1459</v>
      </c>
      <c r="K1936" s="54" t="s">
        <v>36</v>
      </c>
      <c r="L1936" s="68">
        <v>1</v>
      </c>
      <c r="M1936" s="53"/>
      <c r="N1936" s="53"/>
      <c r="O1936" s="53" t="s">
        <v>1103</v>
      </c>
      <c r="P1936" s="53"/>
      <c r="Q1936" s="67">
        <v>0</v>
      </c>
      <c r="R1936" s="53"/>
      <c r="S1936" s="53" t="s">
        <v>1104</v>
      </c>
      <c r="T1936" s="53" t="s">
        <v>1105</v>
      </c>
      <c r="U1936" s="77">
        <v>1</v>
      </c>
      <c r="V1936" s="86">
        <v>0</v>
      </c>
      <c r="W1936" s="57">
        <f t="shared" si="240"/>
        <v>0</v>
      </c>
      <c r="X1936" s="57">
        <v>1</v>
      </c>
      <c r="Y1936" s="86">
        <f t="shared" si="243"/>
        <v>0</v>
      </c>
      <c r="Z1936" s="57">
        <v>0</v>
      </c>
      <c r="AA1936" s="86">
        <f t="shared" si="244"/>
        <v>0</v>
      </c>
      <c r="AB1936" s="57">
        <f t="shared" si="241"/>
        <v>0</v>
      </c>
      <c r="AC1936" s="57">
        <v>1</v>
      </c>
      <c r="AD1936" s="86">
        <f t="shared" si="245"/>
        <v>0</v>
      </c>
      <c r="AE1936" s="86">
        <v>0</v>
      </c>
      <c r="AF1936" s="57">
        <f t="shared" si="242"/>
        <v>0</v>
      </c>
      <c r="AG1936" s="57">
        <v>1</v>
      </c>
      <c r="AH1936" s="86">
        <f t="shared" si="246"/>
        <v>0</v>
      </c>
      <c r="AI1936" s="57">
        <v>1</v>
      </c>
      <c r="AJ1936" s="57">
        <f t="shared" si="247"/>
        <v>0</v>
      </c>
      <c r="AK1936" s="53" t="s">
        <v>2598</v>
      </c>
    </row>
    <row r="1937" spans="1:37" s="56" customFormat="1" ht="12.75" x14ac:dyDescent="0.2">
      <c r="A1937" s="56" t="s">
        <v>30</v>
      </c>
      <c r="B1937" s="53" t="s">
        <v>456</v>
      </c>
      <c r="C1937" s="53" t="s">
        <v>457</v>
      </c>
      <c r="D1937" s="53" t="s">
        <v>33</v>
      </c>
      <c r="E1937" s="53" t="s">
        <v>2597</v>
      </c>
      <c r="F1937" s="53" t="s">
        <v>1789</v>
      </c>
      <c r="G1937" s="53" t="s">
        <v>1891</v>
      </c>
      <c r="H1937" s="53" t="s">
        <v>541</v>
      </c>
      <c r="I1937" s="53" t="s">
        <v>1458</v>
      </c>
      <c r="J1937" s="53" t="s">
        <v>1459</v>
      </c>
      <c r="K1937" s="54" t="s">
        <v>36</v>
      </c>
      <c r="L1937" s="68">
        <v>1</v>
      </c>
      <c r="M1937" s="53"/>
      <c r="N1937" s="53"/>
      <c r="O1937" s="53" t="s">
        <v>1103</v>
      </c>
      <c r="P1937" s="53"/>
      <c r="Q1937" s="67">
        <v>0</v>
      </c>
      <c r="R1937" s="53"/>
      <c r="S1937" s="53" t="s">
        <v>1104</v>
      </c>
      <c r="T1937" s="53" t="s">
        <v>1105</v>
      </c>
      <c r="U1937" s="77">
        <v>1</v>
      </c>
      <c r="V1937" s="86">
        <v>0</v>
      </c>
      <c r="W1937" s="57">
        <f t="shared" si="240"/>
        <v>0</v>
      </c>
      <c r="X1937" s="57">
        <v>1</v>
      </c>
      <c r="Y1937" s="86">
        <f t="shared" si="243"/>
        <v>0</v>
      </c>
      <c r="Z1937" s="57">
        <v>0</v>
      </c>
      <c r="AA1937" s="86">
        <f t="shared" si="244"/>
        <v>0</v>
      </c>
      <c r="AB1937" s="57">
        <f t="shared" si="241"/>
        <v>0</v>
      </c>
      <c r="AC1937" s="57">
        <v>1</v>
      </c>
      <c r="AD1937" s="86">
        <f t="shared" si="245"/>
        <v>0</v>
      </c>
      <c r="AE1937" s="86">
        <v>0</v>
      </c>
      <c r="AF1937" s="57">
        <f t="shared" si="242"/>
        <v>0</v>
      </c>
      <c r="AG1937" s="57">
        <v>1</v>
      </c>
      <c r="AH1937" s="86">
        <f t="shared" si="246"/>
        <v>0</v>
      </c>
      <c r="AI1937" s="57">
        <v>1</v>
      </c>
      <c r="AJ1937" s="57">
        <f t="shared" si="247"/>
        <v>0</v>
      </c>
      <c r="AK1937" s="53" t="s">
        <v>2598</v>
      </c>
    </row>
    <row r="1938" spans="1:37" s="56" customFormat="1" ht="12.75" x14ac:dyDescent="0.2">
      <c r="A1938" s="56" t="s">
        <v>30</v>
      </c>
      <c r="B1938" s="53" t="s">
        <v>456</v>
      </c>
      <c r="C1938" s="53" t="s">
        <v>457</v>
      </c>
      <c r="D1938" s="53" t="s">
        <v>33</v>
      </c>
      <c r="E1938" s="53" t="s">
        <v>2597</v>
      </c>
      <c r="F1938" s="53" t="s">
        <v>1789</v>
      </c>
      <c r="G1938" s="53" t="s">
        <v>2092</v>
      </c>
      <c r="H1938" s="53" t="s">
        <v>488</v>
      </c>
      <c r="I1938" s="53" t="s">
        <v>1458</v>
      </c>
      <c r="J1938" s="53" t="s">
        <v>1459</v>
      </c>
      <c r="K1938" s="54" t="s">
        <v>36</v>
      </c>
      <c r="L1938" s="68">
        <v>1</v>
      </c>
      <c r="M1938" s="53"/>
      <c r="N1938" s="53"/>
      <c r="O1938" s="53" t="s">
        <v>1103</v>
      </c>
      <c r="P1938" s="53"/>
      <c r="Q1938" s="67">
        <v>0</v>
      </c>
      <c r="R1938" s="53"/>
      <c r="S1938" s="53" t="s">
        <v>1104</v>
      </c>
      <c r="T1938" s="53" t="s">
        <v>1105</v>
      </c>
      <c r="U1938" s="77">
        <v>1</v>
      </c>
      <c r="V1938" s="86">
        <v>0</v>
      </c>
      <c r="W1938" s="57">
        <f t="shared" si="240"/>
        <v>0</v>
      </c>
      <c r="X1938" s="57">
        <v>1</v>
      </c>
      <c r="Y1938" s="86">
        <f t="shared" si="243"/>
        <v>0</v>
      </c>
      <c r="Z1938" s="57">
        <v>0</v>
      </c>
      <c r="AA1938" s="86">
        <f t="shared" si="244"/>
        <v>0</v>
      </c>
      <c r="AB1938" s="57">
        <f t="shared" si="241"/>
        <v>0</v>
      </c>
      <c r="AC1938" s="57">
        <v>1</v>
      </c>
      <c r="AD1938" s="86">
        <f t="shared" si="245"/>
        <v>0</v>
      </c>
      <c r="AE1938" s="86">
        <v>0</v>
      </c>
      <c r="AF1938" s="57">
        <f t="shared" si="242"/>
        <v>0</v>
      </c>
      <c r="AG1938" s="57">
        <v>1</v>
      </c>
      <c r="AH1938" s="86">
        <f t="shared" si="246"/>
        <v>0</v>
      </c>
      <c r="AI1938" s="57">
        <v>1</v>
      </c>
      <c r="AJ1938" s="57">
        <f t="shared" si="247"/>
        <v>0</v>
      </c>
      <c r="AK1938" s="53" t="s">
        <v>2598</v>
      </c>
    </row>
    <row r="1939" spans="1:37" s="56" customFormat="1" ht="12.75" x14ac:dyDescent="0.2">
      <c r="A1939" s="56" t="s">
        <v>30</v>
      </c>
      <c r="B1939" s="53" t="s">
        <v>456</v>
      </c>
      <c r="C1939" s="53" t="s">
        <v>457</v>
      </c>
      <c r="D1939" s="53" t="s">
        <v>33</v>
      </c>
      <c r="E1939" s="53" t="s">
        <v>2597</v>
      </c>
      <c r="F1939" s="53" t="s">
        <v>1789</v>
      </c>
      <c r="G1939" s="53" t="s">
        <v>1794</v>
      </c>
      <c r="H1939" s="53" t="s">
        <v>547</v>
      </c>
      <c r="I1939" s="53" t="s">
        <v>1458</v>
      </c>
      <c r="J1939" s="53" t="s">
        <v>1459</v>
      </c>
      <c r="K1939" s="54" t="s">
        <v>36</v>
      </c>
      <c r="L1939" s="68">
        <v>1</v>
      </c>
      <c r="M1939" s="53"/>
      <c r="N1939" s="53"/>
      <c r="O1939" s="53" t="s">
        <v>1103</v>
      </c>
      <c r="P1939" s="53"/>
      <c r="Q1939" s="67">
        <v>0</v>
      </c>
      <c r="R1939" s="53"/>
      <c r="S1939" s="53" t="s">
        <v>1104</v>
      </c>
      <c r="T1939" s="53" t="s">
        <v>1105</v>
      </c>
      <c r="U1939" s="77">
        <v>1</v>
      </c>
      <c r="V1939" s="86">
        <v>0</v>
      </c>
      <c r="W1939" s="57">
        <f t="shared" si="240"/>
        <v>0</v>
      </c>
      <c r="X1939" s="57">
        <v>1</v>
      </c>
      <c r="Y1939" s="86">
        <f t="shared" si="243"/>
        <v>0</v>
      </c>
      <c r="Z1939" s="57">
        <v>0</v>
      </c>
      <c r="AA1939" s="86">
        <f t="shared" si="244"/>
        <v>0</v>
      </c>
      <c r="AB1939" s="57">
        <f t="shared" si="241"/>
        <v>0</v>
      </c>
      <c r="AC1939" s="57">
        <v>1</v>
      </c>
      <c r="AD1939" s="86">
        <f t="shared" si="245"/>
        <v>0</v>
      </c>
      <c r="AE1939" s="86">
        <v>0</v>
      </c>
      <c r="AF1939" s="57">
        <f t="shared" si="242"/>
        <v>0</v>
      </c>
      <c r="AG1939" s="57">
        <v>1</v>
      </c>
      <c r="AH1939" s="86">
        <f t="shared" si="246"/>
        <v>0</v>
      </c>
      <c r="AI1939" s="57">
        <v>1</v>
      </c>
      <c r="AJ1939" s="57">
        <f t="shared" si="247"/>
        <v>0</v>
      </c>
      <c r="AK1939" s="53" t="s">
        <v>2598</v>
      </c>
    </row>
    <row r="1940" spans="1:37" s="56" customFormat="1" ht="12.75" x14ac:dyDescent="0.2">
      <c r="A1940" s="56" t="s">
        <v>30</v>
      </c>
      <c r="B1940" s="53" t="s">
        <v>456</v>
      </c>
      <c r="C1940" s="53" t="s">
        <v>457</v>
      </c>
      <c r="D1940" s="53" t="s">
        <v>33</v>
      </c>
      <c r="E1940" s="53" t="s">
        <v>2597</v>
      </c>
      <c r="F1940" s="53" t="s">
        <v>1709</v>
      </c>
      <c r="G1940" s="53" t="s">
        <v>545</v>
      </c>
      <c r="H1940" s="53" t="s">
        <v>488</v>
      </c>
      <c r="I1940" s="53" t="s">
        <v>1458</v>
      </c>
      <c r="J1940" s="53" t="s">
        <v>1459</v>
      </c>
      <c r="K1940" s="54" t="s">
        <v>36</v>
      </c>
      <c r="L1940" s="68">
        <v>1</v>
      </c>
      <c r="M1940" s="53"/>
      <c r="N1940" s="53"/>
      <c r="O1940" s="53" t="s">
        <v>1103</v>
      </c>
      <c r="P1940" s="53"/>
      <c r="Q1940" s="67">
        <v>0</v>
      </c>
      <c r="R1940" s="53"/>
      <c r="S1940" s="53" t="s">
        <v>1104</v>
      </c>
      <c r="T1940" s="53" t="s">
        <v>1105</v>
      </c>
      <c r="U1940" s="77">
        <v>1</v>
      </c>
      <c r="V1940" s="86">
        <v>0</v>
      </c>
      <c r="W1940" s="57">
        <f t="shared" si="240"/>
        <v>0</v>
      </c>
      <c r="X1940" s="57">
        <v>1</v>
      </c>
      <c r="Y1940" s="86">
        <f t="shared" si="243"/>
        <v>0</v>
      </c>
      <c r="Z1940" s="57">
        <v>0</v>
      </c>
      <c r="AA1940" s="86">
        <f t="shared" si="244"/>
        <v>0</v>
      </c>
      <c r="AB1940" s="57">
        <f t="shared" si="241"/>
        <v>0</v>
      </c>
      <c r="AC1940" s="57">
        <v>1</v>
      </c>
      <c r="AD1940" s="86">
        <f t="shared" si="245"/>
        <v>0</v>
      </c>
      <c r="AE1940" s="86">
        <v>0</v>
      </c>
      <c r="AF1940" s="57">
        <f t="shared" si="242"/>
        <v>0</v>
      </c>
      <c r="AG1940" s="57">
        <v>1</v>
      </c>
      <c r="AH1940" s="86">
        <f t="shared" si="246"/>
        <v>0</v>
      </c>
      <c r="AI1940" s="57">
        <v>1</v>
      </c>
      <c r="AJ1940" s="57">
        <f t="shared" si="247"/>
        <v>0</v>
      </c>
      <c r="AK1940" s="53" t="s">
        <v>2598</v>
      </c>
    </row>
    <row r="1941" spans="1:37" s="56" customFormat="1" ht="12.75" x14ac:dyDescent="0.2">
      <c r="A1941" s="56" t="s">
        <v>30</v>
      </c>
      <c r="B1941" s="53" t="s">
        <v>456</v>
      </c>
      <c r="C1941" s="53" t="s">
        <v>457</v>
      </c>
      <c r="D1941" s="53" t="s">
        <v>33</v>
      </c>
      <c r="E1941" s="53" t="s">
        <v>2597</v>
      </c>
      <c r="F1941" s="53" t="s">
        <v>1709</v>
      </c>
      <c r="G1941" s="53" t="s">
        <v>548</v>
      </c>
      <c r="H1941" s="53" t="s">
        <v>517</v>
      </c>
      <c r="I1941" s="53" t="s">
        <v>1458</v>
      </c>
      <c r="J1941" s="53" t="s">
        <v>1459</v>
      </c>
      <c r="K1941" s="54" t="s">
        <v>36</v>
      </c>
      <c r="L1941" s="68">
        <v>1</v>
      </c>
      <c r="M1941" s="53"/>
      <c r="N1941" s="53"/>
      <c r="O1941" s="53" t="s">
        <v>1103</v>
      </c>
      <c r="P1941" s="53"/>
      <c r="Q1941" s="67">
        <v>0</v>
      </c>
      <c r="R1941" s="53"/>
      <c r="S1941" s="53" t="s">
        <v>1104</v>
      </c>
      <c r="T1941" s="53" t="s">
        <v>1105</v>
      </c>
      <c r="U1941" s="77">
        <v>1</v>
      </c>
      <c r="V1941" s="86">
        <v>0</v>
      </c>
      <c r="W1941" s="57">
        <f t="shared" si="240"/>
        <v>0</v>
      </c>
      <c r="X1941" s="57">
        <v>1</v>
      </c>
      <c r="Y1941" s="86">
        <f t="shared" si="243"/>
        <v>0</v>
      </c>
      <c r="Z1941" s="57">
        <v>0</v>
      </c>
      <c r="AA1941" s="86">
        <f t="shared" si="244"/>
        <v>0</v>
      </c>
      <c r="AB1941" s="57">
        <f t="shared" si="241"/>
        <v>0</v>
      </c>
      <c r="AC1941" s="57">
        <v>1</v>
      </c>
      <c r="AD1941" s="86">
        <f t="shared" si="245"/>
        <v>0</v>
      </c>
      <c r="AE1941" s="86">
        <v>0</v>
      </c>
      <c r="AF1941" s="57">
        <f t="shared" si="242"/>
        <v>0</v>
      </c>
      <c r="AG1941" s="57">
        <v>1</v>
      </c>
      <c r="AH1941" s="86">
        <f t="shared" si="246"/>
        <v>0</v>
      </c>
      <c r="AI1941" s="57">
        <v>1</v>
      </c>
      <c r="AJ1941" s="57">
        <f t="shared" si="247"/>
        <v>0</v>
      </c>
      <c r="AK1941" s="53" t="s">
        <v>2598</v>
      </c>
    </row>
    <row r="1942" spans="1:37" s="56" customFormat="1" ht="12.75" x14ac:dyDescent="0.2">
      <c r="A1942" s="56" t="s">
        <v>30</v>
      </c>
      <c r="B1942" s="53" t="s">
        <v>456</v>
      </c>
      <c r="C1942" s="53" t="s">
        <v>457</v>
      </c>
      <c r="D1942" s="53" t="s">
        <v>33</v>
      </c>
      <c r="E1942" s="53" t="s">
        <v>2597</v>
      </c>
      <c r="F1942" s="53" t="s">
        <v>1709</v>
      </c>
      <c r="G1942" s="53" t="s">
        <v>1163</v>
      </c>
      <c r="H1942" s="53" t="s">
        <v>541</v>
      </c>
      <c r="I1942" s="53" t="s">
        <v>1458</v>
      </c>
      <c r="J1942" s="53" t="s">
        <v>1459</v>
      </c>
      <c r="K1942" s="54" t="s">
        <v>36</v>
      </c>
      <c r="L1942" s="68">
        <v>1</v>
      </c>
      <c r="M1942" s="53"/>
      <c r="N1942" s="53"/>
      <c r="O1942" s="53" t="s">
        <v>1103</v>
      </c>
      <c r="P1942" s="53"/>
      <c r="Q1942" s="67">
        <v>0</v>
      </c>
      <c r="R1942" s="53"/>
      <c r="S1942" s="53" t="s">
        <v>1104</v>
      </c>
      <c r="T1942" s="53" t="s">
        <v>1105</v>
      </c>
      <c r="U1942" s="77">
        <v>1</v>
      </c>
      <c r="V1942" s="86">
        <v>0</v>
      </c>
      <c r="W1942" s="57">
        <f t="shared" si="240"/>
        <v>0</v>
      </c>
      <c r="X1942" s="57">
        <v>1</v>
      </c>
      <c r="Y1942" s="86">
        <f t="shared" si="243"/>
        <v>0</v>
      </c>
      <c r="Z1942" s="57">
        <v>0</v>
      </c>
      <c r="AA1942" s="86">
        <f t="shared" si="244"/>
        <v>0</v>
      </c>
      <c r="AB1942" s="57">
        <f t="shared" si="241"/>
        <v>0</v>
      </c>
      <c r="AC1942" s="57">
        <v>1</v>
      </c>
      <c r="AD1942" s="86">
        <f t="shared" si="245"/>
        <v>0</v>
      </c>
      <c r="AE1942" s="86">
        <v>0</v>
      </c>
      <c r="AF1942" s="57">
        <f t="shared" si="242"/>
        <v>0</v>
      </c>
      <c r="AG1942" s="57">
        <v>1</v>
      </c>
      <c r="AH1942" s="86">
        <f t="shared" si="246"/>
        <v>0</v>
      </c>
      <c r="AI1942" s="57">
        <v>1</v>
      </c>
      <c r="AJ1942" s="57">
        <f t="shared" si="247"/>
        <v>0</v>
      </c>
      <c r="AK1942" s="53" t="s">
        <v>2598</v>
      </c>
    </row>
    <row r="1943" spans="1:37" s="56" customFormat="1" ht="12.75" x14ac:dyDescent="0.2">
      <c r="A1943" s="56" t="s">
        <v>30</v>
      </c>
      <c r="B1943" s="53" t="s">
        <v>456</v>
      </c>
      <c r="C1943" s="53" t="s">
        <v>457</v>
      </c>
      <c r="D1943" s="53" t="s">
        <v>33</v>
      </c>
      <c r="E1943" s="53" t="s">
        <v>2597</v>
      </c>
      <c r="F1943" s="53" t="s">
        <v>1713</v>
      </c>
      <c r="G1943" s="53" t="s">
        <v>1305</v>
      </c>
      <c r="H1943" s="53" t="s">
        <v>517</v>
      </c>
      <c r="I1943" s="53" t="s">
        <v>1458</v>
      </c>
      <c r="J1943" s="53" t="s">
        <v>1459</v>
      </c>
      <c r="K1943" s="54" t="s">
        <v>36</v>
      </c>
      <c r="L1943" s="68">
        <v>1</v>
      </c>
      <c r="M1943" s="53"/>
      <c r="N1943" s="53"/>
      <c r="O1943" s="53" t="s">
        <v>1103</v>
      </c>
      <c r="P1943" s="53"/>
      <c r="Q1943" s="67">
        <v>0</v>
      </c>
      <c r="R1943" s="53"/>
      <c r="S1943" s="53" t="s">
        <v>1104</v>
      </c>
      <c r="T1943" s="53" t="s">
        <v>1105</v>
      </c>
      <c r="U1943" s="77">
        <v>1</v>
      </c>
      <c r="V1943" s="86">
        <v>0</v>
      </c>
      <c r="W1943" s="57">
        <f t="shared" ref="W1943:W2006" si="248">U1943*V1943</f>
        <v>0</v>
      </c>
      <c r="X1943" s="57">
        <v>1</v>
      </c>
      <c r="Y1943" s="86">
        <f t="shared" si="243"/>
        <v>0</v>
      </c>
      <c r="Z1943" s="57">
        <v>0</v>
      </c>
      <c r="AA1943" s="86">
        <f t="shared" si="244"/>
        <v>0</v>
      </c>
      <c r="AB1943" s="57">
        <f t="shared" ref="AB1943:AB2006" si="249">U1943*AA1943</f>
        <v>0</v>
      </c>
      <c r="AC1943" s="57">
        <v>1</v>
      </c>
      <c r="AD1943" s="86">
        <f t="shared" si="245"/>
        <v>0</v>
      </c>
      <c r="AE1943" s="86">
        <v>0</v>
      </c>
      <c r="AF1943" s="57">
        <f t="shared" ref="AF1943:AF2006" si="250">U1943*AE1943</f>
        <v>0</v>
      </c>
      <c r="AG1943" s="57">
        <v>1</v>
      </c>
      <c r="AH1943" s="86">
        <f t="shared" si="246"/>
        <v>0</v>
      </c>
      <c r="AI1943" s="57">
        <v>1</v>
      </c>
      <c r="AJ1943" s="57">
        <f t="shared" si="247"/>
        <v>0</v>
      </c>
      <c r="AK1943" s="53" t="s">
        <v>2598</v>
      </c>
    </row>
    <row r="1944" spans="1:37" s="56" customFormat="1" ht="12.75" x14ac:dyDescent="0.2">
      <c r="A1944" s="56" t="s">
        <v>30</v>
      </c>
      <c r="B1944" s="53" t="s">
        <v>456</v>
      </c>
      <c r="C1944" s="53" t="s">
        <v>457</v>
      </c>
      <c r="D1944" s="53" t="s">
        <v>33</v>
      </c>
      <c r="E1944" s="53" t="s">
        <v>2597</v>
      </c>
      <c r="F1944" s="53" t="s">
        <v>1713</v>
      </c>
      <c r="G1944" s="53" t="s">
        <v>1197</v>
      </c>
      <c r="H1944" s="53" t="s">
        <v>488</v>
      </c>
      <c r="I1944" s="53" t="s">
        <v>1458</v>
      </c>
      <c r="J1944" s="53" t="s">
        <v>1459</v>
      </c>
      <c r="K1944" s="54" t="s">
        <v>36</v>
      </c>
      <c r="L1944" s="68">
        <v>1</v>
      </c>
      <c r="M1944" s="53"/>
      <c r="N1944" s="53"/>
      <c r="O1944" s="53" t="s">
        <v>1103</v>
      </c>
      <c r="P1944" s="53"/>
      <c r="Q1944" s="67">
        <v>0</v>
      </c>
      <c r="R1944" s="53"/>
      <c r="S1944" s="53" t="s">
        <v>1104</v>
      </c>
      <c r="T1944" s="53" t="s">
        <v>1105</v>
      </c>
      <c r="U1944" s="77">
        <v>1</v>
      </c>
      <c r="V1944" s="86">
        <v>0</v>
      </c>
      <c r="W1944" s="57">
        <f t="shared" si="248"/>
        <v>0</v>
      </c>
      <c r="X1944" s="57">
        <v>1</v>
      </c>
      <c r="Y1944" s="86">
        <f t="shared" si="243"/>
        <v>0</v>
      </c>
      <c r="Z1944" s="57">
        <v>0</v>
      </c>
      <c r="AA1944" s="86">
        <f t="shared" si="244"/>
        <v>0</v>
      </c>
      <c r="AB1944" s="57">
        <f t="shared" si="249"/>
        <v>0</v>
      </c>
      <c r="AC1944" s="57">
        <v>1</v>
      </c>
      <c r="AD1944" s="86">
        <f t="shared" si="245"/>
        <v>0</v>
      </c>
      <c r="AE1944" s="86">
        <v>0</v>
      </c>
      <c r="AF1944" s="57">
        <f t="shared" si="250"/>
        <v>0</v>
      </c>
      <c r="AG1944" s="57">
        <v>1</v>
      </c>
      <c r="AH1944" s="86">
        <f t="shared" si="246"/>
        <v>0</v>
      </c>
      <c r="AI1944" s="57">
        <v>1</v>
      </c>
      <c r="AJ1944" s="57">
        <f t="shared" si="247"/>
        <v>0</v>
      </c>
      <c r="AK1944" s="53" t="s">
        <v>2598</v>
      </c>
    </row>
    <row r="1945" spans="1:37" s="56" customFormat="1" ht="12.75" x14ac:dyDescent="0.2">
      <c r="A1945" s="56" t="s">
        <v>30</v>
      </c>
      <c r="B1945" s="53" t="s">
        <v>456</v>
      </c>
      <c r="C1945" s="53" t="s">
        <v>457</v>
      </c>
      <c r="D1945" s="53" t="s">
        <v>33</v>
      </c>
      <c r="E1945" s="53" t="s">
        <v>2597</v>
      </c>
      <c r="F1945" s="53" t="s">
        <v>1224</v>
      </c>
      <c r="G1945" s="53" t="s">
        <v>1407</v>
      </c>
      <c r="H1945" s="53" t="s">
        <v>488</v>
      </c>
      <c r="I1945" s="53" t="s">
        <v>1458</v>
      </c>
      <c r="J1945" s="53" t="s">
        <v>1459</v>
      </c>
      <c r="K1945" s="54" t="s">
        <v>36</v>
      </c>
      <c r="L1945" s="68">
        <v>1</v>
      </c>
      <c r="M1945" s="53"/>
      <c r="N1945" s="53"/>
      <c r="O1945" s="53" t="s">
        <v>1103</v>
      </c>
      <c r="P1945" s="53"/>
      <c r="Q1945" s="67">
        <v>0</v>
      </c>
      <c r="R1945" s="53"/>
      <c r="S1945" s="53" t="s">
        <v>1104</v>
      </c>
      <c r="T1945" s="53" t="s">
        <v>1105</v>
      </c>
      <c r="U1945" s="77">
        <v>1</v>
      </c>
      <c r="V1945" s="86">
        <v>0</v>
      </c>
      <c r="W1945" s="57">
        <f t="shared" si="248"/>
        <v>0</v>
      </c>
      <c r="X1945" s="57">
        <v>1</v>
      </c>
      <c r="Y1945" s="86">
        <f t="shared" si="243"/>
        <v>0</v>
      </c>
      <c r="Z1945" s="57">
        <v>0</v>
      </c>
      <c r="AA1945" s="86">
        <f t="shared" si="244"/>
        <v>0</v>
      </c>
      <c r="AB1945" s="57">
        <f t="shared" si="249"/>
        <v>0</v>
      </c>
      <c r="AC1945" s="57">
        <v>1</v>
      </c>
      <c r="AD1945" s="86">
        <f t="shared" si="245"/>
        <v>0</v>
      </c>
      <c r="AE1945" s="86">
        <v>0</v>
      </c>
      <c r="AF1945" s="57">
        <f t="shared" si="250"/>
        <v>0</v>
      </c>
      <c r="AG1945" s="57">
        <v>1</v>
      </c>
      <c r="AH1945" s="86">
        <f t="shared" si="246"/>
        <v>0</v>
      </c>
      <c r="AI1945" s="57">
        <v>1</v>
      </c>
      <c r="AJ1945" s="57">
        <f t="shared" si="247"/>
        <v>0</v>
      </c>
      <c r="AK1945" s="53" t="s">
        <v>2598</v>
      </c>
    </row>
    <row r="1946" spans="1:37" s="56" customFormat="1" ht="12.75" x14ac:dyDescent="0.2">
      <c r="A1946" s="56" t="s">
        <v>30</v>
      </c>
      <c r="B1946" s="53" t="s">
        <v>456</v>
      </c>
      <c r="C1946" s="53" t="s">
        <v>457</v>
      </c>
      <c r="D1946" s="53" t="s">
        <v>33</v>
      </c>
      <c r="E1946" s="53" t="s">
        <v>2597</v>
      </c>
      <c r="F1946" s="53" t="s">
        <v>1226</v>
      </c>
      <c r="G1946" s="53" t="s">
        <v>1298</v>
      </c>
      <c r="H1946" s="53" t="s">
        <v>488</v>
      </c>
      <c r="I1946" s="53" t="s">
        <v>1458</v>
      </c>
      <c r="J1946" s="53" t="s">
        <v>1459</v>
      </c>
      <c r="K1946" s="54" t="s">
        <v>36</v>
      </c>
      <c r="L1946" s="68">
        <v>1</v>
      </c>
      <c r="M1946" s="53"/>
      <c r="N1946" s="53"/>
      <c r="O1946" s="53" t="s">
        <v>1103</v>
      </c>
      <c r="P1946" s="53"/>
      <c r="Q1946" s="67">
        <v>0</v>
      </c>
      <c r="R1946" s="53"/>
      <c r="S1946" s="53" t="s">
        <v>1104</v>
      </c>
      <c r="T1946" s="53" t="s">
        <v>1105</v>
      </c>
      <c r="U1946" s="77">
        <v>1</v>
      </c>
      <c r="V1946" s="86">
        <v>0</v>
      </c>
      <c r="W1946" s="57">
        <f t="shared" si="248"/>
        <v>0</v>
      </c>
      <c r="X1946" s="57">
        <v>1</v>
      </c>
      <c r="Y1946" s="86">
        <f t="shared" si="243"/>
        <v>0</v>
      </c>
      <c r="Z1946" s="57">
        <v>0</v>
      </c>
      <c r="AA1946" s="86">
        <f t="shared" si="244"/>
        <v>0</v>
      </c>
      <c r="AB1946" s="57">
        <f t="shared" si="249"/>
        <v>0</v>
      </c>
      <c r="AC1946" s="57">
        <v>1</v>
      </c>
      <c r="AD1946" s="86">
        <f t="shared" si="245"/>
        <v>0</v>
      </c>
      <c r="AE1946" s="86">
        <v>0</v>
      </c>
      <c r="AF1946" s="57">
        <f t="shared" si="250"/>
        <v>0</v>
      </c>
      <c r="AG1946" s="57">
        <v>1</v>
      </c>
      <c r="AH1946" s="86">
        <f t="shared" si="246"/>
        <v>0</v>
      </c>
      <c r="AI1946" s="57">
        <v>1</v>
      </c>
      <c r="AJ1946" s="57">
        <f t="shared" si="247"/>
        <v>0</v>
      </c>
      <c r="AK1946" s="53" t="s">
        <v>2598</v>
      </c>
    </row>
    <row r="1947" spans="1:37" s="56" customFormat="1" ht="12.75" x14ac:dyDescent="0.2">
      <c r="A1947" s="56" t="s">
        <v>30</v>
      </c>
      <c r="B1947" s="53" t="s">
        <v>456</v>
      </c>
      <c r="C1947" s="53" t="s">
        <v>457</v>
      </c>
      <c r="D1947" s="53" t="s">
        <v>33</v>
      </c>
      <c r="E1947" s="53" t="s">
        <v>2600</v>
      </c>
      <c r="F1947" s="53" t="s">
        <v>1114</v>
      </c>
      <c r="G1947" s="53" t="s">
        <v>1115</v>
      </c>
      <c r="H1947" s="53" t="s">
        <v>1116</v>
      </c>
      <c r="I1947" s="53" t="s">
        <v>1117</v>
      </c>
      <c r="J1947" s="53" t="s">
        <v>1118</v>
      </c>
      <c r="K1947" s="54" t="s">
        <v>36</v>
      </c>
      <c r="L1947" s="68">
        <v>1</v>
      </c>
      <c r="M1947" s="53"/>
      <c r="N1947" s="53"/>
      <c r="O1947" s="53" t="s">
        <v>1103</v>
      </c>
      <c r="P1947" s="53"/>
      <c r="Q1947" s="67"/>
      <c r="R1947" s="53"/>
      <c r="S1947" s="53" t="s">
        <v>2468</v>
      </c>
      <c r="T1947" s="53" t="s">
        <v>1105</v>
      </c>
      <c r="U1947" s="77">
        <v>1.2309982084321764</v>
      </c>
      <c r="V1947" s="86">
        <v>0</v>
      </c>
      <c r="W1947" s="57">
        <f t="shared" si="248"/>
        <v>0</v>
      </c>
      <c r="X1947" s="57">
        <v>1</v>
      </c>
      <c r="Y1947" s="86">
        <f t="shared" si="243"/>
        <v>0</v>
      </c>
      <c r="Z1947" s="57">
        <v>0</v>
      </c>
      <c r="AA1947" s="86">
        <f t="shared" si="244"/>
        <v>0</v>
      </c>
      <c r="AB1947" s="57">
        <f t="shared" si="249"/>
        <v>0</v>
      </c>
      <c r="AC1947" s="57">
        <v>1</v>
      </c>
      <c r="AD1947" s="86">
        <f t="shared" si="245"/>
        <v>0</v>
      </c>
      <c r="AE1947" s="86">
        <v>0</v>
      </c>
      <c r="AF1947" s="57">
        <f t="shared" si="250"/>
        <v>0</v>
      </c>
      <c r="AG1947" s="57">
        <v>1</v>
      </c>
      <c r="AH1947" s="86">
        <f t="shared" si="246"/>
        <v>0</v>
      </c>
      <c r="AI1947" s="57">
        <v>1</v>
      </c>
      <c r="AJ1947" s="57">
        <f t="shared" si="247"/>
        <v>0</v>
      </c>
      <c r="AK1947" s="53" t="s">
        <v>2601</v>
      </c>
    </row>
    <row r="1948" spans="1:37" s="56" customFormat="1" ht="12.75" x14ac:dyDescent="0.2">
      <c r="A1948" s="56" t="s">
        <v>30</v>
      </c>
      <c r="B1948" s="53" t="s">
        <v>456</v>
      </c>
      <c r="C1948" s="53" t="s">
        <v>457</v>
      </c>
      <c r="D1948" s="53" t="s">
        <v>33</v>
      </c>
      <c r="E1948" s="53" t="s">
        <v>2600</v>
      </c>
      <c r="F1948" s="53" t="s">
        <v>1295</v>
      </c>
      <c r="G1948" s="53" t="s">
        <v>1115</v>
      </c>
      <c r="H1948" s="53" t="s">
        <v>1116</v>
      </c>
      <c r="I1948" s="53" t="s">
        <v>1117</v>
      </c>
      <c r="J1948" s="53" t="s">
        <v>1118</v>
      </c>
      <c r="K1948" s="54" t="s">
        <v>36</v>
      </c>
      <c r="L1948" s="68">
        <v>1</v>
      </c>
      <c r="M1948" s="53"/>
      <c r="N1948" s="53"/>
      <c r="O1948" s="53" t="s">
        <v>1103</v>
      </c>
      <c r="P1948" s="53"/>
      <c r="Q1948" s="67"/>
      <c r="R1948" s="53"/>
      <c r="S1948" s="53" t="s">
        <v>2468</v>
      </c>
      <c r="T1948" s="53" t="s">
        <v>1105</v>
      </c>
      <c r="U1948" s="77">
        <v>1.2309982084321764</v>
      </c>
      <c r="V1948" s="86">
        <v>0</v>
      </c>
      <c r="W1948" s="57">
        <f t="shared" si="248"/>
        <v>0</v>
      </c>
      <c r="X1948" s="57">
        <v>1</v>
      </c>
      <c r="Y1948" s="86">
        <f t="shared" si="243"/>
        <v>0</v>
      </c>
      <c r="Z1948" s="57">
        <v>0</v>
      </c>
      <c r="AA1948" s="86">
        <f t="shared" si="244"/>
        <v>0</v>
      </c>
      <c r="AB1948" s="57">
        <f t="shared" si="249"/>
        <v>0</v>
      </c>
      <c r="AC1948" s="57">
        <v>1</v>
      </c>
      <c r="AD1948" s="86">
        <f t="shared" si="245"/>
        <v>0</v>
      </c>
      <c r="AE1948" s="86">
        <v>0</v>
      </c>
      <c r="AF1948" s="57">
        <f t="shared" si="250"/>
        <v>0</v>
      </c>
      <c r="AG1948" s="57">
        <v>1</v>
      </c>
      <c r="AH1948" s="86">
        <f t="shared" si="246"/>
        <v>0</v>
      </c>
      <c r="AI1948" s="57">
        <v>1</v>
      </c>
      <c r="AJ1948" s="57">
        <f t="shared" si="247"/>
        <v>0</v>
      </c>
      <c r="AK1948" s="53" t="s">
        <v>2601</v>
      </c>
    </row>
    <row r="1949" spans="1:37" s="56" customFormat="1" ht="12.75" x14ac:dyDescent="0.2">
      <c r="A1949" s="56" t="s">
        <v>30</v>
      </c>
      <c r="B1949" s="53" t="s">
        <v>456</v>
      </c>
      <c r="C1949" s="53" t="s">
        <v>457</v>
      </c>
      <c r="D1949" s="53" t="s">
        <v>33</v>
      </c>
      <c r="E1949" s="53" t="s">
        <v>2600</v>
      </c>
      <c r="F1949" s="53" t="s">
        <v>1488</v>
      </c>
      <c r="G1949" s="53" t="s">
        <v>1115</v>
      </c>
      <c r="H1949" s="53" t="s">
        <v>1116</v>
      </c>
      <c r="I1949" s="53" t="s">
        <v>1117</v>
      </c>
      <c r="J1949" s="53" t="s">
        <v>1118</v>
      </c>
      <c r="K1949" s="54" t="s">
        <v>36</v>
      </c>
      <c r="L1949" s="68">
        <v>1</v>
      </c>
      <c r="M1949" s="53"/>
      <c r="N1949" s="53"/>
      <c r="O1949" s="53" t="s">
        <v>1103</v>
      </c>
      <c r="P1949" s="53"/>
      <c r="Q1949" s="67"/>
      <c r="R1949" s="53"/>
      <c r="S1949" s="53" t="s">
        <v>2468</v>
      </c>
      <c r="T1949" s="53" t="s">
        <v>1105</v>
      </c>
      <c r="U1949" s="77">
        <v>1.2309982084321764</v>
      </c>
      <c r="V1949" s="86">
        <v>0</v>
      </c>
      <c r="W1949" s="57">
        <f t="shared" si="248"/>
        <v>0</v>
      </c>
      <c r="X1949" s="57">
        <v>1</v>
      </c>
      <c r="Y1949" s="86">
        <f t="shared" si="243"/>
        <v>0</v>
      </c>
      <c r="Z1949" s="57">
        <v>0</v>
      </c>
      <c r="AA1949" s="86">
        <f t="shared" si="244"/>
        <v>0</v>
      </c>
      <c r="AB1949" s="57">
        <f t="shared" si="249"/>
        <v>0</v>
      </c>
      <c r="AC1949" s="57">
        <v>1</v>
      </c>
      <c r="AD1949" s="86">
        <f t="shared" si="245"/>
        <v>0</v>
      </c>
      <c r="AE1949" s="86">
        <v>0</v>
      </c>
      <c r="AF1949" s="57">
        <f t="shared" si="250"/>
        <v>0</v>
      </c>
      <c r="AG1949" s="57">
        <v>1</v>
      </c>
      <c r="AH1949" s="86">
        <f t="shared" si="246"/>
        <v>0</v>
      </c>
      <c r="AI1949" s="57">
        <v>1</v>
      </c>
      <c r="AJ1949" s="57">
        <f t="shared" si="247"/>
        <v>0</v>
      </c>
      <c r="AK1949" s="53" t="s">
        <v>2601</v>
      </c>
    </row>
    <row r="1950" spans="1:37" s="56" customFormat="1" ht="12.75" x14ac:dyDescent="0.2">
      <c r="A1950" s="56" t="s">
        <v>30</v>
      </c>
      <c r="B1950" s="53" t="s">
        <v>456</v>
      </c>
      <c r="C1950" s="53" t="s">
        <v>457</v>
      </c>
      <c r="D1950" s="53" t="s">
        <v>33</v>
      </c>
      <c r="E1950" s="53" t="s">
        <v>2600</v>
      </c>
      <c r="F1950" s="53" t="s">
        <v>1410</v>
      </c>
      <c r="G1950" s="53" t="s">
        <v>1115</v>
      </c>
      <c r="H1950" s="53" t="s">
        <v>1116</v>
      </c>
      <c r="I1950" s="53" t="s">
        <v>1117</v>
      </c>
      <c r="J1950" s="53" t="s">
        <v>1118</v>
      </c>
      <c r="K1950" s="54" t="s">
        <v>36</v>
      </c>
      <c r="L1950" s="68">
        <v>1</v>
      </c>
      <c r="M1950" s="53"/>
      <c r="N1950" s="53"/>
      <c r="O1950" s="53" t="s">
        <v>1103</v>
      </c>
      <c r="P1950" s="53"/>
      <c r="Q1950" s="67"/>
      <c r="R1950" s="53"/>
      <c r="S1950" s="53" t="s">
        <v>2468</v>
      </c>
      <c r="T1950" s="53" t="s">
        <v>1105</v>
      </c>
      <c r="U1950" s="77">
        <v>1.2309982084321764</v>
      </c>
      <c r="V1950" s="86">
        <v>0</v>
      </c>
      <c r="W1950" s="57">
        <f t="shared" si="248"/>
        <v>0</v>
      </c>
      <c r="X1950" s="57">
        <v>1</v>
      </c>
      <c r="Y1950" s="86">
        <f t="shared" si="243"/>
        <v>0</v>
      </c>
      <c r="Z1950" s="57">
        <v>0</v>
      </c>
      <c r="AA1950" s="86">
        <f t="shared" si="244"/>
        <v>0</v>
      </c>
      <c r="AB1950" s="57">
        <f t="shared" si="249"/>
        <v>0</v>
      </c>
      <c r="AC1950" s="57">
        <v>1</v>
      </c>
      <c r="AD1950" s="86">
        <f t="shared" si="245"/>
        <v>0</v>
      </c>
      <c r="AE1950" s="86">
        <v>0</v>
      </c>
      <c r="AF1950" s="57">
        <f t="shared" si="250"/>
        <v>0</v>
      </c>
      <c r="AG1950" s="57">
        <v>1</v>
      </c>
      <c r="AH1950" s="86">
        <f t="shared" si="246"/>
        <v>0</v>
      </c>
      <c r="AI1950" s="57">
        <v>1</v>
      </c>
      <c r="AJ1950" s="57">
        <f t="shared" si="247"/>
        <v>0</v>
      </c>
      <c r="AK1950" s="53" t="s">
        <v>2601</v>
      </c>
    </row>
    <row r="1951" spans="1:37" s="56" customFormat="1" ht="12.75" x14ac:dyDescent="0.2">
      <c r="A1951" s="56" t="s">
        <v>30</v>
      </c>
      <c r="B1951" s="53" t="s">
        <v>456</v>
      </c>
      <c r="C1951" s="53" t="s">
        <v>457</v>
      </c>
      <c r="D1951" s="53" t="s">
        <v>33</v>
      </c>
      <c r="E1951" s="53" t="s">
        <v>2600</v>
      </c>
      <c r="F1951" s="53" t="s">
        <v>1489</v>
      </c>
      <c r="G1951" s="53" t="s">
        <v>1115</v>
      </c>
      <c r="H1951" s="53" t="s">
        <v>1116</v>
      </c>
      <c r="I1951" s="53" t="s">
        <v>1117</v>
      </c>
      <c r="J1951" s="53" t="s">
        <v>1118</v>
      </c>
      <c r="K1951" s="54" t="s">
        <v>36</v>
      </c>
      <c r="L1951" s="68">
        <v>1</v>
      </c>
      <c r="M1951" s="53"/>
      <c r="N1951" s="53"/>
      <c r="O1951" s="53" t="s">
        <v>1103</v>
      </c>
      <c r="P1951" s="53"/>
      <c r="Q1951" s="67"/>
      <c r="R1951" s="53"/>
      <c r="S1951" s="53" t="s">
        <v>2468</v>
      </c>
      <c r="T1951" s="53" t="s">
        <v>1105</v>
      </c>
      <c r="U1951" s="77">
        <v>1.2309982084321764</v>
      </c>
      <c r="V1951" s="86">
        <v>0</v>
      </c>
      <c r="W1951" s="57">
        <f t="shared" si="248"/>
        <v>0</v>
      </c>
      <c r="X1951" s="57">
        <v>1</v>
      </c>
      <c r="Y1951" s="86">
        <f t="shared" si="243"/>
        <v>0</v>
      </c>
      <c r="Z1951" s="57">
        <v>0</v>
      </c>
      <c r="AA1951" s="86">
        <f t="shared" si="244"/>
        <v>0</v>
      </c>
      <c r="AB1951" s="57">
        <f t="shared" si="249"/>
        <v>0</v>
      </c>
      <c r="AC1951" s="57">
        <v>1</v>
      </c>
      <c r="AD1951" s="86">
        <f t="shared" si="245"/>
        <v>0</v>
      </c>
      <c r="AE1951" s="86">
        <v>0</v>
      </c>
      <c r="AF1951" s="57">
        <f t="shared" si="250"/>
        <v>0</v>
      </c>
      <c r="AG1951" s="57">
        <v>1</v>
      </c>
      <c r="AH1951" s="86">
        <f t="shared" si="246"/>
        <v>0</v>
      </c>
      <c r="AI1951" s="57">
        <v>1</v>
      </c>
      <c r="AJ1951" s="57">
        <f t="shared" si="247"/>
        <v>0</v>
      </c>
      <c r="AK1951" s="53" t="s">
        <v>2601</v>
      </c>
    </row>
    <row r="1952" spans="1:37" s="56" customFormat="1" ht="12.75" x14ac:dyDescent="0.2">
      <c r="A1952" s="56" t="s">
        <v>30</v>
      </c>
      <c r="B1952" s="53" t="s">
        <v>456</v>
      </c>
      <c r="C1952" s="53" t="s">
        <v>457</v>
      </c>
      <c r="D1952" s="53" t="s">
        <v>33</v>
      </c>
      <c r="E1952" s="53" t="s">
        <v>2600</v>
      </c>
      <c r="F1952" s="53" t="s">
        <v>1612</v>
      </c>
      <c r="G1952" s="53" t="s">
        <v>1115</v>
      </c>
      <c r="H1952" s="53" t="s">
        <v>1116</v>
      </c>
      <c r="I1952" s="53" t="s">
        <v>1117</v>
      </c>
      <c r="J1952" s="53" t="s">
        <v>1118</v>
      </c>
      <c r="K1952" s="54" t="s">
        <v>36</v>
      </c>
      <c r="L1952" s="68">
        <v>1</v>
      </c>
      <c r="M1952" s="53"/>
      <c r="N1952" s="53"/>
      <c r="O1952" s="53" t="s">
        <v>1103</v>
      </c>
      <c r="P1952" s="53"/>
      <c r="Q1952" s="67"/>
      <c r="R1952" s="53"/>
      <c r="S1952" s="53" t="s">
        <v>2468</v>
      </c>
      <c r="T1952" s="53" t="s">
        <v>1105</v>
      </c>
      <c r="U1952" s="77">
        <v>1.2309982084321764</v>
      </c>
      <c r="V1952" s="86">
        <v>0</v>
      </c>
      <c r="W1952" s="57">
        <f t="shared" si="248"/>
        <v>0</v>
      </c>
      <c r="X1952" s="57">
        <v>1</v>
      </c>
      <c r="Y1952" s="86">
        <f t="shared" si="243"/>
        <v>0</v>
      </c>
      <c r="Z1952" s="57">
        <v>0.38</v>
      </c>
      <c r="AA1952" s="86">
        <f t="shared" si="244"/>
        <v>0.38</v>
      </c>
      <c r="AB1952" s="57">
        <f t="shared" si="249"/>
        <v>0.46777931920422705</v>
      </c>
      <c r="AC1952" s="57">
        <v>1</v>
      </c>
      <c r="AD1952" s="86">
        <f t="shared" si="245"/>
        <v>0.46777931920422705</v>
      </c>
      <c r="AE1952" s="86">
        <v>0</v>
      </c>
      <c r="AF1952" s="57">
        <f t="shared" si="250"/>
        <v>0</v>
      </c>
      <c r="AG1952" s="57">
        <v>1</v>
      </c>
      <c r="AH1952" s="86">
        <f t="shared" si="246"/>
        <v>0</v>
      </c>
      <c r="AI1952" s="57">
        <v>1</v>
      </c>
      <c r="AJ1952" s="57">
        <f t="shared" si="247"/>
        <v>0</v>
      </c>
      <c r="AK1952" s="53" t="s">
        <v>2601</v>
      </c>
    </row>
    <row r="1953" spans="1:37" s="56" customFormat="1" ht="12.75" x14ac:dyDescent="0.2">
      <c r="A1953" s="56" t="s">
        <v>30</v>
      </c>
      <c r="B1953" s="53" t="s">
        <v>456</v>
      </c>
      <c r="C1953" s="53" t="s">
        <v>457</v>
      </c>
      <c r="D1953" s="53" t="s">
        <v>33</v>
      </c>
      <c r="E1953" s="53" t="s">
        <v>2600</v>
      </c>
      <c r="F1953" s="53" t="s">
        <v>1211</v>
      </c>
      <c r="G1953" s="53" t="s">
        <v>564</v>
      </c>
      <c r="H1953" s="53" t="s">
        <v>1116</v>
      </c>
      <c r="I1953" s="53" t="s">
        <v>1117</v>
      </c>
      <c r="J1953" s="53" t="s">
        <v>1118</v>
      </c>
      <c r="K1953" s="54" t="s">
        <v>36</v>
      </c>
      <c r="L1953" s="68">
        <v>1</v>
      </c>
      <c r="M1953" s="53"/>
      <c r="N1953" s="53"/>
      <c r="O1953" s="53" t="s">
        <v>1103</v>
      </c>
      <c r="P1953" s="53"/>
      <c r="Q1953" s="67">
        <v>0</v>
      </c>
      <c r="R1953" s="53"/>
      <c r="S1953" s="53" t="s">
        <v>2468</v>
      </c>
      <c r="T1953" s="53" t="s">
        <v>1105</v>
      </c>
      <c r="U1953" s="77">
        <v>1.2309982084321764</v>
      </c>
      <c r="V1953" s="86">
        <v>0</v>
      </c>
      <c r="W1953" s="57">
        <f t="shared" si="248"/>
        <v>0</v>
      </c>
      <c r="X1953" s="57">
        <v>1</v>
      </c>
      <c r="Y1953" s="86">
        <f t="shared" si="243"/>
        <v>0</v>
      </c>
      <c r="Z1953" s="57">
        <v>0</v>
      </c>
      <c r="AA1953" s="86">
        <f t="shared" si="244"/>
        <v>0</v>
      </c>
      <c r="AB1953" s="57">
        <f t="shared" si="249"/>
        <v>0</v>
      </c>
      <c r="AC1953" s="57">
        <v>1</v>
      </c>
      <c r="AD1953" s="86">
        <f t="shared" si="245"/>
        <v>0</v>
      </c>
      <c r="AE1953" s="86">
        <v>0</v>
      </c>
      <c r="AF1953" s="57">
        <f t="shared" si="250"/>
        <v>0</v>
      </c>
      <c r="AG1953" s="57">
        <v>1</v>
      </c>
      <c r="AH1953" s="86">
        <f t="shared" si="246"/>
        <v>0</v>
      </c>
      <c r="AI1953" s="57">
        <v>1</v>
      </c>
      <c r="AJ1953" s="57">
        <f t="shared" si="247"/>
        <v>0</v>
      </c>
      <c r="AK1953" s="53" t="s">
        <v>2601</v>
      </c>
    </row>
    <row r="1954" spans="1:37" s="56" customFormat="1" ht="12.75" x14ac:dyDescent="0.2">
      <c r="A1954" s="56" t="s">
        <v>30</v>
      </c>
      <c r="B1954" s="53" t="s">
        <v>456</v>
      </c>
      <c r="C1954" s="53" t="s">
        <v>457</v>
      </c>
      <c r="D1954" s="53" t="s">
        <v>33</v>
      </c>
      <c r="E1954" s="53" t="s">
        <v>2600</v>
      </c>
      <c r="F1954" s="53" t="s">
        <v>1232</v>
      </c>
      <c r="G1954" s="53" t="s">
        <v>564</v>
      </c>
      <c r="H1954" s="53" t="s">
        <v>1116</v>
      </c>
      <c r="I1954" s="53" t="s">
        <v>1117</v>
      </c>
      <c r="J1954" s="53" t="s">
        <v>1118</v>
      </c>
      <c r="K1954" s="54" t="s">
        <v>36</v>
      </c>
      <c r="L1954" s="68">
        <v>1</v>
      </c>
      <c r="M1954" s="53"/>
      <c r="N1954" s="53"/>
      <c r="O1954" s="53" t="s">
        <v>1103</v>
      </c>
      <c r="P1954" s="53"/>
      <c r="Q1954" s="67">
        <v>0</v>
      </c>
      <c r="R1954" s="53"/>
      <c r="S1954" s="53" t="s">
        <v>2468</v>
      </c>
      <c r="T1954" s="53" t="s">
        <v>1105</v>
      </c>
      <c r="U1954" s="77">
        <v>1.2309982084321764</v>
      </c>
      <c r="V1954" s="86">
        <v>0</v>
      </c>
      <c r="W1954" s="57">
        <f t="shared" si="248"/>
        <v>0</v>
      </c>
      <c r="X1954" s="57">
        <v>1</v>
      </c>
      <c r="Y1954" s="86">
        <f t="shared" si="243"/>
        <v>0</v>
      </c>
      <c r="Z1954" s="57">
        <v>0</v>
      </c>
      <c r="AA1954" s="86">
        <f t="shared" si="244"/>
        <v>0</v>
      </c>
      <c r="AB1954" s="57">
        <f t="shared" si="249"/>
        <v>0</v>
      </c>
      <c r="AC1954" s="57">
        <v>1</v>
      </c>
      <c r="AD1954" s="86">
        <f t="shared" si="245"/>
        <v>0</v>
      </c>
      <c r="AE1954" s="86">
        <v>0</v>
      </c>
      <c r="AF1954" s="57">
        <f t="shared" si="250"/>
        <v>0</v>
      </c>
      <c r="AG1954" s="57">
        <v>1</v>
      </c>
      <c r="AH1954" s="86">
        <f t="shared" si="246"/>
        <v>0</v>
      </c>
      <c r="AI1954" s="57">
        <v>1</v>
      </c>
      <c r="AJ1954" s="57">
        <f t="shared" si="247"/>
        <v>0</v>
      </c>
      <c r="AK1954" s="53" t="s">
        <v>2601</v>
      </c>
    </row>
    <row r="1955" spans="1:37" s="56" customFormat="1" ht="12.75" x14ac:dyDescent="0.2">
      <c r="A1955" s="56" t="s">
        <v>30</v>
      </c>
      <c r="B1955" s="53" t="s">
        <v>456</v>
      </c>
      <c r="C1955" s="53" t="s">
        <v>457</v>
      </c>
      <c r="D1955" s="53" t="s">
        <v>33</v>
      </c>
      <c r="E1955" s="53" t="s">
        <v>2600</v>
      </c>
      <c r="F1955" s="53" t="s">
        <v>2009</v>
      </c>
      <c r="G1955" s="53" t="s">
        <v>564</v>
      </c>
      <c r="H1955" s="53" t="s">
        <v>1116</v>
      </c>
      <c r="I1955" s="53" t="s">
        <v>1117</v>
      </c>
      <c r="J1955" s="53" t="s">
        <v>1118</v>
      </c>
      <c r="K1955" s="54" t="s">
        <v>36</v>
      </c>
      <c r="L1955" s="68">
        <v>1</v>
      </c>
      <c r="M1955" s="53"/>
      <c r="N1955" s="53"/>
      <c r="O1955" s="53" t="s">
        <v>1103</v>
      </c>
      <c r="P1955" s="53"/>
      <c r="Q1955" s="67">
        <v>0</v>
      </c>
      <c r="R1955" s="53"/>
      <c r="S1955" s="53" t="s">
        <v>2468</v>
      </c>
      <c r="T1955" s="53" t="s">
        <v>1105</v>
      </c>
      <c r="U1955" s="77">
        <v>1.2309982084321764</v>
      </c>
      <c r="V1955" s="86">
        <v>1.6E-2</v>
      </c>
      <c r="W1955" s="57">
        <f t="shared" si="248"/>
        <v>1.9695971334914825E-2</v>
      </c>
      <c r="X1955" s="57">
        <v>1</v>
      </c>
      <c r="Y1955" s="86">
        <f t="shared" si="243"/>
        <v>1.9695971334914825E-2</v>
      </c>
      <c r="Z1955" s="57">
        <v>0</v>
      </c>
      <c r="AA1955" s="86">
        <f t="shared" si="244"/>
        <v>0</v>
      </c>
      <c r="AB1955" s="57">
        <f t="shared" si="249"/>
        <v>0</v>
      </c>
      <c r="AC1955" s="57">
        <v>1</v>
      </c>
      <c r="AD1955" s="86">
        <f t="shared" si="245"/>
        <v>0</v>
      </c>
      <c r="AE1955" s="86">
        <v>2E-3</v>
      </c>
      <c r="AF1955" s="57">
        <f t="shared" si="250"/>
        <v>2.4619964168643531E-3</v>
      </c>
      <c r="AG1955" s="57">
        <v>1</v>
      </c>
      <c r="AH1955" s="86">
        <f t="shared" si="246"/>
        <v>2.4619964168643531E-3</v>
      </c>
      <c r="AI1955" s="57">
        <v>1</v>
      </c>
      <c r="AJ1955" s="57">
        <f t="shared" si="247"/>
        <v>2.4619964168643531E-3</v>
      </c>
      <c r="AK1955" s="53" t="s">
        <v>2601</v>
      </c>
    </row>
    <row r="1956" spans="1:37" s="56" customFormat="1" ht="12.75" x14ac:dyDescent="0.2">
      <c r="A1956" s="56" t="s">
        <v>30</v>
      </c>
      <c r="B1956" s="53" t="s">
        <v>456</v>
      </c>
      <c r="C1956" s="53" t="s">
        <v>457</v>
      </c>
      <c r="D1956" s="53" t="s">
        <v>33</v>
      </c>
      <c r="E1956" s="53" t="s">
        <v>2600</v>
      </c>
      <c r="F1956" s="53" t="s">
        <v>1238</v>
      </c>
      <c r="G1956" s="53" t="s">
        <v>564</v>
      </c>
      <c r="H1956" s="53" t="s">
        <v>1116</v>
      </c>
      <c r="I1956" s="53" t="s">
        <v>1117</v>
      </c>
      <c r="J1956" s="53" t="s">
        <v>1118</v>
      </c>
      <c r="K1956" s="54" t="s">
        <v>36</v>
      </c>
      <c r="L1956" s="68">
        <v>1</v>
      </c>
      <c r="M1956" s="53"/>
      <c r="N1956" s="53"/>
      <c r="O1956" s="53" t="s">
        <v>1103</v>
      </c>
      <c r="P1956" s="53"/>
      <c r="Q1956" s="67">
        <v>0</v>
      </c>
      <c r="R1956" s="53"/>
      <c r="S1956" s="53" t="s">
        <v>2468</v>
      </c>
      <c r="T1956" s="53" t="s">
        <v>1105</v>
      </c>
      <c r="U1956" s="77">
        <v>1.2309982084321764</v>
      </c>
      <c r="V1956" s="86">
        <v>4.8000000000000001E-2</v>
      </c>
      <c r="W1956" s="57">
        <f t="shared" si="248"/>
        <v>5.9087914004744474E-2</v>
      </c>
      <c r="X1956" s="57">
        <v>1</v>
      </c>
      <c r="Y1956" s="86">
        <f t="shared" si="243"/>
        <v>5.9087914004744474E-2</v>
      </c>
      <c r="Z1956" s="57">
        <v>0</v>
      </c>
      <c r="AA1956" s="86">
        <f t="shared" si="244"/>
        <v>0</v>
      </c>
      <c r="AB1956" s="57">
        <f t="shared" si="249"/>
        <v>0</v>
      </c>
      <c r="AC1956" s="57">
        <v>1</v>
      </c>
      <c r="AD1956" s="86">
        <f t="shared" si="245"/>
        <v>0</v>
      </c>
      <c r="AE1956" s="86">
        <v>3.0000000000000001E-3</v>
      </c>
      <c r="AF1956" s="57">
        <f t="shared" si="250"/>
        <v>3.6929946252965296E-3</v>
      </c>
      <c r="AG1956" s="57">
        <v>1</v>
      </c>
      <c r="AH1956" s="86">
        <f t="shared" si="246"/>
        <v>3.6929946252965296E-3</v>
      </c>
      <c r="AI1956" s="57">
        <v>1</v>
      </c>
      <c r="AJ1956" s="57">
        <f t="shared" si="247"/>
        <v>3.6929946252965296E-3</v>
      </c>
      <c r="AK1956" s="53" t="s">
        <v>2601</v>
      </c>
    </row>
    <row r="1957" spans="1:37" s="56" customFormat="1" ht="12.75" x14ac:dyDescent="0.2">
      <c r="A1957" s="56" t="s">
        <v>30</v>
      </c>
      <c r="B1957" s="53" t="s">
        <v>456</v>
      </c>
      <c r="C1957" s="53" t="s">
        <v>457</v>
      </c>
      <c r="D1957" s="53" t="s">
        <v>33</v>
      </c>
      <c r="E1957" s="53" t="s">
        <v>2600</v>
      </c>
      <c r="F1957" s="53" t="s">
        <v>1242</v>
      </c>
      <c r="G1957" s="53" t="s">
        <v>564</v>
      </c>
      <c r="H1957" s="53" t="s">
        <v>1116</v>
      </c>
      <c r="I1957" s="53" t="s">
        <v>1117</v>
      </c>
      <c r="J1957" s="53" t="s">
        <v>1118</v>
      </c>
      <c r="K1957" s="54" t="s">
        <v>36</v>
      </c>
      <c r="L1957" s="68">
        <v>1</v>
      </c>
      <c r="M1957" s="53"/>
      <c r="N1957" s="53"/>
      <c r="O1957" s="53" t="s">
        <v>1103</v>
      </c>
      <c r="P1957" s="53"/>
      <c r="Q1957" s="67">
        <v>0</v>
      </c>
      <c r="R1957" s="53"/>
      <c r="S1957" s="53" t="s">
        <v>2468</v>
      </c>
      <c r="T1957" s="53" t="s">
        <v>1105</v>
      </c>
      <c r="U1957" s="77">
        <v>1.2309982084321764</v>
      </c>
      <c r="V1957" s="86">
        <v>2E-3</v>
      </c>
      <c r="W1957" s="57">
        <f t="shared" si="248"/>
        <v>2.4619964168643531E-3</v>
      </c>
      <c r="X1957" s="57">
        <v>1</v>
      </c>
      <c r="Y1957" s="86">
        <f t="shared" si="243"/>
        <v>2.4619964168643531E-3</v>
      </c>
      <c r="Z1957" s="57">
        <v>0</v>
      </c>
      <c r="AA1957" s="86">
        <f t="shared" si="244"/>
        <v>0</v>
      </c>
      <c r="AB1957" s="57">
        <f t="shared" si="249"/>
        <v>0</v>
      </c>
      <c r="AC1957" s="57">
        <v>1</v>
      </c>
      <c r="AD1957" s="86">
        <f t="shared" si="245"/>
        <v>0</v>
      </c>
      <c r="AE1957" s="86">
        <v>0</v>
      </c>
      <c r="AF1957" s="57">
        <f t="shared" si="250"/>
        <v>0</v>
      </c>
      <c r="AG1957" s="57">
        <v>1</v>
      </c>
      <c r="AH1957" s="86">
        <f t="shared" si="246"/>
        <v>0</v>
      </c>
      <c r="AI1957" s="57">
        <v>1</v>
      </c>
      <c r="AJ1957" s="57">
        <f t="shared" si="247"/>
        <v>0</v>
      </c>
      <c r="AK1957" s="53" t="s">
        <v>2601</v>
      </c>
    </row>
    <row r="1958" spans="1:37" s="56" customFormat="1" ht="12.75" x14ac:dyDescent="0.2">
      <c r="A1958" s="56" t="s">
        <v>30</v>
      </c>
      <c r="B1958" s="53" t="s">
        <v>456</v>
      </c>
      <c r="C1958" s="53" t="s">
        <v>457</v>
      </c>
      <c r="D1958" s="53" t="s">
        <v>33</v>
      </c>
      <c r="E1958" s="53" t="s">
        <v>2600</v>
      </c>
      <c r="F1958" s="53" t="s">
        <v>2470</v>
      </c>
      <c r="G1958" s="53" t="s">
        <v>564</v>
      </c>
      <c r="H1958" s="53" t="s">
        <v>1116</v>
      </c>
      <c r="I1958" s="53" t="s">
        <v>1117</v>
      </c>
      <c r="J1958" s="53" t="s">
        <v>1118</v>
      </c>
      <c r="K1958" s="54" t="s">
        <v>36</v>
      </c>
      <c r="L1958" s="68">
        <v>1</v>
      </c>
      <c r="M1958" s="53"/>
      <c r="N1958" s="53"/>
      <c r="O1958" s="53" t="s">
        <v>1103</v>
      </c>
      <c r="P1958" s="53"/>
      <c r="Q1958" s="67">
        <v>0</v>
      </c>
      <c r="R1958" s="53"/>
      <c r="S1958" s="53" t="s">
        <v>2468</v>
      </c>
      <c r="T1958" s="53" t="s">
        <v>1105</v>
      </c>
      <c r="U1958" s="77">
        <v>1.2309982084321764</v>
      </c>
      <c r="V1958" s="86">
        <v>1.9E-2</v>
      </c>
      <c r="W1958" s="57">
        <f t="shared" si="248"/>
        <v>2.3388965960211353E-2</v>
      </c>
      <c r="X1958" s="57">
        <v>1</v>
      </c>
      <c r="Y1958" s="86">
        <f t="shared" si="243"/>
        <v>2.3388965960211353E-2</v>
      </c>
      <c r="Z1958" s="57">
        <v>0</v>
      </c>
      <c r="AA1958" s="86">
        <f t="shared" si="244"/>
        <v>0</v>
      </c>
      <c r="AB1958" s="57">
        <f t="shared" si="249"/>
        <v>0</v>
      </c>
      <c r="AC1958" s="57">
        <v>1</v>
      </c>
      <c r="AD1958" s="86">
        <f t="shared" si="245"/>
        <v>0</v>
      </c>
      <c r="AE1958" s="86">
        <v>0</v>
      </c>
      <c r="AF1958" s="57">
        <f t="shared" si="250"/>
        <v>0</v>
      </c>
      <c r="AG1958" s="57">
        <v>1</v>
      </c>
      <c r="AH1958" s="86">
        <f t="shared" si="246"/>
        <v>0</v>
      </c>
      <c r="AI1958" s="57">
        <v>1</v>
      </c>
      <c r="AJ1958" s="57">
        <f t="shared" si="247"/>
        <v>0</v>
      </c>
      <c r="AK1958" s="53" t="s">
        <v>2601</v>
      </c>
    </row>
    <row r="1959" spans="1:37" s="56" customFormat="1" ht="12.75" x14ac:dyDescent="0.2">
      <c r="A1959" s="56" t="s">
        <v>30</v>
      </c>
      <c r="B1959" s="53" t="s">
        <v>456</v>
      </c>
      <c r="C1959" s="53" t="s">
        <v>457</v>
      </c>
      <c r="D1959" s="53" t="s">
        <v>33</v>
      </c>
      <c r="E1959" s="53" t="s">
        <v>2600</v>
      </c>
      <c r="F1959" s="53" t="s">
        <v>1248</v>
      </c>
      <c r="G1959" s="53" t="s">
        <v>564</v>
      </c>
      <c r="H1959" s="53" t="s">
        <v>1116</v>
      </c>
      <c r="I1959" s="53" t="s">
        <v>1117</v>
      </c>
      <c r="J1959" s="53" t="s">
        <v>1118</v>
      </c>
      <c r="K1959" s="54" t="s">
        <v>36</v>
      </c>
      <c r="L1959" s="68">
        <v>1</v>
      </c>
      <c r="M1959" s="53"/>
      <c r="N1959" s="53"/>
      <c r="O1959" s="53" t="s">
        <v>1103</v>
      </c>
      <c r="P1959" s="53"/>
      <c r="Q1959" s="67">
        <v>0</v>
      </c>
      <c r="R1959" s="53"/>
      <c r="S1959" s="53" t="s">
        <v>2468</v>
      </c>
      <c r="T1959" s="53" t="s">
        <v>1105</v>
      </c>
      <c r="U1959" s="77">
        <v>1.2309982084321764</v>
      </c>
      <c r="V1959" s="86">
        <v>0</v>
      </c>
      <c r="W1959" s="57">
        <f t="shared" si="248"/>
        <v>0</v>
      </c>
      <c r="X1959" s="57">
        <v>1</v>
      </c>
      <c r="Y1959" s="86">
        <f t="shared" si="243"/>
        <v>0</v>
      </c>
      <c r="Z1959" s="57">
        <v>0</v>
      </c>
      <c r="AA1959" s="86">
        <f t="shared" si="244"/>
        <v>0</v>
      </c>
      <c r="AB1959" s="57">
        <f t="shared" si="249"/>
        <v>0</v>
      </c>
      <c r="AC1959" s="57">
        <v>1</v>
      </c>
      <c r="AD1959" s="86">
        <f t="shared" si="245"/>
        <v>0</v>
      </c>
      <c r="AE1959" s="86">
        <v>0</v>
      </c>
      <c r="AF1959" s="57">
        <f t="shared" si="250"/>
        <v>0</v>
      </c>
      <c r="AG1959" s="57">
        <v>1</v>
      </c>
      <c r="AH1959" s="86">
        <f t="shared" si="246"/>
        <v>0</v>
      </c>
      <c r="AI1959" s="57">
        <v>1</v>
      </c>
      <c r="AJ1959" s="57">
        <f t="shared" si="247"/>
        <v>0</v>
      </c>
      <c r="AK1959" s="53" t="s">
        <v>2601</v>
      </c>
    </row>
    <row r="1960" spans="1:37" s="56" customFormat="1" ht="12.75" x14ac:dyDescent="0.2">
      <c r="A1960" s="56" t="s">
        <v>30</v>
      </c>
      <c r="B1960" s="53" t="s">
        <v>456</v>
      </c>
      <c r="C1960" s="53" t="s">
        <v>457</v>
      </c>
      <c r="D1960" s="53" t="s">
        <v>33</v>
      </c>
      <c r="E1960" s="53" t="s">
        <v>2600</v>
      </c>
      <c r="F1960" s="53" t="s">
        <v>1250</v>
      </c>
      <c r="G1960" s="53" t="s">
        <v>564</v>
      </c>
      <c r="H1960" s="53" t="s">
        <v>1116</v>
      </c>
      <c r="I1960" s="53" t="s">
        <v>1117</v>
      </c>
      <c r="J1960" s="53" t="s">
        <v>1118</v>
      </c>
      <c r="K1960" s="54" t="s">
        <v>36</v>
      </c>
      <c r="L1960" s="68">
        <v>1</v>
      </c>
      <c r="M1960" s="53"/>
      <c r="N1960" s="53"/>
      <c r="O1960" s="53" t="s">
        <v>1103</v>
      </c>
      <c r="P1960" s="53"/>
      <c r="Q1960" s="67">
        <v>0</v>
      </c>
      <c r="R1960" s="53"/>
      <c r="S1960" s="53" t="s">
        <v>2468</v>
      </c>
      <c r="T1960" s="53" t="s">
        <v>1105</v>
      </c>
      <c r="U1960" s="77">
        <v>1.2309982084321764</v>
      </c>
      <c r="V1960" s="86">
        <v>1.44</v>
      </c>
      <c r="W1960" s="57">
        <f t="shared" si="248"/>
        <v>1.7726374201423341</v>
      </c>
      <c r="X1960" s="57">
        <v>1</v>
      </c>
      <c r="Y1960" s="86">
        <f t="shared" si="243"/>
        <v>1.7726374201423341</v>
      </c>
      <c r="Z1960" s="57">
        <v>0.09</v>
      </c>
      <c r="AA1960" s="86">
        <f t="shared" si="244"/>
        <v>0.09</v>
      </c>
      <c r="AB1960" s="57">
        <f t="shared" si="249"/>
        <v>0.11078983875889588</v>
      </c>
      <c r="AC1960" s="57">
        <v>1</v>
      </c>
      <c r="AD1960" s="86">
        <f t="shared" si="245"/>
        <v>0.11078983875889588</v>
      </c>
      <c r="AE1960" s="86">
        <v>2.4E-2</v>
      </c>
      <c r="AF1960" s="57">
        <f t="shared" si="250"/>
        <v>2.9543957002372237E-2</v>
      </c>
      <c r="AG1960" s="57">
        <v>1</v>
      </c>
      <c r="AH1960" s="86">
        <f t="shared" si="246"/>
        <v>2.9543957002372237E-2</v>
      </c>
      <c r="AI1960" s="57">
        <v>1</v>
      </c>
      <c r="AJ1960" s="57">
        <f t="shared" si="247"/>
        <v>2.9543957002372237E-2</v>
      </c>
      <c r="AK1960" s="53" t="s">
        <v>2601</v>
      </c>
    </row>
    <row r="1961" spans="1:37" s="56" customFormat="1" ht="12.75" x14ac:dyDescent="0.2">
      <c r="A1961" s="56" t="s">
        <v>30</v>
      </c>
      <c r="B1961" s="53" t="s">
        <v>456</v>
      </c>
      <c r="C1961" s="53" t="s">
        <v>457</v>
      </c>
      <c r="D1961" s="53" t="s">
        <v>33</v>
      </c>
      <c r="E1961" s="53" t="s">
        <v>2600</v>
      </c>
      <c r="F1961" s="53" t="s">
        <v>1354</v>
      </c>
      <c r="G1961" s="53" t="s">
        <v>564</v>
      </c>
      <c r="H1961" s="53" t="s">
        <v>1116</v>
      </c>
      <c r="I1961" s="53" t="s">
        <v>1117</v>
      </c>
      <c r="J1961" s="53" t="s">
        <v>1118</v>
      </c>
      <c r="K1961" s="54" t="s">
        <v>36</v>
      </c>
      <c r="L1961" s="68">
        <v>1</v>
      </c>
      <c r="M1961" s="53"/>
      <c r="N1961" s="53"/>
      <c r="O1961" s="53" t="s">
        <v>1103</v>
      </c>
      <c r="P1961" s="53"/>
      <c r="Q1961" s="67">
        <v>0</v>
      </c>
      <c r="R1961" s="53"/>
      <c r="S1961" s="53" t="s">
        <v>2468</v>
      </c>
      <c r="T1961" s="53" t="s">
        <v>1105</v>
      </c>
      <c r="U1961" s="77">
        <v>1.2309982084321764</v>
      </c>
      <c r="V1961" s="86">
        <v>0.95899999999999996</v>
      </c>
      <c r="W1961" s="57">
        <f t="shared" si="248"/>
        <v>1.1805272818864572</v>
      </c>
      <c r="X1961" s="57">
        <v>1</v>
      </c>
      <c r="Y1961" s="86">
        <f t="shared" si="243"/>
        <v>1.1805272818864572</v>
      </c>
      <c r="Z1961" s="57">
        <v>0</v>
      </c>
      <c r="AA1961" s="86">
        <f t="shared" si="244"/>
        <v>0</v>
      </c>
      <c r="AB1961" s="57">
        <f t="shared" si="249"/>
        <v>0</v>
      </c>
      <c r="AC1961" s="57">
        <v>1</v>
      </c>
      <c r="AD1961" s="86">
        <f t="shared" si="245"/>
        <v>0</v>
      </c>
      <c r="AE1961" s="86">
        <v>0.18099999999999999</v>
      </c>
      <c r="AF1961" s="57">
        <f t="shared" si="250"/>
        <v>0.22281067572622393</v>
      </c>
      <c r="AG1961" s="57">
        <v>1</v>
      </c>
      <c r="AH1961" s="86">
        <f t="shared" si="246"/>
        <v>0.22281067572622393</v>
      </c>
      <c r="AI1961" s="57">
        <v>1</v>
      </c>
      <c r="AJ1961" s="57">
        <f t="shared" si="247"/>
        <v>0.22281067572622393</v>
      </c>
      <c r="AK1961" s="53" t="s">
        <v>2601</v>
      </c>
    </row>
    <row r="1962" spans="1:37" s="56" customFormat="1" ht="12.75" x14ac:dyDescent="0.2">
      <c r="A1962" s="56" t="s">
        <v>30</v>
      </c>
      <c r="B1962" s="53" t="s">
        <v>456</v>
      </c>
      <c r="C1962" s="53" t="s">
        <v>457</v>
      </c>
      <c r="D1962" s="53" t="s">
        <v>33</v>
      </c>
      <c r="E1962" s="53" t="s">
        <v>2600</v>
      </c>
      <c r="F1962" s="53" t="s">
        <v>2602</v>
      </c>
      <c r="G1962" s="53" t="s">
        <v>569</v>
      </c>
      <c r="H1962" s="53" t="s">
        <v>488</v>
      </c>
      <c r="I1962" s="53" t="s">
        <v>2603</v>
      </c>
      <c r="J1962" s="53" t="s">
        <v>2604</v>
      </c>
      <c r="K1962" s="54" t="s">
        <v>36</v>
      </c>
      <c r="L1962" s="68">
        <v>1</v>
      </c>
      <c r="M1962" s="53"/>
      <c r="N1962" s="53"/>
      <c r="O1962" s="53" t="s">
        <v>1103</v>
      </c>
      <c r="P1962" s="53"/>
      <c r="Q1962" s="67">
        <v>0</v>
      </c>
      <c r="R1962" s="53"/>
      <c r="S1962" s="53" t="s">
        <v>2468</v>
      </c>
      <c r="T1962" s="53" t="s">
        <v>1105</v>
      </c>
      <c r="U1962" s="77">
        <v>1.2309982084321764</v>
      </c>
      <c r="V1962" s="86">
        <v>0</v>
      </c>
      <c r="W1962" s="57">
        <f t="shared" si="248"/>
        <v>0</v>
      </c>
      <c r="X1962" s="57">
        <v>1</v>
      </c>
      <c r="Y1962" s="86">
        <f t="shared" si="243"/>
        <v>0</v>
      </c>
      <c r="Z1962" s="57">
        <v>0</v>
      </c>
      <c r="AA1962" s="86">
        <f t="shared" si="244"/>
        <v>0</v>
      </c>
      <c r="AB1962" s="57">
        <f t="shared" si="249"/>
        <v>0</v>
      </c>
      <c r="AC1962" s="57">
        <v>1</v>
      </c>
      <c r="AD1962" s="86">
        <f t="shared" si="245"/>
        <v>0</v>
      </c>
      <c r="AE1962" s="86">
        <v>0</v>
      </c>
      <c r="AF1962" s="57">
        <f t="shared" si="250"/>
        <v>0</v>
      </c>
      <c r="AG1962" s="57">
        <v>1</v>
      </c>
      <c r="AH1962" s="86">
        <f t="shared" si="246"/>
        <v>0</v>
      </c>
      <c r="AI1962" s="57">
        <v>1</v>
      </c>
      <c r="AJ1962" s="57">
        <f t="shared" si="247"/>
        <v>0</v>
      </c>
      <c r="AK1962" s="53" t="s">
        <v>2601</v>
      </c>
    </row>
    <row r="1963" spans="1:37" s="56" customFormat="1" ht="12.75" x14ac:dyDescent="0.2">
      <c r="A1963" s="56" t="s">
        <v>30</v>
      </c>
      <c r="B1963" s="53" t="s">
        <v>456</v>
      </c>
      <c r="C1963" s="53" t="s">
        <v>457</v>
      </c>
      <c r="D1963" s="53" t="s">
        <v>33</v>
      </c>
      <c r="E1963" s="53" t="s">
        <v>2600</v>
      </c>
      <c r="F1963" s="53" t="s">
        <v>2602</v>
      </c>
      <c r="G1963" s="53" t="s">
        <v>558</v>
      </c>
      <c r="H1963" s="53" t="s">
        <v>517</v>
      </c>
      <c r="I1963" s="53" t="s">
        <v>2603</v>
      </c>
      <c r="J1963" s="53" t="s">
        <v>2604</v>
      </c>
      <c r="K1963" s="54" t="s">
        <v>36</v>
      </c>
      <c r="L1963" s="68">
        <v>1</v>
      </c>
      <c r="M1963" s="53"/>
      <c r="N1963" s="53"/>
      <c r="O1963" s="53" t="s">
        <v>1103</v>
      </c>
      <c r="P1963" s="53"/>
      <c r="Q1963" s="67">
        <v>0</v>
      </c>
      <c r="R1963" s="53"/>
      <c r="S1963" s="53" t="s">
        <v>2468</v>
      </c>
      <c r="T1963" s="53" t="s">
        <v>1105</v>
      </c>
      <c r="U1963" s="77">
        <v>1.2309982084321764</v>
      </c>
      <c r="V1963" s="86">
        <v>0</v>
      </c>
      <c r="W1963" s="57">
        <f t="shared" si="248"/>
        <v>0</v>
      </c>
      <c r="X1963" s="57">
        <v>1</v>
      </c>
      <c r="Y1963" s="86">
        <f t="shared" si="243"/>
        <v>0</v>
      </c>
      <c r="Z1963" s="57">
        <v>0</v>
      </c>
      <c r="AA1963" s="86">
        <f t="shared" si="244"/>
        <v>0</v>
      </c>
      <c r="AB1963" s="57">
        <f t="shared" si="249"/>
        <v>0</v>
      </c>
      <c r="AC1963" s="57">
        <v>1</v>
      </c>
      <c r="AD1963" s="86">
        <f t="shared" si="245"/>
        <v>0</v>
      </c>
      <c r="AE1963" s="86">
        <v>0</v>
      </c>
      <c r="AF1963" s="57">
        <f t="shared" si="250"/>
        <v>0</v>
      </c>
      <c r="AG1963" s="57">
        <v>1</v>
      </c>
      <c r="AH1963" s="86">
        <f t="shared" si="246"/>
        <v>0</v>
      </c>
      <c r="AI1963" s="57">
        <v>1</v>
      </c>
      <c r="AJ1963" s="57">
        <f t="shared" si="247"/>
        <v>0</v>
      </c>
      <c r="AK1963" s="53" t="s">
        <v>2601</v>
      </c>
    </row>
    <row r="1964" spans="1:37" s="56" customFormat="1" ht="12.75" x14ac:dyDescent="0.2">
      <c r="A1964" s="56" t="s">
        <v>30</v>
      </c>
      <c r="B1964" s="53" t="s">
        <v>456</v>
      </c>
      <c r="C1964" s="53" t="s">
        <v>457</v>
      </c>
      <c r="D1964" s="53" t="s">
        <v>33</v>
      </c>
      <c r="E1964" s="53" t="s">
        <v>2600</v>
      </c>
      <c r="F1964" s="53" t="s">
        <v>2602</v>
      </c>
      <c r="G1964" s="53" t="s">
        <v>522</v>
      </c>
      <c r="H1964" s="53" t="s">
        <v>541</v>
      </c>
      <c r="I1964" s="53" t="s">
        <v>2603</v>
      </c>
      <c r="J1964" s="53" t="s">
        <v>2604</v>
      </c>
      <c r="K1964" s="54" t="s">
        <v>36</v>
      </c>
      <c r="L1964" s="68">
        <v>1</v>
      </c>
      <c r="M1964" s="53"/>
      <c r="N1964" s="53"/>
      <c r="O1964" s="53" t="s">
        <v>1103</v>
      </c>
      <c r="P1964" s="53"/>
      <c r="Q1964" s="67">
        <v>0</v>
      </c>
      <c r="R1964" s="53"/>
      <c r="S1964" s="53" t="s">
        <v>2468</v>
      </c>
      <c r="T1964" s="53" t="s">
        <v>1105</v>
      </c>
      <c r="U1964" s="77">
        <v>1.2309982084321764</v>
      </c>
      <c r="V1964" s="86">
        <v>0</v>
      </c>
      <c r="W1964" s="57">
        <f t="shared" si="248"/>
        <v>0</v>
      </c>
      <c r="X1964" s="57">
        <v>1</v>
      </c>
      <c r="Y1964" s="86">
        <f t="shared" si="243"/>
        <v>0</v>
      </c>
      <c r="Z1964" s="57">
        <v>0</v>
      </c>
      <c r="AA1964" s="86">
        <f t="shared" si="244"/>
        <v>0</v>
      </c>
      <c r="AB1964" s="57">
        <f t="shared" si="249"/>
        <v>0</v>
      </c>
      <c r="AC1964" s="57">
        <v>1</v>
      </c>
      <c r="AD1964" s="86">
        <f t="shared" si="245"/>
        <v>0</v>
      </c>
      <c r="AE1964" s="86">
        <v>0</v>
      </c>
      <c r="AF1964" s="57">
        <f t="shared" si="250"/>
        <v>0</v>
      </c>
      <c r="AG1964" s="57">
        <v>1</v>
      </c>
      <c r="AH1964" s="86">
        <f t="shared" si="246"/>
        <v>0</v>
      </c>
      <c r="AI1964" s="57">
        <v>1</v>
      </c>
      <c r="AJ1964" s="57">
        <f t="shared" si="247"/>
        <v>0</v>
      </c>
      <c r="AK1964" s="53" t="s">
        <v>2601</v>
      </c>
    </row>
    <row r="1965" spans="1:37" s="56" customFormat="1" ht="12.75" x14ac:dyDescent="0.2">
      <c r="A1965" s="56" t="s">
        <v>30</v>
      </c>
      <c r="B1965" s="53" t="s">
        <v>456</v>
      </c>
      <c r="C1965" s="53" t="s">
        <v>457</v>
      </c>
      <c r="D1965" s="53" t="s">
        <v>33</v>
      </c>
      <c r="E1965" s="53" t="s">
        <v>2600</v>
      </c>
      <c r="F1965" s="53" t="s">
        <v>2602</v>
      </c>
      <c r="G1965" s="53" t="s">
        <v>562</v>
      </c>
      <c r="H1965" s="53" t="s">
        <v>520</v>
      </c>
      <c r="I1965" s="53" t="s">
        <v>2603</v>
      </c>
      <c r="J1965" s="53" t="s">
        <v>2604</v>
      </c>
      <c r="K1965" s="54" t="s">
        <v>36</v>
      </c>
      <c r="L1965" s="68">
        <v>1</v>
      </c>
      <c r="M1965" s="53"/>
      <c r="N1965" s="53"/>
      <c r="O1965" s="53" t="s">
        <v>1103</v>
      </c>
      <c r="P1965" s="53"/>
      <c r="Q1965" s="67">
        <v>0</v>
      </c>
      <c r="R1965" s="53"/>
      <c r="S1965" s="53" t="s">
        <v>2468</v>
      </c>
      <c r="T1965" s="53" t="s">
        <v>1105</v>
      </c>
      <c r="U1965" s="77">
        <v>1.2309982084321764</v>
      </c>
      <c r="V1965" s="86">
        <v>0</v>
      </c>
      <c r="W1965" s="57">
        <f t="shared" si="248"/>
        <v>0</v>
      </c>
      <c r="X1965" s="57">
        <v>1</v>
      </c>
      <c r="Y1965" s="86">
        <f t="shared" si="243"/>
        <v>0</v>
      </c>
      <c r="Z1965" s="57">
        <v>0</v>
      </c>
      <c r="AA1965" s="86">
        <f t="shared" si="244"/>
        <v>0</v>
      </c>
      <c r="AB1965" s="57">
        <f t="shared" si="249"/>
        <v>0</v>
      </c>
      <c r="AC1965" s="57">
        <v>1</v>
      </c>
      <c r="AD1965" s="86">
        <f t="shared" si="245"/>
        <v>0</v>
      </c>
      <c r="AE1965" s="86">
        <v>0</v>
      </c>
      <c r="AF1965" s="57">
        <f t="shared" si="250"/>
        <v>0</v>
      </c>
      <c r="AG1965" s="57">
        <v>1</v>
      </c>
      <c r="AH1965" s="86">
        <f t="shared" si="246"/>
        <v>0</v>
      </c>
      <c r="AI1965" s="57">
        <v>1</v>
      </c>
      <c r="AJ1965" s="57">
        <f t="shared" si="247"/>
        <v>0</v>
      </c>
      <c r="AK1965" s="53" t="s">
        <v>2601</v>
      </c>
    </row>
    <row r="1966" spans="1:37" s="56" customFormat="1" ht="12.75" x14ac:dyDescent="0.2">
      <c r="A1966" s="56" t="s">
        <v>30</v>
      </c>
      <c r="B1966" s="53" t="s">
        <v>456</v>
      </c>
      <c r="C1966" s="53" t="s">
        <v>457</v>
      </c>
      <c r="D1966" s="53" t="s">
        <v>33</v>
      </c>
      <c r="E1966" s="53" t="s">
        <v>2600</v>
      </c>
      <c r="F1966" s="53" t="s">
        <v>2602</v>
      </c>
      <c r="G1966" s="53" t="s">
        <v>1372</v>
      </c>
      <c r="H1966" s="53" t="s">
        <v>544</v>
      </c>
      <c r="I1966" s="53" t="s">
        <v>2603</v>
      </c>
      <c r="J1966" s="53" t="s">
        <v>2604</v>
      </c>
      <c r="K1966" s="54" t="s">
        <v>36</v>
      </c>
      <c r="L1966" s="68">
        <v>1</v>
      </c>
      <c r="M1966" s="53"/>
      <c r="N1966" s="53"/>
      <c r="O1966" s="53" t="s">
        <v>1103</v>
      </c>
      <c r="P1966" s="53"/>
      <c r="Q1966" s="67">
        <v>0</v>
      </c>
      <c r="R1966" s="53"/>
      <c r="S1966" s="53" t="s">
        <v>2468</v>
      </c>
      <c r="T1966" s="53" t="s">
        <v>1105</v>
      </c>
      <c r="U1966" s="77">
        <v>1.2309982084321764</v>
      </c>
      <c r="V1966" s="86">
        <v>0</v>
      </c>
      <c r="W1966" s="57">
        <f t="shared" si="248"/>
        <v>0</v>
      </c>
      <c r="X1966" s="57">
        <v>1</v>
      </c>
      <c r="Y1966" s="86">
        <f t="shared" si="243"/>
        <v>0</v>
      </c>
      <c r="Z1966" s="57">
        <v>0</v>
      </c>
      <c r="AA1966" s="86">
        <f t="shared" si="244"/>
        <v>0</v>
      </c>
      <c r="AB1966" s="57">
        <f t="shared" si="249"/>
        <v>0</v>
      </c>
      <c r="AC1966" s="57">
        <v>1</v>
      </c>
      <c r="AD1966" s="86">
        <f t="shared" si="245"/>
        <v>0</v>
      </c>
      <c r="AE1966" s="86">
        <v>0</v>
      </c>
      <c r="AF1966" s="57">
        <f t="shared" si="250"/>
        <v>0</v>
      </c>
      <c r="AG1966" s="57">
        <v>1</v>
      </c>
      <c r="AH1966" s="86">
        <f t="shared" si="246"/>
        <v>0</v>
      </c>
      <c r="AI1966" s="57">
        <v>1</v>
      </c>
      <c r="AJ1966" s="57">
        <f t="shared" si="247"/>
        <v>0</v>
      </c>
      <c r="AK1966" s="53" t="s">
        <v>2601</v>
      </c>
    </row>
    <row r="1967" spans="1:37" s="56" customFormat="1" ht="12.75" x14ac:dyDescent="0.2">
      <c r="A1967" s="56" t="s">
        <v>30</v>
      </c>
      <c r="B1967" s="53" t="s">
        <v>456</v>
      </c>
      <c r="C1967" s="53" t="s">
        <v>457</v>
      </c>
      <c r="D1967" s="53" t="s">
        <v>33</v>
      </c>
      <c r="E1967" s="53" t="s">
        <v>2600</v>
      </c>
      <c r="F1967" s="53" t="s">
        <v>2602</v>
      </c>
      <c r="G1967" s="53" t="s">
        <v>537</v>
      </c>
      <c r="H1967" s="53" t="s">
        <v>502</v>
      </c>
      <c r="I1967" s="53" t="s">
        <v>2603</v>
      </c>
      <c r="J1967" s="53" t="s">
        <v>2604</v>
      </c>
      <c r="K1967" s="54" t="s">
        <v>36</v>
      </c>
      <c r="L1967" s="68">
        <v>1</v>
      </c>
      <c r="M1967" s="53"/>
      <c r="N1967" s="53"/>
      <c r="O1967" s="53" t="s">
        <v>1103</v>
      </c>
      <c r="P1967" s="53"/>
      <c r="Q1967" s="67">
        <v>0</v>
      </c>
      <c r="R1967" s="53"/>
      <c r="S1967" s="53" t="s">
        <v>2468</v>
      </c>
      <c r="T1967" s="53" t="s">
        <v>1105</v>
      </c>
      <c r="U1967" s="77">
        <v>1.2309982084321764</v>
      </c>
      <c r="V1967" s="86">
        <v>0</v>
      </c>
      <c r="W1967" s="57">
        <f t="shared" si="248"/>
        <v>0</v>
      </c>
      <c r="X1967" s="57">
        <v>1</v>
      </c>
      <c r="Y1967" s="86">
        <f t="shared" si="243"/>
        <v>0</v>
      </c>
      <c r="Z1967" s="57">
        <v>0</v>
      </c>
      <c r="AA1967" s="86">
        <f t="shared" si="244"/>
        <v>0</v>
      </c>
      <c r="AB1967" s="57">
        <f t="shared" si="249"/>
        <v>0</v>
      </c>
      <c r="AC1967" s="57">
        <v>1</v>
      </c>
      <c r="AD1967" s="86">
        <f t="shared" si="245"/>
        <v>0</v>
      </c>
      <c r="AE1967" s="86">
        <v>0</v>
      </c>
      <c r="AF1967" s="57">
        <f t="shared" si="250"/>
        <v>0</v>
      </c>
      <c r="AG1967" s="57">
        <v>1</v>
      </c>
      <c r="AH1967" s="86">
        <f t="shared" si="246"/>
        <v>0</v>
      </c>
      <c r="AI1967" s="57">
        <v>1</v>
      </c>
      <c r="AJ1967" s="57">
        <f t="shared" si="247"/>
        <v>0</v>
      </c>
      <c r="AK1967" s="53" t="s">
        <v>2601</v>
      </c>
    </row>
    <row r="1968" spans="1:37" s="56" customFormat="1" ht="12.75" x14ac:dyDescent="0.2">
      <c r="A1968" s="56" t="s">
        <v>30</v>
      </c>
      <c r="B1968" s="53" t="s">
        <v>456</v>
      </c>
      <c r="C1968" s="53" t="s">
        <v>457</v>
      </c>
      <c r="D1968" s="53" t="s">
        <v>33</v>
      </c>
      <c r="E1968" s="53" t="s">
        <v>2600</v>
      </c>
      <c r="F1968" s="53" t="s">
        <v>2602</v>
      </c>
      <c r="G1968" s="53" t="s">
        <v>542</v>
      </c>
      <c r="H1968" s="53" t="s">
        <v>550</v>
      </c>
      <c r="I1968" s="53" t="s">
        <v>2603</v>
      </c>
      <c r="J1968" s="53" t="s">
        <v>2604</v>
      </c>
      <c r="K1968" s="54" t="s">
        <v>36</v>
      </c>
      <c r="L1968" s="68">
        <v>1</v>
      </c>
      <c r="M1968" s="53"/>
      <c r="N1968" s="53"/>
      <c r="O1968" s="53" t="s">
        <v>1103</v>
      </c>
      <c r="P1968" s="53"/>
      <c r="Q1968" s="67">
        <v>0</v>
      </c>
      <c r="R1968" s="53"/>
      <c r="S1968" s="53" t="s">
        <v>2468</v>
      </c>
      <c r="T1968" s="53" t="s">
        <v>1105</v>
      </c>
      <c r="U1968" s="77">
        <v>1.2309982084321764</v>
      </c>
      <c r="V1968" s="86">
        <v>0</v>
      </c>
      <c r="W1968" s="57">
        <f t="shared" si="248"/>
        <v>0</v>
      </c>
      <c r="X1968" s="57">
        <v>1</v>
      </c>
      <c r="Y1968" s="86">
        <f t="shared" si="243"/>
        <v>0</v>
      </c>
      <c r="Z1968" s="57">
        <v>0</v>
      </c>
      <c r="AA1968" s="86">
        <f t="shared" si="244"/>
        <v>0</v>
      </c>
      <c r="AB1968" s="57">
        <f t="shared" si="249"/>
        <v>0</v>
      </c>
      <c r="AC1968" s="57">
        <v>1</v>
      </c>
      <c r="AD1968" s="86">
        <f t="shared" si="245"/>
        <v>0</v>
      </c>
      <c r="AE1968" s="86">
        <v>0</v>
      </c>
      <c r="AF1968" s="57">
        <f t="shared" si="250"/>
        <v>0</v>
      </c>
      <c r="AG1968" s="57">
        <v>1</v>
      </c>
      <c r="AH1968" s="86">
        <f t="shared" si="246"/>
        <v>0</v>
      </c>
      <c r="AI1968" s="57">
        <v>1</v>
      </c>
      <c r="AJ1968" s="57">
        <f t="shared" si="247"/>
        <v>0</v>
      </c>
      <c r="AK1968" s="53" t="s">
        <v>2601</v>
      </c>
    </row>
    <row r="1969" spans="1:37" s="56" customFormat="1" ht="12.75" x14ac:dyDescent="0.2">
      <c r="A1969" s="56" t="s">
        <v>30</v>
      </c>
      <c r="B1969" s="53" t="s">
        <v>456</v>
      </c>
      <c r="C1969" s="53" t="s">
        <v>457</v>
      </c>
      <c r="D1969" s="53" t="s">
        <v>33</v>
      </c>
      <c r="E1969" s="53" t="s">
        <v>2600</v>
      </c>
      <c r="F1969" s="53" t="s">
        <v>2602</v>
      </c>
      <c r="G1969" s="53" t="s">
        <v>545</v>
      </c>
      <c r="H1969" s="53" t="s">
        <v>521</v>
      </c>
      <c r="I1969" s="53" t="s">
        <v>2603</v>
      </c>
      <c r="J1969" s="53" t="s">
        <v>2604</v>
      </c>
      <c r="K1969" s="54" t="s">
        <v>36</v>
      </c>
      <c r="L1969" s="68">
        <v>1</v>
      </c>
      <c r="M1969" s="53"/>
      <c r="N1969" s="53"/>
      <c r="O1969" s="53" t="s">
        <v>1103</v>
      </c>
      <c r="P1969" s="53"/>
      <c r="Q1969" s="67">
        <v>0</v>
      </c>
      <c r="R1969" s="53"/>
      <c r="S1969" s="53" t="s">
        <v>2468</v>
      </c>
      <c r="T1969" s="53" t="s">
        <v>1105</v>
      </c>
      <c r="U1969" s="77">
        <v>1.2309982084321764</v>
      </c>
      <c r="V1969" s="86">
        <v>0</v>
      </c>
      <c r="W1969" s="57">
        <f t="shared" si="248"/>
        <v>0</v>
      </c>
      <c r="X1969" s="57">
        <v>1</v>
      </c>
      <c r="Y1969" s="86">
        <f t="shared" si="243"/>
        <v>0</v>
      </c>
      <c r="Z1969" s="57">
        <v>0</v>
      </c>
      <c r="AA1969" s="86">
        <f t="shared" si="244"/>
        <v>0</v>
      </c>
      <c r="AB1969" s="57">
        <f t="shared" si="249"/>
        <v>0</v>
      </c>
      <c r="AC1969" s="57">
        <v>1</v>
      </c>
      <c r="AD1969" s="86">
        <f t="shared" si="245"/>
        <v>0</v>
      </c>
      <c r="AE1969" s="86">
        <v>0</v>
      </c>
      <c r="AF1969" s="57">
        <f t="shared" si="250"/>
        <v>0</v>
      </c>
      <c r="AG1969" s="57">
        <v>1</v>
      </c>
      <c r="AH1969" s="86">
        <f t="shared" si="246"/>
        <v>0</v>
      </c>
      <c r="AI1969" s="57">
        <v>1</v>
      </c>
      <c r="AJ1969" s="57">
        <f t="shared" si="247"/>
        <v>0</v>
      </c>
      <c r="AK1969" s="53" t="s">
        <v>2601</v>
      </c>
    </row>
    <row r="1970" spans="1:37" s="56" customFormat="1" ht="12.75" x14ac:dyDescent="0.2">
      <c r="A1970" s="56" t="s">
        <v>30</v>
      </c>
      <c r="B1970" s="53" t="s">
        <v>456</v>
      </c>
      <c r="C1970" s="53" t="s">
        <v>457</v>
      </c>
      <c r="D1970" s="53" t="s">
        <v>33</v>
      </c>
      <c r="E1970" s="53" t="s">
        <v>2600</v>
      </c>
      <c r="F1970" s="53" t="s">
        <v>2602</v>
      </c>
      <c r="G1970" s="53" t="s">
        <v>548</v>
      </c>
      <c r="H1970" s="53" t="s">
        <v>1108</v>
      </c>
      <c r="I1970" s="53" t="s">
        <v>2603</v>
      </c>
      <c r="J1970" s="53" t="s">
        <v>2604</v>
      </c>
      <c r="K1970" s="54" t="s">
        <v>36</v>
      </c>
      <c r="L1970" s="68">
        <v>1</v>
      </c>
      <c r="M1970" s="53"/>
      <c r="N1970" s="53"/>
      <c r="O1970" s="53" t="s">
        <v>1103</v>
      </c>
      <c r="P1970" s="53"/>
      <c r="Q1970" s="67">
        <v>0</v>
      </c>
      <c r="R1970" s="53"/>
      <c r="S1970" s="53" t="s">
        <v>2468</v>
      </c>
      <c r="T1970" s="53" t="s">
        <v>1105</v>
      </c>
      <c r="U1970" s="77">
        <v>1.2309982084321764</v>
      </c>
      <c r="V1970" s="86">
        <v>0</v>
      </c>
      <c r="W1970" s="57">
        <f t="shared" si="248"/>
        <v>0</v>
      </c>
      <c r="X1970" s="57">
        <v>1</v>
      </c>
      <c r="Y1970" s="86">
        <f t="shared" si="243"/>
        <v>0</v>
      </c>
      <c r="Z1970" s="57">
        <v>0</v>
      </c>
      <c r="AA1970" s="86">
        <f t="shared" si="244"/>
        <v>0</v>
      </c>
      <c r="AB1970" s="57">
        <f t="shared" si="249"/>
        <v>0</v>
      </c>
      <c r="AC1970" s="57">
        <v>1</v>
      </c>
      <c r="AD1970" s="86">
        <f t="shared" si="245"/>
        <v>0</v>
      </c>
      <c r="AE1970" s="86">
        <v>0</v>
      </c>
      <c r="AF1970" s="57">
        <f t="shared" si="250"/>
        <v>0</v>
      </c>
      <c r="AG1970" s="57">
        <v>1</v>
      </c>
      <c r="AH1970" s="86">
        <f t="shared" si="246"/>
        <v>0</v>
      </c>
      <c r="AI1970" s="57">
        <v>1</v>
      </c>
      <c r="AJ1970" s="57">
        <f t="shared" si="247"/>
        <v>0</v>
      </c>
      <c r="AK1970" s="53" t="s">
        <v>2601</v>
      </c>
    </row>
    <row r="1971" spans="1:37" s="56" customFormat="1" ht="12.75" x14ac:dyDescent="0.2">
      <c r="A1971" s="56" t="s">
        <v>30</v>
      </c>
      <c r="B1971" s="53" t="s">
        <v>456</v>
      </c>
      <c r="C1971" s="53" t="s">
        <v>457</v>
      </c>
      <c r="D1971" s="53" t="s">
        <v>33</v>
      </c>
      <c r="E1971" s="53" t="s">
        <v>2600</v>
      </c>
      <c r="F1971" s="53" t="s">
        <v>2602</v>
      </c>
      <c r="G1971" s="53" t="s">
        <v>1163</v>
      </c>
      <c r="H1971" s="53" t="s">
        <v>1110</v>
      </c>
      <c r="I1971" s="53" t="s">
        <v>2603</v>
      </c>
      <c r="J1971" s="53" t="s">
        <v>2604</v>
      </c>
      <c r="K1971" s="54" t="s">
        <v>36</v>
      </c>
      <c r="L1971" s="68">
        <v>1</v>
      </c>
      <c r="M1971" s="53"/>
      <c r="N1971" s="53"/>
      <c r="O1971" s="53" t="s">
        <v>1103</v>
      </c>
      <c r="P1971" s="53"/>
      <c r="Q1971" s="67">
        <v>0</v>
      </c>
      <c r="R1971" s="53"/>
      <c r="S1971" s="53" t="s">
        <v>2468</v>
      </c>
      <c r="T1971" s="53" t="s">
        <v>1105</v>
      </c>
      <c r="U1971" s="77">
        <v>1.2309982084321764</v>
      </c>
      <c r="V1971" s="86">
        <v>0</v>
      </c>
      <c r="W1971" s="57">
        <f t="shared" si="248"/>
        <v>0</v>
      </c>
      <c r="X1971" s="57">
        <v>1</v>
      </c>
      <c r="Y1971" s="86">
        <f t="shared" si="243"/>
        <v>0</v>
      </c>
      <c r="Z1971" s="57">
        <v>0</v>
      </c>
      <c r="AA1971" s="86">
        <f t="shared" si="244"/>
        <v>0</v>
      </c>
      <c r="AB1971" s="57">
        <f t="shared" si="249"/>
        <v>0</v>
      </c>
      <c r="AC1971" s="57">
        <v>1</v>
      </c>
      <c r="AD1971" s="86">
        <f t="shared" si="245"/>
        <v>0</v>
      </c>
      <c r="AE1971" s="86">
        <v>0</v>
      </c>
      <c r="AF1971" s="57">
        <f t="shared" si="250"/>
        <v>0</v>
      </c>
      <c r="AG1971" s="57">
        <v>1</v>
      </c>
      <c r="AH1971" s="86">
        <f t="shared" si="246"/>
        <v>0</v>
      </c>
      <c r="AI1971" s="57">
        <v>1</v>
      </c>
      <c r="AJ1971" s="57">
        <f t="shared" si="247"/>
        <v>0</v>
      </c>
      <c r="AK1971" s="53" t="s">
        <v>2601</v>
      </c>
    </row>
    <row r="1972" spans="1:37" s="56" customFormat="1" ht="12.75" x14ac:dyDescent="0.2">
      <c r="A1972" s="56" t="s">
        <v>30</v>
      </c>
      <c r="B1972" s="53" t="s">
        <v>456</v>
      </c>
      <c r="C1972" s="53" t="s">
        <v>457</v>
      </c>
      <c r="D1972" s="53" t="s">
        <v>33</v>
      </c>
      <c r="E1972" s="53" t="s">
        <v>2600</v>
      </c>
      <c r="F1972" s="53" t="s">
        <v>2602</v>
      </c>
      <c r="G1972" s="53" t="s">
        <v>1274</v>
      </c>
      <c r="H1972" s="53" t="s">
        <v>1112</v>
      </c>
      <c r="I1972" s="53" t="s">
        <v>2603</v>
      </c>
      <c r="J1972" s="53" t="s">
        <v>2604</v>
      </c>
      <c r="K1972" s="54" t="s">
        <v>36</v>
      </c>
      <c r="L1972" s="68">
        <v>1</v>
      </c>
      <c r="M1972" s="53"/>
      <c r="N1972" s="53"/>
      <c r="O1972" s="53" t="s">
        <v>1103</v>
      </c>
      <c r="P1972" s="53"/>
      <c r="Q1972" s="67">
        <v>0</v>
      </c>
      <c r="R1972" s="53"/>
      <c r="S1972" s="53" t="s">
        <v>2468</v>
      </c>
      <c r="T1972" s="53" t="s">
        <v>1105</v>
      </c>
      <c r="U1972" s="77">
        <v>1.2309982084321764</v>
      </c>
      <c r="V1972" s="86">
        <v>0</v>
      </c>
      <c r="W1972" s="57">
        <f t="shared" si="248"/>
        <v>0</v>
      </c>
      <c r="X1972" s="57">
        <v>1</v>
      </c>
      <c r="Y1972" s="86">
        <f t="shared" si="243"/>
        <v>0</v>
      </c>
      <c r="Z1972" s="57">
        <v>0</v>
      </c>
      <c r="AA1972" s="86">
        <f t="shared" si="244"/>
        <v>0</v>
      </c>
      <c r="AB1972" s="57">
        <f t="shared" si="249"/>
        <v>0</v>
      </c>
      <c r="AC1972" s="57">
        <v>1</v>
      </c>
      <c r="AD1972" s="86">
        <f t="shared" si="245"/>
        <v>0</v>
      </c>
      <c r="AE1972" s="86">
        <v>0</v>
      </c>
      <c r="AF1972" s="57">
        <f t="shared" si="250"/>
        <v>0</v>
      </c>
      <c r="AG1972" s="57">
        <v>1</v>
      </c>
      <c r="AH1972" s="86">
        <f t="shared" si="246"/>
        <v>0</v>
      </c>
      <c r="AI1972" s="57">
        <v>1</v>
      </c>
      <c r="AJ1972" s="57">
        <f t="shared" si="247"/>
        <v>0</v>
      </c>
      <c r="AK1972" s="53" t="s">
        <v>2601</v>
      </c>
    </row>
    <row r="1973" spans="1:37" s="56" customFormat="1" ht="12.75" x14ac:dyDescent="0.2">
      <c r="A1973" s="56" t="s">
        <v>30</v>
      </c>
      <c r="B1973" s="53" t="s">
        <v>456</v>
      </c>
      <c r="C1973" s="53" t="s">
        <v>457</v>
      </c>
      <c r="D1973" s="53" t="s">
        <v>33</v>
      </c>
      <c r="E1973" s="53" t="s">
        <v>2600</v>
      </c>
      <c r="F1973" s="53" t="s">
        <v>2602</v>
      </c>
      <c r="G1973" s="53" t="s">
        <v>1614</v>
      </c>
      <c r="H1973" s="53" t="s">
        <v>587</v>
      </c>
      <c r="I1973" s="53" t="s">
        <v>2603</v>
      </c>
      <c r="J1973" s="53" t="s">
        <v>2604</v>
      </c>
      <c r="K1973" s="54" t="s">
        <v>36</v>
      </c>
      <c r="L1973" s="68">
        <v>1</v>
      </c>
      <c r="M1973" s="53"/>
      <c r="N1973" s="53"/>
      <c r="O1973" s="53" t="s">
        <v>1103</v>
      </c>
      <c r="P1973" s="53"/>
      <c r="Q1973" s="67">
        <v>0</v>
      </c>
      <c r="R1973" s="53"/>
      <c r="S1973" s="53" t="s">
        <v>2468</v>
      </c>
      <c r="T1973" s="53" t="s">
        <v>1105</v>
      </c>
      <c r="U1973" s="77">
        <v>1.2309982084321764</v>
      </c>
      <c r="V1973" s="86">
        <v>0</v>
      </c>
      <c r="W1973" s="57">
        <f t="shared" si="248"/>
        <v>0</v>
      </c>
      <c r="X1973" s="57">
        <v>1</v>
      </c>
      <c r="Y1973" s="86">
        <f t="shared" si="243"/>
        <v>0</v>
      </c>
      <c r="Z1973" s="57">
        <v>0</v>
      </c>
      <c r="AA1973" s="86">
        <f t="shared" si="244"/>
        <v>0</v>
      </c>
      <c r="AB1973" s="57">
        <f t="shared" si="249"/>
        <v>0</v>
      </c>
      <c r="AC1973" s="57">
        <v>1</v>
      </c>
      <c r="AD1973" s="86">
        <f t="shared" si="245"/>
        <v>0</v>
      </c>
      <c r="AE1973" s="86">
        <v>0</v>
      </c>
      <c r="AF1973" s="57">
        <f t="shared" si="250"/>
        <v>0</v>
      </c>
      <c r="AG1973" s="57">
        <v>1</v>
      </c>
      <c r="AH1973" s="86">
        <f t="shared" si="246"/>
        <v>0</v>
      </c>
      <c r="AI1973" s="57">
        <v>1</v>
      </c>
      <c r="AJ1973" s="57">
        <f t="shared" si="247"/>
        <v>0</v>
      </c>
      <c r="AK1973" s="53" t="s">
        <v>2601</v>
      </c>
    </row>
    <row r="1974" spans="1:37" s="56" customFormat="1" ht="12.75" x14ac:dyDescent="0.2">
      <c r="A1974" s="56" t="s">
        <v>30</v>
      </c>
      <c r="B1974" s="53" t="s">
        <v>456</v>
      </c>
      <c r="C1974" s="53" t="s">
        <v>457</v>
      </c>
      <c r="D1974" s="53" t="s">
        <v>33</v>
      </c>
      <c r="E1974" s="53" t="s">
        <v>2600</v>
      </c>
      <c r="F1974" s="53" t="s">
        <v>2602</v>
      </c>
      <c r="G1974" s="53" t="s">
        <v>2318</v>
      </c>
      <c r="H1974" s="53" t="s">
        <v>1100</v>
      </c>
      <c r="I1974" s="53" t="s">
        <v>2603</v>
      </c>
      <c r="J1974" s="53" t="s">
        <v>2604</v>
      </c>
      <c r="K1974" s="54" t="s">
        <v>36</v>
      </c>
      <c r="L1974" s="68">
        <v>1</v>
      </c>
      <c r="M1974" s="53"/>
      <c r="N1974" s="53"/>
      <c r="O1974" s="53" t="s">
        <v>1103</v>
      </c>
      <c r="P1974" s="53"/>
      <c r="Q1974" s="67">
        <v>0</v>
      </c>
      <c r="R1974" s="53"/>
      <c r="S1974" s="53" t="s">
        <v>2468</v>
      </c>
      <c r="T1974" s="53" t="s">
        <v>1105</v>
      </c>
      <c r="U1974" s="77">
        <v>1.2309982084321764</v>
      </c>
      <c r="V1974" s="86">
        <v>0</v>
      </c>
      <c r="W1974" s="57">
        <f t="shared" si="248"/>
        <v>0</v>
      </c>
      <c r="X1974" s="57">
        <v>1</v>
      </c>
      <c r="Y1974" s="86">
        <f t="shared" si="243"/>
        <v>0</v>
      </c>
      <c r="Z1974" s="57">
        <v>0</v>
      </c>
      <c r="AA1974" s="86">
        <f t="shared" si="244"/>
        <v>0</v>
      </c>
      <c r="AB1974" s="57">
        <f t="shared" si="249"/>
        <v>0</v>
      </c>
      <c r="AC1974" s="57">
        <v>1</v>
      </c>
      <c r="AD1974" s="86">
        <f t="shared" si="245"/>
        <v>0</v>
      </c>
      <c r="AE1974" s="86">
        <v>0</v>
      </c>
      <c r="AF1974" s="57">
        <f t="shared" si="250"/>
        <v>0</v>
      </c>
      <c r="AG1974" s="57">
        <v>1</v>
      </c>
      <c r="AH1974" s="86">
        <f t="shared" si="246"/>
        <v>0</v>
      </c>
      <c r="AI1974" s="57">
        <v>1</v>
      </c>
      <c r="AJ1974" s="57">
        <f t="shared" si="247"/>
        <v>0</v>
      </c>
      <c r="AK1974" s="53" t="s">
        <v>2601</v>
      </c>
    </row>
    <row r="1975" spans="1:37" s="56" customFormat="1" ht="12.75" x14ac:dyDescent="0.2">
      <c r="A1975" s="56" t="s">
        <v>30</v>
      </c>
      <c r="B1975" s="53" t="s">
        <v>456</v>
      </c>
      <c r="C1975" s="53" t="s">
        <v>457</v>
      </c>
      <c r="D1975" s="53" t="s">
        <v>33</v>
      </c>
      <c r="E1975" s="53" t="s">
        <v>2600</v>
      </c>
      <c r="F1975" s="53" t="s">
        <v>1162</v>
      </c>
      <c r="G1975" s="53" t="s">
        <v>2554</v>
      </c>
      <c r="H1975" s="53" t="s">
        <v>544</v>
      </c>
      <c r="I1975" s="53" t="s">
        <v>2605</v>
      </c>
      <c r="J1975" s="53" t="s">
        <v>2606</v>
      </c>
      <c r="K1975" s="54" t="s">
        <v>36</v>
      </c>
      <c r="L1975" s="68">
        <v>1</v>
      </c>
      <c r="M1975" s="53"/>
      <c r="N1975" s="53"/>
      <c r="O1975" s="53" t="s">
        <v>1103</v>
      </c>
      <c r="P1975" s="53"/>
      <c r="Q1975" s="67">
        <v>0</v>
      </c>
      <c r="R1975" s="53"/>
      <c r="S1975" s="53" t="s">
        <v>2468</v>
      </c>
      <c r="T1975" s="53" t="s">
        <v>1105</v>
      </c>
      <c r="U1975" s="77">
        <v>1.2309982084321764</v>
      </c>
      <c r="V1975" s="86">
        <v>2.7189999999999999</v>
      </c>
      <c r="W1975" s="57">
        <f t="shared" si="248"/>
        <v>3.3470841287270874</v>
      </c>
      <c r="X1975" s="57">
        <v>1</v>
      </c>
      <c r="Y1975" s="86">
        <f t="shared" si="243"/>
        <v>3.3470841287270874</v>
      </c>
      <c r="Z1975" s="57">
        <v>0.14000000000000001</v>
      </c>
      <c r="AA1975" s="86">
        <f t="shared" si="244"/>
        <v>0.14000000000000001</v>
      </c>
      <c r="AB1975" s="57">
        <f t="shared" si="249"/>
        <v>0.17233974918050471</v>
      </c>
      <c r="AC1975" s="57">
        <v>1</v>
      </c>
      <c r="AD1975" s="86">
        <f t="shared" si="245"/>
        <v>0.17233974918050471</v>
      </c>
      <c r="AE1975" s="86">
        <v>0.159</v>
      </c>
      <c r="AF1975" s="57">
        <f t="shared" si="250"/>
        <v>0.19572871514071605</v>
      </c>
      <c r="AG1975" s="57">
        <v>1</v>
      </c>
      <c r="AH1975" s="86">
        <f t="shared" si="246"/>
        <v>0.19572871514071605</v>
      </c>
      <c r="AI1975" s="57">
        <v>1</v>
      </c>
      <c r="AJ1975" s="57">
        <f t="shared" si="247"/>
        <v>0.19572871514071605</v>
      </c>
      <c r="AK1975" s="53" t="s">
        <v>2601</v>
      </c>
    </row>
    <row r="1976" spans="1:37" s="56" customFormat="1" ht="12.75" x14ac:dyDescent="0.2">
      <c r="A1976" s="56" t="s">
        <v>30</v>
      </c>
      <c r="B1976" s="53" t="s">
        <v>456</v>
      </c>
      <c r="C1976" s="53" t="s">
        <v>457</v>
      </c>
      <c r="D1976" s="53" t="s">
        <v>33</v>
      </c>
      <c r="E1976" s="53" t="s">
        <v>2600</v>
      </c>
      <c r="F1976" s="53" t="s">
        <v>1162</v>
      </c>
      <c r="G1976" s="53" t="s">
        <v>2607</v>
      </c>
      <c r="H1976" s="53" t="s">
        <v>517</v>
      </c>
      <c r="I1976" s="53" t="s">
        <v>2605</v>
      </c>
      <c r="J1976" s="53" t="s">
        <v>2606</v>
      </c>
      <c r="K1976" s="54" t="s">
        <v>36</v>
      </c>
      <c r="L1976" s="68">
        <v>1</v>
      </c>
      <c r="M1976" s="53"/>
      <c r="N1976" s="53"/>
      <c r="O1976" s="53" t="s">
        <v>1103</v>
      </c>
      <c r="P1976" s="53"/>
      <c r="Q1976" s="67">
        <v>0</v>
      </c>
      <c r="R1976" s="53"/>
      <c r="S1976" s="53" t="s">
        <v>2468</v>
      </c>
      <c r="T1976" s="53" t="s">
        <v>1105</v>
      </c>
      <c r="U1976" s="77">
        <v>1.2309982084321764</v>
      </c>
      <c r="V1976" s="86">
        <v>2.4470000000000001</v>
      </c>
      <c r="W1976" s="57">
        <f t="shared" si="248"/>
        <v>3.0122526160335359</v>
      </c>
      <c r="X1976" s="57">
        <v>1</v>
      </c>
      <c r="Y1976" s="86">
        <f t="shared" si="243"/>
        <v>3.0122526160335359</v>
      </c>
      <c r="Z1976" s="57">
        <v>0.05</v>
      </c>
      <c r="AA1976" s="86">
        <f t="shared" si="244"/>
        <v>0.05</v>
      </c>
      <c r="AB1976" s="57">
        <f t="shared" si="249"/>
        <v>6.1549910421608824E-2</v>
      </c>
      <c r="AC1976" s="57">
        <v>1</v>
      </c>
      <c r="AD1976" s="86">
        <f t="shared" si="245"/>
        <v>6.1549910421608824E-2</v>
      </c>
      <c r="AE1976" s="86">
        <v>3.0000000000000001E-3</v>
      </c>
      <c r="AF1976" s="57">
        <f t="shared" si="250"/>
        <v>3.6929946252965296E-3</v>
      </c>
      <c r="AG1976" s="57">
        <v>1</v>
      </c>
      <c r="AH1976" s="86">
        <f t="shared" si="246"/>
        <v>3.6929946252965296E-3</v>
      </c>
      <c r="AI1976" s="57">
        <v>1</v>
      </c>
      <c r="AJ1976" s="57">
        <f t="shared" si="247"/>
        <v>3.6929946252965296E-3</v>
      </c>
      <c r="AK1976" s="53" t="s">
        <v>2601</v>
      </c>
    </row>
    <row r="1977" spans="1:37" s="56" customFormat="1" ht="12.75" x14ac:dyDescent="0.2">
      <c r="A1977" s="56" t="s">
        <v>30</v>
      </c>
      <c r="B1977" s="53" t="s">
        <v>456</v>
      </c>
      <c r="C1977" s="53" t="s">
        <v>457</v>
      </c>
      <c r="D1977" s="53" t="s">
        <v>33</v>
      </c>
      <c r="E1977" s="53" t="s">
        <v>2600</v>
      </c>
      <c r="F1977" s="53" t="s">
        <v>1162</v>
      </c>
      <c r="G1977" s="53" t="s">
        <v>2608</v>
      </c>
      <c r="H1977" s="53" t="s">
        <v>488</v>
      </c>
      <c r="I1977" s="53" t="s">
        <v>2605</v>
      </c>
      <c r="J1977" s="53" t="s">
        <v>2606</v>
      </c>
      <c r="K1977" s="54" t="s">
        <v>36</v>
      </c>
      <c r="L1977" s="68">
        <v>1</v>
      </c>
      <c r="M1977" s="53"/>
      <c r="N1977" s="53"/>
      <c r="O1977" s="53" t="s">
        <v>1103</v>
      </c>
      <c r="P1977" s="53"/>
      <c r="Q1977" s="67">
        <v>0</v>
      </c>
      <c r="R1977" s="53"/>
      <c r="S1977" s="53" t="s">
        <v>2468</v>
      </c>
      <c r="T1977" s="53" t="s">
        <v>1105</v>
      </c>
      <c r="U1977" s="77">
        <v>1.2309982084321764</v>
      </c>
      <c r="V1977" s="86">
        <v>2.089</v>
      </c>
      <c r="W1977" s="57">
        <f t="shared" si="248"/>
        <v>2.5715552574148166</v>
      </c>
      <c r="X1977" s="57">
        <v>1</v>
      </c>
      <c r="Y1977" s="86">
        <f t="shared" si="243"/>
        <v>2.5715552574148166</v>
      </c>
      <c r="Z1977" s="57">
        <v>0</v>
      </c>
      <c r="AA1977" s="86">
        <f t="shared" si="244"/>
        <v>0</v>
      </c>
      <c r="AB1977" s="57">
        <f t="shared" si="249"/>
        <v>0</v>
      </c>
      <c r="AC1977" s="57">
        <v>1</v>
      </c>
      <c r="AD1977" s="86">
        <f t="shared" si="245"/>
        <v>0</v>
      </c>
      <c r="AE1977" s="86">
        <v>1E-3</v>
      </c>
      <c r="AF1977" s="57">
        <f t="shared" si="250"/>
        <v>1.2309982084321765E-3</v>
      </c>
      <c r="AG1977" s="57">
        <v>1</v>
      </c>
      <c r="AH1977" s="86">
        <f t="shared" si="246"/>
        <v>1.2309982084321765E-3</v>
      </c>
      <c r="AI1977" s="57">
        <v>1</v>
      </c>
      <c r="AJ1977" s="57">
        <f t="shared" si="247"/>
        <v>1.2309982084321765E-3</v>
      </c>
      <c r="AK1977" s="53" t="s">
        <v>2601</v>
      </c>
    </row>
    <row r="1978" spans="1:37" s="56" customFormat="1" ht="12.75" x14ac:dyDescent="0.2">
      <c r="A1978" s="56" t="s">
        <v>30</v>
      </c>
      <c r="B1978" s="53" t="s">
        <v>456</v>
      </c>
      <c r="C1978" s="53" t="s">
        <v>457</v>
      </c>
      <c r="D1978" s="53" t="s">
        <v>33</v>
      </c>
      <c r="E1978" s="53" t="s">
        <v>2600</v>
      </c>
      <c r="F1978" s="53" t="s">
        <v>1162</v>
      </c>
      <c r="G1978" s="53" t="s">
        <v>2609</v>
      </c>
      <c r="H1978" s="53" t="s">
        <v>541</v>
      </c>
      <c r="I1978" s="53" t="s">
        <v>2605</v>
      </c>
      <c r="J1978" s="53" t="s">
        <v>2606</v>
      </c>
      <c r="K1978" s="54" t="s">
        <v>36</v>
      </c>
      <c r="L1978" s="68">
        <v>1</v>
      </c>
      <c r="M1978" s="53"/>
      <c r="N1978" s="53"/>
      <c r="O1978" s="53" t="s">
        <v>1103</v>
      </c>
      <c r="P1978" s="53"/>
      <c r="Q1978" s="67">
        <v>0</v>
      </c>
      <c r="R1978" s="53"/>
      <c r="S1978" s="53" t="s">
        <v>2468</v>
      </c>
      <c r="T1978" s="53" t="s">
        <v>1105</v>
      </c>
      <c r="U1978" s="77">
        <v>1.2309982084321764</v>
      </c>
      <c r="V1978" s="86">
        <v>1.468</v>
      </c>
      <c r="W1978" s="57">
        <f t="shared" si="248"/>
        <v>1.807105369978435</v>
      </c>
      <c r="X1978" s="57">
        <v>1</v>
      </c>
      <c r="Y1978" s="86">
        <f t="shared" si="243"/>
        <v>1.807105369978435</v>
      </c>
      <c r="Z1978" s="57">
        <v>0.1</v>
      </c>
      <c r="AA1978" s="86">
        <f t="shared" si="244"/>
        <v>0.1</v>
      </c>
      <c r="AB1978" s="57">
        <f t="shared" si="249"/>
        <v>0.12309982084321765</v>
      </c>
      <c r="AC1978" s="57">
        <v>1</v>
      </c>
      <c r="AD1978" s="86">
        <f t="shared" si="245"/>
        <v>0.12309982084321765</v>
      </c>
      <c r="AE1978" s="86">
        <v>6.0000000000000001E-3</v>
      </c>
      <c r="AF1978" s="57">
        <f t="shared" si="250"/>
        <v>7.3859892505930592E-3</v>
      </c>
      <c r="AG1978" s="57">
        <v>1</v>
      </c>
      <c r="AH1978" s="86">
        <f t="shared" si="246"/>
        <v>7.3859892505930592E-3</v>
      </c>
      <c r="AI1978" s="57">
        <v>1</v>
      </c>
      <c r="AJ1978" s="57">
        <f t="shared" si="247"/>
        <v>7.3859892505930592E-3</v>
      </c>
      <c r="AK1978" s="53" t="s">
        <v>2601</v>
      </c>
    </row>
    <row r="1979" spans="1:37" s="56" customFormat="1" ht="12.75" x14ac:dyDescent="0.2">
      <c r="A1979" s="56" t="s">
        <v>30</v>
      </c>
      <c r="B1979" s="53" t="s">
        <v>456</v>
      </c>
      <c r="C1979" s="53" t="s">
        <v>457</v>
      </c>
      <c r="D1979" s="53" t="s">
        <v>33</v>
      </c>
      <c r="E1979" s="53" t="s">
        <v>2600</v>
      </c>
      <c r="F1979" s="53" t="s">
        <v>1162</v>
      </c>
      <c r="G1979" s="53" t="s">
        <v>2610</v>
      </c>
      <c r="H1979" s="53" t="s">
        <v>520</v>
      </c>
      <c r="I1979" s="53" t="s">
        <v>2605</v>
      </c>
      <c r="J1979" s="53" t="s">
        <v>2606</v>
      </c>
      <c r="K1979" s="54" t="s">
        <v>36</v>
      </c>
      <c r="L1979" s="68">
        <v>1</v>
      </c>
      <c r="M1979" s="53"/>
      <c r="N1979" s="53"/>
      <c r="O1979" s="53" t="s">
        <v>1103</v>
      </c>
      <c r="P1979" s="53"/>
      <c r="Q1979" s="67">
        <v>0</v>
      </c>
      <c r="R1979" s="53"/>
      <c r="S1979" s="53" t="s">
        <v>2468</v>
      </c>
      <c r="T1979" s="53" t="s">
        <v>1105</v>
      </c>
      <c r="U1979" s="77">
        <v>1.2309982084321764</v>
      </c>
      <c r="V1979" s="86">
        <v>2.7919999999999998</v>
      </c>
      <c r="W1979" s="57">
        <f t="shared" si="248"/>
        <v>3.4369469979426364</v>
      </c>
      <c r="X1979" s="57">
        <v>1</v>
      </c>
      <c r="Y1979" s="86">
        <f t="shared" si="243"/>
        <v>3.4369469979426364</v>
      </c>
      <c r="Z1979" s="57">
        <v>0.13</v>
      </c>
      <c r="AA1979" s="86">
        <f t="shared" si="244"/>
        <v>0.13</v>
      </c>
      <c r="AB1979" s="57">
        <f t="shared" si="249"/>
        <v>0.16002976709618294</v>
      </c>
      <c r="AC1979" s="57">
        <v>1</v>
      </c>
      <c r="AD1979" s="86">
        <f t="shared" si="245"/>
        <v>0.16002976709618294</v>
      </c>
      <c r="AE1979" s="86">
        <v>5.0000000000000001E-3</v>
      </c>
      <c r="AF1979" s="57">
        <f t="shared" si="250"/>
        <v>6.1549910421608827E-3</v>
      </c>
      <c r="AG1979" s="57">
        <v>1</v>
      </c>
      <c r="AH1979" s="86">
        <f t="shared" si="246"/>
        <v>6.1549910421608827E-3</v>
      </c>
      <c r="AI1979" s="57">
        <v>1</v>
      </c>
      <c r="AJ1979" s="57">
        <f t="shared" si="247"/>
        <v>6.1549910421608827E-3</v>
      </c>
      <c r="AK1979" s="53" t="s">
        <v>2601</v>
      </c>
    </row>
    <row r="1980" spans="1:37" s="56" customFormat="1" ht="12.75" x14ac:dyDescent="0.2">
      <c r="A1980" s="56" t="s">
        <v>30</v>
      </c>
      <c r="B1980" s="53" t="s">
        <v>456</v>
      </c>
      <c r="C1980" s="53" t="s">
        <v>457</v>
      </c>
      <c r="D1980" s="53" t="s">
        <v>33</v>
      </c>
      <c r="E1980" s="53" t="s">
        <v>2600</v>
      </c>
      <c r="F1980" s="53" t="s">
        <v>1162</v>
      </c>
      <c r="G1980" s="53" t="s">
        <v>2611</v>
      </c>
      <c r="H1980" s="53" t="s">
        <v>521</v>
      </c>
      <c r="I1980" s="53" t="s">
        <v>2605</v>
      </c>
      <c r="J1980" s="53" t="s">
        <v>2606</v>
      </c>
      <c r="K1980" s="54" t="s">
        <v>36</v>
      </c>
      <c r="L1980" s="68">
        <v>1</v>
      </c>
      <c r="M1980" s="53"/>
      <c r="N1980" s="53"/>
      <c r="O1980" s="53" t="s">
        <v>1103</v>
      </c>
      <c r="P1980" s="53"/>
      <c r="Q1980" s="67">
        <v>0</v>
      </c>
      <c r="R1980" s="53"/>
      <c r="S1980" s="53" t="s">
        <v>2468</v>
      </c>
      <c r="T1980" s="53" t="s">
        <v>1105</v>
      </c>
      <c r="U1980" s="77">
        <v>1.2309982084321764</v>
      </c>
      <c r="V1980" s="86">
        <v>3.7999999999999999E-2</v>
      </c>
      <c r="W1980" s="57">
        <f t="shared" si="248"/>
        <v>4.6777931920422705E-2</v>
      </c>
      <c r="X1980" s="57">
        <v>1</v>
      </c>
      <c r="Y1980" s="86">
        <f t="shared" si="243"/>
        <v>4.6777931920422705E-2</v>
      </c>
      <c r="Z1980" s="57">
        <v>0.02</v>
      </c>
      <c r="AA1980" s="86">
        <f t="shared" si="244"/>
        <v>0.02</v>
      </c>
      <c r="AB1980" s="57">
        <f t="shared" si="249"/>
        <v>2.4619964168643531E-2</v>
      </c>
      <c r="AC1980" s="57">
        <v>1</v>
      </c>
      <c r="AD1980" s="86">
        <f t="shared" si="245"/>
        <v>2.4619964168643531E-2</v>
      </c>
      <c r="AE1980" s="86">
        <v>2.7E-2</v>
      </c>
      <c r="AF1980" s="57">
        <f t="shared" si="250"/>
        <v>3.3236951627668765E-2</v>
      </c>
      <c r="AG1980" s="57">
        <v>1</v>
      </c>
      <c r="AH1980" s="86">
        <f t="shared" si="246"/>
        <v>3.3236951627668765E-2</v>
      </c>
      <c r="AI1980" s="57">
        <v>1</v>
      </c>
      <c r="AJ1980" s="57">
        <f t="shared" si="247"/>
        <v>3.3236951627668765E-2</v>
      </c>
      <c r="AK1980" s="53" t="s">
        <v>2601</v>
      </c>
    </row>
    <row r="1981" spans="1:37" s="56" customFormat="1" ht="12.75" x14ac:dyDescent="0.2">
      <c r="A1981" s="56" t="s">
        <v>30</v>
      </c>
      <c r="B1981" s="53" t="s">
        <v>456</v>
      </c>
      <c r="C1981" s="53" t="s">
        <v>457</v>
      </c>
      <c r="D1981" s="53" t="s">
        <v>33</v>
      </c>
      <c r="E1981" s="53" t="s">
        <v>2600</v>
      </c>
      <c r="F1981" s="53" t="s">
        <v>1162</v>
      </c>
      <c r="G1981" s="53" t="s">
        <v>2612</v>
      </c>
      <c r="H1981" s="53" t="s">
        <v>550</v>
      </c>
      <c r="I1981" s="53" t="s">
        <v>2605</v>
      </c>
      <c r="J1981" s="53" t="s">
        <v>2606</v>
      </c>
      <c r="K1981" s="54" t="s">
        <v>36</v>
      </c>
      <c r="L1981" s="68">
        <v>1</v>
      </c>
      <c r="M1981" s="53"/>
      <c r="N1981" s="53"/>
      <c r="O1981" s="53" t="s">
        <v>1103</v>
      </c>
      <c r="P1981" s="53"/>
      <c r="Q1981" s="67">
        <v>0</v>
      </c>
      <c r="R1981" s="53"/>
      <c r="S1981" s="53" t="s">
        <v>2468</v>
      </c>
      <c r="T1981" s="53" t="s">
        <v>1105</v>
      </c>
      <c r="U1981" s="77">
        <v>1.2309982084321764</v>
      </c>
      <c r="V1981" s="86">
        <v>0.442</v>
      </c>
      <c r="W1981" s="57">
        <f t="shared" si="248"/>
        <v>0.54410120812702201</v>
      </c>
      <c r="X1981" s="57">
        <v>1</v>
      </c>
      <c r="Y1981" s="86">
        <f t="shared" si="243"/>
        <v>0.54410120812702201</v>
      </c>
      <c r="Z1981" s="57">
        <v>0.02</v>
      </c>
      <c r="AA1981" s="86">
        <f t="shared" si="244"/>
        <v>0.02</v>
      </c>
      <c r="AB1981" s="57">
        <f t="shared" si="249"/>
        <v>2.4619964168643531E-2</v>
      </c>
      <c r="AC1981" s="57">
        <v>1</v>
      </c>
      <c r="AD1981" s="86">
        <f t="shared" si="245"/>
        <v>2.4619964168643531E-2</v>
      </c>
      <c r="AE1981" s="86">
        <v>3.0000000000000001E-3</v>
      </c>
      <c r="AF1981" s="57">
        <f t="shared" si="250"/>
        <v>3.6929946252965296E-3</v>
      </c>
      <c r="AG1981" s="57">
        <v>1</v>
      </c>
      <c r="AH1981" s="86">
        <f t="shared" si="246"/>
        <v>3.6929946252965296E-3</v>
      </c>
      <c r="AI1981" s="57">
        <v>1</v>
      </c>
      <c r="AJ1981" s="57">
        <f t="shared" si="247"/>
        <v>3.6929946252965296E-3</v>
      </c>
      <c r="AK1981" s="53" t="s">
        <v>2601</v>
      </c>
    </row>
    <row r="1982" spans="1:37" s="56" customFormat="1" ht="12.75" x14ac:dyDescent="0.2">
      <c r="A1982" s="56" t="s">
        <v>30</v>
      </c>
      <c r="B1982" s="53" t="s">
        <v>456</v>
      </c>
      <c r="C1982" s="53" t="s">
        <v>457</v>
      </c>
      <c r="D1982" s="53" t="s">
        <v>33</v>
      </c>
      <c r="E1982" s="53" t="s">
        <v>2600</v>
      </c>
      <c r="F1982" s="53" t="s">
        <v>2613</v>
      </c>
      <c r="G1982" s="53" t="s">
        <v>2614</v>
      </c>
      <c r="H1982" s="53" t="s">
        <v>1116</v>
      </c>
      <c r="I1982" s="53" t="s">
        <v>1117</v>
      </c>
      <c r="J1982" s="53" t="s">
        <v>1118</v>
      </c>
      <c r="K1982" s="54" t="s">
        <v>36</v>
      </c>
      <c r="L1982" s="68">
        <v>1</v>
      </c>
      <c r="M1982" s="53"/>
      <c r="N1982" s="53"/>
      <c r="O1982" s="53" t="s">
        <v>1103</v>
      </c>
      <c r="P1982" s="53"/>
      <c r="Q1982" s="67">
        <v>0</v>
      </c>
      <c r="R1982" s="53"/>
      <c r="S1982" s="53" t="s">
        <v>2468</v>
      </c>
      <c r="T1982" s="53" t="s">
        <v>1105</v>
      </c>
      <c r="U1982" s="77">
        <v>1.2309982084321764</v>
      </c>
      <c r="V1982" s="86">
        <v>0</v>
      </c>
      <c r="W1982" s="57">
        <f t="shared" si="248"/>
        <v>0</v>
      </c>
      <c r="X1982" s="57">
        <v>1</v>
      </c>
      <c r="Y1982" s="86">
        <f t="shared" si="243"/>
        <v>0</v>
      </c>
      <c r="Z1982" s="57">
        <v>0</v>
      </c>
      <c r="AA1982" s="86">
        <f t="shared" si="244"/>
        <v>0</v>
      </c>
      <c r="AB1982" s="57">
        <f t="shared" si="249"/>
        <v>0</v>
      </c>
      <c r="AC1982" s="57">
        <v>1</v>
      </c>
      <c r="AD1982" s="86">
        <f t="shared" si="245"/>
        <v>0</v>
      </c>
      <c r="AE1982" s="86">
        <v>0</v>
      </c>
      <c r="AF1982" s="57">
        <f t="shared" si="250"/>
        <v>0</v>
      </c>
      <c r="AG1982" s="57">
        <v>1</v>
      </c>
      <c r="AH1982" s="86">
        <f t="shared" si="246"/>
        <v>0</v>
      </c>
      <c r="AI1982" s="57">
        <v>1</v>
      </c>
      <c r="AJ1982" s="57">
        <f t="shared" si="247"/>
        <v>0</v>
      </c>
      <c r="AK1982" s="53" t="s">
        <v>2601</v>
      </c>
    </row>
    <row r="1983" spans="1:37" s="56" customFormat="1" ht="12.75" x14ac:dyDescent="0.2">
      <c r="A1983" s="56" t="s">
        <v>30</v>
      </c>
      <c r="B1983" s="53" t="s">
        <v>456</v>
      </c>
      <c r="C1983" s="53" t="s">
        <v>457</v>
      </c>
      <c r="D1983" s="53" t="s">
        <v>33</v>
      </c>
      <c r="E1983" s="53" t="s">
        <v>2600</v>
      </c>
      <c r="F1983" s="53" t="s">
        <v>2615</v>
      </c>
      <c r="G1983" s="53" t="s">
        <v>2616</v>
      </c>
      <c r="H1983" s="53" t="s">
        <v>1116</v>
      </c>
      <c r="I1983" s="53" t="s">
        <v>1117</v>
      </c>
      <c r="J1983" s="53" t="s">
        <v>1118</v>
      </c>
      <c r="K1983" s="54" t="s">
        <v>36</v>
      </c>
      <c r="L1983" s="68">
        <v>1</v>
      </c>
      <c r="M1983" s="53"/>
      <c r="N1983" s="53"/>
      <c r="O1983" s="53" t="s">
        <v>1103</v>
      </c>
      <c r="P1983" s="53"/>
      <c r="Q1983" s="67">
        <v>0</v>
      </c>
      <c r="R1983" s="53"/>
      <c r="S1983" s="53" t="s">
        <v>2468</v>
      </c>
      <c r="T1983" s="53" t="s">
        <v>1105</v>
      </c>
      <c r="U1983" s="77">
        <v>1.2309982084321764</v>
      </c>
      <c r="V1983" s="86">
        <v>0</v>
      </c>
      <c r="W1983" s="57">
        <f t="shared" si="248"/>
        <v>0</v>
      </c>
      <c r="X1983" s="57">
        <v>1</v>
      </c>
      <c r="Y1983" s="86">
        <f t="shared" si="243"/>
        <v>0</v>
      </c>
      <c r="Z1983" s="57">
        <v>0</v>
      </c>
      <c r="AA1983" s="86">
        <f t="shared" si="244"/>
        <v>0</v>
      </c>
      <c r="AB1983" s="57">
        <f t="shared" si="249"/>
        <v>0</v>
      </c>
      <c r="AC1983" s="57">
        <v>1</v>
      </c>
      <c r="AD1983" s="86">
        <f t="shared" si="245"/>
        <v>0</v>
      </c>
      <c r="AE1983" s="86">
        <v>0</v>
      </c>
      <c r="AF1983" s="57">
        <f t="shared" si="250"/>
        <v>0</v>
      </c>
      <c r="AG1983" s="57">
        <v>1</v>
      </c>
      <c r="AH1983" s="86">
        <f t="shared" si="246"/>
        <v>0</v>
      </c>
      <c r="AI1983" s="57">
        <v>1</v>
      </c>
      <c r="AJ1983" s="57">
        <f t="shared" si="247"/>
        <v>0</v>
      </c>
      <c r="AK1983" s="53" t="s">
        <v>2601</v>
      </c>
    </row>
    <row r="1984" spans="1:37" s="56" customFormat="1" ht="12.75" x14ac:dyDescent="0.2">
      <c r="A1984" s="56" t="s">
        <v>30</v>
      </c>
      <c r="B1984" s="53" t="s">
        <v>456</v>
      </c>
      <c r="C1984" s="53" t="s">
        <v>457</v>
      </c>
      <c r="D1984" s="53" t="s">
        <v>33</v>
      </c>
      <c r="E1984" s="53" t="s">
        <v>2600</v>
      </c>
      <c r="F1984" s="53" t="s">
        <v>2617</v>
      </c>
      <c r="G1984" s="53" t="s">
        <v>2618</v>
      </c>
      <c r="H1984" s="53" t="s">
        <v>517</v>
      </c>
      <c r="I1984" s="53" t="s">
        <v>2010</v>
      </c>
      <c r="J1984" s="53" t="s">
        <v>2011</v>
      </c>
      <c r="K1984" s="54" t="s">
        <v>36</v>
      </c>
      <c r="L1984" s="68">
        <v>1</v>
      </c>
      <c r="M1984" s="53"/>
      <c r="N1984" s="53"/>
      <c r="O1984" s="53" t="s">
        <v>1103</v>
      </c>
      <c r="P1984" s="53"/>
      <c r="Q1984" s="67">
        <v>0</v>
      </c>
      <c r="R1984" s="53"/>
      <c r="S1984" s="53" t="s">
        <v>2468</v>
      </c>
      <c r="T1984" s="53" t="s">
        <v>1105</v>
      </c>
      <c r="U1984" s="77">
        <v>1.2309982084321764</v>
      </c>
      <c r="V1984" s="86">
        <v>0.19500000000000001</v>
      </c>
      <c r="W1984" s="57">
        <f t="shared" si="248"/>
        <v>0.24004465064427441</v>
      </c>
      <c r="X1984" s="57">
        <v>0.96899999999999997</v>
      </c>
      <c r="Y1984" s="86">
        <f t="shared" si="243"/>
        <v>0.23260326647430191</v>
      </c>
      <c r="Z1984" s="57">
        <v>0</v>
      </c>
      <c r="AA1984" s="86">
        <f t="shared" si="244"/>
        <v>0</v>
      </c>
      <c r="AB1984" s="57">
        <f t="shared" si="249"/>
        <v>0</v>
      </c>
      <c r="AC1984" s="57">
        <v>1</v>
      </c>
      <c r="AD1984" s="86">
        <f t="shared" si="245"/>
        <v>0</v>
      </c>
      <c r="AE1984" s="86">
        <v>1E-3</v>
      </c>
      <c r="AF1984" s="57">
        <f t="shared" si="250"/>
        <v>1.2309982084321765E-3</v>
      </c>
      <c r="AG1984" s="57">
        <v>1</v>
      </c>
      <c r="AH1984" s="86">
        <f t="shared" si="246"/>
        <v>1.2309982084321765E-3</v>
      </c>
      <c r="AI1984" s="57">
        <v>1</v>
      </c>
      <c r="AJ1984" s="57">
        <f t="shared" si="247"/>
        <v>1.2309982084321765E-3</v>
      </c>
      <c r="AK1984" s="53" t="s">
        <v>2601</v>
      </c>
    </row>
    <row r="1985" spans="1:37" s="56" customFormat="1" ht="12.75" x14ac:dyDescent="0.2">
      <c r="A1985" s="56" t="s">
        <v>30</v>
      </c>
      <c r="B1985" s="53" t="s">
        <v>456</v>
      </c>
      <c r="C1985" s="53" t="s">
        <v>457</v>
      </c>
      <c r="D1985" s="53" t="s">
        <v>33</v>
      </c>
      <c r="E1985" s="53" t="s">
        <v>2600</v>
      </c>
      <c r="F1985" s="53" t="s">
        <v>2619</v>
      </c>
      <c r="G1985" s="53" t="s">
        <v>2620</v>
      </c>
      <c r="H1985" s="53" t="s">
        <v>1116</v>
      </c>
      <c r="I1985" s="53" t="s">
        <v>1117</v>
      </c>
      <c r="J1985" s="53" t="s">
        <v>1118</v>
      </c>
      <c r="K1985" s="54" t="s">
        <v>36</v>
      </c>
      <c r="L1985" s="68">
        <v>1</v>
      </c>
      <c r="M1985" s="53"/>
      <c r="N1985" s="53"/>
      <c r="O1985" s="53" t="s">
        <v>1103</v>
      </c>
      <c r="P1985" s="53"/>
      <c r="Q1985" s="67">
        <v>0</v>
      </c>
      <c r="R1985" s="53"/>
      <c r="S1985" s="53" t="s">
        <v>2468</v>
      </c>
      <c r="T1985" s="53" t="s">
        <v>1105</v>
      </c>
      <c r="U1985" s="77">
        <v>1.2309982084321764</v>
      </c>
      <c r="V1985" s="86">
        <v>0</v>
      </c>
      <c r="W1985" s="57">
        <f t="shared" si="248"/>
        <v>0</v>
      </c>
      <c r="X1985" s="57">
        <v>1</v>
      </c>
      <c r="Y1985" s="86">
        <f t="shared" si="243"/>
        <v>0</v>
      </c>
      <c r="Z1985" s="57">
        <v>0</v>
      </c>
      <c r="AA1985" s="86">
        <f t="shared" si="244"/>
        <v>0</v>
      </c>
      <c r="AB1985" s="57">
        <f t="shared" si="249"/>
        <v>0</v>
      </c>
      <c r="AC1985" s="57">
        <v>1</v>
      </c>
      <c r="AD1985" s="86">
        <f t="shared" si="245"/>
        <v>0</v>
      </c>
      <c r="AE1985" s="86">
        <v>0</v>
      </c>
      <c r="AF1985" s="57">
        <f t="shared" si="250"/>
        <v>0</v>
      </c>
      <c r="AG1985" s="57">
        <v>1</v>
      </c>
      <c r="AH1985" s="86">
        <f t="shared" si="246"/>
        <v>0</v>
      </c>
      <c r="AI1985" s="57">
        <v>1</v>
      </c>
      <c r="AJ1985" s="57">
        <f t="shared" si="247"/>
        <v>0</v>
      </c>
      <c r="AK1985" s="53" t="s">
        <v>2601</v>
      </c>
    </row>
    <row r="1986" spans="1:37" s="56" customFormat="1" ht="12.75" x14ac:dyDescent="0.2">
      <c r="A1986" s="56" t="s">
        <v>30</v>
      </c>
      <c r="B1986" s="53" t="s">
        <v>456</v>
      </c>
      <c r="C1986" s="53" t="s">
        <v>457</v>
      </c>
      <c r="D1986" s="53" t="s">
        <v>33</v>
      </c>
      <c r="E1986" s="53" t="s">
        <v>2600</v>
      </c>
      <c r="F1986" s="53" t="s">
        <v>2621</v>
      </c>
      <c r="G1986" s="53" t="s">
        <v>2622</v>
      </c>
      <c r="H1986" s="53" t="s">
        <v>488</v>
      </c>
      <c r="I1986" s="53" t="s">
        <v>1454</v>
      </c>
      <c r="J1986" s="53" t="s">
        <v>1455</v>
      </c>
      <c r="K1986" s="54" t="s">
        <v>36</v>
      </c>
      <c r="L1986" s="68">
        <v>1</v>
      </c>
      <c r="M1986" s="53"/>
      <c r="N1986" s="53"/>
      <c r="O1986" s="53" t="s">
        <v>1103</v>
      </c>
      <c r="P1986" s="53"/>
      <c r="Q1986" s="67">
        <v>0</v>
      </c>
      <c r="R1986" s="53"/>
      <c r="S1986" s="53" t="s">
        <v>2468</v>
      </c>
      <c r="T1986" s="53" t="s">
        <v>1105</v>
      </c>
      <c r="U1986" s="77">
        <v>1.2309982084321764</v>
      </c>
      <c r="V1986" s="86">
        <v>0</v>
      </c>
      <c r="W1986" s="57">
        <f t="shared" si="248"/>
        <v>0</v>
      </c>
      <c r="X1986" s="57">
        <v>1</v>
      </c>
      <c r="Y1986" s="86">
        <f t="shared" si="243"/>
        <v>0</v>
      </c>
      <c r="Z1986" s="57">
        <v>0</v>
      </c>
      <c r="AA1986" s="86">
        <f t="shared" si="244"/>
        <v>0</v>
      </c>
      <c r="AB1986" s="57">
        <f t="shared" si="249"/>
        <v>0</v>
      </c>
      <c r="AC1986" s="57">
        <v>1</v>
      </c>
      <c r="AD1986" s="86">
        <f t="shared" si="245"/>
        <v>0</v>
      </c>
      <c r="AE1986" s="86">
        <v>0</v>
      </c>
      <c r="AF1986" s="57">
        <f t="shared" si="250"/>
        <v>0</v>
      </c>
      <c r="AG1986" s="57">
        <v>1</v>
      </c>
      <c r="AH1986" s="86">
        <f t="shared" si="246"/>
        <v>0</v>
      </c>
      <c r="AI1986" s="57">
        <v>1</v>
      </c>
      <c r="AJ1986" s="57">
        <f t="shared" si="247"/>
        <v>0</v>
      </c>
      <c r="AK1986" s="53" t="s">
        <v>2601</v>
      </c>
    </row>
    <row r="1987" spans="1:37" s="56" customFormat="1" ht="12.75" x14ac:dyDescent="0.2">
      <c r="A1987" s="56" t="s">
        <v>30</v>
      </c>
      <c r="B1987" s="53" t="s">
        <v>456</v>
      </c>
      <c r="C1987" s="53" t="s">
        <v>457</v>
      </c>
      <c r="D1987" s="53" t="s">
        <v>33</v>
      </c>
      <c r="E1987" s="53" t="s">
        <v>2600</v>
      </c>
      <c r="F1987" s="53" t="s">
        <v>2621</v>
      </c>
      <c r="G1987" s="53" t="s">
        <v>2623</v>
      </c>
      <c r="H1987" s="53" t="s">
        <v>517</v>
      </c>
      <c r="I1987" s="53" t="s">
        <v>1454</v>
      </c>
      <c r="J1987" s="53" t="s">
        <v>1455</v>
      </c>
      <c r="K1987" s="54" t="s">
        <v>36</v>
      </c>
      <c r="L1987" s="68">
        <v>1</v>
      </c>
      <c r="M1987" s="53"/>
      <c r="N1987" s="53"/>
      <c r="O1987" s="53" t="s">
        <v>1103</v>
      </c>
      <c r="P1987" s="53"/>
      <c r="Q1987" s="67">
        <v>0</v>
      </c>
      <c r="R1987" s="53"/>
      <c r="S1987" s="53" t="s">
        <v>2468</v>
      </c>
      <c r="T1987" s="53" t="s">
        <v>1105</v>
      </c>
      <c r="U1987" s="77">
        <v>1.2309982084321764</v>
      </c>
      <c r="V1987" s="86">
        <v>0</v>
      </c>
      <c r="W1987" s="57">
        <f t="shared" si="248"/>
        <v>0</v>
      </c>
      <c r="X1987" s="57">
        <v>1</v>
      </c>
      <c r="Y1987" s="86">
        <f t="shared" si="243"/>
        <v>0</v>
      </c>
      <c r="Z1987" s="57">
        <v>0</v>
      </c>
      <c r="AA1987" s="86">
        <f t="shared" si="244"/>
        <v>0</v>
      </c>
      <c r="AB1987" s="57">
        <f t="shared" si="249"/>
        <v>0</v>
      </c>
      <c r="AC1987" s="57">
        <v>1</v>
      </c>
      <c r="AD1987" s="86">
        <f t="shared" si="245"/>
        <v>0</v>
      </c>
      <c r="AE1987" s="86">
        <v>0</v>
      </c>
      <c r="AF1987" s="57">
        <f t="shared" si="250"/>
        <v>0</v>
      </c>
      <c r="AG1987" s="57">
        <v>1</v>
      </c>
      <c r="AH1987" s="86">
        <f t="shared" si="246"/>
        <v>0</v>
      </c>
      <c r="AI1987" s="57">
        <v>1</v>
      </c>
      <c r="AJ1987" s="57">
        <f t="shared" si="247"/>
        <v>0</v>
      </c>
      <c r="AK1987" s="53" t="s">
        <v>2601</v>
      </c>
    </row>
    <row r="1988" spans="1:37" s="56" customFormat="1" ht="12.75" x14ac:dyDescent="0.2">
      <c r="A1988" s="56" t="s">
        <v>30</v>
      </c>
      <c r="B1988" s="53" t="s">
        <v>456</v>
      </c>
      <c r="C1988" s="53" t="s">
        <v>457</v>
      </c>
      <c r="D1988" s="53" t="s">
        <v>33</v>
      </c>
      <c r="E1988" s="53" t="s">
        <v>2600</v>
      </c>
      <c r="F1988" s="53" t="s">
        <v>2621</v>
      </c>
      <c r="G1988" s="53" t="s">
        <v>2624</v>
      </c>
      <c r="H1988" s="53" t="s">
        <v>541</v>
      </c>
      <c r="I1988" s="53" t="s">
        <v>1454</v>
      </c>
      <c r="J1988" s="53" t="s">
        <v>1455</v>
      </c>
      <c r="K1988" s="54" t="s">
        <v>36</v>
      </c>
      <c r="L1988" s="68">
        <v>1</v>
      </c>
      <c r="M1988" s="53"/>
      <c r="N1988" s="53"/>
      <c r="O1988" s="53" t="s">
        <v>1103</v>
      </c>
      <c r="P1988" s="53"/>
      <c r="Q1988" s="67">
        <v>0</v>
      </c>
      <c r="R1988" s="53"/>
      <c r="S1988" s="53" t="s">
        <v>2468</v>
      </c>
      <c r="T1988" s="53" t="s">
        <v>1105</v>
      </c>
      <c r="U1988" s="77">
        <v>1.2309982084321764</v>
      </c>
      <c r="V1988" s="86">
        <v>0</v>
      </c>
      <c r="W1988" s="57">
        <f t="shared" si="248"/>
        <v>0</v>
      </c>
      <c r="X1988" s="57">
        <v>1</v>
      </c>
      <c r="Y1988" s="86">
        <f t="shared" si="243"/>
        <v>0</v>
      </c>
      <c r="Z1988" s="57">
        <v>0</v>
      </c>
      <c r="AA1988" s="86">
        <f t="shared" si="244"/>
        <v>0</v>
      </c>
      <c r="AB1988" s="57">
        <f t="shared" si="249"/>
        <v>0</v>
      </c>
      <c r="AC1988" s="57">
        <v>1</v>
      </c>
      <c r="AD1988" s="86">
        <f t="shared" si="245"/>
        <v>0</v>
      </c>
      <c r="AE1988" s="86">
        <v>0</v>
      </c>
      <c r="AF1988" s="57">
        <f t="shared" si="250"/>
        <v>0</v>
      </c>
      <c r="AG1988" s="57">
        <v>1</v>
      </c>
      <c r="AH1988" s="86">
        <f t="shared" si="246"/>
        <v>0</v>
      </c>
      <c r="AI1988" s="57">
        <v>1</v>
      </c>
      <c r="AJ1988" s="57">
        <f t="shared" si="247"/>
        <v>0</v>
      </c>
      <c r="AK1988" s="53" t="s">
        <v>2601</v>
      </c>
    </row>
    <row r="1989" spans="1:37" s="56" customFormat="1" ht="12.75" x14ac:dyDescent="0.2">
      <c r="A1989" s="56" t="s">
        <v>30</v>
      </c>
      <c r="B1989" s="53" t="s">
        <v>456</v>
      </c>
      <c r="C1989" s="53" t="s">
        <v>457</v>
      </c>
      <c r="D1989" s="53" t="s">
        <v>33</v>
      </c>
      <c r="E1989" s="53" t="s">
        <v>2600</v>
      </c>
      <c r="F1989" s="53" t="s">
        <v>2625</v>
      </c>
      <c r="G1989" s="53" t="s">
        <v>2626</v>
      </c>
      <c r="H1989" s="53" t="s">
        <v>1116</v>
      </c>
      <c r="I1989" s="53" t="s">
        <v>1117</v>
      </c>
      <c r="J1989" s="53" t="s">
        <v>1118</v>
      </c>
      <c r="K1989" s="54" t="s">
        <v>36</v>
      </c>
      <c r="L1989" s="68">
        <v>1</v>
      </c>
      <c r="M1989" s="53"/>
      <c r="N1989" s="53"/>
      <c r="O1989" s="53" t="s">
        <v>1103</v>
      </c>
      <c r="P1989" s="53"/>
      <c r="Q1989" s="67">
        <v>0</v>
      </c>
      <c r="R1989" s="53"/>
      <c r="S1989" s="53" t="s">
        <v>2468</v>
      </c>
      <c r="T1989" s="53" t="s">
        <v>1105</v>
      </c>
      <c r="U1989" s="77">
        <v>1.2309982084321764</v>
      </c>
      <c r="V1989" s="86">
        <v>0</v>
      </c>
      <c r="W1989" s="57">
        <f t="shared" si="248"/>
        <v>0</v>
      </c>
      <c r="X1989" s="57">
        <v>1</v>
      </c>
      <c r="Y1989" s="86">
        <f t="shared" si="243"/>
        <v>0</v>
      </c>
      <c r="Z1989" s="57">
        <v>0.01</v>
      </c>
      <c r="AA1989" s="86">
        <f t="shared" si="244"/>
        <v>0.01</v>
      </c>
      <c r="AB1989" s="57">
        <f t="shared" si="249"/>
        <v>1.2309982084321765E-2</v>
      </c>
      <c r="AC1989" s="57">
        <v>1</v>
      </c>
      <c r="AD1989" s="86">
        <f t="shared" si="245"/>
        <v>1.2309982084321765E-2</v>
      </c>
      <c r="AE1989" s="86">
        <v>0</v>
      </c>
      <c r="AF1989" s="57">
        <f t="shared" si="250"/>
        <v>0</v>
      </c>
      <c r="AG1989" s="57">
        <v>1</v>
      </c>
      <c r="AH1989" s="86">
        <f t="shared" si="246"/>
        <v>0</v>
      </c>
      <c r="AI1989" s="57">
        <v>1</v>
      </c>
      <c r="AJ1989" s="57">
        <f t="shared" si="247"/>
        <v>0</v>
      </c>
      <c r="AK1989" s="53" t="s">
        <v>2601</v>
      </c>
    </row>
    <row r="1990" spans="1:37" s="56" customFormat="1" ht="12.75" x14ac:dyDescent="0.2">
      <c r="A1990" s="56" t="s">
        <v>30</v>
      </c>
      <c r="B1990" s="53" t="s">
        <v>456</v>
      </c>
      <c r="C1990" s="53" t="s">
        <v>457</v>
      </c>
      <c r="D1990" s="53" t="s">
        <v>33</v>
      </c>
      <c r="E1990" s="53" t="s">
        <v>2600</v>
      </c>
      <c r="F1990" s="53" t="s">
        <v>2627</v>
      </c>
      <c r="G1990" s="53" t="s">
        <v>2628</v>
      </c>
      <c r="H1990" s="53" t="s">
        <v>1116</v>
      </c>
      <c r="I1990" s="53" t="s">
        <v>1117</v>
      </c>
      <c r="J1990" s="53" t="s">
        <v>1118</v>
      </c>
      <c r="K1990" s="54" t="s">
        <v>36</v>
      </c>
      <c r="L1990" s="68">
        <v>1</v>
      </c>
      <c r="M1990" s="53"/>
      <c r="N1990" s="53"/>
      <c r="O1990" s="53" t="s">
        <v>1103</v>
      </c>
      <c r="P1990" s="53"/>
      <c r="Q1990" s="67">
        <v>0</v>
      </c>
      <c r="R1990" s="53"/>
      <c r="S1990" s="53" t="s">
        <v>2468</v>
      </c>
      <c r="T1990" s="53" t="s">
        <v>1105</v>
      </c>
      <c r="U1990" s="77">
        <v>1.2309982084321764</v>
      </c>
      <c r="V1990" s="86">
        <v>0</v>
      </c>
      <c r="W1990" s="57">
        <f t="shared" si="248"/>
        <v>0</v>
      </c>
      <c r="X1990" s="57">
        <v>1</v>
      </c>
      <c r="Y1990" s="86">
        <f t="shared" ref="Y1990:Y2053" si="251">W1990*X1990</f>
        <v>0</v>
      </c>
      <c r="Z1990" s="57">
        <v>0</v>
      </c>
      <c r="AA1990" s="86">
        <f t="shared" ref="AA1990:AA2053" si="252">Z1990*L1990</f>
        <v>0</v>
      </c>
      <c r="AB1990" s="57">
        <f t="shared" si="249"/>
        <v>0</v>
      </c>
      <c r="AC1990" s="57">
        <v>1</v>
      </c>
      <c r="AD1990" s="86">
        <f t="shared" ref="AD1990:AD2053" si="253">AB1990*AC1990</f>
        <v>0</v>
      </c>
      <c r="AE1990" s="86">
        <v>0</v>
      </c>
      <c r="AF1990" s="57">
        <f t="shared" si="250"/>
        <v>0</v>
      </c>
      <c r="AG1990" s="57">
        <v>1</v>
      </c>
      <c r="AH1990" s="86">
        <f t="shared" ref="AH1990:AH2053" si="254">AF1990*AG1990</f>
        <v>0</v>
      </c>
      <c r="AI1990" s="57">
        <v>1</v>
      </c>
      <c r="AJ1990" s="57">
        <f t="shared" ref="AJ1990:AJ2053" si="255">AF1990*AI1990</f>
        <v>0</v>
      </c>
      <c r="AK1990" s="53" t="s">
        <v>2601</v>
      </c>
    </row>
    <row r="1991" spans="1:37" s="56" customFormat="1" ht="12.75" x14ac:dyDescent="0.2">
      <c r="A1991" s="56" t="s">
        <v>30</v>
      </c>
      <c r="B1991" s="53" t="s">
        <v>456</v>
      </c>
      <c r="C1991" s="53" t="s">
        <v>457</v>
      </c>
      <c r="D1991" s="53" t="s">
        <v>33</v>
      </c>
      <c r="E1991" s="53" t="s">
        <v>2600</v>
      </c>
      <c r="F1991" s="53" t="s">
        <v>2629</v>
      </c>
      <c r="G1991" s="53" t="s">
        <v>2630</v>
      </c>
      <c r="H1991" s="53" t="s">
        <v>1116</v>
      </c>
      <c r="I1991" s="53" t="s">
        <v>1117</v>
      </c>
      <c r="J1991" s="53" t="s">
        <v>1118</v>
      </c>
      <c r="K1991" s="54" t="s">
        <v>36</v>
      </c>
      <c r="L1991" s="68">
        <v>1</v>
      </c>
      <c r="M1991" s="53"/>
      <c r="N1991" s="53"/>
      <c r="O1991" s="53" t="s">
        <v>1103</v>
      </c>
      <c r="P1991" s="53"/>
      <c r="Q1991" s="67">
        <v>0</v>
      </c>
      <c r="R1991" s="53"/>
      <c r="S1991" s="53" t="s">
        <v>2468</v>
      </c>
      <c r="T1991" s="53" t="s">
        <v>1105</v>
      </c>
      <c r="U1991" s="77">
        <v>1.2309982084321764</v>
      </c>
      <c r="V1991" s="86">
        <v>0</v>
      </c>
      <c r="W1991" s="57">
        <f t="shared" si="248"/>
        <v>0</v>
      </c>
      <c r="X1991" s="57">
        <v>1</v>
      </c>
      <c r="Y1991" s="86">
        <f t="shared" si="251"/>
        <v>0</v>
      </c>
      <c r="Z1991" s="57">
        <v>0</v>
      </c>
      <c r="AA1991" s="86">
        <f t="shared" si="252"/>
        <v>0</v>
      </c>
      <c r="AB1991" s="57">
        <f t="shared" si="249"/>
        <v>0</v>
      </c>
      <c r="AC1991" s="57">
        <v>1</v>
      </c>
      <c r="AD1991" s="86">
        <f t="shared" si="253"/>
        <v>0</v>
      </c>
      <c r="AE1991" s="86">
        <v>0</v>
      </c>
      <c r="AF1991" s="57">
        <f t="shared" si="250"/>
        <v>0</v>
      </c>
      <c r="AG1991" s="57">
        <v>1</v>
      </c>
      <c r="AH1991" s="86">
        <f t="shared" si="254"/>
        <v>0</v>
      </c>
      <c r="AI1991" s="57">
        <v>1</v>
      </c>
      <c r="AJ1991" s="57">
        <f t="shared" si="255"/>
        <v>0</v>
      </c>
      <c r="AK1991" s="53" t="s">
        <v>2601</v>
      </c>
    </row>
    <row r="1992" spans="1:37" s="56" customFormat="1" ht="12.75" x14ac:dyDescent="0.2">
      <c r="A1992" s="56" t="s">
        <v>30</v>
      </c>
      <c r="B1992" s="53" t="s">
        <v>456</v>
      </c>
      <c r="C1992" s="53" t="s">
        <v>457</v>
      </c>
      <c r="D1992" s="53" t="s">
        <v>33</v>
      </c>
      <c r="E1992" s="53" t="s">
        <v>2600</v>
      </c>
      <c r="F1992" s="53" t="s">
        <v>2631</v>
      </c>
      <c r="G1992" s="53" t="s">
        <v>1615</v>
      </c>
      <c r="H1992" s="53" t="s">
        <v>488</v>
      </c>
      <c r="I1992" s="53" t="s">
        <v>2632</v>
      </c>
      <c r="J1992" s="53" t="s">
        <v>2633</v>
      </c>
      <c r="K1992" s="54" t="s">
        <v>36</v>
      </c>
      <c r="L1992" s="68">
        <v>1</v>
      </c>
      <c r="M1992" s="53"/>
      <c r="N1992" s="53"/>
      <c r="O1992" s="53" t="s">
        <v>1103</v>
      </c>
      <c r="P1992" s="53"/>
      <c r="Q1992" s="67">
        <v>0</v>
      </c>
      <c r="R1992" s="53"/>
      <c r="S1992" s="53" t="s">
        <v>2468</v>
      </c>
      <c r="T1992" s="53" t="s">
        <v>1105</v>
      </c>
      <c r="U1992" s="77">
        <v>1.2309982084321764</v>
      </c>
      <c r="V1992" s="86">
        <v>0</v>
      </c>
      <c r="W1992" s="57">
        <f t="shared" si="248"/>
        <v>0</v>
      </c>
      <c r="X1992" s="57">
        <v>1</v>
      </c>
      <c r="Y1992" s="86">
        <f t="shared" si="251"/>
        <v>0</v>
      </c>
      <c r="Z1992" s="57">
        <v>0</v>
      </c>
      <c r="AA1992" s="86">
        <f t="shared" si="252"/>
        <v>0</v>
      </c>
      <c r="AB1992" s="57">
        <f t="shared" si="249"/>
        <v>0</v>
      </c>
      <c r="AC1992" s="57">
        <v>1</v>
      </c>
      <c r="AD1992" s="86">
        <f t="shared" si="253"/>
        <v>0</v>
      </c>
      <c r="AE1992" s="86">
        <v>0</v>
      </c>
      <c r="AF1992" s="57">
        <f t="shared" si="250"/>
        <v>0</v>
      </c>
      <c r="AG1992" s="57">
        <v>1</v>
      </c>
      <c r="AH1992" s="86">
        <f t="shared" si="254"/>
        <v>0</v>
      </c>
      <c r="AI1992" s="57">
        <v>1</v>
      </c>
      <c r="AJ1992" s="57">
        <f t="shared" si="255"/>
        <v>0</v>
      </c>
      <c r="AK1992" s="53" t="s">
        <v>2601</v>
      </c>
    </row>
    <row r="1993" spans="1:37" s="56" customFormat="1" ht="12.75" x14ac:dyDescent="0.2">
      <c r="A1993" s="56" t="s">
        <v>30</v>
      </c>
      <c r="B1993" s="53" t="s">
        <v>456</v>
      </c>
      <c r="C1993" s="53" t="s">
        <v>457</v>
      </c>
      <c r="D1993" s="53" t="s">
        <v>33</v>
      </c>
      <c r="E1993" s="53" t="s">
        <v>2600</v>
      </c>
      <c r="F1993" s="53" t="s">
        <v>2631</v>
      </c>
      <c r="G1993" s="53" t="s">
        <v>2137</v>
      </c>
      <c r="H1993" s="53" t="s">
        <v>502</v>
      </c>
      <c r="I1993" s="53" t="s">
        <v>2632</v>
      </c>
      <c r="J1993" s="53" t="s">
        <v>2633</v>
      </c>
      <c r="K1993" s="54" t="s">
        <v>36</v>
      </c>
      <c r="L1993" s="68">
        <v>1</v>
      </c>
      <c r="M1993" s="53"/>
      <c r="N1993" s="53"/>
      <c r="O1993" s="53" t="s">
        <v>1103</v>
      </c>
      <c r="P1993" s="53"/>
      <c r="Q1993" s="67">
        <v>0</v>
      </c>
      <c r="R1993" s="53"/>
      <c r="S1993" s="53" t="s">
        <v>2468</v>
      </c>
      <c r="T1993" s="53" t="s">
        <v>1105</v>
      </c>
      <c r="U1993" s="77">
        <v>1.2309982084321764</v>
      </c>
      <c r="V1993" s="86">
        <v>0</v>
      </c>
      <c r="W1993" s="57">
        <f t="shared" si="248"/>
        <v>0</v>
      </c>
      <c r="X1993" s="57">
        <v>1</v>
      </c>
      <c r="Y1993" s="86">
        <f t="shared" si="251"/>
        <v>0</v>
      </c>
      <c r="Z1993" s="57">
        <v>0</v>
      </c>
      <c r="AA1993" s="86">
        <f t="shared" si="252"/>
        <v>0</v>
      </c>
      <c r="AB1993" s="57">
        <f t="shared" si="249"/>
        <v>0</v>
      </c>
      <c r="AC1993" s="57">
        <v>1</v>
      </c>
      <c r="AD1993" s="86">
        <f t="shared" si="253"/>
        <v>0</v>
      </c>
      <c r="AE1993" s="86">
        <v>0</v>
      </c>
      <c r="AF1993" s="57">
        <f t="shared" si="250"/>
        <v>0</v>
      </c>
      <c r="AG1993" s="57">
        <v>1</v>
      </c>
      <c r="AH1993" s="86">
        <f t="shared" si="254"/>
        <v>0</v>
      </c>
      <c r="AI1993" s="57">
        <v>1</v>
      </c>
      <c r="AJ1993" s="57">
        <f t="shared" si="255"/>
        <v>0</v>
      </c>
      <c r="AK1993" s="53" t="s">
        <v>2601</v>
      </c>
    </row>
    <row r="1994" spans="1:37" s="56" customFormat="1" ht="12.75" x14ac:dyDescent="0.2">
      <c r="A1994" s="56" t="s">
        <v>30</v>
      </c>
      <c r="B1994" s="53" t="s">
        <v>456</v>
      </c>
      <c r="C1994" s="53" t="s">
        <v>457</v>
      </c>
      <c r="D1994" s="53" t="s">
        <v>33</v>
      </c>
      <c r="E1994" s="53" t="s">
        <v>2600</v>
      </c>
      <c r="F1994" s="53" t="s">
        <v>2631</v>
      </c>
      <c r="G1994" s="53" t="s">
        <v>1337</v>
      </c>
      <c r="H1994" s="53" t="s">
        <v>1442</v>
      </c>
      <c r="I1994" s="53" t="s">
        <v>2632</v>
      </c>
      <c r="J1994" s="53" t="s">
        <v>2633</v>
      </c>
      <c r="K1994" s="54" t="s">
        <v>36</v>
      </c>
      <c r="L1994" s="68">
        <v>1</v>
      </c>
      <c r="M1994" s="53"/>
      <c r="N1994" s="53"/>
      <c r="O1994" s="53" t="s">
        <v>1103</v>
      </c>
      <c r="P1994" s="53"/>
      <c r="Q1994" s="67">
        <v>0</v>
      </c>
      <c r="R1994" s="53"/>
      <c r="S1994" s="53" t="s">
        <v>2468</v>
      </c>
      <c r="T1994" s="53" t="s">
        <v>1105</v>
      </c>
      <c r="U1994" s="77">
        <v>1.2309982084321764</v>
      </c>
      <c r="V1994" s="86">
        <v>0</v>
      </c>
      <c r="W1994" s="57">
        <f t="shared" si="248"/>
        <v>0</v>
      </c>
      <c r="X1994" s="57">
        <v>1</v>
      </c>
      <c r="Y1994" s="86">
        <f t="shared" si="251"/>
        <v>0</v>
      </c>
      <c r="Z1994" s="57">
        <v>0</v>
      </c>
      <c r="AA1994" s="86">
        <f t="shared" si="252"/>
        <v>0</v>
      </c>
      <c r="AB1994" s="57">
        <f t="shared" si="249"/>
        <v>0</v>
      </c>
      <c r="AC1994" s="57">
        <v>1</v>
      </c>
      <c r="AD1994" s="86">
        <f t="shared" si="253"/>
        <v>0</v>
      </c>
      <c r="AE1994" s="86">
        <v>0</v>
      </c>
      <c r="AF1994" s="57">
        <f t="shared" si="250"/>
        <v>0</v>
      </c>
      <c r="AG1994" s="57">
        <v>1</v>
      </c>
      <c r="AH1994" s="86">
        <f t="shared" si="254"/>
        <v>0</v>
      </c>
      <c r="AI1994" s="57">
        <v>1</v>
      </c>
      <c r="AJ1994" s="57">
        <f t="shared" si="255"/>
        <v>0</v>
      </c>
      <c r="AK1994" s="53" t="s">
        <v>2601</v>
      </c>
    </row>
    <row r="1995" spans="1:37" s="56" customFormat="1" ht="12.75" x14ac:dyDescent="0.2">
      <c r="A1995" s="56" t="s">
        <v>30</v>
      </c>
      <c r="B1995" s="53" t="s">
        <v>456</v>
      </c>
      <c r="C1995" s="53" t="s">
        <v>457</v>
      </c>
      <c r="D1995" s="53" t="s">
        <v>33</v>
      </c>
      <c r="E1995" s="53" t="s">
        <v>2600</v>
      </c>
      <c r="F1995" s="53" t="s">
        <v>2631</v>
      </c>
      <c r="G1995" s="53" t="s">
        <v>1339</v>
      </c>
      <c r="H1995" s="53" t="s">
        <v>590</v>
      </c>
      <c r="I1995" s="53" t="s">
        <v>2632</v>
      </c>
      <c r="J1995" s="53" t="s">
        <v>2633</v>
      </c>
      <c r="K1995" s="54" t="s">
        <v>36</v>
      </c>
      <c r="L1995" s="68">
        <v>1</v>
      </c>
      <c r="M1995" s="53"/>
      <c r="N1995" s="53"/>
      <c r="O1995" s="53" t="s">
        <v>1103</v>
      </c>
      <c r="P1995" s="53"/>
      <c r="Q1995" s="67">
        <v>0</v>
      </c>
      <c r="R1995" s="53"/>
      <c r="S1995" s="53" t="s">
        <v>2468</v>
      </c>
      <c r="T1995" s="53" t="s">
        <v>1105</v>
      </c>
      <c r="U1995" s="77">
        <v>1.2309982084321764</v>
      </c>
      <c r="V1995" s="86">
        <v>0</v>
      </c>
      <c r="W1995" s="57">
        <f t="shared" si="248"/>
        <v>0</v>
      </c>
      <c r="X1995" s="57">
        <v>1</v>
      </c>
      <c r="Y1995" s="86">
        <f t="shared" si="251"/>
        <v>0</v>
      </c>
      <c r="Z1995" s="57">
        <v>0</v>
      </c>
      <c r="AA1995" s="86">
        <f t="shared" si="252"/>
        <v>0</v>
      </c>
      <c r="AB1995" s="57">
        <f t="shared" si="249"/>
        <v>0</v>
      </c>
      <c r="AC1995" s="57">
        <v>1</v>
      </c>
      <c r="AD1995" s="86">
        <f t="shared" si="253"/>
        <v>0</v>
      </c>
      <c r="AE1995" s="86">
        <v>0</v>
      </c>
      <c r="AF1995" s="57">
        <f t="shared" si="250"/>
        <v>0</v>
      </c>
      <c r="AG1995" s="57">
        <v>1</v>
      </c>
      <c r="AH1995" s="86">
        <f t="shared" si="254"/>
        <v>0</v>
      </c>
      <c r="AI1995" s="57">
        <v>1</v>
      </c>
      <c r="AJ1995" s="57">
        <f t="shared" si="255"/>
        <v>0</v>
      </c>
      <c r="AK1995" s="53" t="s">
        <v>2601</v>
      </c>
    </row>
    <row r="1996" spans="1:37" s="56" customFormat="1" ht="12.75" x14ac:dyDescent="0.2">
      <c r="A1996" s="56" t="s">
        <v>30</v>
      </c>
      <c r="B1996" s="53" t="s">
        <v>456</v>
      </c>
      <c r="C1996" s="53" t="s">
        <v>457</v>
      </c>
      <c r="D1996" s="53" t="s">
        <v>33</v>
      </c>
      <c r="E1996" s="53" t="s">
        <v>2600</v>
      </c>
      <c r="F1996" s="53" t="s">
        <v>2631</v>
      </c>
      <c r="G1996" s="53" t="s">
        <v>1143</v>
      </c>
      <c r="H1996" s="53" t="s">
        <v>1463</v>
      </c>
      <c r="I1996" s="53" t="s">
        <v>2632</v>
      </c>
      <c r="J1996" s="53" t="s">
        <v>2633</v>
      </c>
      <c r="K1996" s="54" t="s">
        <v>36</v>
      </c>
      <c r="L1996" s="68">
        <v>1</v>
      </c>
      <c r="M1996" s="53"/>
      <c r="N1996" s="53"/>
      <c r="O1996" s="53" t="s">
        <v>1103</v>
      </c>
      <c r="P1996" s="53"/>
      <c r="Q1996" s="67">
        <v>0</v>
      </c>
      <c r="R1996" s="53"/>
      <c r="S1996" s="53" t="s">
        <v>2468</v>
      </c>
      <c r="T1996" s="53" t="s">
        <v>1105</v>
      </c>
      <c r="U1996" s="77">
        <v>1.2309982084321764</v>
      </c>
      <c r="V1996" s="86">
        <v>0</v>
      </c>
      <c r="W1996" s="57">
        <f t="shared" si="248"/>
        <v>0</v>
      </c>
      <c r="X1996" s="57">
        <v>1</v>
      </c>
      <c r="Y1996" s="86">
        <f t="shared" si="251"/>
        <v>0</v>
      </c>
      <c r="Z1996" s="57">
        <v>0</v>
      </c>
      <c r="AA1996" s="86">
        <f t="shared" si="252"/>
        <v>0</v>
      </c>
      <c r="AB1996" s="57">
        <f t="shared" si="249"/>
        <v>0</v>
      </c>
      <c r="AC1996" s="57">
        <v>1</v>
      </c>
      <c r="AD1996" s="86">
        <f t="shared" si="253"/>
        <v>0</v>
      </c>
      <c r="AE1996" s="86">
        <v>0</v>
      </c>
      <c r="AF1996" s="57">
        <f t="shared" si="250"/>
        <v>0</v>
      </c>
      <c r="AG1996" s="57">
        <v>1</v>
      </c>
      <c r="AH1996" s="86">
        <f t="shared" si="254"/>
        <v>0</v>
      </c>
      <c r="AI1996" s="57">
        <v>1</v>
      </c>
      <c r="AJ1996" s="57">
        <f t="shared" si="255"/>
        <v>0</v>
      </c>
      <c r="AK1996" s="53" t="s">
        <v>2601</v>
      </c>
    </row>
    <row r="1997" spans="1:37" s="56" customFormat="1" ht="12.75" x14ac:dyDescent="0.2">
      <c r="A1997" s="56" t="s">
        <v>30</v>
      </c>
      <c r="B1997" s="53" t="s">
        <v>456</v>
      </c>
      <c r="C1997" s="53" t="s">
        <v>457</v>
      </c>
      <c r="D1997" s="53" t="s">
        <v>33</v>
      </c>
      <c r="E1997" s="53" t="s">
        <v>2600</v>
      </c>
      <c r="F1997" s="53" t="s">
        <v>2631</v>
      </c>
      <c r="G1997" s="53" t="s">
        <v>1199</v>
      </c>
      <c r="H1997" s="53" t="s">
        <v>1464</v>
      </c>
      <c r="I1997" s="53" t="s">
        <v>2632</v>
      </c>
      <c r="J1997" s="53" t="s">
        <v>2633</v>
      </c>
      <c r="K1997" s="54" t="s">
        <v>36</v>
      </c>
      <c r="L1997" s="68">
        <v>1</v>
      </c>
      <c r="M1997" s="53"/>
      <c r="N1997" s="53"/>
      <c r="O1997" s="53" t="s">
        <v>1103</v>
      </c>
      <c r="P1997" s="53"/>
      <c r="Q1997" s="67">
        <v>0</v>
      </c>
      <c r="R1997" s="53"/>
      <c r="S1997" s="53" t="s">
        <v>2468</v>
      </c>
      <c r="T1997" s="53" t="s">
        <v>1105</v>
      </c>
      <c r="U1997" s="77">
        <v>1.2309982084321764</v>
      </c>
      <c r="V1997" s="86">
        <v>0</v>
      </c>
      <c r="W1997" s="57">
        <f t="shared" si="248"/>
        <v>0</v>
      </c>
      <c r="X1997" s="57">
        <v>1</v>
      </c>
      <c r="Y1997" s="86">
        <f t="shared" si="251"/>
        <v>0</v>
      </c>
      <c r="Z1997" s="57">
        <v>0</v>
      </c>
      <c r="AA1997" s="86">
        <f t="shared" si="252"/>
        <v>0</v>
      </c>
      <c r="AB1997" s="57">
        <f t="shared" si="249"/>
        <v>0</v>
      </c>
      <c r="AC1997" s="57">
        <v>1</v>
      </c>
      <c r="AD1997" s="86">
        <f t="shared" si="253"/>
        <v>0</v>
      </c>
      <c r="AE1997" s="86">
        <v>0</v>
      </c>
      <c r="AF1997" s="57">
        <f t="shared" si="250"/>
        <v>0</v>
      </c>
      <c r="AG1997" s="57">
        <v>1</v>
      </c>
      <c r="AH1997" s="86">
        <f t="shared" si="254"/>
        <v>0</v>
      </c>
      <c r="AI1997" s="57">
        <v>1</v>
      </c>
      <c r="AJ1997" s="57">
        <f t="shared" si="255"/>
        <v>0</v>
      </c>
      <c r="AK1997" s="53" t="s">
        <v>2601</v>
      </c>
    </row>
    <row r="1998" spans="1:37" s="56" customFormat="1" ht="12.75" x14ac:dyDescent="0.2">
      <c r="A1998" s="56" t="s">
        <v>30</v>
      </c>
      <c r="B1998" s="53" t="s">
        <v>456</v>
      </c>
      <c r="C1998" s="53" t="s">
        <v>457</v>
      </c>
      <c r="D1998" s="53" t="s">
        <v>33</v>
      </c>
      <c r="E1998" s="53" t="s">
        <v>2600</v>
      </c>
      <c r="F1998" s="53" t="s">
        <v>2631</v>
      </c>
      <c r="G1998" s="53" t="s">
        <v>2317</v>
      </c>
      <c r="H1998" s="53" t="s">
        <v>1465</v>
      </c>
      <c r="I1998" s="53" t="s">
        <v>2632</v>
      </c>
      <c r="J1998" s="53" t="s">
        <v>2633</v>
      </c>
      <c r="K1998" s="54" t="s">
        <v>36</v>
      </c>
      <c r="L1998" s="68">
        <v>1</v>
      </c>
      <c r="M1998" s="53"/>
      <c r="N1998" s="53"/>
      <c r="O1998" s="53" t="s">
        <v>1103</v>
      </c>
      <c r="P1998" s="53"/>
      <c r="Q1998" s="67">
        <v>0</v>
      </c>
      <c r="R1998" s="53"/>
      <c r="S1998" s="53" t="s">
        <v>2468</v>
      </c>
      <c r="T1998" s="53" t="s">
        <v>1105</v>
      </c>
      <c r="U1998" s="77">
        <v>1.2309982084321764</v>
      </c>
      <c r="V1998" s="86">
        <v>0</v>
      </c>
      <c r="W1998" s="57">
        <f t="shared" si="248"/>
        <v>0</v>
      </c>
      <c r="X1998" s="57">
        <v>1</v>
      </c>
      <c r="Y1998" s="86">
        <f t="shared" si="251"/>
        <v>0</v>
      </c>
      <c r="Z1998" s="57">
        <v>0</v>
      </c>
      <c r="AA1998" s="86">
        <f t="shared" si="252"/>
        <v>0</v>
      </c>
      <c r="AB1998" s="57">
        <f t="shared" si="249"/>
        <v>0</v>
      </c>
      <c r="AC1998" s="57">
        <v>1</v>
      </c>
      <c r="AD1998" s="86">
        <f t="shared" si="253"/>
        <v>0</v>
      </c>
      <c r="AE1998" s="86">
        <v>0</v>
      </c>
      <c r="AF1998" s="57">
        <f t="shared" si="250"/>
        <v>0</v>
      </c>
      <c r="AG1998" s="57">
        <v>1</v>
      </c>
      <c r="AH1998" s="86">
        <f t="shared" si="254"/>
        <v>0</v>
      </c>
      <c r="AI1998" s="57">
        <v>1</v>
      </c>
      <c r="AJ1998" s="57">
        <f t="shared" si="255"/>
        <v>0</v>
      </c>
      <c r="AK1998" s="53" t="s">
        <v>2601</v>
      </c>
    </row>
    <row r="1999" spans="1:37" s="56" customFormat="1" ht="12.75" x14ac:dyDescent="0.2">
      <c r="A1999" s="56" t="s">
        <v>30</v>
      </c>
      <c r="B1999" s="53" t="s">
        <v>456</v>
      </c>
      <c r="C1999" s="53" t="s">
        <v>457</v>
      </c>
      <c r="D1999" s="53" t="s">
        <v>33</v>
      </c>
      <c r="E1999" s="53" t="s">
        <v>572</v>
      </c>
      <c r="F1999" s="53" t="s">
        <v>1734</v>
      </c>
      <c r="G1999" s="53" t="s">
        <v>1115</v>
      </c>
      <c r="H1999" s="53" t="s">
        <v>1116</v>
      </c>
      <c r="I1999" s="53" t="s">
        <v>1117</v>
      </c>
      <c r="J1999" s="53" t="s">
        <v>1118</v>
      </c>
      <c r="K1999" s="54" t="s">
        <v>36</v>
      </c>
      <c r="L1999" s="68">
        <v>1</v>
      </c>
      <c r="M1999" s="53"/>
      <c r="N1999" s="53"/>
      <c r="O1999" s="53" t="s">
        <v>1103</v>
      </c>
      <c r="P1999" s="53"/>
      <c r="Q1999" s="67"/>
      <c r="R1999" s="53"/>
      <c r="S1999" s="53" t="s">
        <v>2008</v>
      </c>
      <c r="T1999" s="53" t="s">
        <v>1105</v>
      </c>
      <c r="U1999" s="77">
        <v>1.2070960813746172</v>
      </c>
      <c r="V1999" s="86">
        <v>0</v>
      </c>
      <c r="W1999" s="57">
        <f t="shared" si="248"/>
        <v>0</v>
      </c>
      <c r="X1999" s="57">
        <v>1</v>
      </c>
      <c r="Y1999" s="86">
        <f t="shared" si="251"/>
        <v>0</v>
      </c>
      <c r="Z1999" s="57">
        <v>0</v>
      </c>
      <c r="AA1999" s="86">
        <f t="shared" si="252"/>
        <v>0</v>
      </c>
      <c r="AB1999" s="57">
        <f t="shared" si="249"/>
        <v>0</v>
      </c>
      <c r="AC1999" s="57">
        <v>1</v>
      </c>
      <c r="AD1999" s="86">
        <f t="shared" si="253"/>
        <v>0</v>
      </c>
      <c r="AE1999" s="86">
        <v>0</v>
      </c>
      <c r="AF1999" s="57">
        <f t="shared" si="250"/>
        <v>0</v>
      </c>
      <c r="AG1999" s="57">
        <v>1</v>
      </c>
      <c r="AH1999" s="86">
        <f t="shared" si="254"/>
        <v>0</v>
      </c>
      <c r="AI1999" s="57">
        <v>1</v>
      </c>
      <c r="AJ1999" s="57">
        <f t="shared" si="255"/>
        <v>0</v>
      </c>
      <c r="AK1999" s="53" t="s">
        <v>576</v>
      </c>
    </row>
    <row r="2000" spans="1:37" s="56" customFormat="1" ht="12.75" x14ac:dyDescent="0.2">
      <c r="A2000" s="56" t="s">
        <v>30</v>
      </c>
      <c r="B2000" s="53" t="s">
        <v>456</v>
      </c>
      <c r="C2000" s="53" t="s">
        <v>457</v>
      </c>
      <c r="D2000" s="53" t="s">
        <v>33</v>
      </c>
      <c r="E2000" s="53" t="s">
        <v>572</v>
      </c>
      <c r="F2000" s="53" t="s">
        <v>1211</v>
      </c>
      <c r="G2000" s="53" t="s">
        <v>522</v>
      </c>
      <c r="H2000" s="53" t="s">
        <v>1116</v>
      </c>
      <c r="I2000" s="53" t="s">
        <v>1117</v>
      </c>
      <c r="J2000" s="53" t="s">
        <v>1118</v>
      </c>
      <c r="K2000" s="54" t="s">
        <v>36</v>
      </c>
      <c r="L2000" s="68">
        <v>1</v>
      </c>
      <c r="M2000" s="53" t="s">
        <v>573</v>
      </c>
      <c r="N2000" s="53"/>
      <c r="O2000" s="53" t="s">
        <v>1103</v>
      </c>
      <c r="P2000" s="53"/>
      <c r="Q2000" s="67">
        <v>0</v>
      </c>
      <c r="R2000" s="53"/>
      <c r="S2000" s="53" t="s">
        <v>2008</v>
      </c>
      <c r="T2000" s="53" t="s">
        <v>1105</v>
      </c>
      <c r="U2000" s="77">
        <v>1.2070960813746172</v>
      </c>
      <c r="V2000" s="86">
        <v>0</v>
      </c>
      <c r="W2000" s="57">
        <f t="shared" si="248"/>
        <v>0</v>
      </c>
      <c r="X2000" s="57">
        <v>1</v>
      </c>
      <c r="Y2000" s="86">
        <f t="shared" si="251"/>
        <v>0</v>
      </c>
      <c r="Z2000" s="57">
        <v>0</v>
      </c>
      <c r="AA2000" s="86">
        <f t="shared" si="252"/>
        <v>0</v>
      </c>
      <c r="AB2000" s="57">
        <f t="shared" si="249"/>
        <v>0</v>
      </c>
      <c r="AC2000" s="57">
        <v>1</v>
      </c>
      <c r="AD2000" s="86">
        <f t="shared" si="253"/>
        <v>0</v>
      </c>
      <c r="AE2000" s="86">
        <v>0</v>
      </c>
      <c r="AF2000" s="57">
        <f t="shared" si="250"/>
        <v>0</v>
      </c>
      <c r="AG2000" s="57">
        <v>1</v>
      </c>
      <c r="AH2000" s="86">
        <f t="shared" si="254"/>
        <v>0</v>
      </c>
      <c r="AI2000" s="57">
        <v>1</v>
      </c>
      <c r="AJ2000" s="57">
        <f t="shared" si="255"/>
        <v>0</v>
      </c>
      <c r="AK2000" s="53" t="s">
        <v>576</v>
      </c>
    </row>
    <row r="2001" spans="1:37" s="56" customFormat="1" ht="12.75" x14ac:dyDescent="0.2">
      <c r="A2001" s="56" t="s">
        <v>30</v>
      </c>
      <c r="B2001" s="53" t="s">
        <v>456</v>
      </c>
      <c r="C2001" s="53" t="s">
        <v>457</v>
      </c>
      <c r="D2001" s="53" t="s">
        <v>33</v>
      </c>
      <c r="E2001" s="53" t="s">
        <v>2634</v>
      </c>
      <c r="F2001" s="53" t="s">
        <v>1734</v>
      </c>
      <c r="G2001" s="53" t="s">
        <v>1115</v>
      </c>
      <c r="H2001" s="53" t="s">
        <v>1116</v>
      </c>
      <c r="I2001" s="53" t="s">
        <v>1117</v>
      </c>
      <c r="J2001" s="53" t="s">
        <v>1118</v>
      </c>
      <c r="K2001" s="54" t="s">
        <v>36</v>
      </c>
      <c r="L2001" s="68">
        <v>1</v>
      </c>
      <c r="M2001" s="53"/>
      <c r="N2001" s="53"/>
      <c r="O2001" s="53" t="s">
        <v>1103</v>
      </c>
      <c r="P2001" s="53"/>
      <c r="Q2001" s="67"/>
      <c r="R2001" s="53"/>
      <c r="S2001" s="53" t="s">
        <v>2635</v>
      </c>
      <c r="T2001" s="53" t="s">
        <v>1105</v>
      </c>
      <c r="U2001" s="77">
        <v>1.1266917778970398</v>
      </c>
      <c r="V2001" s="86">
        <v>0</v>
      </c>
      <c r="W2001" s="57">
        <f t="shared" si="248"/>
        <v>0</v>
      </c>
      <c r="X2001" s="57">
        <v>1</v>
      </c>
      <c r="Y2001" s="86">
        <f t="shared" si="251"/>
        <v>0</v>
      </c>
      <c r="Z2001" s="57">
        <v>0</v>
      </c>
      <c r="AA2001" s="86">
        <f t="shared" si="252"/>
        <v>0</v>
      </c>
      <c r="AB2001" s="57">
        <f t="shared" si="249"/>
        <v>0</v>
      </c>
      <c r="AC2001" s="57">
        <v>1</v>
      </c>
      <c r="AD2001" s="86">
        <f t="shared" si="253"/>
        <v>0</v>
      </c>
      <c r="AE2001" s="86">
        <v>0</v>
      </c>
      <c r="AF2001" s="57">
        <f t="shared" si="250"/>
        <v>0</v>
      </c>
      <c r="AG2001" s="57">
        <v>1</v>
      </c>
      <c r="AH2001" s="86">
        <f t="shared" si="254"/>
        <v>0</v>
      </c>
      <c r="AI2001" s="57">
        <v>1</v>
      </c>
      <c r="AJ2001" s="57">
        <f t="shared" si="255"/>
        <v>0</v>
      </c>
      <c r="AK2001" s="53" t="s">
        <v>2636</v>
      </c>
    </row>
    <row r="2002" spans="1:37" s="56" customFormat="1" ht="12.75" x14ac:dyDescent="0.2">
      <c r="A2002" s="56" t="s">
        <v>30</v>
      </c>
      <c r="B2002" s="53" t="s">
        <v>456</v>
      </c>
      <c r="C2002" s="53" t="s">
        <v>457</v>
      </c>
      <c r="D2002" s="53" t="s">
        <v>33</v>
      </c>
      <c r="E2002" s="53" t="s">
        <v>2634</v>
      </c>
      <c r="F2002" s="53" t="s">
        <v>1234</v>
      </c>
      <c r="G2002" s="53" t="s">
        <v>489</v>
      </c>
      <c r="H2002" s="53" t="s">
        <v>1116</v>
      </c>
      <c r="I2002" s="53" t="s">
        <v>1117</v>
      </c>
      <c r="J2002" s="53" t="s">
        <v>1118</v>
      </c>
      <c r="K2002" s="54" t="s">
        <v>36</v>
      </c>
      <c r="L2002" s="68">
        <v>1</v>
      </c>
      <c r="M2002" s="53"/>
      <c r="N2002" s="53"/>
      <c r="O2002" s="53" t="s">
        <v>1103</v>
      </c>
      <c r="P2002" s="53"/>
      <c r="Q2002" s="67">
        <v>0</v>
      </c>
      <c r="R2002" s="53"/>
      <c r="S2002" s="53" t="s">
        <v>2635</v>
      </c>
      <c r="T2002" s="53" t="s">
        <v>1105</v>
      </c>
      <c r="U2002" s="77">
        <v>1.1266917778970398</v>
      </c>
      <c r="V2002" s="86">
        <v>0.3</v>
      </c>
      <c r="W2002" s="57">
        <f t="shared" si="248"/>
        <v>0.33800753336911193</v>
      </c>
      <c r="X2002" s="57">
        <v>1</v>
      </c>
      <c r="Y2002" s="86">
        <f t="shared" si="251"/>
        <v>0.33800753336911193</v>
      </c>
      <c r="Z2002" s="57">
        <v>0</v>
      </c>
      <c r="AA2002" s="86">
        <f t="shared" si="252"/>
        <v>0</v>
      </c>
      <c r="AB2002" s="57">
        <f t="shared" si="249"/>
        <v>0</v>
      </c>
      <c r="AC2002" s="57">
        <v>1</v>
      </c>
      <c r="AD2002" s="86">
        <f t="shared" si="253"/>
        <v>0</v>
      </c>
      <c r="AE2002" s="86">
        <v>2E-3</v>
      </c>
      <c r="AF2002" s="57">
        <f t="shared" si="250"/>
        <v>2.2533835557940795E-3</v>
      </c>
      <c r="AG2002" s="57">
        <v>1</v>
      </c>
      <c r="AH2002" s="86">
        <f t="shared" si="254"/>
        <v>2.2533835557940795E-3</v>
      </c>
      <c r="AI2002" s="57">
        <v>1</v>
      </c>
      <c r="AJ2002" s="57">
        <f t="shared" si="255"/>
        <v>2.2533835557940795E-3</v>
      </c>
      <c r="AK2002" s="53" t="s">
        <v>2636</v>
      </c>
    </row>
    <row r="2003" spans="1:37" s="56" customFormat="1" ht="12.75" x14ac:dyDescent="0.2">
      <c r="A2003" s="56" t="s">
        <v>30</v>
      </c>
      <c r="B2003" s="53" t="s">
        <v>456</v>
      </c>
      <c r="C2003" s="53" t="s">
        <v>457</v>
      </c>
      <c r="D2003" s="53" t="s">
        <v>33</v>
      </c>
      <c r="E2003" s="53" t="s">
        <v>2634</v>
      </c>
      <c r="F2003" s="53" t="s">
        <v>1236</v>
      </c>
      <c r="G2003" s="53" t="s">
        <v>489</v>
      </c>
      <c r="H2003" s="53" t="s">
        <v>1116</v>
      </c>
      <c r="I2003" s="53" t="s">
        <v>1117</v>
      </c>
      <c r="J2003" s="53" t="s">
        <v>1118</v>
      </c>
      <c r="K2003" s="54" t="s">
        <v>36</v>
      </c>
      <c r="L2003" s="68">
        <v>1</v>
      </c>
      <c r="M2003" s="53"/>
      <c r="N2003" s="53"/>
      <c r="O2003" s="53" t="s">
        <v>1103</v>
      </c>
      <c r="P2003" s="53"/>
      <c r="Q2003" s="67">
        <v>0</v>
      </c>
      <c r="R2003" s="53"/>
      <c r="S2003" s="53" t="s">
        <v>2635</v>
      </c>
      <c r="T2003" s="53" t="s">
        <v>1105</v>
      </c>
      <c r="U2003" s="77">
        <v>1.1266917778970398</v>
      </c>
      <c r="V2003" s="86">
        <v>0</v>
      </c>
      <c r="W2003" s="57">
        <f t="shared" si="248"/>
        <v>0</v>
      </c>
      <c r="X2003" s="57">
        <v>1</v>
      </c>
      <c r="Y2003" s="86">
        <f t="shared" si="251"/>
        <v>0</v>
      </c>
      <c r="Z2003" s="57">
        <v>0</v>
      </c>
      <c r="AA2003" s="86">
        <f t="shared" si="252"/>
        <v>0</v>
      </c>
      <c r="AB2003" s="57">
        <f t="shared" si="249"/>
        <v>0</v>
      </c>
      <c r="AC2003" s="57">
        <v>1</v>
      </c>
      <c r="AD2003" s="86">
        <f t="shared" si="253"/>
        <v>0</v>
      </c>
      <c r="AE2003" s="86">
        <v>0</v>
      </c>
      <c r="AF2003" s="57">
        <f t="shared" si="250"/>
        <v>0</v>
      </c>
      <c r="AG2003" s="57">
        <v>1</v>
      </c>
      <c r="AH2003" s="86">
        <f t="shared" si="254"/>
        <v>0</v>
      </c>
      <c r="AI2003" s="57">
        <v>1</v>
      </c>
      <c r="AJ2003" s="57">
        <f t="shared" si="255"/>
        <v>0</v>
      </c>
      <c r="AK2003" s="53" t="s">
        <v>2636</v>
      </c>
    </row>
    <row r="2004" spans="1:37" s="56" customFormat="1" ht="12.75" x14ac:dyDescent="0.2">
      <c r="A2004" s="56" t="s">
        <v>30</v>
      </c>
      <c r="B2004" s="53" t="s">
        <v>456</v>
      </c>
      <c r="C2004" s="53" t="s">
        <v>457</v>
      </c>
      <c r="D2004" s="53" t="s">
        <v>33</v>
      </c>
      <c r="E2004" s="53" t="s">
        <v>2634</v>
      </c>
      <c r="F2004" s="53" t="s">
        <v>487</v>
      </c>
      <c r="G2004" s="53" t="s">
        <v>489</v>
      </c>
      <c r="H2004" s="53" t="s">
        <v>488</v>
      </c>
      <c r="I2004" s="53" t="s">
        <v>523</v>
      </c>
      <c r="J2004" s="53" t="s">
        <v>524</v>
      </c>
      <c r="K2004" s="54" t="s">
        <v>36</v>
      </c>
      <c r="L2004" s="68">
        <v>1</v>
      </c>
      <c r="M2004" s="53"/>
      <c r="N2004" s="53"/>
      <c r="O2004" s="53" t="s">
        <v>1103</v>
      </c>
      <c r="P2004" s="53"/>
      <c r="Q2004" s="67">
        <v>31</v>
      </c>
      <c r="R2004" s="53"/>
      <c r="S2004" s="53" t="s">
        <v>2635</v>
      </c>
      <c r="T2004" s="53" t="s">
        <v>1105</v>
      </c>
      <c r="U2004" s="77">
        <v>1.1266917778970398</v>
      </c>
      <c r="V2004" s="86">
        <v>0.997</v>
      </c>
      <c r="W2004" s="57">
        <f t="shared" si="248"/>
        <v>1.1233117025633486</v>
      </c>
      <c r="X2004" s="57">
        <v>0.6</v>
      </c>
      <c r="Y2004" s="86">
        <f t="shared" si="251"/>
        <v>0.67398702153800916</v>
      </c>
      <c r="Z2004" s="57">
        <v>0.08</v>
      </c>
      <c r="AA2004" s="86">
        <f t="shared" si="252"/>
        <v>0.08</v>
      </c>
      <c r="AB2004" s="57">
        <f t="shared" si="249"/>
        <v>9.0135342231763185E-2</v>
      </c>
      <c r="AC2004" s="57">
        <v>1</v>
      </c>
      <c r="AD2004" s="86">
        <f t="shared" si="253"/>
        <v>9.0135342231763185E-2</v>
      </c>
      <c r="AE2004" s="86">
        <v>6.0000000000000001E-3</v>
      </c>
      <c r="AF2004" s="57">
        <f t="shared" si="250"/>
        <v>6.7601506673822392E-3</v>
      </c>
      <c r="AG2004" s="57">
        <v>1</v>
      </c>
      <c r="AH2004" s="86">
        <f t="shared" si="254"/>
        <v>6.7601506673822392E-3</v>
      </c>
      <c r="AI2004" s="57">
        <v>1</v>
      </c>
      <c r="AJ2004" s="57">
        <f t="shared" si="255"/>
        <v>6.7601506673822392E-3</v>
      </c>
      <c r="AK2004" s="53" t="s">
        <v>2636</v>
      </c>
    </row>
    <row r="2005" spans="1:37" s="56" customFormat="1" ht="12.75" x14ac:dyDescent="0.2">
      <c r="A2005" s="56" t="s">
        <v>30</v>
      </c>
      <c r="B2005" s="53" t="s">
        <v>456</v>
      </c>
      <c r="C2005" s="53" t="s">
        <v>457</v>
      </c>
      <c r="D2005" s="53" t="s">
        <v>33</v>
      </c>
      <c r="E2005" s="53" t="s">
        <v>2634</v>
      </c>
      <c r="F2005" s="53" t="s">
        <v>487</v>
      </c>
      <c r="G2005" s="53" t="s">
        <v>489</v>
      </c>
      <c r="H2005" s="53" t="s">
        <v>517</v>
      </c>
      <c r="I2005" s="53" t="s">
        <v>1266</v>
      </c>
      <c r="J2005" s="53" t="s">
        <v>1267</v>
      </c>
      <c r="K2005" s="54" t="s">
        <v>36</v>
      </c>
      <c r="L2005" s="68">
        <v>1</v>
      </c>
      <c r="M2005" s="53"/>
      <c r="N2005" s="53"/>
      <c r="O2005" s="53" t="s">
        <v>1103</v>
      </c>
      <c r="P2005" s="53"/>
      <c r="Q2005" s="67">
        <v>31</v>
      </c>
      <c r="R2005" s="53"/>
      <c r="S2005" s="53" t="s">
        <v>2635</v>
      </c>
      <c r="T2005" s="53" t="s">
        <v>1105</v>
      </c>
      <c r="U2005" s="77">
        <v>1.1266917778970398</v>
      </c>
      <c r="V2005" s="86">
        <v>4.2000000000000003E-2</v>
      </c>
      <c r="W2005" s="57">
        <f t="shared" si="248"/>
        <v>4.7321054671675675E-2</v>
      </c>
      <c r="X2005" s="57">
        <v>0.6</v>
      </c>
      <c r="Y2005" s="86">
        <f t="shared" si="251"/>
        <v>2.8392632803005403E-2</v>
      </c>
      <c r="Z2005" s="57">
        <v>0</v>
      </c>
      <c r="AA2005" s="86">
        <f t="shared" si="252"/>
        <v>0</v>
      </c>
      <c r="AB2005" s="57">
        <f t="shared" si="249"/>
        <v>0</v>
      </c>
      <c r="AC2005" s="57">
        <v>1</v>
      </c>
      <c r="AD2005" s="86">
        <f t="shared" si="253"/>
        <v>0</v>
      </c>
      <c r="AE2005" s="86">
        <v>0.06</v>
      </c>
      <c r="AF2005" s="57">
        <f t="shared" si="250"/>
        <v>6.7601506673822379E-2</v>
      </c>
      <c r="AG2005" s="70">
        <v>7.4999999999999997E-3</v>
      </c>
      <c r="AH2005" s="86">
        <f t="shared" si="254"/>
        <v>5.0701130005366781E-4</v>
      </c>
      <c r="AI2005" s="57">
        <v>7.4999999999999997E-3</v>
      </c>
      <c r="AJ2005" s="57">
        <f t="shared" si="255"/>
        <v>5.0701130005366781E-4</v>
      </c>
      <c r="AK2005" s="53" t="s">
        <v>2636</v>
      </c>
    </row>
    <row r="2006" spans="1:37" s="56" customFormat="1" ht="12.75" x14ac:dyDescent="0.2">
      <c r="A2006" s="56" t="s">
        <v>30</v>
      </c>
      <c r="B2006" s="53" t="s">
        <v>456</v>
      </c>
      <c r="C2006" s="53" t="s">
        <v>457</v>
      </c>
      <c r="D2006" s="53" t="s">
        <v>33</v>
      </c>
      <c r="E2006" s="53" t="s">
        <v>2634</v>
      </c>
      <c r="F2006" s="53" t="s">
        <v>1158</v>
      </c>
      <c r="G2006" s="53" t="s">
        <v>1212</v>
      </c>
      <c r="H2006" s="53" t="s">
        <v>488</v>
      </c>
      <c r="I2006" s="53" t="s">
        <v>523</v>
      </c>
      <c r="J2006" s="53" t="s">
        <v>524</v>
      </c>
      <c r="K2006" s="54" t="s">
        <v>36</v>
      </c>
      <c r="L2006" s="68">
        <v>1</v>
      </c>
      <c r="M2006" s="53"/>
      <c r="N2006" s="53"/>
      <c r="O2006" s="53" t="s">
        <v>1103</v>
      </c>
      <c r="P2006" s="53"/>
      <c r="Q2006" s="67">
        <v>31</v>
      </c>
      <c r="R2006" s="53"/>
      <c r="S2006" s="53" t="s">
        <v>2635</v>
      </c>
      <c r="T2006" s="53" t="s">
        <v>1105</v>
      </c>
      <c r="U2006" s="77">
        <v>1.1266917778970398</v>
      </c>
      <c r="V2006" s="86">
        <v>2.468</v>
      </c>
      <c r="W2006" s="57">
        <f t="shared" si="248"/>
        <v>2.780675307849894</v>
      </c>
      <c r="X2006" s="57">
        <v>0.6</v>
      </c>
      <c r="Y2006" s="86">
        <f t="shared" si="251"/>
        <v>1.6684051847099364</v>
      </c>
      <c r="Z2006" s="57">
        <v>0.54</v>
      </c>
      <c r="AA2006" s="86">
        <f t="shared" si="252"/>
        <v>0.54</v>
      </c>
      <c r="AB2006" s="57">
        <f t="shared" si="249"/>
        <v>0.6084135600644015</v>
      </c>
      <c r="AC2006" s="57">
        <v>1</v>
      </c>
      <c r="AD2006" s="86">
        <f t="shared" si="253"/>
        <v>0.6084135600644015</v>
      </c>
      <c r="AE2006" s="86">
        <v>0.21199999999999999</v>
      </c>
      <c r="AF2006" s="57">
        <f t="shared" si="250"/>
        <v>0.23885865691417243</v>
      </c>
      <c r="AG2006" s="57">
        <v>1</v>
      </c>
      <c r="AH2006" s="86">
        <f t="shared" si="254"/>
        <v>0.23885865691417243</v>
      </c>
      <c r="AI2006" s="57">
        <v>1</v>
      </c>
      <c r="AJ2006" s="57">
        <f t="shared" si="255"/>
        <v>0.23885865691417243</v>
      </c>
      <c r="AK2006" s="53" t="s">
        <v>2636</v>
      </c>
    </row>
    <row r="2007" spans="1:37" s="56" customFormat="1" ht="12.75" x14ac:dyDescent="0.2">
      <c r="A2007" s="56" t="s">
        <v>30</v>
      </c>
      <c r="B2007" s="53" t="s">
        <v>456</v>
      </c>
      <c r="C2007" s="53" t="s">
        <v>457</v>
      </c>
      <c r="D2007" s="53" t="s">
        <v>33</v>
      </c>
      <c r="E2007" s="53" t="s">
        <v>2634</v>
      </c>
      <c r="F2007" s="53" t="s">
        <v>1160</v>
      </c>
      <c r="G2007" s="53" t="s">
        <v>1215</v>
      </c>
      <c r="H2007" s="53" t="s">
        <v>488</v>
      </c>
      <c r="I2007" s="53" t="s">
        <v>523</v>
      </c>
      <c r="J2007" s="53" t="s">
        <v>524</v>
      </c>
      <c r="K2007" s="54" t="s">
        <v>36</v>
      </c>
      <c r="L2007" s="68">
        <v>1</v>
      </c>
      <c r="M2007" s="53"/>
      <c r="N2007" s="53"/>
      <c r="O2007" s="53" t="s">
        <v>1103</v>
      </c>
      <c r="P2007" s="53"/>
      <c r="Q2007" s="67">
        <v>49</v>
      </c>
      <c r="R2007" s="53"/>
      <c r="S2007" s="53" t="s">
        <v>2635</v>
      </c>
      <c r="T2007" s="53" t="s">
        <v>1105</v>
      </c>
      <c r="U2007" s="77">
        <v>1.1266917778970398</v>
      </c>
      <c r="V2007" s="86">
        <v>2.976</v>
      </c>
      <c r="W2007" s="57">
        <f t="shared" ref="W2007:W2070" si="256">U2007*V2007</f>
        <v>3.3530347310215904</v>
      </c>
      <c r="X2007" s="57">
        <v>0.6</v>
      </c>
      <c r="Y2007" s="86">
        <f t="shared" si="251"/>
        <v>2.0118208386129544</v>
      </c>
      <c r="Z2007" s="57">
        <v>0.65</v>
      </c>
      <c r="AA2007" s="86">
        <f t="shared" si="252"/>
        <v>0.65</v>
      </c>
      <c r="AB2007" s="57">
        <f t="shared" ref="AB2007:AB2070" si="257">U2007*AA2007</f>
        <v>0.73234965563307586</v>
      </c>
      <c r="AC2007" s="57">
        <v>1</v>
      </c>
      <c r="AD2007" s="86">
        <f t="shared" si="253"/>
        <v>0.73234965563307586</v>
      </c>
      <c r="AE2007" s="86">
        <v>0.255</v>
      </c>
      <c r="AF2007" s="57">
        <f t="shared" ref="AF2007:AF2070" si="258">U2007*AE2007</f>
        <v>0.28730640336374513</v>
      </c>
      <c r="AG2007" s="57">
        <v>1</v>
      </c>
      <c r="AH2007" s="86">
        <f t="shared" si="254"/>
        <v>0.28730640336374513</v>
      </c>
      <c r="AI2007" s="57">
        <v>1</v>
      </c>
      <c r="AJ2007" s="57">
        <f t="shared" si="255"/>
        <v>0.28730640336374513</v>
      </c>
      <c r="AK2007" s="53" t="s">
        <v>2636</v>
      </c>
    </row>
    <row r="2008" spans="1:37" s="56" customFormat="1" ht="12.75" x14ac:dyDescent="0.2">
      <c r="A2008" s="56" t="s">
        <v>30</v>
      </c>
      <c r="B2008" s="53" t="s">
        <v>456</v>
      </c>
      <c r="C2008" s="53" t="s">
        <v>457</v>
      </c>
      <c r="D2008" s="53" t="s">
        <v>33</v>
      </c>
      <c r="E2008" s="53" t="s">
        <v>2634</v>
      </c>
      <c r="F2008" s="53" t="s">
        <v>1160</v>
      </c>
      <c r="G2008" s="53" t="s">
        <v>1215</v>
      </c>
      <c r="H2008" s="53" t="s">
        <v>517</v>
      </c>
      <c r="I2008" s="53" t="s">
        <v>1266</v>
      </c>
      <c r="J2008" s="53" t="s">
        <v>1267</v>
      </c>
      <c r="K2008" s="54" t="s">
        <v>36</v>
      </c>
      <c r="L2008" s="68">
        <v>1</v>
      </c>
      <c r="M2008" s="53"/>
      <c r="N2008" s="53"/>
      <c r="O2008" s="53" t="s">
        <v>1103</v>
      </c>
      <c r="P2008" s="53"/>
      <c r="Q2008" s="67">
        <v>49</v>
      </c>
      <c r="R2008" s="53"/>
      <c r="S2008" s="53" t="s">
        <v>2635</v>
      </c>
      <c r="T2008" s="53" t="s">
        <v>1105</v>
      </c>
      <c r="U2008" s="77">
        <v>1.1266917778970398</v>
      </c>
      <c r="V2008" s="86">
        <v>0.25900000000000001</v>
      </c>
      <c r="W2008" s="57">
        <f t="shared" si="256"/>
        <v>0.29181317047533334</v>
      </c>
      <c r="X2008" s="57">
        <v>0.6</v>
      </c>
      <c r="Y2008" s="86">
        <f t="shared" si="251"/>
        <v>0.17508790228519999</v>
      </c>
      <c r="Z2008" s="57">
        <v>7.0000000000000007E-2</v>
      </c>
      <c r="AA2008" s="86">
        <f t="shared" si="252"/>
        <v>7.0000000000000007E-2</v>
      </c>
      <c r="AB2008" s="57">
        <f t="shared" si="257"/>
        <v>7.8868424452792796E-2</v>
      </c>
      <c r="AC2008" s="57">
        <v>1</v>
      </c>
      <c r="AD2008" s="86">
        <f t="shared" si="253"/>
        <v>7.8868424452792796E-2</v>
      </c>
      <c r="AE2008" s="86">
        <v>0.64100000000000001</v>
      </c>
      <c r="AF2008" s="57">
        <f t="shared" si="258"/>
        <v>0.72220942963200252</v>
      </c>
      <c r="AG2008" s="70">
        <v>7.4999999999999997E-3</v>
      </c>
      <c r="AH2008" s="86">
        <f t="shared" si="254"/>
        <v>5.4165707222400186E-3</v>
      </c>
      <c r="AI2008" s="57">
        <v>7.4999999999999997E-3</v>
      </c>
      <c r="AJ2008" s="57">
        <f t="shared" si="255"/>
        <v>5.4165707222400186E-3</v>
      </c>
      <c r="AK2008" s="53" t="s">
        <v>2636</v>
      </c>
    </row>
    <row r="2009" spans="1:37" s="56" customFormat="1" ht="12.75" x14ac:dyDescent="0.2">
      <c r="A2009" s="56" t="s">
        <v>30</v>
      </c>
      <c r="B2009" s="53" t="s">
        <v>456</v>
      </c>
      <c r="C2009" s="53" t="s">
        <v>457</v>
      </c>
      <c r="D2009" s="53" t="s">
        <v>33</v>
      </c>
      <c r="E2009" s="53" t="s">
        <v>2634</v>
      </c>
      <c r="F2009" s="53" t="s">
        <v>1224</v>
      </c>
      <c r="G2009" s="53" t="s">
        <v>1372</v>
      </c>
      <c r="H2009" s="53" t="s">
        <v>488</v>
      </c>
      <c r="I2009" s="53" t="s">
        <v>1263</v>
      </c>
      <c r="J2009" s="53" t="s">
        <v>1264</v>
      </c>
      <c r="K2009" s="54" t="s">
        <v>36</v>
      </c>
      <c r="L2009" s="68">
        <v>1</v>
      </c>
      <c r="M2009" s="53"/>
      <c r="N2009" s="53"/>
      <c r="O2009" s="53" t="s">
        <v>1103</v>
      </c>
      <c r="P2009" s="53"/>
      <c r="Q2009" s="67">
        <v>117</v>
      </c>
      <c r="R2009" s="53"/>
      <c r="S2009" s="53" t="s">
        <v>2635</v>
      </c>
      <c r="T2009" s="53" t="s">
        <v>1105</v>
      </c>
      <c r="U2009" s="77">
        <v>1.1266917778970398</v>
      </c>
      <c r="V2009" s="86">
        <v>3.2000000000000001E-2</v>
      </c>
      <c r="W2009" s="57">
        <f t="shared" si="256"/>
        <v>3.6054136892705271E-2</v>
      </c>
      <c r="X2009" s="57">
        <v>1</v>
      </c>
      <c r="Y2009" s="86">
        <f t="shared" si="251"/>
        <v>3.6054136892705271E-2</v>
      </c>
      <c r="Z2009" s="57">
        <v>0</v>
      </c>
      <c r="AA2009" s="86">
        <f t="shared" si="252"/>
        <v>0</v>
      </c>
      <c r="AB2009" s="57">
        <f t="shared" si="257"/>
        <v>0</v>
      </c>
      <c r="AC2009" s="57">
        <v>1</v>
      </c>
      <c r="AD2009" s="86">
        <f t="shared" si="253"/>
        <v>0</v>
      </c>
      <c r="AE2009" s="86">
        <v>0</v>
      </c>
      <c r="AF2009" s="57">
        <f t="shared" si="258"/>
        <v>0</v>
      </c>
      <c r="AG2009" s="57">
        <v>1</v>
      </c>
      <c r="AH2009" s="86">
        <f t="shared" si="254"/>
        <v>0</v>
      </c>
      <c r="AI2009" s="57">
        <v>1</v>
      </c>
      <c r="AJ2009" s="57">
        <f t="shared" si="255"/>
        <v>0</v>
      </c>
      <c r="AK2009" s="53" t="s">
        <v>2636</v>
      </c>
    </row>
    <row r="2010" spans="1:37" s="56" customFormat="1" ht="12.75" x14ac:dyDescent="0.2">
      <c r="A2010" s="56" t="s">
        <v>30</v>
      </c>
      <c r="B2010" s="53" t="s">
        <v>456</v>
      </c>
      <c r="C2010" s="53" t="s">
        <v>457</v>
      </c>
      <c r="D2010" s="53" t="s">
        <v>33</v>
      </c>
      <c r="E2010" s="53" t="s">
        <v>2634</v>
      </c>
      <c r="F2010" s="53" t="s">
        <v>1226</v>
      </c>
      <c r="G2010" s="53" t="s">
        <v>564</v>
      </c>
      <c r="H2010" s="53" t="s">
        <v>488</v>
      </c>
      <c r="I2010" s="53" t="s">
        <v>1263</v>
      </c>
      <c r="J2010" s="53" t="s">
        <v>1264</v>
      </c>
      <c r="K2010" s="54" t="s">
        <v>36</v>
      </c>
      <c r="L2010" s="68">
        <v>1</v>
      </c>
      <c r="M2010" s="53"/>
      <c r="N2010" s="53"/>
      <c r="O2010" s="53" t="s">
        <v>1103</v>
      </c>
      <c r="P2010" s="53"/>
      <c r="Q2010" s="67">
        <v>1.5</v>
      </c>
      <c r="R2010" s="53"/>
      <c r="S2010" s="53" t="s">
        <v>2635</v>
      </c>
      <c r="T2010" s="53" t="s">
        <v>1105</v>
      </c>
      <c r="U2010" s="77">
        <v>1.1266917778970398</v>
      </c>
      <c r="V2010" s="86">
        <v>0.128</v>
      </c>
      <c r="W2010" s="57">
        <f t="shared" si="256"/>
        <v>0.14421654757082109</v>
      </c>
      <c r="X2010" s="57">
        <v>1</v>
      </c>
      <c r="Y2010" s="86">
        <f t="shared" si="251"/>
        <v>0.14421654757082109</v>
      </c>
      <c r="Z2010" s="57">
        <v>0.01</v>
      </c>
      <c r="AA2010" s="86">
        <f t="shared" si="252"/>
        <v>0.01</v>
      </c>
      <c r="AB2010" s="57">
        <f t="shared" si="257"/>
        <v>1.1266917778970398E-2</v>
      </c>
      <c r="AC2010" s="57">
        <v>1</v>
      </c>
      <c r="AD2010" s="86">
        <f t="shared" si="253"/>
        <v>1.1266917778970398E-2</v>
      </c>
      <c r="AE2010" s="86">
        <v>1E-3</v>
      </c>
      <c r="AF2010" s="57">
        <f t="shared" si="258"/>
        <v>1.1266917778970397E-3</v>
      </c>
      <c r="AG2010" s="57">
        <v>1</v>
      </c>
      <c r="AH2010" s="86">
        <f t="shared" si="254"/>
        <v>1.1266917778970397E-3</v>
      </c>
      <c r="AI2010" s="57">
        <v>1</v>
      </c>
      <c r="AJ2010" s="57">
        <f t="shared" si="255"/>
        <v>1.1266917778970397E-3</v>
      </c>
      <c r="AK2010" s="53" t="s">
        <v>2636</v>
      </c>
    </row>
    <row r="2011" spans="1:37" s="56" customFormat="1" ht="12.75" x14ac:dyDescent="0.2">
      <c r="A2011" s="56" t="s">
        <v>30</v>
      </c>
      <c r="B2011" s="53" t="s">
        <v>456</v>
      </c>
      <c r="C2011" s="53" t="s">
        <v>457</v>
      </c>
      <c r="D2011" s="53" t="s">
        <v>33</v>
      </c>
      <c r="E2011" s="53" t="s">
        <v>2634</v>
      </c>
      <c r="F2011" s="53" t="s">
        <v>1226</v>
      </c>
      <c r="G2011" s="53" t="s">
        <v>564</v>
      </c>
      <c r="H2011" s="53" t="s">
        <v>517</v>
      </c>
      <c r="I2011" s="53" t="s">
        <v>1263</v>
      </c>
      <c r="J2011" s="53" t="s">
        <v>1264</v>
      </c>
      <c r="K2011" s="54" t="s">
        <v>36</v>
      </c>
      <c r="L2011" s="68">
        <v>1</v>
      </c>
      <c r="M2011" s="53"/>
      <c r="N2011" s="53"/>
      <c r="O2011" s="53" t="s">
        <v>1103</v>
      </c>
      <c r="P2011" s="53"/>
      <c r="Q2011" s="67">
        <v>1.5</v>
      </c>
      <c r="R2011" s="53"/>
      <c r="S2011" s="53" t="s">
        <v>2635</v>
      </c>
      <c r="T2011" s="53" t="s">
        <v>1105</v>
      </c>
      <c r="U2011" s="77">
        <v>1.1266917778970398</v>
      </c>
      <c r="V2011" s="86">
        <v>0.128</v>
      </c>
      <c r="W2011" s="57">
        <f t="shared" si="256"/>
        <v>0.14421654757082109</v>
      </c>
      <c r="X2011" s="57">
        <v>1</v>
      </c>
      <c r="Y2011" s="86">
        <f t="shared" si="251"/>
        <v>0.14421654757082109</v>
      </c>
      <c r="Z2011" s="57">
        <v>0.01</v>
      </c>
      <c r="AA2011" s="86">
        <f t="shared" si="252"/>
        <v>0.01</v>
      </c>
      <c r="AB2011" s="57">
        <f t="shared" si="257"/>
        <v>1.1266917778970398E-2</v>
      </c>
      <c r="AC2011" s="57">
        <v>1</v>
      </c>
      <c r="AD2011" s="86">
        <f t="shared" si="253"/>
        <v>1.1266917778970398E-2</v>
      </c>
      <c r="AE2011" s="86">
        <v>1E-3</v>
      </c>
      <c r="AF2011" s="57">
        <f t="shared" si="258"/>
        <v>1.1266917778970397E-3</v>
      </c>
      <c r="AG2011" s="57">
        <v>1</v>
      </c>
      <c r="AH2011" s="86">
        <f t="shared" si="254"/>
        <v>1.1266917778970397E-3</v>
      </c>
      <c r="AI2011" s="57">
        <v>1</v>
      </c>
      <c r="AJ2011" s="57">
        <f t="shared" si="255"/>
        <v>1.1266917778970397E-3</v>
      </c>
      <c r="AK2011" s="53" t="s">
        <v>2636</v>
      </c>
    </row>
    <row r="2012" spans="1:37" s="56" customFormat="1" ht="12.75" x14ac:dyDescent="0.2">
      <c r="A2012" s="56" t="s">
        <v>30</v>
      </c>
      <c r="B2012" s="53" t="s">
        <v>456</v>
      </c>
      <c r="C2012" s="53" t="s">
        <v>457</v>
      </c>
      <c r="D2012" s="53" t="s">
        <v>33</v>
      </c>
      <c r="E2012" s="53" t="s">
        <v>2634</v>
      </c>
      <c r="F2012" s="53" t="s">
        <v>1226</v>
      </c>
      <c r="G2012" s="53" t="s">
        <v>564</v>
      </c>
      <c r="H2012" s="53" t="s">
        <v>541</v>
      </c>
      <c r="I2012" s="53" t="s">
        <v>1263</v>
      </c>
      <c r="J2012" s="53" t="s">
        <v>1264</v>
      </c>
      <c r="K2012" s="54" t="s">
        <v>36</v>
      </c>
      <c r="L2012" s="68">
        <v>1</v>
      </c>
      <c r="M2012" s="53"/>
      <c r="N2012" s="53"/>
      <c r="O2012" s="53" t="s">
        <v>1103</v>
      </c>
      <c r="P2012" s="53"/>
      <c r="Q2012" s="67">
        <v>1.5</v>
      </c>
      <c r="R2012" s="53"/>
      <c r="S2012" s="53" t="s">
        <v>2635</v>
      </c>
      <c r="T2012" s="53" t="s">
        <v>1105</v>
      </c>
      <c r="U2012" s="77">
        <v>1.1266917778970398</v>
      </c>
      <c r="V2012" s="86">
        <v>0.128</v>
      </c>
      <c r="W2012" s="57">
        <f t="shared" si="256"/>
        <v>0.14421654757082109</v>
      </c>
      <c r="X2012" s="57">
        <v>1</v>
      </c>
      <c r="Y2012" s="86">
        <f t="shared" si="251"/>
        <v>0.14421654757082109</v>
      </c>
      <c r="Z2012" s="57">
        <v>0.01</v>
      </c>
      <c r="AA2012" s="86">
        <f t="shared" si="252"/>
        <v>0.01</v>
      </c>
      <c r="AB2012" s="57">
        <f t="shared" si="257"/>
        <v>1.1266917778970398E-2</v>
      </c>
      <c r="AC2012" s="57">
        <v>1</v>
      </c>
      <c r="AD2012" s="86">
        <f t="shared" si="253"/>
        <v>1.1266917778970398E-2</v>
      </c>
      <c r="AE2012" s="86">
        <v>1E-3</v>
      </c>
      <c r="AF2012" s="57">
        <f t="shared" si="258"/>
        <v>1.1266917778970397E-3</v>
      </c>
      <c r="AG2012" s="57">
        <v>1</v>
      </c>
      <c r="AH2012" s="86">
        <f t="shared" si="254"/>
        <v>1.1266917778970397E-3</v>
      </c>
      <c r="AI2012" s="57">
        <v>1</v>
      </c>
      <c r="AJ2012" s="57">
        <f t="shared" si="255"/>
        <v>1.1266917778970397E-3</v>
      </c>
      <c r="AK2012" s="53" t="s">
        <v>2636</v>
      </c>
    </row>
    <row r="2013" spans="1:37" s="56" customFormat="1" ht="12.75" x14ac:dyDescent="0.2">
      <c r="A2013" s="56" t="s">
        <v>30</v>
      </c>
      <c r="B2013" s="53" t="s">
        <v>456</v>
      </c>
      <c r="C2013" s="53" t="s">
        <v>457</v>
      </c>
      <c r="D2013" s="53" t="s">
        <v>33</v>
      </c>
      <c r="E2013" s="53" t="s">
        <v>578</v>
      </c>
      <c r="F2013" s="53" t="s">
        <v>1734</v>
      </c>
      <c r="G2013" s="53" t="s">
        <v>1115</v>
      </c>
      <c r="H2013" s="53" t="s">
        <v>1116</v>
      </c>
      <c r="I2013" s="53" t="s">
        <v>1117</v>
      </c>
      <c r="J2013" s="53" t="s">
        <v>1118</v>
      </c>
      <c r="K2013" s="54" t="s">
        <v>36</v>
      </c>
      <c r="L2013" s="68">
        <v>1</v>
      </c>
      <c r="M2013" s="53"/>
      <c r="N2013" s="53"/>
      <c r="O2013" s="53" t="s">
        <v>1103</v>
      </c>
      <c r="P2013" s="53"/>
      <c r="Q2013" s="67"/>
      <c r="R2013" s="53"/>
      <c r="S2013" s="53" t="s">
        <v>2222</v>
      </c>
      <c r="T2013" s="53" t="s">
        <v>1105</v>
      </c>
      <c r="U2013" s="77">
        <v>1.0937338728025281</v>
      </c>
      <c r="V2013" s="86">
        <v>0</v>
      </c>
      <c r="W2013" s="57">
        <f t="shared" si="256"/>
        <v>0</v>
      </c>
      <c r="X2013" s="57">
        <v>1</v>
      </c>
      <c r="Y2013" s="86">
        <f t="shared" si="251"/>
        <v>0</v>
      </c>
      <c r="Z2013" s="57">
        <v>0</v>
      </c>
      <c r="AA2013" s="86">
        <f t="shared" si="252"/>
        <v>0</v>
      </c>
      <c r="AB2013" s="57">
        <f t="shared" si="257"/>
        <v>0</v>
      </c>
      <c r="AC2013" s="57">
        <v>1</v>
      </c>
      <c r="AD2013" s="86">
        <f t="shared" si="253"/>
        <v>0</v>
      </c>
      <c r="AE2013" s="86">
        <v>0</v>
      </c>
      <c r="AF2013" s="57">
        <f t="shared" si="258"/>
        <v>0</v>
      </c>
      <c r="AG2013" s="57">
        <v>1</v>
      </c>
      <c r="AH2013" s="86">
        <f t="shared" si="254"/>
        <v>0</v>
      </c>
      <c r="AI2013" s="57">
        <v>1</v>
      </c>
      <c r="AJ2013" s="57">
        <f t="shared" si="255"/>
        <v>0</v>
      </c>
      <c r="AK2013" s="53" t="s">
        <v>585</v>
      </c>
    </row>
    <row r="2014" spans="1:37" s="56" customFormat="1" ht="12.75" x14ac:dyDescent="0.2">
      <c r="A2014" s="56" t="s">
        <v>30</v>
      </c>
      <c r="B2014" s="53" t="s">
        <v>456</v>
      </c>
      <c r="C2014" s="53" t="s">
        <v>457</v>
      </c>
      <c r="D2014" s="53" t="s">
        <v>33</v>
      </c>
      <c r="E2014" s="53" t="s">
        <v>578</v>
      </c>
      <c r="F2014" s="53" t="s">
        <v>1445</v>
      </c>
      <c r="G2014" s="53" t="s">
        <v>1115</v>
      </c>
      <c r="H2014" s="53" t="s">
        <v>1116</v>
      </c>
      <c r="I2014" s="53" t="s">
        <v>1117</v>
      </c>
      <c r="J2014" s="53" t="s">
        <v>1118</v>
      </c>
      <c r="K2014" s="54" t="s">
        <v>36</v>
      </c>
      <c r="L2014" s="68">
        <v>1</v>
      </c>
      <c r="M2014" s="53"/>
      <c r="N2014" s="53"/>
      <c r="O2014" s="53" t="s">
        <v>1103</v>
      </c>
      <c r="P2014" s="53"/>
      <c r="Q2014" s="67"/>
      <c r="R2014" s="53"/>
      <c r="S2014" s="53" t="s">
        <v>2222</v>
      </c>
      <c r="T2014" s="53" t="s">
        <v>1105</v>
      </c>
      <c r="U2014" s="77">
        <v>1.0937338728025281</v>
      </c>
      <c r="V2014" s="86">
        <v>0</v>
      </c>
      <c r="W2014" s="57">
        <f t="shared" si="256"/>
        <v>0</v>
      </c>
      <c r="X2014" s="57">
        <v>1</v>
      </c>
      <c r="Y2014" s="86">
        <f t="shared" si="251"/>
        <v>0</v>
      </c>
      <c r="Z2014" s="57">
        <v>0</v>
      </c>
      <c r="AA2014" s="86">
        <f t="shared" si="252"/>
        <v>0</v>
      </c>
      <c r="AB2014" s="57">
        <f t="shared" si="257"/>
        <v>0</v>
      </c>
      <c r="AC2014" s="57">
        <v>1</v>
      </c>
      <c r="AD2014" s="86">
        <f t="shared" si="253"/>
        <v>0</v>
      </c>
      <c r="AE2014" s="86">
        <v>0</v>
      </c>
      <c r="AF2014" s="57">
        <f t="shared" si="258"/>
        <v>0</v>
      </c>
      <c r="AG2014" s="57">
        <v>1</v>
      </c>
      <c r="AH2014" s="86">
        <f t="shared" si="254"/>
        <v>0</v>
      </c>
      <c r="AI2014" s="57">
        <v>1</v>
      </c>
      <c r="AJ2014" s="57">
        <f t="shared" si="255"/>
        <v>0</v>
      </c>
      <c r="AK2014" s="53" t="s">
        <v>585</v>
      </c>
    </row>
    <row r="2015" spans="1:37" s="56" customFormat="1" ht="12.75" x14ac:dyDescent="0.2">
      <c r="A2015" s="56" t="s">
        <v>30</v>
      </c>
      <c r="B2015" s="53" t="s">
        <v>456</v>
      </c>
      <c r="C2015" s="53" t="s">
        <v>457</v>
      </c>
      <c r="D2015" s="53" t="s">
        <v>33</v>
      </c>
      <c r="E2015" s="53" t="s">
        <v>578</v>
      </c>
      <c r="F2015" s="53" t="s">
        <v>1211</v>
      </c>
      <c r="G2015" s="53" t="s">
        <v>1115</v>
      </c>
      <c r="H2015" s="53" t="s">
        <v>1116</v>
      </c>
      <c r="I2015" s="53" t="s">
        <v>1117</v>
      </c>
      <c r="J2015" s="53" t="s">
        <v>1118</v>
      </c>
      <c r="K2015" s="54" t="s">
        <v>36</v>
      </c>
      <c r="L2015" s="68">
        <v>1</v>
      </c>
      <c r="M2015" s="53"/>
      <c r="N2015" s="53"/>
      <c r="O2015" s="53" t="s">
        <v>1103</v>
      </c>
      <c r="P2015" s="53"/>
      <c r="Q2015" s="67"/>
      <c r="R2015" s="53"/>
      <c r="S2015" s="53" t="s">
        <v>2222</v>
      </c>
      <c r="T2015" s="53" t="s">
        <v>1105</v>
      </c>
      <c r="U2015" s="77">
        <v>1.0937338728025281</v>
      </c>
      <c r="V2015" s="86">
        <v>0</v>
      </c>
      <c r="W2015" s="57">
        <f t="shared" si="256"/>
        <v>0</v>
      </c>
      <c r="X2015" s="57">
        <v>1</v>
      </c>
      <c r="Y2015" s="86">
        <f t="shared" si="251"/>
        <v>0</v>
      </c>
      <c r="Z2015" s="57">
        <v>0</v>
      </c>
      <c r="AA2015" s="86">
        <f t="shared" si="252"/>
        <v>0</v>
      </c>
      <c r="AB2015" s="57">
        <f t="shared" si="257"/>
        <v>0</v>
      </c>
      <c r="AC2015" s="57">
        <v>1</v>
      </c>
      <c r="AD2015" s="86">
        <f t="shared" si="253"/>
        <v>0</v>
      </c>
      <c r="AE2015" s="86">
        <v>0</v>
      </c>
      <c r="AF2015" s="57">
        <f t="shared" si="258"/>
        <v>0</v>
      </c>
      <c r="AG2015" s="57">
        <v>1</v>
      </c>
      <c r="AH2015" s="86">
        <f t="shared" si="254"/>
        <v>0</v>
      </c>
      <c r="AI2015" s="57">
        <v>1</v>
      </c>
      <c r="AJ2015" s="57">
        <f t="shared" si="255"/>
        <v>0</v>
      </c>
      <c r="AK2015" s="53" t="s">
        <v>585</v>
      </c>
    </row>
    <row r="2016" spans="1:37" s="56" customFormat="1" ht="12.75" x14ac:dyDescent="0.2">
      <c r="A2016" s="56" t="s">
        <v>30</v>
      </c>
      <c r="B2016" s="53" t="s">
        <v>456</v>
      </c>
      <c r="C2016" s="53" t="s">
        <v>457</v>
      </c>
      <c r="D2016" s="53" t="s">
        <v>33</v>
      </c>
      <c r="E2016" s="53" t="s">
        <v>578</v>
      </c>
      <c r="F2016" s="53" t="s">
        <v>1236</v>
      </c>
      <c r="G2016" s="53" t="s">
        <v>1215</v>
      </c>
      <c r="H2016" s="53" t="s">
        <v>1116</v>
      </c>
      <c r="I2016" s="53" t="s">
        <v>1117</v>
      </c>
      <c r="J2016" s="53" t="s">
        <v>1118</v>
      </c>
      <c r="K2016" s="54" t="s">
        <v>36</v>
      </c>
      <c r="L2016" s="68">
        <v>1</v>
      </c>
      <c r="M2016" s="53" t="s">
        <v>2637</v>
      </c>
      <c r="N2016" s="53"/>
      <c r="O2016" s="53" t="s">
        <v>1103</v>
      </c>
      <c r="P2016" s="53"/>
      <c r="Q2016" s="67">
        <v>0</v>
      </c>
      <c r="R2016" s="53"/>
      <c r="S2016" s="53" t="s">
        <v>2222</v>
      </c>
      <c r="T2016" s="53" t="s">
        <v>1105</v>
      </c>
      <c r="U2016" s="77">
        <v>1.0937338728025281</v>
      </c>
      <c r="V2016" s="86">
        <v>0</v>
      </c>
      <c r="W2016" s="57">
        <f t="shared" si="256"/>
        <v>0</v>
      </c>
      <c r="X2016" s="57">
        <v>1</v>
      </c>
      <c r="Y2016" s="86">
        <f t="shared" si="251"/>
        <v>0</v>
      </c>
      <c r="Z2016" s="57">
        <v>0</v>
      </c>
      <c r="AA2016" s="86">
        <f t="shared" si="252"/>
        <v>0</v>
      </c>
      <c r="AB2016" s="57">
        <f t="shared" si="257"/>
        <v>0</v>
      </c>
      <c r="AC2016" s="57">
        <v>1</v>
      </c>
      <c r="AD2016" s="86">
        <f t="shared" si="253"/>
        <v>0</v>
      </c>
      <c r="AE2016" s="86">
        <v>0</v>
      </c>
      <c r="AF2016" s="57">
        <f t="shared" si="258"/>
        <v>0</v>
      </c>
      <c r="AG2016" s="57">
        <v>1</v>
      </c>
      <c r="AH2016" s="86">
        <f t="shared" si="254"/>
        <v>0</v>
      </c>
      <c r="AI2016" s="57">
        <v>1</v>
      </c>
      <c r="AJ2016" s="57">
        <f t="shared" si="255"/>
        <v>0</v>
      </c>
      <c r="AK2016" s="53" t="s">
        <v>585</v>
      </c>
    </row>
    <row r="2017" spans="1:37" s="56" customFormat="1" ht="12.75" x14ac:dyDescent="0.2">
      <c r="A2017" s="56" t="s">
        <v>30</v>
      </c>
      <c r="B2017" s="53" t="s">
        <v>456</v>
      </c>
      <c r="C2017" s="53" t="s">
        <v>457</v>
      </c>
      <c r="D2017" s="53" t="s">
        <v>33</v>
      </c>
      <c r="E2017" s="53" t="s">
        <v>578</v>
      </c>
      <c r="F2017" s="53" t="s">
        <v>1246</v>
      </c>
      <c r="G2017" s="53" t="s">
        <v>1215</v>
      </c>
      <c r="H2017" s="53" t="s">
        <v>1116</v>
      </c>
      <c r="I2017" s="53" t="s">
        <v>1117</v>
      </c>
      <c r="J2017" s="53" t="s">
        <v>1118</v>
      </c>
      <c r="K2017" s="54" t="s">
        <v>36</v>
      </c>
      <c r="L2017" s="68">
        <v>1</v>
      </c>
      <c r="M2017" s="53" t="s">
        <v>2637</v>
      </c>
      <c r="N2017" s="53"/>
      <c r="O2017" s="53" t="s">
        <v>1103</v>
      </c>
      <c r="P2017" s="53"/>
      <c r="Q2017" s="67">
        <v>0</v>
      </c>
      <c r="R2017" s="53"/>
      <c r="S2017" s="53" t="s">
        <v>2222</v>
      </c>
      <c r="T2017" s="53" t="s">
        <v>1105</v>
      </c>
      <c r="U2017" s="77">
        <v>1.0937338728025281</v>
      </c>
      <c r="V2017" s="86">
        <v>3.04</v>
      </c>
      <c r="W2017" s="57">
        <f t="shared" si="256"/>
        <v>3.3249509733196856</v>
      </c>
      <c r="X2017" s="57">
        <v>1</v>
      </c>
      <c r="Y2017" s="86">
        <f t="shared" si="251"/>
        <v>3.3249509733196856</v>
      </c>
      <c r="Z2017" s="57">
        <v>0.21</v>
      </c>
      <c r="AA2017" s="86">
        <f t="shared" si="252"/>
        <v>0.21</v>
      </c>
      <c r="AB2017" s="57">
        <f t="shared" si="257"/>
        <v>0.22968411328853089</v>
      </c>
      <c r="AC2017" s="57">
        <v>1</v>
      </c>
      <c r="AD2017" s="86">
        <f t="shared" si="253"/>
        <v>0.22968411328853089</v>
      </c>
      <c r="AE2017" s="86">
        <v>0.2</v>
      </c>
      <c r="AF2017" s="57">
        <f t="shared" si="258"/>
        <v>0.21874677456050562</v>
      </c>
      <c r="AG2017" s="57">
        <v>1</v>
      </c>
      <c r="AH2017" s="86">
        <f t="shared" si="254"/>
        <v>0.21874677456050562</v>
      </c>
      <c r="AI2017" s="57">
        <v>1</v>
      </c>
      <c r="AJ2017" s="57">
        <f t="shared" si="255"/>
        <v>0.21874677456050562</v>
      </c>
      <c r="AK2017" s="53" t="s">
        <v>585</v>
      </c>
    </row>
    <row r="2018" spans="1:37" s="56" customFormat="1" ht="12.75" x14ac:dyDescent="0.2">
      <c r="A2018" s="56" t="s">
        <v>30</v>
      </c>
      <c r="B2018" s="53" t="s">
        <v>456</v>
      </c>
      <c r="C2018" s="53" t="s">
        <v>457</v>
      </c>
      <c r="D2018" s="53" t="s">
        <v>33</v>
      </c>
      <c r="E2018" s="53" t="s">
        <v>578</v>
      </c>
      <c r="F2018" s="53" t="s">
        <v>1248</v>
      </c>
      <c r="G2018" s="53" t="s">
        <v>1215</v>
      </c>
      <c r="H2018" s="53" t="s">
        <v>1116</v>
      </c>
      <c r="I2018" s="53" t="s">
        <v>1117</v>
      </c>
      <c r="J2018" s="53" t="s">
        <v>1118</v>
      </c>
      <c r="K2018" s="54" t="s">
        <v>36</v>
      </c>
      <c r="L2018" s="68">
        <v>1</v>
      </c>
      <c r="M2018" s="53" t="s">
        <v>2637</v>
      </c>
      <c r="N2018" s="53"/>
      <c r="O2018" s="53" t="s">
        <v>1103</v>
      </c>
      <c r="P2018" s="53"/>
      <c r="Q2018" s="67">
        <v>0</v>
      </c>
      <c r="R2018" s="53"/>
      <c r="S2018" s="53" t="s">
        <v>2222</v>
      </c>
      <c r="T2018" s="53" t="s">
        <v>1105</v>
      </c>
      <c r="U2018" s="77">
        <v>1.0937338728025281</v>
      </c>
      <c r="V2018" s="86">
        <v>0</v>
      </c>
      <c r="W2018" s="57">
        <f t="shared" si="256"/>
        <v>0</v>
      </c>
      <c r="X2018" s="57">
        <v>1</v>
      </c>
      <c r="Y2018" s="86">
        <f t="shared" si="251"/>
        <v>0</v>
      </c>
      <c r="Z2018" s="57">
        <v>0</v>
      </c>
      <c r="AA2018" s="86">
        <f t="shared" si="252"/>
        <v>0</v>
      </c>
      <c r="AB2018" s="57">
        <f t="shared" si="257"/>
        <v>0</v>
      </c>
      <c r="AC2018" s="57">
        <v>1</v>
      </c>
      <c r="AD2018" s="86">
        <f t="shared" si="253"/>
        <v>0</v>
      </c>
      <c r="AE2018" s="86">
        <v>0</v>
      </c>
      <c r="AF2018" s="57">
        <f t="shared" si="258"/>
        <v>0</v>
      </c>
      <c r="AG2018" s="57">
        <v>1</v>
      </c>
      <c r="AH2018" s="86">
        <f t="shared" si="254"/>
        <v>0</v>
      </c>
      <c r="AI2018" s="57">
        <v>1</v>
      </c>
      <c r="AJ2018" s="57">
        <f t="shared" si="255"/>
        <v>0</v>
      </c>
      <c r="AK2018" s="53" t="s">
        <v>585</v>
      </c>
    </row>
    <row r="2019" spans="1:37" s="56" customFormat="1" ht="12.75" x14ac:dyDescent="0.2">
      <c r="A2019" s="56" t="s">
        <v>30</v>
      </c>
      <c r="B2019" s="53" t="s">
        <v>456</v>
      </c>
      <c r="C2019" s="53" t="s">
        <v>457</v>
      </c>
      <c r="D2019" s="53" t="s">
        <v>33</v>
      </c>
      <c r="E2019" s="53" t="s">
        <v>578</v>
      </c>
      <c r="F2019" s="53" t="s">
        <v>1256</v>
      </c>
      <c r="G2019" s="53" t="s">
        <v>1215</v>
      </c>
      <c r="H2019" s="53" t="s">
        <v>1116</v>
      </c>
      <c r="I2019" s="53" t="s">
        <v>1117</v>
      </c>
      <c r="J2019" s="53" t="s">
        <v>1118</v>
      </c>
      <c r="K2019" s="54" t="s">
        <v>36</v>
      </c>
      <c r="L2019" s="68">
        <v>1</v>
      </c>
      <c r="M2019" s="53" t="s">
        <v>2637</v>
      </c>
      <c r="N2019" s="53"/>
      <c r="O2019" s="53" t="s">
        <v>1103</v>
      </c>
      <c r="P2019" s="53"/>
      <c r="Q2019" s="67">
        <v>0</v>
      </c>
      <c r="R2019" s="53"/>
      <c r="S2019" s="53" t="s">
        <v>2222</v>
      </c>
      <c r="T2019" s="53" t="s">
        <v>1105</v>
      </c>
      <c r="U2019" s="77">
        <v>1.0937338728025281</v>
      </c>
      <c r="V2019" s="86">
        <v>0</v>
      </c>
      <c r="W2019" s="57">
        <f t="shared" si="256"/>
        <v>0</v>
      </c>
      <c r="X2019" s="57">
        <v>1</v>
      </c>
      <c r="Y2019" s="86">
        <f t="shared" si="251"/>
        <v>0</v>
      </c>
      <c r="Z2019" s="57">
        <v>0</v>
      </c>
      <c r="AA2019" s="86">
        <f t="shared" si="252"/>
        <v>0</v>
      </c>
      <c r="AB2019" s="57">
        <f t="shared" si="257"/>
        <v>0</v>
      </c>
      <c r="AC2019" s="57">
        <v>1</v>
      </c>
      <c r="AD2019" s="86">
        <f t="shared" si="253"/>
        <v>0</v>
      </c>
      <c r="AE2019" s="86">
        <v>0</v>
      </c>
      <c r="AF2019" s="57">
        <f t="shared" si="258"/>
        <v>0</v>
      </c>
      <c r="AG2019" s="57">
        <v>1</v>
      </c>
      <c r="AH2019" s="86">
        <f t="shared" si="254"/>
        <v>0</v>
      </c>
      <c r="AI2019" s="57">
        <v>1</v>
      </c>
      <c r="AJ2019" s="57">
        <f t="shared" si="255"/>
        <v>0</v>
      </c>
      <c r="AK2019" s="53" t="s">
        <v>585</v>
      </c>
    </row>
    <row r="2020" spans="1:37" s="56" customFormat="1" ht="12.75" x14ac:dyDescent="0.2">
      <c r="A2020" s="56" t="s">
        <v>30</v>
      </c>
      <c r="B2020" s="53" t="s">
        <v>456</v>
      </c>
      <c r="C2020" s="53" t="s">
        <v>457</v>
      </c>
      <c r="D2020" s="53" t="s">
        <v>33</v>
      </c>
      <c r="E2020" s="53" t="s">
        <v>578</v>
      </c>
      <c r="F2020" s="53" t="s">
        <v>1613</v>
      </c>
      <c r="G2020" s="53" t="s">
        <v>2638</v>
      </c>
      <c r="H2020" s="53" t="s">
        <v>1116</v>
      </c>
      <c r="I2020" s="53" t="s">
        <v>1117</v>
      </c>
      <c r="J2020" s="53" t="s">
        <v>1118</v>
      </c>
      <c r="K2020" s="54" t="s">
        <v>36</v>
      </c>
      <c r="L2020" s="68">
        <v>1</v>
      </c>
      <c r="M2020" s="53" t="s">
        <v>2637</v>
      </c>
      <c r="N2020" s="53"/>
      <c r="O2020" s="53" t="s">
        <v>1103</v>
      </c>
      <c r="P2020" s="53"/>
      <c r="Q2020" s="67">
        <v>0</v>
      </c>
      <c r="R2020" s="53"/>
      <c r="S2020" s="53" t="s">
        <v>2222</v>
      </c>
      <c r="T2020" s="53" t="s">
        <v>1105</v>
      </c>
      <c r="U2020" s="77">
        <v>1.0937338728025281</v>
      </c>
      <c r="V2020" s="86">
        <v>0</v>
      </c>
      <c r="W2020" s="57">
        <f t="shared" si="256"/>
        <v>0</v>
      </c>
      <c r="X2020" s="57">
        <v>1</v>
      </c>
      <c r="Y2020" s="86">
        <f t="shared" si="251"/>
        <v>0</v>
      </c>
      <c r="Z2020" s="57">
        <v>0.03</v>
      </c>
      <c r="AA2020" s="86">
        <f t="shared" si="252"/>
        <v>0.03</v>
      </c>
      <c r="AB2020" s="57">
        <f t="shared" si="257"/>
        <v>3.2812016184075844E-2</v>
      </c>
      <c r="AC2020" s="57">
        <v>1</v>
      </c>
      <c r="AD2020" s="86">
        <f t="shared" si="253"/>
        <v>3.2812016184075844E-2</v>
      </c>
      <c r="AE2020" s="86">
        <v>0</v>
      </c>
      <c r="AF2020" s="57">
        <f t="shared" si="258"/>
        <v>0</v>
      </c>
      <c r="AG2020" s="57">
        <v>1</v>
      </c>
      <c r="AH2020" s="86">
        <f t="shared" si="254"/>
        <v>0</v>
      </c>
      <c r="AI2020" s="57">
        <v>1</v>
      </c>
      <c r="AJ2020" s="57">
        <f t="shared" si="255"/>
        <v>0</v>
      </c>
      <c r="AK2020" s="53" t="s">
        <v>585</v>
      </c>
    </row>
    <row r="2021" spans="1:37" s="56" customFormat="1" ht="12.75" x14ac:dyDescent="0.2">
      <c r="A2021" s="56" t="s">
        <v>30</v>
      </c>
      <c r="B2021" s="53" t="s">
        <v>456</v>
      </c>
      <c r="C2021" s="53" t="s">
        <v>457</v>
      </c>
      <c r="D2021" s="53" t="s">
        <v>33</v>
      </c>
      <c r="E2021" s="53" t="s">
        <v>578</v>
      </c>
      <c r="F2021" s="53" t="s">
        <v>2058</v>
      </c>
      <c r="G2021" s="53" t="s">
        <v>2639</v>
      </c>
      <c r="H2021" s="53" t="s">
        <v>1116</v>
      </c>
      <c r="I2021" s="53" t="s">
        <v>1117</v>
      </c>
      <c r="J2021" s="53" t="s">
        <v>1118</v>
      </c>
      <c r="K2021" s="54" t="s">
        <v>36</v>
      </c>
      <c r="L2021" s="68">
        <v>1</v>
      </c>
      <c r="M2021" s="53" t="s">
        <v>2637</v>
      </c>
      <c r="N2021" s="53"/>
      <c r="O2021" s="53" t="s">
        <v>1103</v>
      </c>
      <c r="P2021" s="53"/>
      <c r="Q2021" s="67">
        <v>0</v>
      </c>
      <c r="R2021" s="53"/>
      <c r="S2021" s="53" t="s">
        <v>2222</v>
      </c>
      <c r="T2021" s="53" t="s">
        <v>1105</v>
      </c>
      <c r="U2021" s="77">
        <v>1.0937338728025281</v>
      </c>
      <c r="V2021" s="86">
        <v>0</v>
      </c>
      <c r="W2021" s="57">
        <f t="shared" si="256"/>
        <v>0</v>
      </c>
      <c r="X2021" s="57">
        <v>1</v>
      </c>
      <c r="Y2021" s="86">
        <f t="shared" si="251"/>
        <v>0</v>
      </c>
      <c r="Z2021" s="57">
        <v>0.01</v>
      </c>
      <c r="AA2021" s="86">
        <f t="shared" si="252"/>
        <v>0.01</v>
      </c>
      <c r="AB2021" s="57">
        <f t="shared" si="257"/>
        <v>1.0937338728025282E-2</v>
      </c>
      <c r="AC2021" s="57">
        <v>1</v>
      </c>
      <c r="AD2021" s="86">
        <f t="shared" si="253"/>
        <v>1.0937338728025282E-2</v>
      </c>
      <c r="AE2021" s="86">
        <v>0</v>
      </c>
      <c r="AF2021" s="57">
        <f t="shared" si="258"/>
        <v>0</v>
      </c>
      <c r="AG2021" s="57">
        <v>1</v>
      </c>
      <c r="AH2021" s="86">
        <f t="shared" si="254"/>
        <v>0</v>
      </c>
      <c r="AI2021" s="57">
        <v>1</v>
      </c>
      <c r="AJ2021" s="57">
        <f t="shared" si="255"/>
        <v>0</v>
      </c>
      <c r="AK2021" s="53" t="s">
        <v>585</v>
      </c>
    </row>
    <row r="2022" spans="1:37" s="56" customFormat="1" ht="12.75" x14ac:dyDescent="0.2">
      <c r="A2022" s="56" t="s">
        <v>30</v>
      </c>
      <c r="B2022" s="53" t="s">
        <v>456</v>
      </c>
      <c r="C2022" s="53" t="s">
        <v>457</v>
      </c>
      <c r="D2022" s="53" t="s">
        <v>33</v>
      </c>
      <c r="E2022" s="53" t="s">
        <v>578</v>
      </c>
      <c r="F2022" s="53" t="s">
        <v>1136</v>
      </c>
      <c r="G2022" s="53" t="s">
        <v>2640</v>
      </c>
      <c r="H2022" s="53" t="s">
        <v>1116</v>
      </c>
      <c r="I2022" s="53" t="s">
        <v>1117</v>
      </c>
      <c r="J2022" s="53" t="s">
        <v>1118</v>
      </c>
      <c r="K2022" s="54" t="s">
        <v>36</v>
      </c>
      <c r="L2022" s="68">
        <v>1</v>
      </c>
      <c r="M2022" s="53" t="s">
        <v>2637</v>
      </c>
      <c r="N2022" s="53"/>
      <c r="O2022" s="53" t="s">
        <v>1103</v>
      </c>
      <c r="P2022" s="53"/>
      <c r="Q2022" s="67">
        <v>0</v>
      </c>
      <c r="R2022" s="53"/>
      <c r="S2022" s="53" t="s">
        <v>2222</v>
      </c>
      <c r="T2022" s="53" t="s">
        <v>1105</v>
      </c>
      <c r="U2022" s="77">
        <v>1.0937338728025281</v>
      </c>
      <c r="V2022" s="86">
        <v>0.08</v>
      </c>
      <c r="W2022" s="57">
        <f t="shared" si="256"/>
        <v>8.7498709824202256E-2</v>
      </c>
      <c r="X2022" s="57">
        <v>1</v>
      </c>
      <c r="Y2022" s="86">
        <f t="shared" si="251"/>
        <v>8.7498709824202256E-2</v>
      </c>
      <c r="Z2022" s="57">
        <v>0.01</v>
      </c>
      <c r="AA2022" s="86">
        <f t="shared" si="252"/>
        <v>0.01</v>
      </c>
      <c r="AB2022" s="57">
        <f t="shared" si="257"/>
        <v>1.0937338728025282E-2</v>
      </c>
      <c r="AC2022" s="57">
        <v>1</v>
      </c>
      <c r="AD2022" s="86">
        <f t="shared" si="253"/>
        <v>1.0937338728025282E-2</v>
      </c>
      <c r="AE2022" s="86">
        <v>5.0000000000000001E-3</v>
      </c>
      <c r="AF2022" s="57">
        <f t="shared" si="258"/>
        <v>5.468669364012641E-3</v>
      </c>
      <c r="AG2022" s="57">
        <v>1</v>
      </c>
      <c r="AH2022" s="86">
        <f t="shared" si="254"/>
        <v>5.468669364012641E-3</v>
      </c>
      <c r="AI2022" s="57">
        <v>1</v>
      </c>
      <c r="AJ2022" s="57">
        <f t="shared" si="255"/>
        <v>5.468669364012641E-3</v>
      </c>
      <c r="AK2022" s="53" t="s">
        <v>585</v>
      </c>
    </row>
    <row r="2023" spans="1:37" s="56" customFormat="1" ht="12.75" x14ac:dyDescent="0.2">
      <c r="A2023" s="56" t="s">
        <v>30</v>
      </c>
      <c r="B2023" s="53" t="s">
        <v>456</v>
      </c>
      <c r="C2023" s="53" t="s">
        <v>457</v>
      </c>
      <c r="D2023" s="53" t="s">
        <v>33</v>
      </c>
      <c r="E2023" s="53" t="s">
        <v>578</v>
      </c>
      <c r="F2023" s="53" t="s">
        <v>1142</v>
      </c>
      <c r="G2023" s="53" t="s">
        <v>2641</v>
      </c>
      <c r="H2023" s="53" t="s">
        <v>488</v>
      </c>
      <c r="I2023" s="53" t="s">
        <v>2642</v>
      </c>
      <c r="J2023" s="53" t="s">
        <v>2643</v>
      </c>
      <c r="K2023" s="54" t="s">
        <v>36</v>
      </c>
      <c r="L2023" s="68">
        <v>1</v>
      </c>
      <c r="M2023" s="53" t="s">
        <v>2637</v>
      </c>
      <c r="N2023" s="77"/>
      <c r="O2023" s="77" t="s">
        <v>2644</v>
      </c>
      <c r="P2023" s="77"/>
      <c r="Q2023" s="67">
        <v>0</v>
      </c>
      <c r="R2023" s="77"/>
      <c r="S2023" s="53" t="s">
        <v>2222</v>
      </c>
      <c r="T2023" s="53" t="s">
        <v>1105</v>
      </c>
      <c r="U2023" s="77">
        <v>1.0937338728025281</v>
      </c>
      <c r="V2023" s="86">
        <v>0.92</v>
      </c>
      <c r="W2023" s="57">
        <f t="shared" si="256"/>
        <v>1.0062351629783259</v>
      </c>
      <c r="X2023" s="57">
        <v>0.73</v>
      </c>
      <c r="Y2023" s="86">
        <f t="shared" si="251"/>
        <v>0.7345516689741779</v>
      </c>
      <c r="Z2023" s="57">
        <v>3.83</v>
      </c>
      <c r="AA2023" s="86">
        <f t="shared" si="252"/>
        <v>3.83</v>
      </c>
      <c r="AB2023" s="57">
        <f t="shared" si="257"/>
        <v>4.1890007328336827</v>
      </c>
      <c r="AC2023" s="57">
        <v>1</v>
      </c>
      <c r="AD2023" s="86">
        <f t="shared" si="253"/>
        <v>4.1890007328336827</v>
      </c>
      <c r="AE2023" s="86">
        <v>0.96</v>
      </c>
      <c r="AF2023" s="57">
        <f t="shared" si="258"/>
        <v>1.049984517890427</v>
      </c>
      <c r="AG2023" s="57">
        <v>1</v>
      </c>
      <c r="AH2023" s="86">
        <f t="shared" si="254"/>
        <v>1.049984517890427</v>
      </c>
      <c r="AI2023" s="57">
        <v>1</v>
      </c>
      <c r="AJ2023" s="57">
        <f t="shared" si="255"/>
        <v>1.049984517890427</v>
      </c>
      <c r="AK2023" s="53" t="s">
        <v>585</v>
      </c>
    </row>
    <row r="2024" spans="1:37" s="56" customFormat="1" ht="12.75" x14ac:dyDescent="0.2">
      <c r="A2024" s="56" t="s">
        <v>30</v>
      </c>
      <c r="B2024" s="53" t="s">
        <v>456</v>
      </c>
      <c r="C2024" s="53" t="s">
        <v>457</v>
      </c>
      <c r="D2024" s="53" t="s">
        <v>33</v>
      </c>
      <c r="E2024" s="53" t="s">
        <v>578</v>
      </c>
      <c r="F2024" s="53" t="s">
        <v>1142</v>
      </c>
      <c r="G2024" s="53" t="s">
        <v>2641</v>
      </c>
      <c r="H2024" s="53" t="s">
        <v>517</v>
      </c>
      <c r="I2024" s="53" t="s">
        <v>2303</v>
      </c>
      <c r="J2024" s="56" t="s">
        <v>2645</v>
      </c>
      <c r="K2024" s="54" t="s">
        <v>36</v>
      </c>
      <c r="L2024" s="68">
        <v>1</v>
      </c>
      <c r="M2024" s="53" t="s">
        <v>2637</v>
      </c>
      <c r="N2024" s="77"/>
      <c r="O2024" s="77" t="s">
        <v>2644</v>
      </c>
      <c r="P2024" s="77"/>
      <c r="Q2024" s="67">
        <v>0</v>
      </c>
      <c r="R2024" s="77"/>
      <c r="S2024" s="53" t="s">
        <v>2222</v>
      </c>
      <c r="T2024" s="53" t="s">
        <v>1105</v>
      </c>
      <c r="U2024" s="77">
        <v>1.0937338728025281</v>
      </c>
      <c r="V2024" s="86">
        <v>5.0000000000000001E-3</v>
      </c>
      <c r="W2024" s="57">
        <f t="shared" si="256"/>
        <v>5.468669364012641E-3</v>
      </c>
      <c r="X2024" s="57">
        <v>0.73</v>
      </c>
      <c r="Y2024" s="86">
        <f t="shared" si="251"/>
        <v>3.9921286357292281E-3</v>
      </c>
      <c r="Z2024" s="57">
        <v>0.01</v>
      </c>
      <c r="AA2024" s="86">
        <f t="shared" si="252"/>
        <v>0.01</v>
      </c>
      <c r="AB2024" s="57">
        <f t="shared" si="257"/>
        <v>1.0937338728025282E-2</v>
      </c>
      <c r="AC2024" s="57">
        <v>1</v>
      </c>
      <c r="AD2024" s="86">
        <f t="shared" si="253"/>
        <v>1.0937338728025282E-2</v>
      </c>
      <c r="AE2024" s="86">
        <v>1E-3</v>
      </c>
      <c r="AF2024" s="57">
        <f t="shared" si="258"/>
        <v>1.0937338728025281E-3</v>
      </c>
      <c r="AG2024" s="70">
        <v>7.4999999999999997E-3</v>
      </c>
      <c r="AH2024" s="86">
        <f t="shared" si="254"/>
        <v>8.2030040460189614E-6</v>
      </c>
      <c r="AI2024" s="57">
        <v>7.4999999999999997E-3</v>
      </c>
      <c r="AJ2024" s="57">
        <f t="shared" si="255"/>
        <v>8.2030040460189614E-6</v>
      </c>
      <c r="AK2024" s="53" t="s">
        <v>585</v>
      </c>
    </row>
    <row r="2025" spans="1:37" s="56" customFormat="1" ht="12.75" x14ac:dyDescent="0.2">
      <c r="A2025" s="56" t="s">
        <v>30</v>
      </c>
      <c r="B2025" s="53" t="s">
        <v>456</v>
      </c>
      <c r="C2025" s="53" t="s">
        <v>457</v>
      </c>
      <c r="D2025" s="53" t="s">
        <v>33</v>
      </c>
      <c r="E2025" s="53" t="s">
        <v>578</v>
      </c>
      <c r="F2025" s="53" t="s">
        <v>1142</v>
      </c>
      <c r="G2025" s="53" t="s">
        <v>2646</v>
      </c>
      <c r="H2025" s="53" t="s">
        <v>541</v>
      </c>
      <c r="I2025" s="53" t="s">
        <v>2642</v>
      </c>
      <c r="J2025" s="56" t="s">
        <v>2643</v>
      </c>
      <c r="K2025" s="54" t="s">
        <v>36</v>
      </c>
      <c r="L2025" s="68">
        <v>1</v>
      </c>
      <c r="M2025" s="53" t="s">
        <v>2637</v>
      </c>
      <c r="N2025" s="77"/>
      <c r="O2025" s="77" t="s">
        <v>2644</v>
      </c>
      <c r="P2025" s="77"/>
      <c r="Q2025" s="67">
        <v>0</v>
      </c>
      <c r="R2025" s="77"/>
      <c r="S2025" s="53" t="s">
        <v>2222</v>
      </c>
      <c r="T2025" s="53" t="s">
        <v>1105</v>
      </c>
      <c r="U2025" s="77">
        <v>1.0937338728025281</v>
      </c>
      <c r="V2025" s="86">
        <v>0.81</v>
      </c>
      <c r="W2025" s="57">
        <f t="shared" si="256"/>
        <v>0.88592443697004786</v>
      </c>
      <c r="X2025" s="57">
        <v>0.73</v>
      </c>
      <c r="Y2025" s="86">
        <f t="shared" si="251"/>
        <v>0.64672483898813493</v>
      </c>
      <c r="Z2025" s="57">
        <v>1.85</v>
      </c>
      <c r="AA2025" s="86">
        <f t="shared" si="252"/>
        <v>1.85</v>
      </c>
      <c r="AB2025" s="57">
        <f t="shared" si="257"/>
        <v>2.0234076646846773</v>
      </c>
      <c r="AC2025" s="57">
        <v>1</v>
      </c>
      <c r="AD2025" s="86">
        <f t="shared" si="253"/>
        <v>2.0234076646846773</v>
      </c>
      <c r="AE2025" s="86">
        <v>0.97</v>
      </c>
      <c r="AF2025" s="57">
        <f t="shared" si="258"/>
        <v>1.0609218566184522</v>
      </c>
      <c r="AG2025" s="57">
        <v>1</v>
      </c>
      <c r="AH2025" s="86">
        <f t="shared" si="254"/>
        <v>1.0609218566184522</v>
      </c>
      <c r="AI2025" s="57">
        <v>1</v>
      </c>
      <c r="AJ2025" s="57">
        <f t="shared" si="255"/>
        <v>1.0609218566184522</v>
      </c>
      <c r="AK2025" s="53" t="s">
        <v>585</v>
      </c>
    </row>
    <row r="2026" spans="1:37" s="56" customFormat="1" ht="12.75" x14ac:dyDescent="0.2">
      <c r="A2026" s="56" t="s">
        <v>30</v>
      </c>
      <c r="B2026" s="53" t="s">
        <v>456</v>
      </c>
      <c r="C2026" s="53" t="s">
        <v>457</v>
      </c>
      <c r="D2026" s="53" t="s">
        <v>33</v>
      </c>
      <c r="E2026" s="53" t="s">
        <v>578</v>
      </c>
      <c r="F2026" s="53" t="s">
        <v>1142</v>
      </c>
      <c r="G2026" s="53" t="s">
        <v>2646</v>
      </c>
      <c r="H2026" s="53" t="s">
        <v>520</v>
      </c>
      <c r="I2026" s="53" t="s">
        <v>2303</v>
      </c>
      <c r="J2026" s="56" t="s">
        <v>2645</v>
      </c>
      <c r="K2026" s="54" t="s">
        <v>36</v>
      </c>
      <c r="L2026" s="68">
        <v>1</v>
      </c>
      <c r="M2026" s="53" t="s">
        <v>2637</v>
      </c>
      <c r="N2026" s="77"/>
      <c r="O2026" s="77" t="s">
        <v>2644</v>
      </c>
      <c r="P2026" s="77"/>
      <c r="Q2026" s="67">
        <v>0</v>
      </c>
      <c r="R2026" s="77"/>
      <c r="S2026" s="53" t="s">
        <v>2222</v>
      </c>
      <c r="T2026" s="53" t="s">
        <v>1105</v>
      </c>
      <c r="U2026" s="77">
        <v>1.0937338728025281</v>
      </c>
      <c r="V2026" s="86">
        <v>8.9999999999999993E-3</v>
      </c>
      <c r="W2026" s="57">
        <f t="shared" si="256"/>
        <v>9.8436048552227526E-3</v>
      </c>
      <c r="X2026" s="57">
        <v>0.73</v>
      </c>
      <c r="Y2026" s="86">
        <f t="shared" si="251"/>
        <v>7.185831544312609E-3</v>
      </c>
      <c r="Z2026" s="57">
        <v>0</v>
      </c>
      <c r="AA2026" s="86">
        <f t="shared" si="252"/>
        <v>0</v>
      </c>
      <c r="AB2026" s="57">
        <f t="shared" si="257"/>
        <v>0</v>
      </c>
      <c r="AC2026" s="57">
        <v>1</v>
      </c>
      <c r="AD2026" s="86">
        <f t="shared" si="253"/>
        <v>0</v>
      </c>
      <c r="AE2026" s="86">
        <v>8.0000000000000002E-3</v>
      </c>
      <c r="AF2026" s="57">
        <f t="shared" si="258"/>
        <v>8.7498709824202249E-3</v>
      </c>
      <c r="AG2026" s="70">
        <v>7.4999999999999997E-3</v>
      </c>
      <c r="AH2026" s="86">
        <f t="shared" si="254"/>
        <v>6.5624032368151691E-5</v>
      </c>
      <c r="AI2026" s="57">
        <v>7.4999999999999997E-3</v>
      </c>
      <c r="AJ2026" s="57">
        <f t="shared" si="255"/>
        <v>6.5624032368151691E-5</v>
      </c>
      <c r="AK2026" s="53" t="s">
        <v>585</v>
      </c>
    </row>
    <row r="2027" spans="1:37" s="56" customFormat="1" ht="12.75" x14ac:dyDescent="0.2">
      <c r="A2027" s="56" t="s">
        <v>30</v>
      </c>
      <c r="B2027" s="53" t="s">
        <v>456</v>
      </c>
      <c r="C2027" s="53" t="s">
        <v>457</v>
      </c>
      <c r="D2027" s="53" t="s">
        <v>33</v>
      </c>
      <c r="E2027" s="53" t="s">
        <v>578</v>
      </c>
      <c r="F2027" s="53" t="s">
        <v>1142</v>
      </c>
      <c r="G2027" s="53" t="s">
        <v>2647</v>
      </c>
      <c r="H2027" s="53" t="s">
        <v>544</v>
      </c>
      <c r="I2027" s="53" t="s">
        <v>2642</v>
      </c>
      <c r="J2027" s="56" t="s">
        <v>2643</v>
      </c>
      <c r="K2027" s="54" t="s">
        <v>36</v>
      </c>
      <c r="L2027" s="68">
        <v>1</v>
      </c>
      <c r="M2027" s="53" t="s">
        <v>2637</v>
      </c>
      <c r="N2027" s="77"/>
      <c r="O2027" s="77" t="s">
        <v>2644</v>
      </c>
      <c r="P2027" s="77"/>
      <c r="Q2027" s="67">
        <v>0</v>
      </c>
      <c r="R2027" s="77"/>
      <c r="S2027" s="53" t="s">
        <v>2222</v>
      </c>
      <c r="T2027" s="53" t="s">
        <v>1105</v>
      </c>
      <c r="U2027" s="77">
        <v>1.0937338728025281</v>
      </c>
      <c r="V2027" s="86">
        <v>0.76</v>
      </c>
      <c r="W2027" s="57">
        <f t="shared" si="256"/>
        <v>0.8312377433299214</v>
      </c>
      <c r="X2027" s="57">
        <v>0.73</v>
      </c>
      <c r="Y2027" s="86">
        <f t="shared" si="251"/>
        <v>0.60680355263084262</v>
      </c>
      <c r="Z2027" s="57">
        <v>1.38</v>
      </c>
      <c r="AA2027" s="86">
        <f t="shared" si="252"/>
        <v>1.38</v>
      </c>
      <c r="AB2027" s="57">
        <f t="shared" si="257"/>
        <v>1.5093527444674886</v>
      </c>
      <c r="AC2027" s="57">
        <v>1</v>
      </c>
      <c r="AD2027" s="86">
        <f t="shared" si="253"/>
        <v>1.5093527444674886</v>
      </c>
      <c r="AE2027" s="86">
        <v>0.88</v>
      </c>
      <c r="AF2027" s="57">
        <f t="shared" si="258"/>
        <v>0.96248580806622475</v>
      </c>
      <c r="AG2027" s="57">
        <v>1</v>
      </c>
      <c r="AH2027" s="86">
        <f t="shared" si="254"/>
        <v>0.96248580806622475</v>
      </c>
      <c r="AI2027" s="57">
        <v>1</v>
      </c>
      <c r="AJ2027" s="57">
        <f t="shared" si="255"/>
        <v>0.96248580806622475</v>
      </c>
      <c r="AK2027" s="53" t="s">
        <v>585</v>
      </c>
    </row>
    <row r="2028" spans="1:37" s="56" customFormat="1" ht="12.75" x14ac:dyDescent="0.2">
      <c r="A2028" s="56" t="s">
        <v>30</v>
      </c>
      <c r="B2028" s="53" t="s">
        <v>456</v>
      </c>
      <c r="C2028" s="53" t="s">
        <v>457</v>
      </c>
      <c r="D2028" s="53" t="s">
        <v>33</v>
      </c>
      <c r="E2028" s="53" t="s">
        <v>578</v>
      </c>
      <c r="F2028" s="53" t="s">
        <v>1142</v>
      </c>
      <c r="G2028" s="53" t="s">
        <v>2648</v>
      </c>
      <c r="H2028" s="53" t="s">
        <v>502</v>
      </c>
      <c r="I2028" s="53" t="s">
        <v>2642</v>
      </c>
      <c r="J2028" s="56" t="s">
        <v>2643</v>
      </c>
      <c r="K2028" s="54" t="s">
        <v>36</v>
      </c>
      <c r="L2028" s="68">
        <v>1</v>
      </c>
      <c r="M2028" s="53" t="s">
        <v>2637</v>
      </c>
      <c r="N2028" s="77"/>
      <c r="O2028" s="77" t="s">
        <v>2644</v>
      </c>
      <c r="P2028" s="77"/>
      <c r="Q2028" s="67">
        <v>0</v>
      </c>
      <c r="R2028" s="77"/>
      <c r="S2028" s="53" t="s">
        <v>2222</v>
      </c>
      <c r="T2028" s="53" t="s">
        <v>1105</v>
      </c>
      <c r="U2028" s="77">
        <v>1.0937338728025281</v>
      </c>
      <c r="V2028" s="86">
        <v>0.93</v>
      </c>
      <c r="W2028" s="57">
        <f t="shared" si="256"/>
        <v>1.0171725017063511</v>
      </c>
      <c r="X2028" s="57">
        <v>0.73</v>
      </c>
      <c r="Y2028" s="86">
        <f t="shared" si="251"/>
        <v>0.74253592624563625</v>
      </c>
      <c r="Z2028" s="57">
        <v>1.52</v>
      </c>
      <c r="AA2028" s="86">
        <f t="shared" si="252"/>
        <v>1.52</v>
      </c>
      <c r="AB2028" s="57">
        <f t="shared" si="257"/>
        <v>1.6624754866598428</v>
      </c>
      <c r="AC2028" s="57">
        <v>1</v>
      </c>
      <c r="AD2028" s="86">
        <f t="shared" si="253"/>
        <v>1.6624754866598428</v>
      </c>
      <c r="AE2028" s="86">
        <v>0.88</v>
      </c>
      <c r="AF2028" s="57">
        <f t="shared" si="258"/>
        <v>0.96248580806622475</v>
      </c>
      <c r="AG2028" s="57">
        <v>1</v>
      </c>
      <c r="AH2028" s="86">
        <f t="shared" si="254"/>
        <v>0.96248580806622475</v>
      </c>
      <c r="AI2028" s="57">
        <v>1</v>
      </c>
      <c r="AJ2028" s="57">
        <f t="shared" si="255"/>
        <v>0.96248580806622475</v>
      </c>
      <c r="AK2028" s="53" t="s">
        <v>585</v>
      </c>
    </row>
    <row r="2029" spans="1:37" s="56" customFormat="1" ht="12.75" x14ac:dyDescent="0.2">
      <c r="A2029" s="56" t="s">
        <v>30</v>
      </c>
      <c r="B2029" s="53" t="s">
        <v>456</v>
      </c>
      <c r="C2029" s="53" t="s">
        <v>457</v>
      </c>
      <c r="D2029" s="53" t="s">
        <v>33</v>
      </c>
      <c r="E2029" s="53" t="s">
        <v>578</v>
      </c>
      <c r="F2029" s="53" t="s">
        <v>1142</v>
      </c>
      <c r="G2029" s="53" t="s">
        <v>2648</v>
      </c>
      <c r="H2029" s="53" t="s">
        <v>550</v>
      </c>
      <c r="I2029" s="53" t="s">
        <v>2303</v>
      </c>
      <c r="J2029" s="56" t="s">
        <v>2645</v>
      </c>
      <c r="K2029" s="54" t="s">
        <v>36</v>
      </c>
      <c r="L2029" s="68">
        <v>1</v>
      </c>
      <c r="M2029" s="53" t="s">
        <v>2637</v>
      </c>
      <c r="N2029" s="77"/>
      <c r="O2029" s="77" t="s">
        <v>2644</v>
      </c>
      <c r="P2029" s="77"/>
      <c r="Q2029" s="67">
        <v>0</v>
      </c>
      <c r="R2029" s="77"/>
      <c r="S2029" s="53" t="s">
        <v>2222</v>
      </c>
      <c r="T2029" s="53" t="s">
        <v>1105</v>
      </c>
      <c r="U2029" s="77">
        <v>1.0937338728025281</v>
      </c>
      <c r="V2029" s="86">
        <v>4.0000000000000001E-3</v>
      </c>
      <c r="W2029" s="57">
        <f t="shared" si="256"/>
        <v>4.3749354912101125E-3</v>
      </c>
      <c r="X2029" s="57">
        <v>0.73</v>
      </c>
      <c r="Y2029" s="86">
        <f t="shared" si="251"/>
        <v>3.1937029085833822E-3</v>
      </c>
      <c r="Z2029" s="57">
        <v>0</v>
      </c>
      <c r="AA2029" s="86">
        <f t="shared" si="252"/>
        <v>0</v>
      </c>
      <c r="AB2029" s="57">
        <f t="shared" si="257"/>
        <v>0</v>
      </c>
      <c r="AC2029" s="57">
        <v>1</v>
      </c>
      <c r="AD2029" s="86">
        <f t="shared" si="253"/>
        <v>0</v>
      </c>
      <c r="AE2029" s="86">
        <v>1E-3</v>
      </c>
      <c r="AF2029" s="57">
        <f t="shared" si="258"/>
        <v>1.0937338728025281E-3</v>
      </c>
      <c r="AG2029" s="70">
        <v>7.4999999999999997E-3</v>
      </c>
      <c r="AH2029" s="86">
        <f t="shared" si="254"/>
        <v>8.2030040460189614E-6</v>
      </c>
      <c r="AI2029" s="57">
        <v>7.4999999999999997E-3</v>
      </c>
      <c r="AJ2029" s="57">
        <f t="shared" si="255"/>
        <v>8.2030040460189614E-6</v>
      </c>
      <c r="AK2029" s="53" t="s">
        <v>585</v>
      </c>
    </row>
    <row r="2030" spans="1:37" s="56" customFormat="1" ht="12.75" x14ac:dyDescent="0.2">
      <c r="A2030" s="56" t="s">
        <v>30</v>
      </c>
      <c r="B2030" s="53" t="s">
        <v>456</v>
      </c>
      <c r="C2030" s="53" t="s">
        <v>457</v>
      </c>
      <c r="D2030" s="53" t="s">
        <v>33</v>
      </c>
      <c r="E2030" s="53" t="s">
        <v>578</v>
      </c>
      <c r="F2030" s="53" t="s">
        <v>1297</v>
      </c>
      <c r="G2030" s="53" t="s">
        <v>1305</v>
      </c>
      <c r="H2030" s="53" t="s">
        <v>488</v>
      </c>
      <c r="I2030" s="53" t="s">
        <v>2649</v>
      </c>
      <c r="J2030" s="53" t="s">
        <v>2650</v>
      </c>
      <c r="K2030" s="54" t="s">
        <v>36</v>
      </c>
      <c r="L2030" s="68">
        <v>1</v>
      </c>
      <c r="M2030" s="53" t="s">
        <v>2637</v>
      </c>
      <c r="N2030" s="53"/>
      <c r="O2030" s="53" t="s">
        <v>1103</v>
      </c>
      <c r="P2030" s="53"/>
      <c r="Q2030" s="67">
        <v>0</v>
      </c>
      <c r="R2030" s="53"/>
      <c r="S2030" s="53" t="s">
        <v>2222</v>
      </c>
      <c r="T2030" s="53" t="s">
        <v>1105</v>
      </c>
      <c r="U2030" s="77">
        <v>1.0937338728025281</v>
      </c>
      <c r="V2030" s="86">
        <v>23.01</v>
      </c>
      <c r="W2030" s="57">
        <f t="shared" si="256"/>
        <v>25.166816413186172</v>
      </c>
      <c r="X2030" s="57">
        <v>1</v>
      </c>
      <c r="Y2030" s="86">
        <f t="shared" si="251"/>
        <v>25.166816413186172</v>
      </c>
      <c r="Z2030" s="57">
        <v>1.86</v>
      </c>
      <c r="AA2030" s="86">
        <f t="shared" si="252"/>
        <v>1.86</v>
      </c>
      <c r="AB2030" s="57">
        <f t="shared" si="257"/>
        <v>2.0343450034127022</v>
      </c>
      <c r="AC2030" s="57">
        <v>1</v>
      </c>
      <c r="AD2030" s="86">
        <f t="shared" si="253"/>
        <v>2.0343450034127022</v>
      </c>
      <c r="AE2030" s="86">
        <v>0.02</v>
      </c>
      <c r="AF2030" s="57">
        <f t="shared" si="258"/>
        <v>2.1874677456050564E-2</v>
      </c>
      <c r="AG2030" s="57">
        <v>1</v>
      </c>
      <c r="AH2030" s="86">
        <f t="shared" si="254"/>
        <v>2.1874677456050564E-2</v>
      </c>
      <c r="AI2030" s="57">
        <v>1</v>
      </c>
      <c r="AJ2030" s="57">
        <f t="shared" si="255"/>
        <v>2.1874677456050564E-2</v>
      </c>
      <c r="AK2030" s="53" t="s">
        <v>585</v>
      </c>
    </row>
    <row r="2031" spans="1:37" s="56" customFormat="1" ht="12.75" x14ac:dyDescent="0.2">
      <c r="A2031" s="56" t="s">
        <v>30</v>
      </c>
      <c r="B2031" s="53" t="s">
        <v>456</v>
      </c>
      <c r="C2031" s="53" t="s">
        <v>457</v>
      </c>
      <c r="D2031" s="53" t="s">
        <v>33</v>
      </c>
      <c r="E2031" s="53" t="s">
        <v>578</v>
      </c>
      <c r="F2031" s="53" t="s">
        <v>1297</v>
      </c>
      <c r="G2031" s="53" t="s">
        <v>553</v>
      </c>
      <c r="H2031" s="53" t="s">
        <v>517</v>
      </c>
      <c r="I2031" s="53" t="s">
        <v>2649</v>
      </c>
      <c r="J2031" s="53" t="s">
        <v>2650</v>
      </c>
      <c r="K2031" s="54" t="s">
        <v>36</v>
      </c>
      <c r="L2031" s="68">
        <v>1</v>
      </c>
      <c r="M2031" s="53" t="s">
        <v>2637</v>
      </c>
      <c r="N2031" s="53"/>
      <c r="O2031" s="53" t="s">
        <v>1103</v>
      </c>
      <c r="P2031" s="53"/>
      <c r="Q2031" s="67">
        <v>0</v>
      </c>
      <c r="R2031" s="53"/>
      <c r="S2031" s="53" t="s">
        <v>2222</v>
      </c>
      <c r="T2031" s="53" t="s">
        <v>1105</v>
      </c>
      <c r="U2031" s="77">
        <v>1.0937338728025281</v>
      </c>
      <c r="V2031" s="86">
        <v>64.099999999999994</v>
      </c>
      <c r="W2031" s="57">
        <f t="shared" si="256"/>
        <v>70.108341246642041</v>
      </c>
      <c r="X2031" s="57">
        <v>1</v>
      </c>
      <c r="Y2031" s="86">
        <f t="shared" si="251"/>
        <v>70.108341246642041</v>
      </c>
      <c r="Z2031" s="57">
        <v>1.46</v>
      </c>
      <c r="AA2031" s="86">
        <f t="shared" si="252"/>
        <v>1.46</v>
      </c>
      <c r="AB2031" s="57">
        <f t="shared" si="257"/>
        <v>1.596851454291691</v>
      </c>
      <c r="AC2031" s="57">
        <v>1</v>
      </c>
      <c r="AD2031" s="86">
        <f t="shared" si="253"/>
        <v>1.596851454291691</v>
      </c>
      <c r="AE2031" s="86">
        <v>0.02</v>
      </c>
      <c r="AF2031" s="57">
        <f t="shared" si="258"/>
        <v>2.1874677456050564E-2</v>
      </c>
      <c r="AG2031" s="57">
        <v>1</v>
      </c>
      <c r="AH2031" s="86">
        <f t="shared" si="254"/>
        <v>2.1874677456050564E-2</v>
      </c>
      <c r="AI2031" s="57">
        <v>1</v>
      </c>
      <c r="AJ2031" s="57">
        <f t="shared" si="255"/>
        <v>2.1874677456050564E-2</v>
      </c>
      <c r="AK2031" s="53" t="s">
        <v>585</v>
      </c>
    </row>
    <row r="2032" spans="1:37" s="56" customFormat="1" ht="12.75" x14ac:dyDescent="0.2">
      <c r="A2032" s="56" t="s">
        <v>30</v>
      </c>
      <c r="B2032" s="53" t="s">
        <v>456</v>
      </c>
      <c r="C2032" s="53" t="s">
        <v>457</v>
      </c>
      <c r="D2032" s="53" t="s">
        <v>33</v>
      </c>
      <c r="E2032" s="53" t="s">
        <v>578</v>
      </c>
      <c r="F2032" s="53" t="s">
        <v>1297</v>
      </c>
      <c r="G2032" s="53" t="s">
        <v>1591</v>
      </c>
      <c r="H2032" s="53" t="s">
        <v>541</v>
      </c>
      <c r="I2032" s="53" t="s">
        <v>2649</v>
      </c>
      <c r="J2032" s="53" t="s">
        <v>2650</v>
      </c>
      <c r="K2032" s="54" t="s">
        <v>36</v>
      </c>
      <c r="L2032" s="68">
        <v>1</v>
      </c>
      <c r="M2032" s="53" t="s">
        <v>2637</v>
      </c>
      <c r="N2032" s="53"/>
      <c r="O2032" s="53" t="s">
        <v>1103</v>
      </c>
      <c r="P2032" s="53"/>
      <c r="Q2032" s="67">
        <v>0</v>
      </c>
      <c r="R2032" s="53"/>
      <c r="S2032" s="53" t="s">
        <v>2222</v>
      </c>
      <c r="T2032" s="53" t="s">
        <v>1105</v>
      </c>
      <c r="U2032" s="77">
        <v>1.0937338728025281</v>
      </c>
      <c r="V2032" s="86">
        <v>10.09</v>
      </c>
      <c r="W2032" s="57">
        <f t="shared" si="256"/>
        <v>11.035774776577508</v>
      </c>
      <c r="X2032" s="57">
        <v>1</v>
      </c>
      <c r="Y2032" s="86">
        <f t="shared" si="251"/>
        <v>11.035774776577508</v>
      </c>
      <c r="Z2032" s="57">
        <v>2.54</v>
      </c>
      <c r="AA2032" s="86">
        <f t="shared" si="252"/>
        <v>2.54</v>
      </c>
      <c r="AB2032" s="57">
        <f t="shared" si="257"/>
        <v>2.7780840369184214</v>
      </c>
      <c r="AC2032" s="57">
        <v>1</v>
      </c>
      <c r="AD2032" s="86">
        <f t="shared" si="253"/>
        <v>2.7780840369184214</v>
      </c>
      <c r="AE2032" s="86">
        <v>0.02</v>
      </c>
      <c r="AF2032" s="57">
        <f t="shared" si="258"/>
        <v>2.1874677456050564E-2</v>
      </c>
      <c r="AG2032" s="57">
        <v>1</v>
      </c>
      <c r="AH2032" s="86">
        <f t="shared" si="254"/>
        <v>2.1874677456050564E-2</v>
      </c>
      <c r="AI2032" s="57">
        <v>1</v>
      </c>
      <c r="AJ2032" s="57">
        <f t="shared" si="255"/>
        <v>2.1874677456050564E-2</v>
      </c>
      <c r="AK2032" s="53" t="s">
        <v>585</v>
      </c>
    </row>
    <row r="2033" spans="1:37" s="56" customFormat="1" ht="12.75" x14ac:dyDescent="0.2">
      <c r="A2033" s="56" t="s">
        <v>30</v>
      </c>
      <c r="B2033" s="53" t="s">
        <v>456</v>
      </c>
      <c r="C2033" s="53" t="s">
        <v>457</v>
      </c>
      <c r="D2033" s="53" t="s">
        <v>33</v>
      </c>
      <c r="E2033" s="53" t="s">
        <v>578</v>
      </c>
      <c r="F2033" s="53" t="s">
        <v>1297</v>
      </c>
      <c r="G2033" s="53" t="s">
        <v>555</v>
      </c>
      <c r="H2033" s="53" t="s">
        <v>520</v>
      </c>
      <c r="I2033" s="53" t="s">
        <v>2649</v>
      </c>
      <c r="J2033" s="53" t="s">
        <v>2650</v>
      </c>
      <c r="K2033" s="54" t="s">
        <v>36</v>
      </c>
      <c r="L2033" s="68">
        <v>1</v>
      </c>
      <c r="M2033" s="53" t="s">
        <v>2637</v>
      </c>
      <c r="N2033" s="53"/>
      <c r="O2033" s="53" t="s">
        <v>1103</v>
      </c>
      <c r="P2033" s="53"/>
      <c r="Q2033" s="67">
        <v>0</v>
      </c>
      <c r="R2033" s="53"/>
      <c r="S2033" s="53" t="s">
        <v>2222</v>
      </c>
      <c r="T2033" s="53" t="s">
        <v>1105</v>
      </c>
      <c r="U2033" s="77">
        <v>1.0937338728025281</v>
      </c>
      <c r="V2033" s="86">
        <v>4.26</v>
      </c>
      <c r="W2033" s="57">
        <f t="shared" si="256"/>
        <v>4.6593062981387696</v>
      </c>
      <c r="X2033" s="57">
        <v>1</v>
      </c>
      <c r="Y2033" s="86">
        <f t="shared" si="251"/>
        <v>4.6593062981387696</v>
      </c>
      <c r="Z2033" s="57">
        <v>0.64</v>
      </c>
      <c r="AA2033" s="86">
        <f t="shared" si="252"/>
        <v>0.64</v>
      </c>
      <c r="AB2033" s="57">
        <f t="shared" si="257"/>
        <v>0.69998967859361805</v>
      </c>
      <c r="AC2033" s="57">
        <v>1</v>
      </c>
      <c r="AD2033" s="86">
        <f t="shared" si="253"/>
        <v>0.69998967859361805</v>
      </c>
      <c r="AE2033" s="86">
        <v>0.02</v>
      </c>
      <c r="AF2033" s="57">
        <f t="shared" si="258"/>
        <v>2.1874677456050564E-2</v>
      </c>
      <c r="AG2033" s="57">
        <v>1</v>
      </c>
      <c r="AH2033" s="86">
        <f t="shared" si="254"/>
        <v>2.1874677456050564E-2</v>
      </c>
      <c r="AI2033" s="57">
        <v>1</v>
      </c>
      <c r="AJ2033" s="57">
        <f t="shared" si="255"/>
        <v>2.1874677456050564E-2</v>
      </c>
      <c r="AK2033" s="53" t="s">
        <v>585</v>
      </c>
    </row>
    <row r="2034" spans="1:37" s="56" customFormat="1" ht="12.75" x14ac:dyDescent="0.2">
      <c r="A2034" s="56" t="s">
        <v>30</v>
      </c>
      <c r="B2034" s="53" t="s">
        <v>456</v>
      </c>
      <c r="C2034" s="53" t="s">
        <v>457</v>
      </c>
      <c r="D2034" s="53" t="s">
        <v>33</v>
      </c>
      <c r="E2034" s="53" t="s">
        <v>578</v>
      </c>
      <c r="F2034" s="53" t="s">
        <v>1297</v>
      </c>
      <c r="G2034" s="53" t="s">
        <v>1306</v>
      </c>
      <c r="H2034" s="53" t="s">
        <v>544</v>
      </c>
      <c r="I2034" s="53" t="s">
        <v>2651</v>
      </c>
      <c r="J2034" s="53" t="s">
        <v>2652</v>
      </c>
      <c r="K2034" s="54" t="s">
        <v>36</v>
      </c>
      <c r="L2034" s="68">
        <v>1</v>
      </c>
      <c r="M2034" s="53" t="s">
        <v>2637</v>
      </c>
      <c r="N2034" s="53"/>
      <c r="O2034" s="53" t="s">
        <v>1103</v>
      </c>
      <c r="P2034" s="53"/>
      <c r="Q2034" s="67">
        <v>0</v>
      </c>
      <c r="R2034" s="53"/>
      <c r="S2034" s="53" t="s">
        <v>2222</v>
      </c>
      <c r="T2034" s="53" t="s">
        <v>1105</v>
      </c>
      <c r="U2034" s="77">
        <v>1.0937338728025281</v>
      </c>
      <c r="V2034" s="86">
        <v>4.1900000000000004</v>
      </c>
      <c r="W2034" s="57">
        <f t="shared" si="256"/>
        <v>4.5827449270425928</v>
      </c>
      <c r="X2034" s="57">
        <v>1</v>
      </c>
      <c r="Y2034" s="86">
        <f t="shared" si="251"/>
        <v>4.5827449270425928</v>
      </c>
      <c r="Z2034" s="57">
        <v>1.1399999999999999</v>
      </c>
      <c r="AA2034" s="86">
        <f t="shared" si="252"/>
        <v>1.1399999999999999</v>
      </c>
      <c r="AB2034" s="57">
        <f t="shared" si="257"/>
        <v>1.2468566149948819</v>
      </c>
      <c r="AC2034" s="57">
        <v>1</v>
      </c>
      <c r="AD2034" s="86">
        <f t="shared" si="253"/>
        <v>1.2468566149948819</v>
      </c>
      <c r="AE2034" s="86">
        <v>0.02</v>
      </c>
      <c r="AF2034" s="57">
        <f t="shared" si="258"/>
        <v>2.1874677456050564E-2</v>
      </c>
      <c r="AG2034" s="57">
        <v>1</v>
      </c>
      <c r="AH2034" s="86">
        <f t="shared" si="254"/>
        <v>2.1874677456050564E-2</v>
      </c>
      <c r="AI2034" s="57">
        <v>1</v>
      </c>
      <c r="AJ2034" s="57">
        <f t="shared" si="255"/>
        <v>2.1874677456050564E-2</v>
      </c>
      <c r="AK2034" s="53" t="s">
        <v>585</v>
      </c>
    </row>
    <row r="2035" spans="1:37" s="56" customFormat="1" ht="12.75" x14ac:dyDescent="0.2">
      <c r="A2035" s="56" t="s">
        <v>30</v>
      </c>
      <c r="B2035" s="53" t="s">
        <v>456</v>
      </c>
      <c r="C2035" s="53" t="s">
        <v>457</v>
      </c>
      <c r="D2035" s="53" t="s">
        <v>33</v>
      </c>
      <c r="E2035" s="53" t="s">
        <v>578</v>
      </c>
      <c r="F2035" s="53" t="s">
        <v>1297</v>
      </c>
      <c r="G2035" s="53" t="s">
        <v>1307</v>
      </c>
      <c r="H2035" s="53" t="s">
        <v>1112</v>
      </c>
      <c r="I2035" s="53" t="s">
        <v>2649</v>
      </c>
      <c r="J2035" s="53" t="s">
        <v>2650</v>
      </c>
      <c r="K2035" s="54" t="s">
        <v>36</v>
      </c>
      <c r="L2035" s="68">
        <v>1</v>
      </c>
      <c r="M2035" s="53" t="s">
        <v>2637</v>
      </c>
      <c r="N2035" s="53"/>
      <c r="O2035" s="53" t="s">
        <v>1103</v>
      </c>
      <c r="P2035" s="53"/>
      <c r="Q2035" s="67">
        <v>0</v>
      </c>
      <c r="R2035" s="53"/>
      <c r="S2035" s="53" t="s">
        <v>2222</v>
      </c>
      <c r="T2035" s="53" t="s">
        <v>1105</v>
      </c>
      <c r="U2035" s="77">
        <v>1.0937338728025281</v>
      </c>
      <c r="V2035" s="86">
        <v>2</v>
      </c>
      <c r="W2035" s="57">
        <f t="shared" si="256"/>
        <v>2.1874677456050562</v>
      </c>
      <c r="X2035" s="57">
        <v>1</v>
      </c>
      <c r="Y2035" s="86">
        <f t="shared" si="251"/>
        <v>2.1874677456050562</v>
      </c>
      <c r="Z2035" s="57">
        <v>2.98</v>
      </c>
      <c r="AA2035" s="86">
        <f t="shared" si="252"/>
        <v>2.98</v>
      </c>
      <c r="AB2035" s="57">
        <f t="shared" si="257"/>
        <v>3.2593269409515337</v>
      </c>
      <c r="AC2035" s="57">
        <v>1</v>
      </c>
      <c r="AD2035" s="86">
        <f t="shared" si="253"/>
        <v>3.2593269409515337</v>
      </c>
      <c r="AE2035" s="86">
        <v>0.02</v>
      </c>
      <c r="AF2035" s="57">
        <f t="shared" si="258"/>
        <v>2.1874677456050564E-2</v>
      </c>
      <c r="AG2035" s="57">
        <v>1</v>
      </c>
      <c r="AH2035" s="86">
        <f t="shared" si="254"/>
        <v>2.1874677456050564E-2</v>
      </c>
      <c r="AI2035" s="57">
        <v>1</v>
      </c>
      <c r="AJ2035" s="57">
        <f t="shared" si="255"/>
        <v>2.1874677456050564E-2</v>
      </c>
      <c r="AK2035" s="53" t="s">
        <v>585</v>
      </c>
    </row>
    <row r="2036" spans="1:37" s="56" customFormat="1" ht="12.75" x14ac:dyDescent="0.2">
      <c r="A2036" s="56" t="s">
        <v>30</v>
      </c>
      <c r="B2036" s="53" t="s">
        <v>456</v>
      </c>
      <c r="C2036" s="53" t="s">
        <v>457</v>
      </c>
      <c r="D2036" s="53" t="s">
        <v>33</v>
      </c>
      <c r="E2036" s="53" t="s">
        <v>578</v>
      </c>
      <c r="F2036" s="53" t="s">
        <v>1297</v>
      </c>
      <c r="G2036" s="53" t="s">
        <v>2653</v>
      </c>
      <c r="H2036" s="53" t="s">
        <v>587</v>
      </c>
      <c r="I2036" s="53" t="s">
        <v>2649</v>
      </c>
      <c r="J2036" s="53" t="s">
        <v>2650</v>
      </c>
      <c r="K2036" s="54" t="s">
        <v>36</v>
      </c>
      <c r="L2036" s="68">
        <v>1</v>
      </c>
      <c r="M2036" s="53" t="s">
        <v>2637</v>
      </c>
      <c r="N2036" s="53"/>
      <c r="O2036" s="53" t="s">
        <v>1103</v>
      </c>
      <c r="P2036" s="53"/>
      <c r="Q2036" s="67">
        <v>0</v>
      </c>
      <c r="R2036" s="53"/>
      <c r="S2036" s="53" t="s">
        <v>2222</v>
      </c>
      <c r="T2036" s="53" t="s">
        <v>1105</v>
      </c>
      <c r="U2036" s="77">
        <v>1.0937338728025281</v>
      </c>
      <c r="V2036" s="86">
        <v>58.83</v>
      </c>
      <c r="W2036" s="57">
        <f t="shared" si="256"/>
        <v>64.344363736972724</v>
      </c>
      <c r="X2036" s="57">
        <v>1</v>
      </c>
      <c r="Y2036" s="86">
        <f t="shared" si="251"/>
        <v>64.344363736972724</v>
      </c>
      <c r="Z2036" s="57">
        <v>5.48</v>
      </c>
      <c r="AA2036" s="86">
        <f t="shared" si="252"/>
        <v>5.48</v>
      </c>
      <c r="AB2036" s="57">
        <f t="shared" si="257"/>
        <v>5.9936616229578545</v>
      </c>
      <c r="AC2036" s="57">
        <v>1</v>
      </c>
      <c r="AD2036" s="86">
        <f t="shared" si="253"/>
        <v>5.9936616229578545</v>
      </c>
      <c r="AE2036" s="86">
        <v>0.04</v>
      </c>
      <c r="AF2036" s="57">
        <f t="shared" si="258"/>
        <v>4.3749354912101128E-2</v>
      </c>
      <c r="AG2036" s="57">
        <v>1</v>
      </c>
      <c r="AH2036" s="86">
        <f t="shared" si="254"/>
        <v>4.3749354912101128E-2</v>
      </c>
      <c r="AI2036" s="57">
        <v>1</v>
      </c>
      <c r="AJ2036" s="57">
        <f t="shared" si="255"/>
        <v>4.3749354912101128E-2</v>
      </c>
      <c r="AK2036" s="53" t="s">
        <v>585</v>
      </c>
    </row>
    <row r="2037" spans="1:37" s="56" customFormat="1" ht="12.75" x14ac:dyDescent="0.2">
      <c r="A2037" s="56" t="s">
        <v>30</v>
      </c>
      <c r="B2037" s="53" t="s">
        <v>456</v>
      </c>
      <c r="C2037" s="53" t="s">
        <v>457</v>
      </c>
      <c r="D2037" s="53" t="s">
        <v>33</v>
      </c>
      <c r="E2037" s="53" t="s">
        <v>578</v>
      </c>
      <c r="F2037" s="53" t="s">
        <v>1884</v>
      </c>
      <c r="G2037" s="53" t="s">
        <v>1593</v>
      </c>
      <c r="H2037" s="53" t="s">
        <v>488</v>
      </c>
      <c r="I2037" s="53" t="s">
        <v>2654</v>
      </c>
      <c r="J2037" s="53" t="s">
        <v>2655</v>
      </c>
      <c r="K2037" s="54" t="s">
        <v>36</v>
      </c>
      <c r="L2037" s="68">
        <v>1</v>
      </c>
      <c r="M2037" s="53" t="s">
        <v>2637</v>
      </c>
      <c r="N2037" s="53"/>
      <c r="O2037" s="53" t="s">
        <v>1103</v>
      </c>
      <c r="P2037" s="53"/>
      <c r="Q2037" s="67">
        <v>0</v>
      </c>
      <c r="R2037" s="53"/>
      <c r="S2037" s="53" t="s">
        <v>2222</v>
      </c>
      <c r="T2037" s="53" t="s">
        <v>1105</v>
      </c>
      <c r="U2037" s="77">
        <v>1.0937338728025281</v>
      </c>
      <c r="V2037" s="86">
        <v>5.4</v>
      </c>
      <c r="W2037" s="57">
        <f t="shared" si="256"/>
        <v>5.9061629131336524</v>
      </c>
      <c r="X2037" s="57">
        <v>1</v>
      </c>
      <c r="Y2037" s="86">
        <f t="shared" si="251"/>
        <v>5.9061629131336524</v>
      </c>
      <c r="Z2037" s="57">
        <v>0.97</v>
      </c>
      <c r="AA2037" s="86">
        <f t="shared" si="252"/>
        <v>0.97</v>
      </c>
      <c r="AB2037" s="57">
        <f t="shared" si="257"/>
        <v>1.0609218566184522</v>
      </c>
      <c r="AC2037" s="57">
        <v>1</v>
      </c>
      <c r="AD2037" s="86">
        <f t="shared" si="253"/>
        <v>1.0609218566184522</v>
      </c>
      <c r="AE2037" s="86">
        <v>0.13</v>
      </c>
      <c r="AF2037" s="57">
        <f t="shared" si="258"/>
        <v>0.14218540346432865</v>
      </c>
      <c r="AG2037" s="57">
        <v>1</v>
      </c>
      <c r="AH2037" s="86">
        <f t="shared" si="254"/>
        <v>0.14218540346432865</v>
      </c>
      <c r="AI2037" s="57">
        <v>1</v>
      </c>
      <c r="AJ2037" s="57">
        <f t="shared" si="255"/>
        <v>0.14218540346432865</v>
      </c>
      <c r="AK2037" s="53" t="s">
        <v>585</v>
      </c>
    </row>
    <row r="2038" spans="1:37" s="56" customFormat="1" ht="12.75" x14ac:dyDescent="0.2">
      <c r="A2038" s="56" t="s">
        <v>30</v>
      </c>
      <c r="B2038" s="53" t="s">
        <v>456</v>
      </c>
      <c r="C2038" s="53" t="s">
        <v>457</v>
      </c>
      <c r="D2038" s="53" t="s">
        <v>33</v>
      </c>
      <c r="E2038" s="53" t="s">
        <v>578</v>
      </c>
      <c r="F2038" s="53" t="s">
        <v>1884</v>
      </c>
      <c r="G2038" s="53" t="s">
        <v>1593</v>
      </c>
      <c r="H2038" s="53" t="s">
        <v>517</v>
      </c>
      <c r="I2038" s="53" t="s">
        <v>2654</v>
      </c>
      <c r="J2038" s="53" t="s">
        <v>2655</v>
      </c>
      <c r="K2038" s="54" t="s">
        <v>36</v>
      </c>
      <c r="L2038" s="68">
        <v>1</v>
      </c>
      <c r="M2038" s="53" t="s">
        <v>2637</v>
      </c>
      <c r="N2038" s="53"/>
      <c r="O2038" s="53" t="s">
        <v>1103</v>
      </c>
      <c r="P2038" s="53"/>
      <c r="Q2038" s="67">
        <v>0</v>
      </c>
      <c r="R2038" s="53"/>
      <c r="S2038" s="53" t="s">
        <v>2222</v>
      </c>
      <c r="T2038" s="53" t="s">
        <v>1105</v>
      </c>
      <c r="U2038" s="77">
        <v>1.0937338728025281</v>
      </c>
      <c r="V2038" s="86">
        <v>2.34</v>
      </c>
      <c r="W2038" s="57">
        <f t="shared" si="256"/>
        <v>2.5593372623579156</v>
      </c>
      <c r="X2038" s="57">
        <v>1</v>
      </c>
      <c r="Y2038" s="86">
        <f t="shared" si="251"/>
        <v>2.5593372623579156</v>
      </c>
      <c r="Z2038" s="57">
        <v>0.73</v>
      </c>
      <c r="AA2038" s="86">
        <f t="shared" si="252"/>
        <v>0.73</v>
      </c>
      <c r="AB2038" s="57">
        <f t="shared" si="257"/>
        <v>0.79842572714584548</v>
      </c>
      <c r="AC2038" s="57">
        <v>1</v>
      </c>
      <c r="AD2038" s="86">
        <f t="shared" si="253"/>
        <v>0.79842572714584548</v>
      </c>
      <c r="AE2038" s="86">
        <v>0.09</v>
      </c>
      <c r="AF2038" s="57">
        <f t="shared" si="258"/>
        <v>9.8436048552227526E-2</v>
      </c>
      <c r="AG2038" s="57">
        <v>1</v>
      </c>
      <c r="AH2038" s="86">
        <f t="shared" si="254"/>
        <v>9.8436048552227526E-2</v>
      </c>
      <c r="AI2038" s="57">
        <v>1</v>
      </c>
      <c r="AJ2038" s="57">
        <f t="shared" si="255"/>
        <v>9.8436048552227526E-2</v>
      </c>
      <c r="AK2038" s="53" t="s">
        <v>585</v>
      </c>
    </row>
    <row r="2039" spans="1:37" s="56" customFormat="1" ht="12.75" x14ac:dyDescent="0.2">
      <c r="A2039" s="56" t="s">
        <v>30</v>
      </c>
      <c r="B2039" s="53" t="s">
        <v>456</v>
      </c>
      <c r="C2039" s="53" t="s">
        <v>457</v>
      </c>
      <c r="D2039" s="53" t="s">
        <v>33</v>
      </c>
      <c r="E2039" s="53" t="s">
        <v>578</v>
      </c>
      <c r="F2039" s="53" t="s">
        <v>1366</v>
      </c>
      <c r="G2039" s="53" t="s">
        <v>1484</v>
      </c>
      <c r="H2039" s="53" t="s">
        <v>488</v>
      </c>
      <c r="I2039" s="53" t="s">
        <v>2654</v>
      </c>
      <c r="J2039" s="53" t="s">
        <v>2655</v>
      </c>
      <c r="K2039" s="54" t="s">
        <v>36</v>
      </c>
      <c r="L2039" s="68">
        <v>1</v>
      </c>
      <c r="M2039" s="53" t="s">
        <v>2637</v>
      </c>
      <c r="N2039" s="53"/>
      <c r="O2039" s="53" t="s">
        <v>1103</v>
      </c>
      <c r="P2039" s="53"/>
      <c r="Q2039" s="67">
        <v>0</v>
      </c>
      <c r="R2039" s="53"/>
      <c r="S2039" s="53" t="s">
        <v>2222</v>
      </c>
      <c r="T2039" s="53" t="s">
        <v>1105</v>
      </c>
      <c r="U2039" s="77">
        <v>1.0937338728025281</v>
      </c>
      <c r="V2039" s="86">
        <v>0.72</v>
      </c>
      <c r="W2039" s="57">
        <f t="shared" si="256"/>
        <v>0.78748838841782021</v>
      </c>
      <c r="X2039" s="57">
        <v>1</v>
      </c>
      <c r="Y2039" s="86">
        <f t="shared" si="251"/>
        <v>0.78748838841782021</v>
      </c>
      <c r="Z2039" s="57">
        <v>0.04</v>
      </c>
      <c r="AA2039" s="86">
        <f t="shared" si="252"/>
        <v>0.04</v>
      </c>
      <c r="AB2039" s="57">
        <f t="shared" si="257"/>
        <v>4.3749354912101128E-2</v>
      </c>
      <c r="AC2039" s="57">
        <v>1</v>
      </c>
      <c r="AD2039" s="86">
        <f t="shared" si="253"/>
        <v>4.3749354912101128E-2</v>
      </c>
      <c r="AE2039" s="86">
        <v>0</v>
      </c>
      <c r="AF2039" s="57">
        <f t="shared" si="258"/>
        <v>0</v>
      </c>
      <c r="AG2039" s="57">
        <v>1</v>
      </c>
      <c r="AH2039" s="86">
        <f t="shared" si="254"/>
        <v>0</v>
      </c>
      <c r="AI2039" s="57">
        <v>1</v>
      </c>
      <c r="AJ2039" s="57">
        <f t="shared" si="255"/>
        <v>0</v>
      </c>
      <c r="AK2039" s="53" t="s">
        <v>585</v>
      </c>
    </row>
    <row r="2040" spans="1:37" s="56" customFormat="1" ht="12.75" x14ac:dyDescent="0.2">
      <c r="A2040" s="56" t="s">
        <v>30</v>
      </c>
      <c r="B2040" s="53" t="s">
        <v>456</v>
      </c>
      <c r="C2040" s="53" t="s">
        <v>457</v>
      </c>
      <c r="D2040" s="53" t="s">
        <v>33</v>
      </c>
      <c r="E2040" s="53" t="s">
        <v>578</v>
      </c>
      <c r="F2040" s="53" t="s">
        <v>1844</v>
      </c>
      <c r="G2040" s="53" t="s">
        <v>1195</v>
      </c>
      <c r="H2040" s="53" t="s">
        <v>488</v>
      </c>
      <c r="I2040" s="53" t="s">
        <v>2654</v>
      </c>
      <c r="J2040" s="53" t="s">
        <v>2655</v>
      </c>
      <c r="K2040" s="54" t="s">
        <v>36</v>
      </c>
      <c r="L2040" s="68">
        <v>1</v>
      </c>
      <c r="M2040" s="53" t="s">
        <v>2637</v>
      </c>
      <c r="N2040" s="53"/>
      <c r="O2040" s="53" t="s">
        <v>1103</v>
      </c>
      <c r="P2040" s="53"/>
      <c r="Q2040" s="67">
        <v>0</v>
      </c>
      <c r="R2040" s="53"/>
      <c r="S2040" s="53" t="s">
        <v>2222</v>
      </c>
      <c r="T2040" s="53" t="s">
        <v>1105</v>
      </c>
      <c r="U2040" s="77">
        <v>1.0937338728025281</v>
      </c>
      <c r="V2040" s="86">
        <v>2.19</v>
      </c>
      <c r="W2040" s="57">
        <f t="shared" si="256"/>
        <v>2.3952771814375367</v>
      </c>
      <c r="X2040" s="57">
        <v>1</v>
      </c>
      <c r="Y2040" s="86">
        <f t="shared" si="251"/>
        <v>2.3952771814375367</v>
      </c>
      <c r="Z2040" s="57">
        <v>0.11</v>
      </c>
      <c r="AA2040" s="86">
        <f t="shared" si="252"/>
        <v>0.11</v>
      </c>
      <c r="AB2040" s="57">
        <f t="shared" si="257"/>
        <v>0.12031072600827809</v>
      </c>
      <c r="AC2040" s="57">
        <v>1</v>
      </c>
      <c r="AD2040" s="86">
        <f t="shared" si="253"/>
        <v>0.12031072600827809</v>
      </c>
      <c r="AE2040" s="86">
        <v>0.02</v>
      </c>
      <c r="AF2040" s="57">
        <f t="shared" si="258"/>
        <v>2.1874677456050564E-2</v>
      </c>
      <c r="AG2040" s="57">
        <v>1</v>
      </c>
      <c r="AH2040" s="86">
        <f t="shared" si="254"/>
        <v>2.1874677456050564E-2</v>
      </c>
      <c r="AI2040" s="57">
        <v>1</v>
      </c>
      <c r="AJ2040" s="57">
        <f t="shared" si="255"/>
        <v>2.1874677456050564E-2</v>
      </c>
      <c r="AK2040" s="53" t="s">
        <v>585</v>
      </c>
    </row>
    <row r="2041" spans="1:37" s="56" customFormat="1" ht="12.75" x14ac:dyDescent="0.2">
      <c r="A2041" s="56" t="s">
        <v>30</v>
      </c>
      <c r="B2041" s="53" t="s">
        <v>456</v>
      </c>
      <c r="C2041" s="53" t="s">
        <v>457</v>
      </c>
      <c r="D2041" s="53" t="s">
        <v>33</v>
      </c>
      <c r="E2041" s="53" t="s">
        <v>578</v>
      </c>
      <c r="F2041" s="53" t="s">
        <v>1845</v>
      </c>
      <c r="G2041" s="53" t="s">
        <v>545</v>
      </c>
      <c r="H2041" s="53" t="s">
        <v>488</v>
      </c>
      <c r="I2041" s="53" t="s">
        <v>2654</v>
      </c>
      <c r="J2041" s="53" t="s">
        <v>2655</v>
      </c>
      <c r="K2041" s="54" t="s">
        <v>36</v>
      </c>
      <c r="L2041" s="68">
        <v>1</v>
      </c>
      <c r="M2041" s="53" t="s">
        <v>2637</v>
      </c>
      <c r="N2041" s="53"/>
      <c r="O2041" s="53" t="s">
        <v>1103</v>
      </c>
      <c r="P2041" s="53"/>
      <c r="Q2041" s="67">
        <v>0</v>
      </c>
      <c r="R2041" s="53"/>
      <c r="S2041" s="53" t="s">
        <v>2222</v>
      </c>
      <c r="T2041" s="53" t="s">
        <v>1105</v>
      </c>
      <c r="U2041" s="77">
        <v>1.0937338728025281</v>
      </c>
      <c r="V2041" s="86">
        <v>7.36</v>
      </c>
      <c r="W2041" s="57">
        <f t="shared" si="256"/>
        <v>8.0498813038266075</v>
      </c>
      <c r="X2041" s="57">
        <v>1</v>
      </c>
      <c r="Y2041" s="86">
        <f t="shared" si="251"/>
        <v>8.0498813038266075</v>
      </c>
      <c r="Z2041" s="57">
        <v>0.51</v>
      </c>
      <c r="AA2041" s="86">
        <f t="shared" si="252"/>
        <v>0.51</v>
      </c>
      <c r="AB2041" s="57">
        <f t="shared" si="257"/>
        <v>0.55780427512928932</v>
      </c>
      <c r="AC2041" s="57">
        <v>1</v>
      </c>
      <c r="AD2041" s="86">
        <f t="shared" si="253"/>
        <v>0.55780427512928932</v>
      </c>
      <c r="AE2041" s="86">
        <v>0.18</v>
      </c>
      <c r="AF2041" s="57">
        <f t="shared" si="258"/>
        <v>0.19687209710445505</v>
      </c>
      <c r="AG2041" s="57">
        <v>1</v>
      </c>
      <c r="AH2041" s="86">
        <f t="shared" si="254"/>
        <v>0.19687209710445505</v>
      </c>
      <c r="AI2041" s="57">
        <v>1</v>
      </c>
      <c r="AJ2041" s="57">
        <f t="shared" si="255"/>
        <v>0.19687209710445505</v>
      </c>
      <c r="AK2041" s="53" t="s">
        <v>585</v>
      </c>
    </row>
    <row r="2042" spans="1:37" s="56" customFormat="1" ht="12.75" x14ac:dyDescent="0.2">
      <c r="A2042" s="56" t="s">
        <v>30</v>
      </c>
      <c r="B2042" s="53" t="s">
        <v>456</v>
      </c>
      <c r="C2042" s="53" t="s">
        <v>457</v>
      </c>
      <c r="D2042" s="53" t="s">
        <v>33</v>
      </c>
      <c r="E2042" s="53" t="s">
        <v>578</v>
      </c>
      <c r="F2042" s="53" t="s">
        <v>1162</v>
      </c>
      <c r="G2042" s="53" t="s">
        <v>2656</v>
      </c>
      <c r="H2042" s="53" t="s">
        <v>1116</v>
      </c>
      <c r="I2042" s="53" t="s">
        <v>1117</v>
      </c>
      <c r="J2042" s="53" t="s">
        <v>1118</v>
      </c>
      <c r="K2042" s="54" t="s">
        <v>36</v>
      </c>
      <c r="L2042" s="68">
        <v>1</v>
      </c>
      <c r="M2042" s="53" t="s">
        <v>2637</v>
      </c>
      <c r="N2042" s="53"/>
      <c r="O2042" s="53" t="s">
        <v>1103</v>
      </c>
      <c r="P2042" s="53"/>
      <c r="Q2042" s="67">
        <v>0</v>
      </c>
      <c r="R2042" s="53"/>
      <c r="S2042" s="53" t="s">
        <v>2222</v>
      </c>
      <c r="T2042" s="53" t="s">
        <v>1105</v>
      </c>
      <c r="U2042" s="77">
        <v>1.0937338728025281</v>
      </c>
      <c r="V2042" s="86">
        <v>0</v>
      </c>
      <c r="W2042" s="57">
        <f t="shared" si="256"/>
        <v>0</v>
      </c>
      <c r="X2042" s="57">
        <v>1</v>
      </c>
      <c r="Y2042" s="86">
        <f t="shared" si="251"/>
        <v>0</v>
      </c>
      <c r="Z2042" s="57">
        <v>0</v>
      </c>
      <c r="AA2042" s="86">
        <f t="shared" si="252"/>
        <v>0</v>
      </c>
      <c r="AB2042" s="57">
        <f t="shared" si="257"/>
        <v>0</v>
      </c>
      <c r="AC2042" s="57">
        <v>1</v>
      </c>
      <c r="AD2042" s="86">
        <f t="shared" si="253"/>
        <v>0</v>
      </c>
      <c r="AE2042" s="86">
        <v>0</v>
      </c>
      <c r="AF2042" s="57">
        <f t="shared" si="258"/>
        <v>0</v>
      </c>
      <c r="AG2042" s="57">
        <v>1</v>
      </c>
      <c r="AH2042" s="86">
        <f t="shared" si="254"/>
        <v>0</v>
      </c>
      <c r="AI2042" s="57">
        <v>1</v>
      </c>
      <c r="AJ2042" s="57">
        <f t="shared" si="255"/>
        <v>0</v>
      </c>
      <c r="AK2042" s="53" t="s">
        <v>585</v>
      </c>
    </row>
    <row r="2043" spans="1:37" s="56" customFormat="1" ht="12.75" x14ac:dyDescent="0.2">
      <c r="A2043" s="56" t="s">
        <v>30</v>
      </c>
      <c r="B2043" s="53" t="s">
        <v>456</v>
      </c>
      <c r="C2043" s="53" t="s">
        <v>457</v>
      </c>
      <c r="D2043" s="53" t="s">
        <v>33</v>
      </c>
      <c r="E2043" s="53" t="s">
        <v>578</v>
      </c>
      <c r="F2043" s="53" t="s">
        <v>2657</v>
      </c>
      <c r="G2043" s="53" t="s">
        <v>2658</v>
      </c>
      <c r="H2043" s="53" t="s">
        <v>1116</v>
      </c>
      <c r="I2043" s="53" t="s">
        <v>1117</v>
      </c>
      <c r="J2043" s="53" t="s">
        <v>1118</v>
      </c>
      <c r="K2043" s="54" t="s">
        <v>36</v>
      </c>
      <c r="L2043" s="68">
        <v>1</v>
      </c>
      <c r="M2043" s="53" t="s">
        <v>2637</v>
      </c>
      <c r="N2043" s="53"/>
      <c r="O2043" s="53" t="s">
        <v>1103</v>
      </c>
      <c r="P2043" s="53"/>
      <c r="Q2043" s="67">
        <v>0</v>
      </c>
      <c r="R2043" s="53"/>
      <c r="S2043" s="53" t="s">
        <v>2222</v>
      </c>
      <c r="T2043" s="53" t="s">
        <v>1105</v>
      </c>
      <c r="U2043" s="77">
        <v>1.0937338728025281</v>
      </c>
      <c r="V2043" s="86">
        <v>0</v>
      </c>
      <c r="W2043" s="57">
        <f t="shared" si="256"/>
        <v>0</v>
      </c>
      <c r="X2043" s="57">
        <v>1</v>
      </c>
      <c r="Y2043" s="86">
        <f t="shared" si="251"/>
        <v>0</v>
      </c>
      <c r="Z2043" s="57">
        <v>0</v>
      </c>
      <c r="AA2043" s="86">
        <f t="shared" si="252"/>
        <v>0</v>
      </c>
      <c r="AB2043" s="57">
        <f t="shared" si="257"/>
        <v>0</v>
      </c>
      <c r="AC2043" s="57">
        <v>1</v>
      </c>
      <c r="AD2043" s="86">
        <f t="shared" si="253"/>
        <v>0</v>
      </c>
      <c r="AE2043" s="86">
        <v>0</v>
      </c>
      <c r="AF2043" s="57">
        <f t="shared" si="258"/>
        <v>0</v>
      </c>
      <c r="AG2043" s="57">
        <v>1</v>
      </c>
      <c r="AH2043" s="86">
        <f t="shared" si="254"/>
        <v>0</v>
      </c>
      <c r="AI2043" s="57">
        <v>1</v>
      </c>
      <c r="AJ2043" s="57">
        <f t="shared" si="255"/>
        <v>0</v>
      </c>
      <c r="AK2043" s="53" t="s">
        <v>585</v>
      </c>
    </row>
    <row r="2044" spans="1:37" s="56" customFormat="1" ht="12.75" x14ac:dyDescent="0.2">
      <c r="A2044" s="56" t="s">
        <v>30</v>
      </c>
      <c r="B2044" s="53" t="s">
        <v>456</v>
      </c>
      <c r="C2044" s="53" t="s">
        <v>457</v>
      </c>
      <c r="D2044" s="53" t="s">
        <v>33</v>
      </c>
      <c r="E2044" s="53" t="s">
        <v>578</v>
      </c>
      <c r="F2044" s="53" t="s">
        <v>2659</v>
      </c>
      <c r="G2044" s="53" t="s">
        <v>2660</v>
      </c>
      <c r="H2044" s="53" t="s">
        <v>1116</v>
      </c>
      <c r="I2044" s="53" t="s">
        <v>1117</v>
      </c>
      <c r="J2044" s="53" t="s">
        <v>1118</v>
      </c>
      <c r="K2044" s="54" t="s">
        <v>36</v>
      </c>
      <c r="L2044" s="68">
        <v>1</v>
      </c>
      <c r="M2044" s="53" t="s">
        <v>2637</v>
      </c>
      <c r="N2044" s="53"/>
      <c r="O2044" s="53" t="s">
        <v>1103</v>
      </c>
      <c r="P2044" s="53"/>
      <c r="Q2044" s="67">
        <v>0</v>
      </c>
      <c r="R2044" s="53"/>
      <c r="S2044" s="53" t="s">
        <v>2222</v>
      </c>
      <c r="T2044" s="53" t="s">
        <v>1105</v>
      </c>
      <c r="U2044" s="77">
        <v>1.0937338728025281</v>
      </c>
      <c r="V2044" s="86">
        <v>0</v>
      </c>
      <c r="W2044" s="57">
        <f t="shared" si="256"/>
        <v>0</v>
      </c>
      <c r="X2044" s="57">
        <v>1</v>
      </c>
      <c r="Y2044" s="86">
        <f t="shared" si="251"/>
        <v>0</v>
      </c>
      <c r="Z2044" s="57">
        <v>0</v>
      </c>
      <c r="AA2044" s="86">
        <f t="shared" si="252"/>
        <v>0</v>
      </c>
      <c r="AB2044" s="57">
        <f t="shared" si="257"/>
        <v>0</v>
      </c>
      <c r="AC2044" s="57">
        <v>1</v>
      </c>
      <c r="AD2044" s="86">
        <f t="shared" si="253"/>
        <v>0</v>
      </c>
      <c r="AE2044" s="86">
        <v>0</v>
      </c>
      <c r="AF2044" s="57">
        <f t="shared" si="258"/>
        <v>0</v>
      </c>
      <c r="AG2044" s="57">
        <v>1</v>
      </c>
      <c r="AH2044" s="86">
        <f t="shared" si="254"/>
        <v>0</v>
      </c>
      <c r="AI2044" s="57">
        <v>1</v>
      </c>
      <c r="AJ2044" s="57">
        <f t="shared" si="255"/>
        <v>0</v>
      </c>
      <c r="AK2044" s="53" t="s">
        <v>585</v>
      </c>
    </row>
    <row r="2045" spans="1:37" s="56" customFormat="1" ht="12.75" x14ac:dyDescent="0.2">
      <c r="A2045" s="56" t="s">
        <v>30</v>
      </c>
      <c r="B2045" s="53" t="s">
        <v>456</v>
      </c>
      <c r="C2045" s="53" t="s">
        <v>457</v>
      </c>
      <c r="D2045" s="53" t="s">
        <v>33</v>
      </c>
      <c r="E2045" s="53" t="s">
        <v>578</v>
      </c>
      <c r="F2045" s="53" t="s">
        <v>2661</v>
      </c>
      <c r="G2045" s="53" t="s">
        <v>2662</v>
      </c>
      <c r="H2045" s="53" t="s">
        <v>1116</v>
      </c>
      <c r="I2045" s="53" t="s">
        <v>1117</v>
      </c>
      <c r="J2045" s="53" t="s">
        <v>1118</v>
      </c>
      <c r="K2045" s="54" t="s">
        <v>36</v>
      </c>
      <c r="L2045" s="68">
        <v>1</v>
      </c>
      <c r="M2045" s="53" t="s">
        <v>2637</v>
      </c>
      <c r="N2045" s="53"/>
      <c r="O2045" s="53" t="s">
        <v>1103</v>
      </c>
      <c r="P2045" s="53"/>
      <c r="Q2045" s="67">
        <v>0</v>
      </c>
      <c r="R2045" s="53"/>
      <c r="S2045" s="53" t="s">
        <v>2222</v>
      </c>
      <c r="T2045" s="53" t="s">
        <v>1105</v>
      </c>
      <c r="U2045" s="77">
        <v>1.0937338728025281</v>
      </c>
      <c r="V2045" s="86">
        <v>0</v>
      </c>
      <c r="W2045" s="57">
        <f t="shared" si="256"/>
        <v>0</v>
      </c>
      <c r="X2045" s="57">
        <v>1</v>
      </c>
      <c r="Y2045" s="86">
        <f t="shared" si="251"/>
        <v>0</v>
      </c>
      <c r="Z2045" s="57">
        <v>0</v>
      </c>
      <c r="AA2045" s="86">
        <f t="shared" si="252"/>
        <v>0</v>
      </c>
      <c r="AB2045" s="57">
        <f t="shared" si="257"/>
        <v>0</v>
      </c>
      <c r="AC2045" s="57">
        <v>1</v>
      </c>
      <c r="AD2045" s="86">
        <f t="shared" si="253"/>
        <v>0</v>
      </c>
      <c r="AE2045" s="86">
        <v>0</v>
      </c>
      <c r="AF2045" s="57">
        <f t="shared" si="258"/>
        <v>0</v>
      </c>
      <c r="AG2045" s="57">
        <v>1</v>
      </c>
      <c r="AH2045" s="86">
        <f t="shared" si="254"/>
        <v>0</v>
      </c>
      <c r="AI2045" s="57">
        <v>1</v>
      </c>
      <c r="AJ2045" s="57">
        <f t="shared" si="255"/>
        <v>0</v>
      </c>
      <c r="AK2045" s="53" t="s">
        <v>585</v>
      </c>
    </row>
    <row r="2046" spans="1:37" s="56" customFormat="1" ht="12.75" x14ac:dyDescent="0.2">
      <c r="A2046" s="56" t="s">
        <v>30</v>
      </c>
      <c r="B2046" s="53" t="s">
        <v>456</v>
      </c>
      <c r="C2046" s="53" t="s">
        <v>457</v>
      </c>
      <c r="D2046" s="53" t="s">
        <v>33</v>
      </c>
      <c r="E2046" s="53" t="s">
        <v>578</v>
      </c>
      <c r="F2046" s="53" t="s">
        <v>2663</v>
      </c>
      <c r="G2046" s="53" t="s">
        <v>2664</v>
      </c>
      <c r="H2046" s="53" t="s">
        <v>1116</v>
      </c>
      <c r="I2046" s="53" t="s">
        <v>1117</v>
      </c>
      <c r="J2046" s="53" t="s">
        <v>1118</v>
      </c>
      <c r="K2046" s="54" t="s">
        <v>36</v>
      </c>
      <c r="L2046" s="68">
        <v>1</v>
      </c>
      <c r="M2046" s="53" t="s">
        <v>2637</v>
      </c>
      <c r="N2046" s="53"/>
      <c r="O2046" s="53" t="s">
        <v>1103</v>
      </c>
      <c r="P2046" s="53"/>
      <c r="Q2046" s="67">
        <v>0</v>
      </c>
      <c r="R2046" s="53"/>
      <c r="S2046" s="53" t="s">
        <v>2222</v>
      </c>
      <c r="T2046" s="53" t="s">
        <v>1105</v>
      </c>
      <c r="U2046" s="77">
        <v>1.0937338728025281</v>
      </c>
      <c r="V2046" s="86">
        <v>0</v>
      </c>
      <c r="W2046" s="57">
        <f t="shared" si="256"/>
        <v>0</v>
      </c>
      <c r="X2046" s="57">
        <v>1</v>
      </c>
      <c r="Y2046" s="86">
        <f t="shared" si="251"/>
        <v>0</v>
      </c>
      <c r="Z2046" s="57">
        <v>0</v>
      </c>
      <c r="AA2046" s="86">
        <f t="shared" si="252"/>
        <v>0</v>
      </c>
      <c r="AB2046" s="57">
        <f t="shared" si="257"/>
        <v>0</v>
      </c>
      <c r="AC2046" s="57">
        <v>1</v>
      </c>
      <c r="AD2046" s="86">
        <f t="shared" si="253"/>
        <v>0</v>
      </c>
      <c r="AE2046" s="86">
        <v>0</v>
      </c>
      <c r="AF2046" s="57">
        <f t="shared" si="258"/>
        <v>0</v>
      </c>
      <c r="AG2046" s="57">
        <v>1</v>
      </c>
      <c r="AH2046" s="86">
        <f t="shared" si="254"/>
        <v>0</v>
      </c>
      <c r="AI2046" s="57">
        <v>1</v>
      </c>
      <c r="AJ2046" s="57">
        <f t="shared" si="255"/>
        <v>0</v>
      </c>
      <c r="AK2046" s="53" t="s">
        <v>585</v>
      </c>
    </row>
    <row r="2047" spans="1:37" s="56" customFormat="1" ht="12.75" x14ac:dyDescent="0.2">
      <c r="A2047" s="56" t="s">
        <v>30</v>
      </c>
      <c r="B2047" s="53" t="s">
        <v>456</v>
      </c>
      <c r="C2047" s="53" t="s">
        <v>457</v>
      </c>
      <c r="D2047" s="53" t="s">
        <v>33</v>
      </c>
      <c r="E2047" s="53" t="s">
        <v>578</v>
      </c>
      <c r="F2047" s="53" t="s">
        <v>2665</v>
      </c>
      <c r="G2047" s="53" t="s">
        <v>2666</v>
      </c>
      <c r="H2047" s="53" t="s">
        <v>1116</v>
      </c>
      <c r="I2047" s="53" t="s">
        <v>1117</v>
      </c>
      <c r="J2047" s="53" t="s">
        <v>1118</v>
      </c>
      <c r="K2047" s="54" t="s">
        <v>36</v>
      </c>
      <c r="L2047" s="68">
        <v>1</v>
      </c>
      <c r="M2047" s="53" t="s">
        <v>2637</v>
      </c>
      <c r="N2047" s="53"/>
      <c r="O2047" s="53" t="s">
        <v>1103</v>
      </c>
      <c r="P2047" s="53"/>
      <c r="Q2047" s="67">
        <v>0</v>
      </c>
      <c r="R2047" s="53"/>
      <c r="S2047" s="53" t="s">
        <v>2222</v>
      </c>
      <c r="T2047" s="53" t="s">
        <v>1105</v>
      </c>
      <c r="U2047" s="77">
        <v>1.0937338728025281</v>
      </c>
      <c r="V2047" s="86">
        <v>0</v>
      </c>
      <c r="W2047" s="57">
        <f t="shared" si="256"/>
        <v>0</v>
      </c>
      <c r="X2047" s="57">
        <v>1</v>
      </c>
      <c r="Y2047" s="86">
        <f t="shared" si="251"/>
        <v>0</v>
      </c>
      <c r="Z2047" s="57">
        <v>0</v>
      </c>
      <c r="AA2047" s="86">
        <f t="shared" si="252"/>
        <v>0</v>
      </c>
      <c r="AB2047" s="57">
        <f t="shared" si="257"/>
        <v>0</v>
      </c>
      <c r="AC2047" s="57">
        <v>1</v>
      </c>
      <c r="AD2047" s="86">
        <f t="shared" si="253"/>
        <v>0</v>
      </c>
      <c r="AE2047" s="86">
        <v>0</v>
      </c>
      <c r="AF2047" s="57">
        <f t="shared" si="258"/>
        <v>0</v>
      </c>
      <c r="AG2047" s="57">
        <v>1</v>
      </c>
      <c r="AH2047" s="86">
        <f t="shared" si="254"/>
        <v>0</v>
      </c>
      <c r="AI2047" s="57">
        <v>1</v>
      </c>
      <c r="AJ2047" s="57">
        <f t="shared" si="255"/>
        <v>0</v>
      </c>
      <c r="AK2047" s="53" t="s">
        <v>585</v>
      </c>
    </row>
    <row r="2048" spans="1:37" s="56" customFormat="1" ht="12.75" x14ac:dyDescent="0.2">
      <c r="A2048" s="56" t="s">
        <v>30</v>
      </c>
      <c r="B2048" s="53" t="s">
        <v>456</v>
      </c>
      <c r="C2048" s="53" t="s">
        <v>457</v>
      </c>
      <c r="D2048" s="53" t="s">
        <v>33</v>
      </c>
      <c r="E2048" s="53" t="s">
        <v>578</v>
      </c>
      <c r="F2048" s="53" t="s">
        <v>1823</v>
      </c>
      <c r="G2048" s="53" t="s">
        <v>1274</v>
      </c>
      <c r="H2048" s="53" t="s">
        <v>488</v>
      </c>
      <c r="I2048" s="53" t="s">
        <v>2667</v>
      </c>
      <c r="J2048" s="53" t="s">
        <v>2668</v>
      </c>
      <c r="K2048" s="54" t="s">
        <v>36</v>
      </c>
      <c r="L2048" s="68">
        <v>1</v>
      </c>
      <c r="M2048" s="53" t="s">
        <v>2637</v>
      </c>
      <c r="N2048" s="53"/>
      <c r="O2048" s="53" t="s">
        <v>1103</v>
      </c>
      <c r="P2048" s="53"/>
      <c r="Q2048" s="67">
        <v>0</v>
      </c>
      <c r="R2048" s="53"/>
      <c r="S2048" s="53" t="s">
        <v>2222</v>
      </c>
      <c r="T2048" s="53" t="s">
        <v>1105</v>
      </c>
      <c r="U2048" s="77">
        <v>1.0937338728025281</v>
      </c>
      <c r="V2048" s="86">
        <v>0</v>
      </c>
      <c r="W2048" s="57">
        <f t="shared" si="256"/>
        <v>0</v>
      </c>
      <c r="X2048" s="57">
        <v>1</v>
      </c>
      <c r="Y2048" s="86">
        <f t="shared" si="251"/>
        <v>0</v>
      </c>
      <c r="Z2048" s="57">
        <v>0</v>
      </c>
      <c r="AA2048" s="86">
        <f t="shared" si="252"/>
        <v>0</v>
      </c>
      <c r="AB2048" s="57">
        <f t="shared" si="257"/>
        <v>0</v>
      </c>
      <c r="AC2048" s="57">
        <v>1</v>
      </c>
      <c r="AD2048" s="86">
        <f t="shared" si="253"/>
        <v>0</v>
      </c>
      <c r="AE2048" s="86">
        <v>0</v>
      </c>
      <c r="AF2048" s="57">
        <f t="shared" si="258"/>
        <v>0</v>
      </c>
      <c r="AG2048" s="57">
        <v>1</v>
      </c>
      <c r="AH2048" s="86">
        <f t="shared" si="254"/>
        <v>0</v>
      </c>
      <c r="AI2048" s="57">
        <v>1</v>
      </c>
      <c r="AJ2048" s="57">
        <f t="shared" si="255"/>
        <v>0</v>
      </c>
      <c r="AK2048" s="53" t="s">
        <v>585</v>
      </c>
    </row>
    <row r="2049" spans="1:37" s="56" customFormat="1" ht="12.75" x14ac:dyDescent="0.2">
      <c r="A2049" s="56" t="s">
        <v>30</v>
      </c>
      <c r="B2049" s="53" t="s">
        <v>456</v>
      </c>
      <c r="C2049" s="53" t="s">
        <v>457</v>
      </c>
      <c r="D2049" s="53" t="s">
        <v>33</v>
      </c>
      <c r="E2049" s="53" t="s">
        <v>578</v>
      </c>
      <c r="F2049" s="53" t="s">
        <v>2669</v>
      </c>
      <c r="G2049" s="53" t="s">
        <v>2670</v>
      </c>
      <c r="H2049" s="53" t="s">
        <v>1116</v>
      </c>
      <c r="I2049" s="53" t="s">
        <v>1117</v>
      </c>
      <c r="J2049" s="53" t="s">
        <v>1118</v>
      </c>
      <c r="K2049" s="54" t="s">
        <v>36</v>
      </c>
      <c r="L2049" s="68">
        <v>1</v>
      </c>
      <c r="M2049" s="53" t="s">
        <v>2637</v>
      </c>
      <c r="N2049" s="53"/>
      <c r="O2049" s="53" t="s">
        <v>1103</v>
      </c>
      <c r="P2049" s="53"/>
      <c r="Q2049" s="67">
        <v>0</v>
      </c>
      <c r="R2049" s="53"/>
      <c r="S2049" s="53" t="s">
        <v>2222</v>
      </c>
      <c r="T2049" s="53" t="s">
        <v>1105</v>
      </c>
      <c r="U2049" s="77">
        <v>1.0937338728025281</v>
      </c>
      <c r="V2049" s="86">
        <v>0</v>
      </c>
      <c r="W2049" s="57">
        <f t="shared" si="256"/>
        <v>0</v>
      </c>
      <c r="X2049" s="57">
        <v>1</v>
      </c>
      <c r="Y2049" s="86">
        <f t="shared" si="251"/>
        <v>0</v>
      </c>
      <c r="Z2049" s="57">
        <v>0</v>
      </c>
      <c r="AA2049" s="86">
        <f t="shared" si="252"/>
        <v>0</v>
      </c>
      <c r="AB2049" s="57">
        <f t="shared" si="257"/>
        <v>0</v>
      </c>
      <c r="AC2049" s="57">
        <v>1</v>
      </c>
      <c r="AD2049" s="86">
        <f t="shared" si="253"/>
        <v>0</v>
      </c>
      <c r="AE2049" s="86">
        <v>0</v>
      </c>
      <c r="AF2049" s="57">
        <f t="shared" si="258"/>
        <v>0</v>
      </c>
      <c r="AG2049" s="57">
        <v>1</v>
      </c>
      <c r="AH2049" s="86">
        <f t="shared" si="254"/>
        <v>0</v>
      </c>
      <c r="AI2049" s="57">
        <v>1</v>
      </c>
      <c r="AJ2049" s="57">
        <f t="shared" si="255"/>
        <v>0</v>
      </c>
      <c r="AK2049" s="53" t="s">
        <v>585</v>
      </c>
    </row>
    <row r="2050" spans="1:37" s="56" customFormat="1" ht="12.75" x14ac:dyDescent="0.2">
      <c r="A2050" s="56" t="s">
        <v>30</v>
      </c>
      <c r="B2050" s="53" t="s">
        <v>456</v>
      </c>
      <c r="C2050" s="53" t="s">
        <v>457</v>
      </c>
      <c r="D2050" s="53" t="s">
        <v>33</v>
      </c>
      <c r="E2050" s="53" t="s">
        <v>578</v>
      </c>
      <c r="F2050" s="53" t="s">
        <v>1268</v>
      </c>
      <c r="G2050" s="53" t="s">
        <v>1278</v>
      </c>
      <c r="H2050" s="53" t="s">
        <v>488</v>
      </c>
      <c r="I2050" s="53" t="s">
        <v>2654</v>
      </c>
      <c r="J2050" s="53" t="s">
        <v>2655</v>
      </c>
      <c r="K2050" s="54" t="s">
        <v>36</v>
      </c>
      <c r="L2050" s="68">
        <v>1</v>
      </c>
      <c r="M2050" s="53" t="s">
        <v>2637</v>
      </c>
      <c r="N2050" s="53"/>
      <c r="O2050" s="53" t="s">
        <v>1103</v>
      </c>
      <c r="P2050" s="53"/>
      <c r="Q2050" s="67">
        <v>0</v>
      </c>
      <c r="R2050" s="53"/>
      <c r="S2050" s="53" t="s">
        <v>2222</v>
      </c>
      <c r="T2050" s="53" t="s">
        <v>1105</v>
      </c>
      <c r="U2050" s="77">
        <v>1.0937338728025281</v>
      </c>
      <c r="V2050" s="86">
        <v>2.19</v>
      </c>
      <c r="W2050" s="57">
        <f t="shared" si="256"/>
        <v>2.3952771814375367</v>
      </c>
      <c r="X2050" s="57">
        <v>1</v>
      </c>
      <c r="Y2050" s="86">
        <f t="shared" si="251"/>
        <v>2.3952771814375367</v>
      </c>
      <c r="Z2050" s="57">
        <v>0.96</v>
      </c>
      <c r="AA2050" s="86">
        <f t="shared" si="252"/>
        <v>0.96</v>
      </c>
      <c r="AB2050" s="57">
        <f t="shared" si="257"/>
        <v>1.049984517890427</v>
      </c>
      <c r="AC2050" s="57">
        <v>1</v>
      </c>
      <c r="AD2050" s="86">
        <f t="shared" si="253"/>
        <v>1.049984517890427</v>
      </c>
      <c r="AE2050" s="86">
        <v>0.1</v>
      </c>
      <c r="AF2050" s="57">
        <f t="shared" si="258"/>
        <v>0.10937338728025281</v>
      </c>
      <c r="AG2050" s="57">
        <v>1</v>
      </c>
      <c r="AH2050" s="86">
        <f t="shared" si="254"/>
        <v>0.10937338728025281</v>
      </c>
      <c r="AI2050" s="57">
        <v>1</v>
      </c>
      <c r="AJ2050" s="57">
        <f t="shared" si="255"/>
        <v>0.10937338728025281</v>
      </c>
      <c r="AK2050" s="53" t="s">
        <v>585</v>
      </c>
    </row>
    <row r="2051" spans="1:37" s="56" customFormat="1" ht="12.75" x14ac:dyDescent="0.2">
      <c r="A2051" s="56" t="s">
        <v>30</v>
      </c>
      <c r="B2051" s="53" t="s">
        <v>456</v>
      </c>
      <c r="C2051" s="53" t="s">
        <v>457</v>
      </c>
      <c r="D2051" s="53" t="s">
        <v>33</v>
      </c>
      <c r="E2051" s="53" t="s">
        <v>578</v>
      </c>
      <c r="F2051" s="53" t="s">
        <v>1596</v>
      </c>
      <c r="G2051" s="53" t="s">
        <v>1598</v>
      </c>
      <c r="H2051" s="53" t="s">
        <v>488</v>
      </c>
      <c r="I2051" s="53" t="s">
        <v>2654</v>
      </c>
      <c r="J2051" s="53" t="s">
        <v>2655</v>
      </c>
      <c r="K2051" s="54" t="s">
        <v>36</v>
      </c>
      <c r="L2051" s="68">
        <v>1</v>
      </c>
      <c r="M2051" s="53" t="s">
        <v>2637</v>
      </c>
      <c r="N2051" s="53"/>
      <c r="O2051" s="53" t="s">
        <v>1103</v>
      </c>
      <c r="P2051" s="53"/>
      <c r="Q2051" s="67">
        <v>0</v>
      </c>
      <c r="R2051" s="53"/>
      <c r="S2051" s="53" t="s">
        <v>2222</v>
      </c>
      <c r="T2051" s="53" t="s">
        <v>1105</v>
      </c>
      <c r="U2051" s="77">
        <v>1.0937338728025281</v>
      </c>
      <c r="V2051" s="86">
        <v>4.92</v>
      </c>
      <c r="W2051" s="57">
        <f t="shared" si="256"/>
        <v>5.3811706541884385</v>
      </c>
      <c r="X2051" s="57">
        <v>1</v>
      </c>
      <c r="Y2051" s="86">
        <f t="shared" si="251"/>
        <v>5.3811706541884385</v>
      </c>
      <c r="Z2051" s="57">
        <v>0.7</v>
      </c>
      <c r="AA2051" s="86">
        <f t="shared" si="252"/>
        <v>0.7</v>
      </c>
      <c r="AB2051" s="57">
        <f t="shared" si="257"/>
        <v>0.76561371096176967</v>
      </c>
      <c r="AC2051" s="57">
        <v>1</v>
      </c>
      <c r="AD2051" s="86">
        <f t="shared" si="253"/>
        <v>0.76561371096176967</v>
      </c>
      <c r="AE2051" s="86">
        <v>0.17</v>
      </c>
      <c r="AF2051" s="57">
        <f t="shared" si="258"/>
        <v>0.18593475837642978</v>
      </c>
      <c r="AG2051" s="57">
        <v>1</v>
      </c>
      <c r="AH2051" s="86">
        <f t="shared" si="254"/>
        <v>0.18593475837642978</v>
      </c>
      <c r="AI2051" s="57">
        <v>1</v>
      </c>
      <c r="AJ2051" s="57">
        <f t="shared" si="255"/>
        <v>0.18593475837642978</v>
      </c>
      <c r="AK2051" s="53" t="s">
        <v>585</v>
      </c>
    </row>
    <row r="2052" spans="1:37" s="56" customFormat="1" ht="12.75" x14ac:dyDescent="0.2">
      <c r="A2052" s="56" t="s">
        <v>30</v>
      </c>
      <c r="B2052" s="53" t="s">
        <v>456</v>
      </c>
      <c r="C2052" s="53" t="s">
        <v>457</v>
      </c>
      <c r="D2052" s="53" t="s">
        <v>33</v>
      </c>
      <c r="E2052" s="53" t="s">
        <v>578</v>
      </c>
      <c r="F2052" s="53" t="s">
        <v>1281</v>
      </c>
      <c r="G2052" s="53" t="s">
        <v>1704</v>
      </c>
      <c r="H2052" s="53" t="s">
        <v>488</v>
      </c>
      <c r="I2052" s="53" t="s">
        <v>2654</v>
      </c>
      <c r="J2052" s="53" t="s">
        <v>2655</v>
      </c>
      <c r="K2052" s="54" t="s">
        <v>36</v>
      </c>
      <c r="L2052" s="68">
        <v>1</v>
      </c>
      <c r="M2052" s="53" t="s">
        <v>2637</v>
      </c>
      <c r="N2052" s="53"/>
      <c r="O2052" s="53" t="s">
        <v>1103</v>
      </c>
      <c r="P2052" s="53"/>
      <c r="Q2052" s="67">
        <v>0</v>
      </c>
      <c r="R2052" s="53"/>
      <c r="S2052" s="53" t="s">
        <v>2222</v>
      </c>
      <c r="T2052" s="53" t="s">
        <v>1105</v>
      </c>
      <c r="U2052" s="77">
        <v>1.0937338728025281</v>
      </c>
      <c r="V2052" s="86">
        <v>4.9400000000000004</v>
      </c>
      <c r="W2052" s="57">
        <f t="shared" si="256"/>
        <v>5.4030453316444893</v>
      </c>
      <c r="X2052" s="57">
        <v>1</v>
      </c>
      <c r="Y2052" s="86">
        <f t="shared" si="251"/>
        <v>5.4030453316444893</v>
      </c>
      <c r="Z2052" s="57">
        <v>0.74</v>
      </c>
      <c r="AA2052" s="86">
        <f t="shared" si="252"/>
        <v>0.74</v>
      </c>
      <c r="AB2052" s="57">
        <f t="shared" si="257"/>
        <v>0.80936306587387075</v>
      </c>
      <c r="AC2052" s="57">
        <v>1</v>
      </c>
      <c r="AD2052" s="86">
        <f t="shared" si="253"/>
        <v>0.80936306587387075</v>
      </c>
      <c r="AE2052" s="86">
        <v>0.13</v>
      </c>
      <c r="AF2052" s="57">
        <f t="shared" si="258"/>
        <v>0.14218540346432865</v>
      </c>
      <c r="AG2052" s="57">
        <v>1</v>
      </c>
      <c r="AH2052" s="86">
        <f t="shared" si="254"/>
        <v>0.14218540346432865</v>
      </c>
      <c r="AI2052" s="57">
        <v>1</v>
      </c>
      <c r="AJ2052" s="57">
        <f t="shared" si="255"/>
        <v>0.14218540346432865</v>
      </c>
      <c r="AK2052" s="53" t="s">
        <v>585</v>
      </c>
    </row>
    <row r="2053" spans="1:37" s="56" customFormat="1" ht="12.75" x14ac:dyDescent="0.2">
      <c r="A2053" s="56" t="s">
        <v>30</v>
      </c>
      <c r="B2053" s="53" t="s">
        <v>456</v>
      </c>
      <c r="C2053" s="53" t="s">
        <v>457</v>
      </c>
      <c r="D2053" s="53" t="s">
        <v>33</v>
      </c>
      <c r="E2053" s="53" t="s">
        <v>578</v>
      </c>
      <c r="F2053" s="53" t="s">
        <v>1283</v>
      </c>
      <c r="G2053" s="53" t="s">
        <v>1753</v>
      </c>
      <c r="H2053" s="53" t="s">
        <v>488</v>
      </c>
      <c r="I2053" s="53" t="s">
        <v>2654</v>
      </c>
      <c r="J2053" s="53" t="s">
        <v>2655</v>
      </c>
      <c r="K2053" s="54" t="s">
        <v>36</v>
      </c>
      <c r="L2053" s="68">
        <v>1</v>
      </c>
      <c r="M2053" s="53" t="s">
        <v>2637</v>
      </c>
      <c r="N2053" s="53"/>
      <c r="O2053" s="53" t="s">
        <v>1103</v>
      </c>
      <c r="P2053" s="53"/>
      <c r="Q2053" s="67">
        <v>0</v>
      </c>
      <c r="R2053" s="53"/>
      <c r="S2053" s="53" t="s">
        <v>2222</v>
      </c>
      <c r="T2053" s="53" t="s">
        <v>1105</v>
      </c>
      <c r="U2053" s="77">
        <v>1.0937338728025281</v>
      </c>
      <c r="V2053" s="86">
        <v>14.85</v>
      </c>
      <c r="W2053" s="57">
        <f t="shared" si="256"/>
        <v>16.241948011117543</v>
      </c>
      <c r="X2053" s="57">
        <v>1</v>
      </c>
      <c r="Y2053" s="86">
        <f t="shared" si="251"/>
        <v>16.241948011117543</v>
      </c>
      <c r="Z2053" s="57">
        <v>1.1399999999999999</v>
      </c>
      <c r="AA2053" s="86">
        <f t="shared" si="252"/>
        <v>1.1399999999999999</v>
      </c>
      <c r="AB2053" s="57">
        <f t="shared" si="257"/>
        <v>1.2468566149948819</v>
      </c>
      <c r="AC2053" s="57">
        <v>1</v>
      </c>
      <c r="AD2053" s="86">
        <f t="shared" si="253"/>
        <v>1.2468566149948819</v>
      </c>
      <c r="AE2053" s="86">
        <v>0.18</v>
      </c>
      <c r="AF2053" s="57">
        <f t="shared" si="258"/>
        <v>0.19687209710445505</v>
      </c>
      <c r="AG2053" s="57">
        <v>1</v>
      </c>
      <c r="AH2053" s="86">
        <f t="shared" si="254"/>
        <v>0.19687209710445505</v>
      </c>
      <c r="AI2053" s="57">
        <v>1</v>
      </c>
      <c r="AJ2053" s="57">
        <f t="shared" si="255"/>
        <v>0.19687209710445505</v>
      </c>
      <c r="AK2053" s="53" t="s">
        <v>585</v>
      </c>
    </row>
    <row r="2054" spans="1:37" s="56" customFormat="1" ht="12.75" x14ac:dyDescent="0.2">
      <c r="A2054" s="56" t="s">
        <v>30</v>
      </c>
      <c r="B2054" s="53" t="s">
        <v>456</v>
      </c>
      <c r="C2054" s="53" t="s">
        <v>457</v>
      </c>
      <c r="D2054" s="53" t="s">
        <v>33</v>
      </c>
      <c r="E2054" s="53" t="s">
        <v>578</v>
      </c>
      <c r="F2054" s="53" t="s">
        <v>1285</v>
      </c>
      <c r="G2054" s="53" t="s">
        <v>2040</v>
      </c>
      <c r="H2054" s="53" t="s">
        <v>488</v>
      </c>
      <c r="I2054" s="53" t="s">
        <v>2654</v>
      </c>
      <c r="J2054" s="53" t="s">
        <v>2655</v>
      </c>
      <c r="K2054" s="54" t="s">
        <v>36</v>
      </c>
      <c r="L2054" s="68">
        <v>1</v>
      </c>
      <c r="M2054" s="53" t="s">
        <v>2637</v>
      </c>
      <c r="N2054" s="53"/>
      <c r="O2054" s="53" t="s">
        <v>1103</v>
      </c>
      <c r="P2054" s="53"/>
      <c r="Q2054" s="67">
        <v>0</v>
      </c>
      <c r="R2054" s="53"/>
      <c r="S2054" s="53" t="s">
        <v>2222</v>
      </c>
      <c r="T2054" s="53" t="s">
        <v>1105</v>
      </c>
      <c r="U2054" s="77">
        <v>1.0937338728025281</v>
      </c>
      <c r="V2054" s="86">
        <v>10.85</v>
      </c>
      <c r="W2054" s="57">
        <f t="shared" si="256"/>
        <v>11.86701251990743</v>
      </c>
      <c r="X2054" s="57">
        <v>1</v>
      </c>
      <c r="Y2054" s="86">
        <f t="shared" ref="Y2054:Y2117" si="259">W2054*X2054</f>
        <v>11.86701251990743</v>
      </c>
      <c r="Z2054" s="57">
        <v>0.66</v>
      </c>
      <c r="AA2054" s="86">
        <f t="shared" ref="AA2054:AA2117" si="260">Z2054*L2054</f>
        <v>0.66</v>
      </c>
      <c r="AB2054" s="57">
        <f t="shared" si="257"/>
        <v>0.72186435604966859</v>
      </c>
      <c r="AC2054" s="57">
        <v>1</v>
      </c>
      <c r="AD2054" s="86">
        <f t="shared" ref="AD2054:AD2117" si="261">AB2054*AC2054</f>
        <v>0.72186435604966859</v>
      </c>
      <c r="AE2054" s="86">
        <v>0.13</v>
      </c>
      <c r="AF2054" s="57">
        <f t="shared" si="258"/>
        <v>0.14218540346432865</v>
      </c>
      <c r="AG2054" s="57">
        <v>1</v>
      </c>
      <c r="AH2054" s="86">
        <f t="shared" ref="AH2054:AH2117" si="262">AF2054*AG2054</f>
        <v>0.14218540346432865</v>
      </c>
      <c r="AI2054" s="57">
        <v>1</v>
      </c>
      <c r="AJ2054" s="57">
        <f t="shared" ref="AJ2054:AJ2117" si="263">AF2054*AI2054</f>
        <v>0.14218540346432865</v>
      </c>
      <c r="AK2054" s="53" t="s">
        <v>585</v>
      </c>
    </row>
    <row r="2055" spans="1:37" s="56" customFormat="1" ht="12.75" x14ac:dyDescent="0.2">
      <c r="A2055" s="56" t="s">
        <v>30</v>
      </c>
      <c r="B2055" s="53" t="s">
        <v>456</v>
      </c>
      <c r="C2055" s="53" t="s">
        <v>457</v>
      </c>
      <c r="D2055" s="53" t="s">
        <v>33</v>
      </c>
      <c r="E2055" s="53" t="s">
        <v>578</v>
      </c>
      <c r="F2055" s="53" t="s">
        <v>1286</v>
      </c>
      <c r="G2055" s="53" t="s">
        <v>1755</v>
      </c>
      <c r="H2055" s="53" t="s">
        <v>488</v>
      </c>
      <c r="I2055" s="53" t="s">
        <v>2654</v>
      </c>
      <c r="J2055" s="53" t="s">
        <v>2655</v>
      </c>
      <c r="K2055" s="54" t="s">
        <v>36</v>
      </c>
      <c r="L2055" s="68">
        <v>1</v>
      </c>
      <c r="M2055" s="53" t="s">
        <v>2637</v>
      </c>
      <c r="N2055" s="53"/>
      <c r="O2055" s="53" t="s">
        <v>1103</v>
      </c>
      <c r="P2055" s="53"/>
      <c r="Q2055" s="67">
        <v>0</v>
      </c>
      <c r="R2055" s="53"/>
      <c r="S2055" s="53" t="s">
        <v>2222</v>
      </c>
      <c r="T2055" s="53" t="s">
        <v>1105</v>
      </c>
      <c r="U2055" s="77">
        <v>1.0937338728025281</v>
      </c>
      <c r="V2055" s="86">
        <v>18.37</v>
      </c>
      <c r="W2055" s="57">
        <f t="shared" si="256"/>
        <v>20.091891243382442</v>
      </c>
      <c r="X2055" s="57">
        <v>1</v>
      </c>
      <c r="Y2055" s="86">
        <f t="shared" si="259"/>
        <v>20.091891243382442</v>
      </c>
      <c r="Z2055" s="57">
        <v>2.62</v>
      </c>
      <c r="AA2055" s="86">
        <f t="shared" si="260"/>
        <v>2.62</v>
      </c>
      <c r="AB2055" s="57">
        <f t="shared" si="257"/>
        <v>2.8655827467426236</v>
      </c>
      <c r="AC2055" s="57">
        <v>1</v>
      </c>
      <c r="AD2055" s="86">
        <f t="shared" si="261"/>
        <v>2.8655827467426236</v>
      </c>
      <c r="AE2055" s="86">
        <v>0.26</v>
      </c>
      <c r="AF2055" s="57">
        <f t="shared" si="258"/>
        <v>0.28437080692865729</v>
      </c>
      <c r="AG2055" s="57">
        <v>1</v>
      </c>
      <c r="AH2055" s="86">
        <f t="shared" si="262"/>
        <v>0.28437080692865729</v>
      </c>
      <c r="AI2055" s="57">
        <v>1</v>
      </c>
      <c r="AJ2055" s="57">
        <f t="shared" si="263"/>
        <v>0.28437080692865729</v>
      </c>
      <c r="AK2055" s="53" t="s">
        <v>585</v>
      </c>
    </row>
    <row r="2056" spans="1:37" s="56" customFormat="1" ht="12.75" x14ac:dyDescent="0.2">
      <c r="A2056" s="56" t="s">
        <v>30</v>
      </c>
      <c r="B2056" s="53" t="s">
        <v>456</v>
      </c>
      <c r="C2056" s="53" t="s">
        <v>457</v>
      </c>
      <c r="D2056" s="53" t="s">
        <v>33</v>
      </c>
      <c r="E2056" s="53" t="s">
        <v>578</v>
      </c>
      <c r="F2056" s="53" t="s">
        <v>1286</v>
      </c>
      <c r="G2056" s="53" t="s">
        <v>1755</v>
      </c>
      <c r="H2056" s="53" t="s">
        <v>517</v>
      </c>
      <c r="I2056" s="53" t="s">
        <v>2654</v>
      </c>
      <c r="J2056" s="53" t="s">
        <v>2655</v>
      </c>
      <c r="K2056" s="54" t="s">
        <v>36</v>
      </c>
      <c r="L2056" s="68">
        <v>1</v>
      </c>
      <c r="M2056" s="53" t="s">
        <v>2637</v>
      </c>
      <c r="N2056" s="53"/>
      <c r="O2056" s="53" t="s">
        <v>1103</v>
      </c>
      <c r="P2056" s="53"/>
      <c r="Q2056" s="67">
        <v>0</v>
      </c>
      <c r="R2056" s="53"/>
      <c r="S2056" s="53" t="s">
        <v>2222</v>
      </c>
      <c r="T2056" s="53" t="s">
        <v>1105</v>
      </c>
      <c r="U2056" s="77">
        <v>1.0937338728025281</v>
      </c>
      <c r="V2056" s="86">
        <v>24.55</v>
      </c>
      <c r="W2056" s="57">
        <f t="shared" si="256"/>
        <v>26.851166577302067</v>
      </c>
      <c r="X2056" s="57">
        <v>1</v>
      </c>
      <c r="Y2056" s="86">
        <f t="shared" si="259"/>
        <v>26.851166577302067</v>
      </c>
      <c r="Z2056" s="57">
        <v>3.56</v>
      </c>
      <c r="AA2056" s="86">
        <f t="shared" si="260"/>
        <v>3.56</v>
      </c>
      <c r="AB2056" s="57">
        <f t="shared" si="257"/>
        <v>3.8936925871770001</v>
      </c>
      <c r="AC2056" s="57">
        <v>1</v>
      </c>
      <c r="AD2056" s="86">
        <f t="shared" si="261"/>
        <v>3.8936925871770001</v>
      </c>
      <c r="AE2056" s="86">
        <v>0.35</v>
      </c>
      <c r="AF2056" s="57">
        <f t="shared" si="258"/>
        <v>0.38280685548088483</v>
      </c>
      <c r="AG2056" s="57">
        <v>1</v>
      </c>
      <c r="AH2056" s="86">
        <f t="shared" si="262"/>
        <v>0.38280685548088483</v>
      </c>
      <c r="AI2056" s="57">
        <v>1</v>
      </c>
      <c r="AJ2056" s="57">
        <f t="shared" si="263"/>
        <v>0.38280685548088483</v>
      </c>
      <c r="AK2056" s="53" t="s">
        <v>585</v>
      </c>
    </row>
    <row r="2057" spans="1:37" s="56" customFormat="1" ht="12.75" x14ac:dyDescent="0.2">
      <c r="A2057" s="56" t="s">
        <v>30</v>
      </c>
      <c r="B2057" s="53" t="s">
        <v>456</v>
      </c>
      <c r="C2057" s="53" t="s">
        <v>457</v>
      </c>
      <c r="D2057" s="53" t="s">
        <v>33</v>
      </c>
      <c r="E2057" s="53" t="s">
        <v>578</v>
      </c>
      <c r="F2057" s="53" t="s">
        <v>1286</v>
      </c>
      <c r="G2057" s="53" t="s">
        <v>1755</v>
      </c>
      <c r="H2057" s="53" t="s">
        <v>541</v>
      </c>
      <c r="I2057" s="53" t="s">
        <v>2654</v>
      </c>
      <c r="J2057" s="53" t="s">
        <v>2655</v>
      </c>
      <c r="K2057" s="54" t="s">
        <v>36</v>
      </c>
      <c r="L2057" s="68">
        <v>1</v>
      </c>
      <c r="M2057" s="53" t="s">
        <v>2637</v>
      </c>
      <c r="N2057" s="53"/>
      <c r="O2057" s="53" t="s">
        <v>1103</v>
      </c>
      <c r="P2057" s="53"/>
      <c r="Q2057" s="67">
        <v>0</v>
      </c>
      <c r="R2057" s="53"/>
      <c r="S2057" s="53" t="s">
        <v>2222</v>
      </c>
      <c r="T2057" s="53" t="s">
        <v>1105</v>
      </c>
      <c r="U2057" s="77">
        <v>1.0937338728025281</v>
      </c>
      <c r="V2057" s="86">
        <v>11.82</v>
      </c>
      <c r="W2057" s="57">
        <f t="shared" si="256"/>
        <v>12.927934376525883</v>
      </c>
      <c r="X2057" s="57">
        <v>1</v>
      </c>
      <c r="Y2057" s="86">
        <f t="shared" si="259"/>
        <v>12.927934376525883</v>
      </c>
      <c r="Z2057" s="57">
        <v>1.43</v>
      </c>
      <c r="AA2057" s="86">
        <f t="shared" si="260"/>
        <v>1.43</v>
      </c>
      <c r="AB2057" s="57">
        <f t="shared" si="257"/>
        <v>1.564039438107615</v>
      </c>
      <c r="AC2057" s="57">
        <v>1</v>
      </c>
      <c r="AD2057" s="86">
        <f t="shared" si="261"/>
        <v>1.564039438107615</v>
      </c>
      <c r="AE2057" s="86">
        <v>0.14000000000000001</v>
      </c>
      <c r="AF2057" s="57">
        <f t="shared" si="258"/>
        <v>0.15312274219235394</v>
      </c>
      <c r="AG2057" s="57">
        <v>1</v>
      </c>
      <c r="AH2057" s="86">
        <f t="shared" si="262"/>
        <v>0.15312274219235394</v>
      </c>
      <c r="AI2057" s="57">
        <v>1</v>
      </c>
      <c r="AJ2057" s="57">
        <f t="shared" si="263"/>
        <v>0.15312274219235394</v>
      </c>
      <c r="AK2057" s="53" t="s">
        <v>585</v>
      </c>
    </row>
    <row r="2058" spans="1:37" s="56" customFormat="1" ht="12.75" x14ac:dyDescent="0.2">
      <c r="A2058" s="56" t="s">
        <v>30</v>
      </c>
      <c r="B2058" s="53" t="s">
        <v>456</v>
      </c>
      <c r="C2058" s="53" t="s">
        <v>457</v>
      </c>
      <c r="D2058" s="53" t="s">
        <v>33</v>
      </c>
      <c r="E2058" s="53" t="s">
        <v>578</v>
      </c>
      <c r="F2058" s="53" t="s">
        <v>1289</v>
      </c>
      <c r="G2058" s="53" t="s">
        <v>1756</v>
      </c>
      <c r="H2058" s="53" t="s">
        <v>517</v>
      </c>
      <c r="I2058" s="53" t="s">
        <v>2654</v>
      </c>
      <c r="J2058" s="53" t="s">
        <v>2655</v>
      </c>
      <c r="K2058" s="54" t="s">
        <v>36</v>
      </c>
      <c r="L2058" s="68">
        <v>1</v>
      </c>
      <c r="M2058" s="53" t="s">
        <v>2637</v>
      </c>
      <c r="N2058" s="53"/>
      <c r="O2058" s="53" t="s">
        <v>1103</v>
      </c>
      <c r="P2058" s="53"/>
      <c r="Q2058" s="67">
        <v>0</v>
      </c>
      <c r="R2058" s="53"/>
      <c r="S2058" s="53" t="s">
        <v>2222</v>
      </c>
      <c r="T2058" s="53" t="s">
        <v>1105</v>
      </c>
      <c r="U2058" s="77">
        <v>1.0937338728025281</v>
      </c>
      <c r="V2058" s="86">
        <v>38.25</v>
      </c>
      <c r="W2058" s="57">
        <f t="shared" si="256"/>
        <v>41.8353206346967</v>
      </c>
      <c r="X2058" s="57">
        <v>1</v>
      </c>
      <c r="Y2058" s="86">
        <f t="shared" si="259"/>
        <v>41.8353206346967</v>
      </c>
      <c r="Z2058" s="57">
        <v>0.83</v>
      </c>
      <c r="AA2058" s="86">
        <f t="shared" si="260"/>
        <v>0.83</v>
      </c>
      <c r="AB2058" s="57">
        <f t="shared" si="257"/>
        <v>0.90779911442609829</v>
      </c>
      <c r="AC2058" s="57">
        <v>1</v>
      </c>
      <c r="AD2058" s="86">
        <f t="shared" si="261"/>
        <v>0.90779911442609829</v>
      </c>
      <c r="AE2058" s="86">
        <v>0.11</v>
      </c>
      <c r="AF2058" s="57">
        <f t="shared" si="258"/>
        <v>0.12031072600827809</v>
      </c>
      <c r="AG2058" s="57">
        <v>1</v>
      </c>
      <c r="AH2058" s="86">
        <f t="shared" si="262"/>
        <v>0.12031072600827809</v>
      </c>
      <c r="AI2058" s="57">
        <v>1</v>
      </c>
      <c r="AJ2058" s="57">
        <f t="shared" si="263"/>
        <v>0.12031072600827809</v>
      </c>
      <c r="AK2058" s="53" t="s">
        <v>585</v>
      </c>
    </row>
    <row r="2059" spans="1:37" s="56" customFormat="1" ht="12.75" x14ac:dyDescent="0.2">
      <c r="A2059" s="56" t="s">
        <v>30</v>
      </c>
      <c r="B2059" s="53" t="s">
        <v>456</v>
      </c>
      <c r="C2059" s="53" t="s">
        <v>457</v>
      </c>
      <c r="D2059" s="53" t="s">
        <v>33</v>
      </c>
      <c r="E2059" s="53" t="s">
        <v>578</v>
      </c>
      <c r="F2059" s="53" t="s">
        <v>1170</v>
      </c>
      <c r="G2059" s="53" t="s">
        <v>2671</v>
      </c>
      <c r="H2059" s="53" t="s">
        <v>488</v>
      </c>
      <c r="I2059" s="53" t="s">
        <v>2654</v>
      </c>
      <c r="J2059" s="53" t="s">
        <v>2655</v>
      </c>
      <c r="K2059" s="54" t="s">
        <v>36</v>
      </c>
      <c r="L2059" s="68">
        <v>1</v>
      </c>
      <c r="M2059" s="53" t="s">
        <v>2637</v>
      </c>
      <c r="N2059" s="53"/>
      <c r="O2059" s="53" t="s">
        <v>1103</v>
      </c>
      <c r="P2059" s="53"/>
      <c r="Q2059" s="67">
        <v>0</v>
      </c>
      <c r="R2059" s="53"/>
      <c r="S2059" s="53" t="s">
        <v>2222</v>
      </c>
      <c r="T2059" s="53" t="s">
        <v>1105</v>
      </c>
      <c r="U2059" s="77">
        <v>1.0937338728025281</v>
      </c>
      <c r="V2059" s="86">
        <v>1.17</v>
      </c>
      <c r="W2059" s="57">
        <f t="shared" si="256"/>
        <v>1.2796686311789578</v>
      </c>
      <c r="X2059" s="57">
        <v>1</v>
      </c>
      <c r="Y2059" s="86">
        <f t="shared" si="259"/>
        <v>1.2796686311789578</v>
      </c>
      <c r="Z2059" s="57">
        <v>0.36</v>
      </c>
      <c r="AA2059" s="86">
        <f t="shared" si="260"/>
        <v>0.36</v>
      </c>
      <c r="AB2059" s="57">
        <f t="shared" si="257"/>
        <v>0.3937441942089101</v>
      </c>
      <c r="AC2059" s="57">
        <v>1</v>
      </c>
      <c r="AD2059" s="86">
        <f t="shared" si="261"/>
        <v>0.3937441942089101</v>
      </c>
      <c r="AE2059" s="86">
        <v>7.0000000000000007E-2</v>
      </c>
      <c r="AF2059" s="57">
        <f t="shared" si="258"/>
        <v>7.6561371096176972E-2</v>
      </c>
      <c r="AG2059" s="57">
        <v>1</v>
      </c>
      <c r="AH2059" s="86">
        <f t="shared" si="262"/>
        <v>7.6561371096176972E-2</v>
      </c>
      <c r="AI2059" s="57">
        <v>1</v>
      </c>
      <c r="AJ2059" s="57">
        <f t="shared" si="263"/>
        <v>7.6561371096176972E-2</v>
      </c>
      <c r="AK2059" s="53" t="s">
        <v>585</v>
      </c>
    </row>
    <row r="2060" spans="1:37" s="56" customFormat="1" ht="12.75" x14ac:dyDescent="0.2">
      <c r="A2060" s="56" t="s">
        <v>30</v>
      </c>
      <c r="B2060" s="53" t="s">
        <v>456</v>
      </c>
      <c r="C2060" s="53" t="s">
        <v>457</v>
      </c>
      <c r="D2060" s="53" t="s">
        <v>33</v>
      </c>
      <c r="E2060" s="53" t="s">
        <v>578</v>
      </c>
      <c r="F2060" s="53" t="s">
        <v>1170</v>
      </c>
      <c r="G2060" s="53" t="s">
        <v>2672</v>
      </c>
      <c r="H2060" s="53" t="s">
        <v>517</v>
      </c>
      <c r="I2060" s="53" t="s">
        <v>2654</v>
      </c>
      <c r="J2060" s="53" t="s">
        <v>2655</v>
      </c>
      <c r="K2060" s="54" t="s">
        <v>36</v>
      </c>
      <c r="L2060" s="68">
        <v>1</v>
      </c>
      <c r="M2060" s="53" t="s">
        <v>2637</v>
      </c>
      <c r="N2060" s="53"/>
      <c r="O2060" s="53" t="s">
        <v>1103</v>
      </c>
      <c r="P2060" s="53"/>
      <c r="Q2060" s="67">
        <v>0</v>
      </c>
      <c r="R2060" s="53"/>
      <c r="S2060" s="53" t="s">
        <v>2222</v>
      </c>
      <c r="T2060" s="53" t="s">
        <v>1105</v>
      </c>
      <c r="U2060" s="77">
        <v>1.0937338728025281</v>
      </c>
      <c r="V2060" s="86">
        <v>2.38</v>
      </c>
      <c r="W2060" s="57">
        <f t="shared" si="256"/>
        <v>2.6030866172700167</v>
      </c>
      <c r="X2060" s="57">
        <v>1</v>
      </c>
      <c r="Y2060" s="86">
        <f t="shared" si="259"/>
        <v>2.6030866172700167</v>
      </c>
      <c r="Z2060" s="57">
        <v>0.67</v>
      </c>
      <c r="AA2060" s="86">
        <f t="shared" si="260"/>
        <v>0.67</v>
      </c>
      <c r="AB2060" s="57">
        <f t="shared" si="257"/>
        <v>0.73280169477769386</v>
      </c>
      <c r="AC2060" s="57">
        <v>1</v>
      </c>
      <c r="AD2060" s="86">
        <f t="shared" si="261"/>
        <v>0.73280169477769386</v>
      </c>
      <c r="AE2060" s="86">
        <v>7.0000000000000007E-2</v>
      </c>
      <c r="AF2060" s="57">
        <f t="shared" si="258"/>
        <v>7.6561371096176972E-2</v>
      </c>
      <c r="AG2060" s="57">
        <v>1</v>
      </c>
      <c r="AH2060" s="86">
        <f t="shared" si="262"/>
        <v>7.6561371096176972E-2</v>
      </c>
      <c r="AI2060" s="57">
        <v>1</v>
      </c>
      <c r="AJ2060" s="57">
        <f t="shared" si="263"/>
        <v>7.6561371096176972E-2</v>
      </c>
      <c r="AK2060" s="53" t="s">
        <v>585</v>
      </c>
    </row>
    <row r="2061" spans="1:37" s="56" customFormat="1" ht="12.75" x14ac:dyDescent="0.2">
      <c r="A2061" s="56" t="s">
        <v>30</v>
      </c>
      <c r="B2061" s="53" t="s">
        <v>456</v>
      </c>
      <c r="C2061" s="53" t="s">
        <v>457</v>
      </c>
      <c r="D2061" s="53" t="s">
        <v>33</v>
      </c>
      <c r="E2061" s="53" t="s">
        <v>578</v>
      </c>
      <c r="F2061" s="53" t="s">
        <v>1702</v>
      </c>
      <c r="G2061" s="53" t="s">
        <v>1899</v>
      </c>
      <c r="H2061" s="53" t="s">
        <v>488</v>
      </c>
      <c r="I2061" s="53" t="s">
        <v>2654</v>
      </c>
      <c r="J2061" s="53" t="s">
        <v>2655</v>
      </c>
      <c r="K2061" s="54" t="s">
        <v>36</v>
      </c>
      <c r="L2061" s="68">
        <v>1</v>
      </c>
      <c r="M2061" s="53" t="s">
        <v>2637</v>
      </c>
      <c r="N2061" s="53"/>
      <c r="O2061" s="53" t="s">
        <v>1103</v>
      </c>
      <c r="P2061" s="53"/>
      <c r="Q2061" s="67">
        <v>0</v>
      </c>
      <c r="R2061" s="53"/>
      <c r="S2061" s="53" t="s">
        <v>2222</v>
      </c>
      <c r="T2061" s="53" t="s">
        <v>1105</v>
      </c>
      <c r="U2061" s="77">
        <v>1.0937338728025281</v>
      </c>
      <c r="V2061" s="86">
        <v>4.95</v>
      </c>
      <c r="W2061" s="57">
        <f t="shared" si="256"/>
        <v>5.4139826703725147</v>
      </c>
      <c r="X2061" s="57">
        <v>1</v>
      </c>
      <c r="Y2061" s="86">
        <f t="shared" si="259"/>
        <v>5.4139826703725147</v>
      </c>
      <c r="Z2061" s="57">
        <v>0.19</v>
      </c>
      <c r="AA2061" s="86">
        <f t="shared" si="260"/>
        <v>0.19</v>
      </c>
      <c r="AB2061" s="57">
        <f t="shared" si="257"/>
        <v>0.20780943583248035</v>
      </c>
      <c r="AC2061" s="57">
        <v>1</v>
      </c>
      <c r="AD2061" s="86">
        <f t="shared" si="261"/>
        <v>0.20780943583248035</v>
      </c>
      <c r="AE2061" s="86">
        <v>0.02</v>
      </c>
      <c r="AF2061" s="57">
        <f t="shared" si="258"/>
        <v>2.1874677456050564E-2</v>
      </c>
      <c r="AG2061" s="57">
        <v>1</v>
      </c>
      <c r="AH2061" s="86">
        <f t="shared" si="262"/>
        <v>2.1874677456050564E-2</v>
      </c>
      <c r="AI2061" s="57">
        <v>1</v>
      </c>
      <c r="AJ2061" s="57">
        <f t="shared" si="263"/>
        <v>2.1874677456050564E-2</v>
      </c>
      <c r="AK2061" s="53" t="s">
        <v>585</v>
      </c>
    </row>
    <row r="2062" spans="1:37" s="56" customFormat="1" ht="12.75" x14ac:dyDescent="0.2">
      <c r="A2062" s="56" t="s">
        <v>30</v>
      </c>
      <c r="B2062" s="53" t="s">
        <v>456</v>
      </c>
      <c r="C2062" s="53" t="s">
        <v>457</v>
      </c>
      <c r="D2062" s="53" t="s">
        <v>33</v>
      </c>
      <c r="E2062" s="53" t="s">
        <v>578</v>
      </c>
      <c r="F2062" s="53" t="s">
        <v>1599</v>
      </c>
      <c r="G2062" s="53" t="s">
        <v>2081</v>
      </c>
      <c r="H2062" s="53" t="s">
        <v>488</v>
      </c>
      <c r="I2062" s="53" t="s">
        <v>2673</v>
      </c>
      <c r="J2062" s="53" t="s">
        <v>2674</v>
      </c>
      <c r="K2062" s="54" t="s">
        <v>36</v>
      </c>
      <c r="L2062" s="68">
        <v>1</v>
      </c>
      <c r="M2062" s="53" t="s">
        <v>2637</v>
      </c>
      <c r="N2062" s="53"/>
      <c r="O2062" s="53" t="s">
        <v>1103</v>
      </c>
      <c r="P2062" s="53"/>
      <c r="Q2062" s="67">
        <v>0</v>
      </c>
      <c r="R2062" s="53"/>
      <c r="S2062" s="53" t="s">
        <v>2222</v>
      </c>
      <c r="T2062" s="53" t="s">
        <v>1105</v>
      </c>
      <c r="U2062" s="77">
        <v>1.0937338728025281</v>
      </c>
      <c r="V2062" s="86">
        <v>0.5</v>
      </c>
      <c r="W2062" s="57">
        <f t="shared" si="256"/>
        <v>0.54686693640126405</v>
      </c>
      <c r="X2062" s="57">
        <v>1</v>
      </c>
      <c r="Y2062" s="86">
        <f t="shared" si="259"/>
        <v>0.54686693640126405</v>
      </c>
      <c r="Z2062" s="57">
        <v>0.75</v>
      </c>
      <c r="AA2062" s="86">
        <f t="shared" si="260"/>
        <v>0.75</v>
      </c>
      <c r="AB2062" s="57">
        <f t="shared" si="257"/>
        <v>0.82030040460189602</v>
      </c>
      <c r="AC2062" s="57">
        <v>1</v>
      </c>
      <c r="AD2062" s="86">
        <f t="shared" si="261"/>
        <v>0.82030040460189602</v>
      </c>
      <c r="AE2062" s="86">
        <v>4.34</v>
      </c>
      <c r="AF2062" s="57">
        <f t="shared" si="258"/>
        <v>4.7468050079629718</v>
      </c>
      <c r="AG2062" s="57">
        <v>1</v>
      </c>
      <c r="AH2062" s="86">
        <f t="shared" si="262"/>
        <v>4.7468050079629718</v>
      </c>
      <c r="AI2062" s="57">
        <v>1</v>
      </c>
      <c r="AJ2062" s="57">
        <f t="shared" si="263"/>
        <v>4.7468050079629718</v>
      </c>
      <c r="AK2062" s="53" t="s">
        <v>585</v>
      </c>
    </row>
    <row r="2063" spans="1:37" s="56" customFormat="1" ht="12.75" x14ac:dyDescent="0.2">
      <c r="A2063" s="56" t="s">
        <v>30</v>
      </c>
      <c r="B2063" s="53" t="s">
        <v>456</v>
      </c>
      <c r="C2063" s="53" t="s">
        <v>457</v>
      </c>
      <c r="D2063" s="53" t="s">
        <v>33</v>
      </c>
      <c r="E2063" s="53" t="s">
        <v>578</v>
      </c>
      <c r="F2063" s="53" t="s">
        <v>1599</v>
      </c>
      <c r="G2063" s="53" t="s">
        <v>2675</v>
      </c>
      <c r="H2063" s="53" t="s">
        <v>517</v>
      </c>
      <c r="I2063" s="53" t="s">
        <v>2673</v>
      </c>
      <c r="J2063" s="53" t="s">
        <v>2674</v>
      </c>
      <c r="K2063" s="54" t="s">
        <v>36</v>
      </c>
      <c r="L2063" s="68">
        <v>1</v>
      </c>
      <c r="M2063" s="53" t="s">
        <v>2637</v>
      </c>
      <c r="N2063" s="53"/>
      <c r="O2063" s="53" t="s">
        <v>1103</v>
      </c>
      <c r="P2063" s="53"/>
      <c r="Q2063" s="67">
        <v>0</v>
      </c>
      <c r="R2063" s="53"/>
      <c r="S2063" s="53" t="s">
        <v>2222</v>
      </c>
      <c r="T2063" s="53" t="s">
        <v>1105</v>
      </c>
      <c r="U2063" s="77">
        <v>1.0937338728025281</v>
      </c>
      <c r="V2063" s="86">
        <v>3.67</v>
      </c>
      <c r="W2063" s="57">
        <f t="shared" si="256"/>
        <v>4.0140033131852784</v>
      </c>
      <c r="X2063" s="57">
        <v>1</v>
      </c>
      <c r="Y2063" s="86">
        <f t="shared" si="259"/>
        <v>4.0140033131852784</v>
      </c>
      <c r="Z2063" s="57">
        <v>0.57999999999999996</v>
      </c>
      <c r="AA2063" s="86">
        <f t="shared" si="260"/>
        <v>0.57999999999999996</v>
      </c>
      <c r="AB2063" s="57">
        <f t="shared" si="257"/>
        <v>0.63436564622546621</v>
      </c>
      <c r="AC2063" s="57">
        <v>1</v>
      </c>
      <c r="AD2063" s="86">
        <f t="shared" si="261"/>
        <v>0.63436564622546621</v>
      </c>
      <c r="AE2063" s="86">
        <v>2.85</v>
      </c>
      <c r="AF2063" s="57">
        <f t="shared" si="258"/>
        <v>3.1171415374872051</v>
      </c>
      <c r="AG2063" s="57">
        <v>1</v>
      </c>
      <c r="AH2063" s="86">
        <f t="shared" si="262"/>
        <v>3.1171415374872051</v>
      </c>
      <c r="AI2063" s="57">
        <v>1</v>
      </c>
      <c r="AJ2063" s="57">
        <f t="shared" si="263"/>
        <v>3.1171415374872051</v>
      </c>
      <c r="AK2063" s="53" t="s">
        <v>585</v>
      </c>
    </row>
    <row r="2064" spans="1:37" s="56" customFormat="1" ht="12.75" x14ac:dyDescent="0.2">
      <c r="A2064" s="56" t="s">
        <v>30</v>
      </c>
      <c r="B2064" s="53" t="s">
        <v>456</v>
      </c>
      <c r="C2064" s="53" t="s">
        <v>457</v>
      </c>
      <c r="D2064" s="53" t="s">
        <v>33</v>
      </c>
      <c r="E2064" s="53" t="s">
        <v>578</v>
      </c>
      <c r="F2064" s="53" t="s">
        <v>2071</v>
      </c>
      <c r="G2064" s="53" t="s">
        <v>2676</v>
      </c>
      <c r="H2064" s="53" t="s">
        <v>1116</v>
      </c>
      <c r="I2064" s="53" t="s">
        <v>1117</v>
      </c>
      <c r="J2064" s="53" t="s">
        <v>1118</v>
      </c>
      <c r="K2064" s="54" t="s">
        <v>36</v>
      </c>
      <c r="L2064" s="68">
        <v>1</v>
      </c>
      <c r="M2064" s="53" t="s">
        <v>2637</v>
      </c>
      <c r="N2064" s="53"/>
      <c r="O2064" s="53" t="s">
        <v>1103</v>
      </c>
      <c r="P2064" s="53"/>
      <c r="Q2064" s="67">
        <v>0</v>
      </c>
      <c r="R2064" s="53"/>
      <c r="S2064" s="53" t="s">
        <v>2222</v>
      </c>
      <c r="T2064" s="53" t="s">
        <v>1105</v>
      </c>
      <c r="U2064" s="77">
        <v>1.0937338728025281</v>
      </c>
      <c r="V2064" s="86">
        <v>2.9000000000000001E-2</v>
      </c>
      <c r="W2064" s="57">
        <f t="shared" si="256"/>
        <v>3.1718282311273313E-2</v>
      </c>
      <c r="X2064" s="57">
        <v>1</v>
      </c>
      <c r="Y2064" s="86">
        <f t="shared" si="259"/>
        <v>3.1718282311273313E-2</v>
      </c>
      <c r="Z2064" s="57">
        <v>0</v>
      </c>
      <c r="AA2064" s="86">
        <f t="shared" si="260"/>
        <v>0</v>
      </c>
      <c r="AB2064" s="57">
        <f t="shared" si="257"/>
        <v>0</v>
      </c>
      <c r="AC2064" s="57">
        <v>1</v>
      </c>
      <c r="AD2064" s="86">
        <f t="shared" si="261"/>
        <v>0</v>
      </c>
      <c r="AE2064" s="86">
        <v>0</v>
      </c>
      <c r="AF2064" s="57">
        <f t="shared" si="258"/>
        <v>0</v>
      </c>
      <c r="AG2064" s="57">
        <v>1</v>
      </c>
      <c r="AH2064" s="86">
        <f t="shared" si="262"/>
        <v>0</v>
      </c>
      <c r="AI2064" s="57">
        <v>1</v>
      </c>
      <c r="AJ2064" s="57">
        <f t="shared" si="263"/>
        <v>0</v>
      </c>
      <c r="AK2064" s="53" t="s">
        <v>585</v>
      </c>
    </row>
    <row r="2065" spans="1:37" s="56" customFormat="1" ht="12.75" x14ac:dyDescent="0.2">
      <c r="A2065" s="56" t="s">
        <v>30</v>
      </c>
      <c r="B2065" s="53" t="s">
        <v>456</v>
      </c>
      <c r="C2065" s="53" t="s">
        <v>457</v>
      </c>
      <c r="D2065" s="53" t="s">
        <v>33</v>
      </c>
      <c r="E2065" s="53" t="s">
        <v>578</v>
      </c>
      <c r="F2065" s="53" t="s">
        <v>557</v>
      </c>
      <c r="G2065" s="53" t="s">
        <v>2677</v>
      </c>
      <c r="H2065" s="53" t="s">
        <v>1116</v>
      </c>
      <c r="I2065" s="53" t="s">
        <v>1117</v>
      </c>
      <c r="J2065" s="53" t="s">
        <v>1118</v>
      </c>
      <c r="K2065" s="54" t="s">
        <v>36</v>
      </c>
      <c r="L2065" s="68">
        <v>1</v>
      </c>
      <c r="M2065" s="53" t="s">
        <v>2637</v>
      </c>
      <c r="N2065" s="77"/>
      <c r="O2065" s="77" t="s">
        <v>2644</v>
      </c>
      <c r="P2065" s="77"/>
      <c r="Q2065" s="67">
        <v>0</v>
      </c>
      <c r="R2065" s="77"/>
      <c r="S2065" s="53" t="s">
        <v>2222</v>
      </c>
      <c r="T2065" s="53" t="s">
        <v>1105</v>
      </c>
      <c r="U2065" s="77">
        <v>1.0937338728025281</v>
      </c>
      <c r="V2065" s="86">
        <v>98.99</v>
      </c>
      <c r="W2065" s="57">
        <f t="shared" si="256"/>
        <v>108.26871606872226</v>
      </c>
      <c r="X2065" s="57">
        <v>1</v>
      </c>
      <c r="Y2065" s="86">
        <f t="shared" si="259"/>
        <v>108.26871606872226</v>
      </c>
      <c r="Z2065" s="57">
        <v>14.02</v>
      </c>
      <c r="AA2065" s="86">
        <f t="shared" si="260"/>
        <v>14.02</v>
      </c>
      <c r="AB2065" s="57">
        <f t="shared" si="257"/>
        <v>15.334148896691444</v>
      </c>
      <c r="AC2065" s="57">
        <v>1</v>
      </c>
      <c r="AD2065" s="86">
        <f t="shared" si="261"/>
        <v>15.334148896691444</v>
      </c>
      <c r="AE2065" s="86">
        <v>1.18</v>
      </c>
      <c r="AF2065" s="57">
        <f t="shared" si="258"/>
        <v>1.2906059699069832</v>
      </c>
      <c r="AG2065" s="57">
        <v>1</v>
      </c>
      <c r="AH2065" s="86">
        <f t="shared" si="262"/>
        <v>1.2906059699069832</v>
      </c>
      <c r="AI2065" s="57">
        <v>1</v>
      </c>
      <c r="AJ2065" s="57">
        <f t="shared" si="263"/>
        <v>1.2906059699069832</v>
      </c>
      <c r="AK2065" s="53" t="s">
        <v>585</v>
      </c>
    </row>
    <row r="2066" spans="1:37" s="56" customFormat="1" ht="12.75" x14ac:dyDescent="0.2">
      <c r="A2066" s="56" t="s">
        <v>30</v>
      </c>
      <c r="B2066" s="53" t="s">
        <v>456</v>
      </c>
      <c r="C2066" s="53" t="s">
        <v>457</v>
      </c>
      <c r="D2066" s="53" t="s">
        <v>33</v>
      </c>
      <c r="E2066" s="53" t="s">
        <v>578</v>
      </c>
      <c r="F2066" s="53" t="s">
        <v>2076</v>
      </c>
      <c r="G2066" s="53" t="s">
        <v>2678</v>
      </c>
      <c r="H2066" s="53" t="s">
        <v>1116</v>
      </c>
      <c r="I2066" s="53" t="s">
        <v>1117</v>
      </c>
      <c r="J2066" s="53" t="s">
        <v>1118</v>
      </c>
      <c r="K2066" s="54" t="s">
        <v>36</v>
      </c>
      <c r="L2066" s="68">
        <v>1</v>
      </c>
      <c r="M2066" s="53" t="s">
        <v>2637</v>
      </c>
      <c r="N2066" s="53"/>
      <c r="O2066" s="53" t="s">
        <v>1103</v>
      </c>
      <c r="P2066" s="53"/>
      <c r="Q2066" s="67">
        <v>0</v>
      </c>
      <c r="R2066" s="53"/>
      <c r="S2066" s="53" t="s">
        <v>2222</v>
      </c>
      <c r="T2066" s="53" t="s">
        <v>1105</v>
      </c>
      <c r="U2066" s="77">
        <v>1.0937338728025281</v>
      </c>
      <c r="V2066" s="86">
        <v>4.43</v>
      </c>
      <c r="W2066" s="57">
        <f t="shared" si="256"/>
        <v>4.8452410565151993</v>
      </c>
      <c r="X2066" s="57">
        <v>1</v>
      </c>
      <c r="Y2066" s="86">
        <f t="shared" si="259"/>
        <v>4.8452410565151993</v>
      </c>
      <c r="Z2066" s="57">
        <v>11.58</v>
      </c>
      <c r="AA2066" s="86">
        <f t="shared" si="260"/>
        <v>11.58</v>
      </c>
      <c r="AB2066" s="57">
        <f t="shared" si="257"/>
        <v>12.665438247053276</v>
      </c>
      <c r="AC2066" s="57">
        <v>1</v>
      </c>
      <c r="AD2066" s="86">
        <f t="shared" si="261"/>
        <v>12.665438247053276</v>
      </c>
      <c r="AE2066" s="86">
        <v>14.03</v>
      </c>
      <c r="AF2066" s="57">
        <f t="shared" si="258"/>
        <v>15.345086235419469</v>
      </c>
      <c r="AG2066" s="57">
        <v>1</v>
      </c>
      <c r="AH2066" s="86">
        <f t="shared" si="262"/>
        <v>15.345086235419469</v>
      </c>
      <c r="AI2066" s="57">
        <v>1</v>
      </c>
      <c r="AJ2066" s="57">
        <f t="shared" si="263"/>
        <v>15.345086235419469</v>
      </c>
      <c r="AK2066" s="53" t="s">
        <v>585</v>
      </c>
    </row>
    <row r="2067" spans="1:37" s="56" customFormat="1" ht="12.75" x14ac:dyDescent="0.2">
      <c r="A2067" s="56" t="s">
        <v>30</v>
      </c>
      <c r="B2067" s="53" t="s">
        <v>456</v>
      </c>
      <c r="C2067" s="53" t="s">
        <v>457</v>
      </c>
      <c r="D2067" s="53" t="s">
        <v>33</v>
      </c>
      <c r="E2067" s="53" t="s">
        <v>578</v>
      </c>
      <c r="F2067" s="53" t="s">
        <v>1772</v>
      </c>
      <c r="G2067" s="53" t="s">
        <v>1710</v>
      </c>
      <c r="H2067" s="53" t="s">
        <v>488</v>
      </c>
      <c r="I2067" s="53" t="s">
        <v>2679</v>
      </c>
      <c r="J2067" s="53" t="s">
        <v>2680</v>
      </c>
      <c r="K2067" s="54" t="s">
        <v>36</v>
      </c>
      <c r="L2067" s="68">
        <v>1</v>
      </c>
      <c r="M2067" s="53" t="s">
        <v>2637</v>
      </c>
      <c r="N2067" s="53"/>
      <c r="O2067" s="53" t="s">
        <v>1103</v>
      </c>
      <c r="P2067" s="53"/>
      <c r="Q2067" s="67">
        <v>0</v>
      </c>
      <c r="R2067" s="53"/>
      <c r="S2067" s="53" t="s">
        <v>2222</v>
      </c>
      <c r="T2067" s="53" t="s">
        <v>1105</v>
      </c>
      <c r="U2067" s="77">
        <v>1.0937338728025281</v>
      </c>
      <c r="V2067" s="86">
        <v>0</v>
      </c>
      <c r="W2067" s="57">
        <f t="shared" si="256"/>
        <v>0</v>
      </c>
      <c r="X2067" s="57">
        <v>1</v>
      </c>
      <c r="Y2067" s="86">
        <f t="shared" si="259"/>
        <v>0</v>
      </c>
      <c r="Z2067" s="57">
        <v>0</v>
      </c>
      <c r="AA2067" s="86">
        <f t="shared" si="260"/>
        <v>0</v>
      </c>
      <c r="AB2067" s="57">
        <f t="shared" si="257"/>
        <v>0</v>
      </c>
      <c r="AC2067" s="57">
        <v>1</v>
      </c>
      <c r="AD2067" s="86">
        <f t="shared" si="261"/>
        <v>0</v>
      </c>
      <c r="AE2067" s="86">
        <v>0</v>
      </c>
      <c r="AF2067" s="57">
        <f t="shared" si="258"/>
        <v>0</v>
      </c>
      <c r="AG2067" s="57">
        <v>1</v>
      </c>
      <c r="AH2067" s="86">
        <f t="shared" si="262"/>
        <v>0</v>
      </c>
      <c r="AI2067" s="57">
        <v>1</v>
      </c>
      <c r="AJ2067" s="57">
        <f t="shared" si="263"/>
        <v>0</v>
      </c>
      <c r="AK2067" s="53" t="s">
        <v>585</v>
      </c>
    </row>
    <row r="2068" spans="1:37" s="56" customFormat="1" ht="12.75" x14ac:dyDescent="0.2">
      <c r="A2068" s="56" t="s">
        <v>30</v>
      </c>
      <c r="B2068" s="53" t="s">
        <v>456</v>
      </c>
      <c r="C2068" s="53" t="s">
        <v>457</v>
      </c>
      <c r="D2068" s="53" t="s">
        <v>33</v>
      </c>
      <c r="E2068" s="53" t="s">
        <v>578</v>
      </c>
      <c r="F2068" s="53" t="s">
        <v>1772</v>
      </c>
      <c r="G2068" s="53" t="s">
        <v>1714</v>
      </c>
      <c r="H2068" s="53" t="s">
        <v>517</v>
      </c>
      <c r="I2068" s="53" t="s">
        <v>2679</v>
      </c>
      <c r="J2068" s="53" t="s">
        <v>2680</v>
      </c>
      <c r="K2068" s="54" t="s">
        <v>36</v>
      </c>
      <c r="L2068" s="68">
        <v>1</v>
      </c>
      <c r="M2068" s="53" t="s">
        <v>2637</v>
      </c>
      <c r="N2068" s="53"/>
      <c r="O2068" s="53" t="s">
        <v>1103</v>
      </c>
      <c r="P2068" s="53"/>
      <c r="Q2068" s="67">
        <v>0</v>
      </c>
      <c r="R2068" s="53"/>
      <c r="S2068" s="53" t="s">
        <v>2222</v>
      </c>
      <c r="T2068" s="53" t="s">
        <v>1105</v>
      </c>
      <c r="U2068" s="77">
        <v>1.0937338728025281</v>
      </c>
      <c r="V2068" s="86">
        <v>0</v>
      </c>
      <c r="W2068" s="57">
        <f t="shared" si="256"/>
        <v>0</v>
      </c>
      <c r="X2068" s="57">
        <v>1</v>
      </c>
      <c r="Y2068" s="86">
        <f t="shared" si="259"/>
        <v>0</v>
      </c>
      <c r="Z2068" s="57">
        <v>0</v>
      </c>
      <c r="AA2068" s="86">
        <f t="shared" si="260"/>
        <v>0</v>
      </c>
      <c r="AB2068" s="57">
        <f t="shared" si="257"/>
        <v>0</v>
      </c>
      <c r="AC2068" s="57">
        <v>1</v>
      </c>
      <c r="AD2068" s="86">
        <f t="shared" si="261"/>
        <v>0</v>
      </c>
      <c r="AE2068" s="86">
        <v>0</v>
      </c>
      <c r="AF2068" s="57">
        <f t="shared" si="258"/>
        <v>0</v>
      </c>
      <c r="AG2068" s="57">
        <v>1</v>
      </c>
      <c r="AH2068" s="86">
        <f t="shared" si="262"/>
        <v>0</v>
      </c>
      <c r="AI2068" s="57">
        <v>1</v>
      </c>
      <c r="AJ2068" s="57">
        <f t="shared" si="263"/>
        <v>0</v>
      </c>
      <c r="AK2068" s="53" t="s">
        <v>585</v>
      </c>
    </row>
    <row r="2069" spans="1:37" s="56" customFormat="1" ht="12.75" x14ac:dyDescent="0.2">
      <c r="A2069" s="56" t="s">
        <v>30</v>
      </c>
      <c r="B2069" s="53" t="s">
        <v>456</v>
      </c>
      <c r="C2069" s="53" t="s">
        <v>457</v>
      </c>
      <c r="D2069" s="53" t="s">
        <v>33</v>
      </c>
      <c r="E2069" s="53" t="s">
        <v>578</v>
      </c>
      <c r="F2069" s="53" t="s">
        <v>1772</v>
      </c>
      <c r="G2069" s="53" t="s">
        <v>2102</v>
      </c>
      <c r="H2069" s="53" t="s">
        <v>541</v>
      </c>
      <c r="I2069" s="53" t="s">
        <v>2681</v>
      </c>
      <c r="J2069" s="53" t="s">
        <v>2682</v>
      </c>
      <c r="K2069" s="54" t="s">
        <v>36</v>
      </c>
      <c r="L2069" s="68">
        <v>1</v>
      </c>
      <c r="M2069" s="53" t="s">
        <v>2637</v>
      </c>
      <c r="N2069" s="53"/>
      <c r="O2069" s="53" t="s">
        <v>1103</v>
      </c>
      <c r="P2069" s="53"/>
      <c r="Q2069" s="67">
        <v>0</v>
      </c>
      <c r="R2069" s="53"/>
      <c r="S2069" s="53" t="s">
        <v>2222</v>
      </c>
      <c r="T2069" s="53" t="s">
        <v>1105</v>
      </c>
      <c r="U2069" s="77">
        <v>1.0937338728025281</v>
      </c>
      <c r="V2069" s="86">
        <v>0</v>
      </c>
      <c r="W2069" s="57">
        <f t="shared" si="256"/>
        <v>0</v>
      </c>
      <c r="X2069" s="57">
        <v>1</v>
      </c>
      <c r="Y2069" s="86">
        <f t="shared" si="259"/>
        <v>0</v>
      </c>
      <c r="Z2069" s="57">
        <v>0</v>
      </c>
      <c r="AA2069" s="86">
        <f t="shared" si="260"/>
        <v>0</v>
      </c>
      <c r="AB2069" s="57">
        <f t="shared" si="257"/>
        <v>0</v>
      </c>
      <c r="AC2069" s="57">
        <v>1</v>
      </c>
      <c r="AD2069" s="86">
        <f t="shared" si="261"/>
        <v>0</v>
      </c>
      <c r="AE2069" s="86">
        <v>0</v>
      </c>
      <c r="AF2069" s="57">
        <f t="shared" si="258"/>
        <v>0</v>
      </c>
      <c r="AG2069" s="57">
        <v>1</v>
      </c>
      <c r="AH2069" s="86">
        <f t="shared" si="262"/>
        <v>0</v>
      </c>
      <c r="AI2069" s="57">
        <v>1</v>
      </c>
      <c r="AJ2069" s="57">
        <f t="shared" si="263"/>
        <v>0</v>
      </c>
      <c r="AK2069" s="53" t="s">
        <v>585</v>
      </c>
    </row>
    <row r="2070" spans="1:37" s="56" customFormat="1" ht="12.75" x14ac:dyDescent="0.2">
      <c r="A2070" s="56" t="s">
        <v>30</v>
      </c>
      <c r="B2070" s="53" t="s">
        <v>456</v>
      </c>
      <c r="C2070" s="53" t="s">
        <v>457</v>
      </c>
      <c r="D2070" s="53" t="s">
        <v>33</v>
      </c>
      <c r="E2070" s="53" t="s">
        <v>578</v>
      </c>
      <c r="F2070" s="53" t="s">
        <v>1774</v>
      </c>
      <c r="G2070" s="53" t="s">
        <v>2683</v>
      </c>
      <c r="H2070" s="53" t="s">
        <v>1116</v>
      </c>
      <c r="I2070" s="53" t="s">
        <v>1117</v>
      </c>
      <c r="J2070" s="53" t="s">
        <v>1118</v>
      </c>
      <c r="K2070" s="54" t="s">
        <v>36</v>
      </c>
      <c r="L2070" s="68">
        <v>1</v>
      </c>
      <c r="M2070" s="53" t="s">
        <v>2637</v>
      </c>
      <c r="N2070" s="53"/>
      <c r="O2070" s="53" t="s">
        <v>1103</v>
      </c>
      <c r="P2070" s="53"/>
      <c r="Q2070" s="67">
        <v>0</v>
      </c>
      <c r="R2070" s="53"/>
      <c r="S2070" s="53" t="s">
        <v>2222</v>
      </c>
      <c r="T2070" s="53" t="s">
        <v>1105</v>
      </c>
      <c r="U2070" s="77">
        <v>1.0937338728025281</v>
      </c>
      <c r="V2070" s="86">
        <v>0</v>
      </c>
      <c r="W2070" s="57">
        <f t="shared" si="256"/>
        <v>0</v>
      </c>
      <c r="X2070" s="57">
        <v>1</v>
      </c>
      <c r="Y2070" s="86">
        <f t="shared" si="259"/>
        <v>0</v>
      </c>
      <c r="Z2070" s="57">
        <v>0</v>
      </c>
      <c r="AA2070" s="86">
        <f t="shared" si="260"/>
        <v>0</v>
      </c>
      <c r="AB2070" s="57">
        <f t="shared" si="257"/>
        <v>0</v>
      </c>
      <c r="AC2070" s="57">
        <v>1</v>
      </c>
      <c r="AD2070" s="86">
        <f t="shared" si="261"/>
        <v>0</v>
      </c>
      <c r="AE2070" s="86">
        <v>0</v>
      </c>
      <c r="AF2070" s="57">
        <f t="shared" si="258"/>
        <v>0</v>
      </c>
      <c r="AG2070" s="57">
        <v>1</v>
      </c>
      <c r="AH2070" s="86">
        <f t="shared" si="262"/>
        <v>0</v>
      </c>
      <c r="AI2070" s="57">
        <v>1</v>
      </c>
      <c r="AJ2070" s="57">
        <f t="shared" si="263"/>
        <v>0</v>
      </c>
      <c r="AK2070" s="53" t="s">
        <v>585</v>
      </c>
    </row>
    <row r="2071" spans="1:37" s="56" customFormat="1" ht="12.75" x14ac:dyDescent="0.2">
      <c r="A2071" s="56" t="s">
        <v>30</v>
      </c>
      <c r="B2071" s="53" t="s">
        <v>456</v>
      </c>
      <c r="C2071" s="53" t="s">
        <v>457</v>
      </c>
      <c r="D2071" s="53" t="s">
        <v>33</v>
      </c>
      <c r="E2071" s="53" t="s">
        <v>578</v>
      </c>
      <c r="F2071" s="53" t="s">
        <v>1778</v>
      </c>
      <c r="G2071" s="53" t="s">
        <v>2104</v>
      </c>
      <c r="H2071" s="53" t="s">
        <v>488</v>
      </c>
      <c r="I2071" s="53" t="s">
        <v>1826</v>
      </c>
      <c r="J2071" s="53" t="s">
        <v>1827</v>
      </c>
      <c r="K2071" s="54" t="s">
        <v>36</v>
      </c>
      <c r="L2071" s="68">
        <v>1</v>
      </c>
      <c r="M2071" s="53" t="s">
        <v>2637</v>
      </c>
      <c r="N2071" s="53"/>
      <c r="O2071" s="53" t="s">
        <v>1103</v>
      </c>
      <c r="P2071" s="53"/>
      <c r="Q2071" s="67">
        <v>0</v>
      </c>
      <c r="R2071" s="53"/>
      <c r="S2071" s="53" t="s">
        <v>2222</v>
      </c>
      <c r="T2071" s="53" t="s">
        <v>1105</v>
      </c>
      <c r="U2071" s="77">
        <v>1.0937338728025281</v>
      </c>
      <c r="V2071" s="86">
        <v>0.15</v>
      </c>
      <c r="W2071" s="57">
        <f t="shared" ref="W2071:W2134" si="264">U2071*V2071</f>
        <v>0.16406008092037921</v>
      </c>
      <c r="X2071" s="57">
        <v>1</v>
      </c>
      <c r="Y2071" s="86">
        <f t="shared" si="259"/>
        <v>0.16406008092037921</v>
      </c>
      <c r="Z2071" s="57">
        <v>0</v>
      </c>
      <c r="AA2071" s="86">
        <f t="shared" si="260"/>
        <v>0</v>
      </c>
      <c r="AB2071" s="57">
        <f t="shared" ref="AB2071:AB2134" si="265">U2071*AA2071</f>
        <v>0</v>
      </c>
      <c r="AC2071" s="57">
        <v>0.84860000000000002</v>
      </c>
      <c r="AD2071" s="86">
        <f t="shared" si="261"/>
        <v>0</v>
      </c>
      <c r="AE2071" s="86">
        <v>1.2999999999999999E-2</v>
      </c>
      <c r="AF2071" s="57">
        <f t="shared" ref="AF2071:AF2134" si="266">U2071*AE2071</f>
        <v>1.4218540346432865E-2</v>
      </c>
      <c r="AG2071" s="70">
        <v>7.4999999999999997E-3</v>
      </c>
      <c r="AH2071" s="86">
        <f t="shared" si="262"/>
        <v>1.0663905259824648E-4</v>
      </c>
      <c r="AI2071" s="57">
        <v>7.4999999999999997E-3</v>
      </c>
      <c r="AJ2071" s="57">
        <f t="shared" si="263"/>
        <v>1.0663905259824648E-4</v>
      </c>
      <c r="AK2071" s="53" t="s">
        <v>585</v>
      </c>
    </row>
    <row r="2072" spans="1:37" s="56" customFormat="1" ht="12.75" x14ac:dyDescent="0.2">
      <c r="A2072" s="56" t="s">
        <v>30</v>
      </c>
      <c r="B2072" s="53" t="s">
        <v>456</v>
      </c>
      <c r="C2072" s="53" t="s">
        <v>457</v>
      </c>
      <c r="D2072" s="53" t="s">
        <v>33</v>
      </c>
      <c r="E2072" s="53" t="s">
        <v>578</v>
      </c>
      <c r="F2072" s="53" t="s">
        <v>2684</v>
      </c>
      <c r="G2072" s="53" t="s">
        <v>2685</v>
      </c>
      <c r="H2072" s="53" t="s">
        <v>488</v>
      </c>
      <c r="I2072" s="53" t="s">
        <v>1275</v>
      </c>
      <c r="J2072" s="53" t="s">
        <v>1276</v>
      </c>
      <c r="K2072" s="54" t="s">
        <v>36</v>
      </c>
      <c r="L2072" s="68">
        <v>1</v>
      </c>
      <c r="M2072" s="53" t="s">
        <v>2637</v>
      </c>
      <c r="N2072" s="53"/>
      <c r="O2072" s="53" t="s">
        <v>1103</v>
      </c>
      <c r="P2072" s="53"/>
      <c r="Q2072" s="67">
        <v>0</v>
      </c>
      <c r="R2072" s="53"/>
      <c r="S2072" s="53" t="s">
        <v>2222</v>
      </c>
      <c r="T2072" s="53" t="s">
        <v>1105</v>
      </c>
      <c r="U2072" s="77">
        <v>1.0937338728025281</v>
      </c>
      <c r="V2072" s="86">
        <v>0.65</v>
      </c>
      <c r="W2072" s="57">
        <f t="shared" si="264"/>
        <v>0.71092701732164332</v>
      </c>
      <c r="X2072" s="57">
        <v>1</v>
      </c>
      <c r="Y2072" s="86">
        <f t="shared" si="259"/>
        <v>0.71092701732164332</v>
      </c>
      <c r="Z2072" s="57">
        <v>0.05</v>
      </c>
      <c r="AA2072" s="86">
        <f t="shared" si="260"/>
        <v>0.05</v>
      </c>
      <c r="AB2072" s="57">
        <f t="shared" si="265"/>
        <v>5.4686693640126405E-2</v>
      </c>
      <c r="AC2072" s="57">
        <v>0.84860000000000002</v>
      </c>
      <c r="AD2072" s="86">
        <f t="shared" si="261"/>
        <v>4.6407128223011268E-2</v>
      </c>
      <c r="AE2072" s="86">
        <v>0</v>
      </c>
      <c r="AF2072" s="57">
        <f t="shared" si="266"/>
        <v>0</v>
      </c>
      <c r="AG2072" s="70">
        <v>7.4999999999999997E-3</v>
      </c>
      <c r="AH2072" s="86">
        <f t="shared" si="262"/>
        <v>0</v>
      </c>
      <c r="AI2072" s="57">
        <v>7.4999999999999997E-3</v>
      </c>
      <c r="AJ2072" s="57">
        <f t="shared" si="263"/>
        <v>0</v>
      </c>
      <c r="AK2072" s="53" t="s">
        <v>585</v>
      </c>
    </row>
    <row r="2073" spans="1:37" s="56" customFormat="1" ht="12.75" x14ac:dyDescent="0.2">
      <c r="A2073" s="56" t="s">
        <v>30</v>
      </c>
      <c r="B2073" s="53" t="s">
        <v>456</v>
      </c>
      <c r="C2073" s="53" t="s">
        <v>457</v>
      </c>
      <c r="D2073" s="53" t="s">
        <v>33</v>
      </c>
      <c r="E2073" s="53" t="s">
        <v>578</v>
      </c>
      <c r="F2073" s="53" t="s">
        <v>2684</v>
      </c>
      <c r="G2073" s="53" t="s">
        <v>2686</v>
      </c>
      <c r="H2073" s="53" t="s">
        <v>517</v>
      </c>
      <c r="I2073" s="53" t="s">
        <v>2303</v>
      </c>
      <c r="J2073" s="53" t="s">
        <v>2304</v>
      </c>
      <c r="K2073" s="54" t="s">
        <v>36</v>
      </c>
      <c r="L2073" s="68">
        <v>1</v>
      </c>
      <c r="M2073" s="53" t="s">
        <v>2637</v>
      </c>
      <c r="N2073" s="53"/>
      <c r="O2073" s="53" t="s">
        <v>1103</v>
      </c>
      <c r="P2073" s="53"/>
      <c r="Q2073" s="67">
        <v>55</v>
      </c>
      <c r="R2073" s="53" t="s">
        <v>1265</v>
      </c>
      <c r="S2073" s="53" t="s">
        <v>2222</v>
      </c>
      <c r="T2073" s="53" t="s">
        <v>1105</v>
      </c>
      <c r="U2073" s="77">
        <v>1.0937338728025281</v>
      </c>
      <c r="V2073" s="86">
        <v>0.41</v>
      </c>
      <c r="W2073" s="57">
        <f t="shared" si="264"/>
        <v>0.44843088784903651</v>
      </c>
      <c r="X2073" s="57">
        <v>0.73</v>
      </c>
      <c r="Y2073" s="86">
        <f t="shared" si="259"/>
        <v>0.32735454812979664</v>
      </c>
      <c r="Z2073" s="57">
        <v>0.05</v>
      </c>
      <c r="AA2073" s="86">
        <f t="shared" si="260"/>
        <v>0.05</v>
      </c>
      <c r="AB2073" s="57">
        <f t="shared" si="265"/>
        <v>5.4686693640126405E-2</v>
      </c>
      <c r="AC2073" s="57">
        <v>1</v>
      </c>
      <c r="AD2073" s="86">
        <f t="shared" si="261"/>
        <v>5.4686693640126405E-2</v>
      </c>
      <c r="AE2073" s="86">
        <v>0.14599999999999999</v>
      </c>
      <c r="AF2073" s="57">
        <f t="shared" si="266"/>
        <v>0.15968514542916909</v>
      </c>
      <c r="AG2073" s="70">
        <v>7.4999999999999997E-3</v>
      </c>
      <c r="AH2073" s="86">
        <f t="shared" si="262"/>
        <v>1.1976385907187682E-3</v>
      </c>
      <c r="AI2073" s="57">
        <v>7.4999999999999997E-3</v>
      </c>
      <c r="AJ2073" s="57">
        <f t="shared" si="263"/>
        <v>1.1976385907187682E-3</v>
      </c>
      <c r="AK2073" s="53" t="s">
        <v>585</v>
      </c>
    </row>
    <row r="2074" spans="1:37" s="56" customFormat="1" ht="12.75" x14ac:dyDescent="0.2">
      <c r="A2074" s="56" t="s">
        <v>30</v>
      </c>
      <c r="B2074" s="53" t="s">
        <v>456</v>
      </c>
      <c r="C2074" s="53" t="s">
        <v>457</v>
      </c>
      <c r="D2074" s="53" t="s">
        <v>33</v>
      </c>
      <c r="E2074" s="53" t="s">
        <v>578</v>
      </c>
      <c r="F2074" s="53" t="s">
        <v>2684</v>
      </c>
      <c r="G2074" s="53" t="s">
        <v>2687</v>
      </c>
      <c r="H2074" s="53" t="s">
        <v>541</v>
      </c>
      <c r="I2074" s="53" t="s">
        <v>2303</v>
      </c>
      <c r="J2074" s="53" t="s">
        <v>2304</v>
      </c>
      <c r="K2074" s="54" t="s">
        <v>36</v>
      </c>
      <c r="L2074" s="68">
        <v>1</v>
      </c>
      <c r="M2074" s="53" t="s">
        <v>2637</v>
      </c>
      <c r="N2074" s="53"/>
      <c r="O2074" s="53" t="s">
        <v>1103</v>
      </c>
      <c r="P2074" s="53"/>
      <c r="Q2074" s="67">
        <v>55</v>
      </c>
      <c r="R2074" s="53" t="s">
        <v>1265</v>
      </c>
      <c r="S2074" s="53" t="s">
        <v>2222</v>
      </c>
      <c r="T2074" s="53" t="s">
        <v>1105</v>
      </c>
      <c r="U2074" s="77">
        <v>1.0937338728025281</v>
      </c>
      <c r="V2074" s="86">
        <v>0.02</v>
      </c>
      <c r="W2074" s="57">
        <f t="shared" si="264"/>
        <v>2.1874677456050564E-2</v>
      </c>
      <c r="X2074" s="57">
        <v>0.73</v>
      </c>
      <c r="Y2074" s="86">
        <f t="shared" si="259"/>
        <v>1.5968514542916912E-2</v>
      </c>
      <c r="Z2074" s="57">
        <v>0</v>
      </c>
      <c r="AA2074" s="86">
        <f t="shared" si="260"/>
        <v>0</v>
      </c>
      <c r="AB2074" s="57">
        <f t="shared" si="265"/>
        <v>0</v>
      </c>
      <c r="AC2074" s="57">
        <v>1</v>
      </c>
      <c r="AD2074" s="86">
        <f t="shared" si="261"/>
        <v>0</v>
      </c>
      <c r="AE2074" s="86">
        <v>7.0000000000000001E-3</v>
      </c>
      <c r="AF2074" s="57">
        <f t="shared" si="266"/>
        <v>7.6561371096176972E-3</v>
      </c>
      <c r="AG2074" s="70">
        <v>7.4999999999999997E-3</v>
      </c>
      <c r="AH2074" s="86">
        <f t="shared" si="262"/>
        <v>5.742102832213273E-5</v>
      </c>
      <c r="AI2074" s="57">
        <v>7.4999999999999997E-3</v>
      </c>
      <c r="AJ2074" s="57">
        <f t="shared" si="263"/>
        <v>5.742102832213273E-5</v>
      </c>
      <c r="AK2074" s="53" t="s">
        <v>585</v>
      </c>
    </row>
    <row r="2075" spans="1:37" s="56" customFormat="1" ht="12.75" x14ac:dyDescent="0.2">
      <c r="A2075" s="56" t="s">
        <v>30</v>
      </c>
      <c r="B2075" s="53" t="s">
        <v>456</v>
      </c>
      <c r="C2075" s="53" t="s">
        <v>457</v>
      </c>
      <c r="D2075" s="53" t="s">
        <v>33</v>
      </c>
      <c r="E2075" s="53" t="s">
        <v>578</v>
      </c>
      <c r="F2075" s="53" t="s">
        <v>2083</v>
      </c>
      <c r="G2075" s="53" t="s">
        <v>2688</v>
      </c>
      <c r="H2075" s="53" t="s">
        <v>1116</v>
      </c>
      <c r="I2075" s="53" t="s">
        <v>1117</v>
      </c>
      <c r="J2075" s="53" t="s">
        <v>1118</v>
      </c>
      <c r="K2075" s="54" t="s">
        <v>36</v>
      </c>
      <c r="L2075" s="68">
        <v>1</v>
      </c>
      <c r="M2075" s="53" t="s">
        <v>2637</v>
      </c>
      <c r="N2075" s="53"/>
      <c r="O2075" s="53" t="s">
        <v>1103</v>
      </c>
      <c r="P2075" s="53"/>
      <c r="Q2075" s="67">
        <v>0</v>
      </c>
      <c r="R2075" s="53"/>
      <c r="S2075" s="53" t="s">
        <v>2222</v>
      </c>
      <c r="T2075" s="53" t="s">
        <v>1105</v>
      </c>
      <c r="U2075" s="77">
        <v>1.0937338728025281</v>
      </c>
      <c r="V2075" s="86">
        <v>0</v>
      </c>
      <c r="W2075" s="57">
        <f t="shared" si="264"/>
        <v>0</v>
      </c>
      <c r="X2075" s="57">
        <v>1</v>
      </c>
      <c r="Y2075" s="86">
        <f t="shared" si="259"/>
        <v>0</v>
      </c>
      <c r="Z2075" s="57">
        <v>0</v>
      </c>
      <c r="AA2075" s="86">
        <f t="shared" si="260"/>
        <v>0</v>
      </c>
      <c r="AB2075" s="57">
        <f t="shared" si="265"/>
        <v>0</v>
      </c>
      <c r="AC2075" s="57">
        <v>1</v>
      </c>
      <c r="AD2075" s="86">
        <f t="shared" si="261"/>
        <v>0</v>
      </c>
      <c r="AE2075" s="86">
        <v>0</v>
      </c>
      <c r="AF2075" s="57">
        <f t="shared" si="266"/>
        <v>0</v>
      </c>
      <c r="AG2075" s="57">
        <v>1</v>
      </c>
      <c r="AH2075" s="86">
        <f t="shared" si="262"/>
        <v>0</v>
      </c>
      <c r="AI2075" s="57">
        <v>1</v>
      </c>
      <c r="AJ2075" s="57">
        <f t="shared" si="263"/>
        <v>0</v>
      </c>
      <c r="AK2075" s="53" t="s">
        <v>585</v>
      </c>
    </row>
    <row r="2076" spans="1:37" s="56" customFormat="1" ht="12.75" x14ac:dyDescent="0.2">
      <c r="A2076" s="56" t="s">
        <v>30</v>
      </c>
      <c r="B2076" s="53" t="s">
        <v>456</v>
      </c>
      <c r="C2076" s="53" t="s">
        <v>457</v>
      </c>
      <c r="D2076" s="53" t="s">
        <v>33</v>
      </c>
      <c r="E2076" s="53" t="s">
        <v>578</v>
      </c>
      <c r="F2076" s="53" t="s">
        <v>1218</v>
      </c>
      <c r="G2076" s="53" t="s">
        <v>2689</v>
      </c>
      <c r="H2076" s="53" t="s">
        <v>1116</v>
      </c>
      <c r="I2076" s="53" t="s">
        <v>1117</v>
      </c>
      <c r="J2076" s="53" t="s">
        <v>1118</v>
      </c>
      <c r="K2076" s="54" t="s">
        <v>36</v>
      </c>
      <c r="L2076" s="68">
        <v>1</v>
      </c>
      <c r="M2076" s="53" t="s">
        <v>2637</v>
      </c>
      <c r="N2076" s="53"/>
      <c r="O2076" s="53" t="s">
        <v>1103</v>
      </c>
      <c r="P2076" s="53"/>
      <c r="Q2076" s="67">
        <v>0</v>
      </c>
      <c r="R2076" s="53"/>
      <c r="S2076" s="53" t="s">
        <v>2222</v>
      </c>
      <c r="T2076" s="53" t="s">
        <v>1105</v>
      </c>
      <c r="U2076" s="77">
        <v>1.0937338728025281</v>
      </c>
      <c r="V2076" s="86">
        <v>20.93</v>
      </c>
      <c r="W2076" s="57">
        <f t="shared" si="264"/>
        <v>22.891849957756914</v>
      </c>
      <c r="X2076" s="57">
        <v>1</v>
      </c>
      <c r="Y2076" s="86">
        <f t="shared" si="259"/>
        <v>22.891849957756914</v>
      </c>
      <c r="Z2076" s="57">
        <v>3.07</v>
      </c>
      <c r="AA2076" s="86">
        <f t="shared" si="260"/>
        <v>3.07</v>
      </c>
      <c r="AB2076" s="57">
        <f t="shared" si="265"/>
        <v>3.3577629895037613</v>
      </c>
      <c r="AC2076" s="57">
        <v>1</v>
      </c>
      <c r="AD2076" s="86">
        <f t="shared" si="261"/>
        <v>3.3577629895037613</v>
      </c>
      <c r="AE2076" s="86">
        <v>0.42</v>
      </c>
      <c r="AF2076" s="57">
        <f t="shared" si="266"/>
        <v>0.45936822657706178</v>
      </c>
      <c r="AG2076" s="57">
        <v>1</v>
      </c>
      <c r="AH2076" s="86">
        <f t="shared" si="262"/>
        <v>0.45936822657706178</v>
      </c>
      <c r="AI2076" s="57">
        <v>1</v>
      </c>
      <c r="AJ2076" s="57">
        <f t="shared" si="263"/>
        <v>0.45936822657706178</v>
      </c>
      <c r="AK2076" s="53" t="s">
        <v>585</v>
      </c>
    </row>
    <row r="2077" spans="1:37" s="56" customFormat="1" ht="12.75" x14ac:dyDescent="0.2">
      <c r="A2077" s="56" t="s">
        <v>30</v>
      </c>
      <c r="B2077" s="53" t="s">
        <v>456</v>
      </c>
      <c r="C2077" s="53" t="s">
        <v>457</v>
      </c>
      <c r="D2077" s="53" t="s">
        <v>33</v>
      </c>
      <c r="E2077" s="53" t="s">
        <v>578</v>
      </c>
      <c r="F2077" s="53" t="s">
        <v>1178</v>
      </c>
      <c r="G2077" s="53" t="s">
        <v>1615</v>
      </c>
      <c r="H2077" s="53" t="s">
        <v>488</v>
      </c>
      <c r="I2077" s="53" t="s">
        <v>1826</v>
      </c>
      <c r="J2077" s="53" t="s">
        <v>1827</v>
      </c>
      <c r="K2077" s="54" t="s">
        <v>36</v>
      </c>
      <c r="L2077" s="68">
        <v>1</v>
      </c>
      <c r="M2077" s="53" t="s">
        <v>2637</v>
      </c>
      <c r="N2077" s="53"/>
      <c r="O2077" s="53" t="s">
        <v>1103</v>
      </c>
      <c r="P2077" s="53"/>
      <c r="Q2077" s="67">
        <v>0</v>
      </c>
      <c r="R2077" s="53"/>
      <c r="S2077" s="53" t="s">
        <v>2222</v>
      </c>
      <c r="T2077" s="53" t="s">
        <v>1105</v>
      </c>
      <c r="U2077" s="77">
        <v>1.0937338728025281</v>
      </c>
      <c r="V2077" s="86">
        <v>0.16</v>
      </c>
      <c r="W2077" s="57">
        <f t="shared" si="264"/>
        <v>0.17499741964840451</v>
      </c>
      <c r="X2077" s="57">
        <v>1</v>
      </c>
      <c r="Y2077" s="86">
        <f t="shared" si="259"/>
        <v>0.17499741964840451</v>
      </c>
      <c r="Z2077" s="57">
        <v>0.01</v>
      </c>
      <c r="AA2077" s="86">
        <f t="shared" si="260"/>
        <v>0.01</v>
      </c>
      <c r="AB2077" s="57">
        <f t="shared" si="265"/>
        <v>1.0937338728025282E-2</v>
      </c>
      <c r="AC2077" s="57">
        <v>0.84860000000000002</v>
      </c>
      <c r="AD2077" s="86">
        <f t="shared" si="261"/>
        <v>9.2814256446022547E-3</v>
      </c>
      <c r="AE2077" s="86">
        <v>0.01</v>
      </c>
      <c r="AF2077" s="57">
        <f t="shared" si="266"/>
        <v>1.0937338728025282E-2</v>
      </c>
      <c r="AG2077" s="70">
        <v>7.4999999999999997E-3</v>
      </c>
      <c r="AH2077" s="86">
        <f t="shared" si="262"/>
        <v>8.2030040460189614E-5</v>
      </c>
      <c r="AI2077" s="57">
        <v>7.4999999999999997E-3</v>
      </c>
      <c r="AJ2077" s="57">
        <f t="shared" si="263"/>
        <v>8.2030040460189614E-5</v>
      </c>
      <c r="AK2077" s="53" t="s">
        <v>585</v>
      </c>
    </row>
    <row r="2078" spans="1:37" s="56" customFormat="1" ht="12.75" x14ac:dyDescent="0.2">
      <c r="A2078" s="56" t="s">
        <v>30</v>
      </c>
      <c r="B2078" s="53" t="s">
        <v>456</v>
      </c>
      <c r="C2078" s="53" t="s">
        <v>457</v>
      </c>
      <c r="D2078" s="53" t="s">
        <v>33</v>
      </c>
      <c r="E2078" s="53" t="s">
        <v>578</v>
      </c>
      <c r="F2078" s="53" t="s">
        <v>526</v>
      </c>
      <c r="G2078" s="53" t="s">
        <v>2690</v>
      </c>
      <c r="H2078" s="53" t="s">
        <v>1116</v>
      </c>
      <c r="I2078" s="53" t="s">
        <v>1117</v>
      </c>
      <c r="J2078" s="53" t="s">
        <v>1118</v>
      </c>
      <c r="K2078" s="54" t="s">
        <v>36</v>
      </c>
      <c r="L2078" s="68">
        <v>1</v>
      </c>
      <c r="M2078" s="53" t="s">
        <v>2637</v>
      </c>
      <c r="N2078" s="53"/>
      <c r="O2078" s="53" t="s">
        <v>1103</v>
      </c>
      <c r="P2078" s="53"/>
      <c r="Q2078" s="67">
        <v>0</v>
      </c>
      <c r="R2078" s="53"/>
      <c r="S2078" s="53" t="s">
        <v>2222</v>
      </c>
      <c r="T2078" s="53" t="s">
        <v>1105</v>
      </c>
      <c r="U2078" s="77">
        <v>1.0937338728025281</v>
      </c>
      <c r="V2078" s="86">
        <v>0</v>
      </c>
      <c r="W2078" s="57">
        <f t="shared" si="264"/>
        <v>0</v>
      </c>
      <c r="X2078" s="57">
        <v>1</v>
      </c>
      <c r="Y2078" s="86">
        <f t="shared" si="259"/>
        <v>0</v>
      </c>
      <c r="Z2078" s="57">
        <v>0.8</v>
      </c>
      <c r="AA2078" s="86">
        <f t="shared" si="260"/>
        <v>0.8</v>
      </c>
      <c r="AB2078" s="57">
        <f t="shared" si="265"/>
        <v>0.87498709824202248</v>
      </c>
      <c r="AC2078" s="57">
        <v>1</v>
      </c>
      <c r="AD2078" s="86">
        <f t="shared" si="261"/>
        <v>0.87498709824202248</v>
      </c>
      <c r="AE2078" s="86">
        <v>0</v>
      </c>
      <c r="AF2078" s="57">
        <f t="shared" si="266"/>
        <v>0</v>
      </c>
      <c r="AG2078" s="57">
        <v>1</v>
      </c>
      <c r="AH2078" s="86">
        <f t="shared" si="262"/>
        <v>0</v>
      </c>
      <c r="AI2078" s="57">
        <v>1</v>
      </c>
      <c r="AJ2078" s="57">
        <f t="shared" si="263"/>
        <v>0</v>
      </c>
      <c r="AK2078" s="53" t="s">
        <v>585</v>
      </c>
    </row>
    <row r="2079" spans="1:37" s="56" customFormat="1" ht="12.75" x14ac:dyDescent="0.2">
      <c r="A2079" s="56" t="s">
        <v>30</v>
      </c>
      <c r="B2079" s="53" t="s">
        <v>456</v>
      </c>
      <c r="C2079" s="53" t="s">
        <v>457</v>
      </c>
      <c r="D2079" s="53" t="s">
        <v>33</v>
      </c>
      <c r="E2079" s="53" t="s">
        <v>578</v>
      </c>
      <c r="F2079" s="53" t="s">
        <v>1707</v>
      </c>
      <c r="G2079" s="53" t="s">
        <v>2691</v>
      </c>
      <c r="H2079" s="53" t="s">
        <v>1116</v>
      </c>
      <c r="I2079" s="53" t="s">
        <v>1117</v>
      </c>
      <c r="J2079" s="53" t="s">
        <v>1118</v>
      </c>
      <c r="K2079" s="54" t="s">
        <v>36</v>
      </c>
      <c r="L2079" s="68">
        <v>1</v>
      </c>
      <c r="M2079" s="53" t="s">
        <v>2637</v>
      </c>
      <c r="N2079" s="53"/>
      <c r="O2079" s="53" t="s">
        <v>1103</v>
      </c>
      <c r="P2079" s="53"/>
      <c r="Q2079" s="67">
        <v>0</v>
      </c>
      <c r="R2079" s="53"/>
      <c r="S2079" s="53" t="s">
        <v>2222</v>
      </c>
      <c r="T2079" s="53" t="s">
        <v>1105</v>
      </c>
      <c r="U2079" s="77">
        <v>1.0937338728025281</v>
      </c>
      <c r="V2079" s="86">
        <v>0</v>
      </c>
      <c r="W2079" s="57">
        <f t="shared" si="264"/>
        <v>0</v>
      </c>
      <c r="X2079" s="57">
        <v>1</v>
      </c>
      <c r="Y2079" s="86">
        <f t="shared" si="259"/>
        <v>0</v>
      </c>
      <c r="Z2079" s="57">
        <v>0</v>
      </c>
      <c r="AA2079" s="86">
        <f t="shared" si="260"/>
        <v>0</v>
      </c>
      <c r="AB2079" s="57">
        <f t="shared" si="265"/>
        <v>0</v>
      </c>
      <c r="AC2079" s="57">
        <v>1</v>
      </c>
      <c r="AD2079" s="86">
        <f t="shared" si="261"/>
        <v>0</v>
      </c>
      <c r="AE2079" s="86">
        <v>0</v>
      </c>
      <c r="AF2079" s="57">
        <f t="shared" si="266"/>
        <v>0</v>
      </c>
      <c r="AG2079" s="57">
        <v>1</v>
      </c>
      <c r="AH2079" s="86">
        <f t="shared" si="262"/>
        <v>0</v>
      </c>
      <c r="AI2079" s="57">
        <v>1</v>
      </c>
      <c r="AJ2079" s="57">
        <f t="shared" si="263"/>
        <v>0</v>
      </c>
      <c r="AK2079" s="53" t="s">
        <v>585</v>
      </c>
    </row>
    <row r="2080" spans="1:37" s="56" customFormat="1" ht="12.75" x14ac:dyDescent="0.2">
      <c r="A2080" s="56" t="s">
        <v>30</v>
      </c>
      <c r="B2080" s="53" t="s">
        <v>456</v>
      </c>
      <c r="C2080" s="53" t="s">
        <v>457</v>
      </c>
      <c r="D2080" s="53" t="s">
        <v>33</v>
      </c>
      <c r="E2080" s="53" t="s">
        <v>578</v>
      </c>
      <c r="F2080" s="53" t="s">
        <v>1713</v>
      </c>
      <c r="G2080" s="53" t="s">
        <v>2692</v>
      </c>
      <c r="H2080" s="53" t="s">
        <v>1116</v>
      </c>
      <c r="I2080" s="53" t="s">
        <v>1117</v>
      </c>
      <c r="J2080" s="53" t="s">
        <v>1118</v>
      </c>
      <c r="K2080" s="54" t="s">
        <v>36</v>
      </c>
      <c r="L2080" s="68">
        <v>1</v>
      </c>
      <c r="M2080" s="53" t="s">
        <v>2637</v>
      </c>
      <c r="N2080" s="53"/>
      <c r="O2080" s="53" t="s">
        <v>1103</v>
      </c>
      <c r="P2080" s="53"/>
      <c r="Q2080" s="67">
        <v>0</v>
      </c>
      <c r="R2080" s="53"/>
      <c r="S2080" s="53" t="s">
        <v>2222</v>
      </c>
      <c r="T2080" s="53" t="s">
        <v>1105</v>
      </c>
      <c r="U2080" s="77">
        <v>1.0937338728025281</v>
      </c>
      <c r="V2080" s="86">
        <v>0</v>
      </c>
      <c r="W2080" s="57">
        <f t="shared" si="264"/>
        <v>0</v>
      </c>
      <c r="X2080" s="57">
        <v>1</v>
      </c>
      <c r="Y2080" s="86">
        <f t="shared" si="259"/>
        <v>0</v>
      </c>
      <c r="Z2080" s="57">
        <v>0</v>
      </c>
      <c r="AA2080" s="86">
        <f t="shared" si="260"/>
        <v>0</v>
      </c>
      <c r="AB2080" s="57">
        <f t="shared" si="265"/>
        <v>0</v>
      </c>
      <c r="AC2080" s="57">
        <v>1</v>
      </c>
      <c r="AD2080" s="86">
        <f t="shared" si="261"/>
        <v>0</v>
      </c>
      <c r="AE2080" s="86">
        <v>0</v>
      </c>
      <c r="AF2080" s="57">
        <f t="shared" si="266"/>
        <v>0</v>
      </c>
      <c r="AG2080" s="57">
        <v>1</v>
      </c>
      <c r="AH2080" s="86">
        <f t="shared" si="262"/>
        <v>0</v>
      </c>
      <c r="AI2080" s="57">
        <v>1</v>
      </c>
      <c r="AJ2080" s="57">
        <f t="shared" si="263"/>
        <v>0</v>
      </c>
      <c r="AK2080" s="53" t="s">
        <v>585</v>
      </c>
    </row>
    <row r="2081" spans="1:37" s="56" customFormat="1" ht="12.75" x14ac:dyDescent="0.2">
      <c r="A2081" s="56" t="s">
        <v>30</v>
      </c>
      <c r="B2081" s="53" t="s">
        <v>456</v>
      </c>
      <c r="C2081" s="53" t="s">
        <v>457</v>
      </c>
      <c r="D2081" s="53" t="s">
        <v>33</v>
      </c>
      <c r="E2081" s="53" t="s">
        <v>578</v>
      </c>
      <c r="F2081" s="53" t="s">
        <v>1224</v>
      </c>
      <c r="G2081" s="53" t="s">
        <v>2693</v>
      </c>
      <c r="H2081" s="53" t="s">
        <v>1116</v>
      </c>
      <c r="I2081" s="53" t="s">
        <v>1117</v>
      </c>
      <c r="J2081" s="53" t="s">
        <v>1118</v>
      </c>
      <c r="K2081" s="54" t="s">
        <v>36</v>
      </c>
      <c r="L2081" s="68">
        <v>1</v>
      </c>
      <c r="M2081" s="53" t="s">
        <v>2637</v>
      </c>
      <c r="N2081" s="53"/>
      <c r="O2081" s="53" t="s">
        <v>1103</v>
      </c>
      <c r="P2081" s="53"/>
      <c r="Q2081" s="67">
        <v>0</v>
      </c>
      <c r="R2081" s="53"/>
      <c r="S2081" s="53" t="s">
        <v>2222</v>
      </c>
      <c r="T2081" s="53" t="s">
        <v>1105</v>
      </c>
      <c r="U2081" s="77">
        <v>1.0937338728025281</v>
      </c>
      <c r="V2081" s="86">
        <v>6.45</v>
      </c>
      <c r="W2081" s="57">
        <f t="shared" si="264"/>
        <v>7.0545834795763067</v>
      </c>
      <c r="X2081" s="57">
        <v>1</v>
      </c>
      <c r="Y2081" s="86">
        <f t="shared" si="259"/>
        <v>7.0545834795763067</v>
      </c>
      <c r="Z2081" s="57">
        <v>0.71</v>
      </c>
      <c r="AA2081" s="86">
        <f t="shared" si="260"/>
        <v>0.71</v>
      </c>
      <c r="AB2081" s="57">
        <f t="shared" si="265"/>
        <v>0.77655104968979494</v>
      </c>
      <c r="AC2081" s="57">
        <v>1</v>
      </c>
      <c r="AD2081" s="86">
        <f t="shared" si="261"/>
        <v>0.77655104968979494</v>
      </c>
      <c r="AE2081" s="86">
        <v>0.15</v>
      </c>
      <c r="AF2081" s="57">
        <f t="shared" si="266"/>
        <v>0.16406008092037921</v>
      </c>
      <c r="AG2081" s="57">
        <v>1</v>
      </c>
      <c r="AH2081" s="86">
        <f t="shared" si="262"/>
        <v>0.16406008092037921</v>
      </c>
      <c r="AI2081" s="57">
        <v>1</v>
      </c>
      <c r="AJ2081" s="57">
        <f t="shared" si="263"/>
        <v>0.16406008092037921</v>
      </c>
      <c r="AK2081" s="53" t="s">
        <v>585</v>
      </c>
    </row>
    <row r="2082" spans="1:37" s="56" customFormat="1" ht="12.75" x14ac:dyDescent="0.2">
      <c r="A2082" s="56" t="s">
        <v>30</v>
      </c>
      <c r="B2082" s="53" t="s">
        <v>456</v>
      </c>
      <c r="C2082" s="53" t="s">
        <v>457</v>
      </c>
      <c r="D2082" s="53" t="s">
        <v>33</v>
      </c>
      <c r="E2082" s="53" t="s">
        <v>578</v>
      </c>
      <c r="F2082" s="53" t="s">
        <v>1226</v>
      </c>
      <c r="G2082" s="53" t="s">
        <v>2694</v>
      </c>
      <c r="H2082" s="53" t="s">
        <v>1116</v>
      </c>
      <c r="I2082" s="53" t="s">
        <v>1117</v>
      </c>
      <c r="J2082" s="53" t="s">
        <v>1118</v>
      </c>
      <c r="K2082" s="54" t="s">
        <v>36</v>
      </c>
      <c r="L2082" s="68">
        <v>1</v>
      </c>
      <c r="M2082" s="53" t="s">
        <v>2637</v>
      </c>
      <c r="N2082" s="53"/>
      <c r="O2082" s="53" t="s">
        <v>1103</v>
      </c>
      <c r="P2082" s="53"/>
      <c r="Q2082" s="67">
        <v>0</v>
      </c>
      <c r="R2082" s="53"/>
      <c r="S2082" s="53" t="s">
        <v>2222</v>
      </c>
      <c r="T2082" s="53" t="s">
        <v>1105</v>
      </c>
      <c r="U2082" s="77">
        <v>1.0937338728025281</v>
      </c>
      <c r="V2082" s="86">
        <v>123</v>
      </c>
      <c r="W2082" s="57">
        <f t="shared" si="264"/>
        <v>134.52926635471096</v>
      </c>
      <c r="X2082" s="57">
        <f>1-0.45</f>
        <v>0.55000000000000004</v>
      </c>
      <c r="Y2082" s="86">
        <f t="shared" si="259"/>
        <v>73.991096495091028</v>
      </c>
      <c r="Z2082" s="57">
        <v>24.39</v>
      </c>
      <c r="AA2082" s="86">
        <f t="shared" si="260"/>
        <v>24.39</v>
      </c>
      <c r="AB2082" s="57">
        <f t="shared" si="265"/>
        <v>26.676169157653661</v>
      </c>
      <c r="AC2082" s="57">
        <v>1</v>
      </c>
      <c r="AD2082" s="86">
        <f t="shared" si="261"/>
        <v>26.676169157653661</v>
      </c>
      <c r="AE2082" s="86">
        <v>24.04</v>
      </c>
      <c r="AF2082" s="57">
        <f t="shared" si="266"/>
        <v>26.293362302172774</v>
      </c>
      <c r="AG2082" s="57">
        <v>1</v>
      </c>
      <c r="AH2082" s="86">
        <f t="shared" si="262"/>
        <v>26.293362302172774</v>
      </c>
      <c r="AI2082" s="57">
        <v>1</v>
      </c>
      <c r="AJ2082" s="57">
        <f t="shared" si="263"/>
        <v>26.293362302172774</v>
      </c>
      <c r="AK2082" s="53" t="s">
        <v>585</v>
      </c>
    </row>
    <row r="2083" spans="1:37" s="56" customFormat="1" ht="12.75" x14ac:dyDescent="0.2">
      <c r="A2083" s="56" t="s">
        <v>30</v>
      </c>
      <c r="B2083" s="53" t="s">
        <v>456</v>
      </c>
      <c r="C2083" s="53" t="s">
        <v>457</v>
      </c>
      <c r="D2083" s="53" t="s">
        <v>33</v>
      </c>
      <c r="E2083" s="53" t="s">
        <v>578</v>
      </c>
      <c r="F2083" s="53" t="s">
        <v>1724</v>
      </c>
      <c r="G2083" s="53" t="s">
        <v>2695</v>
      </c>
      <c r="H2083" s="53" t="s">
        <v>1116</v>
      </c>
      <c r="I2083" s="53" t="s">
        <v>1117</v>
      </c>
      <c r="J2083" s="53" t="s">
        <v>1118</v>
      </c>
      <c r="K2083" s="54" t="s">
        <v>36</v>
      </c>
      <c r="L2083" s="68">
        <v>1</v>
      </c>
      <c r="M2083" s="53" t="s">
        <v>2637</v>
      </c>
      <c r="N2083" s="53"/>
      <c r="O2083" s="53" t="s">
        <v>1103</v>
      </c>
      <c r="P2083" s="53"/>
      <c r="Q2083" s="67">
        <v>0</v>
      </c>
      <c r="R2083" s="53"/>
      <c r="S2083" s="53" t="s">
        <v>2222</v>
      </c>
      <c r="T2083" s="53" t="s">
        <v>1105</v>
      </c>
      <c r="U2083" s="77">
        <v>1.0937338728025281</v>
      </c>
      <c r="V2083" s="86">
        <v>0</v>
      </c>
      <c r="W2083" s="57">
        <f t="shared" si="264"/>
        <v>0</v>
      </c>
      <c r="X2083" s="57">
        <v>1</v>
      </c>
      <c r="Y2083" s="86">
        <f t="shared" si="259"/>
        <v>0</v>
      </c>
      <c r="Z2083" s="57">
        <v>0</v>
      </c>
      <c r="AA2083" s="86">
        <f t="shared" si="260"/>
        <v>0</v>
      </c>
      <c r="AB2083" s="57">
        <f t="shared" si="265"/>
        <v>0</v>
      </c>
      <c r="AC2083" s="57">
        <v>1</v>
      </c>
      <c r="AD2083" s="86">
        <f t="shared" si="261"/>
        <v>0</v>
      </c>
      <c r="AE2083" s="86">
        <v>0</v>
      </c>
      <c r="AF2083" s="57">
        <f t="shared" si="266"/>
        <v>0</v>
      </c>
      <c r="AG2083" s="57">
        <v>1</v>
      </c>
      <c r="AH2083" s="86">
        <f t="shared" si="262"/>
        <v>0</v>
      </c>
      <c r="AI2083" s="57">
        <v>1</v>
      </c>
      <c r="AJ2083" s="57">
        <f t="shared" si="263"/>
        <v>0</v>
      </c>
      <c r="AK2083" s="53" t="s">
        <v>585</v>
      </c>
    </row>
    <row r="2084" spans="1:37" s="56" customFormat="1" ht="12.75" x14ac:dyDescent="0.2">
      <c r="A2084" s="56" t="s">
        <v>30</v>
      </c>
      <c r="B2084" s="53" t="s">
        <v>456</v>
      </c>
      <c r="C2084" s="53" t="s">
        <v>457</v>
      </c>
      <c r="D2084" s="53" t="s">
        <v>33</v>
      </c>
      <c r="E2084" s="53" t="s">
        <v>578</v>
      </c>
      <c r="F2084" s="53" t="s">
        <v>2134</v>
      </c>
      <c r="G2084" s="53" t="s">
        <v>2696</v>
      </c>
      <c r="H2084" s="53" t="s">
        <v>1116</v>
      </c>
      <c r="I2084" s="53" t="s">
        <v>1117</v>
      </c>
      <c r="J2084" s="53" t="s">
        <v>1118</v>
      </c>
      <c r="K2084" s="54" t="s">
        <v>36</v>
      </c>
      <c r="L2084" s="68">
        <v>1</v>
      </c>
      <c r="M2084" s="53" t="s">
        <v>2637</v>
      </c>
      <c r="N2084" s="53"/>
      <c r="O2084" s="53" t="s">
        <v>1103</v>
      </c>
      <c r="P2084" s="53"/>
      <c r="Q2084" s="67">
        <v>0</v>
      </c>
      <c r="R2084" s="53"/>
      <c r="S2084" s="53" t="s">
        <v>2222</v>
      </c>
      <c r="T2084" s="53" t="s">
        <v>1105</v>
      </c>
      <c r="U2084" s="77">
        <v>1.0937338728025281</v>
      </c>
      <c r="V2084" s="86">
        <v>0</v>
      </c>
      <c r="W2084" s="57">
        <f t="shared" si="264"/>
        <v>0</v>
      </c>
      <c r="X2084" s="57">
        <v>1</v>
      </c>
      <c r="Y2084" s="86">
        <f t="shared" si="259"/>
        <v>0</v>
      </c>
      <c r="Z2084" s="57">
        <v>0</v>
      </c>
      <c r="AA2084" s="86">
        <f t="shared" si="260"/>
        <v>0</v>
      </c>
      <c r="AB2084" s="57">
        <f t="shared" si="265"/>
        <v>0</v>
      </c>
      <c r="AC2084" s="57">
        <v>1</v>
      </c>
      <c r="AD2084" s="86">
        <f t="shared" si="261"/>
        <v>0</v>
      </c>
      <c r="AE2084" s="86">
        <v>0</v>
      </c>
      <c r="AF2084" s="57">
        <f t="shared" si="266"/>
        <v>0</v>
      </c>
      <c r="AG2084" s="57">
        <v>1</v>
      </c>
      <c r="AH2084" s="86">
        <f t="shared" si="262"/>
        <v>0</v>
      </c>
      <c r="AI2084" s="57">
        <v>1</v>
      </c>
      <c r="AJ2084" s="57">
        <f t="shared" si="263"/>
        <v>0</v>
      </c>
      <c r="AK2084" s="53" t="s">
        <v>585</v>
      </c>
    </row>
    <row r="2085" spans="1:37" s="56" customFormat="1" ht="12.75" x14ac:dyDescent="0.2">
      <c r="A2085" s="56" t="s">
        <v>30</v>
      </c>
      <c r="B2085" s="53" t="s">
        <v>456</v>
      </c>
      <c r="C2085" s="53" t="s">
        <v>457</v>
      </c>
      <c r="D2085" s="53" t="s">
        <v>33</v>
      </c>
      <c r="E2085" s="53" t="s">
        <v>596</v>
      </c>
      <c r="F2085" s="53" t="s">
        <v>1114</v>
      </c>
      <c r="G2085" s="53" t="s">
        <v>1115</v>
      </c>
      <c r="H2085" s="53" t="s">
        <v>1116</v>
      </c>
      <c r="I2085" s="53" t="s">
        <v>1117</v>
      </c>
      <c r="J2085" s="53" t="s">
        <v>1118</v>
      </c>
      <c r="K2085" s="54" t="s">
        <v>36</v>
      </c>
      <c r="L2085" s="68">
        <v>1</v>
      </c>
      <c r="M2085" s="53"/>
      <c r="N2085" s="53"/>
      <c r="O2085" s="53" t="s">
        <v>1103</v>
      </c>
      <c r="P2085" s="53"/>
      <c r="Q2085" s="67"/>
      <c r="R2085" s="53"/>
      <c r="S2085" s="53" t="s">
        <v>2008</v>
      </c>
      <c r="T2085" s="53" t="s">
        <v>1105</v>
      </c>
      <c r="U2085" s="77">
        <v>1.2070960813746172</v>
      </c>
      <c r="V2085" s="86">
        <v>0</v>
      </c>
      <c r="W2085" s="57">
        <f t="shared" si="264"/>
        <v>0</v>
      </c>
      <c r="X2085" s="57">
        <v>1</v>
      </c>
      <c r="Y2085" s="86">
        <f t="shared" si="259"/>
        <v>0</v>
      </c>
      <c r="Z2085" s="57">
        <v>0.2</v>
      </c>
      <c r="AA2085" s="86">
        <f t="shared" si="260"/>
        <v>0.2</v>
      </c>
      <c r="AB2085" s="57">
        <f t="shared" si="265"/>
        <v>0.24141921627492346</v>
      </c>
      <c r="AC2085" s="57">
        <v>1</v>
      </c>
      <c r="AD2085" s="86">
        <f t="shared" si="261"/>
        <v>0.24141921627492346</v>
      </c>
      <c r="AE2085" s="86">
        <v>0</v>
      </c>
      <c r="AF2085" s="57">
        <f t="shared" si="266"/>
        <v>0</v>
      </c>
      <c r="AG2085" s="57">
        <v>1</v>
      </c>
      <c r="AH2085" s="86">
        <f t="shared" si="262"/>
        <v>0</v>
      </c>
      <c r="AI2085" s="57">
        <v>1</v>
      </c>
      <c r="AJ2085" s="57">
        <f t="shared" si="263"/>
        <v>0</v>
      </c>
      <c r="AK2085" s="53" t="s">
        <v>600</v>
      </c>
    </row>
    <row r="2086" spans="1:37" s="56" customFormat="1" ht="12.75" x14ac:dyDescent="0.2">
      <c r="A2086" s="56" t="s">
        <v>30</v>
      </c>
      <c r="B2086" s="53" t="s">
        <v>456</v>
      </c>
      <c r="C2086" s="53" t="s">
        <v>457</v>
      </c>
      <c r="D2086" s="53" t="s">
        <v>33</v>
      </c>
      <c r="E2086" s="53" t="s">
        <v>596</v>
      </c>
      <c r="F2086" s="53" t="s">
        <v>1211</v>
      </c>
      <c r="G2086" s="53" t="s">
        <v>2697</v>
      </c>
      <c r="H2086" s="53" t="s">
        <v>1116</v>
      </c>
      <c r="I2086" s="53" t="s">
        <v>1117</v>
      </c>
      <c r="J2086" s="53" t="s">
        <v>1118</v>
      </c>
      <c r="K2086" s="54" t="s">
        <v>36</v>
      </c>
      <c r="L2086" s="68">
        <v>1</v>
      </c>
      <c r="M2086" s="53" t="s">
        <v>597</v>
      </c>
      <c r="N2086" s="53"/>
      <c r="O2086" s="53" t="s">
        <v>1103</v>
      </c>
      <c r="P2086" s="53"/>
      <c r="Q2086" s="67">
        <v>0</v>
      </c>
      <c r="R2086" s="53"/>
      <c r="S2086" s="53" t="s">
        <v>2008</v>
      </c>
      <c r="T2086" s="53" t="s">
        <v>1105</v>
      </c>
      <c r="U2086" s="77">
        <v>1.2070960813746172</v>
      </c>
      <c r="V2086" s="86">
        <v>0.02</v>
      </c>
      <c r="W2086" s="57">
        <f t="shared" si="264"/>
        <v>2.4141921627492346E-2</v>
      </c>
      <c r="X2086" s="57">
        <v>1</v>
      </c>
      <c r="Y2086" s="86">
        <f t="shared" si="259"/>
        <v>2.4141921627492346E-2</v>
      </c>
      <c r="Z2086" s="57">
        <v>0.02</v>
      </c>
      <c r="AA2086" s="86">
        <f t="shared" si="260"/>
        <v>0.02</v>
      </c>
      <c r="AB2086" s="57">
        <f t="shared" si="265"/>
        <v>2.4141921627492346E-2</v>
      </c>
      <c r="AC2086" s="57">
        <v>1</v>
      </c>
      <c r="AD2086" s="86">
        <f t="shared" si="261"/>
        <v>2.4141921627492346E-2</v>
      </c>
      <c r="AE2086" s="86">
        <v>0</v>
      </c>
      <c r="AF2086" s="57">
        <f t="shared" si="266"/>
        <v>0</v>
      </c>
      <c r="AG2086" s="57">
        <v>1</v>
      </c>
      <c r="AH2086" s="86">
        <f t="shared" si="262"/>
        <v>0</v>
      </c>
      <c r="AI2086" s="57">
        <v>1</v>
      </c>
      <c r="AJ2086" s="57">
        <f t="shared" si="263"/>
        <v>0</v>
      </c>
      <c r="AK2086" s="53" t="s">
        <v>600</v>
      </c>
    </row>
    <row r="2087" spans="1:37" s="56" customFormat="1" ht="12.75" x14ac:dyDescent="0.2">
      <c r="A2087" s="56" t="s">
        <v>30</v>
      </c>
      <c r="B2087" s="53" t="s">
        <v>456</v>
      </c>
      <c r="C2087" s="53" t="s">
        <v>457</v>
      </c>
      <c r="D2087" s="53" t="s">
        <v>33</v>
      </c>
      <c r="E2087" s="53" t="s">
        <v>596</v>
      </c>
      <c r="F2087" s="53" t="s">
        <v>1248</v>
      </c>
      <c r="G2087" s="53" t="s">
        <v>2698</v>
      </c>
      <c r="H2087" s="53" t="s">
        <v>1116</v>
      </c>
      <c r="I2087" s="53" t="s">
        <v>1117</v>
      </c>
      <c r="J2087" s="53" t="s">
        <v>1118</v>
      </c>
      <c r="K2087" s="54" t="s">
        <v>36</v>
      </c>
      <c r="L2087" s="68">
        <v>1</v>
      </c>
      <c r="M2087" s="53" t="s">
        <v>597</v>
      </c>
      <c r="N2087" s="53"/>
      <c r="O2087" s="53" t="s">
        <v>1103</v>
      </c>
      <c r="P2087" s="53"/>
      <c r="Q2087" s="67">
        <v>0</v>
      </c>
      <c r="R2087" s="53"/>
      <c r="S2087" s="53" t="s">
        <v>2008</v>
      </c>
      <c r="T2087" s="53" t="s">
        <v>1105</v>
      </c>
      <c r="U2087" s="77">
        <v>1.2070960813746172</v>
      </c>
      <c r="V2087" s="86">
        <v>0</v>
      </c>
      <c r="W2087" s="57">
        <f t="shared" si="264"/>
        <v>0</v>
      </c>
      <c r="X2087" s="57">
        <v>1</v>
      </c>
      <c r="Y2087" s="86">
        <f t="shared" si="259"/>
        <v>0</v>
      </c>
      <c r="Z2087" s="57">
        <v>0</v>
      </c>
      <c r="AA2087" s="86">
        <f t="shared" si="260"/>
        <v>0</v>
      </c>
      <c r="AB2087" s="57">
        <f t="shared" si="265"/>
        <v>0</v>
      </c>
      <c r="AC2087" s="57">
        <v>1</v>
      </c>
      <c r="AD2087" s="86">
        <f t="shared" si="261"/>
        <v>0</v>
      </c>
      <c r="AE2087" s="86">
        <v>0</v>
      </c>
      <c r="AF2087" s="57">
        <f t="shared" si="266"/>
        <v>0</v>
      </c>
      <c r="AG2087" s="57">
        <v>1</v>
      </c>
      <c r="AH2087" s="86">
        <f t="shared" si="262"/>
        <v>0</v>
      </c>
      <c r="AI2087" s="57">
        <v>1</v>
      </c>
      <c r="AJ2087" s="57">
        <f t="shared" si="263"/>
        <v>0</v>
      </c>
      <c r="AK2087" s="53" t="s">
        <v>600</v>
      </c>
    </row>
    <row r="2088" spans="1:37" s="56" customFormat="1" ht="12.75" x14ac:dyDescent="0.2">
      <c r="A2088" s="56" t="s">
        <v>30</v>
      </c>
      <c r="B2088" s="53" t="s">
        <v>456</v>
      </c>
      <c r="C2088" s="53" t="s">
        <v>457</v>
      </c>
      <c r="D2088" s="53" t="s">
        <v>33</v>
      </c>
      <c r="E2088" s="53" t="s">
        <v>596</v>
      </c>
      <c r="F2088" s="53" t="s">
        <v>1354</v>
      </c>
      <c r="G2088" s="53" t="s">
        <v>2699</v>
      </c>
      <c r="H2088" s="53" t="s">
        <v>1116</v>
      </c>
      <c r="I2088" s="53" t="s">
        <v>1117</v>
      </c>
      <c r="J2088" s="53" t="s">
        <v>1118</v>
      </c>
      <c r="K2088" s="54" t="s">
        <v>36</v>
      </c>
      <c r="L2088" s="68">
        <v>1</v>
      </c>
      <c r="M2088" s="53" t="s">
        <v>597</v>
      </c>
      <c r="N2088" s="53"/>
      <c r="O2088" s="53" t="s">
        <v>1103</v>
      </c>
      <c r="P2088" s="53"/>
      <c r="Q2088" s="67">
        <v>0</v>
      </c>
      <c r="R2088" s="53"/>
      <c r="S2088" s="53" t="s">
        <v>2008</v>
      </c>
      <c r="T2088" s="53" t="s">
        <v>1105</v>
      </c>
      <c r="U2088" s="77">
        <v>1.2070960813746172</v>
      </c>
      <c r="V2088" s="86">
        <v>0</v>
      </c>
      <c r="W2088" s="57">
        <f t="shared" si="264"/>
        <v>0</v>
      </c>
      <c r="X2088" s="57">
        <v>1</v>
      </c>
      <c r="Y2088" s="86">
        <f t="shared" si="259"/>
        <v>0</v>
      </c>
      <c r="Z2088" s="57">
        <v>0</v>
      </c>
      <c r="AA2088" s="86">
        <f t="shared" si="260"/>
        <v>0</v>
      </c>
      <c r="AB2088" s="57">
        <f t="shared" si="265"/>
        <v>0</v>
      </c>
      <c r="AC2088" s="57">
        <v>1</v>
      </c>
      <c r="AD2088" s="86">
        <f t="shared" si="261"/>
        <v>0</v>
      </c>
      <c r="AE2088" s="86">
        <v>0</v>
      </c>
      <c r="AF2088" s="57">
        <f t="shared" si="266"/>
        <v>0</v>
      </c>
      <c r="AG2088" s="57">
        <v>1</v>
      </c>
      <c r="AH2088" s="86">
        <f t="shared" si="262"/>
        <v>0</v>
      </c>
      <c r="AI2088" s="57">
        <v>1</v>
      </c>
      <c r="AJ2088" s="57">
        <f t="shared" si="263"/>
        <v>0</v>
      </c>
      <c r="AK2088" s="53" t="s">
        <v>600</v>
      </c>
    </row>
    <row r="2089" spans="1:37" s="56" customFormat="1" ht="12.75" x14ac:dyDescent="0.2">
      <c r="A2089" s="56" t="s">
        <v>30</v>
      </c>
      <c r="B2089" s="53" t="s">
        <v>456</v>
      </c>
      <c r="C2089" s="53" t="s">
        <v>457</v>
      </c>
      <c r="D2089" s="53" t="s">
        <v>33</v>
      </c>
      <c r="E2089" s="53" t="s">
        <v>2700</v>
      </c>
      <c r="F2089" s="53" t="s">
        <v>2701</v>
      </c>
      <c r="G2089" s="53" t="s">
        <v>2702</v>
      </c>
      <c r="H2089" s="53" t="s">
        <v>1116</v>
      </c>
      <c r="I2089" s="53" t="s">
        <v>1117</v>
      </c>
      <c r="J2089" s="53" t="s">
        <v>1118</v>
      </c>
      <c r="K2089" s="54" t="s">
        <v>36</v>
      </c>
      <c r="L2089" s="68">
        <v>1</v>
      </c>
      <c r="M2089" s="53"/>
      <c r="N2089" s="53"/>
      <c r="O2089" s="53" t="s">
        <v>1103</v>
      </c>
      <c r="P2089" s="53"/>
      <c r="Q2089" s="67">
        <v>0</v>
      </c>
      <c r="R2089" s="53"/>
      <c r="S2089" s="53" t="s">
        <v>1581</v>
      </c>
      <c r="T2089" s="53" t="s">
        <v>1105</v>
      </c>
      <c r="U2089" s="77">
        <v>1</v>
      </c>
      <c r="V2089" s="86">
        <v>0</v>
      </c>
      <c r="W2089" s="57">
        <f t="shared" si="264"/>
        <v>0</v>
      </c>
      <c r="X2089" s="57">
        <v>1</v>
      </c>
      <c r="Y2089" s="86">
        <f t="shared" si="259"/>
        <v>0</v>
      </c>
      <c r="Z2089" s="57">
        <v>0.24</v>
      </c>
      <c r="AA2089" s="86">
        <f t="shared" si="260"/>
        <v>0.24</v>
      </c>
      <c r="AB2089" s="57">
        <f t="shared" si="265"/>
        <v>0.24</v>
      </c>
      <c r="AC2089" s="57">
        <v>1</v>
      </c>
      <c r="AD2089" s="86">
        <f t="shared" si="261"/>
        <v>0.24</v>
      </c>
      <c r="AE2089" s="86">
        <v>0</v>
      </c>
      <c r="AF2089" s="57">
        <f t="shared" si="266"/>
        <v>0</v>
      </c>
      <c r="AG2089" s="57">
        <v>1</v>
      </c>
      <c r="AH2089" s="86">
        <f t="shared" si="262"/>
        <v>0</v>
      </c>
      <c r="AI2089" s="57">
        <v>1</v>
      </c>
      <c r="AJ2089" s="57">
        <f t="shared" si="263"/>
        <v>0</v>
      </c>
      <c r="AK2089" s="53" t="s">
        <v>2703</v>
      </c>
    </row>
    <row r="2090" spans="1:37" s="56" customFormat="1" ht="12.75" x14ac:dyDescent="0.2">
      <c r="A2090" s="56" t="s">
        <v>30</v>
      </c>
      <c r="B2090" s="53" t="s">
        <v>456</v>
      </c>
      <c r="C2090" s="53" t="s">
        <v>457</v>
      </c>
      <c r="D2090" s="53" t="s">
        <v>33</v>
      </c>
      <c r="E2090" s="53" t="s">
        <v>2700</v>
      </c>
      <c r="F2090" s="53" t="s">
        <v>2704</v>
      </c>
      <c r="G2090" s="53" t="s">
        <v>2705</v>
      </c>
      <c r="H2090" s="53" t="s">
        <v>1116</v>
      </c>
      <c r="I2090" s="53" t="s">
        <v>1117</v>
      </c>
      <c r="J2090" s="53" t="s">
        <v>1118</v>
      </c>
      <c r="K2090" s="54" t="s">
        <v>36</v>
      </c>
      <c r="L2090" s="68">
        <v>1</v>
      </c>
      <c r="M2090" s="53"/>
      <c r="N2090" s="53"/>
      <c r="O2090" s="53" t="s">
        <v>1103</v>
      </c>
      <c r="P2090" s="53"/>
      <c r="Q2090" s="67">
        <v>0</v>
      </c>
      <c r="R2090" s="53"/>
      <c r="S2090" s="53" t="s">
        <v>1581</v>
      </c>
      <c r="T2090" s="53" t="s">
        <v>1105</v>
      </c>
      <c r="U2090" s="77">
        <v>1</v>
      </c>
      <c r="V2090" s="86">
        <v>0</v>
      </c>
      <c r="W2090" s="57">
        <f t="shared" si="264"/>
        <v>0</v>
      </c>
      <c r="X2090" s="57">
        <v>1</v>
      </c>
      <c r="Y2090" s="86">
        <f t="shared" si="259"/>
        <v>0</v>
      </c>
      <c r="Z2090" s="57">
        <v>0.36</v>
      </c>
      <c r="AA2090" s="86">
        <f t="shared" si="260"/>
        <v>0.36</v>
      </c>
      <c r="AB2090" s="57">
        <f t="shared" si="265"/>
        <v>0.36</v>
      </c>
      <c r="AC2090" s="57">
        <v>1</v>
      </c>
      <c r="AD2090" s="86">
        <f t="shared" si="261"/>
        <v>0.36</v>
      </c>
      <c r="AE2090" s="86">
        <v>0</v>
      </c>
      <c r="AF2090" s="57">
        <f t="shared" si="266"/>
        <v>0</v>
      </c>
      <c r="AG2090" s="57">
        <v>1</v>
      </c>
      <c r="AH2090" s="86">
        <f t="shared" si="262"/>
        <v>0</v>
      </c>
      <c r="AI2090" s="57">
        <v>1</v>
      </c>
      <c r="AJ2090" s="57">
        <f t="shared" si="263"/>
        <v>0</v>
      </c>
      <c r="AK2090" s="53" t="s">
        <v>2703</v>
      </c>
    </row>
    <row r="2091" spans="1:37" s="56" customFormat="1" ht="12.75" x14ac:dyDescent="0.2">
      <c r="A2091" s="56" t="s">
        <v>30</v>
      </c>
      <c r="B2091" s="53" t="s">
        <v>456</v>
      </c>
      <c r="C2091" s="53" t="s">
        <v>457</v>
      </c>
      <c r="D2091" s="53" t="s">
        <v>33</v>
      </c>
      <c r="E2091" s="53" t="s">
        <v>2700</v>
      </c>
      <c r="F2091" s="53" t="s">
        <v>2706</v>
      </c>
      <c r="G2091" s="53" t="s">
        <v>2707</v>
      </c>
      <c r="H2091" s="53" t="s">
        <v>1116</v>
      </c>
      <c r="I2091" s="53" t="s">
        <v>1117</v>
      </c>
      <c r="J2091" s="53" t="s">
        <v>1118</v>
      </c>
      <c r="K2091" s="54" t="s">
        <v>36</v>
      </c>
      <c r="L2091" s="68">
        <v>1</v>
      </c>
      <c r="M2091" s="53"/>
      <c r="N2091" s="53"/>
      <c r="O2091" s="53" t="s">
        <v>1103</v>
      </c>
      <c r="P2091" s="53"/>
      <c r="Q2091" s="67">
        <v>0</v>
      </c>
      <c r="R2091" s="53"/>
      <c r="S2091" s="53" t="s">
        <v>1581</v>
      </c>
      <c r="T2091" s="53" t="s">
        <v>1105</v>
      </c>
      <c r="U2091" s="77">
        <v>1</v>
      </c>
      <c r="V2091" s="86">
        <v>0</v>
      </c>
      <c r="W2091" s="57">
        <f t="shared" si="264"/>
        <v>0</v>
      </c>
      <c r="X2091" s="57">
        <v>1</v>
      </c>
      <c r="Y2091" s="86">
        <f t="shared" si="259"/>
        <v>0</v>
      </c>
      <c r="Z2091" s="57">
        <v>0.88</v>
      </c>
      <c r="AA2091" s="86">
        <f t="shared" si="260"/>
        <v>0.88</v>
      </c>
      <c r="AB2091" s="57">
        <f t="shared" si="265"/>
        <v>0.88</v>
      </c>
      <c r="AC2091" s="57">
        <v>1</v>
      </c>
      <c r="AD2091" s="86">
        <f t="shared" si="261"/>
        <v>0.88</v>
      </c>
      <c r="AE2091" s="86">
        <v>0</v>
      </c>
      <c r="AF2091" s="57">
        <f t="shared" si="266"/>
        <v>0</v>
      </c>
      <c r="AG2091" s="57">
        <v>1</v>
      </c>
      <c r="AH2091" s="86">
        <f t="shared" si="262"/>
        <v>0</v>
      </c>
      <c r="AI2091" s="57">
        <v>1</v>
      </c>
      <c r="AJ2091" s="57">
        <f t="shared" si="263"/>
        <v>0</v>
      </c>
      <c r="AK2091" s="53" t="s">
        <v>2703</v>
      </c>
    </row>
    <row r="2092" spans="1:37" s="56" customFormat="1" ht="12.75" x14ac:dyDescent="0.2">
      <c r="A2092" s="56" t="s">
        <v>30</v>
      </c>
      <c r="B2092" s="53" t="s">
        <v>456</v>
      </c>
      <c r="C2092" s="53" t="s">
        <v>457</v>
      </c>
      <c r="D2092" s="53" t="s">
        <v>33</v>
      </c>
      <c r="E2092" s="53" t="s">
        <v>2700</v>
      </c>
      <c r="F2092" s="53" t="s">
        <v>2708</v>
      </c>
      <c r="G2092" s="53" t="s">
        <v>2709</v>
      </c>
      <c r="H2092" s="53" t="s">
        <v>1116</v>
      </c>
      <c r="I2092" s="53" t="s">
        <v>1117</v>
      </c>
      <c r="J2092" s="53" t="s">
        <v>1118</v>
      </c>
      <c r="K2092" s="54" t="s">
        <v>36</v>
      </c>
      <c r="L2092" s="68">
        <v>1</v>
      </c>
      <c r="M2092" s="53"/>
      <c r="N2092" s="53"/>
      <c r="O2092" s="53" t="s">
        <v>1103</v>
      </c>
      <c r="P2092" s="53"/>
      <c r="Q2092" s="67">
        <v>0</v>
      </c>
      <c r="R2092" s="53"/>
      <c r="S2092" s="53" t="s">
        <v>1581</v>
      </c>
      <c r="T2092" s="53" t="s">
        <v>1105</v>
      </c>
      <c r="U2092" s="77">
        <v>1</v>
      </c>
      <c r="V2092" s="86">
        <v>0</v>
      </c>
      <c r="W2092" s="57">
        <f t="shared" si="264"/>
        <v>0</v>
      </c>
      <c r="X2092" s="57">
        <v>1</v>
      </c>
      <c r="Y2092" s="86">
        <f t="shared" si="259"/>
        <v>0</v>
      </c>
      <c r="Z2092" s="57">
        <v>0</v>
      </c>
      <c r="AA2092" s="86">
        <f t="shared" si="260"/>
        <v>0</v>
      </c>
      <c r="AB2092" s="57">
        <f t="shared" si="265"/>
        <v>0</v>
      </c>
      <c r="AC2092" s="57">
        <v>1</v>
      </c>
      <c r="AD2092" s="86">
        <f t="shared" si="261"/>
        <v>0</v>
      </c>
      <c r="AE2092" s="86">
        <v>0</v>
      </c>
      <c r="AF2092" s="57">
        <f t="shared" si="266"/>
        <v>0</v>
      </c>
      <c r="AG2092" s="57">
        <v>1</v>
      </c>
      <c r="AH2092" s="86">
        <f t="shared" si="262"/>
        <v>0</v>
      </c>
      <c r="AI2092" s="57">
        <v>1</v>
      </c>
      <c r="AJ2092" s="57">
        <f t="shared" si="263"/>
        <v>0</v>
      </c>
      <c r="AK2092" s="53" t="s">
        <v>2703</v>
      </c>
    </row>
    <row r="2093" spans="1:37" s="56" customFormat="1" ht="12.75" x14ac:dyDescent="0.2">
      <c r="A2093" s="56" t="s">
        <v>30</v>
      </c>
      <c r="B2093" s="53" t="s">
        <v>456</v>
      </c>
      <c r="C2093" s="53" t="s">
        <v>457</v>
      </c>
      <c r="D2093" s="53" t="s">
        <v>33</v>
      </c>
      <c r="E2093" s="53" t="s">
        <v>2700</v>
      </c>
      <c r="F2093" s="53" t="s">
        <v>2710</v>
      </c>
      <c r="G2093" s="53" t="s">
        <v>2711</v>
      </c>
      <c r="H2093" s="53" t="s">
        <v>1116</v>
      </c>
      <c r="I2093" s="53" t="s">
        <v>1117</v>
      </c>
      <c r="J2093" s="53" t="s">
        <v>1118</v>
      </c>
      <c r="K2093" s="54" t="s">
        <v>36</v>
      </c>
      <c r="L2093" s="68">
        <v>1</v>
      </c>
      <c r="M2093" s="53"/>
      <c r="N2093" s="53"/>
      <c r="O2093" s="53" t="s">
        <v>1103</v>
      </c>
      <c r="P2093" s="53"/>
      <c r="Q2093" s="67">
        <v>0</v>
      </c>
      <c r="R2093" s="53"/>
      <c r="S2093" s="53" t="s">
        <v>1581</v>
      </c>
      <c r="T2093" s="53" t="s">
        <v>1105</v>
      </c>
      <c r="U2093" s="77">
        <v>1</v>
      </c>
      <c r="V2093" s="86">
        <v>0</v>
      </c>
      <c r="W2093" s="57">
        <f t="shared" si="264"/>
        <v>0</v>
      </c>
      <c r="X2093" s="57">
        <v>1</v>
      </c>
      <c r="Y2093" s="86">
        <f t="shared" si="259"/>
        <v>0</v>
      </c>
      <c r="Z2093" s="57">
        <v>0.02</v>
      </c>
      <c r="AA2093" s="86">
        <f t="shared" si="260"/>
        <v>0.02</v>
      </c>
      <c r="AB2093" s="57">
        <f t="shared" si="265"/>
        <v>0.02</v>
      </c>
      <c r="AC2093" s="57">
        <v>1</v>
      </c>
      <c r="AD2093" s="86">
        <f t="shared" si="261"/>
        <v>0.02</v>
      </c>
      <c r="AE2093" s="86">
        <v>0</v>
      </c>
      <c r="AF2093" s="57">
        <f t="shared" si="266"/>
        <v>0</v>
      </c>
      <c r="AG2093" s="57">
        <v>1</v>
      </c>
      <c r="AH2093" s="86">
        <f t="shared" si="262"/>
        <v>0</v>
      </c>
      <c r="AI2093" s="57">
        <v>1</v>
      </c>
      <c r="AJ2093" s="57">
        <f t="shared" si="263"/>
        <v>0</v>
      </c>
      <c r="AK2093" s="53" t="s">
        <v>2703</v>
      </c>
    </row>
    <row r="2094" spans="1:37" s="56" customFormat="1" ht="12.75" x14ac:dyDescent="0.2">
      <c r="A2094" s="56" t="s">
        <v>30</v>
      </c>
      <c r="B2094" s="53" t="s">
        <v>456</v>
      </c>
      <c r="C2094" s="53" t="s">
        <v>457</v>
      </c>
      <c r="D2094" s="53" t="s">
        <v>33</v>
      </c>
      <c r="E2094" s="53" t="s">
        <v>2700</v>
      </c>
      <c r="F2094" s="53" t="s">
        <v>2712</v>
      </c>
      <c r="G2094" s="53" t="s">
        <v>2713</v>
      </c>
      <c r="H2094" s="53" t="s">
        <v>1116</v>
      </c>
      <c r="I2094" s="53" t="s">
        <v>1117</v>
      </c>
      <c r="J2094" s="53" t="s">
        <v>1118</v>
      </c>
      <c r="K2094" s="54" t="s">
        <v>36</v>
      </c>
      <c r="L2094" s="68">
        <v>1</v>
      </c>
      <c r="M2094" s="53"/>
      <c r="N2094" s="53"/>
      <c r="O2094" s="53" t="s">
        <v>1103</v>
      </c>
      <c r="P2094" s="53"/>
      <c r="Q2094" s="67">
        <v>0</v>
      </c>
      <c r="R2094" s="53"/>
      <c r="S2094" s="53" t="s">
        <v>1581</v>
      </c>
      <c r="T2094" s="53" t="s">
        <v>1105</v>
      </c>
      <c r="U2094" s="77">
        <v>1</v>
      </c>
      <c r="V2094" s="86">
        <v>0</v>
      </c>
      <c r="W2094" s="57">
        <f t="shared" si="264"/>
        <v>0</v>
      </c>
      <c r="X2094" s="57">
        <v>1</v>
      </c>
      <c r="Y2094" s="86">
        <f t="shared" si="259"/>
        <v>0</v>
      </c>
      <c r="Z2094" s="57">
        <v>0.21</v>
      </c>
      <c r="AA2094" s="86">
        <f t="shared" si="260"/>
        <v>0.21</v>
      </c>
      <c r="AB2094" s="57">
        <f t="shared" si="265"/>
        <v>0.21</v>
      </c>
      <c r="AC2094" s="57">
        <v>1</v>
      </c>
      <c r="AD2094" s="86">
        <f t="shared" si="261"/>
        <v>0.21</v>
      </c>
      <c r="AE2094" s="86">
        <v>0</v>
      </c>
      <c r="AF2094" s="57">
        <f t="shared" si="266"/>
        <v>0</v>
      </c>
      <c r="AG2094" s="57">
        <v>1</v>
      </c>
      <c r="AH2094" s="86">
        <f t="shared" si="262"/>
        <v>0</v>
      </c>
      <c r="AI2094" s="57">
        <v>1</v>
      </c>
      <c r="AJ2094" s="57">
        <f t="shared" si="263"/>
        <v>0</v>
      </c>
      <c r="AK2094" s="53" t="s">
        <v>2703</v>
      </c>
    </row>
    <row r="2095" spans="1:37" s="56" customFormat="1" ht="12.75" x14ac:dyDescent="0.2">
      <c r="A2095" s="56" t="s">
        <v>30</v>
      </c>
      <c r="B2095" s="53" t="s">
        <v>456</v>
      </c>
      <c r="C2095" s="53" t="s">
        <v>457</v>
      </c>
      <c r="D2095" s="53" t="s">
        <v>33</v>
      </c>
      <c r="E2095" s="53" t="s">
        <v>2700</v>
      </c>
      <c r="F2095" s="53" t="s">
        <v>2714</v>
      </c>
      <c r="G2095" s="53" t="s">
        <v>2715</v>
      </c>
      <c r="H2095" s="53" t="s">
        <v>1116</v>
      </c>
      <c r="I2095" s="53" t="s">
        <v>1117</v>
      </c>
      <c r="J2095" s="53" t="s">
        <v>1118</v>
      </c>
      <c r="K2095" s="54" t="s">
        <v>36</v>
      </c>
      <c r="L2095" s="68">
        <v>1</v>
      </c>
      <c r="M2095" s="53"/>
      <c r="N2095" s="53"/>
      <c r="O2095" s="53" t="s">
        <v>1103</v>
      </c>
      <c r="P2095" s="53"/>
      <c r="Q2095" s="67">
        <v>0</v>
      </c>
      <c r="R2095" s="53"/>
      <c r="S2095" s="53" t="s">
        <v>1581</v>
      </c>
      <c r="T2095" s="53" t="s">
        <v>1105</v>
      </c>
      <c r="U2095" s="77">
        <v>1</v>
      </c>
      <c r="V2095" s="86">
        <v>0</v>
      </c>
      <c r="W2095" s="57">
        <f t="shared" si="264"/>
        <v>0</v>
      </c>
      <c r="X2095" s="57">
        <v>1</v>
      </c>
      <c r="Y2095" s="86">
        <f t="shared" si="259"/>
        <v>0</v>
      </c>
      <c r="Z2095" s="57">
        <v>0.04</v>
      </c>
      <c r="AA2095" s="86">
        <f t="shared" si="260"/>
        <v>0.04</v>
      </c>
      <c r="AB2095" s="57">
        <f t="shared" si="265"/>
        <v>0.04</v>
      </c>
      <c r="AC2095" s="57">
        <v>1</v>
      </c>
      <c r="AD2095" s="86">
        <f t="shared" si="261"/>
        <v>0.04</v>
      </c>
      <c r="AE2095" s="86">
        <v>0</v>
      </c>
      <c r="AF2095" s="57">
        <f t="shared" si="266"/>
        <v>0</v>
      </c>
      <c r="AG2095" s="57">
        <v>1</v>
      </c>
      <c r="AH2095" s="86">
        <f t="shared" si="262"/>
        <v>0</v>
      </c>
      <c r="AI2095" s="57">
        <v>1</v>
      </c>
      <c r="AJ2095" s="57">
        <f t="shared" si="263"/>
        <v>0</v>
      </c>
      <c r="AK2095" s="53" t="s">
        <v>2703</v>
      </c>
    </row>
    <row r="2096" spans="1:37" s="56" customFormat="1" ht="12.75" x14ac:dyDescent="0.2">
      <c r="A2096" s="56" t="s">
        <v>30</v>
      </c>
      <c r="B2096" s="53" t="s">
        <v>456</v>
      </c>
      <c r="C2096" s="53" t="s">
        <v>457</v>
      </c>
      <c r="D2096" s="53" t="s">
        <v>33</v>
      </c>
      <c r="E2096" s="53" t="s">
        <v>2700</v>
      </c>
      <c r="F2096" s="53" t="s">
        <v>2716</v>
      </c>
      <c r="G2096" s="53" t="s">
        <v>2717</v>
      </c>
      <c r="H2096" s="53" t="s">
        <v>1116</v>
      </c>
      <c r="I2096" s="53" t="s">
        <v>1117</v>
      </c>
      <c r="J2096" s="53" t="s">
        <v>1118</v>
      </c>
      <c r="K2096" s="54" t="s">
        <v>36</v>
      </c>
      <c r="L2096" s="68">
        <v>1</v>
      </c>
      <c r="M2096" s="53"/>
      <c r="N2096" s="53"/>
      <c r="O2096" s="53" t="s">
        <v>1103</v>
      </c>
      <c r="P2096" s="53"/>
      <c r="Q2096" s="67">
        <v>0</v>
      </c>
      <c r="R2096" s="53"/>
      <c r="S2096" s="53" t="s">
        <v>1581</v>
      </c>
      <c r="T2096" s="53" t="s">
        <v>1105</v>
      </c>
      <c r="U2096" s="77">
        <v>1</v>
      </c>
      <c r="V2096" s="86">
        <v>0</v>
      </c>
      <c r="W2096" s="57">
        <f t="shared" si="264"/>
        <v>0</v>
      </c>
      <c r="X2096" s="57">
        <v>1</v>
      </c>
      <c r="Y2096" s="86">
        <f t="shared" si="259"/>
        <v>0</v>
      </c>
      <c r="Z2096" s="57">
        <v>0</v>
      </c>
      <c r="AA2096" s="86">
        <f t="shared" si="260"/>
        <v>0</v>
      </c>
      <c r="AB2096" s="57">
        <f t="shared" si="265"/>
        <v>0</v>
      </c>
      <c r="AC2096" s="57">
        <v>1</v>
      </c>
      <c r="AD2096" s="86">
        <f t="shared" si="261"/>
        <v>0</v>
      </c>
      <c r="AE2096" s="86">
        <v>0</v>
      </c>
      <c r="AF2096" s="57">
        <f t="shared" si="266"/>
        <v>0</v>
      </c>
      <c r="AG2096" s="57">
        <v>1</v>
      </c>
      <c r="AH2096" s="86">
        <f t="shared" si="262"/>
        <v>0</v>
      </c>
      <c r="AI2096" s="57">
        <v>1</v>
      </c>
      <c r="AJ2096" s="57">
        <f t="shared" si="263"/>
        <v>0</v>
      </c>
      <c r="AK2096" s="53" t="s">
        <v>2703</v>
      </c>
    </row>
    <row r="2097" spans="1:37" s="56" customFormat="1" ht="12.75" x14ac:dyDescent="0.2">
      <c r="A2097" s="56" t="s">
        <v>30</v>
      </c>
      <c r="B2097" s="53" t="s">
        <v>456</v>
      </c>
      <c r="C2097" s="53" t="s">
        <v>457</v>
      </c>
      <c r="D2097" s="53" t="s">
        <v>33</v>
      </c>
      <c r="E2097" s="53" t="s">
        <v>2700</v>
      </c>
      <c r="F2097" s="53" t="s">
        <v>2718</v>
      </c>
      <c r="G2097" s="53" t="s">
        <v>2719</v>
      </c>
      <c r="H2097" s="53" t="s">
        <v>1116</v>
      </c>
      <c r="I2097" s="53" t="s">
        <v>1117</v>
      </c>
      <c r="J2097" s="53" t="s">
        <v>1118</v>
      </c>
      <c r="K2097" s="54" t="s">
        <v>36</v>
      </c>
      <c r="L2097" s="68">
        <v>1</v>
      </c>
      <c r="M2097" s="53"/>
      <c r="N2097" s="53"/>
      <c r="O2097" s="53" t="s">
        <v>1103</v>
      </c>
      <c r="P2097" s="53"/>
      <c r="Q2097" s="67">
        <v>0</v>
      </c>
      <c r="R2097" s="53"/>
      <c r="S2097" s="53" t="s">
        <v>1581</v>
      </c>
      <c r="T2097" s="53" t="s">
        <v>1105</v>
      </c>
      <c r="U2097" s="77">
        <v>1</v>
      </c>
      <c r="V2097" s="86">
        <v>0.03</v>
      </c>
      <c r="W2097" s="57">
        <f t="shared" si="264"/>
        <v>0.03</v>
      </c>
      <c r="X2097" s="57">
        <v>1</v>
      </c>
      <c r="Y2097" s="86">
        <f t="shared" si="259"/>
        <v>0.03</v>
      </c>
      <c r="Z2097" s="57">
        <v>0</v>
      </c>
      <c r="AA2097" s="86">
        <f t="shared" si="260"/>
        <v>0</v>
      </c>
      <c r="AB2097" s="57">
        <f t="shared" si="265"/>
        <v>0</v>
      </c>
      <c r="AC2097" s="57">
        <v>1</v>
      </c>
      <c r="AD2097" s="86">
        <f t="shared" si="261"/>
        <v>0</v>
      </c>
      <c r="AE2097" s="86">
        <v>0</v>
      </c>
      <c r="AF2097" s="57">
        <f t="shared" si="266"/>
        <v>0</v>
      </c>
      <c r="AG2097" s="57">
        <v>1</v>
      </c>
      <c r="AH2097" s="86">
        <f t="shared" si="262"/>
        <v>0</v>
      </c>
      <c r="AI2097" s="57">
        <v>1</v>
      </c>
      <c r="AJ2097" s="57">
        <f t="shared" si="263"/>
        <v>0</v>
      </c>
      <c r="AK2097" s="53" t="s">
        <v>2703</v>
      </c>
    </row>
    <row r="2098" spans="1:37" s="56" customFormat="1" ht="12.75" x14ac:dyDescent="0.2">
      <c r="A2098" s="56" t="s">
        <v>30</v>
      </c>
      <c r="B2098" s="53" t="s">
        <v>456</v>
      </c>
      <c r="C2098" s="53" t="s">
        <v>457</v>
      </c>
      <c r="D2098" s="53" t="s">
        <v>33</v>
      </c>
      <c r="E2098" s="53" t="s">
        <v>2700</v>
      </c>
      <c r="F2098" s="53" t="s">
        <v>2238</v>
      </c>
      <c r="G2098" s="53" t="s">
        <v>2720</v>
      </c>
      <c r="H2098" s="53" t="s">
        <v>1116</v>
      </c>
      <c r="I2098" s="53" t="s">
        <v>1117</v>
      </c>
      <c r="J2098" s="53" t="s">
        <v>1118</v>
      </c>
      <c r="K2098" s="54" t="s">
        <v>36</v>
      </c>
      <c r="L2098" s="68">
        <v>1</v>
      </c>
      <c r="M2098" s="53"/>
      <c r="N2098" s="53"/>
      <c r="O2098" s="53" t="s">
        <v>1103</v>
      </c>
      <c r="P2098" s="53"/>
      <c r="Q2098" s="67">
        <v>0</v>
      </c>
      <c r="R2098" s="53"/>
      <c r="S2098" s="53" t="s">
        <v>1581</v>
      </c>
      <c r="T2098" s="53" t="s">
        <v>1105</v>
      </c>
      <c r="U2098" s="77">
        <v>1</v>
      </c>
      <c r="V2098" s="86">
        <v>0.47</v>
      </c>
      <c r="W2098" s="57">
        <f t="shared" si="264"/>
        <v>0.47</v>
      </c>
      <c r="X2098" s="57">
        <v>1</v>
      </c>
      <c r="Y2098" s="86">
        <f t="shared" si="259"/>
        <v>0.47</v>
      </c>
      <c r="Z2098" s="57">
        <v>0.38</v>
      </c>
      <c r="AA2098" s="86">
        <f t="shared" si="260"/>
        <v>0.38</v>
      </c>
      <c r="AB2098" s="57">
        <f t="shared" si="265"/>
        <v>0.38</v>
      </c>
      <c r="AC2098" s="57">
        <v>1</v>
      </c>
      <c r="AD2098" s="86">
        <f t="shared" si="261"/>
        <v>0.38</v>
      </c>
      <c r="AE2098" s="86">
        <v>0</v>
      </c>
      <c r="AF2098" s="57">
        <f t="shared" si="266"/>
        <v>0</v>
      </c>
      <c r="AG2098" s="57">
        <v>1</v>
      </c>
      <c r="AH2098" s="86">
        <f t="shared" si="262"/>
        <v>0</v>
      </c>
      <c r="AI2098" s="57">
        <v>1</v>
      </c>
      <c r="AJ2098" s="57">
        <f t="shared" si="263"/>
        <v>0</v>
      </c>
      <c r="AK2098" s="53" t="s">
        <v>2703</v>
      </c>
    </row>
    <row r="2099" spans="1:37" s="56" customFormat="1" ht="12.75" x14ac:dyDescent="0.2">
      <c r="A2099" s="56" t="s">
        <v>30</v>
      </c>
      <c r="B2099" s="53" t="s">
        <v>456</v>
      </c>
      <c r="C2099" s="53" t="s">
        <v>457</v>
      </c>
      <c r="D2099" s="53" t="s">
        <v>33</v>
      </c>
      <c r="E2099" s="53" t="s">
        <v>2700</v>
      </c>
      <c r="F2099" s="53" t="s">
        <v>2721</v>
      </c>
      <c r="G2099" s="53" t="s">
        <v>2722</v>
      </c>
      <c r="H2099" s="53" t="s">
        <v>1116</v>
      </c>
      <c r="I2099" s="53" t="s">
        <v>1117</v>
      </c>
      <c r="J2099" s="53" t="s">
        <v>1118</v>
      </c>
      <c r="K2099" s="54" t="s">
        <v>36</v>
      </c>
      <c r="L2099" s="68">
        <v>1</v>
      </c>
      <c r="M2099" s="53"/>
      <c r="N2099" s="53"/>
      <c r="O2099" s="53" t="s">
        <v>1103</v>
      </c>
      <c r="P2099" s="53"/>
      <c r="Q2099" s="67">
        <v>0</v>
      </c>
      <c r="R2099" s="53"/>
      <c r="S2099" s="53" t="s">
        <v>1581</v>
      </c>
      <c r="T2099" s="53" t="s">
        <v>1105</v>
      </c>
      <c r="U2099" s="77">
        <v>1</v>
      </c>
      <c r="V2099" s="86">
        <v>3.31</v>
      </c>
      <c r="W2099" s="57">
        <f t="shared" si="264"/>
        <v>3.31</v>
      </c>
      <c r="X2099" s="57">
        <v>1</v>
      </c>
      <c r="Y2099" s="86">
        <f t="shared" si="259"/>
        <v>3.31</v>
      </c>
      <c r="Z2099" s="57">
        <v>0.87</v>
      </c>
      <c r="AA2099" s="86">
        <f t="shared" si="260"/>
        <v>0.87</v>
      </c>
      <c r="AB2099" s="57">
        <f t="shared" si="265"/>
        <v>0.87</v>
      </c>
      <c r="AC2099" s="57">
        <v>1</v>
      </c>
      <c r="AD2099" s="86">
        <f t="shared" si="261"/>
        <v>0.87</v>
      </c>
      <c r="AE2099" s="86">
        <v>0.01</v>
      </c>
      <c r="AF2099" s="57">
        <f t="shared" si="266"/>
        <v>0.01</v>
      </c>
      <c r="AG2099" s="57">
        <v>1</v>
      </c>
      <c r="AH2099" s="86">
        <f t="shared" si="262"/>
        <v>0.01</v>
      </c>
      <c r="AI2099" s="57">
        <v>1</v>
      </c>
      <c r="AJ2099" s="57">
        <f t="shared" si="263"/>
        <v>0.01</v>
      </c>
      <c r="AK2099" s="53" t="s">
        <v>2703</v>
      </c>
    </row>
    <row r="2100" spans="1:37" s="56" customFormat="1" ht="12.75" x14ac:dyDescent="0.2">
      <c r="A2100" s="56" t="s">
        <v>30</v>
      </c>
      <c r="B2100" s="53" t="s">
        <v>456</v>
      </c>
      <c r="C2100" s="53" t="s">
        <v>457</v>
      </c>
      <c r="D2100" s="53" t="s">
        <v>33</v>
      </c>
      <c r="E2100" s="53" t="s">
        <v>2700</v>
      </c>
      <c r="F2100" s="53" t="s">
        <v>2723</v>
      </c>
      <c r="G2100" s="53" t="s">
        <v>2724</v>
      </c>
      <c r="H2100" s="53" t="s">
        <v>1116</v>
      </c>
      <c r="I2100" s="53" t="s">
        <v>1117</v>
      </c>
      <c r="J2100" s="53" t="s">
        <v>1118</v>
      </c>
      <c r="K2100" s="54" t="s">
        <v>36</v>
      </c>
      <c r="L2100" s="68">
        <v>1</v>
      </c>
      <c r="M2100" s="53"/>
      <c r="N2100" s="53"/>
      <c r="O2100" s="53" t="s">
        <v>1103</v>
      </c>
      <c r="P2100" s="53"/>
      <c r="Q2100" s="67">
        <v>0</v>
      </c>
      <c r="R2100" s="53"/>
      <c r="S2100" s="53" t="s">
        <v>1581</v>
      </c>
      <c r="T2100" s="53" t="s">
        <v>1105</v>
      </c>
      <c r="U2100" s="77">
        <v>1</v>
      </c>
      <c r="V2100" s="86">
        <v>0</v>
      </c>
      <c r="W2100" s="57">
        <f t="shared" si="264"/>
        <v>0</v>
      </c>
      <c r="X2100" s="57">
        <v>1</v>
      </c>
      <c r="Y2100" s="86">
        <f t="shared" si="259"/>
        <v>0</v>
      </c>
      <c r="Z2100" s="57">
        <v>0.71</v>
      </c>
      <c r="AA2100" s="86">
        <f t="shared" si="260"/>
        <v>0.71</v>
      </c>
      <c r="AB2100" s="57">
        <f t="shared" si="265"/>
        <v>0.71</v>
      </c>
      <c r="AC2100" s="57">
        <v>1</v>
      </c>
      <c r="AD2100" s="86">
        <f t="shared" si="261"/>
        <v>0.71</v>
      </c>
      <c r="AE2100" s="86">
        <v>0</v>
      </c>
      <c r="AF2100" s="57">
        <f t="shared" si="266"/>
        <v>0</v>
      </c>
      <c r="AG2100" s="57">
        <v>1</v>
      </c>
      <c r="AH2100" s="86">
        <f t="shared" si="262"/>
        <v>0</v>
      </c>
      <c r="AI2100" s="57">
        <v>1</v>
      </c>
      <c r="AJ2100" s="57">
        <f t="shared" si="263"/>
        <v>0</v>
      </c>
      <c r="AK2100" s="53" t="s">
        <v>2703</v>
      </c>
    </row>
    <row r="2101" spans="1:37" s="56" customFormat="1" ht="12.75" x14ac:dyDescent="0.2">
      <c r="A2101" s="56" t="s">
        <v>30</v>
      </c>
      <c r="B2101" s="53" t="s">
        <v>456</v>
      </c>
      <c r="C2101" s="53" t="s">
        <v>457</v>
      </c>
      <c r="D2101" s="53" t="s">
        <v>33</v>
      </c>
      <c r="E2101" s="53" t="s">
        <v>2700</v>
      </c>
      <c r="F2101" s="53" t="s">
        <v>1114</v>
      </c>
      <c r="G2101" s="53" t="s">
        <v>1115</v>
      </c>
      <c r="H2101" s="53" t="s">
        <v>1116</v>
      </c>
      <c r="I2101" s="53" t="s">
        <v>1117</v>
      </c>
      <c r="J2101" s="53" t="s">
        <v>1118</v>
      </c>
      <c r="K2101" s="54" t="s">
        <v>36</v>
      </c>
      <c r="L2101" s="68">
        <v>1</v>
      </c>
      <c r="M2101" s="53"/>
      <c r="N2101" s="53"/>
      <c r="O2101" s="53" t="s">
        <v>1103</v>
      </c>
      <c r="P2101" s="53"/>
      <c r="Q2101" s="67"/>
      <c r="R2101" s="53"/>
      <c r="S2101" s="53" t="s">
        <v>1581</v>
      </c>
      <c r="T2101" s="53" t="s">
        <v>1105</v>
      </c>
      <c r="U2101" s="77">
        <v>1</v>
      </c>
      <c r="V2101" s="86">
        <v>0</v>
      </c>
      <c r="W2101" s="57">
        <f t="shared" si="264"/>
        <v>0</v>
      </c>
      <c r="X2101" s="57">
        <v>1</v>
      </c>
      <c r="Y2101" s="86">
        <f t="shared" si="259"/>
        <v>0</v>
      </c>
      <c r="Z2101" s="57">
        <v>0.86</v>
      </c>
      <c r="AA2101" s="86">
        <f t="shared" si="260"/>
        <v>0.86</v>
      </c>
      <c r="AB2101" s="57">
        <f t="shared" si="265"/>
        <v>0.86</v>
      </c>
      <c r="AC2101" s="57">
        <v>1</v>
      </c>
      <c r="AD2101" s="86">
        <f t="shared" si="261"/>
        <v>0.86</v>
      </c>
      <c r="AE2101" s="86">
        <v>0</v>
      </c>
      <c r="AF2101" s="57">
        <f t="shared" si="266"/>
        <v>0</v>
      </c>
      <c r="AG2101" s="57">
        <v>1</v>
      </c>
      <c r="AH2101" s="86">
        <f t="shared" si="262"/>
        <v>0</v>
      </c>
      <c r="AI2101" s="57">
        <v>1</v>
      </c>
      <c r="AJ2101" s="57">
        <f t="shared" si="263"/>
        <v>0</v>
      </c>
      <c r="AK2101" s="53" t="s">
        <v>2703</v>
      </c>
    </row>
    <row r="2102" spans="1:37" s="56" customFormat="1" ht="12.75" x14ac:dyDescent="0.2">
      <c r="A2102" s="56" t="s">
        <v>30</v>
      </c>
      <c r="B2102" s="53" t="s">
        <v>456</v>
      </c>
      <c r="C2102" s="53" t="s">
        <v>457</v>
      </c>
      <c r="D2102" s="53" t="s">
        <v>33</v>
      </c>
      <c r="E2102" s="53" t="s">
        <v>2700</v>
      </c>
      <c r="F2102" s="53" t="s">
        <v>2725</v>
      </c>
      <c r="G2102" s="53" t="s">
        <v>1115</v>
      </c>
      <c r="H2102" s="53" t="s">
        <v>1116</v>
      </c>
      <c r="I2102" s="53" t="s">
        <v>1117</v>
      </c>
      <c r="J2102" s="53" t="s">
        <v>1118</v>
      </c>
      <c r="K2102" s="54" t="s">
        <v>36</v>
      </c>
      <c r="L2102" s="68">
        <v>1</v>
      </c>
      <c r="M2102" s="53"/>
      <c r="N2102" s="53"/>
      <c r="O2102" s="53" t="s">
        <v>1103</v>
      </c>
      <c r="P2102" s="53"/>
      <c r="Q2102" s="67"/>
      <c r="R2102" s="53"/>
      <c r="S2102" s="53" t="s">
        <v>1581</v>
      </c>
      <c r="T2102" s="53" t="s">
        <v>1105</v>
      </c>
      <c r="U2102" s="77">
        <v>1</v>
      </c>
      <c r="V2102" s="86">
        <v>0</v>
      </c>
      <c r="W2102" s="57">
        <f t="shared" si="264"/>
        <v>0</v>
      </c>
      <c r="X2102" s="57">
        <v>1</v>
      </c>
      <c r="Y2102" s="86">
        <f t="shared" si="259"/>
        <v>0</v>
      </c>
      <c r="Z2102" s="57">
        <v>0.01</v>
      </c>
      <c r="AA2102" s="86">
        <f t="shared" si="260"/>
        <v>0.01</v>
      </c>
      <c r="AB2102" s="57">
        <f t="shared" si="265"/>
        <v>0.01</v>
      </c>
      <c r="AC2102" s="57">
        <v>1</v>
      </c>
      <c r="AD2102" s="86">
        <f t="shared" si="261"/>
        <v>0.01</v>
      </c>
      <c r="AE2102" s="86">
        <v>0</v>
      </c>
      <c r="AF2102" s="57">
        <f t="shared" si="266"/>
        <v>0</v>
      </c>
      <c r="AG2102" s="57">
        <v>1</v>
      </c>
      <c r="AH2102" s="86">
        <f t="shared" si="262"/>
        <v>0</v>
      </c>
      <c r="AI2102" s="57">
        <v>1</v>
      </c>
      <c r="AJ2102" s="57">
        <f t="shared" si="263"/>
        <v>0</v>
      </c>
      <c r="AK2102" s="53" t="s">
        <v>2703</v>
      </c>
    </row>
    <row r="2103" spans="1:37" s="56" customFormat="1" ht="12.75" x14ac:dyDescent="0.2">
      <c r="A2103" s="56" t="s">
        <v>30</v>
      </c>
      <c r="B2103" s="53" t="s">
        <v>456</v>
      </c>
      <c r="C2103" s="53" t="s">
        <v>457</v>
      </c>
      <c r="D2103" s="53" t="s">
        <v>33</v>
      </c>
      <c r="E2103" s="53" t="s">
        <v>2700</v>
      </c>
      <c r="F2103" s="53" t="s">
        <v>1445</v>
      </c>
      <c r="G2103" s="53" t="s">
        <v>2726</v>
      </c>
      <c r="H2103" s="53" t="s">
        <v>1116</v>
      </c>
      <c r="I2103" s="53" t="s">
        <v>1117</v>
      </c>
      <c r="J2103" s="53" t="s">
        <v>1118</v>
      </c>
      <c r="K2103" s="54" t="s">
        <v>36</v>
      </c>
      <c r="L2103" s="68">
        <v>1</v>
      </c>
      <c r="M2103" s="53"/>
      <c r="N2103" s="53"/>
      <c r="O2103" s="53" t="s">
        <v>1103</v>
      </c>
      <c r="P2103" s="53"/>
      <c r="Q2103" s="67">
        <v>0</v>
      </c>
      <c r="R2103" s="53"/>
      <c r="S2103" s="53" t="s">
        <v>1581</v>
      </c>
      <c r="T2103" s="53" t="s">
        <v>1105</v>
      </c>
      <c r="U2103" s="77">
        <v>1</v>
      </c>
      <c r="V2103" s="86">
        <v>16.66</v>
      </c>
      <c r="W2103" s="57">
        <f t="shared" si="264"/>
        <v>16.66</v>
      </c>
      <c r="X2103" s="57">
        <v>1</v>
      </c>
      <c r="Y2103" s="86">
        <f t="shared" si="259"/>
        <v>16.66</v>
      </c>
      <c r="Z2103" s="57">
        <v>0.5</v>
      </c>
      <c r="AA2103" s="86">
        <f t="shared" si="260"/>
        <v>0.5</v>
      </c>
      <c r="AB2103" s="57">
        <f t="shared" si="265"/>
        <v>0.5</v>
      </c>
      <c r="AC2103" s="57">
        <v>1</v>
      </c>
      <c r="AD2103" s="86">
        <f t="shared" si="261"/>
        <v>0.5</v>
      </c>
      <c r="AE2103" s="86">
        <v>0.41</v>
      </c>
      <c r="AF2103" s="57">
        <f t="shared" si="266"/>
        <v>0.41</v>
      </c>
      <c r="AG2103" s="57">
        <v>1</v>
      </c>
      <c r="AH2103" s="86">
        <f t="shared" si="262"/>
        <v>0.41</v>
      </c>
      <c r="AI2103" s="57">
        <v>1</v>
      </c>
      <c r="AJ2103" s="57">
        <f t="shared" si="263"/>
        <v>0.41</v>
      </c>
      <c r="AK2103" s="53" t="s">
        <v>2703</v>
      </c>
    </row>
    <row r="2104" spans="1:37" s="56" customFormat="1" ht="12.75" x14ac:dyDescent="0.2">
      <c r="A2104" s="56" t="s">
        <v>30</v>
      </c>
      <c r="B2104" s="53" t="s">
        <v>456</v>
      </c>
      <c r="C2104" s="53" t="s">
        <v>457</v>
      </c>
      <c r="D2104" s="53" t="s">
        <v>33</v>
      </c>
      <c r="E2104" s="53" t="s">
        <v>2700</v>
      </c>
      <c r="F2104" s="53" t="s">
        <v>2727</v>
      </c>
      <c r="G2104" s="53" t="s">
        <v>2728</v>
      </c>
      <c r="H2104" s="53" t="s">
        <v>1116</v>
      </c>
      <c r="I2104" s="53" t="s">
        <v>1117</v>
      </c>
      <c r="J2104" s="53" t="s">
        <v>1118</v>
      </c>
      <c r="K2104" s="54" t="s">
        <v>36</v>
      </c>
      <c r="L2104" s="68">
        <v>1</v>
      </c>
      <c r="M2104" s="53"/>
      <c r="N2104" s="53"/>
      <c r="O2104" s="53" t="s">
        <v>1103</v>
      </c>
      <c r="P2104" s="53"/>
      <c r="Q2104" s="67">
        <v>0</v>
      </c>
      <c r="R2104" s="53"/>
      <c r="S2104" s="53" t="s">
        <v>1581</v>
      </c>
      <c r="T2104" s="53" t="s">
        <v>1105</v>
      </c>
      <c r="U2104" s="77">
        <v>1</v>
      </c>
      <c r="V2104" s="86">
        <v>3.09</v>
      </c>
      <c r="W2104" s="57">
        <f t="shared" si="264"/>
        <v>3.09</v>
      </c>
      <c r="X2104" s="57">
        <v>1</v>
      </c>
      <c r="Y2104" s="86">
        <f t="shared" si="259"/>
        <v>3.09</v>
      </c>
      <c r="Z2104" s="57">
        <v>0.36</v>
      </c>
      <c r="AA2104" s="86">
        <f t="shared" si="260"/>
        <v>0.36</v>
      </c>
      <c r="AB2104" s="57">
        <f t="shared" si="265"/>
        <v>0.36</v>
      </c>
      <c r="AC2104" s="57">
        <v>1</v>
      </c>
      <c r="AD2104" s="86">
        <f t="shared" si="261"/>
        <v>0.36</v>
      </c>
      <c r="AE2104" s="86">
        <v>0.02</v>
      </c>
      <c r="AF2104" s="57">
        <f t="shared" si="266"/>
        <v>0.02</v>
      </c>
      <c r="AG2104" s="57">
        <v>1</v>
      </c>
      <c r="AH2104" s="86">
        <f t="shared" si="262"/>
        <v>0.02</v>
      </c>
      <c r="AI2104" s="57">
        <v>1</v>
      </c>
      <c r="AJ2104" s="57">
        <f t="shared" si="263"/>
        <v>0.02</v>
      </c>
      <c r="AK2104" s="53" t="s">
        <v>2703</v>
      </c>
    </row>
    <row r="2105" spans="1:37" s="56" customFormat="1" ht="12.75" x14ac:dyDescent="0.2">
      <c r="A2105" s="56" t="s">
        <v>30</v>
      </c>
      <c r="B2105" s="53" t="s">
        <v>456</v>
      </c>
      <c r="C2105" s="53" t="s">
        <v>457</v>
      </c>
      <c r="D2105" s="53" t="s">
        <v>33</v>
      </c>
      <c r="E2105" s="53" t="s">
        <v>2700</v>
      </c>
      <c r="F2105" s="53" t="s">
        <v>2729</v>
      </c>
      <c r="G2105" s="53" t="s">
        <v>2730</v>
      </c>
      <c r="H2105" s="53" t="s">
        <v>1116</v>
      </c>
      <c r="I2105" s="53" t="s">
        <v>1117</v>
      </c>
      <c r="J2105" s="53" t="s">
        <v>1118</v>
      </c>
      <c r="K2105" s="54" t="s">
        <v>36</v>
      </c>
      <c r="L2105" s="68">
        <v>1</v>
      </c>
      <c r="M2105" s="53"/>
      <c r="N2105" s="53"/>
      <c r="O2105" s="53" t="s">
        <v>1103</v>
      </c>
      <c r="P2105" s="53"/>
      <c r="Q2105" s="67">
        <v>0</v>
      </c>
      <c r="R2105" s="53"/>
      <c r="S2105" s="53" t="s">
        <v>1581</v>
      </c>
      <c r="T2105" s="53" t="s">
        <v>1105</v>
      </c>
      <c r="U2105" s="77">
        <v>1</v>
      </c>
      <c r="V2105" s="86">
        <v>0.02</v>
      </c>
      <c r="W2105" s="57">
        <f t="shared" si="264"/>
        <v>0.02</v>
      </c>
      <c r="X2105" s="57">
        <v>1</v>
      </c>
      <c r="Y2105" s="86">
        <f t="shared" si="259"/>
        <v>0.02</v>
      </c>
      <c r="Z2105" s="57">
        <v>0.01</v>
      </c>
      <c r="AA2105" s="86">
        <f t="shared" si="260"/>
        <v>0.01</v>
      </c>
      <c r="AB2105" s="57">
        <f t="shared" si="265"/>
        <v>0.01</v>
      </c>
      <c r="AC2105" s="57">
        <v>1</v>
      </c>
      <c r="AD2105" s="86">
        <f t="shared" si="261"/>
        <v>0.01</v>
      </c>
      <c r="AE2105" s="86">
        <v>0</v>
      </c>
      <c r="AF2105" s="57">
        <f t="shared" si="266"/>
        <v>0</v>
      </c>
      <c r="AG2105" s="57">
        <v>1</v>
      </c>
      <c r="AH2105" s="86">
        <f t="shared" si="262"/>
        <v>0</v>
      </c>
      <c r="AI2105" s="57">
        <v>1</v>
      </c>
      <c r="AJ2105" s="57">
        <f t="shared" si="263"/>
        <v>0</v>
      </c>
      <c r="AK2105" s="53" t="s">
        <v>2703</v>
      </c>
    </row>
    <row r="2106" spans="1:37" s="56" customFormat="1" ht="12.75" x14ac:dyDescent="0.2">
      <c r="A2106" s="56" t="s">
        <v>30</v>
      </c>
      <c r="B2106" s="53" t="s">
        <v>456</v>
      </c>
      <c r="C2106" s="53" t="s">
        <v>457</v>
      </c>
      <c r="D2106" s="53" t="s">
        <v>33</v>
      </c>
      <c r="E2106" s="53" t="s">
        <v>2700</v>
      </c>
      <c r="F2106" s="53" t="s">
        <v>2731</v>
      </c>
      <c r="G2106" s="53" t="s">
        <v>2732</v>
      </c>
      <c r="H2106" s="53" t="s">
        <v>1116</v>
      </c>
      <c r="I2106" s="53" t="s">
        <v>1117</v>
      </c>
      <c r="J2106" s="53" t="s">
        <v>1118</v>
      </c>
      <c r="K2106" s="54" t="s">
        <v>36</v>
      </c>
      <c r="L2106" s="68">
        <v>1</v>
      </c>
      <c r="M2106" s="53"/>
      <c r="N2106" s="53"/>
      <c r="O2106" s="53" t="s">
        <v>1103</v>
      </c>
      <c r="P2106" s="53"/>
      <c r="Q2106" s="67">
        <v>0</v>
      </c>
      <c r="R2106" s="53"/>
      <c r="S2106" s="53" t="s">
        <v>1581</v>
      </c>
      <c r="T2106" s="53" t="s">
        <v>1105</v>
      </c>
      <c r="U2106" s="77">
        <v>1</v>
      </c>
      <c r="V2106" s="86">
        <v>0</v>
      </c>
      <c r="W2106" s="57">
        <f t="shared" si="264"/>
        <v>0</v>
      </c>
      <c r="X2106" s="57">
        <v>1</v>
      </c>
      <c r="Y2106" s="86">
        <f t="shared" si="259"/>
        <v>0</v>
      </c>
      <c r="Z2106" s="57">
        <v>0</v>
      </c>
      <c r="AA2106" s="86">
        <f t="shared" si="260"/>
        <v>0</v>
      </c>
      <c r="AB2106" s="57">
        <f t="shared" si="265"/>
        <v>0</v>
      </c>
      <c r="AC2106" s="57">
        <v>1</v>
      </c>
      <c r="AD2106" s="86">
        <f t="shared" si="261"/>
        <v>0</v>
      </c>
      <c r="AE2106" s="86">
        <v>0</v>
      </c>
      <c r="AF2106" s="57">
        <f t="shared" si="266"/>
        <v>0</v>
      </c>
      <c r="AG2106" s="57">
        <v>1</v>
      </c>
      <c r="AH2106" s="86">
        <f t="shared" si="262"/>
        <v>0</v>
      </c>
      <c r="AI2106" s="57">
        <v>1</v>
      </c>
      <c r="AJ2106" s="57">
        <f t="shared" si="263"/>
        <v>0</v>
      </c>
      <c r="AK2106" s="53" t="s">
        <v>2703</v>
      </c>
    </row>
    <row r="2107" spans="1:37" s="56" customFormat="1" ht="12.75" x14ac:dyDescent="0.2">
      <c r="A2107" s="56" t="s">
        <v>30</v>
      </c>
      <c r="B2107" s="53" t="s">
        <v>456</v>
      </c>
      <c r="C2107" s="53" t="s">
        <v>457</v>
      </c>
      <c r="D2107" s="53" t="s">
        <v>33</v>
      </c>
      <c r="E2107" s="53" t="s">
        <v>2700</v>
      </c>
      <c r="F2107" s="53" t="s">
        <v>2733</v>
      </c>
      <c r="G2107" s="53" t="s">
        <v>2734</v>
      </c>
      <c r="H2107" s="53" t="s">
        <v>1116</v>
      </c>
      <c r="I2107" s="53" t="s">
        <v>1117</v>
      </c>
      <c r="J2107" s="53" t="s">
        <v>1118</v>
      </c>
      <c r="K2107" s="54" t="s">
        <v>36</v>
      </c>
      <c r="L2107" s="68">
        <v>1</v>
      </c>
      <c r="M2107" s="53"/>
      <c r="N2107" s="53"/>
      <c r="O2107" s="53" t="s">
        <v>1103</v>
      </c>
      <c r="P2107" s="53"/>
      <c r="Q2107" s="67">
        <v>0</v>
      </c>
      <c r="R2107" s="53"/>
      <c r="S2107" s="53" t="s">
        <v>1581</v>
      </c>
      <c r="T2107" s="53" t="s">
        <v>1105</v>
      </c>
      <c r="U2107" s="77">
        <v>1</v>
      </c>
      <c r="V2107" s="86">
        <v>0</v>
      </c>
      <c r="W2107" s="57">
        <f t="shared" si="264"/>
        <v>0</v>
      </c>
      <c r="X2107" s="57">
        <v>1</v>
      </c>
      <c r="Y2107" s="86">
        <f t="shared" si="259"/>
        <v>0</v>
      </c>
      <c r="Z2107" s="57">
        <v>0</v>
      </c>
      <c r="AA2107" s="86">
        <f t="shared" si="260"/>
        <v>0</v>
      </c>
      <c r="AB2107" s="57">
        <f t="shared" si="265"/>
        <v>0</v>
      </c>
      <c r="AC2107" s="57">
        <v>1</v>
      </c>
      <c r="AD2107" s="86">
        <f t="shared" si="261"/>
        <v>0</v>
      </c>
      <c r="AE2107" s="86">
        <v>0</v>
      </c>
      <c r="AF2107" s="57">
        <f t="shared" si="266"/>
        <v>0</v>
      </c>
      <c r="AG2107" s="57">
        <v>1</v>
      </c>
      <c r="AH2107" s="86">
        <f t="shared" si="262"/>
        <v>0</v>
      </c>
      <c r="AI2107" s="57">
        <v>1</v>
      </c>
      <c r="AJ2107" s="57">
        <f t="shared" si="263"/>
        <v>0</v>
      </c>
      <c r="AK2107" s="53" t="s">
        <v>2703</v>
      </c>
    </row>
    <row r="2108" spans="1:37" s="56" customFormat="1" ht="12.75" x14ac:dyDescent="0.2">
      <c r="A2108" s="56" t="s">
        <v>30</v>
      </c>
      <c r="B2108" s="53" t="s">
        <v>456</v>
      </c>
      <c r="C2108" s="53" t="s">
        <v>457</v>
      </c>
      <c r="D2108" s="53" t="s">
        <v>33</v>
      </c>
      <c r="E2108" s="53" t="s">
        <v>2700</v>
      </c>
      <c r="F2108" s="53" t="s">
        <v>2735</v>
      </c>
      <c r="G2108" s="53" t="s">
        <v>2736</v>
      </c>
      <c r="H2108" s="53" t="s">
        <v>1116</v>
      </c>
      <c r="I2108" s="53" t="s">
        <v>1117</v>
      </c>
      <c r="J2108" s="53" t="s">
        <v>1118</v>
      </c>
      <c r="K2108" s="54" t="s">
        <v>36</v>
      </c>
      <c r="L2108" s="68">
        <v>1</v>
      </c>
      <c r="M2108" s="53"/>
      <c r="N2108" s="53"/>
      <c r="O2108" s="53" t="s">
        <v>1103</v>
      </c>
      <c r="P2108" s="53"/>
      <c r="Q2108" s="67">
        <v>0</v>
      </c>
      <c r="R2108" s="53"/>
      <c r="S2108" s="53" t="s">
        <v>1581</v>
      </c>
      <c r="T2108" s="53" t="s">
        <v>1105</v>
      </c>
      <c r="U2108" s="77">
        <v>1</v>
      </c>
      <c r="V2108" s="86">
        <v>0</v>
      </c>
      <c r="W2108" s="57">
        <f t="shared" si="264"/>
        <v>0</v>
      </c>
      <c r="X2108" s="57">
        <v>1</v>
      </c>
      <c r="Y2108" s="86">
        <f t="shared" si="259"/>
        <v>0</v>
      </c>
      <c r="Z2108" s="57">
        <v>0</v>
      </c>
      <c r="AA2108" s="86">
        <f t="shared" si="260"/>
        <v>0</v>
      </c>
      <c r="AB2108" s="57">
        <f t="shared" si="265"/>
        <v>0</v>
      </c>
      <c r="AC2108" s="57">
        <v>1</v>
      </c>
      <c r="AD2108" s="86">
        <f t="shared" si="261"/>
        <v>0</v>
      </c>
      <c r="AE2108" s="86">
        <v>0</v>
      </c>
      <c r="AF2108" s="57">
        <f t="shared" si="266"/>
        <v>0</v>
      </c>
      <c r="AG2108" s="57">
        <v>1</v>
      </c>
      <c r="AH2108" s="86">
        <f t="shared" si="262"/>
        <v>0</v>
      </c>
      <c r="AI2108" s="57">
        <v>1</v>
      </c>
      <c r="AJ2108" s="57">
        <f t="shared" si="263"/>
        <v>0</v>
      </c>
      <c r="AK2108" s="53" t="s">
        <v>2703</v>
      </c>
    </row>
    <row r="2109" spans="1:37" s="56" customFormat="1" ht="12.75" x14ac:dyDescent="0.2">
      <c r="A2109" s="56" t="s">
        <v>30</v>
      </c>
      <c r="B2109" s="53" t="s">
        <v>456</v>
      </c>
      <c r="C2109" s="53" t="s">
        <v>457</v>
      </c>
      <c r="D2109" s="53" t="s">
        <v>33</v>
      </c>
      <c r="E2109" s="53" t="s">
        <v>2700</v>
      </c>
      <c r="F2109" s="53" t="s">
        <v>1222</v>
      </c>
      <c r="G2109" s="53" t="s">
        <v>2737</v>
      </c>
      <c r="H2109" s="53" t="s">
        <v>488</v>
      </c>
      <c r="I2109" s="53" t="s">
        <v>2738</v>
      </c>
      <c r="J2109" s="53" t="s">
        <v>2177</v>
      </c>
      <c r="K2109" s="54" t="s">
        <v>36</v>
      </c>
      <c r="L2109" s="68">
        <v>1</v>
      </c>
      <c r="M2109" s="53"/>
      <c r="N2109" s="53"/>
      <c r="O2109" s="53" t="s">
        <v>1103</v>
      </c>
      <c r="P2109" s="53"/>
      <c r="Q2109" s="67">
        <v>0</v>
      </c>
      <c r="R2109" s="53"/>
      <c r="S2109" s="53" t="s">
        <v>1581</v>
      </c>
      <c r="T2109" s="53" t="s">
        <v>1105</v>
      </c>
      <c r="U2109" s="77">
        <v>1</v>
      </c>
      <c r="V2109" s="86">
        <v>0</v>
      </c>
      <c r="W2109" s="57">
        <f t="shared" si="264"/>
        <v>0</v>
      </c>
      <c r="X2109" s="57">
        <v>1</v>
      </c>
      <c r="Y2109" s="86">
        <f t="shared" si="259"/>
        <v>0</v>
      </c>
      <c r="Z2109" s="57">
        <v>0</v>
      </c>
      <c r="AA2109" s="86">
        <f t="shared" si="260"/>
        <v>0</v>
      </c>
      <c r="AB2109" s="57">
        <f t="shared" si="265"/>
        <v>0</v>
      </c>
      <c r="AC2109" s="57">
        <v>1</v>
      </c>
      <c r="AD2109" s="86">
        <f t="shared" si="261"/>
        <v>0</v>
      </c>
      <c r="AE2109" s="86">
        <v>0</v>
      </c>
      <c r="AF2109" s="57">
        <f t="shared" si="266"/>
        <v>0</v>
      </c>
      <c r="AG2109" s="57">
        <v>1</v>
      </c>
      <c r="AH2109" s="86">
        <f t="shared" si="262"/>
        <v>0</v>
      </c>
      <c r="AI2109" s="57">
        <v>1</v>
      </c>
      <c r="AJ2109" s="57">
        <f t="shared" si="263"/>
        <v>0</v>
      </c>
      <c r="AK2109" s="53" t="s">
        <v>2703</v>
      </c>
    </row>
    <row r="2110" spans="1:37" s="56" customFormat="1" ht="12.75" x14ac:dyDescent="0.2">
      <c r="A2110" s="56" t="s">
        <v>30</v>
      </c>
      <c r="B2110" s="53" t="s">
        <v>456</v>
      </c>
      <c r="C2110" s="53" t="s">
        <v>457</v>
      </c>
      <c r="D2110" s="53" t="s">
        <v>33</v>
      </c>
      <c r="E2110" s="53" t="s">
        <v>2700</v>
      </c>
      <c r="F2110" s="53" t="s">
        <v>1297</v>
      </c>
      <c r="G2110" s="53" t="s">
        <v>2739</v>
      </c>
      <c r="H2110" s="53" t="s">
        <v>488</v>
      </c>
      <c r="I2110" s="53" t="s">
        <v>2740</v>
      </c>
      <c r="J2110" s="53" t="s">
        <v>2741</v>
      </c>
      <c r="K2110" s="54" t="s">
        <v>36</v>
      </c>
      <c r="L2110" s="68">
        <v>1</v>
      </c>
      <c r="M2110" s="53"/>
      <c r="N2110" s="53"/>
      <c r="O2110" s="53" t="s">
        <v>1103</v>
      </c>
      <c r="P2110" s="53"/>
      <c r="Q2110" s="67">
        <v>0</v>
      </c>
      <c r="R2110" s="53"/>
      <c r="S2110" s="53" t="s">
        <v>1581</v>
      </c>
      <c r="T2110" s="53" t="s">
        <v>1105</v>
      </c>
      <c r="U2110" s="77">
        <v>1</v>
      </c>
      <c r="V2110" s="86">
        <v>0</v>
      </c>
      <c r="W2110" s="57">
        <f t="shared" si="264"/>
        <v>0</v>
      </c>
      <c r="X2110" s="57">
        <v>1</v>
      </c>
      <c r="Y2110" s="86">
        <f t="shared" si="259"/>
        <v>0</v>
      </c>
      <c r="Z2110" s="57">
        <v>0</v>
      </c>
      <c r="AA2110" s="86">
        <f t="shared" si="260"/>
        <v>0</v>
      </c>
      <c r="AB2110" s="57">
        <f t="shared" si="265"/>
        <v>0</v>
      </c>
      <c r="AC2110" s="57">
        <v>1</v>
      </c>
      <c r="AD2110" s="86">
        <f t="shared" si="261"/>
        <v>0</v>
      </c>
      <c r="AE2110" s="86">
        <v>0</v>
      </c>
      <c r="AF2110" s="57">
        <f t="shared" si="266"/>
        <v>0</v>
      </c>
      <c r="AG2110" s="57">
        <v>1</v>
      </c>
      <c r="AH2110" s="86">
        <f t="shared" si="262"/>
        <v>0</v>
      </c>
      <c r="AI2110" s="57">
        <v>1</v>
      </c>
      <c r="AJ2110" s="57">
        <f t="shared" si="263"/>
        <v>0</v>
      </c>
      <c r="AK2110" s="53" t="s">
        <v>2703</v>
      </c>
    </row>
    <row r="2111" spans="1:37" s="56" customFormat="1" ht="12.75" x14ac:dyDescent="0.2">
      <c r="A2111" s="56" t="s">
        <v>30</v>
      </c>
      <c r="B2111" s="53" t="s">
        <v>456</v>
      </c>
      <c r="C2111" s="53" t="s">
        <v>457</v>
      </c>
      <c r="D2111" s="53" t="s">
        <v>33</v>
      </c>
      <c r="E2111" s="53" t="s">
        <v>2700</v>
      </c>
      <c r="F2111" s="53" t="s">
        <v>1158</v>
      </c>
      <c r="G2111" s="53" t="s">
        <v>2742</v>
      </c>
      <c r="H2111" s="53" t="s">
        <v>488</v>
      </c>
      <c r="I2111" s="53" t="s">
        <v>523</v>
      </c>
      <c r="J2111" s="53" t="s">
        <v>524</v>
      </c>
      <c r="K2111" s="54" t="s">
        <v>36</v>
      </c>
      <c r="L2111" s="68">
        <v>1</v>
      </c>
      <c r="M2111" s="53"/>
      <c r="N2111" s="53"/>
      <c r="O2111" s="53" t="s">
        <v>1103</v>
      </c>
      <c r="P2111" s="53"/>
      <c r="Q2111" s="67">
        <v>25.11</v>
      </c>
      <c r="R2111" s="53"/>
      <c r="S2111" s="53" t="s">
        <v>1581</v>
      </c>
      <c r="T2111" s="53" t="s">
        <v>1105</v>
      </c>
      <c r="U2111" s="77">
        <v>1</v>
      </c>
      <c r="V2111" s="86">
        <v>2.61</v>
      </c>
      <c r="W2111" s="57">
        <f t="shared" si="264"/>
        <v>2.61</v>
      </c>
      <c r="X2111" s="57">
        <v>0.6</v>
      </c>
      <c r="Y2111" s="86">
        <f t="shared" si="259"/>
        <v>1.5659999999999998</v>
      </c>
      <c r="Z2111" s="57">
        <v>0.08</v>
      </c>
      <c r="AA2111" s="86">
        <f t="shared" si="260"/>
        <v>0.08</v>
      </c>
      <c r="AB2111" s="57">
        <f t="shared" si="265"/>
        <v>0.08</v>
      </c>
      <c r="AC2111" s="57">
        <v>1</v>
      </c>
      <c r="AD2111" s="86">
        <f t="shared" si="261"/>
        <v>0.08</v>
      </c>
      <c r="AE2111" s="86">
        <v>8.9999999999999993E-3</v>
      </c>
      <c r="AF2111" s="57">
        <f t="shared" si="266"/>
        <v>8.9999999999999993E-3</v>
      </c>
      <c r="AG2111" s="57">
        <v>1</v>
      </c>
      <c r="AH2111" s="86">
        <f t="shared" si="262"/>
        <v>8.9999999999999993E-3</v>
      </c>
      <c r="AI2111" s="57">
        <v>1</v>
      </c>
      <c r="AJ2111" s="57">
        <f t="shared" si="263"/>
        <v>8.9999999999999993E-3</v>
      </c>
      <c r="AK2111" s="53" t="s">
        <v>2703</v>
      </c>
    </row>
    <row r="2112" spans="1:37" s="56" customFormat="1" ht="12.75" x14ac:dyDescent="0.2">
      <c r="A2112" s="56" t="s">
        <v>30</v>
      </c>
      <c r="B2112" s="53" t="s">
        <v>456</v>
      </c>
      <c r="C2112" s="53" t="s">
        <v>457</v>
      </c>
      <c r="D2112" s="53" t="s">
        <v>33</v>
      </c>
      <c r="E2112" s="53" t="s">
        <v>2700</v>
      </c>
      <c r="F2112" s="53" t="s">
        <v>1158</v>
      </c>
      <c r="G2112" s="53" t="s">
        <v>2742</v>
      </c>
      <c r="H2112" s="53" t="s">
        <v>517</v>
      </c>
      <c r="I2112" s="53" t="s">
        <v>1266</v>
      </c>
      <c r="J2112" s="53" t="s">
        <v>1267</v>
      </c>
      <c r="K2112" s="54" t="s">
        <v>36</v>
      </c>
      <c r="L2112" s="68">
        <v>1</v>
      </c>
      <c r="M2112" s="53"/>
      <c r="N2112" s="53"/>
      <c r="O2112" s="53" t="s">
        <v>1103</v>
      </c>
      <c r="P2112" s="53"/>
      <c r="Q2112" s="67">
        <v>25.11</v>
      </c>
      <c r="R2112" s="53"/>
      <c r="S2112" s="53" t="s">
        <v>1581</v>
      </c>
      <c r="T2112" s="53" t="s">
        <v>1105</v>
      </c>
      <c r="U2112" s="77">
        <v>1</v>
      </c>
      <c r="V2112" s="86">
        <v>0.60299999999999998</v>
      </c>
      <c r="W2112" s="57">
        <f t="shared" si="264"/>
        <v>0.60299999999999998</v>
      </c>
      <c r="X2112" s="57">
        <v>0.6</v>
      </c>
      <c r="Y2112" s="86">
        <f t="shared" si="259"/>
        <v>0.36179999999999995</v>
      </c>
      <c r="Z2112" s="57">
        <v>0.01</v>
      </c>
      <c r="AA2112" s="86">
        <f t="shared" si="260"/>
        <v>0.01</v>
      </c>
      <c r="AB2112" s="57">
        <f t="shared" si="265"/>
        <v>0.01</v>
      </c>
      <c r="AC2112" s="57">
        <v>1</v>
      </c>
      <c r="AD2112" s="86">
        <f t="shared" si="261"/>
        <v>0.01</v>
      </c>
      <c r="AE2112" s="86">
        <v>0.85599999999999998</v>
      </c>
      <c r="AF2112" s="57">
        <f t="shared" si="266"/>
        <v>0.85599999999999998</v>
      </c>
      <c r="AG2112" s="70">
        <v>7.4999999999999997E-3</v>
      </c>
      <c r="AH2112" s="86">
        <f t="shared" si="262"/>
        <v>6.4199999999999995E-3</v>
      </c>
      <c r="AI2112" s="57">
        <v>7.4999999999999997E-3</v>
      </c>
      <c r="AJ2112" s="57">
        <f t="shared" si="263"/>
        <v>6.4199999999999995E-3</v>
      </c>
      <c r="AK2112" s="53" t="s">
        <v>2703</v>
      </c>
    </row>
    <row r="2113" spans="1:37" s="56" customFormat="1" ht="12.75" x14ac:dyDescent="0.2">
      <c r="A2113" s="56" t="s">
        <v>30</v>
      </c>
      <c r="B2113" s="53" t="s">
        <v>456</v>
      </c>
      <c r="C2113" s="53" t="s">
        <v>457</v>
      </c>
      <c r="D2113" s="53" t="s">
        <v>33</v>
      </c>
      <c r="E2113" s="53" t="s">
        <v>2700</v>
      </c>
      <c r="F2113" s="53" t="s">
        <v>1158</v>
      </c>
      <c r="G2113" s="53" t="s">
        <v>2743</v>
      </c>
      <c r="H2113" s="53" t="s">
        <v>544</v>
      </c>
      <c r="I2113" s="53" t="s">
        <v>523</v>
      </c>
      <c r="J2113" s="53" t="s">
        <v>524</v>
      </c>
      <c r="K2113" s="54" t="s">
        <v>36</v>
      </c>
      <c r="L2113" s="68">
        <v>1</v>
      </c>
      <c r="M2113" s="53"/>
      <c r="N2113" s="53"/>
      <c r="O2113" s="53" t="s">
        <v>1103</v>
      </c>
      <c r="P2113" s="53"/>
      <c r="Q2113" s="67">
        <v>25.11</v>
      </c>
      <c r="R2113" s="53"/>
      <c r="S2113" s="53" t="s">
        <v>1581</v>
      </c>
      <c r="T2113" s="53" t="s">
        <v>1105</v>
      </c>
      <c r="U2113" s="77">
        <v>1</v>
      </c>
      <c r="V2113" s="86">
        <v>1.38</v>
      </c>
      <c r="W2113" s="57">
        <f t="shared" si="264"/>
        <v>1.38</v>
      </c>
      <c r="X2113" s="57">
        <v>0.6</v>
      </c>
      <c r="Y2113" s="86">
        <f t="shared" si="259"/>
        <v>0.82799999999999996</v>
      </c>
      <c r="Z2113" s="57">
        <v>0.17</v>
      </c>
      <c r="AA2113" s="86">
        <f t="shared" si="260"/>
        <v>0.17</v>
      </c>
      <c r="AB2113" s="57">
        <f t="shared" si="265"/>
        <v>0.17</v>
      </c>
      <c r="AC2113" s="57">
        <v>1</v>
      </c>
      <c r="AD2113" s="86">
        <f t="shared" si="261"/>
        <v>0.17</v>
      </c>
      <c r="AE2113" s="86">
        <v>3.4000000000000002E-2</v>
      </c>
      <c r="AF2113" s="57">
        <f t="shared" si="266"/>
        <v>3.4000000000000002E-2</v>
      </c>
      <c r="AG2113" s="57">
        <v>1</v>
      </c>
      <c r="AH2113" s="86">
        <f t="shared" si="262"/>
        <v>3.4000000000000002E-2</v>
      </c>
      <c r="AI2113" s="57">
        <v>1</v>
      </c>
      <c r="AJ2113" s="57">
        <f t="shared" si="263"/>
        <v>3.4000000000000002E-2</v>
      </c>
      <c r="AK2113" s="53" t="s">
        <v>2703</v>
      </c>
    </row>
    <row r="2114" spans="1:37" s="56" customFormat="1" ht="12.75" x14ac:dyDescent="0.2">
      <c r="A2114" s="56" t="s">
        <v>30</v>
      </c>
      <c r="B2114" s="53" t="s">
        <v>456</v>
      </c>
      <c r="C2114" s="53" t="s">
        <v>457</v>
      </c>
      <c r="D2114" s="53" t="s">
        <v>33</v>
      </c>
      <c r="E2114" s="53" t="s">
        <v>2700</v>
      </c>
      <c r="F2114" s="53" t="s">
        <v>1158</v>
      </c>
      <c r="G2114" s="53" t="s">
        <v>2743</v>
      </c>
      <c r="H2114" s="53" t="s">
        <v>547</v>
      </c>
      <c r="I2114" s="53" t="s">
        <v>1266</v>
      </c>
      <c r="J2114" s="53" t="s">
        <v>1267</v>
      </c>
      <c r="K2114" s="54" t="s">
        <v>36</v>
      </c>
      <c r="L2114" s="68">
        <v>1</v>
      </c>
      <c r="M2114" s="53"/>
      <c r="N2114" s="53"/>
      <c r="O2114" s="53" t="s">
        <v>1103</v>
      </c>
      <c r="P2114" s="53"/>
      <c r="Q2114" s="67">
        <v>25.11</v>
      </c>
      <c r="R2114" s="53"/>
      <c r="S2114" s="53" t="s">
        <v>1581</v>
      </c>
      <c r="T2114" s="53" t="s">
        <v>1105</v>
      </c>
      <c r="U2114" s="77">
        <v>1</v>
      </c>
      <c r="V2114" s="86">
        <v>0.22800000000000001</v>
      </c>
      <c r="W2114" s="57">
        <f t="shared" si="264"/>
        <v>0.22800000000000001</v>
      </c>
      <c r="X2114" s="57">
        <v>0.6</v>
      </c>
      <c r="Y2114" s="86">
        <f t="shared" si="259"/>
        <v>0.1368</v>
      </c>
      <c r="Z2114" s="57">
        <v>0</v>
      </c>
      <c r="AA2114" s="86">
        <f t="shared" si="260"/>
        <v>0</v>
      </c>
      <c r="AB2114" s="57">
        <f t="shared" si="265"/>
        <v>0</v>
      </c>
      <c r="AC2114" s="57">
        <v>1</v>
      </c>
      <c r="AD2114" s="86">
        <f t="shared" si="261"/>
        <v>0</v>
      </c>
      <c r="AE2114" s="86">
        <v>0.47</v>
      </c>
      <c r="AF2114" s="57">
        <f t="shared" si="266"/>
        <v>0.47</v>
      </c>
      <c r="AG2114" s="70">
        <v>7.4999999999999997E-3</v>
      </c>
      <c r="AH2114" s="86">
        <f t="shared" si="262"/>
        <v>3.5249999999999995E-3</v>
      </c>
      <c r="AI2114" s="57">
        <v>7.4999999999999997E-3</v>
      </c>
      <c r="AJ2114" s="57">
        <f t="shared" si="263"/>
        <v>3.5249999999999995E-3</v>
      </c>
      <c r="AK2114" s="53" t="s">
        <v>2703</v>
      </c>
    </row>
    <row r="2115" spans="1:37" s="56" customFormat="1" ht="12.75" x14ac:dyDescent="0.2">
      <c r="A2115" s="56" t="s">
        <v>30</v>
      </c>
      <c r="B2115" s="53" t="s">
        <v>456</v>
      </c>
      <c r="C2115" s="53" t="s">
        <v>457</v>
      </c>
      <c r="D2115" s="53" t="s">
        <v>33</v>
      </c>
      <c r="E2115" s="53" t="s">
        <v>2700</v>
      </c>
      <c r="F2115" s="53" t="s">
        <v>1158</v>
      </c>
      <c r="G2115" s="53" t="s">
        <v>2744</v>
      </c>
      <c r="H2115" s="53" t="s">
        <v>502</v>
      </c>
      <c r="I2115" s="53" t="s">
        <v>1287</v>
      </c>
      <c r="J2115" s="53" t="s">
        <v>1288</v>
      </c>
      <c r="K2115" s="54" t="s">
        <v>36</v>
      </c>
      <c r="L2115" s="68">
        <v>1</v>
      </c>
      <c r="M2115" s="53"/>
      <c r="N2115" s="53"/>
      <c r="O2115" s="53" t="s">
        <v>1103</v>
      </c>
      <c r="P2115" s="53"/>
      <c r="Q2115" s="67">
        <v>0</v>
      </c>
      <c r="R2115" s="53"/>
      <c r="S2115" s="53" t="s">
        <v>1581</v>
      </c>
      <c r="T2115" s="53" t="s">
        <v>1105</v>
      </c>
      <c r="U2115" s="77">
        <v>1</v>
      </c>
      <c r="V2115" s="86">
        <v>0.56599999999999995</v>
      </c>
      <c r="W2115" s="57">
        <f t="shared" si="264"/>
        <v>0.56599999999999995</v>
      </c>
      <c r="X2115" s="57">
        <v>0.87470000000000003</v>
      </c>
      <c r="Y2115" s="86">
        <f t="shared" si="259"/>
        <v>0.49508019999999997</v>
      </c>
      <c r="Z2115" s="57">
        <v>0.13</v>
      </c>
      <c r="AA2115" s="86">
        <f t="shared" si="260"/>
        <v>0.13</v>
      </c>
      <c r="AB2115" s="57">
        <f t="shared" si="265"/>
        <v>0.13</v>
      </c>
      <c r="AC2115" s="57">
        <v>1</v>
      </c>
      <c r="AD2115" s="86">
        <f t="shared" si="261"/>
        <v>0.13</v>
      </c>
      <c r="AE2115" s="86">
        <v>5.0000000000000001E-3</v>
      </c>
      <c r="AF2115" s="57">
        <f t="shared" si="266"/>
        <v>5.0000000000000001E-3</v>
      </c>
      <c r="AG2115" s="57">
        <v>1</v>
      </c>
      <c r="AH2115" s="86">
        <f t="shared" si="262"/>
        <v>5.0000000000000001E-3</v>
      </c>
      <c r="AI2115" s="57">
        <v>1</v>
      </c>
      <c r="AJ2115" s="57">
        <f t="shared" si="263"/>
        <v>5.0000000000000001E-3</v>
      </c>
      <c r="AK2115" s="53" t="s">
        <v>2703</v>
      </c>
    </row>
    <row r="2116" spans="1:37" s="56" customFormat="1" ht="12.75" x14ac:dyDescent="0.2">
      <c r="A2116" s="56" t="s">
        <v>30</v>
      </c>
      <c r="B2116" s="53" t="s">
        <v>456</v>
      </c>
      <c r="C2116" s="53" t="s">
        <v>457</v>
      </c>
      <c r="D2116" s="53" t="s">
        <v>33</v>
      </c>
      <c r="E2116" s="53" t="s">
        <v>2700</v>
      </c>
      <c r="F2116" s="53" t="s">
        <v>1158</v>
      </c>
      <c r="G2116" s="53" t="s">
        <v>2744</v>
      </c>
      <c r="H2116" s="53" t="s">
        <v>550</v>
      </c>
      <c r="I2116" s="53" t="s">
        <v>1287</v>
      </c>
      <c r="J2116" s="53" t="s">
        <v>1288</v>
      </c>
      <c r="K2116" s="54" t="s">
        <v>36</v>
      </c>
      <c r="L2116" s="68">
        <v>1</v>
      </c>
      <c r="M2116" s="53"/>
      <c r="N2116" s="53"/>
      <c r="O2116" s="53" t="s">
        <v>1103</v>
      </c>
      <c r="P2116" s="53"/>
      <c r="Q2116" s="67">
        <v>0</v>
      </c>
      <c r="R2116" s="53"/>
      <c r="S2116" s="53" t="s">
        <v>1581</v>
      </c>
      <c r="T2116" s="53" t="s">
        <v>1105</v>
      </c>
      <c r="U2116" s="77">
        <v>1</v>
      </c>
      <c r="V2116" s="86">
        <v>0.56000000000000005</v>
      </c>
      <c r="W2116" s="57">
        <f t="shared" si="264"/>
        <v>0.56000000000000005</v>
      </c>
      <c r="X2116" s="57">
        <v>0.87470000000000003</v>
      </c>
      <c r="Y2116" s="86">
        <f t="shared" si="259"/>
        <v>0.48983200000000005</v>
      </c>
      <c r="Z2116" s="57">
        <v>0.13</v>
      </c>
      <c r="AA2116" s="86">
        <f t="shared" si="260"/>
        <v>0.13</v>
      </c>
      <c r="AB2116" s="57">
        <f t="shared" si="265"/>
        <v>0.13</v>
      </c>
      <c r="AC2116" s="57">
        <v>1</v>
      </c>
      <c r="AD2116" s="86">
        <f t="shared" si="261"/>
        <v>0.13</v>
      </c>
      <c r="AE2116" s="86">
        <v>5.0000000000000001E-3</v>
      </c>
      <c r="AF2116" s="57">
        <f t="shared" si="266"/>
        <v>5.0000000000000001E-3</v>
      </c>
      <c r="AG2116" s="57">
        <v>1</v>
      </c>
      <c r="AH2116" s="86">
        <f t="shared" si="262"/>
        <v>5.0000000000000001E-3</v>
      </c>
      <c r="AI2116" s="57">
        <v>1</v>
      </c>
      <c r="AJ2116" s="57">
        <f t="shared" si="263"/>
        <v>5.0000000000000001E-3</v>
      </c>
      <c r="AK2116" s="53" t="s">
        <v>2703</v>
      </c>
    </row>
    <row r="2117" spans="1:37" s="56" customFormat="1" ht="12.75" x14ac:dyDescent="0.2">
      <c r="A2117" s="56" t="s">
        <v>30</v>
      </c>
      <c r="B2117" s="53" t="s">
        <v>456</v>
      </c>
      <c r="C2117" s="53" t="s">
        <v>457</v>
      </c>
      <c r="D2117" s="53" t="s">
        <v>33</v>
      </c>
      <c r="E2117" s="53" t="s">
        <v>2700</v>
      </c>
      <c r="F2117" s="53" t="s">
        <v>1592</v>
      </c>
      <c r="G2117" s="53" t="s">
        <v>2745</v>
      </c>
      <c r="H2117" s="53" t="s">
        <v>1116</v>
      </c>
      <c r="I2117" s="53" t="s">
        <v>1117</v>
      </c>
      <c r="J2117" s="53" t="s">
        <v>1118</v>
      </c>
      <c r="K2117" s="54" t="s">
        <v>36</v>
      </c>
      <c r="L2117" s="68">
        <v>1</v>
      </c>
      <c r="M2117" s="53"/>
      <c r="N2117" s="53"/>
      <c r="O2117" s="53" t="s">
        <v>1103</v>
      </c>
      <c r="P2117" s="53"/>
      <c r="Q2117" s="67">
        <v>0</v>
      </c>
      <c r="R2117" s="53"/>
      <c r="S2117" s="53" t="s">
        <v>1581</v>
      </c>
      <c r="T2117" s="53" t="s">
        <v>1105</v>
      </c>
      <c r="U2117" s="77">
        <v>1</v>
      </c>
      <c r="V2117" s="86">
        <v>0</v>
      </c>
      <c r="W2117" s="57">
        <f t="shared" si="264"/>
        <v>0</v>
      </c>
      <c r="X2117" s="57">
        <v>1</v>
      </c>
      <c r="Y2117" s="86">
        <f t="shared" si="259"/>
        <v>0</v>
      </c>
      <c r="Z2117" s="57">
        <v>0.53</v>
      </c>
      <c r="AA2117" s="86">
        <f t="shared" si="260"/>
        <v>0.53</v>
      </c>
      <c r="AB2117" s="57">
        <f t="shared" si="265"/>
        <v>0.53</v>
      </c>
      <c r="AC2117" s="57">
        <v>1</v>
      </c>
      <c r="AD2117" s="86">
        <f t="shared" si="261"/>
        <v>0.53</v>
      </c>
      <c r="AE2117" s="86">
        <v>0</v>
      </c>
      <c r="AF2117" s="57">
        <f t="shared" si="266"/>
        <v>0</v>
      </c>
      <c r="AG2117" s="57">
        <v>1</v>
      </c>
      <c r="AH2117" s="86">
        <f t="shared" si="262"/>
        <v>0</v>
      </c>
      <c r="AI2117" s="57">
        <v>1</v>
      </c>
      <c r="AJ2117" s="57">
        <f t="shared" si="263"/>
        <v>0</v>
      </c>
      <c r="AK2117" s="53" t="s">
        <v>2703</v>
      </c>
    </row>
    <row r="2118" spans="1:37" s="56" customFormat="1" ht="12.75" x14ac:dyDescent="0.2">
      <c r="A2118" s="56" t="s">
        <v>30</v>
      </c>
      <c r="B2118" s="53" t="s">
        <v>456</v>
      </c>
      <c r="C2118" s="53" t="s">
        <v>457</v>
      </c>
      <c r="D2118" s="53" t="s">
        <v>33</v>
      </c>
      <c r="E2118" s="53" t="s">
        <v>2700</v>
      </c>
      <c r="F2118" s="53" t="s">
        <v>1695</v>
      </c>
      <c r="G2118" s="53" t="s">
        <v>2746</v>
      </c>
      <c r="H2118" s="53" t="s">
        <v>1116</v>
      </c>
      <c r="I2118" s="53" t="s">
        <v>1117</v>
      </c>
      <c r="J2118" s="53" t="s">
        <v>1118</v>
      </c>
      <c r="K2118" s="54" t="s">
        <v>36</v>
      </c>
      <c r="L2118" s="68">
        <v>1</v>
      </c>
      <c r="M2118" s="53"/>
      <c r="N2118" s="53"/>
      <c r="O2118" s="53" t="s">
        <v>1103</v>
      </c>
      <c r="P2118" s="53"/>
      <c r="Q2118" s="67">
        <v>0</v>
      </c>
      <c r="R2118" s="53"/>
      <c r="S2118" s="53" t="s">
        <v>1581</v>
      </c>
      <c r="T2118" s="53" t="s">
        <v>1105</v>
      </c>
      <c r="U2118" s="77">
        <v>1</v>
      </c>
      <c r="V2118" s="86">
        <v>0</v>
      </c>
      <c r="W2118" s="57">
        <f t="shared" si="264"/>
        <v>0</v>
      </c>
      <c r="X2118" s="57">
        <v>1</v>
      </c>
      <c r="Y2118" s="86">
        <f t="shared" ref="Y2118:Y2181" si="267">W2118*X2118</f>
        <v>0</v>
      </c>
      <c r="Z2118" s="57">
        <v>0.65</v>
      </c>
      <c r="AA2118" s="86">
        <f t="shared" ref="AA2118:AA2181" si="268">Z2118*L2118</f>
        <v>0.65</v>
      </c>
      <c r="AB2118" s="57">
        <f t="shared" si="265"/>
        <v>0.65</v>
      </c>
      <c r="AC2118" s="57">
        <v>1</v>
      </c>
      <c r="AD2118" s="86">
        <f t="shared" ref="AD2118:AD2181" si="269">AB2118*AC2118</f>
        <v>0.65</v>
      </c>
      <c r="AE2118" s="86">
        <v>0</v>
      </c>
      <c r="AF2118" s="57">
        <f t="shared" si="266"/>
        <v>0</v>
      </c>
      <c r="AG2118" s="57">
        <v>1</v>
      </c>
      <c r="AH2118" s="86">
        <f t="shared" ref="AH2118:AH2181" si="270">AF2118*AG2118</f>
        <v>0</v>
      </c>
      <c r="AI2118" s="57">
        <v>1</v>
      </c>
      <c r="AJ2118" s="57">
        <f t="shared" ref="AJ2118:AJ2181" si="271">AF2118*AI2118</f>
        <v>0</v>
      </c>
      <c r="AK2118" s="53" t="s">
        <v>2703</v>
      </c>
    </row>
    <row r="2119" spans="1:37" s="56" customFormat="1" ht="12.75" x14ac:dyDescent="0.2">
      <c r="A2119" s="56" t="s">
        <v>30</v>
      </c>
      <c r="B2119" s="53" t="s">
        <v>456</v>
      </c>
      <c r="C2119" s="53" t="s">
        <v>457</v>
      </c>
      <c r="D2119" s="53" t="s">
        <v>33</v>
      </c>
      <c r="E2119" s="53" t="s">
        <v>2700</v>
      </c>
      <c r="F2119" s="53" t="s">
        <v>1277</v>
      </c>
      <c r="G2119" s="53" t="s">
        <v>2747</v>
      </c>
      <c r="H2119" s="53" t="s">
        <v>488</v>
      </c>
      <c r="I2119" s="53" t="s">
        <v>1275</v>
      </c>
      <c r="J2119" s="53" t="s">
        <v>1276</v>
      </c>
      <c r="K2119" s="54" t="s">
        <v>36</v>
      </c>
      <c r="L2119" s="68">
        <v>1</v>
      </c>
      <c r="M2119" s="53"/>
      <c r="N2119" s="53"/>
      <c r="O2119" s="53" t="s">
        <v>1103</v>
      </c>
      <c r="P2119" s="53"/>
      <c r="Q2119" s="67">
        <v>0</v>
      </c>
      <c r="R2119" s="53"/>
      <c r="S2119" s="53" t="s">
        <v>1581</v>
      </c>
      <c r="T2119" s="53" t="s">
        <v>1105</v>
      </c>
      <c r="U2119" s="77">
        <v>1</v>
      </c>
      <c r="V2119" s="86">
        <v>0.124</v>
      </c>
      <c r="W2119" s="57">
        <f t="shared" si="264"/>
        <v>0.124</v>
      </c>
      <c r="X2119" s="57">
        <v>1</v>
      </c>
      <c r="Y2119" s="86">
        <f t="shared" si="267"/>
        <v>0.124</v>
      </c>
      <c r="Z2119" s="57">
        <v>0.01</v>
      </c>
      <c r="AA2119" s="86">
        <f t="shared" si="268"/>
        <v>0.01</v>
      </c>
      <c r="AB2119" s="57">
        <f t="shared" si="265"/>
        <v>0.01</v>
      </c>
      <c r="AC2119" s="57">
        <v>0.84860000000000002</v>
      </c>
      <c r="AD2119" s="86">
        <f t="shared" si="269"/>
        <v>8.4860000000000005E-3</v>
      </c>
      <c r="AE2119" s="86">
        <v>8.0000000000000002E-3</v>
      </c>
      <c r="AF2119" s="57">
        <f t="shared" si="266"/>
        <v>8.0000000000000002E-3</v>
      </c>
      <c r="AG2119" s="70">
        <v>7.4999999999999997E-3</v>
      </c>
      <c r="AH2119" s="86">
        <f t="shared" si="270"/>
        <v>6.0000000000000002E-5</v>
      </c>
      <c r="AI2119" s="57">
        <v>7.4999999999999997E-3</v>
      </c>
      <c r="AJ2119" s="57">
        <f t="shared" si="271"/>
        <v>6.0000000000000002E-5</v>
      </c>
      <c r="AK2119" s="53" t="s">
        <v>2703</v>
      </c>
    </row>
    <row r="2120" spans="1:37" s="56" customFormat="1" ht="12.75" x14ac:dyDescent="0.2">
      <c r="A2120" s="56" t="s">
        <v>30</v>
      </c>
      <c r="B2120" s="53" t="s">
        <v>456</v>
      </c>
      <c r="C2120" s="53" t="s">
        <v>457</v>
      </c>
      <c r="D2120" s="53" t="s">
        <v>33</v>
      </c>
      <c r="E2120" s="53" t="s">
        <v>2700</v>
      </c>
      <c r="F2120" s="53" t="s">
        <v>1698</v>
      </c>
      <c r="G2120" s="53" t="s">
        <v>2748</v>
      </c>
      <c r="H2120" s="53" t="s">
        <v>1116</v>
      </c>
      <c r="I2120" s="53" t="s">
        <v>1117</v>
      </c>
      <c r="J2120" s="53" t="s">
        <v>1118</v>
      </c>
      <c r="K2120" s="54" t="s">
        <v>36</v>
      </c>
      <c r="L2120" s="68">
        <v>1</v>
      </c>
      <c r="M2120" s="53"/>
      <c r="N2120" s="53"/>
      <c r="O2120" s="53" t="s">
        <v>1103</v>
      </c>
      <c r="P2120" s="53"/>
      <c r="Q2120" s="67">
        <v>0</v>
      </c>
      <c r="R2120" s="53"/>
      <c r="S2120" s="53" t="s">
        <v>1581</v>
      </c>
      <c r="T2120" s="53" t="s">
        <v>1105</v>
      </c>
      <c r="U2120" s="77">
        <v>1</v>
      </c>
      <c r="V2120" s="86">
        <v>0</v>
      </c>
      <c r="W2120" s="57">
        <f t="shared" si="264"/>
        <v>0</v>
      </c>
      <c r="X2120" s="57">
        <v>1</v>
      </c>
      <c r="Y2120" s="86">
        <f t="shared" si="267"/>
        <v>0</v>
      </c>
      <c r="Z2120" s="57">
        <v>0.03</v>
      </c>
      <c r="AA2120" s="86">
        <f t="shared" si="268"/>
        <v>0.03</v>
      </c>
      <c r="AB2120" s="57">
        <f t="shared" si="265"/>
        <v>0.03</v>
      </c>
      <c r="AC2120" s="57">
        <v>1</v>
      </c>
      <c r="AD2120" s="86">
        <f t="shared" si="269"/>
        <v>0.03</v>
      </c>
      <c r="AE2120" s="86">
        <v>0</v>
      </c>
      <c r="AF2120" s="57">
        <f t="shared" si="266"/>
        <v>0</v>
      </c>
      <c r="AG2120" s="57">
        <v>1</v>
      </c>
      <c r="AH2120" s="86">
        <f t="shared" si="270"/>
        <v>0</v>
      </c>
      <c r="AI2120" s="57">
        <v>1</v>
      </c>
      <c r="AJ2120" s="57">
        <f t="shared" si="271"/>
        <v>0</v>
      </c>
      <c r="AK2120" s="53" t="s">
        <v>2703</v>
      </c>
    </row>
    <row r="2121" spans="1:37" s="56" customFormat="1" ht="12.75" x14ac:dyDescent="0.2">
      <c r="A2121" s="56" t="s">
        <v>30</v>
      </c>
      <c r="B2121" s="53" t="s">
        <v>456</v>
      </c>
      <c r="C2121" s="53" t="s">
        <v>457</v>
      </c>
      <c r="D2121" s="53" t="s">
        <v>33</v>
      </c>
      <c r="E2121" s="53" t="s">
        <v>2700</v>
      </c>
      <c r="F2121" s="53" t="s">
        <v>1281</v>
      </c>
      <c r="G2121" s="53" t="s">
        <v>2749</v>
      </c>
      <c r="H2121" s="53" t="s">
        <v>488</v>
      </c>
      <c r="I2121" s="53" t="s">
        <v>2750</v>
      </c>
      <c r="J2121" s="53" t="s">
        <v>2751</v>
      </c>
      <c r="K2121" s="54" t="s">
        <v>36</v>
      </c>
      <c r="L2121" s="68">
        <v>1</v>
      </c>
      <c r="M2121" s="53"/>
      <c r="N2121" s="53"/>
      <c r="O2121" s="53" t="s">
        <v>1103</v>
      </c>
      <c r="P2121" s="53"/>
      <c r="Q2121" s="67">
        <v>0</v>
      </c>
      <c r="R2121" s="53"/>
      <c r="S2121" s="53" t="s">
        <v>1581</v>
      </c>
      <c r="T2121" s="53" t="s">
        <v>1105</v>
      </c>
      <c r="U2121" s="77">
        <v>1</v>
      </c>
      <c r="V2121" s="86">
        <v>0</v>
      </c>
      <c r="W2121" s="57">
        <f t="shared" si="264"/>
        <v>0</v>
      </c>
      <c r="X2121" s="57">
        <v>1</v>
      </c>
      <c r="Y2121" s="86">
        <f t="shared" si="267"/>
        <v>0</v>
      </c>
      <c r="Z2121" s="57">
        <v>0</v>
      </c>
      <c r="AA2121" s="86">
        <f t="shared" si="268"/>
        <v>0</v>
      </c>
      <c r="AB2121" s="57">
        <f t="shared" si="265"/>
        <v>0</v>
      </c>
      <c r="AC2121" s="57">
        <v>1</v>
      </c>
      <c r="AD2121" s="86">
        <f t="shared" si="269"/>
        <v>0</v>
      </c>
      <c r="AE2121" s="86">
        <v>0</v>
      </c>
      <c r="AF2121" s="57">
        <f t="shared" si="266"/>
        <v>0</v>
      </c>
      <c r="AG2121" s="57">
        <v>1</v>
      </c>
      <c r="AH2121" s="86">
        <f t="shared" si="270"/>
        <v>0</v>
      </c>
      <c r="AI2121" s="57">
        <v>1</v>
      </c>
      <c r="AJ2121" s="57">
        <f t="shared" si="271"/>
        <v>0</v>
      </c>
      <c r="AK2121" s="53" t="s">
        <v>2703</v>
      </c>
    </row>
    <row r="2122" spans="1:37" s="56" customFormat="1" ht="12.75" x14ac:dyDescent="0.2">
      <c r="A2122" s="56" t="s">
        <v>30</v>
      </c>
      <c r="B2122" s="53" t="s">
        <v>456</v>
      </c>
      <c r="C2122" s="53" t="s">
        <v>457</v>
      </c>
      <c r="D2122" s="53" t="s">
        <v>33</v>
      </c>
      <c r="E2122" s="53" t="s">
        <v>2700</v>
      </c>
      <c r="F2122" s="53" t="s">
        <v>1281</v>
      </c>
      <c r="G2122" s="53" t="s">
        <v>2752</v>
      </c>
      <c r="H2122" s="53" t="s">
        <v>517</v>
      </c>
      <c r="I2122" s="53" t="s">
        <v>2750</v>
      </c>
      <c r="J2122" s="53" t="s">
        <v>2751</v>
      </c>
      <c r="K2122" s="54" t="s">
        <v>36</v>
      </c>
      <c r="L2122" s="68">
        <v>1</v>
      </c>
      <c r="M2122" s="53"/>
      <c r="N2122" s="53"/>
      <c r="O2122" s="53" t="s">
        <v>1103</v>
      </c>
      <c r="P2122" s="53"/>
      <c r="Q2122" s="67">
        <v>0</v>
      </c>
      <c r="R2122" s="53"/>
      <c r="S2122" s="53" t="s">
        <v>1581</v>
      </c>
      <c r="T2122" s="53" t="s">
        <v>1105</v>
      </c>
      <c r="U2122" s="77">
        <v>1</v>
      </c>
      <c r="V2122" s="86">
        <v>0</v>
      </c>
      <c r="W2122" s="57">
        <f t="shared" si="264"/>
        <v>0</v>
      </c>
      <c r="X2122" s="57">
        <v>1</v>
      </c>
      <c r="Y2122" s="86">
        <f t="shared" si="267"/>
        <v>0</v>
      </c>
      <c r="Z2122" s="57">
        <v>0</v>
      </c>
      <c r="AA2122" s="86">
        <f t="shared" si="268"/>
        <v>0</v>
      </c>
      <c r="AB2122" s="57">
        <f t="shared" si="265"/>
        <v>0</v>
      </c>
      <c r="AC2122" s="57">
        <v>1</v>
      </c>
      <c r="AD2122" s="86">
        <f t="shared" si="269"/>
        <v>0</v>
      </c>
      <c r="AE2122" s="86">
        <v>0</v>
      </c>
      <c r="AF2122" s="57">
        <f t="shared" si="266"/>
        <v>0</v>
      </c>
      <c r="AG2122" s="57">
        <v>1</v>
      </c>
      <c r="AH2122" s="86">
        <f t="shared" si="270"/>
        <v>0</v>
      </c>
      <c r="AI2122" s="57">
        <v>1</v>
      </c>
      <c r="AJ2122" s="57">
        <f t="shared" si="271"/>
        <v>0</v>
      </c>
      <c r="AK2122" s="53" t="s">
        <v>2703</v>
      </c>
    </row>
    <row r="2123" spans="1:37" s="56" customFormat="1" ht="12.75" x14ac:dyDescent="0.2">
      <c r="A2123" s="56" t="s">
        <v>30</v>
      </c>
      <c r="B2123" s="53" t="s">
        <v>456</v>
      </c>
      <c r="C2123" s="53" t="s">
        <v>457</v>
      </c>
      <c r="D2123" s="53" t="s">
        <v>33</v>
      </c>
      <c r="E2123" s="53" t="s">
        <v>2700</v>
      </c>
      <c r="F2123" s="53" t="s">
        <v>1281</v>
      </c>
      <c r="G2123" s="53" t="s">
        <v>2753</v>
      </c>
      <c r="H2123" s="53" t="s">
        <v>541</v>
      </c>
      <c r="I2123" s="53" t="s">
        <v>2750</v>
      </c>
      <c r="J2123" s="53" t="s">
        <v>2751</v>
      </c>
      <c r="K2123" s="54" t="s">
        <v>36</v>
      </c>
      <c r="L2123" s="68">
        <v>1</v>
      </c>
      <c r="M2123" s="53"/>
      <c r="N2123" s="53"/>
      <c r="O2123" s="53" t="s">
        <v>1103</v>
      </c>
      <c r="P2123" s="53"/>
      <c r="Q2123" s="67">
        <v>0</v>
      </c>
      <c r="R2123" s="53"/>
      <c r="S2123" s="53" t="s">
        <v>1581</v>
      </c>
      <c r="T2123" s="53" t="s">
        <v>1105</v>
      </c>
      <c r="U2123" s="77">
        <v>1</v>
      </c>
      <c r="V2123" s="86">
        <v>0</v>
      </c>
      <c r="W2123" s="57">
        <f t="shared" si="264"/>
        <v>0</v>
      </c>
      <c r="X2123" s="57">
        <v>1</v>
      </c>
      <c r="Y2123" s="86">
        <f t="shared" si="267"/>
        <v>0</v>
      </c>
      <c r="Z2123" s="57">
        <v>0</v>
      </c>
      <c r="AA2123" s="86">
        <f t="shared" si="268"/>
        <v>0</v>
      </c>
      <c r="AB2123" s="57">
        <f t="shared" si="265"/>
        <v>0</v>
      </c>
      <c r="AC2123" s="57">
        <v>1</v>
      </c>
      <c r="AD2123" s="86">
        <f t="shared" si="269"/>
        <v>0</v>
      </c>
      <c r="AE2123" s="86">
        <v>0</v>
      </c>
      <c r="AF2123" s="57">
        <f t="shared" si="266"/>
        <v>0</v>
      </c>
      <c r="AG2123" s="57">
        <v>1</v>
      </c>
      <c r="AH2123" s="86">
        <f t="shared" si="270"/>
        <v>0</v>
      </c>
      <c r="AI2123" s="57">
        <v>1</v>
      </c>
      <c r="AJ2123" s="57">
        <f t="shared" si="271"/>
        <v>0</v>
      </c>
      <c r="AK2123" s="53" t="s">
        <v>2703</v>
      </c>
    </row>
    <row r="2124" spans="1:37" s="56" customFormat="1" ht="12.75" x14ac:dyDescent="0.2">
      <c r="A2124" s="56" t="s">
        <v>30</v>
      </c>
      <c r="B2124" s="53" t="s">
        <v>456</v>
      </c>
      <c r="C2124" s="53" t="s">
        <v>457</v>
      </c>
      <c r="D2124" s="53" t="s">
        <v>33</v>
      </c>
      <c r="E2124" s="53" t="s">
        <v>2700</v>
      </c>
      <c r="F2124" s="53" t="s">
        <v>1281</v>
      </c>
      <c r="G2124" s="53" t="s">
        <v>2754</v>
      </c>
      <c r="H2124" s="53" t="s">
        <v>520</v>
      </c>
      <c r="I2124" s="53" t="s">
        <v>2750</v>
      </c>
      <c r="J2124" s="53" t="s">
        <v>2751</v>
      </c>
      <c r="K2124" s="54" t="s">
        <v>36</v>
      </c>
      <c r="L2124" s="68">
        <v>1</v>
      </c>
      <c r="M2124" s="53"/>
      <c r="N2124" s="53"/>
      <c r="O2124" s="53" t="s">
        <v>1103</v>
      </c>
      <c r="P2124" s="53"/>
      <c r="Q2124" s="67">
        <v>0</v>
      </c>
      <c r="R2124" s="53"/>
      <c r="S2124" s="53" t="s">
        <v>1581</v>
      </c>
      <c r="T2124" s="53" t="s">
        <v>1105</v>
      </c>
      <c r="U2124" s="77">
        <v>1</v>
      </c>
      <c r="V2124" s="86">
        <v>0</v>
      </c>
      <c r="W2124" s="57">
        <f t="shared" si="264"/>
        <v>0</v>
      </c>
      <c r="X2124" s="57">
        <v>1</v>
      </c>
      <c r="Y2124" s="86">
        <f t="shared" si="267"/>
        <v>0</v>
      </c>
      <c r="Z2124" s="57">
        <v>0</v>
      </c>
      <c r="AA2124" s="86">
        <f t="shared" si="268"/>
        <v>0</v>
      </c>
      <c r="AB2124" s="57">
        <f t="shared" si="265"/>
        <v>0</v>
      </c>
      <c r="AC2124" s="57">
        <v>1</v>
      </c>
      <c r="AD2124" s="86">
        <f t="shared" si="269"/>
        <v>0</v>
      </c>
      <c r="AE2124" s="86">
        <v>0</v>
      </c>
      <c r="AF2124" s="57">
        <f t="shared" si="266"/>
        <v>0</v>
      </c>
      <c r="AG2124" s="57">
        <v>1</v>
      </c>
      <c r="AH2124" s="86">
        <f t="shared" si="270"/>
        <v>0</v>
      </c>
      <c r="AI2124" s="57">
        <v>1</v>
      </c>
      <c r="AJ2124" s="57">
        <f t="shared" si="271"/>
        <v>0</v>
      </c>
      <c r="AK2124" s="53" t="s">
        <v>2703</v>
      </c>
    </row>
    <row r="2125" spans="1:37" s="56" customFormat="1" ht="12.75" x14ac:dyDescent="0.2">
      <c r="A2125" s="56" t="s">
        <v>30</v>
      </c>
      <c r="B2125" s="53" t="s">
        <v>456</v>
      </c>
      <c r="C2125" s="53" t="s">
        <v>457</v>
      </c>
      <c r="D2125" s="53" t="s">
        <v>33</v>
      </c>
      <c r="E2125" s="53" t="s">
        <v>2700</v>
      </c>
      <c r="F2125" s="53" t="s">
        <v>1281</v>
      </c>
      <c r="G2125" s="53" t="s">
        <v>2755</v>
      </c>
      <c r="H2125" s="53" t="s">
        <v>544</v>
      </c>
      <c r="I2125" s="53" t="s">
        <v>2750</v>
      </c>
      <c r="J2125" s="53" t="s">
        <v>2751</v>
      </c>
      <c r="K2125" s="54" t="s">
        <v>36</v>
      </c>
      <c r="L2125" s="68">
        <v>1</v>
      </c>
      <c r="M2125" s="53"/>
      <c r="N2125" s="53"/>
      <c r="O2125" s="53" t="s">
        <v>1103</v>
      </c>
      <c r="P2125" s="53"/>
      <c r="Q2125" s="67">
        <v>0</v>
      </c>
      <c r="R2125" s="53"/>
      <c r="S2125" s="53" t="s">
        <v>1581</v>
      </c>
      <c r="T2125" s="53" t="s">
        <v>1105</v>
      </c>
      <c r="U2125" s="77">
        <v>1</v>
      </c>
      <c r="V2125" s="86">
        <v>0</v>
      </c>
      <c r="W2125" s="57">
        <f t="shared" si="264"/>
        <v>0</v>
      </c>
      <c r="X2125" s="57">
        <v>1</v>
      </c>
      <c r="Y2125" s="86">
        <f t="shared" si="267"/>
        <v>0</v>
      </c>
      <c r="Z2125" s="57">
        <v>0</v>
      </c>
      <c r="AA2125" s="86">
        <f t="shared" si="268"/>
        <v>0</v>
      </c>
      <c r="AB2125" s="57">
        <f t="shared" si="265"/>
        <v>0</v>
      </c>
      <c r="AC2125" s="57">
        <v>1</v>
      </c>
      <c r="AD2125" s="86">
        <f t="shared" si="269"/>
        <v>0</v>
      </c>
      <c r="AE2125" s="86">
        <v>0</v>
      </c>
      <c r="AF2125" s="57">
        <f t="shared" si="266"/>
        <v>0</v>
      </c>
      <c r="AG2125" s="57">
        <v>1</v>
      </c>
      <c r="AH2125" s="86">
        <f t="shared" si="270"/>
        <v>0</v>
      </c>
      <c r="AI2125" s="57">
        <v>1</v>
      </c>
      <c r="AJ2125" s="57">
        <f t="shared" si="271"/>
        <v>0</v>
      </c>
      <c r="AK2125" s="53" t="s">
        <v>2703</v>
      </c>
    </row>
    <row r="2126" spans="1:37" s="56" customFormat="1" ht="12.75" x14ac:dyDescent="0.2">
      <c r="A2126" s="56" t="s">
        <v>30</v>
      </c>
      <c r="B2126" s="53" t="s">
        <v>456</v>
      </c>
      <c r="C2126" s="53" t="s">
        <v>457</v>
      </c>
      <c r="D2126" s="53" t="s">
        <v>33</v>
      </c>
      <c r="E2126" s="53" t="s">
        <v>2700</v>
      </c>
      <c r="F2126" s="53" t="s">
        <v>1702</v>
      </c>
      <c r="G2126" s="53" t="s">
        <v>2756</v>
      </c>
      <c r="H2126" s="53" t="s">
        <v>488</v>
      </c>
      <c r="I2126" s="53" t="s">
        <v>1275</v>
      </c>
      <c r="J2126" s="53" t="s">
        <v>1276</v>
      </c>
      <c r="K2126" s="54" t="s">
        <v>36</v>
      </c>
      <c r="L2126" s="68">
        <v>1</v>
      </c>
      <c r="M2126" s="53"/>
      <c r="N2126" s="53"/>
      <c r="O2126" s="53" t="s">
        <v>1103</v>
      </c>
      <c r="P2126" s="53"/>
      <c r="Q2126" s="67">
        <v>0</v>
      </c>
      <c r="R2126" s="53"/>
      <c r="S2126" s="53" t="s">
        <v>1581</v>
      </c>
      <c r="T2126" s="53" t="s">
        <v>1105</v>
      </c>
      <c r="U2126" s="77">
        <v>1</v>
      </c>
      <c r="V2126" s="86">
        <v>0.188</v>
      </c>
      <c r="W2126" s="57">
        <f t="shared" si="264"/>
        <v>0.188</v>
      </c>
      <c r="X2126" s="57">
        <v>1</v>
      </c>
      <c r="Y2126" s="86">
        <f t="shared" si="267"/>
        <v>0.188</v>
      </c>
      <c r="Z2126" s="57">
        <v>0.01</v>
      </c>
      <c r="AA2126" s="86">
        <f t="shared" si="268"/>
        <v>0.01</v>
      </c>
      <c r="AB2126" s="57">
        <f t="shared" si="265"/>
        <v>0.01</v>
      </c>
      <c r="AC2126" s="57">
        <v>0.84860000000000002</v>
      </c>
      <c r="AD2126" s="86">
        <f t="shared" si="269"/>
        <v>8.4860000000000005E-3</v>
      </c>
      <c r="AE2126" s="86">
        <v>1.2E-2</v>
      </c>
      <c r="AF2126" s="57">
        <f t="shared" si="266"/>
        <v>1.2E-2</v>
      </c>
      <c r="AG2126" s="70">
        <v>7.4999999999999997E-3</v>
      </c>
      <c r="AH2126" s="86">
        <f t="shared" si="270"/>
        <v>8.9999999999999992E-5</v>
      </c>
      <c r="AI2126" s="57">
        <v>7.4999999999999997E-3</v>
      </c>
      <c r="AJ2126" s="57">
        <f t="shared" si="271"/>
        <v>8.9999999999999992E-5</v>
      </c>
      <c r="AK2126" s="53" t="s">
        <v>2703</v>
      </c>
    </row>
    <row r="2127" spans="1:37" s="56" customFormat="1" ht="12.75" x14ac:dyDescent="0.2">
      <c r="A2127" s="56" t="s">
        <v>30</v>
      </c>
      <c r="B2127" s="53" t="s">
        <v>456</v>
      </c>
      <c r="C2127" s="53" t="s">
        <v>457</v>
      </c>
      <c r="D2127" s="53" t="s">
        <v>33</v>
      </c>
      <c r="E2127" s="53" t="s">
        <v>2700</v>
      </c>
      <c r="F2127" s="53" t="s">
        <v>2073</v>
      </c>
      <c r="G2127" s="53" t="s">
        <v>2757</v>
      </c>
      <c r="H2127" s="53" t="s">
        <v>488</v>
      </c>
      <c r="I2127" s="53" t="s">
        <v>1275</v>
      </c>
      <c r="J2127" s="53" t="s">
        <v>1276</v>
      </c>
      <c r="K2127" s="54" t="s">
        <v>36</v>
      </c>
      <c r="L2127" s="68">
        <v>1</v>
      </c>
      <c r="M2127" s="53"/>
      <c r="N2127" s="53"/>
      <c r="O2127" s="53" t="s">
        <v>1103</v>
      </c>
      <c r="P2127" s="53"/>
      <c r="Q2127" s="67">
        <v>0</v>
      </c>
      <c r="R2127" s="53"/>
      <c r="S2127" s="53" t="s">
        <v>1581</v>
      </c>
      <c r="T2127" s="53" t="s">
        <v>1105</v>
      </c>
      <c r="U2127" s="77">
        <v>1</v>
      </c>
      <c r="V2127" s="86">
        <v>0.27</v>
      </c>
      <c r="W2127" s="57">
        <f t="shared" si="264"/>
        <v>0.27</v>
      </c>
      <c r="X2127" s="57">
        <v>1</v>
      </c>
      <c r="Y2127" s="86">
        <f t="shared" si="267"/>
        <v>0.27</v>
      </c>
      <c r="Z2127" s="57">
        <v>0.02</v>
      </c>
      <c r="AA2127" s="86">
        <f t="shared" si="268"/>
        <v>0.02</v>
      </c>
      <c r="AB2127" s="57">
        <f t="shared" si="265"/>
        <v>0.02</v>
      </c>
      <c r="AC2127" s="57">
        <v>0.84860000000000002</v>
      </c>
      <c r="AD2127" s="86">
        <f t="shared" si="269"/>
        <v>1.6972000000000001E-2</v>
      </c>
      <c r="AE2127" s="86">
        <v>1.7999999999999999E-2</v>
      </c>
      <c r="AF2127" s="57">
        <f t="shared" si="266"/>
        <v>1.7999999999999999E-2</v>
      </c>
      <c r="AG2127" s="70">
        <v>7.4999999999999997E-3</v>
      </c>
      <c r="AH2127" s="86">
        <f t="shared" si="270"/>
        <v>1.3499999999999997E-4</v>
      </c>
      <c r="AI2127" s="57">
        <v>7.4999999999999997E-3</v>
      </c>
      <c r="AJ2127" s="57">
        <f t="shared" si="271"/>
        <v>1.3499999999999997E-4</v>
      </c>
      <c r="AK2127" s="53" t="s">
        <v>2703</v>
      </c>
    </row>
    <row r="2128" spans="1:37" s="56" customFormat="1" ht="12.75" x14ac:dyDescent="0.2">
      <c r="A2128" s="56" t="s">
        <v>30</v>
      </c>
      <c r="B2128" s="53" t="s">
        <v>456</v>
      </c>
      <c r="C2128" s="53" t="s">
        <v>457</v>
      </c>
      <c r="D2128" s="53" t="s">
        <v>33</v>
      </c>
      <c r="E2128" s="53" t="s">
        <v>2700</v>
      </c>
      <c r="F2128" s="53" t="s">
        <v>1898</v>
      </c>
      <c r="G2128" s="53" t="s">
        <v>2758</v>
      </c>
      <c r="H2128" s="53" t="s">
        <v>488</v>
      </c>
      <c r="I2128" s="53" t="s">
        <v>1791</v>
      </c>
      <c r="J2128" s="53" t="s">
        <v>1792</v>
      </c>
      <c r="K2128" s="54" t="s">
        <v>36</v>
      </c>
      <c r="L2128" s="68">
        <v>1</v>
      </c>
      <c r="M2128" s="53"/>
      <c r="N2128" s="53"/>
      <c r="O2128" s="53" t="s">
        <v>1103</v>
      </c>
      <c r="P2128" s="53"/>
      <c r="Q2128" s="67">
        <v>0</v>
      </c>
      <c r="R2128" s="53"/>
      <c r="S2128" s="53" t="s">
        <v>1581</v>
      </c>
      <c r="T2128" s="53" t="s">
        <v>1105</v>
      </c>
      <c r="U2128" s="77">
        <v>1</v>
      </c>
      <c r="V2128" s="86">
        <v>0</v>
      </c>
      <c r="W2128" s="57">
        <f t="shared" si="264"/>
        <v>0</v>
      </c>
      <c r="X2128" s="57">
        <v>1</v>
      </c>
      <c r="Y2128" s="86">
        <f t="shared" si="267"/>
        <v>0</v>
      </c>
      <c r="Z2128" s="57">
        <v>0</v>
      </c>
      <c r="AA2128" s="86">
        <f t="shared" si="268"/>
        <v>0</v>
      </c>
      <c r="AB2128" s="57">
        <f t="shared" si="265"/>
        <v>0</v>
      </c>
      <c r="AC2128" s="57">
        <v>1</v>
      </c>
      <c r="AD2128" s="86">
        <f t="shared" si="269"/>
        <v>0</v>
      </c>
      <c r="AE2128" s="86">
        <v>0</v>
      </c>
      <c r="AF2128" s="57">
        <f t="shared" si="266"/>
        <v>0</v>
      </c>
      <c r="AG2128" s="57">
        <v>1</v>
      </c>
      <c r="AH2128" s="86">
        <f t="shared" si="270"/>
        <v>0</v>
      </c>
      <c r="AI2128" s="57">
        <v>1</v>
      </c>
      <c r="AJ2128" s="57">
        <f t="shared" si="271"/>
        <v>0</v>
      </c>
      <c r="AK2128" s="53" t="s">
        <v>2703</v>
      </c>
    </row>
    <row r="2129" spans="1:37" s="56" customFormat="1" ht="12.75" x14ac:dyDescent="0.2">
      <c r="A2129" s="56" t="s">
        <v>30</v>
      </c>
      <c r="B2129" s="53" t="s">
        <v>456</v>
      </c>
      <c r="C2129" s="53" t="s">
        <v>457</v>
      </c>
      <c r="D2129" s="53" t="s">
        <v>33</v>
      </c>
      <c r="E2129" s="53" t="s">
        <v>2700</v>
      </c>
      <c r="F2129" s="53" t="s">
        <v>2089</v>
      </c>
      <c r="G2129" s="53" t="s">
        <v>2759</v>
      </c>
      <c r="H2129" s="53" t="s">
        <v>1116</v>
      </c>
      <c r="I2129" s="53" t="s">
        <v>1117</v>
      </c>
      <c r="J2129" s="53" t="s">
        <v>1118</v>
      </c>
      <c r="K2129" s="54" t="s">
        <v>36</v>
      </c>
      <c r="L2129" s="68">
        <v>1</v>
      </c>
      <c r="M2129" s="53"/>
      <c r="N2129" s="53"/>
      <c r="O2129" s="53" t="s">
        <v>1103</v>
      </c>
      <c r="P2129" s="53"/>
      <c r="Q2129" s="67">
        <v>0</v>
      </c>
      <c r="R2129" s="53"/>
      <c r="S2129" s="53" t="s">
        <v>1581</v>
      </c>
      <c r="T2129" s="53" t="s">
        <v>1105</v>
      </c>
      <c r="U2129" s="77">
        <v>1</v>
      </c>
      <c r="V2129" s="86">
        <v>0.83899999999999997</v>
      </c>
      <c r="W2129" s="57">
        <f t="shared" si="264"/>
        <v>0.83899999999999997</v>
      </c>
      <c r="X2129" s="57">
        <v>1</v>
      </c>
      <c r="Y2129" s="86">
        <f t="shared" si="267"/>
        <v>0.83899999999999997</v>
      </c>
      <c r="Z2129" s="57">
        <v>0.01</v>
      </c>
      <c r="AA2129" s="86">
        <f t="shared" si="268"/>
        <v>0.01</v>
      </c>
      <c r="AB2129" s="57">
        <f t="shared" si="265"/>
        <v>0.01</v>
      </c>
      <c r="AC2129" s="57">
        <v>1</v>
      </c>
      <c r="AD2129" s="86">
        <f t="shared" si="269"/>
        <v>0.01</v>
      </c>
      <c r="AE2129" s="86">
        <v>5.0000000000000001E-3</v>
      </c>
      <c r="AF2129" s="57">
        <f t="shared" si="266"/>
        <v>5.0000000000000001E-3</v>
      </c>
      <c r="AG2129" s="57">
        <v>1</v>
      </c>
      <c r="AH2129" s="86">
        <f t="shared" si="270"/>
        <v>5.0000000000000001E-3</v>
      </c>
      <c r="AI2129" s="57">
        <v>1</v>
      </c>
      <c r="AJ2129" s="57">
        <f t="shared" si="271"/>
        <v>5.0000000000000001E-3</v>
      </c>
      <c r="AK2129" s="53" t="s">
        <v>2703</v>
      </c>
    </row>
    <row r="2130" spans="1:37" s="56" customFormat="1" ht="12.75" x14ac:dyDescent="0.2">
      <c r="A2130" s="56" t="s">
        <v>30</v>
      </c>
      <c r="B2130" s="53" t="s">
        <v>456</v>
      </c>
      <c r="C2130" s="53" t="s">
        <v>457</v>
      </c>
      <c r="D2130" s="53" t="s">
        <v>33</v>
      </c>
      <c r="E2130" s="53" t="s">
        <v>2700</v>
      </c>
      <c r="F2130" s="53" t="s">
        <v>2091</v>
      </c>
      <c r="G2130" s="53" t="s">
        <v>2760</v>
      </c>
      <c r="H2130" s="53" t="s">
        <v>1116</v>
      </c>
      <c r="I2130" s="53" t="s">
        <v>1117</v>
      </c>
      <c r="J2130" s="53" t="s">
        <v>1118</v>
      </c>
      <c r="K2130" s="54" t="s">
        <v>36</v>
      </c>
      <c r="L2130" s="68">
        <v>1</v>
      </c>
      <c r="M2130" s="53"/>
      <c r="N2130" s="53"/>
      <c r="O2130" s="53" t="s">
        <v>1103</v>
      </c>
      <c r="P2130" s="53"/>
      <c r="Q2130" s="67">
        <v>0</v>
      </c>
      <c r="R2130" s="53"/>
      <c r="S2130" s="53" t="s">
        <v>1581</v>
      </c>
      <c r="T2130" s="53" t="s">
        <v>1105</v>
      </c>
      <c r="U2130" s="77">
        <v>1</v>
      </c>
      <c r="V2130" s="86">
        <v>0</v>
      </c>
      <c r="W2130" s="57">
        <f t="shared" si="264"/>
        <v>0</v>
      </c>
      <c r="X2130" s="57">
        <v>1</v>
      </c>
      <c r="Y2130" s="86">
        <f t="shared" si="267"/>
        <v>0</v>
      </c>
      <c r="Z2130" s="57">
        <v>1.92</v>
      </c>
      <c r="AA2130" s="86">
        <f t="shared" si="268"/>
        <v>1.92</v>
      </c>
      <c r="AB2130" s="57">
        <f t="shared" si="265"/>
        <v>1.92</v>
      </c>
      <c r="AC2130" s="57">
        <v>1</v>
      </c>
      <c r="AD2130" s="86">
        <f t="shared" si="269"/>
        <v>1.92</v>
      </c>
      <c r="AE2130" s="86">
        <v>0</v>
      </c>
      <c r="AF2130" s="57">
        <f t="shared" si="266"/>
        <v>0</v>
      </c>
      <c r="AG2130" s="57">
        <v>1</v>
      </c>
      <c r="AH2130" s="86">
        <f t="shared" si="270"/>
        <v>0</v>
      </c>
      <c r="AI2130" s="57">
        <v>1</v>
      </c>
      <c r="AJ2130" s="57">
        <f t="shared" si="271"/>
        <v>0</v>
      </c>
      <c r="AK2130" s="53" t="s">
        <v>2703</v>
      </c>
    </row>
    <row r="2131" spans="1:37" s="56" customFormat="1" ht="12.75" x14ac:dyDescent="0.2">
      <c r="A2131" s="56" t="s">
        <v>30</v>
      </c>
      <c r="B2131" s="53" t="s">
        <v>456</v>
      </c>
      <c r="C2131" s="53" t="s">
        <v>457</v>
      </c>
      <c r="D2131" s="53" t="s">
        <v>33</v>
      </c>
      <c r="E2131" s="53" t="s">
        <v>2700</v>
      </c>
      <c r="F2131" s="53" t="s">
        <v>2094</v>
      </c>
      <c r="G2131" s="53" t="s">
        <v>2761</v>
      </c>
      <c r="H2131" s="53" t="s">
        <v>541</v>
      </c>
      <c r="I2131" s="53" t="s">
        <v>1263</v>
      </c>
      <c r="J2131" s="53" t="s">
        <v>1264</v>
      </c>
      <c r="K2131" s="54" t="s">
        <v>36</v>
      </c>
      <c r="L2131" s="68">
        <v>1</v>
      </c>
      <c r="M2131" s="53"/>
      <c r="N2131" s="53"/>
      <c r="O2131" s="53" t="s">
        <v>1103</v>
      </c>
      <c r="P2131" s="53"/>
      <c r="Q2131" s="67">
        <v>9</v>
      </c>
      <c r="R2131" s="53" t="s">
        <v>1265</v>
      </c>
      <c r="S2131" s="53" t="s">
        <v>1581</v>
      </c>
      <c r="T2131" s="53" t="s">
        <v>1105</v>
      </c>
      <c r="U2131" s="77">
        <v>1</v>
      </c>
      <c r="V2131" s="86">
        <v>0.6</v>
      </c>
      <c r="W2131" s="57">
        <f t="shared" si="264"/>
        <v>0.6</v>
      </c>
      <c r="X2131" s="57">
        <v>0.8</v>
      </c>
      <c r="Y2131" s="86">
        <f t="shared" si="267"/>
        <v>0.48</v>
      </c>
      <c r="Z2131" s="57">
        <v>0.05</v>
      </c>
      <c r="AA2131" s="86">
        <f t="shared" si="268"/>
        <v>0.05</v>
      </c>
      <c r="AB2131" s="57">
        <f t="shared" si="265"/>
        <v>0.05</v>
      </c>
      <c r="AC2131" s="57">
        <v>1</v>
      </c>
      <c r="AD2131" s="86">
        <f t="shared" si="269"/>
        <v>0.05</v>
      </c>
      <c r="AE2131" s="86">
        <v>4.0000000000000001E-3</v>
      </c>
      <c r="AF2131" s="57">
        <f t="shared" si="266"/>
        <v>4.0000000000000001E-3</v>
      </c>
      <c r="AG2131" s="57">
        <v>1</v>
      </c>
      <c r="AH2131" s="86">
        <f t="shared" si="270"/>
        <v>4.0000000000000001E-3</v>
      </c>
      <c r="AI2131" s="57">
        <v>1</v>
      </c>
      <c r="AJ2131" s="57">
        <f t="shared" si="271"/>
        <v>4.0000000000000001E-3</v>
      </c>
      <c r="AK2131" s="53" t="s">
        <v>2703</v>
      </c>
    </row>
    <row r="2132" spans="1:37" s="56" customFormat="1" ht="12.75" x14ac:dyDescent="0.2">
      <c r="A2132" s="56" t="s">
        <v>30</v>
      </c>
      <c r="B2132" s="53" t="s">
        <v>456</v>
      </c>
      <c r="C2132" s="53" t="s">
        <v>457</v>
      </c>
      <c r="D2132" s="53" t="s">
        <v>33</v>
      </c>
      <c r="E2132" s="53" t="s">
        <v>2700</v>
      </c>
      <c r="F2132" s="53" t="s">
        <v>2094</v>
      </c>
      <c r="G2132" s="53" t="s">
        <v>2762</v>
      </c>
      <c r="H2132" s="53" t="s">
        <v>517</v>
      </c>
      <c r="I2132" s="53" t="s">
        <v>2148</v>
      </c>
      <c r="J2132" s="53" t="s">
        <v>2149</v>
      </c>
      <c r="K2132" s="54" t="s">
        <v>36</v>
      </c>
      <c r="L2132" s="68">
        <v>1</v>
      </c>
      <c r="M2132" s="53"/>
      <c r="N2132" s="53"/>
      <c r="O2132" s="53" t="s">
        <v>1103</v>
      </c>
      <c r="P2132" s="53"/>
      <c r="Q2132" s="67">
        <v>0</v>
      </c>
      <c r="R2132" s="53"/>
      <c r="S2132" s="53" t="s">
        <v>1581</v>
      </c>
      <c r="T2132" s="53" t="s">
        <v>1105</v>
      </c>
      <c r="U2132" s="77">
        <v>1</v>
      </c>
      <c r="V2132" s="86">
        <v>0.05</v>
      </c>
      <c r="W2132" s="57">
        <f t="shared" si="264"/>
        <v>0.05</v>
      </c>
      <c r="X2132" s="57">
        <v>1</v>
      </c>
      <c r="Y2132" s="86">
        <f t="shared" si="267"/>
        <v>0.05</v>
      </c>
      <c r="Z2132" s="57">
        <v>0</v>
      </c>
      <c r="AA2132" s="86">
        <f t="shared" si="268"/>
        <v>0</v>
      </c>
      <c r="AB2132" s="57">
        <f t="shared" si="265"/>
        <v>0</v>
      </c>
      <c r="AC2132" s="57">
        <v>1</v>
      </c>
      <c r="AD2132" s="86">
        <f t="shared" si="269"/>
        <v>0</v>
      </c>
      <c r="AE2132" s="86">
        <v>0</v>
      </c>
      <c r="AF2132" s="57">
        <f t="shared" si="266"/>
        <v>0</v>
      </c>
      <c r="AG2132" s="57">
        <v>1</v>
      </c>
      <c r="AH2132" s="86">
        <f t="shared" si="270"/>
        <v>0</v>
      </c>
      <c r="AI2132" s="57">
        <v>1</v>
      </c>
      <c r="AJ2132" s="57">
        <f t="shared" si="271"/>
        <v>0</v>
      </c>
      <c r="AK2132" s="53" t="s">
        <v>2703</v>
      </c>
    </row>
    <row r="2133" spans="1:37" s="56" customFormat="1" ht="12.75" x14ac:dyDescent="0.2">
      <c r="A2133" s="56" t="s">
        <v>30</v>
      </c>
      <c r="B2133" s="53" t="s">
        <v>456</v>
      </c>
      <c r="C2133" s="53" t="s">
        <v>457</v>
      </c>
      <c r="D2133" s="53" t="s">
        <v>33</v>
      </c>
      <c r="E2133" s="53" t="s">
        <v>2700</v>
      </c>
      <c r="F2133" s="53" t="s">
        <v>2094</v>
      </c>
      <c r="G2133" s="53" t="s">
        <v>2763</v>
      </c>
      <c r="H2133" s="53" t="s">
        <v>488</v>
      </c>
      <c r="I2133" s="53" t="s">
        <v>2148</v>
      </c>
      <c r="J2133" s="53" t="s">
        <v>2149</v>
      </c>
      <c r="K2133" s="54" t="s">
        <v>36</v>
      </c>
      <c r="L2133" s="68">
        <v>1</v>
      </c>
      <c r="M2133" s="53"/>
      <c r="N2133" s="53"/>
      <c r="O2133" s="53" t="s">
        <v>1103</v>
      </c>
      <c r="P2133" s="53"/>
      <c r="Q2133" s="67">
        <v>0</v>
      </c>
      <c r="R2133" s="53"/>
      <c r="S2133" s="53" t="s">
        <v>1581</v>
      </c>
      <c r="T2133" s="53" t="s">
        <v>1105</v>
      </c>
      <c r="U2133" s="77">
        <v>1</v>
      </c>
      <c r="V2133" s="86">
        <v>0.66</v>
      </c>
      <c r="W2133" s="57">
        <f t="shared" si="264"/>
        <v>0.66</v>
      </c>
      <c r="X2133" s="57">
        <v>1</v>
      </c>
      <c r="Y2133" s="86">
        <f t="shared" si="267"/>
        <v>0.66</v>
      </c>
      <c r="Z2133" s="57">
        <v>0.05</v>
      </c>
      <c r="AA2133" s="86">
        <f t="shared" si="268"/>
        <v>0.05</v>
      </c>
      <c r="AB2133" s="57">
        <f t="shared" si="265"/>
        <v>0.05</v>
      </c>
      <c r="AC2133" s="57">
        <v>1</v>
      </c>
      <c r="AD2133" s="86">
        <f t="shared" si="269"/>
        <v>0.05</v>
      </c>
      <c r="AE2133" s="86">
        <v>4.0000000000000001E-3</v>
      </c>
      <c r="AF2133" s="57">
        <f t="shared" si="266"/>
        <v>4.0000000000000001E-3</v>
      </c>
      <c r="AG2133" s="57">
        <v>1</v>
      </c>
      <c r="AH2133" s="86">
        <f t="shared" si="270"/>
        <v>4.0000000000000001E-3</v>
      </c>
      <c r="AI2133" s="57">
        <v>1</v>
      </c>
      <c r="AJ2133" s="57">
        <f t="shared" si="271"/>
        <v>4.0000000000000001E-3</v>
      </c>
      <c r="AK2133" s="53" t="s">
        <v>2703</v>
      </c>
    </row>
    <row r="2134" spans="1:37" s="56" customFormat="1" ht="12.75" x14ac:dyDescent="0.2">
      <c r="A2134" s="56" t="s">
        <v>30</v>
      </c>
      <c r="B2134" s="53" t="s">
        <v>456</v>
      </c>
      <c r="C2134" s="53" t="s">
        <v>457</v>
      </c>
      <c r="D2134" s="53" t="s">
        <v>33</v>
      </c>
      <c r="E2134" s="53" t="s">
        <v>2700</v>
      </c>
      <c r="F2134" s="53" t="s">
        <v>1176</v>
      </c>
      <c r="G2134" s="53" t="s">
        <v>2764</v>
      </c>
      <c r="H2134" s="53" t="s">
        <v>488</v>
      </c>
      <c r="I2134" s="53" t="s">
        <v>1786</v>
      </c>
      <c r="J2134" s="53" t="s">
        <v>1787</v>
      </c>
      <c r="K2134" s="54" t="s">
        <v>36</v>
      </c>
      <c r="L2134" s="68">
        <v>1</v>
      </c>
      <c r="M2134" s="53"/>
      <c r="N2134" s="53"/>
      <c r="O2134" s="53" t="s">
        <v>1103</v>
      </c>
      <c r="P2134" s="53"/>
      <c r="Q2134" s="67">
        <v>0</v>
      </c>
      <c r="R2134" s="53"/>
      <c r="S2134" s="53" t="s">
        <v>1581</v>
      </c>
      <c r="T2134" s="53" t="s">
        <v>1105</v>
      </c>
      <c r="U2134" s="77">
        <v>1</v>
      </c>
      <c r="V2134" s="86">
        <v>1.2999999999999999E-2</v>
      </c>
      <c r="W2134" s="57">
        <f t="shared" si="264"/>
        <v>1.2999999999999999E-2</v>
      </c>
      <c r="X2134" s="57">
        <v>1</v>
      </c>
      <c r="Y2134" s="86">
        <f t="shared" si="267"/>
        <v>1.2999999999999999E-2</v>
      </c>
      <c r="Z2134" s="57">
        <v>0</v>
      </c>
      <c r="AA2134" s="86">
        <f t="shared" si="268"/>
        <v>0</v>
      </c>
      <c r="AB2134" s="57">
        <f t="shared" si="265"/>
        <v>0</v>
      </c>
      <c r="AC2134" s="57">
        <v>1</v>
      </c>
      <c r="AD2134" s="86">
        <f t="shared" si="269"/>
        <v>0</v>
      </c>
      <c r="AE2134" s="86">
        <v>1E-3</v>
      </c>
      <c r="AF2134" s="57">
        <f t="shared" si="266"/>
        <v>1E-3</v>
      </c>
      <c r="AG2134" s="70">
        <v>7.4999999999999997E-3</v>
      </c>
      <c r="AH2134" s="86">
        <f t="shared" si="270"/>
        <v>7.5000000000000002E-6</v>
      </c>
      <c r="AI2134" s="57">
        <v>7.4999999999999997E-3</v>
      </c>
      <c r="AJ2134" s="57">
        <f t="shared" si="271"/>
        <v>7.5000000000000002E-6</v>
      </c>
      <c r="AK2134" s="53" t="s">
        <v>2703</v>
      </c>
    </row>
    <row r="2135" spans="1:37" s="56" customFormat="1" ht="12.75" x14ac:dyDescent="0.2">
      <c r="A2135" s="56" t="s">
        <v>30</v>
      </c>
      <c r="B2135" s="53" t="s">
        <v>456</v>
      </c>
      <c r="C2135" s="53" t="s">
        <v>457</v>
      </c>
      <c r="D2135" s="53" t="s">
        <v>33</v>
      </c>
      <c r="E2135" s="53" t="s">
        <v>2700</v>
      </c>
      <c r="F2135" s="53" t="s">
        <v>2097</v>
      </c>
      <c r="G2135" s="53" t="s">
        <v>2765</v>
      </c>
      <c r="H2135" s="53" t="s">
        <v>1116</v>
      </c>
      <c r="I2135" s="53" t="s">
        <v>1117</v>
      </c>
      <c r="J2135" s="53" t="s">
        <v>1118</v>
      </c>
      <c r="K2135" s="54" t="s">
        <v>36</v>
      </c>
      <c r="L2135" s="68">
        <v>1</v>
      </c>
      <c r="M2135" s="53"/>
      <c r="N2135" s="53"/>
      <c r="O2135" s="53" t="s">
        <v>1103</v>
      </c>
      <c r="P2135" s="53"/>
      <c r="Q2135" s="67">
        <v>0</v>
      </c>
      <c r="R2135" s="53"/>
      <c r="S2135" s="53" t="s">
        <v>1581</v>
      </c>
      <c r="T2135" s="53" t="s">
        <v>1105</v>
      </c>
      <c r="U2135" s="77">
        <v>1</v>
      </c>
      <c r="V2135" s="86">
        <v>0</v>
      </c>
      <c r="W2135" s="57">
        <f t="shared" ref="W2135:W2198" si="272">U2135*V2135</f>
        <v>0</v>
      </c>
      <c r="X2135" s="57">
        <v>1</v>
      </c>
      <c r="Y2135" s="86">
        <f t="shared" si="267"/>
        <v>0</v>
      </c>
      <c r="Z2135" s="57">
        <v>0.52</v>
      </c>
      <c r="AA2135" s="86">
        <f t="shared" si="268"/>
        <v>0.52</v>
      </c>
      <c r="AB2135" s="57">
        <f t="shared" ref="AB2135:AB2198" si="273">U2135*AA2135</f>
        <v>0.52</v>
      </c>
      <c r="AC2135" s="57">
        <v>1</v>
      </c>
      <c r="AD2135" s="86">
        <f t="shared" si="269"/>
        <v>0.52</v>
      </c>
      <c r="AE2135" s="86">
        <v>0</v>
      </c>
      <c r="AF2135" s="57">
        <f t="shared" ref="AF2135:AF2198" si="274">U2135*AE2135</f>
        <v>0</v>
      </c>
      <c r="AG2135" s="57">
        <v>1</v>
      </c>
      <c r="AH2135" s="86">
        <f t="shared" si="270"/>
        <v>0</v>
      </c>
      <c r="AI2135" s="57">
        <v>1</v>
      </c>
      <c r="AJ2135" s="57">
        <f t="shared" si="271"/>
        <v>0</v>
      </c>
      <c r="AK2135" s="53" t="s">
        <v>2703</v>
      </c>
    </row>
    <row r="2136" spans="1:37" s="56" customFormat="1" ht="12.75" x14ac:dyDescent="0.2">
      <c r="A2136" s="56" t="s">
        <v>30</v>
      </c>
      <c r="B2136" s="53" t="s">
        <v>456</v>
      </c>
      <c r="C2136" s="53" t="s">
        <v>457</v>
      </c>
      <c r="D2136" s="53" t="s">
        <v>33</v>
      </c>
      <c r="E2136" s="53" t="s">
        <v>2766</v>
      </c>
      <c r="F2136" s="53" t="s">
        <v>1114</v>
      </c>
      <c r="G2136" s="53" t="s">
        <v>1115</v>
      </c>
      <c r="H2136" s="53" t="s">
        <v>1116</v>
      </c>
      <c r="I2136" s="53" t="s">
        <v>1117</v>
      </c>
      <c r="J2136" s="53" t="s">
        <v>1118</v>
      </c>
      <c r="K2136" s="54" t="s">
        <v>36</v>
      </c>
      <c r="L2136" s="68">
        <v>1</v>
      </c>
      <c r="M2136" s="53"/>
      <c r="N2136" s="53"/>
      <c r="O2136" s="53" t="s">
        <v>1103</v>
      </c>
      <c r="P2136" s="53"/>
      <c r="Q2136" s="67"/>
      <c r="R2136" s="53"/>
      <c r="S2136" s="53" t="s">
        <v>2008</v>
      </c>
      <c r="T2136" s="53" t="s">
        <v>1105</v>
      </c>
      <c r="U2136" s="77">
        <v>1.2070960813746172</v>
      </c>
      <c r="V2136" s="86">
        <v>0</v>
      </c>
      <c r="W2136" s="57">
        <f t="shared" si="272"/>
        <v>0</v>
      </c>
      <c r="X2136" s="57">
        <v>1</v>
      </c>
      <c r="Y2136" s="86">
        <f t="shared" si="267"/>
        <v>0</v>
      </c>
      <c r="Z2136" s="57">
        <v>2</v>
      </c>
      <c r="AA2136" s="86">
        <f t="shared" si="268"/>
        <v>2</v>
      </c>
      <c r="AB2136" s="57">
        <f t="shared" si="273"/>
        <v>2.4141921627492344</v>
      </c>
      <c r="AC2136" s="57">
        <v>1</v>
      </c>
      <c r="AD2136" s="86">
        <f t="shared" si="269"/>
        <v>2.4141921627492344</v>
      </c>
      <c r="AE2136" s="86">
        <v>0</v>
      </c>
      <c r="AF2136" s="57">
        <f t="shared" si="274"/>
        <v>0</v>
      </c>
      <c r="AG2136" s="57">
        <v>1</v>
      </c>
      <c r="AH2136" s="86">
        <f t="shared" si="270"/>
        <v>0</v>
      </c>
      <c r="AI2136" s="57">
        <v>1</v>
      </c>
      <c r="AJ2136" s="57">
        <f t="shared" si="271"/>
        <v>0</v>
      </c>
      <c r="AK2136" s="53" t="s">
        <v>2767</v>
      </c>
    </row>
    <row r="2137" spans="1:37" s="56" customFormat="1" ht="12.75" x14ac:dyDescent="0.2">
      <c r="A2137" s="56" t="s">
        <v>30</v>
      </c>
      <c r="B2137" s="53" t="s">
        <v>456</v>
      </c>
      <c r="C2137" s="53" t="s">
        <v>457</v>
      </c>
      <c r="D2137" s="53" t="s">
        <v>33</v>
      </c>
      <c r="E2137" s="53" t="s">
        <v>2766</v>
      </c>
      <c r="F2137" s="53" t="s">
        <v>1246</v>
      </c>
      <c r="G2137" s="53" t="s">
        <v>2737</v>
      </c>
      <c r="H2137" s="53" t="s">
        <v>1116</v>
      </c>
      <c r="I2137" s="53" t="s">
        <v>1117</v>
      </c>
      <c r="J2137" s="53" t="s">
        <v>1118</v>
      </c>
      <c r="K2137" s="54" t="s">
        <v>36</v>
      </c>
      <c r="L2137" s="68">
        <v>1</v>
      </c>
      <c r="M2137" s="53"/>
      <c r="N2137" s="53"/>
      <c r="O2137" s="53" t="s">
        <v>1103</v>
      </c>
      <c r="P2137" s="53"/>
      <c r="Q2137" s="67">
        <v>0</v>
      </c>
      <c r="R2137" s="53"/>
      <c r="S2137" s="53" t="s">
        <v>2008</v>
      </c>
      <c r="T2137" s="53" t="s">
        <v>1105</v>
      </c>
      <c r="U2137" s="77">
        <v>1.2070960813746172</v>
      </c>
      <c r="V2137" s="86">
        <v>0</v>
      </c>
      <c r="W2137" s="57">
        <f t="shared" si="272"/>
        <v>0</v>
      </c>
      <c r="X2137" s="57">
        <v>1</v>
      </c>
      <c r="Y2137" s="86">
        <f t="shared" si="267"/>
        <v>0</v>
      </c>
      <c r="Z2137" s="57">
        <v>0</v>
      </c>
      <c r="AA2137" s="86">
        <f t="shared" si="268"/>
        <v>0</v>
      </c>
      <c r="AB2137" s="57">
        <f t="shared" si="273"/>
        <v>0</v>
      </c>
      <c r="AC2137" s="57">
        <v>1</v>
      </c>
      <c r="AD2137" s="86">
        <f t="shared" si="269"/>
        <v>0</v>
      </c>
      <c r="AE2137" s="86">
        <v>0</v>
      </c>
      <c r="AF2137" s="57">
        <f t="shared" si="274"/>
        <v>0</v>
      </c>
      <c r="AG2137" s="57">
        <v>1</v>
      </c>
      <c r="AH2137" s="86">
        <f t="shared" si="270"/>
        <v>0</v>
      </c>
      <c r="AI2137" s="57">
        <v>1</v>
      </c>
      <c r="AJ2137" s="57">
        <f t="shared" si="271"/>
        <v>0</v>
      </c>
      <c r="AK2137" s="53" t="s">
        <v>2767</v>
      </c>
    </row>
    <row r="2138" spans="1:37" s="56" customFormat="1" ht="12.75" x14ac:dyDescent="0.2">
      <c r="A2138" s="56" t="s">
        <v>30</v>
      </c>
      <c r="B2138" s="53" t="s">
        <v>456</v>
      </c>
      <c r="C2138" s="53" t="s">
        <v>457</v>
      </c>
      <c r="D2138" s="53" t="s">
        <v>33</v>
      </c>
      <c r="E2138" s="53" t="s">
        <v>2766</v>
      </c>
      <c r="F2138" s="53" t="s">
        <v>1256</v>
      </c>
      <c r="G2138" s="53" t="s">
        <v>2737</v>
      </c>
      <c r="H2138" s="53" t="s">
        <v>1116</v>
      </c>
      <c r="I2138" s="53" t="s">
        <v>1117</v>
      </c>
      <c r="J2138" s="53" t="s">
        <v>1118</v>
      </c>
      <c r="K2138" s="54" t="s">
        <v>36</v>
      </c>
      <c r="L2138" s="68">
        <v>1</v>
      </c>
      <c r="M2138" s="53"/>
      <c r="N2138" s="53"/>
      <c r="O2138" s="53" t="s">
        <v>1103</v>
      </c>
      <c r="P2138" s="53"/>
      <c r="Q2138" s="67">
        <v>0</v>
      </c>
      <c r="R2138" s="53"/>
      <c r="S2138" s="53" t="s">
        <v>2008</v>
      </c>
      <c r="T2138" s="53" t="s">
        <v>1105</v>
      </c>
      <c r="U2138" s="77">
        <v>1.2070960813746172</v>
      </c>
      <c r="V2138" s="86">
        <v>0.16</v>
      </c>
      <c r="W2138" s="57">
        <f t="shared" si="272"/>
        <v>0.19313537301993877</v>
      </c>
      <c r="X2138" s="57">
        <v>1</v>
      </c>
      <c r="Y2138" s="86">
        <f t="shared" si="267"/>
        <v>0.19313537301993877</v>
      </c>
      <c r="Z2138" s="57">
        <v>0.01</v>
      </c>
      <c r="AA2138" s="86">
        <f t="shared" si="268"/>
        <v>0.01</v>
      </c>
      <c r="AB2138" s="57">
        <f t="shared" si="273"/>
        <v>1.2070960813746173E-2</v>
      </c>
      <c r="AC2138" s="57">
        <v>1</v>
      </c>
      <c r="AD2138" s="86">
        <f t="shared" si="269"/>
        <v>1.2070960813746173E-2</v>
      </c>
      <c r="AE2138" s="86">
        <v>1E-3</v>
      </c>
      <c r="AF2138" s="57">
        <f t="shared" si="274"/>
        <v>1.2070960813746173E-3</v>
      </c>
      <c r="AG2138" s="57">
        <v>1</v>
      </c>
      <c r="AH2138" s="86">
        <f t="shared" si="270"/>
        <v>1.2070960813746173E-3</v>
      </c>
      <c r="AI2138" s="57">
        <v>1</v>
      </c>
      <c r="AJ2138" s="57">
        <f t="shared" si="271"/>
        <v>1.2070960813746173E-3</v>
      </c>
      <c r="AK2138" s="53" t="s">
        <v>2767</v>
      </c>
    </row>
    <row r="2139" spans="1:37" s="56" customFormat="1" ht="12.75" x14ac:dyDescent="0.2">
      <c r="A2139" s="56" t="s">
        <v>30</v>
      </c>
      <c r="B2139" s="53" t="s">
        <v>456</v>
      </c>
      <c r="C2139" s="53" t="s">
        <v>457</v>
      </c>
      <c r="D2139" s="53" t="s">
        <v>33</v>
      </c>
      <c r="E2139" s="53" t="s">
        <v>2766</v>
      </c>
      <c r="F2139" s="53" t="s">
        <v>487</v>
      </c>
      <c r="G2139" s="53" t="s">
        <v>489</v>
      </c>
      <c r="H2139" s="53" t="s">
        <v>488</v>
      </c>
      <c r="I2139" s="53" t="s">
        <v>2768</v>
      </c>
      <c r="J2139" s="53" t="s">
        <v>2769</v>
      </c>
      <c r="K2139" s="54" t="s">
        <v>36</v>
      </c>
      <c r="L2139" s="68">
        <v>1</v>
      </c>
      <c r="M2139" s="53"/>
      <c r="N2139" s="53"/>
      <c r="O2139" s="53" t="s">
        <v>1103</v>
      </c>
      <c r="P2139" s="53"/>
      <c r="Q2139" s="67">
        <v>101</v>
      </c>
      <c r="R2139" s="53" t="s">
        <v>1265</v>
      </c>
      <c r="S2139" s="53" t="s">
        <v>2008</v>
      </c>
      <c r="T2139" s="53" t="s">
        <v>1105</v>
      </c>
      <c r="U2139" s="77">
        <v>1.2070960813746172</v>
      </c>
      <c r="V2139" s="86">
        <v>172.01</v>
      </c>
      <c r="W2139" s="57">
        <f t="shared" si="272"/>
        <v>207.6325969572479</v>
      </c>
      <c r="X2139" s="57">
        <v>1</v>
      </c>
      <c r="Y2139" s="86">
        <f t="shared" si="267"/>
        <v>207.6325969572479</v>
      </c>
      <c r="Z2139" s="57">
        <v>7.56</v>
      </c>
      <c r="AA2139" s="86">
        <f t="shared" si="268"/>
        <v>7.56</v>
      </c>
      <c r="AB2139" s="57">
        <f t="shared" si="273"/>
        <v>9.1256463751921064</v>
      </c>
      <c r="AC2139" s="57">
        <v>1</v>
      </c>
      <c r="AD2139" s="86">
        <f t="shared" si="269"/>
        <v>9.1256463751921064</v>
      </c>
      <c r="AE2139" s="86">
        <v>5.49</v>
      </c>
      <c r="AF2139" s="57">
        <f t="shared" si="274"/>
        <v>6.6269574867466492</v>
      </c>
      <c r="AG2139" s="57">
        <v>1</v>
      </c>
      <c r="AH2139" s="86">
        <f t="shared" si="270"/>
        <v>6.6269574867466492</v>
      </c>
      <c r="AI2139" s="57">
        <v>1</v>
      </c>
      <c r="AJ2139" s="57">
        <f t="shared" si="271"/>
        <v>6.6269574867466492</v>
      </c>
      <c r="AK2139" s="53" t="s">
        <v>2767</v>
      </c>
    </row>
    <row r="2140" spans="1:37" s="56" customFormat="1" ht="12.75" x14ac:dyDescent="0.2">
      <c r="A2140" s="56" t="s">
        <v>30</v>
      </c>
      <c r="B2140" s="53" t="s">
        <v>456</v>
      </c>
      <c r="C2140" s="53" t="s">
        <v>457</v>
      </c>
      <c r="D2140" s="53" t="s">
        <v>33</v>
      </c>
      <c r="E2140" s="53" t="s">
        <v>2766</v>
      </c>
      <c r="F2140" s="53" t="s">
        <v>487</v>
      </c>
      <c r="G2140" s="53" t="s">
        <v>489</v>
      </c>
      <c r="H2140" s="53" t="s">
        <v>544</v>
      </c>
      <c r="I2140" s="53" t="s">
        <v>2770</v>
      </c>
      <c r="J2140" s="53" t="s">
        <v>2771</v>
      </c>
      <c r="K2140" s="54" t="s">
        <v>36</v>
      </c>
      <c r="L2140" s="68">
        <v>1</v>
      </c>
      <c r="M2140" s="53"/>
      <c r="N2140" s="53"/>
      <c r="O2140" s="53" t="s">
        <v>1103</v>
      </c>
      <c r="P2140" s="53"/>
      <c r="Q2140" s="67">
        <v>101</v>
      </c>
      <c r="R2140" s="53" t="s">
        <v>1265</v>
      </c>
      <c r="S2140" s="53" t="s">
        <v>2008</v>
      </c>
      <c r="T2140" s="53" t="s">
        <v>1105</v>
      </c>
      <c r="U2140" s="77">
        <v>1.2070960813746172</v>
      </c>
      <c r="V2140" s="86">
        <v>0.16</v>
      </c>
      <c r="W2140" s="57">
        <f t="shared" si="272"/>
        <v>0.19313537301993877</v>
      </c>
      <c r="X2140" s="57">
        <v>1</v>
      </c>
      <c r="Y2140" s="86">
        <f t="shared" si="267"/>
        <v>0.19313537301993877</v>
      </c>
      <c r="Z2140" s="57">
        <v>0.01</v>
      </c>
      <c r="AA2140" s="86">
        <f t="shared" si="268"/>
        <v>0.01</v>
      </c>
      <c r="AB2140" s="57">
        <f t="shared" si="273"/>
        <v>1.2070960813746173E-2</v>
      </c>
      <c r="AC2140" s="57">
        <v>1</v>
      </c>
      <c r="AD2140" s="86">
        <f t="shared" si="269"/>
        <v>1.2070960813746173E-2</v>
      </c>
      <c r="AE2140" s="86">
        <v>1E-3</v>
      </c>
      <c r="AF2140" s="57">
        <f t="shared" si="274"/>
        <v>1.2070960813746173E-3</v>
      </c>
      <c r="AG2140" s="57">
        <v>1</v>
      </c>
      <c r="AH2140" s="86">
        <f t="shared" si="270"/>
        <v>1.2070960813746173E-3</v>
      </c>
      <c r="AI2140" s="57">
        <v>1</v>
      </c>
      <c r="AJ2140" s="57">
        <f t="shared" si="271"/>
        <v>1.2070960813746173E-3</v>
      </c>
      <c r="AK2140" s="53" t="s">
        <v>2767</v>
      </c>
    </row>
    <row r="2141" spans="1:37" s="56" customFormat="1" ht="12.75" x14ac:dyDescent="0.2">
      <c r="A2141" s="56" t="s">
        <v>30</v>
      </c>
      <c r="B2141" s="53" t="s">
        <v>456</v>
      </c>
      <c r="C2141" s="53" t="s">
        <v>457</v>
      </c>
      <c r="D2141" s="53" t="s">
        <v>33</v>
      </c>
      <c r="E2141" s="53" t="s">
        <v>2766</v>
      </c>
      <c r="F2141" s="53" t="s">
        <v>487</v>
      </c>
      <c r="G2141" s="53" t="s">
        <v>1212</v>
      </c>
      <c r="H2141" s="53" t="s">
        <v>517</v>
      </c>
      <c r="I2141" s="53" t="s">
        <v>2768</v>
      </c>
      <c r="J2141" s="53" t="s">
        <v>2769</v>
      </c>
      <c r="K2141" s="54" t="s">
        <v>36</v>
      </c>
      <c r="L2141" s="68">
        <v>1</v>
      </c>
      <c r="M2141" s="53"/>
      <c r="N2141" s="53"/>
      <c r="O2141" s="53" t="s">
        <v>1103</v>
      </c>
      <c r="P2141" s="53"/>
      <c r="Q2141" s="67">
        <v>101</v>
      </c>
      <c r="R2141" s="53" t="s">
        <v>1265</v>
      </c>
      <c r="S2141" s="53" t="s">
        <v>2008</v>
      </c>
      <c r="T2141" s="53" t="s">
        <v>1105</v>
      </c>
      <c r="U2141" s="77">
        <v>1.2070960813746172</v>
      </c>
      <c r="V2141" s="86">
        <v>151.24</v>
      </c>
      <c r="W2141" s="57">
        <f t="shared" si="272"/>
        <v>182.56121134709713</v>
      </c>
      <c r="X2141" s="57">
        <v>1</v>
      </c>
      <c r="Y2141" s="86">
        <f t="shared" si="267"/>
        <v>182.56121134709713</v>
      </c>
      <c r="Z2141" s="57">
        <v>9.2100000000000009</v>
      </c>
      <c r="AA2141" s="86">
        <f t="shared" si="268"/>
        <v>9.2100000000000009</v>
      </c>
      <c r="AB2141" s="57">
        <f t="shared" si="273"/>
        <v>11.117354909460225</v>
      </c>
      <c r="AC2141" s="57">
        <v>1</v>
      </c>
      <c r="AD2141" s="86">
        <f t="shared" si="269"/>
        <v>11.117354909460225</v>
      </c>
      <c r="AE2141" s="86">
        <v>9.82</v>
      </c>
      <c r="AF2141" s="57">
        <f t="shared" si="274"/>
        <v>11.853683519098741</v>
      </c>
      <c r="AG2141" s="57">
        <v>1</v>
      </c>
      <c r="AH2141" s="86">
        <f t="shared" si="270"/>
        <v>11.853683519098741</v>
      </c>
      <c r="AI2141" s="57">
        <v>1</v>
      </c>
      <c r="AJ2141" s="57">
        <f t="shared" si="271"/>
        <v>11.853683519098741</v>
      </c>
      <c r="AK2141" s="53" t="s">
        <v>2767</v>
      </c>
    </row>
    <row r="2142" spans="1:37" s="56" customFormat="1" ht="12.75" x14ac:dyDescent="0.2">
      <c r="A2142" s="56" t="s">
        <v>30</v>
      </c>
      <c r="B2142" s="53" t="s">
        <v>456</v>
      </c>
      <c r="C2142" s="53" t="s">
        <v>457</v>
      </c>
      <c r="D2142" s="53" t="s">
        <v>33</v>
      </c>
      <c r="E2142" s="53" t="s">
        <v>2766</v>
      </c>
      <c r="F2142" s="53" t="s">
        <v>487</v>
      </c>
      <c r="G2142" s="53" t="s">
        <v>1212</v>
      </c>
      <c r="H2142" s="53" t="s">
        <v>547</v>
      </c>
      <c r="I2142" s="53" t="s">
        <v>2770</v>
      </c>
      <c r="J2142" s="53" t="s">
        <v>2771</v>
      </c>
      <c r="K2142" s="54" t="s">
        <v>36</v>
      </c>
      <c r="L2142" s="68">
        <v>1</v>
      </c>
      <c r="M2142" s="53"/>
      <c r="N2142" s="53"/>
      <c r="O2142" s="53" t="s">
        <v>1103</v>
      </c>
      <c r="P2142" s="53"/>
      <c r="Q2142" s="67">
        <v>101</v>
      </c>
      <c r="R2142" s="53" t="s">
        <v>1265</v>
      </c>
      <c r="S2142" s="53" t="s">
        <v>2008</v>
      </c>
      <c r="T2142" s="53" t="s">
        <v>1105</v>
      </c>
      <c r="U2142" s="77">
        <v>1.2070960813746172</v>
      </c>
      <c r="V2142" s="86">
        <v>0.19</v>
      </c>
      <c r="W2142" s="57">
        <f t="shared" si="272"/>
        <v>0.22934825546117726</v>
      </c>
      <c r="X2142" s="57">
        <v>1</v>
      </c>
      <c r="Y2142" s="86">
        <f t="shared" si="267"/>
        <v>0.22934825546117726</v>
      </c>
      <c r="Z2142" s="57">
        <v>0.01</v>
      </c>
      <c r="AA2142" s="86">
        <f t="shared" si="268"/>
        <v>0.01</v>
      </c>
      <c r="AB2142" s="57">
        <f t="shared" si="273"/>
        <v>1.2070960813746173E-2</v>
      </c>
      <c r="AC2142" s="57">
        <v>1</v>
      </c>
      <c r="AD2142" s="86">
        <f t="shared" si="269"/>
        <v>1.2070960813746173E-2</v>
      </c>
      <c r="AE2142" s="86">
        <v>1E-3</v>
      </c>
      <c r="AF2142" s="57">
        <f t="shared" si="274"/>
        <v>1.2070960813746173E-3</v>
      </c>
      <c r="AG2142" s="57">
        <v>1</v>
      </c>
      <c r="AH2142" s="86">
        <f t="shared" si="270"/>
        <v>1.2070960813746173E-3</v>
      </c>
      <c r="AI2142" s="57">
        <v>1</v>
      </c>
      <c r="AJ2142" s="57">
        <f t="shared" si="271"/>
        <v>1.2070960813746173E-3</v>
      </c>
      <c r="AK2142" s="53" t="s">
        <v>2767</v>
      </c>
    </row>
    <row r="2143" spans="1:37" s="56" customFormat="1" ht="12.75" x14ac:dyDescent="0.2">
      <c r="A2143" s="56" t="s">
        <v>30</v>
      </c>
      <c r="B2143" s="53" t="s">
        <v>456</v>
      </c>
      <c r="C2143" s="53" t="s">
        <v>457</v>
      </c>
      <c r="D2143" s="53" t="s">
        <v>33</v>
      </c>
      <c r="E2143" s="53" t="s">
        <v>2766</v>
      </c>
      <c r="F2143" s="53" t="s">
        <v>1158</v>
      </c>
      <c r="G2143" s="53" t="s">
        <v>522</v>
      </c>
      <c r="H2143" s="53" t="s">
        <v>488</v>
      </c>
      <c r="I2143" s="53" t="s">
        <v>2768</v>
      </c>
      <c r="J2143" s="53" t="s">
        <v>2769</v>
      </c>
      <c r="K2143" s="54" t="s">
        <v>36</v>
      </c>
      <c r="L2143" s="68">
        <v>1</v>
      </c>
      <c r="M2143" s="53"/>
      <c r="N2143" s="53"/>
      <c r="O2143" s="53" t="s">
        <v>1103</v>
      </c>
      <c r="P2143" s="53"/>
      <c r="Q2143" s="67">
        <v>101</v>
      </c>
      <c r="R2143" s="53" t="s">
        <v>1265</v>
      </c>
      <c r="S2143" s="53" t="s">
        <v>2008</v>
      </c>
      <c r="T2143" s="53" t="s">
        <v>1105</v>
      </c>
      <c r="U2143" s="77">
        <v>1.2070960813746172</v>
      </c>
      <c r="V2143" s="86">
        <v>0.13</v>
      </c>
      <c r="W2143" s="57">
        <f t="shared" si="272"/>
        <v>0.15692249057870025</v>
      </c>
      <c r="X2143" s="57">
        <v>1</v>
      </c>
      <c r="Y2143" s="86">
        <f t="shared" si="267"/>
        <v>0.15692249057870025</v>
      </c>
      <c r="Z2143" s="57">
        <v>0.01</v>
      </c>
      <c r="AA2143" s="86">
        <f t="shared" si="268"/>
        <v>0.01</v>
      </c>
      <c r="AB2143" s="57">
        <f t="shared" si="273"/>
        <v>1.2070960813746173E-2</v>
      </c>
      <c r="AC2143" s="57">
        <v>1</v>
      </c>
      <c r="AD2143" s="86">
        <f t="shared" si="269"/>
        <v>1.2070960813746173E-2</v>
      </c>
      <c r="AE2143" s="86">
        <v>8.9999999999999993E-3</v>
      </c>
      <c r="AF2143" s="57">
        <f t="shared" si="274"/>
        <v>1.0863864732371555E-2</v>
      </c>
      <c r="AG2143" s="57">
        <v>1</v>
      </c>
      <c r="AH2143" s="86">
        <f t="shared" si="270"/>
        <v>1.0863864732371555E-2</v>
      </c>
      <c r="AI2143" s="57">
        <v>1</v>
      </c>
      <c r="AJ2143" s="57">
        <f t="shared" si="271"/>
        <v>1.0863864732371555E-2</v>
      </c>
      <c r="AK2143" s="53" t="s">
        <v>2767</v>
      </c>
    </row>
    <row r="2144" spans="1:37" s="56" customFormat="1" ht="12.75" x14ac:dyDescent="0.2">
      <c r="A2144" s="56" t="s">
        <v>30</v>
      </c>
      <c r="B2144" s="53" t="s">
        <v>456</v>
      </c>
      <c r="C2144" s="53" t="s">
        <v>457</v>
      </c>
      <c r="D2144" s="53" t="s">
        <v>33</v>
      </c>
      <c r="E2144" s="53" t="s">
        <v>2766</v>
      </c>
      <c r="F2144" s="53" t="s">
        <v>1160</v>
      </c>
      <c r="G2144" s="53" t="s">
        <v>1215</v>
      </c>
      <c r="H2144" s="53" t="s">
        <v>488</v>
      </c>
      <c r="I2144" s="53" t="s">
        <v>2439</v>
      </c>
      <c r="J2144" s="53" t="s">
        <v>2440</v>
      </c>
      <c r="K2144" s="54" t="s">
        <v>36</v>
      </c>
      <c r="L2144" s="68">
        <v>1</v>
      </c>
      <c r="M2144" s="53"/>
      <c r="N2144" s="53"/>
      <c r="O2144" s="53" t="s">
        <v>1103</v>
      </c>
      <c r="P2144" s="53"/>
      <c r="Q2144" s="67">
        <v>0</v>
      </c>
      <c r="R2144" s="53"/>
      <c r="S2144" s="53" t="s">
        <v>2008</v>
      </c>
      <c r="T2144" s="53" t="s">
        <v>1105</v>
      </c>
      <c r="U2144" s="77">
        <v>1.2070960813746172</v>
      </c>
      <c r="V2144" s="86">
        <v>0</v>
      </c>
      <c r="W2144" s="57">
        <f t="shared" si="272"/>
        <v>0</v>
      </c>
      <c r="X2144" s="57">
        <v>1</v>
      </c>
      <c r="Y2144" s="86">
        <f t="shared" si="267"/>
        <v>0</v>
      </c>
      <c r="Z2144" s="57">
        <v>0.02</v>
      </c>
      <c r="AA2144" s="86">
        <f t="shared" si="268"/>
        <v>0.02</v>
      </c>
      <c r="AB2144" s="57">
        <f t="shared" si="273"/>
        <v>2.4141921627492346E-2</v>
      </c>
      <c r="AC2144" s="57">
        <v>1</v>
      </c>
      <c r="AD2144" s="86">
        <f t="shared" si="269"/>
        <v>2.4141921627492346E-2</v>
      </c>
      <c r="AE2144" s="86">
        <v>0</v>
      </c>
      <c r="AF2144" s="57">
        <f t="shared" si="274"/>
        <v>0</v>
      </c>
      <c r="AG2144" s="57">
        <v>1</v>
      </c>
      <c r="AH2144" s="86">
        <f t="shared" si="270"/>
        <v>0</v>
      </c>
      <c r="AI2144" s="57">
        <v>1</v>
      </c>
      <c r="AJ2144" s="57">
        <f t="shared" si="271"/>
        <v>0</v>
      </c>
      <c r="AK2144" s="53" t="s">
        <v>2767</v>
      </c>
    </row>
    <row r="2145" spans="1:37" s="56" customFormat="1" ht="12.75" x14ac:dyDescent="0.2">
      <c r="A2145" s="56" t="s">
        <v>30</v>
      </c>
      <c r="B2145" s="53" t="s">
        <v>456</v>
      </c>
      <c r="C2145" s="53" t="s">
        <v>457</v>
      </c>
      <c r="D2145" s="53" t="s">
        <v>33</v>
      </c>
      <c r="E2145" s="53" t="s">
        <v>2766</v>
      </c>
      <c r="F2145" s="53" t="s">
        <v>557</v>
      </c>
      <c r="G2145" s="53" t="s">
        <v>569</v>
      </c>
      <c r="H2145" s="53" t="s">
        <v>488</v>
      </c>
      <c r="I2145" s="53" t="s">
        <v>2772</v>
      </c>
      <c r="J2145" s="53" t="s">
        <v>2773</v>
      </c>
      <c r="K2145" s="54" t="s">
        <v>36</v>
      </c>
      <c r="L2145" s="68">
        <v>1</v>
      </c>
      <c r="M2145" s="53"/>
      <c r="N2145" s="53"/>
      <c r="O2145" s="53" t="s">
        <v>1103</v>
      </c>
      <c r="P2145" s="53"/>
      <c r="Q2145" s="67">
        <v>0</v>
      </c>
      <c r="R2145" s="53"/>
      <c r="S2145" s="53" t="s">
        <v>2008</v>
      </c>
      <c r="T2145" s="53" t="s">
        <v>1105</v>
      </c>
      <c r="U2145" s="77">
        <v>1.2070960813746172</v>
      </c>
      <c r="V2145" s="86">
        <v>0</v>
      </c>
      <c r="W2145" s="57">
        <f t="shared" si="272"/>
        <v>0</v>
      </c>
      <c r="X2145" s="57">
        <v>1</v>
      </c>
      <c r="Y2145" s="86">
        <f t="shared" si="267"/>
        <v>0</v>
      </c>
      <c r="Z2145" s="57">
        <v>0.1</v>
      </c>
      <c r="AA2145" s="86">
        <f t="shared" si="268"/>
        <v>0.1</v>
      </c>
      <c r="AB2145" s="57">
        <f t="shared" si="273"/>
        <v>0.12070960813746173</v>
      </c>
      <c r="AC2145" s="57">
        <v>1</v>
      </c>
      <c r="AD2145" s="86">
        <f t="shared" si="269"/>
        <v>0.12070960813746173</v>
      </c>
      <c r="AE2145" s="86">
        <v>0</v>
      </c>
      <c r="AF2145" s="57">
        <f t="shared" si="274"/>
        <v>0</v>
      </c>
      <c r="AG2145" s="57">
        <v>1</v>
      </c>
      <c r="AH2145" s="86">
        <f t="shared" si="270"/>
        <v>0</v>
      </c>
      <c r="AI2145" s="57">
        <v>1</v>
      </c>
      <c r="AJ2145" s="57">
        <f t="shared" si="271"/>
        <v>0</v>
      </c>
      <c r="AK2145" s="53" t="s">
        <v>2767</v>
      </c>
    </row>
    <row r="2146" spans="1:37" s="56" customFormat="1" ht="12.75" x14ac:dyDescent="0.2">
      <c r="A2146" s="56" t="s">
        <v>30</v>
      </c>
      <c r="B2146" s="53" t="s">
        <v>456</v>
      </c>
      <c r="C2146" s="53" t="s">
        <v>457</v>
      </c>
      <c r="D2146" s="53" t="s">
        <v>33</v>
      </c>
      <c r="E2146" s="53" t="s">
        <v>2766</v>
      </c>
      <c r="F2146" s="53" t="s">
        <v>557</v>
      </c>
      <c r="G2146" s="53" t="s">
        <v>569</v>
      </c>
      <c r="H2146" s="53" t="s">
        <v>517</v>
      </c>
      <c r="I2146" s="53" t="s">
        <v>2772</v>
      </c>
      <c r="J2146" s="53" t="s">
        <v>2773</v>
      </c>
      <c r="K2146" s="54" t="s">
        <v>36</v>
      </c>
      <c r="L2146" s="68">
        <v>1</v>
      </c>
      <c r="M2146" s="53"/>
      <c r="N2146" s="53"/>
      <c r="O2146" s="53" t="s">
        <v>1103</v>
      </c>
      <c r="P2146" s="53"/>
      <c r="Q2146" s="67">
        <v>0</v>
      </c>
      <c r="R2146" s="53"/>
      <c r="S2146" s="53" t="s">
        <v>2008</v>
      </c>
      <c r="T2146" s="53" t="s">
        <v>1105</v>
      </c>
      <c r="U2146" s="77">
        <v>1.2070960813746172</v>
      </c>
      <c r="V2146" s="86">
        <v>0</v>
      </c>
      <c r="W2146" s="57">
        <f t="shared" si="272"/>
        <v>0</v>
      </c>
      <c r="X2146" s="57">
        <v>1</v>
      </c>
      <c r="Y2146" s="86">
        <f t="shared" si="267"/>
        <v>0</v>
      </c>
      <c r="Z2146" s="57">
        <v>0.1</v>
      </c>
      <c r="AA2146" s="86">
        <f t="shared" si="268"/>
        <v>0.1</v>
      </c>
      <c r="AB2146" s="57">
        <f t="shared" si="273"/>
        <v>0.12070960813746173</v>
      </c>
      <c r="AC2146" s="57">
        <v>1</v>
      </c>
      <c r="AD2146" s="86">
        <f t="shared" si="269"/>
        <v>0.12070960813746173</v>
      </c>
      <c r="AE2146" s="86">
        <v>0</v>
      </c>
      <c r="AF2146" s="57">
        <f t="shared" si="274"/>
        <v>0</v>
      </c>
      <c r="AG2146" s="57">
        <v>1</v>
      </c>
      <c r="AH2146" s="86">
        <f t="shared" si="270"/>
        <v>0</v>
      </c>
      <c r="AI2146" s="57">
        <v>1</v>
      </c>
      <c r="AJ2146" s="57">
        <f t="shared" si="271"/>
        <v>0</v>
      </c>
      <c r="AK2146" s="53" t="s">
        <v>2767</v>
      </c>
    </row>
    <row r="2147" spans="1:37" s="56" customFormat="1" ht="12.75" x14ac:dyDescent="0.2">
      <c r="A2147" s="56" t="s">
        <v>30</v>
      </c>
      <c r="B2147" s="53" t="s">
        <v>456</v>
      </c>
      <c r="C2147" s="53" t="s">
        <v>457</v>
      </c>
      <c r="D2147" s="53" t="s">
        <v>33</v>
      </c>
      <c r="E2147" s="53" t="s">
        <v>2766</v>
      </c>
      <c r="F2147" s="53" t="s">
        <v>557</v>
      </c>
      <c r="G2147" s="53" t="s">
        <v>569</v>
      </c>
      <c r="H2147" s="53" t="s">
        <v>541</v>
      </c>
      <c r="I2147" s="53" t="s">
        <v>2772</v>
      </c>
      <c r="J2147" s="53" t="s">
        <v>2773</v>
      </c>
      <c r="K2147" s="54" t="s">
        <v>36</v>
      </c>
      <c r="L2147" s="68">
        <v>1</v>
      </c>
      <c r="M2147" s="53"/>
      <c r="N2147" s="53"/>
      <c r="O2147" s="53" t="s">
        <v>1103</v>
      </c>
      <c r="P2147" s="53"/>
      <c r="Q2147" s="67">
        <v>0</v>
      </c>
      <c r="R2147" s="53"/>
      <c r="S2147" s="53" t="s">
        <v>2008</v>
      </c>
      <c r="T2147" s="53" t="s">
        <v>1105</v>
      </c>
      <c r="U2147" s="77">
        <v>1.2070960813746172</v>
      </c>
      <c r="V2147" s="86">
        <v>0</v>
      </c>
      <c r="W2147" s="57">
        <f t="shared" si="272"/>
        <v>0</v>
      </c>
      <c r="X2147" s="57">
        <v>1</v>
      </c>
      <c r="Y2147" s="86">
        <f t="shared" si="267"/>
        <v>0</v>
      </c>
      <c r="Z2147" s="57">
        <v>0.2</v>
      </c>
      <c r="AA2147" s="86">
        <f t="shared" si="268"/>
        <v>0.2</v>
      </c>
      <c r="AB2147" s="57">
        <f t="shared" si="273"/>
        <v>0.24141921627492346</v>
      </c>
      <c r="AC2147" s="57">
        <v>1</v>
      </c>
      <c r="AD2147" s="86">
        <f t="shared" si="269"/>
        <v>0.24141921627492346</v>
      </c>
      <c r="AE2147" s="86">
        <v>0</v>
      </c>
      <c r="AF2147" s="57">
        <f t="shared" si="274"/>
        <v>0</v>
      </c>
      <c r="AG2147" s="57">
        <v>1</v>
      </c>
      <c r="AH2147" s="86">
        <f t="shared" si="270"/>
        <v>0</v>
      </c>
      <c r="AI2147" s="57">
        <v>1</v>
      </c>
      <c r="AJ2147" s="57">
        <f t="shared" si="271"/>
        <v>0</v>
      </c>
      <c r="AK2147" s="53" t="s">
        <v>2767</v>
      </c>
    </row>
    <row r="2148" spans="1:37" s="56" customFormat="1" ht="12.75" x14ac:dyDescent="0.2">
      <c r="A2148" s="56" t="s">
        <v>30</v>
      </c>
      <c r="B2148" s="53" t="s">
        <v>456</v>
      </c>
      <c r="C2148" s="53" t="s">
        <v>457</v>
      </c>
      <c r="D2148" s="53" t="s">
        <v>33</v>
      </c>
      <c r="E2148" s="53" t="s">
        <v>2774</v>
      </c>
      <c r="F2148" s="53" t="s">
        <v>1114</v>
      </c>
      <c r="G2148" s="53" t="s">
        <v>1115</v>
      </c>
      <c r="H2148" s="53" t="s">
        <v>1116</v>
      </c>
      <c r="I2148" s="53" t="s">
        <v>1117</v>
      </c>
      <c r="J2148" s="53" t="s">
        <v>1118</v>
      </c>
      <c r="K2148" s="54" t="s">
        <v>36</v>
      </c>
      <c r="L2148" s="68">
        <v>1</v>
      </c>
      <c r="M2148" s="53"/>
      <c r="N2148" s="53"/>
      <c r="O2148" s="53" t="s">
        <v>1103</v>
      </c>
      <c r="P2148" s="53"/>
      <c r="Q2148" s="67"/>
      <c r="R2148" s="53"/>
      <c r="S2148" s="53" t="s">
        <v>2775</v>
      </c>
      <c r="T2148" s="53" t="s">
        <v>1105</v>
      </c>
      <c r="U2148" s="77">
        <v>1</v>
      </c>
      <c r="V2148" s="86">
        <v>0</v>
      </c>
      <c r="W2148" s="57">
        <f t="shared" si="272"/>
        <v>0</v>
      </c>
      <c r="X2148" s="57">
        <v>1</v>
      </c>
      <c r="Y2148" s="86">
        <f t="shared" si="267"/>
        <v>0</v>
      </c>
      <c r="Z2148" s="57">
        <v>0</v>
      </c>
      <c r="AA2148" s="86">
        <f t="shared" si="268"/>
        <v>0</v>
      </c>
      <c r="AB2148" s="57">
        <f t="shared" si="273"/>
        <v>0</v>
      </c>
      <c r="AC2148" s="57">
        <v>1</v>
      </c>
      <c r="AD2148" s="86">
        <f t="shared" si="269"/>
        <v>0</v>
      </c>
      <c r="AE2148" s="86">
        <v>0</v>
      </c>
      <c r="AF2148" s="57">
        <f t="shared" si="274"/>
        <v>0</v>
      </c>
      <c r="AG2148" s="57">
        <v>1</v>
      </c>
      <c r="AH2148" s="86">
        <f t="shared" si="270"/>
        <v>0</v>
      </c>
      <c r="AI2148" s="57">
        <v>1</v>
      </c>
      <c r="AJ2148" s="57">
        <f t="shared" si="271"/>
        <v>0</v>
      </c>
      <c r="AK2148" s="53" t="s">
        <v>2776</v>
      </c>
    </row>
    <row r="2149" spans="1:37" s="56" customFormat="1" ht="12.75" x14ac:dyDescent="0.2">
      <c r="A2149" s="56" t="s">
        <v>30</v>
      </c>
      <c r="B2149" s="53" t="s">
        <v>456</v>
      </c>
      <c r="C2149" s="53" t="s">
        <v>457</v>
      </c>
      <c r="D2149" s="53" t="s">
        <v>33</v>
      </c>
      <c r="E2149" s="53" t="s">
        <v>2774</v>
      </c>
      <c r="F2149" s="53" t="s">
        <v>1295</v>
      </c>
      <c r="G2149" s="53" t="s">
        <v>1115</v>
      </c>
      <c r="H2149" s="53" t="s">
        <v>1116</v>
      </c>
      <c r="I2149" s="53" t="s">
        <v>1117</v>
      </c>
      <c r="J2149" s="53" t="s">
        <v>1118</v>
      </c>
      <c r="K2149" s="54" t="s">
        <v>36</v>
      </c>
      <c r="L2149" s="68">
        <v>1</v>
      </c>
      <c r="M2149" s="53"/>
      <c r="N2149" s="53"/>
      <c r="O2149" s="53" t="s">
        <v>1103</v>
      </c>
      <c r="P2149" s="53"/>
      <c r="Q2149" s="67"/>
      <c r="R2149" s="53"/>
      <c r="S2149" s="53" t="s">
        <v>2775</v>
      </c>
      <c r="T2149" s="53" t="s">
        <v>1105</v>
      </c>
      <c r="U2149" s="77">
        <v>1</v>
      </c>
      <c r="V2149" s="86">
        <v>0</v>
      </c>
      <c r="W2149" s="57">
        <f t="shared" si="272"/>
        <v>0</v>
      </c>
      <c r="X2149" s="57">
        <v>1</v>
      </c>
      <c r="Y2149" s="86">
        <f t="shared" si="267"/>
        <v>0</v>
      </c>
      <c r="Z2149" s="57">
        <v>0</v>
      </c>
      <c r="AA2149" s="86">
        <f t="shared" si="268"/>
        <v>0</v>
      </c>
      <c r="AB2149" s="57">
        <f t="shared" si="273"/>
        <v>0</v>
      </c>
      <c r="AC2149" s="57">
        <v>1</v>
      </c>
      <c r="AD2149" s="86">
        <f t="shared" si="269"/>
        <v>0</v>
      </c>
      <c r="AE2149" s="86">
        <v>0</v>
      </c>
      <c r="AF2149" s="57">
        <f t="shared" si="274"/>
        <v>0</v>
      </c>
      <c r="AG2149" s="57">
        <v>1</v>
      </c>
      <c r="AH2149" s="86">
        <f t="shared" si="270"/>
        <v>0</v>
      </c>
      <c r="AI2149" s="57">
        <v>1</v>
      </c>
      <c r="AJ2149" s="57">
        <f t="shared" si="271"/>
        <v>0</v>
      </c>
      <c r="AK2149" s="53" t="s">
        <v>2776</v>
      </c>
    </row>
    <row r="2150" spans="1:37" s="56" customFormat="1" ht="12.75" x14ac:dyDescent="0.2">
      <c r="A2150" s="56" t="s">
        <v>30</v>
      </c>
      <c r="B2150" s="53" t="s">
        <v>456</v>
      </c>
      <c r="C2150" s="53" t="s">
        <v>457</v>
      </c>
      <c r="D2150" s="53" t="s">
        <v>33</v>
      </c>
      <c r="E2150" s="53" t="s">
        <v>2774</v>
      </c>
      <c r="F2150" s="53" t="s">
        <v>1488</v>
      </c>
      <c r="G2150" s="53" t="s">
        <v>1115</v>
      </c>
      <c r="H2150" s="53" t="s">
        <v>1116</v>
      </c>
      <c r="I2150" s="53" t="s">
        <v>1117</v>
      </c>
      <c r="J2150" s="53" t="s">
        <v>1118</v>
      </c>
      <c r="K2150" s="54" t="s">
        <v>36</v>
      </c>
      <c r="L2150" s="68">
        <v>1</v>
      </c>
      <c r="M2150" s="53"/>
      <c r="N2150" s="53"/>
      <c r="O2150" s="53" t="s">
        <v>1103</v>
      </c>
      <c r="P2150" s="53"/>
      <c r="Q2150" s="67"/>
      <c r="R2150" s="53"/>
      <c r="S2150" s="53" t="s">
        <v>2775</v>
      </c>
      <c r="T2150" s="53" t="s">
        <v>1105</v>
      </c>
      <c r="U2150" s="77">
        <v>1</v>
      </c>
      <c r="V2150" s="86">
        <v>0</v>
      </c>
      <c r="W2150" s="57">
        <f t="shared" si="272"/>
        <v>0</v>
      </c>
      <c r="X2150" s="57">
        <v>1</v>
      </c>
      <c r="Y2150" s="86">
        <f t="shared" si="267"/>
        <v>0</v>
      </c>
      <c r="Z2150" s="57">
        <v>0</v>
      </c>
      <c r="AA2150" s="86">
        <f t="shared" si="268"/>
        <v>0</v>
      </c>
      <c r="AB2150" s="57">
        <f t="shared" si="273"/>
        <v>0</v>
      </c>
      <c r="AC2150" s="57">
        <v>1</v>
      </c>
      <c r="AD2150" s="86">
        <f t="shared" si="269"/>
        <v>0</v>
      </c>
      <c r="AE2150" s="86">
        <v>0</v>
      </c>
      <c r="AF2150" s="57">
        <f t="shared" si="274"/>
        <v>0</v>
      </c>
      <c r="AG2150" s="57">
        <v>1</v>
      </c>
      <c r="AH2150" s="86">
        <f t="shared" si="270"/>
        <v>0</v>
      </c>
      <c r="AI2150" s="57">
        <v>1</v>
      </c>
      <c r="AJ2150" s="57">
        <f t="shared" si="271"/>
        <v>0</v>
      </c>
      <c r="AK2150" s="53" t="s">
        <v>2776</v>
      </c>
    </row>
    <row r="2151" spans="1:37" s="56" customFormat="1" ht="12.75" x14ac:dyDescent="0.2">
      <c r="A2151" s="56" t="s">
        <v>30</v>
      </c>
      <c r="B2151" s="53" t="s">
        <v>456</v>
      </c>
      <c r="C2151" s="53" t="s">
        <v>457</v>
      </c>
      <c r="D2151" s="53" t="s">
        <v>33</v>
      </c>
      <c r="E2151" s="53" t="s">
        <v>2774</v>
      </c>
      <c r="F2151" s="53" t="s">
        <v>1489</v>
      </c>
      <c r="G2151" s="53" t="s">
        <v>1115</v>
      </c>
      <c r="H2151" s="53" t="s">
        <v>1116</v>
      </c>
      <c r="I2151" s="53" t="s">
        <v>1117</v>
      </c>
      <c r="J2151" s="53" t="s">
        <v>1118</v>
      </c>
      <c r="K2151" s="54" t="s">
        <v>36</v>
      </c>
      <c r="L2151" s="68">
        <v>1</v>
      </c>
      <c r="M2151" s="53"/>
      <c r="N2151" s="53"/>
      <c r="O2151" s="53" t="s">
        <v>1103</v>
      </c>
      <c r="P2151" s="53"/>
      <c r="Q2151" s="67"/>
      <c r="R2151" s="53"/>
      <c r="S2151" s="53" t="s">
        <v>2775</v>
      </c>
      <c r="T2151" s="53" t="s">
        <v>1105</v>
      </c>
      <c r="U2151" s="77">
        <v>1</v>
      </c>
      <c r="V2151" s="86">
        <v>0</v>
      </c>
      <c r="W2151" s="57">
        <f t="shared" si="272"/>
        <v>0</v>
      </c>
      <c r="X2151" s="57">
        <v>1</v>
      </c>
      <c r="Y2151" s="86">
        <f t="shared" si="267"/>
        <v>0</v>
      </c>
      <c r="Z2151" s="57">
        <v>0</v>
      </c>
      <c r="AA2151" s="86">
        <f t="shared" si="268"/>
        <v>0</v>
      </c>
      <c r="AB2151" s="57">
        <f t="shared" si="273"/>
        <v>0</v>
      </c>
      <c r="AC2151" s="57">
        <v>1</v>
      </c>
      <c r="AD2151" s="86">
        <f t="shared" si="269"/>
        <v>0</v>
      </c>
      <c r="AE2151" s="86">
        <v>0</v>
      </c>
      <c r="AF2151" s="57">
        <f t="shared" si="274"/>
        <v>0</v>
      </c>
      <c r="AG2151" s="57">
        <v>1</v>
      </c>
      <c r="AH2151" s="86">
        <f t="shared" si="270"/>
        <v>0</v>
      </c>
      <c r="AI2151" s="57">
        <v>1</v>
      </c>
      <c r="AJ2151" s="57">
        <f t="shared" si="271"/>
        <v>0</v>
      </c>
      <c r="AK2151" s="53" t="s">
        <v>2776</v>
      </c>
    </row>
    <row r="2152" spans="1:37" s="56" customFormat="1" ht="12.75" x14ac:dyDescent="0.2">
      <c r="A2152" s="56" t="s">
        <v>30</v>
      </c>
      <c r="B2152" s="53" t="s">
        <v>456</v>
      </c>
      <c r="C2152" s="53" t="s">
        <v>457</v>
      </c>
      <c r="D2152" s="53" t="s">
        <v>33</v>
      </c>
      <c r="E2152" s="53" t="s">
        <v>2774</v>
      </c>
      <c r="F2152" s="53" t="s">
        <v>1246</v>
      </c>
      <c r="G2152" s="53" t="s">
        <v>1212</v>
      </c>
      <c r="H2152" s="53" t="s">
        <v>1116</v>
      </c>
      <c r="I2152" s="53" t="s">
        <v>1117</v>
      </c>
      <c r="J2152" s="53" t="s">
        <v>1118</v>
      </c>
      <c r="K2152" s="54" t="s">
        <v>36</v>
      </c>
      <c r="L2152" s="68">
        <v>1</v>
      </c>
      <c r="M2152" s="53"/>
      <c r="N2152" s="53"/>
      <c r="O2152" s="53" t="s">
        <v>1103</v>
      </c>
      <c r="P2152" s="53"/>
      <c r="Q2152" s="67">
        <v>0</v>
      </c>
      <c r="R2152" s="53"/>
      <c r="S2152" s="53" t="s">
        <v>2775</v>
      </c>
      <c r="T2152" s="53" t="s">
        <v>1105</v>
      </c>
      <c r="U2152" s="77">
        <v>1</v>
      </c>
      <c r="V2152" s="86">
        <v>0.14000000000000001</v>
      </c>
      <c r="W2152" s="57">
        <f t="shared" si="272"/>
        <v>0.14000000000000001</v>
      </c>
      <c r="X2152" s="57">
        <v>1</v>
      </c>
      <c r="Y2152" s="86">
        <f t="shared" si="267"/>
        <v>0.14000000000000001</v>
      </c>
      <c r="Z2152" s="57">
        <v>0.01</v>
      </c>
      <c r="AA2152" s="86">
        <f t="shared" si="268"/>
        <v>0.01</v>
      </c>
      <c r="AB2152" s="57">
        <f t="shared" si="273"/>
        <v>0.01</v>
      </c>
      <c r="AC2152" s="57">
        <v>1</v>
      </c>
      <c r="AD2152" s="86">
        <f t="shared" si="269"/>
        <v>0.01</v>
      </c>
      <c r="AE2152" s="86">
        <v>0</v>
      </c>
      <c r="AF2152" s="57">
        <f t="shared" si="274"/>
        <v>0</v>
      </c>
      <c r="AG2152" s="57">
        <v>1</v>
      </c>
      <c r="AH2152" s="86">
        <f t="shared" si="270"/>
        <v>0</v>
      </c>
      <c r="AI2152" s="57">
        <v>1</v>
      </c>
      <c r="AJ2152" s="57">
        <f t="shared" si="271"/>
        <v>0</v>
      </c>
      <c r="AK2152" s="53" t="s">
        <v>2776</v>
      </c>
    </row>
    <row r="2153" spans="1:37" s="56" customFormat="1" ht="12.75" x14ac:dyDescent="0.2">
      <c r="A2153" s="56" t="s">
        <v>30</v>
      </c>
      <c r="B2153" s="53" t="s">
        <v>456</v>
      </c>
      <c r="C2153" s="53" t="s">
        <v>457</v>
      </c>
      <c r="D2153" s="53" t="s">
        <v>33</v>
      </c>
      <c r="E2153" s="53" t="s">
        <v>2774</v>
      </c>
      <c r="F2153" s="53" t="s">
        <v>1248</v>
      </c>
      <c r="G2153" s="53" t="s">
        <v>1115</v>
      </c>
      <c r="H2153" s="53" t="s">
        <v>1116</v>
      </c>
      <c r="I2153" s="53" t="s">
        <v>1117</v>
      </c>
      <c r="J2153" s="53" t="s">
        <v>1118</v>
      </c>
      <c r="K2153" s="54" t="s">
        <v>36</v>
      </c>
      <c r="L2153" s="68">
        <v>1</v>
      </c>
      <c r="M2153" s="53"/>
      <c r="N2153" s="53"/>
      <c r="O2153" s="53" t="s">
        <v>1103</v>
      </c>
      <c r="P2153" s="53"/>
      <c r="Q2153" s="67"/>
      <c r="R2153" s="53"/>
      <c r="S2153" s="53" t="s">
        <v>2775</v>
      </c>
      <c r="T2153" s="53" t="s">
        <v>1105</v>
      </c>
      <c r="U2153" s="77">
        <v>1</v>
      </c>
      <c r="V2153" s="86">
        <v>0</v>
      </c>
      <c r="W2153" s="57">
        <f t="shared" si="272"/>
        <v>0</v>
      </c>
      <c r="X2153" s="57">
        <v>1</v>
      </c>
      <c r="Y2153" s="86">
        <f t="shared" si="267"/>
        <v>0</v>
      </c>
      <c r="Z2153" s="57">
        <v>0</v>
      </c>
      <c r="AA2153" s="86">
        <f t="shared" si="268"/>
        <v>0</v>
      </c>
      <c r="AB2153" s="57">
        <f t="shared" si="273"/>
        <v>0</v>
      </c>
      <c r="AC2153" s="57">
        <v>1</v>
      </c>
      <c r="AD2153" s="86">
        <f t="shared" si="269"/>
        <v>0</v>
      </c>
      <c r="AE2153" s="86">
        <v>0</v>
      </c>
      <c r="AF2153" s="57">
        <f t="shared" si="274"/>
        <v>0</v>
      </c>
      <c r="AG2153" s="57">
        <v>1</v>
      </c>
      <c r="AH2153" s="86">
        <f t="shared" si="270"/>
        <v>0</v>
      </c>
      <c r="AI2153" s="57">
        <v>1</v>
      </c>
      <c r="AJ2153" s="57">
        <f t="shared" si="271"/>
        <v>0</v>
      </c>
      <c r="AK2153" s="53" t="s">
        <v>2776</v>
      </c>
    </row>
    <row r="2154" spans="1:37" s="56" customFormat="1" ht="12.75" x14ac:dyDescent="0.2">
      <c r="A2154" s="56" t="s">
        <v>30</v>
      </c>
      <c r="B2154" s="53" t="s">
        <v>456</v>
      </c>
      <c r="C2154" s="53" t="s">
        <v>457</v>
      </c>
      <c r="D2154" s="53" t="s">
        <v>33</v>
      </c>
      <c r="E2154" s="53" t="s">
        <v>2774</v>
      </c>
      <c r="F2154" s="53" t="s">
        <v>1250</v>
      </c>
      <c r="G2154" s="53" t="s">
        <v>1212</v>
      </c>
      <c r="H2154" s="53" t="s">
        <v>1116</v>
      </c>
      <c r="I2154" s="53" t="s">
        <v>1117</v>
      </c>
      <c r="J2154" s="53" t="s">
        <v>1118</v>
      </c>
      <c r="K2154" s="54" t="s">
        <v>36</v>
      </c>
      <c r="L2154" s="68">
        <v>1</v>
      </c>
      <c r="M2154" s="53"/>
      <c r="N2154" s="53"/>
      <c r="O2154" s="53" t="s">
        <v>1103</v>
      </c>
      <c r="P2154" s="53"/>
      <c r="Q2154" s="67">
        <v>0</v>
      </c>
      <c r="R2154" s="53"/>
      <c r="S2154" s="53" t="s">
        <v>2775</v>
      </c>
      <c r="T2154" s="53" t="s">
        <v>1105</v>
      </c>
      <c r="U2154" s="77">
        <v>1</v>
      </c>
      <c r="V2154" s="86">
        <v>0.05</v>
      </c>
      <c r="W2154" s="57">
        <f t="shared" si="272"/>
        <v>0.05</v>
      </c>
      <c r="X2154" s="57">
        <v>1</v>
      </c>
      <c r="Y2154" s="86">
        <f t="shared" si="267"/>
        <v>0.05</v>
      </c>
      <c r="Z2154" s="57">
        <v>0.03</v>
      </c>
      <c r="AA2154" s="86">
        <f t="shared" si="268"/>
        <v>0.03</v>
      </c>
      <c r="AB2154" s="57">
        <f t="shared" si="273"/>
        <v>0.03</v>
      </c>
      <c r="AC2154" s="57">
        <v>1</v>
      </c>
      <c r="AD2154" s="86">
        <f t="shared" si="269"/>
        <v>0.03</v>
      </c>
      <c r="AE2154" s="86">
        <v>0</v>
      </c>
      <c r="AF2154" s="57">
        <f t="shared" si="274"/>
        <v>0</v>
      </c>
      <c r="AG2154" s="57">
        <v>1</v>
      </c>
      <c r="AH2154" s="86">
        <f t="shared" si="270"/>
        <v>0</v>
      </c>
      <c r="AI2154" s="57">
        <v>1</v>
      </c>
      <c r="AJ2154" s="57">
        <f t="shared" si="271"/>
        <v>0</v>
      </c>
      <c r="AK2154" s="53" t="s">
        <v>2776</v>
      </c>
    </row>
    <row r="2155" spans="1:37" s="56" customFormat="1" ht="12.75" x14ac:dyDescent="0.2">
      <c r="A2155" s="56" t="s">
        <v>30</v>
      </c>
      <c r="B2155" s="53" t="s">
        <v>456</v>
      </c>
      <c r="C2155" s="53" t="s">
        <v>457</v>
      </c>
      <c r="D2155" s="53" t="s">
        <v>33</v>
      </c>
      <c r="E2155" s="53" t="s">
        <v>2774</v>
      </c>
      <c r="F2155" s="53" t="s">
        <v>487</v>
      </c>
      <c r="G2155" s="53" t="s">
        <v>489</v>
      </c>
      <c r="H2155" s="53" t="s">
        <v>517</v>
      </c>
      <c r="I2155" s="53" t="s">
        <v>2777</v>
      </c>
      <c r="J2155" s="53" t="s">
        <v>2778</v>
      </c>
      <c r="K2155" s="54" t="s">
        <v>36</v>
      </c>
      <c r="L2155" s="68">
        <v>1</v>
      </c>
      <c r="M2155" s="53"/>
      <c r="N2155" s="53"/>
      <c r="O2155" s="53" t="s">
        <v>1103</v>
      </c>
      <c r="P2155" s="53"/>
      <c r="Q2155" s="67">
        <v>0</v>
      </c>
      <c r="R2155" s="53"/>
      <c r="S2155" s="53" t="s">
        <v>2775</v>
      </c>
      <c r="T2155" s="53" t="s">
        <v>1105</v>
      </c>
      <c r="U2155" s="77">
        <v>1</v>
      </c>
      <c r="V2155" s="86">
        <v>0</v>
      </c>
      <c r="W2155" s="57">
        <f t="shared" si="272"/>
        <v>0</v>
      </c>
      <c r="X2155" s="57">
        <v>1</v>
      </c>
      <c r="Y2155" s="86">
        <f t="shared" si="267"/>
        <v>0</v>
      </c>
      <c r="Z2155" s="57">
        <v>0</v>
      </c>
      <c r="AA2155" s="86">
        <f t="shared" si="268"/>
        <v>0</v>
      </c>
      <c r="AB2155" s="57">
        <f t="shared" si="273"/>
        <v>0</v>
      </c>
      <c r="AC2155" s="57">
        <v>1</v>
      </c>
      <c r="AD2155" s="86">
        <f t="shared" si="269"/>
        <v>0</v>
      </c>
      <c r="AE2155" s="86">
        <v>0</v>
      </c>
      <c r="AF2155" s="57">
        <f t="shared" si="274"/>
        <v>0</v>
      </c>
      <c r="AG2155" s="57">
        <v>1</v>
      </c>
      <c r="AH2155" s="86">
        <f t="shared" si="270"/>
        <v>0</v>
      </c>
      <c r="AI2155" s="57">
        <v>1</v>
      </c>
      <c r="AJ2155" s="57">
        <f t="shared" si="271"/>
        <v>0</v>
      </c>
      <c r="AK2155" s="53" t="s">
        <v>2776</v>
      </c>
    </row>
    <row r="2156" spans="1:37" s="56" customFormat="1" ht="12.75" x14ac:dyDescent="0.2">
      <c r="A2156" s="56" t="s">
        <v>30</v>
      </c>
      <c r="B2156" s="53" t="s">
        <v>456</v>
      </c>
      <c r="C2156" s="53" t="s">
        <v>457</v>
      </c>
      <c r="D2156" s="53" t="s">
        <v>33</v>
      </c>
      <c r="E2156" s="53" t="s">
        <v>2774</v>
      </c>
      <c r="F2156" s="53" t="s">
        <v>1222</v>
      </c>
      <c r="G2156" s="53" t="s">
        <v>1390</v>
      </c>
      <c r="H2156" s="53" t="s">
        <v>488</v>
      </c>
      <c r="I2156" s="53" t="s">
        <v>2777</v>
      </c>
      <c r="J2156" s="53" t="s">
        <v>2778</v>
      </c>
      <c r="K2156" s="54" t="s">
        <v>36</v>
      </c>
      <c r="L2156" s="68">
        <v>1</v>
      </c>
      <c r="M2156" s="53"/>
      <c r="N2156" s="53"/>
      <c r="O2156" s="53" t="s">
        <v>1103</v>
      </c>
      <c r="P2156" s="53"/>
      <c r="Q2156" s="67">
        <v>0</v>
      </c>
      <c r="R2156" s="53"/>
      <c r="S2156" s="53" t="s">
        <v>2775</v>
      </c>
      <c r="T2156" s="53" t="s">
        <v>1105</v>
      </c>
      <c r="U2156" s="77">
        <v>1</v>
      </c>
      <c r="V2156" s="86">
        <v>0</v>
      </c>
      <c r="W2156" s="57">
        <f t="shared" si="272"/>
        <v>0</v>
      </c>
      <c r="X2156" s="57">
        <v>1</v>
      </c>
      <c r="Y2156" s="86">
        <f t="shared" si="267"/>
        <v>0</v>
      </c>
      <c r="Z2156" s="57">
        <v>0</v>
      </c>
      <c r="AA2156" s="86">
        <f t="shared" si="268"/>
        <v>0</v>
      </c>
      <c r="AB2156" s="57">
        <f t="shared" si="273"/>
        <v>0</v>
      </c>
      <c r="AC2156" s="57">
        <v>1</v>
      </c>
      <c r="AD2156" s="86">
        <f t="shared" si="269"/>
        <v>0</v>
      </c>
      <c r="AE2156" s="86">
        <v>0</v>
      </c>
      <c r="AF2156" s="57">
        <f t="shared" si="274"/>
        <v>0</v>
      </c>
      <c r="AG2156" s="57">
        <v>1</v>
      </c>
      <c r="AH2156" s="86">
        <f t="shared" si="270"/>
        <v>0</v>
      </c>
      <c r="AI2156" s="57">
        <v>1</v>
      </c>
      <c r="AJ2156" s="57">
        <f t="shared" si="271"/>
        <v>0</v>
      </c>
      <c r="AK2156" s="53" t="s">
        <v>2776</v>
      </c>
    </row>
    <row r="2157" spans="1:37" s="56" customFormat="1" ht="12.75" x14ac:dyDescent="0.2">
      <c r="A2157" s="56" t="s">
        <v>30</v>
      </c>
      <c r="B2157" s="53" t="s">
        <v>456</v>
      </c>
      <c r="C2157" s="53" t="s">
        <v>457</v>
      </c>
      <c r="D2157" s="53" t="s">
        <v>33</v>
      </c>
      <c r="E2157" s="53" t="s">
        <v>2774</v>
      </c>
      <c r="F2157" s="53" t="s">
        <v>1360</v>
      </c>
      <c r="G2157" s="53" t="s">
        <v>566</v>
      </c>
      <c r="H2157" s="53" t="s">
        <v>517</v>
      </c>
      <c r="I2157" s="53" t="s">
        <v>2777</v>
      </c>
      <c r="J2157" s="53" t="s">
        <v>2778</v>
      </c>
      <c r="K2157" s="54" t="s">
        <v>36</v>
      </c>
      <c r="L2157" s="68">
        <v>1</v>
      </c>
      <c r="M2157" s="53"/>
      <c r="N2157" s="53"/>
      <c r="O2157" s="53" t="s">
        <v>1103</v>
      </c>
      <c r="P2157" s="53"/>
      <c r="Q2157" s="67">
        <v>0</v>
      </c>
      <c r="R2157" s="53"/>
      <c r="S2157" s="53" t="s">
        <v>2775</v>
      </c>
      <c r="T2157" s="53" t="s">
        <v>1105</v>
      </c>
      <c r="U2157" s="77">
        <v>1</v>
      </c>
      <c r="V2157" s="86">
        <v>0</v>
      </c>
      <c r="W2157" s="57">
        <f t="shared" si="272"/>
        <v>0</v>
      </c>
      <c r="X2157" s="57">
        <v>1</v>
      </c>
      <c r="Y2157" s="86">
        <f t="shared" si="267"/>
        <v>0</v>
      </c>
      <c r="Z2157" s="57">
        <v>0</v>
      </c>
      <c r="AA2157" s="86">
        <f t="shared" si="268"/>
        <v>0</v>
      </c>
      <c r="AB2157" s="57">
        <f t="shared" si="273"/>
        <v>0</v>
      </c>
      <c r="AC2157" s="57">
        <v>1</v>
      </c>
      <c r="AD2157" s="86">
        <f t="shared" si="269"/>
        <v>0</v>
      </c>
      <c r="AE2157" s="86">
        <v>0</v>
      </c>
      <c r="AF2157" s="57">
        <f t="shared" si="274"/>
        <v>0</v>
      </c>
      <c r="AG2157" s="57">
        <v>1</v>
      </c>
      <c r="AH2157" s="86">
        <f t="shared" si="270"/>
        <v>0</v>
      </c>
      <c r="AI2157" s="57">
        <v>1</v>
      </c>
      <c r="AJ2157" s="57">
        <f t="shared" si="271"/>
        <v>0</v>
      </c>
      <c r="AK2157" s="53" t="s">
        <v>2776</v>
      </c>
    </row>
    <row r="2158" spans="1:37" s="56" customFormat="1" ht="12.75" x14ac:dyDescent="0.2">
      <c r="A2158" s="56" t="s">
        <v>30</v>
      </c>
      <c r="B2158" s="53" t="s">
        <v>456</v>
      </c>
      <c r="C2158" s="53" t="s">
        <v>457</v>
      </c>
      <c r="D2158" s="53" t="s">
        <v>33</v>
      </c>
      <c r="E2158" s="53" t="s">
        <v>2774</v>
      </c>
      <c r="F2158" s="53" t="s">
        <v>1393</v>
      </c>
      <c r="G2158" s="53" t="s">
        <v>1194</v>
      </c>
      <c r="H2158" s="53" t="s">
        <v>517</v>
      </c>
      <c r="I2158" s="53" t="s">
        <v>2777</v>
      </c>
      <c r="J2158" s="53" t="s">
        <v>2778</v>
      </c>
      <c r="K2158" s="54" t="s">
        <v>36</v>
      </c>
      <c r="L2158" s="68">
        <v>1</v>
      </c>
      <c r="M2158" s="53"/>
      <c r="N2158" s="53"/>
      <c r="O2158" s="53" t="s">
        <v>1103</v>
      </c>
      <c r="P2158" s="53"/>
      <c r="Q2158" s="67">
        <v>0</v>
      </c>
      <c r="R2158" s="53"/>
      <c r="S2158" s="53" t="s">
        <v>2775</v>
      </c>
      <c r="T2158" s="53" t="s">
        <v>1105</v>
      </c>
      <c r="U2158" s="77">
        <v>1</v>
      </c>
      <c r="V2158" s="86">
        <v>0</v>
      </c>
      <c r="W2158" s="57">
        <f t="shared" si="272"/>
        <v>0</v>
      </c>
      <c r="X2158" s="57">
        <v>1</v>
      </c>
      <c r="Y2158" s="86">
        <f t="shared" si="267"/>
        <v>0</v>
      </c>
      <c r="Z2158" s="57">
        <v>0</v>
      </c>
      <c r="AA2158" s="86">
        <f t="shared" si="268"/>
        <v>0</v>
      </c>
      <c r="AB2158" s="57">
        <f t="shared" si="273"/>
        <v>0</v>
      </c>
      <c r="AC2158" s="57">
        <v>1</v>
      </c>
      <c r="AD2158" s="86">
        <f t="shared" si="269"/>
        <v>0</v>
      </c>
      <c r="AE2158" s="86">
        <v>0</v>
      </c>
      <c r="AF2158" s="57">
        <f t="shared" si="274"/>
        <v>0</v>
      </c>
      <c r="AG2158" s="57">
        <v>1</v>
      </c>
      <c r="AH2158" s="86">
        <f t="shared" si="270"/>
        <v>0</v>
      </c>
      <c r="AI2158" s="57">
        <v>1</v>
      </c>
      <c r="AJ2158" s="57">
        <f t="shared" si="271"/>
        <v>0</v>
      </c>
      <c r="AK2158" s="53" t="s">
        <v>2776</v>
      </c>
    </row>
    <row r="2159" spans="1:37" s="56" customFormat="1" ht="12.75" x14ac:dyDescent="0.2">
      <c r="A2159" s="56" t="s">
        <v>30</v>
      </c>
      <c r="B2159" s="53" t="s">
        <v>456</v>
      </c>
      <c r="C2159" s="53" t="s">
        <v>457</v>
      </c>
      <c r="D2159" s="53" t="s">
        <v>33</v>
      </c>
      <c r="E2159" s="53" t="s">
        <v>2774</v>
      </c>
      <c r="F2159" s="53" t="s">
        <v>1152</v>
      </c>
      <c r="G2159" s="53" t="s">
        <v>1407</v>
      </c>
      <c r="H2159" s="53" t="s">
        <v>517</v>
      </c>
      <c r="I2159" s="53" t="s">
        <v>2777</v>
      </c>
      <c r="J2159" s="53" t="s">
        <v>2778</v>
      </c>
      <c r="K2159" s="54" t="s">
        <v>36</v>
      </c>
      <c r="L2159" s="68">
        <v>1</v>
      </c>
      <c r="M2159" s="53"/>
      <c r="N2159" s="53"/>
      <c r="O2159" s="53" t="s">
        <v>1103</v>
      </c>
      <c r="P2159" s="53"/>
      <c r="Q2159" s="67">
        <v>0</v>
      </c>
      <c r="R2159" s="53"/>
      <c r="S2159" s="53" t="s">
        <v>2775</v>
      </c>
      <c r="T2159" s="53" t="s">
        <v>1105</v>
      </c>
      <c r="U2159" s="77">
        <v>1</v>
      </c>
      <c r="V2159" s="86">
        <v>0</v>
      </c>
      <c r="W2159" s="57">
        <f t="shared" si="272"/>
        <v>0</v>
      </c>
      <c r="X2159" s="57">
        <v>1</v>
      </c>
      <c r="Y2159" s="86">
        <f t="shared" si="267"/>
        <v>0</v>
      </c>
      <c r="Z2159" s="57">
        <v>0</v>
      </c>
      <c r="AA2159" s="86">
        <f t="shared" si="268"/>
        <v>0</v>
      </c>
      <c r="AB2159" s="57">
        <f t="shared" si="273"/>
        <v>0</v>
      </c>
      <c r="AC2159" s="57">
        <v>1</v>
      </c>
      <c r="AD2159" s="86">
        <f t="shared" si="269"/>
        <v>0</v>
      </c>
      <c r="AE2159" s="86">
        <v>0</v>
      </c>
      <c r="AF2159" s="57">
        <f t="shared" si="274"/>
        <v>0</v>
      </c>
      <c r="AG2159" s="57">
        <v>1</v>
      </c>
      <c r="AH2159" s="86">
        <f t="shared" si="270"/>
        <v>0</v>
      </c>
      <c r="AI2159" s="57">
        <v>1</v>
      </c>
      <c r="AJ2159" s="57">
        <f t="shared" si="271"/>
        <v>0</v>
      </c>
      <c r="AK2159" s="53" t="s">
        <v>2776</v>
      </c>
    </row>
    <row r="2160" spans="1:37" s="56" customFormat="1" ht="12.75" x14ac:dyDescent="0.2">
      <c r="A2160" s="56" t="s">
        <v>30</v>
      </c>
      <c r="B2160" s="53" t="s">
        <v>456</v>
      </c>
      <c r="C2160" s="53" t="s">
        <v>457</v>
      </c>
      <c r="D2160" s="53" t="s">
        <v>33</v>
      </c>
      <c r="E2160" s="53" t="s">
        <v>2774</v>
      </c>
      <c r="F2160" s="53" t="s">
        <v>536</v>
      </c>
      <c r="G2160" s="53" t="s">
        <v>1301</v>
      </c>
      <c r="H2160" s="53" t="s">
        <v>488</v>
      </c>
      <c r="I2160" s="53" t="s">
        <v>2777</v>
      </c>
      <c r="J2160" s="53" t="s">
        <v>2778</v>
      </c>
      <c r="K2160" s="54" t="s">
        <v>36</v>
      </c>
      <c r="L2160" s="68">
        <v>1</v>
      </c>
      <c r="M2160" s="53"/>
      <c r="N2160" s="53"/>
      <c r="O2160" s="53" t="s">
        <v>1103</v>
      </c>
      <c r="P2160" s="53"/>
      <c r="Q2160" s="67">
        <v>0</v>
      </c>
      <c r="R2160" s="53"/>
      <c r="S2160" s="53" t="s">
        <v>2775</v>
      </c>
      <c r="T2160" s="53" t="s">
        <v>1105</v>
      </c>
      <c r="U2160" s="77">
        <v>1</v>
      </c>
      <c r="V2160" s="86">
        <v>0</v>
      </c>
      <c r="W2160" s="57">
        <f t="shared" si="272"/>
        <v>0</v>
      </c>
      <c r="X2160" s="57">
        <v>1</v>
      </c>
      <c r="Y2160" s="86">
        <f t="shared" si="267"/>
        <v>0</v>
      </c>
      <c r="Z2160" s="57">
        <v>0</v>
      </c>
      <c r="AA2160" s="86">
        <f t="shared" si="268"/>
        <v>0</v>
      </c>
      <c r="AB2160" s="57">
        <f t="shared" si="273"/>
        <v>0</v>
      </c>
      <c r="AC2160" s="57">
        <v>1</v>
      </c>
      <c r="AD2160" s="86">
        <f t="shared" si="269"/>
        <v>0</v>
      </c>
      <c r="AE2160" s="86">
        <v>0</v>
      </c>
      <c r="AF2160" s="57">
        <f t="shared" si="274"/>
        <v>0</v>
      </c>
      <c r="AG2160" s="57">
        <v>1</v>
      </c>
      <c r="AH2160" s="86">
        <f t="shared" si="270"/>
        <v>0</v>
      </c>
      <c r="AI2160" s="57">
        <v>1</v>
      </c>
      <c r="AJ2160" s="57">
        <f t="shared" si="271"/>
        <v>0</v>
      </c>
      <c r="AK2160" s="53" t="s">
        <v>2776</v>
      </c>
    </row>
    <row r="2161" spans="1:37" s="56" customFormat="1" ht="12.75" x14ac:dyDescent="0.2">
      <c r="A2161" s="56" t="s">
        <v>30</v>
      </c>
      <c r="B2161" s="53" t="s">
        <v>456</v>
      </c>
      <c r="C2161" s="53" t="s">
        <v>457</v>
      </c>
      <c r="D2161" s="53" t="s">
        <v>33</v>
      </c>
      <c r="E2161" s="53" t="s">
        <v>2774</v>
      </c>
      <c r="F2161" s="53" t="s">
        <v>1841</v>
      </c>
      <c r="G2161" s="53" t="s">
        <v>1302</v>
      </c>
      <c r="H2161" s="53" t="s">
        <v>488</v>
      </c>
      <c r="I2161" s="53" t="s">
        <v>2777</v>
      </c>
      <c r="J2161" s="53" t="s">
        <v>2778</v>
      </c>
      <c r="K2161" s="54" t="s">
        <v>36</v>
      </c>
      <c r="L2161" s="68">
        <v>1</v>
      </c>
      <c r="M2161" s="53"/>
      <c r="N2161" s="53"/>
      <c r="O2161" s="53" t="s">
        <v>1103</v>
      </c>
      <c r="P2161" s="53"/>
      <c r="Q2161" s="67">
        <v>0</v>
      </c>
      <c r="R2161" s="53"/>
      <c r="S2161" s="53" t="s">
        <v>2775</v>
      </c>
      <c r="T2161" s="53" t="s">
        <v>1105</v>
      </c>
      <c r="U2161" s="77">
        <v>1</v>
      </c>
      <c r="V2161" s="86">
        <v>0</v>
      </c>
      <c r="W2161" s="57">
        <f t="shared" si="272"/>
        <v>0</v>
      </c>
      <c r="X2161" s="57">
        <v>1</v>
      </c>
      <c r="Y2161" s="86">
        <f t="shared" si="267"/>
        <v>0</v>
      </c>
      <c r="Z2161" s="57">
        <v>0</v>
      </c>
      <c r="AA2161" s="86">
        <f t="shared" si="268"/>
        <v>0</v>
      </c>
      <c r="AB2161" s="57">
        <f t="shared" si="273"/>
        <v>0</v>
      </c>
      <c r="AC2161" s="57">
        <v>1</v>
      </c>
      <c r="AD2161" s="86">
        <f t="shared" si="269"/>
        <v>0</v>
      </c>
      <c r="AE2161" s="86">
        <v>0</v>
      </c>
      <c r="AF2161" s="57">
        <f t="shared" si="274"/>
        <v>0</v>
      </c>
      <c r="AG2161" s="57">
        <v>1</v>
      </c>
      <c r="AH2161" s="86">
        <f t="shared" si="270"/>
        <v>0</v>
      </c>
      <c r="AI2161" s="57">
        <v>1</v>
      </c>
      <c r="AJ2161" s="57">
        <f t="shared" si="271"/>
        <v>0</v>
      </c>
      <c r="AK2161" s="53" t="s">
        <v>2776</v>
      </c>
    </row>
    <row r="2162" spans="1:37" s="56" customFormat="1" ht="12.75" x14ac:dyDescent="0.2">
      <c r="A2162" s="56" t="s">
        <v>30</v>
      </c>
      <c r="B2162" s="53" t="s">
        <v>456</v>
      </c>
      <c r="C2162" s="53" t="s">
        <v>457</v>
      </c>
      <c r="D2162" s="53" t="s">
        <v>33</v>
      </c>
      <c r="E2162" s="53" t="s">
        <v>2774</v>
      </c>
      <c r="F2162" s="53" t="s">
        <v>1258</v>
      </c>
      <c r="G2162" s="53" t="s">
        <v>527</v>
      </c>
      <c r="H2162" s="53" t="s">
        <v>488</v>
      </c>
      <c r="I2162" s="53" t="s">
        <v>2777</v>
      </c>
      <c r="J2162" s="53" t="s">
        <v>2778</v>
      </c>
      <c r="K2162" s="54" t="s">
        <v>36</v>
      </c>
      <c r="L2162" s="68">
        <v>1</v>
      </c>
      <c r="M2162" s="53"/>
      <c r="N2162" s="53"/>
      <c r="O2162" s="53" t="s">
        <v>1103</v>
      </c>
      <c r="P2162" s="53"/>
      <c r="Q2162" s="67">
        <v>0</v>
      </c>
      <c r="R2162" s="53"/>
      <c r="S2162" s="53" t="s">
        <v>2775</v>
      </c>
      <c r="T2162" s="53" t="s">
        <v>1105</v>
      </c>
      <c r="U2162" s="77">
        <v>1</v>
      </c>
      <c r="V2162" s="86">
        <v>0</v>
      </c>
      <c r="W2162" s="57">
        <f t="shared" si="272"/>
        <v>0</v>
      </c>
      <c r="X2162" s="57">
        <v>1</v>
      </c>
      <c r="Y2162" s="86">
        <f t="shared" si="267"/>
        <v>0</v>
      </c>
      <c r="Z2162" s="57">
        <v>0</v>
      </c>
      <c r="AA2162" s="86">
        <f t="shared" si="268"/>
        <v>0</v>
      </c>
      <c r="AB2162" s="57">
        <f t="shared" si="273"/>
        <v>0</v>
      </c>
      <c r="AC2162" s="57">
        <v>1</v>
      </c>
      <c r="AD2162" s="86">
        <f t="shared" si="269"/>
        <v>0</v>
      </c>
      <c r="AE2162" s="86">
        <v>0</v>
      </c>
      <c r="AF2162" s="57">
        <f t="shared" si="274"/>
        <v>0</v>
      </c>
      <c r="AG2162" s="57">
        <v>1</v>
      </c>
      <c r="AH2162" s="86">
        <f t="shared" si="270"/>
        <v>0</v>
      </c>
      <c r="AI2162" s="57">
        <v>1</v>
      </c>
      <c r="AJ2162" s="57">
        <f t="shared" si="271"/>
        <v>0</v>
      </c>
      <c r="AK2162" s="53" t="s">
        <v>2776</v>
      </c>
    </row>
    <row r="2163" spans="1:37" s="56" customFormat="1" ht="12.75" x14ac:dyDescent="0.2">
      <c r="A2163" s="56" t="s">
        <v>30</v>
      </c>
      <c r="B2163" s="53" t="s">
        <v>456</v>
      </c>
      <c r="C2163" s="53" t="s">
        <v>457</v>
      </c>
      <c r="D2163" s="53" t="s">
        <v>33</v>
      </c>
      <c r="E2163" s="53" t="s">
        <v>2774</v>
      </c>
      <c r="F2163" s="53" t="s">
        <v>1883</v>
      </c>
      <c r="G2163" s="53" t="s">
        <v>551</v>
      </c>
      <c r="H2163" s="53" t="s">
        <v>488</v>
      </c>
      <c r="I2163" s="53" t="s">
        <v>1454</v>
      </c>
      <c r="J2163" s="53" t="s">
        <v>1455</v>
      </c>
      <c r="K2163" s="54" t="s">
        <v>36</v>
      </c>
      <c r="L2163" s="68">
        <v>1</v>
      </c>
      <c r="M2163" s="53"/>
      <c r="N2163" s="53"/>
      <c r="O2163" s="53" t="s">
        <v>1103</v>
      </c>
      <c r="P2163" s="53"/>
      <c r="Q2163" s="67">
        <v>0</v>
      </c>
      <c r="R2163" s="53"/>
      <c r="S2163" s="53" t="s">
        <v>2775</v>
      </c>
      <c r="T2163" s="53" t="s">
        <v>1105</v>
      </c>
      <c r="U2163" s="77">
        <v>1</v>
      </c>
      <c r="V2163" s="86">
        <v>0</v>
      </c>
      <c r="W2163" s="57">
        <f t="shared" si="272"/>
        <v>0</v>
      </c>
      <c r="X2163" s="57">
        <v>1</v>
      </c>
      <c r="Y2163" s="86">
        <f t="shared" si="267"/>
        <v>0</v>
      </c>
      <c r="Z2163" s="57">
        <v>0</v>
      </c>
      <c r="AA2163" s="86">
        <f t="shared" si="268"/>
        <v>0</v>
      </c>
      <c r="AB2163" s="57">
        <f t="shared" si="273"/>
        <v>0</v>
      </c>
      <c r="AC2163" s="57">
        <v>1</v>
      </c>
      <c r="AD2163" s="86">
        <f t="shared" si="269"/>
        <v>0</v>
      </c>
      <c r="AE2163" s="86">
        <v>0</v>
      </c>
      <c r="AF2163" s="57">
        <f t="shared" si="274"/>
        <v>0</v>
      </c>
      <c r="AG2163" s="57">
        <v>1</v>
      </c>
      <c r="AH2163" s="86">
        <f t="shared" si="270"/>
        <v>0</v>
      </c>
      <c r="AI2163" s="57">
        <v>1</v>
      </c>
      <c r="AJ2163" s="57">
        <f t="shared" si="271"/>
        <v>0</v>
      </c>
      <c r="AK2163" s="53" t="s">
        <v>2776</v>
      </c>
    </row>
    <row r="2164" spans="1:37" s="56" customFormat="1" ht="12.75" x14ac:dyDescent="0.2">
      <c r="A2164" s="56" t="s">
        <v>30</v>
      </c>
      <c r="B2164" s="53" t="s">
        <v>456</v>
      </c>
      <c r="C2164" s="53" t="s">
        <v>457</v>
      </c>
      <c r="D2164" s="53" t="s">
        <v>33</v>
      </c>
      <c r="E2164" s="53" t="s">
        <v>2774</v>
      </c>
      <c r="F2164" s="53" t="s">
        <v>1158</v>
      </c>
      <c r="G2164" s="53" t="s">
        <v>1212</v>
      </c>
      <c r="H2164" s="53" t="s">
        <v>488</v>
      </c>
      <c r="I2164" s="53" t="s">
        <v>2777</v>
      </c>
      <c r="J2164" s="53" t="s">
        <v>2778</v>
      </c>
      <c r="K2164" s="54" t="s">
        <v>36</v>
      </c>
      <c r="L2164" s="68">
        <v>1</v>
      </c>
      <c r="M2164" s="53"/>
      <c r="N2164" s="53"/>
      <c r="O2164" s="53" t="s">
        <v>1103</v>
      </c>
      <c r="P2164" s="53"/>
      <c r="Q2164" s="67">
        <v>0</v>
      </c>
      <c r="R2164" s="53"/>
      <c r="S2164" s="53" t="s">
        <v>2775</v>
      </c>
      <c r="T2164" s="53" t="s">
        <v>1105</v>
      </c>
      <c r="U2164" s="77">
        <v>1</v>
      </c>
      <c r="V2164" s="86">
        <v>0</v>
      </c>
      <c r="W2164" s="57">
        <f t="shared" si="272"/>
        <v>0</v>
      </c>
      <c r="X2164" s="57">
        <v>1</v>
      </c>
      <c r="Y2164" s="86">
        <f t="shared" si="267"/>
        <v>0</v>
      </c>
      <c r="Z2164" s="57">
        <v>0</v>
      </c>
      <c r="AA2164" s="86">
        <f t="shared" si="268"/>
        <v>0</v>
      </c>
      <c r="AB2164" s="57">
        <f t="shared" si="273"/>
        <v>0</v>
      </c>
      <c r="AC2164" s="57">
        <v>1</v>
      </c>
      <c r="AD2164" s="86">
        <f t="shared" si="269"/>
        <v>0</v>
      </c>
      <c r="AE2164" s="86">
        <v>0</v>
      </c>
      <c r="AF2164" s="57">
        <f t="shared" si="274"/>
        <v>0</v>
      </c>
      <c r="AG2164" s="57">
        <v>1</v>
      </c>
      <c r="AH2164" s="86">
        <f t="shared" si="270"/>
        <v>0</v>
      </c>
      <c r="AI2164" s="57">
        <v>1</v>
      </c>
      <c r="AJ2164" s="57">
        <f t="shared" si="271"/>
        <v>0</v>
      </c>
      <c r="AK2164" s="53" t="s">
        <v>2776</v>
      </c>
    </row>
    <row r="2165" spans="1:37" s="56" customFormat="1" ht="12.75" x14ac:dyDescent="0.2">
      <c r="A2165" s="56" t="s">
        <v>30</v>
      </c>
      <c r="B2165" s="53" t="s">
        <v>456</v>
      </c>
      <c r="C2165" s="53" t="s">
        <v>457</v>
      </c>
      <c r="D2165" s="53" t="s">
        <v>33</v>
      </c>
      <c r="E2165" s="53" t="s">
        <v>2774</v>
      </c>
      <c r="F2165" s="53" t="s">
        <v>1366</v>
      </c>
      <c r="G2165" s="53" t="s">
        <v>1115</v>
      </c>
      <c r="H2165" s="53" t="s">
        <v>488</v>
      </c>
      <c r="I2165" s="53" t="s">
        <v>2779</v>
      </c>
      <c r="J2165" s="53" t="s">
        <v>2780</v>
      </c>
      <c r="K2165" s="54" t="s">
        <v>36</v>
      </c>
      <c r="L2165" s="68">
        <v>1</v>
      </c>
      <c r="M2165" s="53"/>
      <c r="N2165" s="53"/>
      <c r="O2165" s="53" t="s">
        <v>1103</v>
      </c>
      <c r="P2165" s="53"/>
      <c r="Q2165" s="67"/>
      <c r="R2165" s="53"/>
      <c r="S2165" s="53" t="s">
        <v>2775</v>
      </c>
      <c r="T2165" s="53" t="s">
        <v>1105</v>
      </c>
      <c r="U2165" s="77">
        <v>1</v>
      </c>
      <c r="V2165" s="86">
        <v>0</v>
      </c>
      <c r="W2165" s="57">
        <f t="shared" si="272"/>
        <v>0</v>
      </c>
      <c r="X2165" s="57">
        <v>1</v>
      </c>
      <c r="Y2165" s="86">
        <f t="shared" si="267"/>
        <v>0</v>
      </c>
      <c r="Z2165" s="57">
        <v>0</v>
      </c>
      <c r="AA2165" s="86">
        <f t="shared" si="268"/>
        <v>0</v>
      </c>
      <c r="AB2165" s="57">
        <f t="shared" si="273"/>
        <v>0</v>
      </c>
      <c r="AC2165" s="57">
        <v>1</v>
      </c>
      <c r="AD2165" s="86">
        <f t="shared" si="269"/>
        <v>0</v>
      </c>
      <c r="AE2165" s="86">
        <v>0</v>
      </c>
      <c r="AF2165" s="57">
        <f t="shared" si="274"/>
        <v>0</v>
      </c>
      <c r="AG2165" s="57">
        <v>1</v>
      </c>
      <c r="AH2165" s="86">
        <f t="shared" si="270"/>
        <v>0</v>
      </c>
      <c r="AI2165" s="57">
        <v>1</v>
      </c>
      <c r="AJ2165" s="57">
        <f t="shared" si="271"/>
        <v>0</v>
      </c>
      <c r="AK2165" s="53" t="s">
        <v>2776</v>
      </c>
    </row>
    <row r="2166" spans="1:37" s="56" customFormat="1" ht="12.75" x14ac:dyDescent="0.2">
      <c r="A2166" s="56" t="s">
        <v>30</v>
      </c>
      <c r="B2166" s="53" t="s">
        <v>456</v>
      </c>
      <c r="C2166" s="53" t="s">
        <v>457</v>
      </c>
      <c r="D2166" s="53" t="s">
        <v>33</v>
      </c>
      <c r="E2166" s="53" t="s">
        <v>2774</v>
      </c>
      <c r="F2166" s="53" t="s">
        <v>1590</v>
      </c>
      <c r="G2166" s="53" t="s">
        <v>1115</v>
      </c>
      <c r="H2166" s="53" t="s">
        <v>488</v>
      </c>
      <c r="I2166" s="53" t="s">
        <v>2779</v>
      </c>
      <c r="J2166" s="53" t="s">
        <v>2780</v>
      </c>
      <c r="K2166" s="54" t="s">
        <v>36</v>
      </c>
      <c r="L2166" s="68">
        <v>1</v>
      </c>
      <c r="M2166" s="53"/>
      <c r="N2166" s="53"/>
      <c r="O2166" s="53" t="s">
        <v>1103</v>
      </c>
      <c r="P2166" s="53"/>
      <c r="Q2166" s="67"/>
      <c r="R2166" s="53"/>
      <c r="S2166" s="53" t="s">
        <v>2775</v>
      </c>
      <c r="T2166" s="53" t="s">
        <v>1105</v>
      </c>
      <c r="U2166" s="77">
        <v>1</v>
      </c>
      <c r="V2166" s="86">
        <v>0</v>
      </c>
      <c r="W2166" s="57">
        <f t="shared" si="272"/>
        <v>0</v>
      </c>
      <c r="X2166" s="57">
        <v>1</v>
      </c>
      <c r="Y2166" s="86">
        <f t="shared" si="267"/>
        <v>0</v>
      </c>
      <c r="Z2166" s="57">
        <v>0</v>
      </c>
      <c r="AA2166" s="86">
        <f t="shared" si="268"/>
        <v>0</v>
      </c>
      <c r="AB2166" s="57">
        <f t="shared" si="273"/>
        <v>0</v>
      </c>
      <c r="AC2166" s="57">
        <v>1</v>
      </c>
      <c r="AD2166" s="86">
        <f t="shared" si="269"/>
        <v>0</v>
      </c>
      <c r="AE2166" s="86">
        <v>0</v>
      </c>
      <c r="AF2166" s="57">
        <f t="shared" si="274"/>
        <v>0</v>
      </c>
      <c r="AG2166" s="57">
        <v>1</v>
      </c>
      <c r="AH2166" s="86">
        <f t="shared" si="270"/>
        <v>0</v>
      </c>
      <c r="AI2166" s="57">
        <v>1</v>
      </c>
      <c r="AJ2166" s="57">
        <f t="shared" si="271"/>
        <v>0</v>
      </c>
      <c r="AK2166" s="53" t="s">
        <v>2776</v>
      </c>
    </row>
    <row r="2167" spans="1:37" s="56" customFormat="1" ht="12.75" x14ac:dyDescent="0.2">
      <c r="A2167" s="56" t="s">
        <v>30</v>
      </c>
      <c r="B2167" s="53" t="s">
        <v>456</v>
      </c>
      <c r="C2167" s="53" t="s">
        <v>457</v>
      </c>
      <c r="D2167" s="53" t="s">
        <v>33</v>
      </c>
      <c r="E2167" s="53" t="s">
        <v>2774</v>
      </c>
      <c r="F2167" s="53" t="s">
        <v>1693</v>
      </c>
      <c r="G2167" s="53" t="s">
        <v>1306</v>
      </c>
      <c r="H2167" s="53" t="s">
        <v>488</v>
      </c>
      <c r="I2167" s="53" t="s">
        <v>2781</v>
      </c>
      <c r="J2167" s="53" t="s">
        <v>2782</v>
      </c>
      <c r="K2167" s="54" t="s">
        <v>36</v>
      </c>
      <c r="L2167" s="68">
        <v>1</v>
      </c>
      <c r="M2167" s="53"/>
      <c r="N2167" s="53"/>
      <c r="O2167" s="53" t="s">
        <v>1103</v>
      </c>
      <c r="P2167" s="53"/>
      <c r="Q2167" s="67">
        <v>0</v>
      </c>
      <c r="R2167" s="53"/>
      <c r="S2167" s="53" t="s">
        <v>2775</v>
      </c>
      <c r="T2167" s="53" t="s">
        <v>1105</v>
      </c>
      <c r="U2167" s="77">
        <v>1</v>
      </c>
      <c r="V2167" s="86">
        <v>0</v>
      </c>
      <c r="W2167" s="57">
        <f t="shared" si="272"/>
        <v>0</v>
      </c>
      <c r="X2167" s="57">
        <v>1</v>
      </c>
      <c r="Y2167" s="86">
        <f t="shared" si="267"/>
        <v>0</v>
      </c>
      <c r="Z2167" s="57">
        <v>0</v>
      </c>
      <c r="AA2167" s="86">
        <f t="shared" si="268"/>
        <v>0</v>
      </c>
      <c r="AB2167" s="57">
        <f t="shared" si="273"/>
        <v>0</v>
      </c>
      <c r="AC2167" s="57">
        <v>1</v>
      </c>
      <c r="AD2167" s="86">
        <f t="shared" si="269"/>
        <v>0</v>
      </c>
      <c r="AE2167" s="86">
        <v>0</v>
      </c>
      <c r="AF2167" s="57">
        <f t="shared" si="274"/>
        <v>0</v>
      </c>
      <c r="AG2167" s="57">
        <v>1</v>
      </c>
      <c r="AH2167" s="86">
        <f t="shared" si="270"/>
        <v>0</v>
      </c>
      <c r="AI2167" s="57">
        <v>1</v>
      </c>
      <c r="AJ2167" s="57">
        <f t="shared" si="271"/>
        <v>0</v>
      </c>
      <c r="AK2167" s="53" t="s">
        <v>2776</v>
      </c>
    </row>
    <row r="2168" spans="1:37" s="56" customFormat="1" ht="12.75" x14ac:dyDescent="0.2">
      <c r="A2168" s="56" t="s">
        <v>30</v>
      </c>
      <c r="B2168" s="53" t="s">
        <v>456</v>
      </c>
      <c r="C2168" s="53" t="s">
        <v>457</v>
      </c>
      <c r="D2168" s="53" t="s">
        <v>33</v>
      </c>
      <c r="E2168" s="53" t="s">
        <v>2774</v>
      </c>
      <c r="F2168" s="53" t="s">
        <v>1693</v>
      </c>
      <c r="G2168" s="53" t="s">
        <v>1306</v>
      </c>
      <c r="H2168" s="53" t="s">
        <v>544</v>
      </c>
      <c r="I2168" s="53" t="s">
        <v>2781</v>
      </c>
      <c r="J2168" s="53" t="s">
        <v>2782</v>
      </c>
      <c r="K2168" s="54" t="s">
        <v>36</v>
      </c>
      <c r="L2168" s="68">
        <v>1</v>
      </c>
      <c r="M2168" s="53"/>
      <c r="N2168" s="53"/>
      <c r="O2168" s="53" t="s">
        <v>1103</v>
      </c>
      <c r="P2168" s="53"/>
      <c r="Q2168" s="67">
        <v>0</v>
      </c>
      <c r="R2168" s="53"/>
      <c r="S2168" s="53" t="s">
        <v>2775</v>
      </c>
      <c r="T2168" s="53" t="s">
        <v>1105</v>
      </c>
      <c r="U2168" s="77">
        <v>1</v>
      </c>
      <c r="V2168" s="86">
        <v>0</v>
      </c>
      <c r="W2168" s="57">
        <f t="shared" si="272"/>
        <v>0</v>
      </c>
      <c r="X2168" s="57">
        <v>1</v>
      </c>
      <c r="Y2168" s="86">
        <f t="shared" si="267"/>
        <v>0</v>
      </c>
      <c r="Z2168" s="57">
        <v>0</v>
      </c>
      <c r="AA2168" s="86">
        <f t="shared" si="268"/>
        <v>0</v>
      </c>
      <c r="AB2168" s="57">
        <f t="shared" si="273"/>
        <v>0</v>
      </c>
      <c r="AC2168" s="57">
        <v>1</v>
      </c>
      <c r="AD2168" s="86">
        <f t="shared" si="269"/>
        <v>0</v>
      </c>
      <c r="AE2168" s="86">
        <v>0</v>
      </c>
      <c r="AF2168" s="57">
        <f t="shared" si="274"/>
        <v>0</v>
      </c>
      <c r="AG2168" s="57">
        <v>1</v>
      </c>
      <c r="AH2168" s="86">
        <f t="shared" si="270"/>
        <v>0</v>
      </c>
      <c r="AI2168" s="57">
        <v>1</v>
      </c>
      <c r="AJ2168" s="57">
        <f t="shared" si="271"/>
        <v>0</v>
      </c>
      <c r="AK2168" s="53" t="s">
        <v>2776</v>
      </c>
    </row>
    <row r="2169" spans="1:37" s="56" customFormat="1" ht="12.75" x14ac:dyDescent="0.2">
      <c r="A2169" s="56" t="s">
        <v>30</v>
      </c>
      <c r="B2169" s="53" t="s">
        <v>456</v>
      </c>
      <c r="C2169" s="53" t="s">
        <v>457</v>
      </c>
      <c r="D2169" s="53" t="s">
        <v>33</v>
      </c>
      <c r="E2169" s="53" t="s">
        <v>2774</v>
      </c>
      <c r="F2169" s="53" t="s">
        <v>1693</v>
      </c>
      <c r="G2169" s="53" t="s">
        <v>1306</v>
      </c>
      <c r="H2169" s="53" t="s">
        <v>547</v>
      </c>
      <c r="I2169" s="53" t="s">
        <v>2781</v>
      </c>
      <c r="J2169" s="53" t="s">
        <v>2782</v>
      </c>
      <c r="K2169" s="54" t="s">
        <v>36</v>
      </c>
      <c r="L2169" s="68">
        <v>1</v>
      </c>
      <c r="M2169" s="53"/>
      <c r="N2169" s="53"/>
      <c r="O2169" s="53" t="s">
        <v>1103</v>
      </c>
      <c r="P2169" s="53"/>
      <c r="Q2169" s="67">
        <v>0</v>
      </c>
      <c r="R2169" s="53"/>
      <c r="S2169" s="53" t="s">
        <v>2775</v>
      </c>
      <c r="T2169" s="53" t="s">
        <v>1105</v>
      </c>
      <c r="U2169" s="77">
        <v>1</v>
      </c>
      <c r="V2169" s="86">
        <v>1.45</v>
      </c>
      <c r="W2169" s="57">
        <f t="shared" si="272"/>
        <v>1.45</v>
      </c>
      <c r="X2169" s="57">
        <v>1</v>
      </c>
      <c r="Y2169" s="86">
        <f t="shared" si="267"/>
        <v>1.45</v>
      </c>
      <c r="Z2169" s="57">
        <v>0.08</v>
      </c>
      <c r="AA2169" s="86">
        <f t="shared" si="268"/>
        <v>0.08</v>
      </c>
      <c r="AB2169" s="57">
        <f t="shared" si="273"/>
        <v>0.08</v>
      </c>
      <c r="AC2169" s="57">
        <v>1</v>
      </c>
      <c r="AD2169" s="86">
        <f t="shared" si="269"/>
        <v>0.08</v>
      </c>
      <c r="AE2169" s="86">
        <v>0.01</v>
      </c>
      <c r="AF2169" s="57">
        <f t="shared" si="274"/>
        <v>0.01</v>
      </c>
      <c r="AG2169" s="57">
        <v>1</v>
      </c>
      <c r="AH2169" s="86">
        <f t="shared" si="270"/>
        <v>0.01</v>
      </c>
      <c r="AI2169" s="57">
        <v>1</v>
      </c>
      <c r="AJ2169" s="57">
        <f t="shared" si="271"/>
        <v>0.01</v>
      </c>
      <c r="AK2169" s="53" t="s">
        <v>2776</v>
      </c>
    </row>
    <row r="2170" spans="1:37" s="56" customFormat="1" ht="12.75" x14ac:dyDescent="0.2">
      <c r="A2170" s="56" t="s">
        <v>30</v>
      </c>
      <c r="B2170" s="53" t="s">
        <v>456</v>
      </c>
      <c r="C2170" s="53" t="s">
        <v>457</v>
      </c>
      <c r="D2170" s="53" t="s">
        <v>33</v>
      </c>
      <c r="E2170" s="53" t="s">
        <v>2774</v>
      </c>
      <c r="F2170" s="53" t="s">
        <v>1694</v>
      </c>
      <c r="G2170" s="53" t="s">
        <v>555</v>
      </c>
      <c r="H2170" s="53" t="s">
        <v>517</v>
      </c>
      <c r="I2170" s="53" t="s">
        <v>2783</v>
      </c>
      <c r="J2170" s="53" t="s">
        <v>2784</v>
      </c>
      <c r="K2170" s="54" t="s">
        <v>36</v>
      </c>
      <c r="L2170" s="68">
        <v>1</v>
      </c>
      <c r="M2170" s="53"/>
      <c r="N2170" s="53"/>
      <c r="O2170" s="53" t="s">
        <v>1103</v>
      </c>
      <c r="P2170" s="53"/>
      <c r="Q2170" s="67">
        <v>0</v>
      </c>
      <c r="R2170" s="53"/>
      <c r="S2170" s="53" t="s">
        <v>2775</v>
      </c>
      <c r="T2170" s="53" t="s">
        <v>1105</v>
      </c>
      <c r="U2170" s="77">
        <v>1</v>
      </c>
      <c r="V2170" s="86">
        <v>0</v>
      </c>
      <c r="W2170" s="57">
        <f t="shared" si="272"/>
        <v>0</v>
      </c>
      <c r="X2170" s="57">
        <v>1</v>
      </c>
      <c r="Y2170" s="86">
        <f t="shared" si="267"/>
        <v>0</v>
      </c>
      <c r="Z2170" s="57">
        <v>0</v>
      </c>
      <c r="AA2170" s="86">
        <f t="shared" si="268"/>
        <v>0</v>
      </c>
      <c r="AB2170" s="57">
        <f t="shared" si="273"/>
        <v>0</v>
      </c>
      <c r="AC2170" s="57">
        <v>1</v>
      </c>
      <c r="AD2170" s="86">
        <f t="shared" si="269"/>
        <v>0</v>
      </c>
      <c r="AE2170" s="86">
        <v>0</v>
      </c>
      <c r="AF2170" s="57">
        <f t="shared" si="274"/>
        <v>0</v>
      </c>
      <c r="AG2170" s="57">
        <v>1</v>
      </c>
      <c r="AH2170" s="86">
        <f t="shared" si="270"/>
        <v>0</v>
      </c>
      <c r="AI2170" s="57">
        <v>1</v>
      </c>
      <c r="AJ2170" s="57">
        <f t="shared" si="271"/>
        <v>0</v>
      </c>
      <c r="AK2170" s="53" t="s">
        <v>2776</v>
      </c>
    </row>
    <row r="2171" spans="1:37" s="56" customFormat="1" ht="12.75" x14ac:dyDescent="0.2">
      <c r="A2171" s="56" t="s">
        <v>30</v>
      </c>
      <c r="B2171" s="53" t="s">
        <v>456</v>
      </c>
      <c r="C2171" s="53" t="s">
        <v>457</v>
      </c>
      <c r="D2171" s="53" t="s">
        <v>33</v>
      </c>
      <c r="E2171" s="53" t="s">
        <v>2774</v>
      </c>
      <c r="F2171" s="53" t="s">
        <v>1694</v>
      </c>
      <c r="G2171" s="53" t="s">
        <v>555</v>
      </c>
      <c r="H2171" s="53" t="s">
        <v>544</v>
      </c>
      <c r="I2171" s="53" t="s">
        <v>2783</v>
      </c>
      <c r="J2171" s="53" t="s">
        <v>2784</v>
      </c>
      <c r="K2171" s="54" t="s">
        <v>36</v>
      </c>
      <c r="L2171" s="68">
        <v>1</v>
      </c>
      <c r="M2171" s="53"/>
      <c r="N2171" s="53"/>
      <c r="O2171" s="53" t="s">
        <v>1103</v>
      </c>
      <c r="P2171" s="53"/>
      <c r="Q2171" s="67">
        <v>0</v>
      </c>
      <c r="R2171" s="53"/>
      <c r="S2171" s="53" t="s">
        <v>2775</v>
      </c>
      <c r="T2171" s="53" t="s">
        <v>1105</v>
      </c>
      <c r="U2171" s="77">
        <v>1</v>
      </c>
      <c r="V2171" s="86">
        <v>0.87</v>
      </c>
      <c r="W2171" s="57">
        <f t="shared" si="272"/>
        <v>0.87</v>
      </c>
      <c r="X2171" s="57">
        <v>1</v>
      </c>
      <c r="Y2171" s="86">
        <f t="shared" si="267"/>
        <v>0.87</v>
      </c>
      <c r="Z2171" s="57">
        <v>0.09</v>
      </c>
      <c r="AA2171" s="86">
        <f t="shared" si="268"/>
        <v>0.09</v>
      </c>
      <c r="AB2171" s="57">
        <f t="shared" si="273"/>
        <v>0.09</v>
      </c>
      <c r="AC2171" s="57">
        <v>1</v>
      </c>
      <c r="AD2171" s="86">
        <f t="shared" si="269"/>
        <v>0.09</v>
      </c>
      <c r="AE2171" s="86">
        <v>0.01</v>
      </c>
      <c r="AF2171" s="57">
        <f t="shared" si="274"/>
        <v>0.01</v>
      </c>
      <c r="AG2171" s="57">
        <v>1</v>
      </c>
      <c r="AH2171" s="86">
        <f t="shared" si="270"/>
        <v>0.01</v>
      </c>
      <c r="AI2171" s="57">
        <v>1</v>
      </c>
      <c r="AJ2171" s="57">
        <f t="shared" si="271"/>
        <v>0.01</v>
      </c>
      <c r="AK2171" s="53" t="s">
        <v>2776</v>
      </c>
    </row>
    <row r="2172" spans="1:37" s="56" customFormat="1" ht="12.75" x14ac:dyDescent="0.2">
      <c r="A2172" s="56" t="s">
        <v>30</v>
      </c>
      <c r="B2172" s="53" t="s">
        <v>456</v>
      </c>
      <c r="C2172" s="53" t="s">
        <v>457</v>
      </c>
      <c r="D2172" s="53" t="s">
        <v>33</v>
      </c>
      <c r="E2172" s="53" t="s">
        <v>2774</v>
      </c>
      <c r="F2172" s="53" t="s">
        <v>1694</v>
      </c>
      <c r="G2172" s="53" t="s">
        <v>1307</v>
      </c>
      <c r="H2172" s="53" t="s">
        <v>488</v>
      </c>
      <c r="I2172" s="53" t="s">
        <v>2783</v>
      </c>
      <c r="J2172" s="53" t="s">
        <v>2784</v>
      </c>
      <c r="K2172" s="54" t="s">
        <v>36</v>
      </c>
      <c r="L2172" s="68">
        <v>1</v>
      </c>
      <c r="M2172" s="53"/>
      <c r="N2172" s="53"/>
      <c r="O2172" s="53" t="s">
        <v>1103</v>
      </c>
      <c r="P2172" s="53"/>
      <c r="Q2172" s="67">
        <v>0</v>
      </c>
      <c r="R2172" s="53"/>
      <c r="S2172" s="53" t="s">
        <v>2775</v>
      </c>
      <c r="T2172" s="53" t="s">
        <v>1105</v>
      </c>
      <c r="U2172" s="77">
        <v>1</v>
      </c>
      <c r="V2172" s="86">
        <v>0</v>
      </c>
      <c r="W2172" s="57">
        <f t="shared" si="272"/>
        <v>0</v>
      </c>
      <c r="X2172" s="57">
        <v>1</v>
      </c>
      <c r="Y2172" s="86">
        <f t="shared" si="267"/>
        <v>0</v>
      </c>
      <c r="Z2172" s="57">
        <v>0</v>
      </c>
      <c r="AA2172" s="86">
        <f t="shared" si="268"/>
        <v>0</v>
      </c>
      <c r="AB2172" s="57">
        <f t="shared" si="273"/>
        <v>0</v>
      </c>
      <c r="AC2172" s="57">
        <v>1</v>
      </c>
      <c r="AD2172" s="86">
        <f t="shared" si="269"/>
        <v>0</v>
      </c>
      <c r="AE2172" s="86">
        <v>0</v>
      </c>
      <c r="AF2172" s="57">
        <f t="shared" si="274"/>
        <v>0</v>
      </c>
      <c r="AG2172" s="57">
        <v>1</v>
      </c>
      <c r="AH2172" s="86">
        <f t="shared" si="270"/>
        <v>0</v>
      </c>
      <c r="AI2172" s="57">
        <v>1</v>
      </c>
      <c r="AJ2172" s="57">
        <f t="shared" si="271"/>
        <v>0</v>
      </c>
      <c r="AK2172" s="53" t="s">
        <v>2776</v>
      </c>
    </row>
    <row r="2173" spans="1:37" s="56" customFormat="1" ht="12.75" x14ac:dyDescent="0.2">
      <c r="A2173" s="56" t="s">
        <v>30</v>
      </c>
      <c r="B2173" s="53" t="s">
        <v>456</v>
      </c>
      <c r="C2173" s="53" t="s">
        <v>457</v>
      </c>
      <c r="D2173" s="53" t="s">
        <v>33</v>
      </c>
      <c r="E2173" s="53" t="s">
        <v>2774</v>
      </c>
      <c r="F2173" s="53" t="s">
        <v>1160</v>
      </c>
      <c r="G2173" s="53" t="s">
        <v>1215</v>
      </c>
      <c r="H2173" s="53" t="s">
        <v>517</v>
      </c>
      <c r="I2173" s="53" t="s">
        <v>2777</v>
      </c>
      <c r="J2173" s="53" t="s">
        <v>2778</v>
      </c>
      <c r="K2173" s="54" t="s">
        <v>36</v>
      </c>
      <c r="L2173" s="68">
        <v>1</v>
      </c>
      <c r="M2173" s="53"/>
      <c r="N2173" s="53"/>
      <c r="O2173" s="53" t="s">
        <v>1103</v>
      </c>
      <c r="P2173" s="53"/>
      <c r="Q2173" s="67">
        <v>0</v>
      </c>
      <c r="R2173" s="53"/>
      <c r="S2173" s="53" t="s">
        <v>2775</v>
      </c>
      <c r="T2173" s="53" t="s">
        <v>1105</v>
      </c>
      <c r="U2173" s="77">
        <v>1</v>
      </c>
      <c r="V2173" s="86">
        <v>0</v>
      </c>
      <c r="W2173" s="57">
        <f t="shared" si="272"/>
        <v>0</v>
      </c>
      <c r="X2173" s="57">
        <v>1</v>
      </c>
      <c r="Y2173" s="86">
        <f t="shared" si="267"/>
        <v>0</v>
      </c>
      <c r="Z2173" s="57">
        <v>0</v>
      </c>
      <c r="AA2173" s="86">
        <f t="shared" si="268"/>
        <v>0</v>
      </c>
      <c r="AB2173" s="57">
        <f t="shared" si="273"/>
        <v>0</v>
      </c>
      <c r="AC2173" s="57">
        <v>1</v>
      </c>
      <c r="AD2173" s="86">
        <f t="shared" si="269"/>
        <v>0</v>
      </c>
      <c r="AE2173" s="86">
        <v>0</v>
      </c>
      <c r="AF2173" s="57">
        <f t="shared" si="274"/>
        <v>0</v>
      </c>
      <c r="AG2173" s="57">
        <v>1</v>
      </c>
      <c r="AH2173" s="86">
        <f t="shared" si="270"/>
        <v>0</v>
      </c>
      <c r="AI2173" s="57">
        <v>1</v>
      </c>
      <c r="AJ2173" s="57">
        <f t="shared" si="271"/>
        <v>0</v>
      </c>
      <c r="AK2173" s="53" t="s">
        <v>2776</v>
      </c>
    </row>
    <row r="2174" spans="1:37" s="56" customFormat="1" ht="12.75" x14ac:dyDescent="0.2">
      <c r="A2174" s="56" t="s">
        <v>30</v>
      </c>
      <c r="B2174" s="53" t="s">
        <v>456</v>
      </c>
      <c r="C2174" s="53" t="s">
        <v>457</v>
      </c>
      <c r="D2174" s="53" t="s">
        <v>33</v>
      </c>
      <c r="E2174" s="53" t="s">
        <v>2774</v>
      </c>
      <c r="F2174" s="53" t="s">
        <v>568</v>
      </c>
      <c r="G2174" s="53" t="s">
        <v>569</v>
      </c>
      <c r="H2174" s="53" t="s">
        <v>488</v>
      </c>
      <c r="I2174" s="53" t="s">
        <v>2777</v>
      </c>
      <c r="J2174" s="53" t="s">
        <v>2778</v>
      </c>
      <c r="K2174" s="54" t="s">
        <v>36</v>
      </c>
      <c r="L2174" s="68">
        <v>1</v>
      </c>
      <c r="M2174" s="53"/>
      <c r="N2174" s="53"/>
      <c r="O2174" s="53" t="s">
        <v>1103</v>
      </c>
      <c r="P2174" s="53"/>
      <c r="Q2174" s="67">
        <v>0</v>
      </c>
      <c r="R2174" s="53"/>
      <c r="S2174" s="53" t="s">
        <v>2775</v>
      </c>
      <c r="T2174" s="53" t="s">
        <v>1105</v>
      </c>
      <c r="U2174" s="77">
        <v>1</v>
      </c>
      <c r="V2174" s="86">
        <v>0</v>
      </c>
      <c r="W2174" s="57">
        <f t="shared" si="272"/>
        <v>0</v>
      </c>
      <c r="X2174" s="57">
        <v>1</v>
      </c>
      <c r="Y2174" s="86">
        <f t="shared" si="267"/>
        <v>0</v>
      </c>
      <c r="Z2174" s="57">
        <v>0</v>
      </c>
      <c r="AA2174" s="86">
        <f t="shared" si="268"/>
        <v>0</v>
      </c>
      <c r="AB2174" s="57">
        <f t="shared" si="273"/>
        <v>0</v>
      </c>
      <c r="AC2174" s="57">
        <v>1</v>
      </c>
      <c r="AD2174" s="86">
        <f t="shared" si="269"/>
        <v>0</v>
      </c>
      <c r="AE2174" s="86">
        <v>0</v>
      </c>
      <c r="AF2174" s="57">
        <f t="shared" si="274"/>
        <v>0</v>
      </c>
      <c r="AG2174" s="57">
        <v>1</v>
      </c>
      <c r="AH2174" s="86">
        <f t="shared" si="270"/>
        <v>0</v>
      </c>
      <c r="AI2174" s="57">
        <v>1</v>
      </c>
      <c r="AJ2174" s="57">
        <f t="shared" si="271"/>
        <v>0</v>
      </c>
      <c r="AK2174" s="53" t="s">
        <v>2776</v>
      </c>
    </row>
    <row r="2175" spans="1:37" s="56" customFormat="1" ht="12.75" x14ac:dyDescent="0.2">
      <c r="A2175" s="56" t="s">
        <v>30</v>
      </c>
      <c r="B2175" s="53" t="s">
        <v>456</v>
      </c>
      <c r="C2175" s="53" t="s">
        <v>457</v>
      </c>
      <c r="D2175" s="53" t="s">
        <v>33</v>
      </c>
      <c r="E2175" s="53" t="s">
        <v>2774</v>
      </c>
      <c r="F2175" s="53" t="s">
        <v>557</v>
      </c>
      <c r="G2175" s="53" t="s">
        <v>558</v>
      </c>
      <c r="H2175" s="53" t="s">
        <v>488</v>
      </c>
      <c r="I2175" s="53" t="s">
        <v>2777</v>
      </c>
      <c r="J2175" s="53" t="s">
        <v>2778</v>
      </c>
      <c r="K2175" s="54" t="s">
        <v>36</v>
      </c>
      <c r="L2175" s="68">
        <v>1</v>
      </c>
      <c r="M2175" s="53"/>
      <c r="N2175" s="53"/>
      <c r="O2175" s="53" t="s">
        <v>1103</v>
      </c>
      <c r="P2175" s="53"/>
      <c r="Q2175" s="67">
        <v>0</v>
      </c>
      <c r="R2175" s="53"/>
      <c r="S2175" s="53" t="s">
        <v>2775</v>
      </c>
      <c r="T2175" s="53" t="s">
        <v>1105</v>
      </c>
      <c r="U2175" s="77">
        <v>1</v>
      </c>
      <c r="V2175" s="86">
        <v>0</v>
      </c>
      <c r="W2175" s="57">
        <f t="shared" si="272"/>
        <v>0</v>
      </c>
      <c r="X2175" s="57">
        <v>1</v>
      </c>
      <c r="Y2175" s="86">
        <f t="shared" si="267"/>
        <v>0</v>
      </c>
      <c r="Z2175" s="57">
        <v>0</v>
      </c>
      <c r="AA2175" s="86">
        <f t="shared" si="268"/>
        <v>0</v>
      </c>
      <c r="AB2175" s="57">
        <f t="shared" si="273"/>
        <v>0</v>
      </c>
      <c r="AC2175" s="57">
        <v>1</v>
      </c>
      <c r="AD2175" s="86">
        <f t="shared" si="269"/>
        <v>0</v>
      </c>
      <c r="AE2175" s="86">
        <v>0</v>
      </c>
      <c r="AF2175" s="57">
        <f t="shared" si="274"/>
        <v>0</v>
      </c>
      <c r="AG2175" s="57">
        <v>1</v>
      </c>
      <c r="AH2175" s="86">
        <f t="shared" si="270"/>
        <v>0</v>
      </c>
      <c r="AI2175" s="57">
        <v>1</v>
      </c>
      <c r="AJ2175" s="57">
        <f t="shared" si="271"/>
        <v>0</v>
      </c>
      <c r="AK2175" s="53" t="s">
        <v>2776</v>
      </c>
    </row>
    <row r="2176" spans="1:37" s="56" customFormat="1" ht="12.75" x14ac:dyDescent="0.2">
      <c r="A2176" s="56" t="s">
        <v>30</v>
      </c>
      <c r="B2176" s="53" t="s">
        <v>456</v>
      </c>
      <c r="C2176" s="53" t="s">
        <v>457</v>
      </c>
      <c r="D2176" s="53" t="s">
        <v>33</v>
      </c>
      <c r="E2176" s="53" t="s">
        <v>2774</v>
      </c>
      <c r="F2176" s="53" t="s">
        <v>1218</v>
      </c>
      <c r="G2176" s="53" t="s">
        <v>522</v>
      </c>
      <c r="H2176" s="53" t="s">
        <v>488</v>
      </c>
      <c r="I2176" s="53" t="s">
        <v>1454</v>
      </c>
      <c r="J2176" s="53" t="s">
        <v>1455</v>
      </c>
      <c r="K2176" s="54" t="s">
        <v>36</v>
      </c>
      <c r="L2176" s="68">
        <v>1</v>
      </c>
      <c r="M2176" s="53"/>
      <c r="N2176" s="53"/>
      <c r="O2176" s="53" t="s">
        <v>1103</v>
      </c>
      <c r="P2176" s="53"/>
      <c r="Q2176" s="67">
        <v>0</v>
      </c>
      <c r="R2176" s="53"/>
      <c r="S2176" s="53" t="s">
        <v>2775</v>
      </c>
      <c r="T2176" s="53" t="s">
        <v>1105</v>
      </c>
      <c r="U2176" s="77">
        <v>1</v>
      </c>
      <c r="V2176" s="86">
        <v>0</v>
      </c>
      <c r="W2176" s="57">
        <f t="shared" si="272"/>
        <v>0</v>
      </c>
      <c r="X2176" s="57">
        <v>1</v>
      </c>
      <c r="Y2176" s="86">
        <f t="shared" si="267"/>
        <v>0</v>
      </c>
      <c r="Z2176" s="57">
        <v>0</v>
      </c>
      <c r="AA2176" s="86">
        <f t="shared" si="268"/>
        <v>0</v>
      </c>
      <c r="AB2176" s="57">
        <f t="shared" si="273"/>
        <v>0</v>
      </c>
      <c r="AC2176" s="57">
        <v>1</v>
      </c>
      <c r="AD2176" s="86">
        <f t="shared" si="269"/>
        <v>0</v>
      </c>
      <c r="AE2176" s="86">
        <v>0</v>
      </c>
      <c r="AF2176" s="57">
        <f t="shared" si="274"/>
        <v>0</v>
      </c>
      <c r="AG2176" s="57">
        <v>1</v>
      </c>
      <c r="AH2176" s="86">
        <f t="shared" si="270"/>
        <v>0</v>
      </c>
      <c r="AI2176" s="57">
        <v>1</v>
      </c>
      <c r="AJ2176" s="57">
        <f t="shared" si="271"/>
        <v>0</v>
      </c>
      <c r="AK2176" s="53" t="s">
        <v>2776</v>
      </c>
    </row>
    <row r="2177" spans="1:37" s="56" customFormat="1" ht="12.75" x14ac:dyDescent="0.2">
      <c r="A2177" s="56" t="s">
        <v>30</v>
      </c>
      <c r="B2177" s="53" t="s">
        <v>456</v>
      </c>
      <c r="C2177" s="53" t="s">
        <v>457</v>
      </c>
      <c r="D2177" s="53" t="s">
        <v>33</v>
      </c>
      <c r="E2177" s="53" t="s">
        <v>2774</v>
      </c>
      <c r="F2177" s="53" t="s">
        <v>1224</v>
      </c>
      <c r="G2177" s="53" t="s">
        <v>1372</v>
      </c>
      <c r="H2177" s="53" t="s">
        <v>488</v>
      </c>
      <c r="I2177" s="53" t="s">
        <v>2777</v>
      </c>
      <c r="J2177" s="53" t="s">
        <v>2778</v>
      </c>
      <c r="K2177" s="54" t="s">
        <v>36</v>
      </c>
      <c r="L2177" s="68">
        <v>1</v>
      </c>
      <c r="M2177" s="53"/>
      <c r="N2177" s="53"/>
      <c r="O2177" s="53" t="s">
        <v>1103</v>
      </c>
      <c r="P2177" s="53"/>
      <c r="Q2177" s="67">
        <v>0</v>
      </c>
      <c r="R2177" s="53"/>
      <c r="S2177" s="53" t="s">
        <v>2775</v>
      </c>
      <c r="T2177" s="53" t="s">
        <v>1105</v>
      </c>
      <c r="U2177" s="77">
        <v>1</v>
      </c>
      <c r="V2177" s="86">
        <v>0</v>
      </c>
      <c r="W2177" s="57">
        <f t="shared" si="272"/>
        <v>0</v>
      </c>
      <c r="X2177" s="57">
        <v>1</v>
      </c>
      <c r="Y2177" s="86">
        <f t="shared" si="267"/>
        <v>0</v>
      </c>
      <c r="Z2177" s="57">
        <v>0</v>
      </c>
      <c r="AA2177" s="86">
        <f t="shared" si="268"/>
        <v>0</v>
      </c>
      <c r="AB2177" s="57">
        <f t="shared" si="273"/>
        <v>0</v>
      </c>
      <c r="AC2177" s="57">
        <v>1</v>
      </c>
      <c r="AD2177" s="86">
        <f t="shared" si="269"/>
        <v>0</v>
      </c>
      <c r="AE2177" s="86">
        <v>0</v>
      </c>
      <c r="AF2177" s="57">
        <f t="shared" si="274"/>
        <v>0</v>
      </c>
      <c r="AG2177" s="57">
        <v>1</v>
      </c>
      <c r="AH2177" s="86">
        <f t="shared" si="270"/>
        <v>0</v>
      </c>
      <c r="AI2177" s="57">
        <v>1</v>
      </c>
      <c r="AJ2177" s="57">
        <f t="shared" si="271"/>
        <v>0</v>
      </c>
      <c r="AK2177" s="53" t="s">
        <v>2776</v>
      </c>
    </row>
    <row r="2178" spans="1:37" s="56" customFormat="1" ht="12.75" x14ac:dyDescent="0.2">
      <c r="A2178" s="56" t="s">
        <v>30</v>
      </c>
      <c r="B2178" s="53" t="s">
        <v>456</v>
      </c>
      <c r="C2178" s="53" t="s">
        <v>457</v>
      </c>
      <c r="D2178" s="53" t="s">
        <v>33</v>
      </c>
      <c r="E2178" s="53" t="s">
        <v>2774</v>
      </c>
      <c r="F2178" s="53" t="s">
        <v>1226</v>
      </c>
      <c r="G2178" s="53" t="s">
        <v>564</v>
      </c>
      <c r="H2178" s="53" t="s">
        <v>488</v>
      </c>
      <c r="I2178" s="53" t="s">
        <v>2777</v>
      </c>
      <c r="J2178" s="53" t="s">
        <v>2778</v>
      </c>
      <c r="K2178" s="54" t="s">
        <v>36</v>
      </c>
      <c r="L2178" s="68">
        <v>1</v>
      </c>
      <c r="M2178" s="53"/>
      <c r="N2178" s="53"/>
      <c r="O2178" s="53" t="s">
        <v>1103</v>
      </c>
      <c r="P2178" s="53"/>
      <c r="Q2178" s="67">
        <v>0</v>
      </c>
      <c r="R2178" s="53"/>
      <c r="S2178" s="53" t="s">
        <v>2775</v>
      </c>
      <c r="T2178" s="53" t="s">
        <v>1105</v>
      </c>
      <c r="U2178" s="77">
        <v>1</v>
      </c>
      <c r="V2178" s="86">
        <v>0</v>
      </c>
      <c r="W2178" s="57">
        <f t="shared" si="272"/>
        <v>0</v>
      </c>
      <c r="X2178" s="57">
        <v>1</v>
      </c>
      <c r="Y2178" s="86">
        <f t="shared" si="267"/>
        <v>0</v>
      </c>
      <c r="Z2178" s="57">
        <v>0</v>
      </c>
      <c r="AA2178" s="86">
        <f t="shared" si="268"/>
        <v>0</v>
      </c>
      <c r="AB2178" s="57">
        <f t="shared" si="273"/>
        <v>0</v>
      </c>
      <c r="AC2178" s="57">
        <v>1</v>
      </c>
      <c r="AD2178" s="86">
        <f t="shared" si="269"/>
        <v>0</v>
      </c>
      <c r="AE2178" s="86">
        <v>0</v>
      </c>
      <c r="AF2178" s="57">
        <f t="shared" si="274"/>
        <v>0</v>
      </c>
      <c r="AG2178" s="57">
        <v>1</v>
      </c>
      <c r="AH2178" s="86">
        <f t="shared" si="270"/>
        <v>0</v>
      </c>
      <c r="AI2178" s="57">
        <v>1</v>
      </c>
      <c r="AJ2178" s="57">
        <f t="shared" si="271"/>
        <v>0</v>
      </c>
      <c r="AK2178" s="53" t="s">
        <v>2776</v>
      </c>
    </row>
    <row r="2179" spans="1:37" s="56" customFormat="1" ht="12.75" x14ac:dyDescent="0.2">
      <c r="A2179" s="56" t="s">
        <v>30</v>
      </c>
      <c r="B2179" s="53" t="s">
        <v>456</v>
      </c>
      <c r="C2179" s="53" t="s">
        <v>457</v>
      </c>
      <c r="D2179" s="53" t="s">
        <v>33</v>
      </c>
      <c r="E2179" s="53" t="s">
        <v>2785</v>
      </c>
      <c r="F2179" s="53" t="s">
        <v>1114</v>
      </c>
      <c r="G2179" s="53" t="s">
        <v>1115</v>
      </c>
      <c r="H2179" s="53" t="s">
        <v>1116</v>
      </c>
      <c r="I2179" s="53" t="s">
        <v>1117</v>
      </c>
      <c r="J2179" s="53" t="s">
        <v>1118</v>
      </c>
      <c r="K2179" s="54" t="s">
        <v>36</v>
      </c>
      <c r="L2179" s="68">
        <v>1</v>
      </c>
      <c r="M2179" s="53"/>
      <c r="N2179" s="53"/>
      <c r="O2179" s="53" t="s">
        <v>1103</v>
      </c>
      <c r="P2179" s="53"/>
      <c r="Q2179" s="67"/>
      <c r="R2179" s="53"/>
      <c r="S2179" s="53" t="s">
        <v>1581</v>
      </c>
      <c r="T2179" s="53" t="s">
        <v>1105</v>
      </c>
      <c r="U2179" s="77">
        <v>1</v>
      </c>
      <c r="V2179" s="86">
        <v>0</v>
      </c>
      <c r="W2179" s="57">
        <f t="shared" si="272"/>
        <v>0</v>
      </c>
      <c r="X2179" s="57">
        <v>1</v>
      </c>
      <c r="Y2179" s="86">
        <f t="shared" si="267"/>
        <v>0</v>
      </c>
      <c r="Z2179" s="57">
        <v>0.01</v>
      </c>
      <c r="AA2179" s="86">
        <f t="shared" si="268"/>
        <v>0.01</v>
      </c>
      <c r="AB2179" s="57">
        <f t="shared" si="273"/>
        <v>0.01</v>
      </c>
      <c r="AC2179" s="57">
        <v>1</v>
      </c>
      <c r="AD2179" s="86">
        <f t="shared" si="269"/>
        <v>0.01</v>
      </c>
      <c r="AE2179" s="86">
        <v>0</v>
      </c>
      <c r="AF2179" s="57">
        <f t="shared" si="274"/>
        <v>0</v>
      </c>
      <c r="AG2179" s="57">
        <v>1</v>
      </c>
      <c r="AH2179" s="86">
        <f t="shared" si="270"/>
        <v>0</v>
      </c>
      <c r="AI2179" s="57">
        <v>1</v>
      </c>
      <c r="AJ2179" s="57">
        <f t="shared" si="271"/>
        <v>0</v>
      </c>
      <c r="AK2179" s="53" t="s">
        <v>2786</v>
      </c>
    </row>
    <row r="2180" spans="1:37" s="56" customFormat="1" ht="12.75" x14ac:dyDescent="0.2">
      <c r="A2180" s="56" t="s">
        <v>30</v>
      </c>
      <c r="B2180" s="53" t="s">
        <v>456</v>
      </c>
      <c r="C2180" s="53" t="s">
        <v>457</v>
      </c>
      <c r="D2180" s="53" t="s">
        <v>33</v>
      </c>
      <c r="E2180" s="53" t="s">
        <v>2785</v>
      </c>
      <c r="F2180" s="53" t="s">
        <v>1295</v>
      </c>
      <c r="G2180" s="53" t="s">
        <v>1115</v>
      </c>
      <c r="H2180" s="53" t="s">
        <v>1116</v>
      </c>
      <c r="I2180" s="53" t="s">
        <v>1117</v>
      </c>
      <c r="J2180" s="53" t="s">
        <v>1118</v>
      </c>
      <c r="K2180" s="54" t="s">
        <v>36</v>
      </c>
      <c r="L2180" s="68">
        <v>1</v>
      </c>
      <c r="M2180" s="53"/>
      <c r="N2180" s="53"/>
      <c r="O2180" s="53" t="s">
        <v>1103</v>
      </c>
      <c r="P2180" s="53"/>
      <c r="Q2180" s="67"/>
      <c r="R2180" s="53"/>
      <c r="S2180" s="53" t="s">
        <v>1581</v>
      </c>
      <c r="T2180" s="53" t="s">
        <v>1105</v>
      </c>
      <c r="U2180" s="77">
        <v>1</v>
      </c>
      <c r="V2180" s="86">
        <v>0</v>
      </c>
      <c r="W2180" s="57">
        <f t="shared" si="272"/>
        <v>0</v>
      </c>
      <c r="X2180" s="57">
        <v>1</v>
      </c>
      <c r="Y2180" s="86">
        <f t="shared" si="267"/>
        <v>0</v>
      </c>
      <c r="Z2180" s="57">
        <v>0</v>
      </c>
      <c r="AA2180" s="86">
        <f t="shared" si="268"/>
        <v>0</v>
      </c>
      <c r="AB2180" s="57">
        <f t="shared" si="273"/>
        <v>0</v>
      </c>
      <c r="AC2180" s="57">
        <v>1</v>
      </c>
      <c r="AD2180" s="86">
        <f t="shared" si="269"/>
        <v>0</v>
      </c>
      <c r="AE2180" s="86">
        <v>0</v>
      </c>
      <c r="AF2180" s="57">
        <f t="shared" si="274"/>
        <v>0</v>
      </c>
      <c r="AG2180" s="57">
        <v>1</v>
      </c>
      <c r="AH2180" s="86">
        <f t="shared" si="270"/>
        <v>0</v>
      </c>
      <c r="AI2180" s="57">
        <v>1</v>
      </c>
      <c r="AJ2180" s="57">
        <f t="shared" si="271"/>
        <v>0</v>
      </c>
      <c r="AK2180" s="53" t="s">
        <v>2786</v>
      </c>
    </row>
    <row r="2181" spans="1:37" s="56" customFormat="1" ht="12.75" x14ac:dyDescent="0.2">
      <c r="A2181" s="56" t="s">
        <v>30</v>
      </c>
      <c r="B2181" s="53" t="s">
        <v>456</v>
      </c>
      <c r="C2181" s="53" t="s">
        <v>457</v>
      </c>
      <c r="D2181" s="53" t="s">
        <v>33</v>
      </c>
      <c r="E2181" s="53" t="s">
        <v>2785</v>
      </c>
      <c r="F2181" s="53" t="s">
        <v>1488</v>
      </c>
      <c r="G2181" s="53" t="s">
        <v>1115</v>
      </c>
      <c r="H2181" s="53" t="s">
        <v>1116</v>
      </c>
      <c r="I2181" s="53" t="s">
        <v>1117</v>
      </c>
      <c r="J2181" s="53" t="s">
        <v>1118</v>
      </c>
      <c r="K2181" s="54" t="s">
        <v>36</v>
      </c>
      <c r="L2181" s="68">
        <v>1</v>
      </c>
      <c r="M2181" s="53"/>
      <c r="N2181" s="53"/>
      <c r="O2181" s="53" t="s">
        <v>1103</v>
      </c>
      <c r="P2181" s="53"/>
      <c r="Q2181" s="67"/>
      <c r="R2181" s="53"/>
      <c r="S2181" s="53" t="s">
        <v>1581</v>
      </c>
      <c r="T2181" s="53" t="s">
        <v>1105</v>
      </c>
      <c r="U2181" s="77">
        <v>1</v>
      </c>
      <c r="V2181" s="86">
        <v>0</v>
      </c>
      <c r="W2181" s="57">
        <f t="shared" si="272"/>
        <v>0</v>
      </c>
      <c r="X2181" s="57">
        <v>1</v>
      </c>
      <c r="Y2181" s="86">
        <f t="shared" si="267"/>
        <v>0</v>
      </c>
      <c r="Z2181" s="57">
        <v>2</v>
      </c>
      <c r="AA2181" s="86">
        <f t="shared" si="268"/>
        <v>2</v>
      </c>
      <c r="AB2181" s="57">
        <f t="shared" si="273"/>
        <v>2</v>
      </c>
      <c r="AC2181" s="57">
        <v>1</v>
      </c>
      <c r="AD2181" s="86">
        <f t="shared" si="269"/>
        <v>2</v>
      </c>
      <c r="AE2181" s="86">
        <v>0</v>
      </c>
      <c r="AF2181" s="57">
        <f t="shared" si="274"/>
        <v>0</v>
      </c>
      <c r="AG2181" s="57">
        <v>1</v>
      </c>
      <c r="AH2181" s="86">
        <f t="shared" si="270"/>
        <v>0</v>
      </c>
      <c r="AI2181" s="57">
        <v>1</v>
      </c>
      <c r="AJ2181" s="57">
        <f t="shared" si="271"/>
        <v>0</v>
      </c>
      <c r="AK2181" s="53" t="s">
        <v>2786</v>
      </c>
    </row>
    <row r="2182" spans="1:37" s="56" customFormat="1" ht="12.75" x14ac:dyDescent="0.2">
      <c r="A2182" s="56" t="s">
        <v>30</v>
      </c>
      <c r="B2182" s="53" t="s">
        <v>456</v>
      </c>
      <c r="C2182" s="53" t="s">
        <v>457</v>
      </c>
      <c r="D2182" s="53" t="s">
        <v>33</v>
      </c>
      <c r="E2182" s="53" t="s">
        <v>2785</v>
      </c>
      <c r="F2182" s="53" t="s">
        <v>1489</v>
      </c>
      <c r="G2182" s="53" t="s">
        <v>1115</v>
      </c>
      <c r="H2182" s="53" t="s">
        <v>1116</v>
      </c>
      <c r="I2182" s="53" t="s">
        <v>1117</v>
      </c>
      <c r="J2182" s="53" t="s">
        <v>1118</v>
      </c>
      <c r="K2182" s="54" t="s">
        <v>36</v>
      </c>
      <c r="L2182" s="68">
        <v>1</v>
      </c>
      <c r="M2182" s="53"/>
      <c r="N2182" s="53"/>
      <c r="O2182" s="53" t="s">
        <v>1103</v>
      </c>
      <c r="P2182" s="53"/>
      <c r="Q2182" s="67"/>
      <c r="R2182" s="53"/>
      <c r="S2182" s="53" t="s">
        <v>1581</v>
      </c>
      <c r="T2182" s="53" t="s">
        <v>1105</v>
      </c>
      <c r="U2182" s="77">
        <v>1</v>
      </c>
      <c r="V2182" s="86">
        <v>0</v>
      </c>
      <c r="W2182" s="57">
        <f t="shared" si="272"/>
        <v>0</v>
      </c>
      <c r="X2182" s="57">
        <v>1</v>
      </c>
      <c r="Y2182" s="86">
        <f t="shared" ref="Y2182:Y2245" si="275">W2182*X2182</f>
        <v>0</v>
      </c>
      <c r="Z2182" s="57">
        <v>0</v>
      </c>
      <c r="AA2182" s="86">
        <f t="shared" ref="AA2182:AA2245" si="276">Z2182*L2182</f>
        <v>0</v>
      </c>
      <c r="AB2182" s="57">
        <f t="shared" si="273"/>
        <v>0</v>
      </c>
      <c r="AC2182" s="57">
        <v>1</v>
      </c>
      <c r="AD2182" s="86">
        <f t="shared" ref="AD2182:AD2245" si="277">AB2182*AC2182</f>
        <v>0</v>
      </c>
      <c r="AE2182" s="86">
        <v>0</v>
      </c>
      <c r="AF2182" s="57">
        <f t="shared" si="274"/>
        <v>0</v>
      </c>
      <c r="AG2182" s="57">
        <v>1</v>
      </c>
      <c r="AH2182" s="86">
        <f t="shared" ref="AH2182:AH2245" si="278">AF2182*AG2182</f>
        <v>0</v>
      </c>
      <c r="AI2182" s="57">
        <v>1</v>
      </c>
      <c r="AJ2182" s="57">
        <f t="shared" ref="AJ2182:AJ2245" si="279">AF2182*AI2182</f>
        <v>0</v>
      </c>
      <c r="AK2182" s="53" t="s">
        <v>2786</v>
      </c>
    </row>
    <row r="2183" spans="1:37" s="56" customFormat="1" ht="12.75" x14ac:dyDescent="0.2">
      <c r="A2183" s="56" t="s">
        <v>30</v>
      </c>
      <c r="B2183" s="53" t="s">
        <v>456</v>
      </c>
      <c r="C2183" s="53" t="s">
        <v>457</v>
      </c>
      <c r="D2183" s="53" t="s">
        <v>33</v>
      </c>
      <c r="E2183" s="53" t="s">
        <v>2785</v>
      </c>
      <c r="F2183" s="53" t="s">
        <v>1211</v>
      </c>
      <c r="G2183" s="53" t="s">
        <v>1306</v>
      </c>
      <c r="H2183" s="53" t="s">
        <v>1116</v>
      </c>
      <c r="I2183" s="53" t="s">
        <v>1117</v>
      </c>
      <c r="J2183" s="53" t="s">
        <v>1118</v>
      </c>
      <c r="K2183" s="54" t="s">
        <v>36</v>
      </c>
      <c r="L2183" s="68">
        <v>1</v>
      </c>
      <c r="M2183" s="53"/>
      <c r="N2183" s="53"/>
      <c r="O2183" s="53" t="s">
        <v>1103</v>
      </c>
      <c r="P2183" s="53"/>
      <c r="Q2183" s="67">
        <v>0</v>
      </c>
      <c r="R2183" s="53"/>
      <c r="S2183" s="53" t="s">
        <v>1581</v>
      </c>
      <c r="T2183" s="53" t="s">
        <v>1105</v>
      </c>
      <c r="U2183" s="77">
        <v>1</v>
      </c>
      <c r="V2183" s="86">
        <v>7.0999999999999994E-2</v>
      </c>
      <c r="W2183" s="57">
        <f t="shared" si="272"/>
        <v>7.0999999999999994E-2</v>
      </c>
      <c r="X2183" s="57">
        <v>1</v>
      </c>
      <c r="Y2183" s="86">
        <f t="shared" si="275"/>
        <v>7.0999999999999994E-2</v>
      </c>
      <c r="Z2183" s="57">
        <v>0.01</v>
      </c>
      <c r="AA2183" s="86">
        <f t="shared" si="276"/>
        <v>0.01</v>
      </c>
      <c r="AB2183" s="57">
        <f t="shared" si="273"/>
        <v>0.01</v>
      </c>
      <c r="AC2183" s="57">
        <v>1</v>
      </c>
      <c r="AD2183" s="86">
        <f t="shared" si="277"/>
        <v>0.01</v>
      </c>
      <c r="AE2183" s="86">
        <v>0</v>
      </c>
      <c r="AF2183" s="57">
        <f t="shared" si="274"/>
        <v>0</v>
      </c>
      <c r="AG2183" s="57">
        <v>1</v>
      </c>
      <c r="AH2183" s="86">
        <f t="shared" si="278"/>
        <v>0</v>
      </c>
      <c r="AI2183" s="57">
        <v>1</v>
      </c>
      <c r="AJ2183" s="57">
        <f t="shared" si="279"/>
        <v>0</v>
      </c>
      <c r="AK2183" s="53" t="s">
        <v>2786</v>
      </c>
    </row>
    <row r="2184" spans="1:37" s="56" customFormat="1" ht="12.75" x14ac:dyDescent="0.2">
      <c r="A2184" s="56" t="s">
        <v>30</v>
      </c>
      <c r="B2184" s="53" t="s">
        <v>456</v>
      </c>
      <c r="C2184" s="53" t="s">
        <v>457</v>
      </c>
      <c r="D2184" s="53" t="s">
        <v>33</v>
      </c>
      <c r="E2184" s="53" t="s">
        <v>2785</v>
      </c>
      <c r="F2184" s="53" t="s">
        <v>1232</v>
      </c>
      <c r="G2184" s="53" t="s">
        <v>1306</v>
      </c>
      <c r="H2184" s="53" t="s">
        <v>1116</v>
      </c>
      <c r="I2184" s="53" t="s">
        <v>1117</v>
      </c>
      <c r="J2184" s="53" t="s">
        <v>1118</v>
      </c>
      <c r="K2184" s="54" t="s">
        <v>36</v>
      </c>
      <c r="L2184" s="68">
        <v>1</v>
      </c>
      <c r="M2184" s="53"/>
      <c r="N2184" s="53"/>
      <c r="O2184" s="53" t="s">
        <v>1103</v>
      </c>
      <c r="P2184" s="53"/>
      <c r="Q2184" s="67">
        <v>0</v>
      </c>
      <c r="R2184" s="53"/>
      <c r="S2184" s="53" t="s">
        <v>1581</v>
      </c>
      <c r="T2184" s="53" t="s">
        <v>1105</v>
      </c>
      <c r="U2184" s="77">
        <v>1</v>
      </c>
      <c r="V2184" s="86">
        <v>0</v>
      </c>
      <c r="W2184" s="57">
        <f t="shared" si="272"/>
        <v>0</v>
      </c>
      <c r="X2184" s="57">
        <v>1</v>
      </c>
      <c r="Y2184" s="86">
        <f t="shared" si="275"/>
        <v>0</v>
      </c>
      <c r="Z2184" s="57">
        <v>0</v>
      </c>
      <c r="AA2184" s="86">
        <f t="shared" si="276"/>
        <v>0</v>
      </c>
      <c r="AB2184" s="57">
        <f t="shared" si="273"/>
        <v>0</v>
      </c>
      <c r="AC2184" s="57">
        <v>1</v>
      </c>
      <c r="AD2184" s="86">
        <f t="shared" si="277"/>
        <v>0</v>
      </c>
      <c r="AE2184" s="86">
        <v>0</v>
      </c>
      <c r="AF2184" s="57">
        <f t="shared" si="274"/>
        <v>0</v>
      </c>
      <c r="AG2184" s="57">
        <v>1</v>
      </c>
      <c r="AH2184" s="86">
        <f t="shared" si="278"/>
        <v>0</v>
      </c>
      <c r="AI2184" s="57">
        <v>1</v>
      </c>
      <c r="AJ2184" s="57">
        <f t="shared" si="279"/>
        <v>0</v>
      </c>
      <c r="AK2184" s="53" t="s">
        <v>2786</v>
      </c>
    </row>
    <row r="2185" spans="1:37" s="56" customFormat="1" ht="12.75" x14ac:dyDescent="0.2">
      <c r="A2185" s="56" t="s">
        <v>30</v>
      </c>
      <c r="B2185" s="53" t="s">
        <v>456</v>
      </c>
      <c r="C2185" s="53" t="s">
        <v>457</v>
      </c>
      <c r="D2185" s="53" t="s">
        <v>33</v>
      </c>
      <c r="E2185" s="53" t="s">
        <v>2785</v>
      </c>
      <c r="F2185" s="53" t="s">
        <v>1234</v>
      </c>
      <c r="G2185" s="53" t="s">
        <v>1115</v>
      </c>
      <c r="H2185" s="53" t="s">
        <v>1116</v>
      </c>
      <c r="I2185" s="53" t="s">
        <v>1117</v>
      </c>
      <c r="J2185" s="53" t="s">
        <v>1118</v>
      </c>
      <c r="K2185" s="54" t="s">
        <v>36</v>
      </c>
      <c r="L2185" s="68">
        <v>1</v>
      </c>
      <c r="M2185" s="53"/>
      <c r="N2185" s="53"/>
      <c r="O2185" s="53" t="s">
        <v>1103</v>
      </c>
      <c r="P2185" s="53"/>
      <c r="Q2185" s="67"/>
      <c r="R2185" s="53"/>
      <c r="S2185" s="53" t="s">
        <v>1581</v>
      </c>
      <c r="T2185" s="53" t="s">
        <v>1105</v>
      </c>
      <c r="U2185" s="77">
        <v>1</v>
      </c>
      <c r="V2185" s="86">
        <v>0</v>
      </c>
      <c r="W2185" s="57">
        <f t="shared" si="272"/>
        <v>0</v>
      </c>
      <c r="X2185" s="57">
        <v>1</v>
      </c>
      <c r="Y2185" s="86">
        <f t="shared" si="275"/>
        <v>0</v>
      </c>
      <c r="Z2185" s="57">
        <v>0</v>
      </c>
      <c r="AA2185" s="86">
        <f t="shared" si="276"/>
        <v>0</v>
      </c>
      <c r="AB2185" s="57">
        <f t="shared" si="273"/>
        <v>0</v>
      </c>
      <c r="AC2185" s="57">
        <v>1</v>
      </c>
      <c r="AD2185" s="86">
        <f t="shared" si="277"/>
        <v>0</v>
      </c>
      <c r="AE2185" s="86">
        <v>0</v>
      </c>
      <c r="AF2185" s="57">
        <f t="shared" si="274"/>
        <v>0</v>
      </c>
      <c r="AG2185" s="57">
        <v>1</v>
      </c>
      <c r="AH2185" s="86">
        <f t="shared" si="278"/>
        <v>0</v>
      </c>
      <c r="AI2185" s="57">
        <v>1</v>
      </c>
      <c r="AJ2185" s="57">
        <f t="shared" si="279"/>
        <v>0</v>
      </c>
      <c r="AK2185" s="53" t="s">
        <v>2786</v>
      </c>
    </row>
    <row r="2186" spans="1:37" s="56" customFormat="1" ht="12.75" x14ac:dyDescent="0.2">
      <c r="A2186" s="56" t="s">
        <v>30</v>
      </c>
      <c r="B2186" s="53" t="s">
        <v>456</v>
      </c>
      <c r="C2186" s="53" t="s">
        <v>457</v>
      </c>
      <c r="D2186" s="53" t="s">
        <v>33</v>
      </c>
      <c r="E2186" s="53" t="s">
        <v>2785</v>
      </c>
      <c r="F2186" s="53" t="s">
        <v>1246</v>
      </c>
      <c r="G2186" s="53" t="s">
        <v>1306</v>
      </c>
      <c r="H2186" s="53" t="s">
        <v>1116</v>
      </c>
      <c r="I2186" s="53" t="s">
        <v>1117</v>
      </c>
      <c r="J2186" s="53" t="s">
        <v>1118</v>
      </c>
      <c r="K2186" s="54" t="s">
        <v>36</v>
      </c>
      <c r="L2186" s="68">
        <v>1</v>
      </c>
      <c r="M2186" s="53"/>
      <c r="N2186" s="53"/>
      <c r="O2186" s="53" t="s">
        <v>1103</v>
      </c>
      <c r="P2186" s="53"/>
      <c r="Q2186" s="67">
        <v>0</v>
      </c>
      <c r="R2186" s="53"/>
      <c r="S2186" s="53" t="s">
        <v>1581</v>
      </c>
      <c r="T2186" s="53" t="s">
        <v>1105</v>
      </c>
      <c r="U2186" s="77">
        <v>1</v>
      </c>
      <c r="V2186" s="86">
        <v>5.3999999999999999E-2</v>
      </c>
      <c r="W2186" s="57">
        <f t="shared" si="272"/>
        <v>5.3999999999999999E-2</v>
      </c>
      <c r="X2186" s="57">
        <v>1</v>
      </c>
      <c r="Y2186" s="86">
        <f t="shared" si="275"/>
        <v>5.3999999999999999E-2</v>
      </c>
      <c r="Z2186" s="57">
        <v>0</v>
      </c>
      <c r="AA2186" s="86">
        <f t="shared" si="276"/>
        <v>0</v>
      </c>
      <c r="AB2186" s="57">
        <f t="shared" si="273"/>
        <v>0</v>
      </c>
      <c r="AC2186" s="57">
        <v>1</v>
      </c>
      <c r="AD2186" s="86">
        <f t="shared" si="277"/>
        <v>0</v>
      </c>
      <c r="AE2186" s="86">
        <v>0</v>
      </c>
      <c r="AF2186" s="57">
        <f t="shared" si="274"/>
        <v>0</v>
      </c>
      <c r="AG2186" s="57">
        <v>1</v>
      </c>
      <c r="AH2186" s="86">
        <f t="shared" si="278"/>
        <v>0</v>
      </c>
      <c r="AI2186" s="57">
        <v>1</v>
      </c>
      <c r="AJ2186" s="57">
        <f t="shared" si="279"/>
        <v>0</v>
      </c>
      <c r="AK2186" s="53" t="s">
        <v>2786</v>
      </c>
    </row>
    <row r="2187" spans="1:37" s="56" customFormat="1" ht="12.75" x14ac:dyDescent="0.2">
      <c r="A2187" s="56" t="s">
        <v>30</v>
      </c>
      <c r="B2187" s="53" t="s">
        <v>456</v>
      </c>
      <c r="C2187" s="53" t="s">
        <v>457</v>
      </c>
      <c r="D2187" s="53" t="s">
        <v>33</v>
      </c>
      <c r="E2187" s="53" t="s">
        <v>2785</v>
      </c>
      <c r="F2187" s="53" t="s">
        <v>1248</v>
      </c>
      <c r="G2187" s="53" t="s">
        <v>1306</v>
      </c>
      <c r="H2187" s="53" t="s">
        <v>1116</v>
      </c>
      <c r="I2187" s="53" t="s">
        <v>1117</v>
      </c>
      <c r="J2187" s="53" t="s">
        <v>1118</v>
      </c>
      <c r="K2187" s="54" t="s">
        <v>36</v>
      </c>
      <c r="L2187" s="68">
        <v>1</v>
      </c>
      <c r="M2187" s="53"/>
      <c r="N2187" s="53"/>
      <c r="O2187" s="53" t="s">
        <v>1103</v>
      </c>
      <c r="P2187" s="53"/>
      <c r="Q2187" s="67">
        <v>0</v>
      </c>
      <c r="R2187" s="53"/>
      <c r="S2187" s="53" t="s">
        <v>1581</v>
      </c>
      <c r="T2187" s="53" t="s">
        <v>1105</v>
      </c>
      <c r="U2187" s="77">
        <v>1</v>
      </c>
      <c r="V2187" s="86">
        <v>6.2E-2</v>
      </c>
      <c r="W2187" s="57">
        <f t="shared" si="272"/>
        <v>6.2E-2</v>
      </c>
      <c r="X2187" s="57">
        <v>1</v>
      </c>
      <c r="Y2187" s="86">
        <f t="shared" si="275"/>
        <v>6.2E-2</v>
      </c>
      <c r="Z2187" s="57">
        <v>0.01</v>
      </c>
      <c r="AA2187" s="86">
        <f t="shared" si="276"/>
        <v>0.01</v>
      </c>
      <c r="AB2187" s="57">
        <f t="shared" si="273"/>
        <v>0.01</v>
      </c>
      <c r="AC2187" s="57">
        <v>1</v>
      </c>
      <c r="AD2187" s="86">
        <f t="shared" si="277"/>
        <v>0.01</v>
      </c>
      <c r="AE2187" s="86">
        <v>0</v>
      </c>
      <c r="AF2187" s="57">
        <f t="shared" si="274"/>
        <v>0</v>
      </c>
      <c r="AG2187" s="57">
        <v>1</v>
      </c>
      <c r="AH2187" s="86">
        <f t="shared" si="278"/>
        <v>0</v>
      </c>
      <c r="AI2187" s="57">
        <v>1</v>
      </c>
      <c r="AJ2187" s="57">
        <f t="shared" si="279"/>
        <v>0</v>
      </c>
      <c r="AK2187" s="53" t="s">
        <v>2786</v>
      </c>
    </row>
    <row r="2188" spans="1:37" s="56" customFormat="1" ht="12.75" x14ac:dyDescent="0.2">
      <c r="A2188" s="56" t="s">
        <v>30</v>
      </c>
      <c r="B2188" s="53" t="s">
        <v>456</v>
      </c>
      <c r="C2188" s="53" t="s">
        <v>457</v>
      </c>
      <c r="D2188" s="53" t="s">
        <v>33</v>
      </c>
      <c r="E2188" s="53" t="s">
        <v>2785</v>
      </c>
      <c r="F2188" s="53" t="s">
        <v>1256</v>
      </c>
      <c r="G2188" s="53" t="s">
        <v>1306</v>
      </c>
      <c r="H2188" s="53" t="s">
        <v>1116</v>
      </c>
      <c r="I2188" s="53" t="s">
        <v>1117</v>
      </c>
      <c r="J2188" s="53" t="s">
        <v>1118</v>
      </c>
      <c r="K2188" s="54" t="s">
        <v>36</v>
      </c>
      <c r="L2188" s="68">
        <v>1</v>
      </c>
      <c r="M2188" s="53"/>
      <c r="N2188" s="53"/>
      <c r="O2188" s="53" t="s">
        <v>1103</v>
      </c>
      <c r="P2188" s="53"/>
      <c r="Q2188" s="67">
        <v>0</v>
      </c>
      <c r="R2188" s="53"/>
      <c r="S2188" s="53" t="s">
        <v>1581</v>
      </c>
      <c r="T2188" s="53" t="s">
        <v>1105</v>
      </c>
      <c r="U2188" s="77">
        <v>1</v>
      </c>
      <c r="V2188" s="86">
        <v>0</v>
      </c>
      <c r="W2188" s="57">
        <f t="shared" si="272"/>
        <v>0</v>
      </c>
      <c r="X2188" s="57">
        <v>1</v>
      </c>
      <c r="Y2188" s="86">
        <f t="shared" si="275"/>
        <v>0</v>
      </c>
      <c r="Z2188" s="57">
        <v>0</v>
      </c>
      <c r="AA2188" s="86">
        <f t="shared" si="276"/>
        <v>0</v>
      </c>
      <c r="AB2188" s="57">
        <f t="shared" si="273"/>
        <v>0</v>
      </c>
      <c r="AC2188" s="57">
        <v>1</v>
      </c>
      <c r="AD2188" s="86">
        <f t="shared" si="277"/>
        <v>0</v>
      </c>
      <c r="AE2188" s="86">
        <v>0</v>
      </c>
      <c r="AF2188" s="57">
        <f t="shared" si="274"/>
        <v>0</v>
      </c>
      <c r="AG2188" s="57">
        <v>1</v>
      </c>
      <c r="AH2188" s="86">
        <f t="shared" si="278"/>
        <v>0</v>
      </c>
      <c r="AI2188" s="57">
        <v>1</v>
      </c>
      <c r="AJ2188" s="57">
        <f t="shared" si="279"/>
        <v>0</v>
      </c>
      <c r="AK2188" s="53" t="s">
        <v>2786</v>
      </c>
    </row>
    <row r="2189" spans="1:37" s="56" customFormat="1" ht="12.75" x14ac:dyDescent="0.2">
      <c r="A2189" s="56" t="s">
        <v>30</v>
      </c>
      <c r="B2189" s="53" t="s">
        <v>456</v>
      </c>
      <c r="C2189" s="53" t="s">
        <v>457</v>
      </c>
      <c r="D2189" s="53" t="s">
        <v>33</v>
      </c>
      <c r="E2189" s="53" t="s">
        <v>2785</v>
      </c>
      <c r="F2189" s="53" t="s">
        <v>487</v>
      </c>
      <c r="G2189" s="53" t="s">
        <v>489</v>
      </c>
      <c r="H2189" s="53" t="s">
        <v>488</v>
      </c>
      <c r="I2189" s="53" t="s">
        <v>1263</v>
      </c>
      <c r="J2189" s="53" t="s">
        <v>1264</v>
      </c>
      <c r="K2189" s="54" t="s">
        <v>36</v>
      </c>
      <c r="L2189" s="68">
        <v>1</v>
      </c>
      <c r="M2189" s="53"/>
      <c r="N2189" s="53"/>
      <c r="O2189" s="53" t="s">
        <v>1103</v>
      </c>
      <c r="P2189" s="53"/>
      <c r="Q2189" s="67">
        <v>1.7</v>
      </c>
      <c r="R2189" s="53"/>
      <c r="S2189" s="53" t="s">
        <v>1581</v>
      </c>
      <c r="T2189" s="53" t="s">
        <v>1105</v>
      </c>
      <c r="U2189" s="77">
        <v>1</v>
      </c>
      <c r="V2189" s="86">
        <v>5.6000000000000001E-2</v>
      </c>
      <c r="W2189" s="57">
        <f t="shared" si="272"/>
        <v>5.6000000000000001E-2</v>
      </c>
      <c r="X2189" s="57">
        <v>1</v>
      </c>
      <c r="Y2189" s="86">
        <f t="shared" si="275"/>
        <v>5.6000000000000001E-2</v>
      </c>
      <c r="Z2189" s="57">
        <v>0</v>
      </c>
      <c r="AA2189" s="86">
        <f t="shared" si="276"/>
        <v>0</v>
      </c>
      <c r="AB2189" s="57">
        <f t="shared" si="273"/>
        <v>0</v>
      </c>
      <c r="AC2189" s="57">
        <v>1</v>
      </c>
      <c r="AD2189" s="86">
        <f t="shared" si="277"/>
        <v>0</v>
      </c>
      <c r="AE2189" s="86">
        <v>0</v>
      </c>
      <c r="AF2189" s="57">
        <f t="shared" si="274"/>
        <v>0</v>
      </c>
      <c r="AG2189" s="57">
        <v>1</v>
      </c>
      <c r="AH2189" s="86">
        <f t="shared" si="278"/>
        <v>0</v>
      </c>
      <c r="AI2189" s="57">
        <v>1</v>
      </c>
      <c r="AJ2189" s="57">
        <f t="shared" si="279"/>
        <v>0</v>
      </c>
      <c r="AK2189" s="53" t="s">
        <v>2786</v>
      </c>
    </row>
    <row r="2190" spans="1:37" s="56" customFormat="1" ht="12.75" x14ac:dyDescent="0.2">
      <c r="A2190" s="56" t="s">
        <v>30</v>
      </c>
      <c r="B2190" s="53" t="s">
        <v>456</v>
      </c>
      <c r="C2190" s="53" t="s">
        <v>457</v>
      </c>
      <c r="D2190" s="53" t="s">
        <v>33</v>
      </c>
      <c r="E2190" s="53" t="s">
        <v>2785</v>
      </c>
      <c r="F2190" s="53" t="s">
        <v>487</v>
      </c>
      <c r="G2190" s="53" t="s">
        <v>1212</v>
      </c>
      <c r="H2190" s="53" t="s">
        <v>517</v>
      </c>
      <c r="I2190" s="53" t="s">
        <v>1263</v>
      </c>
      <c r="J2190" s="53" t="s">
        <v>1264</v>
      </c>
      <c r="K2190" s="54" t="s">
        <v>36</v>
      </c>
      <c r="L2190" s="68">
        <v>1</v>
      </c>
      <c r="M2190" s="53"/>
      <c r="N2190" s="53"/>
      <c r="O2190" s="53" t="s">
        <v>1103</v>
      </c>
      <c r="P2190" s="53"/>
      <c r="Q2190" s="67">
        <v>1.7</v>
      </c>
      <c r="R2190" s="53"/>
      <c r="S2190" s="53" t="s">
        <v>1581</v>
      </c>
      <c r="T2190" s="53" t="s">
        <v>1105</v>
      </c>
      <c r="U2190" s="77">
        <v>1</v>
      </c>
      <c r="V2190" s="86">
        <v>0.19700000000000001</v>
      </c>
      <c r="W2190" s="57">
        <f t="shared" si="272"/>
        <v>0.19700000000000001</v>
      </c>
      <c r="X2190" s="57">
        <v>1</v>
      </c>
      <c r="Y2190" s="86">
        <f t="shared" si="275"/>
        <v>0.19700000000000001</v>
      </c>
      <c r="Z2190" s="57">
        <v>0.02</v>
      </c>
      <c r="AA2190" s="86">
        <f t="shared" si="276"/>
        <v>0.02</v>
      </c>
      <c r="AB2190" s="57">
        <f t="shared" si="273"/>
        <v>0.02</v>
      </c>
      <c r="AC2190" s="57">
        <v>1</v>
      </c>
      <c r="AD2190" s="86">
        <f t="shared" si="277"/>
        <v>0.02</v>
      </c>
      <c r="AE2190" s="86">
        <v>1E-3</v>
      </c>
      <c r="AF2190" s="57">
        <f t="shared" si="274"/>
        <v>1E-3</v>
      </c>
      <c r="AG2190" s="57">
        <v>1</v>
      </c>
      <c r="AH2190" s="86">
        <f t="shared" si="278"/>
        <v>1E-3</v>
      </c>
      <c r="AI2190" s="57">
        <v>1</v>
      </c>
      <c r="AJ2190" s="57">
        <f t="shared" si="279"/>
        <v>1E-3</v>
      </c>
      <c r="AK2190" s="53" t="s">
        <v>2786</v>
      </c>
    </row>
    <row r="2191" spans="1:37" s="56" customFormat="1" ht="12.75" x14ac:dyDescent="0.2">
      <c r="A2191" s="56" t="s">
        <v>30</v>
      </c>
      <c r="B2191" s="53" t="s">
        <v>456</v>
      </c>
      <c r="C2191" s="53" t="s">
        <v>457</v>
      </c>
      <c r="D2191" s="53" t="s">
        <v>33</v>
      </c>
      <c r="E2191" s="53" t="s">
        <v>2785</v>
      </c>
      <c r="F2191" s="53" t="s">
        <v>487</v>
      </c>
      <c r="G2191" s="53" t="s">
        <v>1212</v>
      </c>
      <c r="H2191" s="53" t="s">
        <v>541</v>
      </c>
      <c r="I2191" s="53" t="s">
        <v>1263</v>
      </c>
      <c r="J2191" s="53" t="s">
        <v>1264</v>
      </c>
      <c r="K2191" s="54" t="s">
        <v>36</v>
      </c>
      <c r="L2191" s="68">
        <v>1</v>
      </c>
      <c r="M2191" s="53"/>
      <c r="N2191" s="53"/>
      <c r="O2191" s="53" t="s">
        <v>1103</v>
      </c>
      <c r="P2191" s="53"/>
      <c r="Q2191" s="67">
        <v>1.7</v>
      </c>
      <c r="R2191" s="53"/>
      <c r="S2191" s="53" t="s">
        <v>1581</v>
      </c>
      <c r="T2191" s="53" t="s">
        <v>1105</v>
      </c>
      <c r="U2191" s="77">
        <v>1</v>
      </c>
      <c r="V2191" s="86">
        <v>0.19700000000000001</v>
      </c>
      <c r="W2191" s="57">
        <f t="shared" si="272"/>
        <v>0.19700000000000001</v>
      </c>
      <c r="X2191" s="57">
        <v>1</v>
      </c>
      <c r="Y2191" s="86">
        <f t="shared" si="275"/>
        <v>0.19700000000000001</v>
      </c>
      <c r="Z2191" s="57">
        <v>0.02</v>
      </c>
      <c r="AA2191" s="86">
        <f t="shared" si="276"/>
        <v>0.02</v>
      </c>
      <c r="AB2191" s="57">
        <f t="shared" si="273"/>
        <v>0.02</v>
      </c>
      <c r="AC2191" s="57">
        <v>1</v>
      </c>
      <c r="AD2191" s="86">
        <f t="shared" si="277"/>
        <v>0.02</v>
      </c>
      <c r="AE2191" s="86">
        <v>1E-3</v>
      </c>
      <c r="AF2191" s="57">
        <f t="shared" si="274"/>
        <v>1E-3</v>
      </c>
      <c r="AG2191" s="57">
        <v>1</v>
      </c>
      <c r="AH2191" s="86">
        <f t="shared" si="278"/>
        <v>1E-3</v>
      </c>
      <c r="AI2191" s="57">
        <v>1</v>
      </c>
      <c r="AJ2191" s="57">
        <f t="shared" si="279"/>
        <v>1E-3</v>
      </c>
      <c r="AK2191" s="53" t="s">
        <v>2786</v>
      </c>
    </row>
    <row r="2192" spans="1:37" s="56" customFormat="1" ht="12.75" x14ac:dyDescent="0.2">
      <c r="A2192" s="56" t="s">
        <v>30</v>
      </c>
      <c r="B2192" s="53" t="s">
        <v>456</v>
      </c>
      <c r="C2192" s="53" t="s">
        <v>457</v>
      </c>
      <c r="D2192" s="53" t="s">
        <v>33</v>
      </c>
      <c r="E2192" s="53" t="s">
        <v>2785</v>
      </c>
      <c r="F2192" s="53" t="s">
        <v>487</v>
      </c>
      <c r="G2192" s="53" t="s">
        <v>569</v>
      </c>
      <c r="H2192" s="53" t="s">
        <v>520</v>
      </c>
      <c r="I2192" s="53" t="s">
        <v>1263</v>
      </c>
      <c r="J2192" s="53" t="s">
        <v>1264</v>
      </c>
      <c r="K2192" s="54" t="s">
        <v>36</v>
      </c>
      <c r="L2192" s="68">
        <v>1</v>
      </c>
      <c r="M2192" s="53"/>
      <c r="N2192" s="53"/>
      <c r="O2192" s="53" t="s">
        <v>1103</v>
      </c>
      <c r="P2192" s="53"/>
      <c r="Q2192" s="67">
        <v>1.7</v>
      </c>
      <c r="R2192" s="53"/>
      <c r="S2192" s="53" t="s">
        <v>1581</v>
      </c>
      <c r="T2192" s="53" t="s">
        <v>1105</v>
      </c>
      <c r="U2192" s="77">
        <v>1</v>
      </c>
      <c r="V2192" s="86">
        <v>5.6000000000000001E-2</v>
      </c>
      <c r="W2192" s="57">
        <f t="shared" si="272"/>
        <v>5.6000000000000001E-2</v>
      </c>
      <c r="X2192" s="57">
        <v>1</v>
      </c>
      <c r="Y2192" s="86">
        <f t="shared" si="275"/>
        <v>5.6000000000000001E-2</v>
      </c>
      <c r="Z2192" s="57">
        <v>0</v>
      </c>
      <c r="AA2192" s="86">
        <f t="shared" si="276"/>
        <v>0</v>
      </c>
      <c r="AB2192" s="57">
        <f t="shared" si="273"/>
        <v>0</v>
      </c>
      <c r="AC2192" s="57">
        <v>1</v>
      </c>
      <c r="AD2192" s="86">
        <f t="shared" si="277"/>
        <v>0</v>
      </c>
      <c r="AE2192" s="86">
        <v>0</v>
      </c>
      <c r="AF2192" s="57">
        <f t="shared" si="274"/>
        <v>0</v>
      </c>
      <c r="AG2192" s="57">
        <v>1</v>
      </c>
      <c r="AH2192" s="86">
        <f t="shared" si="278"/>
        <v>0</v>
      </c>
      <c r="AI2192" s="57">
        <v>1</v>
      </c>
      <c r="AJ2192" s="57">
        <f t="shared" si="279"/>
        <v>0</v>
      </c>
      <c r="AK2192" s="53" t="s">
        <v>2786</v>
      </c>
    </row>
    <row r="2193" spans="1:37" s="56" customFormat="1" ht="12.75" x14ac:dyDescent="0.2">
      <c r="A2193" s="56" t="s">
        <v>30</v>
      </c>
      <c r="B2193" s="53" t="s">
        <v>456</v>
      </c>
      <c r="C2193" s="53" t="s">
        <v>457</v>
      </c>
      <c r="D2193" s="53" t="s">
        <v>33</v>
      </c>
      <c r="E2193" s="53" t="s">
        <v>2785</v>
      </c>
      <c r="F2193" s="53" t="s">
        <v>487</v>
      </c>
      <c r="G2193" s="53" t="s">
        <v>1706</v>
      </c>
      <c r="H2193" s="53" t="s">
        <v>544</v>
      </c>
      <c r="I2193" s="53" t="s">
        <v>1263</v>
      </c>
      <c r="J2193" s="53" t="s">
        <v>1264</v>
      </c>
      <c r="K2193" s="54" t="s">
        <v>36</v>
      </c>
      <c r="L2193" s="68">
        <v>1</v>
      </c>
      <c r="M2193" s="53"/>
      <c r="N2193" s="53"/>
      <c r="O2193" s="53" t="s">
        <v>1103</v>
      </c>
      <c r="P2193" s="53"/>
      <c r="Q2193" s="67">
        <v>1.7</v>
      </c>
      <c r="R2193" s="53"/>
      <c r="S2193" s="53" t="s">
        <v>1581</v>
      </c>
      <c r="T2193" s="53" t="s">
        <v>1105</v>
      </c>
      <c r="U2193" s="77">
        <v>1</v>
      </c>
      <c r="V2193" s="86">
        <v>0.25</v>
      </c>
      <c r="W2193" s="57">
        <f t="shared" si="272"/>
        <v>0.25</v>
      </c>
      <c r="X2193" s="57">
        <v>1</v>
      </c>
      <c r="Y2193" s="86">
        <f t="shared" si="275"/>
        <v>0.25</v>
      </c>
      <c r="Z2193" s="57">
        <v>0.02</v>
      </c>
      <c r="AA2193" s="86">
        <f t="shared" si="276"/>
        <v>0.02</v>
      </c>
      <c r="AB2193" s="57">
        <f t="shared" si="273"/>
        <v>0.02</v>
      </c>
      <c r="AC2193" s="57">
        <v>1</v>
      </c>
      <c r="AD2193" s="86">
        <f t="shared" si="277"/>
        <v>0.02</v>
      </c>
      <c r="AE2193" s="86">
        <v>2E-3</v>
      </c>
      <c r="AF2193" s="57">
        <f t="shared" si="274"/>
        <v>2E-3</v>
      </c>
      <c r="AG2193" s="57">
        <v>1</v>
      </c>
      <c r="AH2193" s="86">
        <f t="shared" si="278"/>
        <v>2E-3</v>
      </c>
      <c r="AI2193" s="57">
        <v>1</v>
      </c>
      <c r="AJ2193" s="57">
        <f t="shared" si="279"/>
        <v>2E-3</v>
      </c>
      <c r="AK2193" s="53" t="s">
        <v>2786</v>
      </c>
    </row>
    <row r="2194" spans="1:37" s="56" customFormat="1" ht="12.75" x14ac:dyDescent="0.2">
      <c r="A2194" s="56" t="s">
        <v>30</v>
      </c>
      <c r="B2194" s="53" t="s">
        <v>456</v>
      </c>
      <c r="C2194" s="53" t="s">
        <v>457</v>
      </c>
      <c r="D2194" s="53" t="s">
        <v>33</v>
      </c>
      <c r="E2194" s="53" t="s">
        <v>2785</v>
      </c>
      <c r="F2194" s="53" t="s">
        <v>1222</v>
      </c>
      <c r="G2194" s="53" t="s">
        <v>1358</v>
      </c>
      <c r="H2194" s="53" t="s">
        <v>488</v>
      </c>
      <c r="I2194" s="53" t="s">
        <v>2787</v>
      </c>
      <c r="J2194" s="53" t="s">
        <v>2788</v>
      </c>
      <c r="K2194" s="54" t="s">
        <v>36</v>
      </c>
      <c r="L2194" s="68">
        <v>1</v>
      </c>
      <c r="M2194" s="53"/>
      <c r="N2194" s="53"/>
      <c r="O2194" s="53" t="s">
        <v>1103</v>
      </c>
      <c r="P2194" s="53"/>
      <c r="Q2194" s="67">
        <v>0</v>
      </c>
      <c r="R2194" s="53"/>
      <c r="S2194" s="53" t="s">
        <v>1581</v>
      </c>
      <c r="T2194" s="53" t="s">
        <v>1105</v>
      </c>
      <c r="U2194" s="77">
        <v>1</v>
      </c>
      <c r="V2194" s="86">
        <v>0</v>
      </c>
      <c r="W2194" s="57">
        <f t="shared" si="272"/>
        <v>0</v>
      </c>
      <c r="X2194" s="57">
        <v>1</v>
      </c>
      <c r="Y2194" s="86">
        <f t="shared" si="275"/>
        <v>0</v>
      </c>
      <c r="Z2194" s="57">
        <v>2.2599999999999998</v>
      </c>
      <c r="AA2194" s="86">
        <f t="shared" si="276"/>
        <v>2.2599999999999998</v>
      </c>
      <c r="AB2194" s="57">
        <f t="shared" si="273"/>
        <v>2.2599999999999998</v>
      </c>
      <c r="AC2194" s="57">
        <v>1</v>
      </c>
      <c r="AD2194" s="86">
        <f t="shared" si="277"/>
        <v>2.2599999999999998</v>
      </c>
      <c r="AE2194" s="86">
        <v>0</v>
      </c>
      <c r="AF2194" s="57">
        <f t="shared" si="274"/>
        <v>0</v>
      </c>
      <c r="AG2194" s="57">
        <v>1</v>
      </c>
      <c r="AH2194" s="86">
        <f t="shared" si="278"/>
        <v>0</v>
      </c>
      <c r="AI2194" s="57">
        <v>1</v>
      </c>
      <c r="AJ2194" s="57">
        <f t="shared" si="279"/>
        <v>0</v>
      </c>
      <c r="AK2194" s="53" t="s">
        <v>2786</v>
      </c>
    </row>
    <row r="2195" spans="1:37" s="56" customFormat="1" ht="12.75" x14ac:dyDescent="0.2">
      <c r="A2195" s="56" t="s">
        <v>30</v>
      </c>
      <c r="B2195" s="53" t="s">
        <v>456</v>
      </c>
      <c r="C2195" s="53" t="s">
        <v>457</v>
      </c>
      <c r="D2195" s="53" t="s">
        <v>33</v>
      </c>
      <c r="E2195" s="53" t="s">
        <v>2785</v>
      </c>
      <c r="F2195" s="53" t="s">
        <v>1222</v>
      </c>
      <c r="G2195" s="53" t="s">
        <v>1358</v>
      </c>
      <c r="H2195" s="53" t="s">
        <v>517</v>
      </c>
      <c r="I2195" s="53" t="s">
        <v>2787</v>
      </c>
      <c r="J2195" s="53" t="s">
        <v>2788</v>
      </c>
      <c r="K2195" s="54" t="s">
        <v>36</v>
      </c>
      <c r="L2195" s="68">
        <v>1</v>
      </c>
      <c r="M2195" s="53"/>
      <c r="N2195" s="53"/>
      <c r="O2195" s="53" t="s">
        <v>1103</v>
      </c>
      <c r="P2195" s="53"/>
      <c r="Q2195" s="67">
        <v>0</v>
      </c>
      <c r="R2195" s="53"/>
      <c r="S2195" s="53" t="s">
        <v>1581</v>
      </c>
      <c r="T2195" s="53" t="s">
        <v>1105</v>
      </c>
      <c r="U2195" s="77">
        <v>1</v>
      </c>
      <c r="V2195" s="86">
        <v>0</v>
      </c>
      <c r="W2195" s="57">
        <f t="shared" si="272"/>
        <v>0</v>
      </c>
      <c r="X2195" s="57">
        <v>1</v>
      </c>
      <c r="Y2195" s="86">
        <f t="shared" si="275"/>
        <v>0</v>
      </c>
      <c r="Z2195" s="57">
        <v>2.2599999999999998</v>
      </c>
      <c r="AA2195" s="86">
        <f t="shared" si="276"/>
        <v>2.2599999999999998</v>
      </c>
      <c r="AB2195" s="57">
        <f t="shared" si="273"/>
        <v>2.2599999999999998</v>
      </c>
      <c r="AC2195" s="57">
        <v>1</v>
      </c>
      <c r="AD2195" s="86">
        <f t="shared" si="277"/>
        <v>2.2599999999999998</v>
      </c>
      <c r="AE2195" s="86">
        <v>0</v>
      </c>
      <c r="AF2195" s="57">
        <f t="shared" si="274"/>
        <v>0</v>
      </c>
      <c r="AG2195" s="57">
        <v>1</v>
      </c>
      <c r="AH2195" s="86">
        <f t="shared" si="278"/>
        <v>0</v>
      </c>
      <c r="AI2195" s="57">
        <v>1</v>
      </c>
      <c r="AJ2195" s="57">
        <f t="shared" si="279"/>
        <v>0</v>
      </c>
      <c r="AK2195" s="53" t="s">
        <v>2786</v>
      </c>
    </row>
    <row r="2196" spans="1:37" s="56" customFormat="1" ht="12.75" x14ac:dyDescent="0.2">
      <c r="A2196" s="56" t="s">
        <v>30</v>
      </c>
      <c r="B2196" s="53" t="s">
        <v>456</v>
      </c>
      <c r="C2196" s="53" t="s">
        <v>457</v>
      </c>
      <c r="D2196" s="53" t="s">
        <v>33</v>
      </c>
      <c r="E2196" s="53" t="s">
        <v>2785</v>
      </c>
      <c r="F2196" s="53" t="s">
        <v>1158</v>
      </c>
      <c r="G2196" s="53" t="s">
        <v>2789</v>
      </c>
      <c r="H2196" s="53" t="s">
        <v>1116</v>
      </c>
      <c r="I2196" s="53" t="s">
        <v>1117</v>
      </c>
      <c r="J2196" s="53" t="s">
        <v>1118</v>
      </c>
      <c r="K2196" s="54" t="s">
        <v>36</v>
      </c>
      <c r="L2196" s="68">
        <v>1</v>
      </c>
      <c r="M2196" s="53"/>
      <c r="N2196" s="53"/>
      <c r="O2196" s="53" t="s">
        <v>1103</v>
      </c>
      <c r="P2196" s="53"/>
      <c r="Q2196" s="67">
        <v>0</v>
      </c>
      <c r="R2196" s="53"/>
      <c r="S2196" s="53" t="s">
        <v>1581</v>
      </c>
      <c r="T2196" s="53" t="s">
        <v>1105</v>
      </c>
      <c r="U2196" s="77">
        <v>1</v>
      </c>
      <c r="V2196" s="86">
        <v>1.004</v>
      </c>
      <c r="W2196" s="57">
        <f t="shared" si="272"/>
        <v>1.004</v>
      </c>
      <c r="X2196" s="57">
        <v>1</v>
      </c>
      <c r="Y2196" s="86">
        <f t="shared" si="275"/>
        <v>1.004</v>
      </c>
      <c r="Z2196" s="57">
        <v>0.08</v>
      </c>
      <c r="AA2196" s="86">
        <f t="shared" si="276"/>
        <v>0.08</v>
      </c>
      <c r="AB2196" s="57">
        <f t="shared" si="273"/>
        <v>0.08</v>
      </c>
      <c r="AC2196" s="57">
        <v>1</v>
      </c>
      <c r="AD2196" s="86">
        <f t="shared" si="277"/>
        <v>0.08</v>
      </c>
      <c r="AE2196" s="86">
        <v>6.0000000000000001E-3</v>
      </c>
      <c r="AF2196" s="57">
        <f t="shared" si="274"/>
        <v>6.0000000000000001E-3</v>
      </c>
      <c r="AG2196" s="57">
        <v>1</v>
      </c>
      <c r="AH2196" s="86">
        <f t="shared" si="278"/>
        <v>6.0000000000000001E-3</v>
      </c>
      <c r="AI2196" s="57">
        <v>1</v>
      </c>
      <c r="AJ2196" s="57">
        <f t="shared" si="279"/>
        <v>6.0000000000000001E-3</v>
      </c>
      <c r="AK2196" s="53" t="s">
        <v>2786</v>
      </c>
    </row>
    <row r="2197" spans="1:37" s="56" customFormat="1" ht="12.75" x14ac:dyDescent="0.2">
      <c r="A2197" s="56" t="s">
        <v>30</v>
      </c>
      <c r="B2197" s="53" t="s">
        <v>456</v>
      </c>
      <c r="C2197" s="53" t="s">
        <v>457</v>
      </c>
      <c r="D2197" s="53" t="s">
        <v>33</v>
      </c>
      <c r="E2197" s="53" t="s">
        <v>2785</v>
      </c>
      <c r="F2197" s="53" t="s">
        <v>1160</v>
      </c>
      <c r="G2197" s="53" t="s">
        <v>1262</v>
      </c>
      <c r="H2197" s="53" t="s">
        <v>488</v>
      </c>
      <c r="I2197" s="53" t="s">
        <v>2790</v>
      </c>
      <c r="J2197" s="53" t="s">
        <v>2791</v>
      </c>
      <c r="K2197" s="54" t="s">
        <v>36</v>
      </c>
      <c r="L2197" s="68">
        <v>1</v>
      </c>
      <c r="M2197" s="53"/>
      <c r="N2197" s="53"/>
      <c r="O2197" s="53" t="s">
        <v>1103</v>
      </c>
      <c r="P2197" s="53"/>
      <c r="Q2197" s="67">
        <v>0</v>
      </c>
      <c r="R2197" s="53"/>
      <c r="S2197" s="53" t="s">
        <v>1581</v>
      </c>
      <c r="T2197" s="53" t="s">
        <v>1105</v>
      </c>
      <c r="U2197" s="77">
        <v>1</v>
      </c>
      <c r="V2197" s="86">
        <v>1.1890000000000001</v>
      </c>
      <c r="W2197" s="57">
        <f t="shared" si="272"/>
        <v>1.1890000000000001</v>
      </c>
      <c r="X2197" s="57">
        <v>1</v>
      </c>
      <c r="Y2197" s="86">
        <f t="shared" si="275"/>
        <v>1.1890000000000001</v>
      </c>
      <c r="Z2197" s="57">
        <v>0.13</v>
      </c>
      <c r="AA2197" s="86">
        <f t="shared" si="276"/>
        <v>0.13</v>
      </c>
      <c r="AB2197" s="57">
        <f t="shared" si="273"/>
        <v>0.13</v>
      </c>
      <c r="AC2197" s="57">
        <v>1</v>
      </c>
      <c r="AD2197" s="86">
        <f t="shared" si="277"/>
        <v>0.13</v>
      </c>
      <c r="AE2197" s="86">
        <v>7.0000000000000001E-3</v>
      </c>
      <c r="AF2197" s="57">
        <f t="shared" si="274"/>
        <v>7.0000000000000001E-3</v>
      </c>
      <c r="AG2197" s="57">
        <v>1</v>
      </c>
      <c r="AH2197" s="86">
        <f t="shared" si="278"/>
        <v>7.0000000000000001E-3</v>
      </c>
      <c r="AI2197" s="57">
        <v>1</v>
      </c>
      <c r="AJ2197" s="57">
        <f t="shared" si="279"/>
        <v>7.0000000000000001E-3</v>
      </c>
      <c r="AK2197" s="53" t="s">
        <v>2786</v>
      </c>
    </row>
    <row r="2198" spans="1:37" s="56" customFormat="1" ht="12.75" x14ac:dyDescent="0.2">
      <c r="A2198" s="56" t="s">
        <v>30</v>
      </c>
      <c r="B2198" s="53" t="s">
        <v>456</v>
      </c>
      <c r="C2198" s="53" t="s">
        <v>457</v>
      </c>
      <c r="D2198" s="53" t="s">
        <v>33</v>
      </c>
      <c r="E2198" s="53" t="s">
        <v>2785</v>
      </c>
      <c r="F2198" s="53" t="s">
        <v>1160</v>
      </c>
      <c r="G2198" s="53" t="s">
        <v>553</v>
      </c>
      <c r="H2198" s="53" t="s">
        <v>517</v>
      </c>
      <c r="I2198" s="53" t="s">
        <v>2790</v>
      </c>
      <c r="J2198" s="53" t="s">
        <v>2791</v>
      </c>
      <c r="K2198" s="54" t="s">
        <v>36</v>
      </c>
      <c r="L2198" s="68">
        <v>1</v>
      </c>
      <c r="M2198" s="53"/>
      <c r="N2198" s="53"/>
      <c r="O2198" s="53" t="s">
        <v>1103</v>
      </c>
      <c r="P2198" s="53"/>
      <c r="Q2198" s="67">
        <v>0</v>
      </c>
      <c r="R2198" s="53"/>
      <c r="S2198" s="53" t="s">
        <v>1581</v>
      </c>
      <c r="T2198" s="53" t="s">
        <v>1105</v>
      </c>
      <c r="U2198" s="77">
        <v>1</v>
      </c>
      <c r="V2198" s="86">
        <v>1.1890000000000001</v>
      </c>
      <c r="W2198" s="57">
        <f t="shared" si="272"/>
        <v>1.1890000000000001</v>
      </c>
      <c r="X2198" s="57">
        <v>1</v>
      </c>
      <c r="Y2198" s="86">
        <f t="shared" si="275"/>
        <v>1.1890000000000001</v>
      </c>
      <c r="Z2198" s="57">
        <v>0.13</v>
      </c>
      <c r="AA2198" s="86">
        <f t="shared" si="276"/>
        <v>0.13</v>
      </c>
      <c r="AB2198" s="57">
        <f t="shared" si="273"/>
        <v>0.13</v>
      </c>
      <c r="AC2198" s="57">
        <v>1</v>
      </c>
      <c r="AD2198" s="86">
        <f t="shared" si="277"/>
        <v>0.13</v>
      </c>
      <c r="AE2198" s="86">
        <v>7.0000000000000001E-3</v>
      </c>
      <c r="AF2198" s="57">
        <f t="shared" si="274"/>
        <v>7.0000000000000001E-3</v>
      </c>
      <c r="AG2198" s="57">
        <v>1</v>
      </c>
      <c r="AH2198" s="86">
        <f t="shared" si="278"/>
        <v>7.0000000000000001E-3</v>
      </c>
      <c r="AI2198" s="57">
        <v>1</v>
      </c>
      <c r="AJ2198" s="57">
        <f t="shared" si="279"/>
        <v>7.0000000000000001E-3</v>
      </c>
      <c r="AK2198" s="53" t="s">
        <v>2786</v>
      </c>
    </row>
    <row r="2199" spans="1:37" s="56" customFormat="1" ht="12.75" x14ac:dyDescent="0.2">
      <c r="A2199" s="56" t="s">
        <v>30</v>
      </c>
      <c r="B2199" s="53" t="s">
        <v>456</v>
      </c>
      <c r="C2199" s="53" t="s">
        <v>457</v>
      </c>
      <c r="D2199" s="53" t="s">
        <v>33</v>
      </c>
      <c r="E2199" s="53" t="s">
        <v>2785</v>
      </c>
      <c r="F2199" s="53" t="s">
        <v>1696</v>
      </c>
      <c r="G2199" s="53" t="s">
        <v>1115</v>
      </c>
      <c r="H2199" s="53" t="s">
        <v>541</v>
      </c>
      <c r="I2199" s="53" t="s">
        <v>2792</v>
      </c>
      <c r="J2199" s="53" t="s">
        <v>2793</v>
      </c>
      <c r="K2199" s="54" t="s">
        <v>36</v>
      </c>
      <c r="L2199" s="68">
        <v>1</v>
      </c>
      <c r="M2199" s="53"/>
      <c r="N2199" s="53"/>
      <c r="O2199" s="53" t="s">
        <v>1103</v>
      </c>
      <c r="P2199" s="53"/>
      <c r="Q2199" s="67"/>
      <c r="R2199" s="53"/>
      <c r="S2199" s="53" t="s">
        <v>1581</v>
      </c>
      <c r="T2199" s="53" t="s">
        <v>1105</v>
      </c>
      <c r="U2199" s="77">
        <v>1</v>
      </c>
      <c r="V2199" s="86">
        <v>0</v>
      </c>
      <c r="W2199" s="57">
        <f t="shared" ref="W2199:W2262" si="280">U2199*V2199</f>
        <v>0</v>
      </c>
      <c r="X2199" s="57">
        <v>1</v>
      </c>
      <c r="Y2199" s="86">
        <f t="shared" si="275"/>
        <v>0</v>
      </c>
      <c r="Z2199" s="57">
        <v>0</v>
      </c>
      <c r="AA2199" s="86">
        <f t="shared" si="276"/>
        <v>0</v>
      </c>
      <c r="AB2199" s="57">
        <f t="shared" ref="AB2199:AB2262" si="281">U2199*AA2199</f>
        <v>0</v>
      </c>
      <c r="AC2199" s="57">
        <v>1</v>
      </c>
      <c r="AD2199" s="86">
        <f t="shared" si="277"/>
        <v>0</v>
      </c>
      <c r="AE2199" s="86">
        <v>0</v>
      </c>
      <c r="AF2199" s="57">
        <f t="shared" ref="AF2199:AF2262" si="282">U2199*AE2199</f>
        <v>0</v>
      </c>
      <c r="AG2199" s="57">
        <v>1</v>
      </c>
      <c r="AH2199" s="86">
        <f t="shared" si="278"/>
        <v>0</v>
      </c>
      <c r="AI2199" s="57">
        <v>1</v>
      </c>
      <c r="AJ2199" s="57">
        <f t="shared" si="279"/>
        <v>0</v>
      </c>
      <c r="AK2199" s="53" t="s">
        <v>2786</v>
      </c>
    </row>
    <row r="2200" spans="1:37" s="56" customFormat="1" ht="12.75" x14ac:dyDescent="0.2">
      <c r="A2200" s="56" t="s">
        <v>30</v>
      </c>
      <c r="B2200" s="53" t="s">
        <v>456</v>
      </c>
      <c r="C2200" s="53" t="s">
        <v>457</v>
      </c>
      <c r="D2200" s="53" t="s">
        <v>33</v>
      </c>
      <c r="E2200" s="53" t="s">
        <v>2785</v>
      </c>
      <c r="F2200" s="53" t="s">
        <v>1289</v>
      </c>
      <c r="G2200" s="53" t="s">
        <v>2794</v>
      </c>
      <c r="H2200" s="53" t="s">
        <v>488</v>
      </c>
      <c r="I2200" s="53" t="s">
        <v>2795</v>
      </c>
      <c r="J2200" s="53" t="s">
        <v>2796</v>
      </c>
      <c r="K2200" s="54" t="s">
        <v>36</v>
      </c>
      <c r="L2200" s="68">
        <v>1</v>
      </c>
      <c r="M2200" s="53"/>
      <c r="N2200" s="53"/>
      <c r="O2200" s="53" t="s">
        <v>1103</v>
      </c>
      <c r="P2200" s="53"/>
      <c r="Q2200" s="67">
        <v>0</v>
      </c>
      <c r="R2200" s="53"/>
      <c r="S2200" s="53" t="s">
        <v>1581</v>
      </c>
      <c r="T2200" s="53" t="s">
        <v>1105</v>
      </c>
      <c r="U2200" s="77">
        <v>1</v>
      </c>
      <c r="V2200" s="86">
        <v>0</v>
      </c>
      <c r="W2200" s="57">
        <f t="shared" si="280"/>
        <v>0</v>
      </c>
      <c r="X2200" s="57">
        <v>1</v>
      </c>
      <c r="Y2200" s="86">
        <f t="shared" si="275"/>
        <v>0</v>
      </c>
      <c r="Z2200" s="57">
        <v>0</v>
      </c>
      <c r="AA2200" s="86">
        <f t="shared" si="276"/>
        <v>0</v>
      </c>
      <c r="AB2200" s="57">
        <f t="shared" si="281"/>
        <v>0</v>
      </c>
      <c r="AC2200" s="57">
        <v>1</v>
      </c>
      <c r="AD2200" s="86">
        <f t="shared" si="277"/>
        <v>0</v>
      </c>
      <c r="AE2200" s="86">
        <v>0</v>
      </c>
      <c r="AF2200" s="57">
        <f t="shared" si="282"/>
        <v>0</v>
      </c>
      <c r="AG2200" s="57">
        <v>1</v>
      </c>
      <c r="AH2200" s="86">
        <f t="shared" si="278"/>
        <v>0</v>
      </c>
      <c r="AI2200" s="57">
        <v>1</v>
      </c>
      <c r="AJ2200" s="57">
        <f t="shared" si="279"/>
        <v>0</v>
      </c>
      <c r="AK2200" s="53" t="s">
        <v>2786</v>
      </c>
    </row>
    <row r="2201" spans="1:37" s="56" customFormat="1" ht="12.75" x14ac:dyDescent="0.2">
      <c r="A2201" s="56" t="s">
        <v>30</v>
      </c>
      <c r="B2201" s="53" t="s">
        <v>456</v>
      </c>
      <c r="C2201" s="53" t="s">
        <v>457</v>
      </c>
      <c r="D2201" s="53" t="s">
        <v>33</v>
      </c>
      <c r="E2201" s="53" t="s">
        <v>2785</v>
      </c>
      <c r="F2201" s="53" t="s">
        <v>1289</v>
      </c>
      <c r="G2201" s="53" t="s">
        <v>2794</v>
      </c>
      <c r="H2201" s="53" t="s">
        <v>517</v>
      </c>
      <c r="I2201" s="53" t="s">
        <v>2795</v>
      </c>
      <c r="J2201" s="53" t="s">
        <v>2796</v>
      </c>
      <c r="K2201" s="54" t="s">
        <v>36</v>
      </c>
      <c r="L2201" s="68">
        <v>1</v>
      </c>
      <c r="M2201" s="53"/>
      <c r="N2201" s="53"/>
      <c r="O2201" s="53" t="s">
        <v>1103</v>
      </c>
      <c r="P2201" s="53"/>
      <c r="Q2201" s="67">
        <v>0</v>
      </c>
      <c r="R2201" s="53"/>
      <c r="S2201" s="53" t="s">
        <v>1581</v>
      </c>
      <c r="T2201" s="53" t="s">
        <v>1105</v>
      </c>
      <c r="U2201" s="77">
        <v>1</v>
      </c>
      <c r="V2201" s="86">
        <v>0</v>
      </c>
      <c r="W2201" s="57">
        <f t="shared" si="280"/>
        <v>0</v>
      </c>
      <c r="X2201" s="57">
        <v>1</v>
      </c>
      <c r="Y2201" s="86">
        <f t="shared" si="275"/>
        <v>0</v>
      </c>
      <c r="Z2201" s="57">
        <v>0</v>
      </c>
      <c r="AA2201" s="86">
        <f t="shared" si="276"/>
        <v>0</v>
      </c>
      <c r="AB2201" s="57">
        <f t="shared" si="281"/>
        <v>0</v>
      </c>
      <c r="AC2201" s="57">
        <v>1</v>
      </c>
      <c r="AD2201" s="86">
        <f t="shared" si="277"/>
        <v>0</v>
      </c>
      <c r="AE2201" s="86">
        <v>0</v>
      </c>
      <c r="AF2201" s="57">
        <f t="shared" si="282"/>
        <v>0</v>
      </c>
      <c r="AG2201" s="57">
        <v>1</v>
      </c>
      <c r="AH2201" s="86">
        <f t="shared" si="278"/>
        <v>0</v>
      </c>
      <c r="AI2201" s="57">
        <v>1</v>
      </c>
      <c r="AJ2201" s="57">
        <f t="shared" si="279"/>
        <v>0</v>
      </c>
      <c r="AK2201" s="53" t="s">
        <v>2786</v>
      </c>
    </row>
    <row r="2202" spans="1:37" s="56" customFormat="1" ht="12.75" x14ac:dyDescent="0.2">
      <c r="A2202" s="56" t="s">
        <v>30</v>
      </c>
      <c r="B2202" s="53" t="s">
        <v>456</v>
      </c>
      <c r="C2202" s="53" t="s">
        <v>457</v>
      </c>
      <c r="D2202" s="53" t="s">
        <v>33</v>
      </c>
      <c r="E2202" s="53" t="s">
        <v>2785</v>
      </c>
      <c r="F2202" s="53" t="s">
        <v>557</v>
      </c>
      <c r="G2202" s="53" t="s">
        <v>2797</v>
      </c>
      <c r="H2202" s="53" t="s">
        <v>1116</v>
      </c>
      <c r="I2202" s="53" t="s">
        <v>1117</v>
      </c>
      <c r="J2202" s="53" t="s">
        <v>1118</v>
      </c>
      <c r="K2202" s="54" t="s">
        <v>36</v>
      </c>
      <c r="L2202" s="68">
        <v>1</v>
      </c>
      <c r="M2202" s="53"/>
      <c r="N2202" s="53"/>
      <c r="O2202" s="53" t="s">
        <v>1103</v>
      </c>
      <c r="P2202" s="53"/>
      <c r="Q2202" s="67">
        <v>0</v>
      </c>
      <c r="R2202" s="53"/>
      <c r="S2202" s="53" t="s">
        <v>1581</v>
      </c>
      <c r="T2202" s="53" t="s">
        <v>1105</v>
      </c>
      <c r="U2202" s="77">
        <v>1</v>
      </c>
      <c r="V2202" s="86">
        <v>0</v>
      </c>
      <c r="W2202" s="57">
        <f t="shared" si="280"/>
        <v>0</v>
      </c>
      <c r="X2202" s="57">
        <v>1</v>
      </c>
      <c r="Y2202" s="86">
        <f t="shared" si="275"/>
        <v>0</v>
      </c>
      <c r="Z2202" s="57">
        <v>0</v>
      </c>
      <c r="AA2202" s="86">
        <f t="shared" si="276"/>
        <v>0</v>
      </c>
      <c r="AB2202" s="57">
        <f t="shared" si="281"/>
        <v>0</v>
      </c>
      <c r="AC2202" s="57">
        <v>1</v>
      </c>
      <c r="AD2202" s="86">
        <f t="shared" si="277"/>
        <v>0</v>
      </c>
      <c r="AE2202" s="86">
        <v>0</v>
      </c>
      <c r="AF2202" s="57">
        <f t="shared" si="282"/>
        <v>0</v>
      </c>
      <c r="AG2202" s="57">
        <v>1</v>
      </c>
      <c r="AH2202" s="86">
        <f t="shared" si="278"/>
        <v>0</v>
      </c>
      <c r="AI2202" s="57">
        <v>1</v>
      </c>
      <c r="AJ2202" s="57">
        <f t="shared" si="279"/>
        <v>0</v>
      </c>
      <c r="AK2202" s="53" t="s">
        <v>2786</v>
      </c>
    </row>
    <row r="2203" spans="1:37" s="56" customFormat="1" ht="12.75" x14ac:dyDescent="0.2">
      <c r="A2203" s="56" t="s">
        <v>30</v>
      </c>
      <c r="B2203" s="53" t="s">
        <v>456</v>
      </c>
      <c r="C2203" s="53" t="s">
        <v>457</v>
      </c>
      <c r="D2203" s="53" t="s">
        <v>33</v>
      </c>
      <c r="E2203" s="53" t="s">
        <v>2785</v>
      </c>
      <c r="F2203" s="53" t="s">
        <v>1898</v>
      </c>
      <c r="G2203" s="53" t="s">
        <v>2798</v>
      </c>
      <c r="H2203" s="53" t="s">
        <v>488</v>
      </c>
      <c r="I2203" s="53" t="s">
        <v>2799</v>
      </c>
      <c r="J2203" s="53" t="s">
        <v>2800</v>
      </c>
      <c r="K2203" s="54" t="s">
        <v>36</v>
      </c>
      <c r="L2203" s="68">
        <v>1</v>
      </c>
      <c r="M2203" s="53"/>
      <c r="N2203" s="53"/>
      <c r="O2203" s="53" t="s">
        <v>1103</v>
      </c>
      <c r="P2203" s="53"/>
      <c r="Q2203" s="67">
        <v>0</v>
      </c>
      <c r="R2203" s="53"/>
      <c r="S2203" s="53" t="s">
        <v>1581</v>
      </c>
      <c r="T2203" s="53" t="s">
        <v>1105</v>
      </c>
      <c r="U2203" s="77">
        <v>1</v>
      </c>
      <c r="V2203" s="86">
        <v>0</v>
      </c>
      <c r="W2203" s="57">
        <f t="shared" si="280"/>
        <v>0</v>
      </c>
      <c r="X2203" s="57">
        <v>1</v>
      </c>
      <c r="Y2203" s="86">
        <f t="shared" si="275"/>
        <v>0</v>
      </c>
      <c r="Z2203" s="57">
        <v>0</v>
      </c>
      <c r="AA2203" s="86">
        <f t="shared" si="276"/>
        <v>0</v>
      </c>
      <c r="AB2203" s="57">
        <f t="shared" si="281"/>
        <v>0</v>
      </c>
      <c r="AC2203" s="57">
        <v>1</v>
      </c>
      <c r="AD2203" s="86">
        <f t="shared" si="277"/>
        <v>0</v>
      </c>
      <c r="AE2203" s="86">
        <v>0</v>
      </c>
      <c r="AF2203" s="57">
        <f t="shared" si="282"/>
        <v>0</v>
      </c>
      <c r="AG2203" s="57">
        <v>1</v>
      </c>
      <c r="AH2203" s="86">
        <f t="shared" si="278"/>
        <v>0</v>
      </c>
      <c r="AI2203" s="57">
        <v>1</v>
      </c>
      <c r="AJ2203" s="57">
        <f t="shared" si="279"/>
        <v>0</v>
      </c>
      <c r="AK2203" s="53" t="s">
        <v>2786</v>
      </c>
    </row>
    <row r="2204" spans="1:37" s="56" customFormat="1" ht="12.75" x14ac:dyDescent="0.2">
      <c r="A2204" s="56" t="s">
        <v>30</v>
      </c>
      <c r="B2204" s="53" t="s">
        <v>456</v>
      </c>
      <c r="C2204" s="53" t="s">
        <v>457</v>
      </c>
      <c r="D2204" s="53" t="s">
        <v>33</v>
      </c>
      <c r="E2204" s="53" t="s">
        <v>2785</v>
      </c>
      <c r="F2204" s="53" t="s">
        <v>1898</v>
      </c>
      <c r="G2204" s="53" t="s">
        <v>2798</v>
      </c>
      <c r="H2204" s="53" t="s">
        <v>517</v>
      </c>
      <c r="I2204" s="53" t="s">
        <v>1335</v>
      </c>
      <c r="J2204" s="53" t="s">
        <v>1336</v>
      </c>
      <c r="K2204" s="54" t="s">
        <v>36</v>
      </c>
      <c r="L2204" s="68">
        <v>1</v>
      </c>
      <c r="M2204" s="53"/>
      <c r="N2204" s="53"/>
      <c r="O2204" s="53" t="s">
        <v>1103</v>
      </c>
      <c r="P2204" s="53"/>
      <c r="Q2204" s="67">
        <v>0</v>
      </c>
      <c r="R2204" s="53"/>
      <c r="S2204" s="53" t="s">
        <v>1581</v>
      </c>
      <c r="T2204" s="53" t="s">
        <v>1105</v>
      </c>
      <c r="U2204" s="77">
        <v>1</v>
      </c>
      <c r="V2204" s="86">
        <v>0.62</v>
      </c>
      <c r="W2204" s="57">
        <f t="shared" si="280"/>
        <v>0.62</v>
      </c>
      <c r="X2204" s="57">
        <v>1</v>
      </c>
      <c r="Y2204" s="86">
        <f t="shared" si="275"/>
        <v>0.62</v>
      </c>
      <c r="Z2204" s="57">
        <v>0.05</v>
      </c>
      <c r="AA2204" s="86">
        <f t="shared" si="276"/>
        <v>0.05</v>
      </c>
      <c r="AB2204" s="57">
        <f t="shared" si="281"/>
        <v>0.05</v>
      </c>
      <c r="AC2204" s="57">
        <v>1</v>
      </c>
      <c r="AD2204" s="86">
        <f t="shared" si="277"/>
        <v>0.05</v>
      </c>
      <c r="AE2204" s="86">
        <v>0</v>
      </c>
      <c r="AF2204" s="57">
        <f t="shared" si="282"/>
        <v>0</v>
      </c>
      <c r="AG2204" s="57">
        <v>1</v>
      </c>
      <c r="AH2204" s="86">
        <f t="shared" si="278"/>
        <v>0</v>
      </c>
      <c r="AI2204" s="57">
        <v>1</v>
      </c>
      <c r="AJ2204" s="57">
        <f t="shared" si="279"/>
        <v>0</v>
      </c>
      <c r="AK2204" s="53" t="s">
        <v>2786</v>
      </c>
    </row>
    <row r="2205" spans="1:37" s="56" customFormat="1" ht="12.75" x14ac:dyDescent="0.2">
      <c r="A2205" s="56" t="s">
        <v>30</v>
      </c>
      <c r="B2205" s="53" t="s">
        <v>456</v>
      </c>
      <c r="C2205" s="53" t="s">
        <v>457</v>
      </c>
      <c r="D2205" s="53" t="s">
        <v>33</v>
      </c>
      <c r="E2205" s="53" t="s">
        <v>2785</v>
      </c>
      <c r="F2205" s="53" t="s">
        <v>1898</v>
      </c>
      <c r="G2205" s="53" t="s">
        <v>2798</v>
      </c>
      <c r="H2205" s="53" t="s">
        <v>541</v>
      </c>
      <c r="I2205" s="53" t="s">
        <v>2801</v>
      </c>
      <c r="J2205" s="53" t="s">
        <v>2802</v>
      </c>
      <c r="K2205" s="54" t="s">
        <v>36</v>
      </c>
      <c r="L2205" s="68">
        <v>1</v>
      </c>
      <c r="M2205" s="53"/>
      <c r="N2205" s="53"/>
      <c r="O2205" s="53" t="s">
        <v>1103</v>
      </c>
      <c r="P2205" s="53"/>
      <c r="Q2205" s="67">
        <v>0</v>
      </c>
      <c r="R2205" s="53"/>
      <c r="S2205" s="53" t="s">
        <v>1581</v>
      </c>
      <c r="T2205" s="53" t="s">
        <v>1105</v>
      </c>
      <c r="U2205" s="77">
        <v>1</v>
      </c>
      <c r="V2205" s="86">
        <v>0.08</v>
      </c>
      <c r="W2205" s="57">
        <f t="shared" si="280"/>
        <v>0.08</v>
      </c>
      <c r="X2205" s="57">
        <v>1</v>
      </c>
      <c r="Y2205" s="86">
        <f t="shared" si="275"/>
        <v>0.08</v>
      </c>
      <c r="Z2205" s="57">
        <v>0.01</v>
      </c>
      <c r="AA2205" s="86">
        <f t="shared" si="276"/>
        <v>0.01</v>
      </c>
      <c r="AB2205" s="57">
        <f t="shared" si="281"/>
        <v>0.01</v>
      </c>
      <c r="AC2205" s="57">
        <v>1</v>
      </c>
      <c r="AD2205" s="86">
        <f t="shared" si="277"/>
        <v>0.01</v>
      </c>
      <c r="AE2205" s="86">
        <v>0</v>
      </c>
      <c r="AF2205" s="57">
        <f t="shared" si="282"/>
        <v>0</v>
      </c>
      <c r="AG2205" s="57">
        <v>1</v>
      </c>
      <c r="AH2205" s="86">
        <f t="shared" si="278"/>
        <v>0</v>
      </c>
      <c r="AI2205" s="57">
        <v>1</v>
      </c>
      <c r="AJ2205" s="57">
        <f t="shared" si="279"/>
        <v>0</v>
      </c>
      <c r="AK2205" s="53" t="s">
        <v>2786</v>
      </c>
    </row>
    <row r="2206" spans="1:37" s="56" customFormat="1" ht="12.75" x14ac:dyDescent="0.2">
      <c r="A2206" s="56" t="s">
        <v>30</v>
      </c>
      <c r="B2206" s="53" t="s">
        <v>456</v>
      </c>
      <c r="C2206" s="53" t="s">
        <v>457</v>
      </c>
      <c r="D2206" s="53" t="s">
        <v>33</v>
      </c>
      <c r="E2206" s="53" t="s">
        <v>2785</v>
      </c>
      <c r="F2206" s="53" t="s">
        <v>2089</v>
      </c>
      <c r="G2206" s="53" t="s">
        <v>1891</v>
      </c>
      <c r="H2206" s="53" t="s">
        <v>488</v>
      </c>
      <c r="I2206" s="53" t="s">
        <v>1263</v>
      </c>
      <c r="J2206" s="53" t="s">
        <v>1264</v>
      </c>
      <c r="K2206" s="54" t="s">
        <v>36</v>
      </c>
      <c r="L2206" s="68">
        <v>1</v>
      </c>
      <c r="M2206" s="53"/>
      <c r="N2206" s="53"/>
      <c r="O2206" s="53" t="s">
        <v>1103</v>
      </c>
      <c r="P2206" s="53"/>
      <c r="Q2206" s="67">
        <v>9</v>
      </c>
      <c r="R2206" s="53" t="s">
        <v>1265</v>
      </c>
      <c r="S2206" s="53" t="s">
        <v>1581</v>
      </c>
      <c r="T2206" s="53" t="s">
        <v>1105</v>
      </c>
      <c r="U2206" s="77">
        <v>1</v>
      </c>
      <c r="V2206" s="86">
        <v>6.6000000000000003E-2</v>
      </c>
      <c r="W2206" s="57">
        <f t="shared" si="280"/>
        <v>6.6000000000000003E-2</v>
      </c>
      <c r="X2206" s="57">
        <v>0.8</v>
      </c>
      <c r="Y2206" s="86">
        <f t="shared" si="275"/>
        <v>5.2800000000000007E-2</v>
      </c>
      <c r="Z2206" s="57">
        <v>0.01</v>
      </c>
      <c r="AA2206" s="86">
        <f t="shared" si="276"/>
        <v>0.01</v>
      </c>
      <c r="AB2206" s="57">
        <f t="shared" si="281"/>
        <v>0.01</v>
      </c>
      <c r="AC2206" s="57">
        <v>1</v>
      </c>
      <c r="AD2206" s="86">
        <f t="shared" si="277"/>
        <v>0.01</v>
      </c>
      <c r="AE2206" s="86">
        <v>0</v>
      </c>
      <c r="AF2206" s="57">
        <f t="shared" si="282"/>
        <v>0</v>
      </c>
      <c r="AG2206" s="57">
        <v>1</v>
      </c>
      <c r="AH2206" s="86">
        <f t="shared" si="278"/>
        <v>0</v>
      </c>
      <c r="AI2206" s="57">
        <v>1</v>
      </c>
      <c r="AJ2206" s="57">
        <f t="shared" si="279"/>
        <v>0</v>
      </c>
      <c r="AK2206" s="53" t="s">
        <v>2786</v>
      </c>
    </row>
    <row r="2207" spans="1:37" s="56" customFormat="1" ht="12.75" x14ac:dyDescent="0.2">
      <c r="A2207" s="56" t="s">
        <v>30</v>
      </c>
      <c r="B2207" s="53" t="s">
        <v>456</v>
      </c>
      <c r="C2207" s="53" t="s">
        <v>457</v>
      </c>
      <c r="D2207" s="53" t="s">
        <v>33</v>
      </c>
      <c r="E2207" s="53" t="s">
        <v>2785</v>
      </c>
      <c r="F2207" s="53" t="s">
        <v>2089</v>
      </c>
      <c r="G2207" s="53" t="s">
        <v>1891</v>
      </c>
      <c r="H2207" s="53" t="s">
        <v>517</v>
      </c>
      <c r="I2207" s="53" t="s">
        <v>1263</v>
      </c>
      <c r="J2207" s="53" t="s">
        <v>1264</v>
      </c>
      <c r="K2207" s="54" t="s">
        <v>36</v>
      </c>
      <c r="L2207" s="68">
        <v>1</v>
      </c>
      <c r="M2207" s="53"/>
      <c r="N2207" s="53"/>
      <c r="O2207" s="53" t="s">
        <v>1103</v>
      </c>
      <c r="P2207" s="53"/>
      <c r="Q2207" s="67">
        <v>9</v>
      </c>
      <c r="R2207" s="53" t="s">
        <v>1265</v>
      </c>
      <c r="S2207" s="53" t="s">
        <v>1581</v>
      </c>
      <c r="T2207" s="53" t="s">
        <v>1105</v>
      </c>
      <c r="U2207" s="77">
        <v>1</v>
      </c>
      <c r="V2207" s="86">
        <v>3.9E-2</v>
      </c>
      <c r="W2207" s="57">
        <f t="shared" si="280"/>
        <v>3.9E-2</v>
      </c>
      <c r="X2207" s="57">
        <v>0.8</v>
      </c>
      <c r="Y2207" s="86">
        <f t="shared" si="275"/>
        <v>3.1200000000000002E-2</v>
      </c>
      <c r="Z2207" s="57">
        <v>1.44</v>
      </c>
      <c r="AA2207" s="86">
        <f t="shared" si="276"/>
        <v>1.44</v>
      </c>
      <c r="AB2207" s="57">
        <f t="shared" si="281"/>
        <v>1.44</v>
      </c>
      <c r="AC2207" s="57">
        <v>1</v>
      </c>
      <c r="AD2207" s="86">
        <f t="shared" si="277"/>
        <v>1.44</v>
      </c>
      <c r="AE2207" s="86">
        <v>0</v>
      </c>
      <c r="AF2207" s="57">
        <f t="shared" si="282"/>
        <v>0</v>
      </c>
      <c r="AG2207" s="57">
        <v>1</v>
      </c>
      <c r="AH2207" s="86">
        <f t="shared" si="278"/>
        <v>0</v>
      </c>
      <c r="AI2207" s="57">
        <v>1</v>
      </c>
      <c r="AJ2207" s="57">
        <f t="shared" si="279"/>
        <v>0</v>
      </c>
      <c r="AK2207" s="53" t="s">
        <v>2786</v>
      </c>
    </row>
    <row r="2208" spans="1:37" s="56" customFormat="1" ht="12.75" x14ac:dyDescent="0.2">
      <c r="A2208" s="56" t="s">
        <v>30</v>
      </c>
      <c r="B2208" s="53" t="s">
        <v>456</v>
      </c>
      <c r="C2208" s="53" t="s">
        <v>457</v>
      </c>
      <c r="D2208" s="53" t="s">
        <v>33</v>
      </c>
      <c r="E2208" s="53" t="s">
        <v>2785</v>
      </c>
      <c r="F2208" s="53" t="s">
        <v>2091</v>
      </c>
      <c r="G2208" s="53" t="s">
        <v>2092</v>
      </c>
      <c r="H2208" s="53" t="s">
        <v>488</v>
      </c>
      <c r="I2208" s="53" t="s">
        <v>1275</v>
      </c>
      <c r="J2208" s="53" t="s">
        <v>1276</v>
      </c>
      <c r="K2208" s="54" t="s">
        <v>36</v>
      </c>
      <c r="L2208" s="68">
        <v>1</v>
      </c>
      <c r="M2208" s="53"/>
      <c r="N2208" s="53"/>
      <c r="O2208" s="53" t="s">
        <v>1103</v>
      </c>
      <c r="P2208" s="53"/>
      <c r="Q2208" s="67">
        <v>0</v>
      </c>
      <c r="R2208" s="53"/>
      <c r="S2208" s="53" t="s">
        <v>1581</v>
      </c>
      <c r="T2208" s="53" t="s">
        <v>1105</v>
      </c>
      <c r="U2208" s="77">
        <v>1</v>
      </c>
      <c r="V2208" s="86">
        <v>1.7000000000000001E-2</v>
      </c>
      <c r="W2208" s="57">
        <f t="shared" si="280"/>
        <v>1.7000000000000001E-2</v>
      </c>
      <c r="X2208" s="57">
        <v>1</v>
      </c>
      <c r="Y2208" s="86">
        <f t="shared" si="275"/>
        <v>1.7000000000000001E-2</v>
      </c>
      <c r="Z2208" s="57">
        <v>0</v>
      </c>
      <c r="AA2208" s="86">
        <f t="shared" si="276"/>
        <v>0</v>
      </c>
      <c r="AB2208" s="57">
        <f t="shared" si="281"/>
        <v>0</v>
      </c>
      <c r="AC2208" s="57">
        <v>0.84860000000000002</v>
      </c>
      <c r="AD2208" s="86">
        <f t="shared" si="277"/>
        <v>0</v>
      </c>
      <c r="AE2208" s="86">
        <v>1E-3</v>
      </c>
      <c r="AF2208" s="57">
        <f t="shared" si="282"/>
        <v>1E-3</v>
      </c>
      <c r="AG2208" s="70">
        <v>7.4999999999999997E-3</v>
      </c>
      <c r="AH2208" s="86">
        <f t="shared" si="278"/>
        <v>7.5000000000000002E-6</v>
      </c>
      <c r="AI2208" s="57">
        <v>7.4999999999999997E-3</v>
      </c>
      <c r="AJ2208" s="57">
        <f t="shared" si="279"/>
        <v>7.5000000000000002E-6</v>
      </c>
      <c r="AK2208" s="53" t="s">
        <v>2786</v>
      </c>
    </row>
    <row r="2209" spans="1:37" s="56" customFormat="1" ht="12.75" x14ac:dyDescent="0.2">
      <c r="A2209" s="56" t="s">
        <v>30</v>
      </c>
      <c r="B2209" s="53" t="s">
        <v>456</v>
      </c>
      <c r="C2209" s="53" t="s">
        <v>457</v>
      </c>
      <c r="D2209" s="53" t="s">
        <v>33</v>
      </c>
      <c r="E2209" s="53" t="s">
        <v>2785</v>
      </c>
      <c r="F2209" s="53" t="s">
        <v>2094</v>
      </c>
      <c r="G2209" s="53" t="s">
        <v>1892</v>
      </c>
      <c r="H2209" s="53" t="s">
        <v>488</v>
      </c>
      <c r="I2209" s="53" t="s">
        <v>2174</v>
      </c>
      <c r="J2209" s="53" t="s">
        <v>2175</v>
      </c>
      <c r="K2209" s="54" t="s">
        <v>36</v>
      </c>
      <c r="L2209" s="68">
        <v>1</v>
      </c>
      <c r="M2209" s="53"/>
      <c r="N2209" s="53"/>
      <c r="O2209" s="53" t="s">
        <v>1103</v>
      </c>
      <c r="P2209" s="53"/>
      <c r="Q2209" s="67">
        <v>0</v>
      </c>
      <c r="R2209" s="53"/>
      <c r="S2209" s="53" t="s">
        <v>1581</v>
      </c>
      <c r="T2209" s="53" t="s">
        <v>1105</v>
      </c>
      <c r="U2209" s="77">
        <v>1</v>
      </c>
      <c r="V2209" s="86">
        <v>0</v>
      </c>
      <c r="W2209" s="57">
        <f t="shared" si="280"/>
        <v>0</v>
      </c>
      <c r="X2209" s="57">
        <v>1</v>
      </c>
      <c r="Y2209" s="86">
        <f t="shared" si="275"/>
        <v>0</v>
      </c>
      <c r="Z2209" s="57">
        <v>0</v>
      </c>
      <c r="AA2209" s="86">
        <f t="shared" si="276"/>
        <v>0</v>
      </c>
      <c r="AB2209" s="57">
        <f t="shared" si="281"/>
        <v>0</v>
      </c>
      <c r="AC2209" s="57">
        <v>1</v>
      </c>
      <c r="AD2209" s="86">
        <f t="shared" si="277"/>
        <v>0</v>
      </c>
      <c r="AE2209" s="86">
        <v>0</v>
      </c>
      <c r="AF2209" s="57">
        <f t="shared" si="282"/>
        <v>0</v>
      </c>
      <c r="AG2209" s="57">
        <v>1</v>
      </c>
      <c r="AH2209" s="86">
        <f t="shared" si="278"/>
        <v>0</v>
      </c>
      <c r="AI2209" s="57">
        <v>1</v>
      </c>
      <c r="AJ2209" s="57">
        <f t="shared" si="279"/>
        <v>0</v>
      </c>
      <c r="AK2209" s="53" t="s">
        <v>2786</v>
      </c>
    </row>
    <row r="2210" spans="1:37" s="56" customFormat="1" ht="12.75" x14ac:dyDescent="0.2">
      <c r="A2210" s="56" t="s">
        <v>30</v>
      </c>
      <c r="B2210" s="53" t="s">
        <v>456</v>
      </c>
      <c r="C2210" s="53" t="s">
        <v>457</v>
      </c>
      <c r="D2210" s="53" t="s">
        <v>33</v>
      </c>
      <c r="E2210" s="53" t="s">
        <v>2803</v>
      </c>
      <c r="F2210" s="53" t="s">
        <v>1734</v>
      </c>
      <c r="G2210" s="53" t="s">
        <v>1115</v>
      </c>
      <c r="H2210" s="53" t="s">
        <v>1116</v>
      </c>
      <c r="I2210" s="53" t="s">
        <v>1117</v>
      </c>
      <c r="J2210" s="53" t="s">
        <v>1118</v>
      </c>
      <c r="K2210" s="54" t="s">
        <v>36</v>
      </c>
      <c r="L2210" s="68">
        <v>1</v>
      </c>
      <c r="M2210" s="53"/>
      <c r="N2210" s="53"/>
      <c r="O2210" s="53" t="s">
        <v>1103</v>
      </c>
      <c r="P2210" s="53"/>
      <c r="Q2210" s="67"/>
      <c r="R2210" s="53"/>
      <c r="S2210" s="53" t="s">
        <v>1104</v>
      </c>
      <c r="T2210" s="53" t="s">
        <v>1105</v>
      </c>
      <c r="U2210" s="77">
        <v>1</v>
      </c>
      <c r="V2210" s="86">
        <v>0</v>
      </c>
      <c r="W2210" s="57">
        <f t="shared" si="280"/>
        <v>0</v>
      </c>
      <c r="X2210" s="57">
        <v>1</v>
      </c>
      <c r="Y2210" s="86">
        <f t="shared" si="275"/>
        <v>0</v>
      </c>
      <c r="Z2210" s="57">
        <v>0.44</v>
      </c>
      <c r="AA2210" s="86">
        <f t="shared" si="276"/>
        <v>0.44</v>
      </c>
      <c r="AB2210" s="57">
        <f t="shared" si="281"/>
        <v>0.44</v>
      </c>
      <c r="AC2210" s="57">
        <v>1</v>
      </c>
      <c r="AD2210" s="86">
        <f t="shared" si="277"/>
        <v>0.44</v>
      </c>
      <c r="AE2210" s="86">
        <v>0</v>
      </c>
      <c r="AF2210" s="57">
        <f t="shared" si="282"/>
        <v>0</v>
      </c>
      <c r="AG2210" s="57">
        <v>1</v>
      </c>
      <c r="AH2210" s="86">
        <f t="shared" si="278"/>
        <v>0</v>
      </c>
      <c r="AI2210" s="57">
        <v>1</v>
      </c>
      <c r="AJ2210" s="57">
        <f t="shared" si="279"/>
        <v>0</v>
      </c>
      <c r="AK2210" s="53" t="s">
        <v>2804</v>
      </c>
    </row>
    <row r="2211" spans="1:37" s="56" customFormat="1" ht="12.75" x14ac:dyDescent="0.2">
      <c r="A2211" s="56" t="s">
        <v>30</v>
      </c>
      <c r="B2211" s="53" t="s">
        <v>456</v>
      </c>
      <c r="C2211" s="53" t="s">
        <v>457</v>
      </c>
      <c r="D2211" s="53" t="s">
        <v>33</v>
      </c>
      <c r="E2211" s="53" t="s">
        <v>2803</v>
      </c>
      <c r="F2211" s="53" t="s">
        <v>1211</v>
      </c>
      <c r="G2211" s="53" t="s">
        <v>1891</v>
      </c>
      <c r="H2211" s="53" t="s">
        <v>1116</v>
      </c>
      <c r="I2211" s="53" t="s">
        <v>1117</v>
      </c>
      <c r="J2211" s="53" t="s">
        <v>1118</v>
      </c>
      <c r="K2211" s="54" t="s">
        <v>36</v>
      </c>
      <c r="L2211" s="68">
        <v>1</v>
      </c>
      <c r="M2211" s="53"/>
      <c r="N2211" s="53"/>
      <c r="O2211" s="53" t="s">
        <v>1103</v>
      </c>
      <c r="P2211" s="53"/>
      <c r="Q2211" s="67">
        <v>0</v>
      </c>
      <c r="R2211" s="53"/>
      <c r="S2211" s="53" t="s">
        <v>1104</v>
      </c>
      <c r="T2211" s="53" t="s">
        <v>1105</v>
      </c>
      <c r="U2211" s="77">
        <v>1</v>
      </c>
      <c r="V2211" s="86">
        <v>0</v>
      </c>
      <c r="W2211" s="57">
        <f t="shared" si="280"/>
        <v>0</v>
      </c>
      <c r="X2211" s="57">
        <v>1</v>
      </c>
      <c r="Y2211" s="86">
        <f t="shared" si="275"/>
        <v>0</v>
      </c>
      <c r="Z2211" s="57">
        <v>0</v>
      </c>
      <c r="AA2211" s="86">
        <f t="shared" si="276"/>
        <v>0</v>
      </c>
      <c r="AB2211" s="57">
        <f t="shared" si="281"/>
        <v>0</v>
      </c>
      <c r="AC2211" s="57">
        <v>1</v>
      </c>
      <c r="AD2211" s="86">
        <f t="shared" si="277"/>
        <v>0</v>
      </c>
      <c r="AE2211" s="86">
        <v>0</v>
      </c>
      <c r="AF2211" s="57">
        <f t="shared" si="282"/>
        <v>0</v>
      </c>
      <c r="AG2211" s="57">
        <v>1</v>
      </c>
      <c r="AH2211" s="86">
        <f t="shared" si="278"/>
        <v>0</v>
      </c>
      <c r="AI2211" s="57">
        <v>1</v>
      </c>
      <c r="AJ2211" s="57">
        <f t="shared" si="279"/>
        <v>0</v>
      </c>
      <c r="AK2211" s="53" t="s">
        <v>2804</v>
      </c>
    </row>
    <row r="2212" spans="1:37" s="56" customFormat="1" ht="12.75" x14ac:dyDescent="0.2">
      <c r="A2212" s="56" t="s">
        <v>30</v>
      </c>
      <c r="B2212" s="53" t="s">
        <v>456</v>
      </c>
      <c r="C2212" s="53" t="s">
        <v>457</v>
      </c>
      <c r="D2212" s="53" t="s">
        <v>33</v>
      </c>
      <c r="E2212" s="53" t="s">
        <v>2803</v>
      </c>
      <c r="F2212" s="53" t="s">
        <v>1246</v>
      </c>
      <c r="G2212" s="53" t="s">
        <v>1891</v>
      </c>
      <c r="H2212" s="53" t="s">
        <v>1116</v>
      </c>
      <c r="I2212" s="53" t="s">
        <v>1117</v>
      </c>
      <c r="J2212" s="53" t="s">
        <v>1118</v>
      </c>
      <c r="K2212" s="54" t="s">
        <v>36</v>
      </c>
      <c r="L2212" s="68">
        <v>1</v>
      </c>
      <c r="M2212" s="53"/>
      <c r="N2212" s="53"/>
      <c r="O2212" s="53" t="s">
        <v>1103</v>
      </c>
      <c r="P2212" s="53"/>
      <c r="Q2212" s="67">
        <v>0</v>
      </c>
      <c r="R2212" s="53"/>
      <c r="S2212" s="53" t="s">
        <v>1104</v>
      </c>
      <c r="T2212" s="53" t="s">
        <v>1105</v>
      </c>
      <c r="U2212" s="77">
        <v>1</v>
      </c>
      <c r="V2212" s="86">
        <v>0</v>
      </c>
      <c r="W2212" s="57">
        <f t="shared" si="280"/>
        <v>0</v>
      </c>
      <c r="X2212" s="57">
        <v>1</v>
      </c>
      <c r="Y2212" s="86">
        <f t="shared" si="275"/>
        <v>0</v>
      </c>
      <c r="Z2212" s="57">
        <v>0</v>
      </c>
      <c r="AA2212" s="86">
        <f t="shared" si="276"/>
        <v>0</v>
      </c>
      <c r="AB2212" s="57">
        <f t="shared" si="281"/>
        <v>0</v>
      </c>
      <c r="AC2212" s="57">
        <v>1</v>
      </c>
      <c r="AD2212" s="86">
        <f t="shared" si="277"/>
        <v>0</v>
      </c>
      <c r="AE2212" s="86">
        <v>0</v>
      </c>
      <c r="AF2212" s="57">
        <f t="shared" si="282"/>
        <v>0</v>
      </c>
      <c r="AG2212" s="57">
        <v>1</v>
      </c>
      <c r="AH2212" s="86">
        <f t="shared" si="278"/>
        <v>0</v>
      </c>
      <c r="AI2212" s="57">
        <v>1</v>
      </c>
      <c r="AJ2212" s="57">
        <f t="shared" si="279"/>
        <v>0</v>
      </c>
      <c r="AK2212" s="53" t="s">
        <v>2804</v>
      </c>
    </row>
    <row r="2213" spans="1:37" s="56" customFormat="1" ht="12.75" x14ac:dyDescent="0.2">
      <c r="A2213" s="56" t="s">
        <v>30</v>
      </c>
      <c r="B2213" s="53" t="s">
        <v>456</v>
      </c>
      <c r="C2213" s="53" t="s">
        <v>457</v>
      </c>
      <c r="D2213" s="53" t="s">
        <v>33</v>
      </c>
      <c r="E2213" s="53" t="s">
        <v>2803</v>
      </c>
      <c r="F2213" s="53" t="s">
        <v>1248</v>
      </c>
      <c r="G2213" s="53" t="s">
        <v>1891</v>
      </c>
      <c r="H2213" s="53" t="s">
        <v>1116</v>
      </c>
      <c r="I2213" s="53" t="s">
        <v>1117</v>
      </c>
      <c r="J2213" s="53" t="s">
        <v>1118</v>
      </c>
      <c r="K2213" s="54" t="s">
        <v>36</v>
      </c>
      <c r="L2213" s="68">
        <v>1</v>
      </c>
      <c r="M2213" s="53"/>
      <c r="N2213" s="53"/>
      <c r="O2213" s="53" t="s">
        <v>1103</v>
      </c>
      <c r="P2213" s="53"/>
      <c r="Q2213" s="67">
        <v>0</v>
      </c>
      <c r="R2213" s="53"/>
      <c r="S2213" s="53" t="s">
        <v>1104</v>
      </c>
      <c r="T2213" s="53" t="s">
        <v>1105</v>
      </c>
      <c r="U2213" s="77">
        <v>1</v>
      </c>
      <c r="V2213" s="86">
        <v>0</v>
      </c>
      <c r="W2213" s="57">
        <f t="shared" si="280"/>
        <v>0</v>
      </c>
      <c r="X2213" s="57">
        <v>1</v>
      </c>
      <c r="Y2213" s="86">
        <f t="shared" si="275"/>
        <v>0</v>
      </c>
      <c r="Z2213" s="57">
        <v>0</v>
      </c>
      <c r="AA2213" s="86">
        <f t="shared" si="276"/>
        <v>0</v>
      </c>
      <c r="AB2213" s="57">
        <f t="shared" si="281"/>
        <v>0</v>
      </c>
      <c r="AC2213" s="57">
        <v>1</v>
      </c>
      <c r="AD2213" s="86">
        <f t="shared" si="277"/>
        <v>0</v>
      </c>
      <c r="AE2213" s="86">
        <v>0</v>
      </c>
      <c r="AF2213" s="57">
        <f t="shared" si="282"/>
        <v>0</v>
      </c>
      <c r="AG2213" s="57">
        <v>1</v>
      </c>
      <c r="AH2213" s="86">
        <f t="shared" si="278"/>
        <v>0</v>
      </c>
      <c r="AI2213" s="57">
        <v>1</v>
      </c>
      <c r="AJ2213" s="57">
        <f t="shared" si="279"/>
        <v>0</v>
      </c>
      <c r="AK2213" s="53" t="s">
        <v>2804</v>
      </c>
    </row>
    <row r="2214" spans="1:37" s="56" customFormat="1" ht="12.75" x14ac:dyDescent="0.2">
      <c r="A2214" s="56" t="s">
        <v>30</v>
      </c>
      <c r="B2214" s="53" t="s">
        <v>456</v>
      </c>
      <c r="C2214" s="53" t="s">
        <v>457</v>
      </c>
      <c r="D2214" s="53" t="s">
        <v>33</v>
      </c>
      <c r="E2214" s="53" t="s">
        <v>2803</v>
      </c>
      <c r="F2214" s="53" t="s">
        <v>1250</v>
      </c>
      <c r="G2214" s="53" t="s">
        <v>1891</v>
      </c>
      <c r="H2214" s="53" t="s">
        <v>1116</v>
      </c>
      <c r="I2214" s="53" t="s">
        <v>1117</v>
      </c>
      <c r="J2214" s="53" t="s">
        <v>1118</v>
      </c>
      <c r="K2214" s="54" t="s">
        <v>36</v>
      </c>
      <c r="L2214" s="68">
        <v>1</v>
      </c>
      <c r="M2214" s="53"/>
      <c r="N2214" s="53"/>
      <c r="O2214" s="53" t="s">
        <v>1103</v>
      </c>
      <c r="P2214" s="53"/>
      <c r="Q2214" s="67">
        <v>0</v>
      </c>
      <c r="R2214" s="53"/>
      <c r="S2214" s="53" t="s">
        <v>1104</v>
      </c>
      <c r="T2214" s="53" t="s">
        <v>1105</v>
      </c>
      <c r="U2214" s="77">
        <v>1</v>
      </c>
      <c r="V2214" s="86">
        <v>0</v>
      </c>
      <c r="W2214" s="57">
        <f t="shared" si="280"/>
        <v>0</v>
      </c>
      <c r="X2214" s="57">
        <v>1</v>
      </c>
      <c r="Y2214" s="86">
        <f t="shared" si="275"/>
        <v>0</v>
      </c>
      <c r="Z2214" s="57">
        <v>1.02</v>
      </c>
      <c r="AA2214" s="86">
        <f t="shared" si="276"/>
        <v>1.02</v>
      </c>
      <c r="AB2214" s="57">
        <f t="shared" si="281"/>
        <v>1.02</v>
      </c>
      <c r="AC2214" s="57">
        <v>1</v>
      </c>
      <c r="AD2214" s="86">
        <f t="shared" si="277"/>
        <v>1.02</v>
      </c>
      <c r="AE2214" s="86">
        <v>0</v>
      </c>
      <c r="AF2214" s="57">
        <f t="shared" si="282"/>
        <v>0</v>
      </c>
      <c r="AG2214" s="57">
        <v>1</v>
      </c>
      <c r="AH2214" s="86">
        <f t="shared" si="278"/>
        <v>0</v>
      </c>
      <c r="AI2214" s="57">
        <v>1</v>
      </c>
      <c r="AJ2214" s="57">
        <f t="shared" si="279"/>
        <v>0</v>
      </c>
      <c r="AK2214" s="53" t="s">
        <v>2804</v>
      </c>
    </row>
    <row r="2215" spans="1:37" s="56" customFormat="1" ht="12.75" x14ac:dyDescent="0.2">
      <c r="A2215" s="56" t="s">
        <v>30</v>
      </c>
      <c r="B2215" s="53" t="s">
        <v>456</v>
      </c>
      <c r="C2215" s="53" t="s">
        <v>457</v>
      </c>
      <c r="D2215" s="53" t="s">
        <v>33</v>
      </c>
      <c r="E2215" s="53" t="s">
        <v>2803</v>
      </c>
      <c r="F2215" s="53" t="s">
        <v>1354</v>
      </c>
      <c r="G2215" s="53" t="s">
        <v>1891</v>
      </c>
      <c r="H2215" s="53" t="s">
        <v>1116</v>
      </c>
      <c r="I2215" s="53" t="s">
        <v>1117</v>
      </c>
      <c r="J2215" s="53" t="s">
        <v>1118</v>
      </c>
      <c r="K2215" s="54" t="s">
        <v>36</v>
      </c>
      <c r="L2215" s="68">
        <v>1</v>
      </c>
      <c r="M2215" s="53"/>
      <c r="N2215" s="53"/>
      <c r="O2215" s="53" t="s">
        <v>1103</v>
      </c>
      <c r="P2215" s="53"/>
      <c r="Q2215" s="67">
        <v>0</v>
      </c>
      <c r="R2215" s="53"/>
      <c r="S2215" s="53" t="s">
        <v>1104</v>
      </c>
      <c r="T2215" s="53" t="s">
        <v>1105</v>
      </c>
      <c r="U2215" s="77">
        <v>1</v>
      </c>
      <c r="V2215" s="86">
        <v>0.01</v>
      </c>
      <c r="W2215" s="57">
        <f t="shared" si="280"/>
        <v>0.01</v>
      </c>
      <c r="X2215" s="57">
        <v>1</v>
      </c>
      <c r="Y2215" s="86">
        <f t="shared" si="275"/>
        <v>0.01</v>
      </c>
      <c r="Z2215" s="57">
        <v>0</v>
      </c>
      <c r="AA2215" s="86">
        <f t="shared" si="276"/>
        <v>0</v>
      </c>
      <c r="AB2215" s="57">
        <f t="shared" si="281"/>
        <v>0</v>
      </c>
      <c r="AC2215" s="57">
        <v>1</v>
      </c>
      <c r="AD2215" s="86">
        <f t="shared" si="277"/>
        <v>0</v>
      </c>
      <c r="AE2215" s="86">
        <v>0</v>
      </c>
      <c r="AF2215" s="57">
        <f t="shared" si="282"/>
        <v>0</v>
      </c>
      <c r="AG2215" s="57">
        <v>1</v>
      </c>
      <c r="AH2215" s="86">
        <f t="shared" si="278"/>
        <v>0</v>
      </c>
      <c r="AI2215" s="57">
        <v>1</v>
      </c>
      <c r="AJ2215" s="57">
        <f t="shared" si="279"/>
        <v>0</v>
      </c>
      <c r="AK2215" s="53" t="s">
        <v>2804</v>
      </c>
    </row>
    <row r="2216" spans="1:37" s="56" customFormat="1" ht="12.75" x14ac:dyDescent="0.2">
      <c r="A2216" s="56" t="s">
        <v>30</v>
      </c>
      <c r="B2216" s="53" t="s">
        <v>456</v>
      </c>
      <c r="C2216" s="53" t="s">
        <v>457</v>
      </c>
      <c r="D2216" s="53" t="s">
        <v>33</v>
      </c>
      <c r="E2216" s="53" t="s">
        <v>2803</v>
      </c>
      <c r="F2216" s="53" t="s">
        <v>1252</v>
      </c>
      <c r="G2216" s="53" t="s">
        <v>1891</v>
      </c>
      <c r="H2216" s="53" t="s">
        <v>1116</v>
      </c>
      <c r="I2216" s="53" t="s">
        <v>1117</v>
      </c>
      <c r="J2216" s="53" t="s">
        <v>1118</v>
      </c>
      <c r="K2216" s="54" t="s">
        <v>36</v>
      </c>
      <c r="L2216" s="68">
        <v>1</v>
      </c>
      <c r="M2216" s="53"/>
      <c r="N2216" s="53"/>
      <c r="O2216" s="53" t="s">
        <v>1103</v>
      </c>
      <c r="P2216" s="53"/>
      <c r="Q2216" s="67">
        <v>0</v>
      </c>
      <c r="R2216" s="53"/>
      <c r="S2216" s="53" t="s">
        <v>1104</v>
      </c>
      <c r="T2216" s="53" t="s">
        <v>1105</v>
      </c>
      <c r="U2216" s="77">
        <v>1</v>
      </c>
      <c r="V2216" s="86">
        <v>0</v>
      </c>
      <c r="W2216" s="57">
        <f t="shared" si="280"/>
        <v>0</v>
      </c>
      <c r="X2216" s="57">
        <v>1</v>
      </c>
      <c r="Y2216" s="86">
        <f t="shared" si="275"/>
        <v>0</v>
      </c>
      <c r="Z2216" s="57">
        <v>0.19</v>
      </c>
      <c r="AA2216" s="86">
        <f t="shared" si="276"/>
        <v>0.19</v>
      </c>
      <c r="AB2216" s="57">
        <f t="shared" si="281"/>
        <v>0.19</v>
      </c>
      <c r="AC2216" s="57">
        <v>1</v>
      </c>
      <c r="AD2216" s="86">
        <f t="shared" si="277"/>
        <v>0.19</v>
      </c>
      <c r="AE2216" s="86">
        <v>0</v>
      </c>
      <c r="AF2216" s="57">
        <f t="shared" si="282"/>
        <v>0</v>
      </c>
      <c r="AG2216" s="57">
        <v>1</v>
      </c>
      <c r="AH2216" s="86">
        <f t="shared" si="278"/>
        <v>0</v>
      </c>
      <c r="AI2216" s="57">
        <v>1</v>
      </c>
      <c r="AJ2216" s="57">
        <f t="shared" si="279"/>
        <v>0</v>
      </c>
      <c r="AK2216" s="53" t="s">
        <v>2804</v>
      </c>
    </row>
    <row r="2217" spans="1:37" s="56" customFormat="1" ht="12.75" x14ac:dyDescent="0.2">
      <c r="A2217" s="56" t="s">
        <v>30</v>
      </c>
      <c r="B2217" s="53" t="s">
        <v>456</v>
      </c>
      <c r="C2217" s="53" t="s">
        <v>457</v>
      </c>
      <c r="D2217" s="53" t="s">
        <v>33</v>
      </c>
      <c r="E2217" s="53" t="s">
        <v>2803</v>
      </c>
      <c r="F2217" s="53" t="s">
        <v>2805</v>
      </c>
      <c r="G2217" s="53" t="s">
        <v>2258</v>
      </c>
      <c r="H2217" s="53" t="s">
        <v>2806</v>
      </c>
      <c r="I2217" s="53" t="s">
        <v>2807</v>
      </c>
      <c r="J2217" s="53" t="s">
        <v>1477</v>
      </c>
      <c r="K2217" s="54" t="s">
        <v>36</v>
      </c>
      <c r="L2217" s="68">
        <v>1</v>
      </c>
      <c r="M2217" s="53"/>
      <c r="N2217" s="53"/>
      <c r="O2217" s="53" t="s">
        <v>1103</v>
      </c>
      <c r="P2217" s="53"/>
      <c r="Q2217" s="67">
        <v>0</v>
      </c>
      <c r="R2217" s="53"/>
      <c r="S2217" s="53" t="s">
        <v>1104</v>
      </c>
      <c r="T2217" s="53" t="s">
        <v>1105</v>
      </c>
      <c r="U2217" s="77">
        <v>1</v>
      </c>
      <c r="V2217" s="86">
        <v>0.35</v>
      </c>
      <c r="W2217" s="57">
        <f t="shared" si="280"/>
        <v>0.35</v>
      </c>
      <c r="X2217" s="57">
        <v>1</v>
      </c>
      <c r="Y2217" s="86">
        <f t="shared" si="275"/>
        <v>0.35</v>
      </c>
      <c r="Z2217" s="57">
        <v>0.03</v>
      </c>
      <c r="AA2217" s="86">
        <f t="shared" si="276"/>
        <v>0.03</v>
      </c>
      <c r="AB2217" s="57">
        <f t="shared" si="281"/>
        <v>0.03</v>
      </c>
      <c r="AC2217" s="57">
        <v>0.13</v>
      </c>
      <c r="AD2217" s="86">
        <f t="shared" si="277"/>
        <v>3.8999999999999998E-3</v>
      </c>
      <c r="AE2217" s="86">
        <v>2.8000000000000001E-2</v>
      </c>
      <c r="AF2217" s="57">
        <f t="shared" si="282"/>
        <v>2.8000000000000001E-2</v>
      </c>
      <c r="AG2217" s="57">
        <v>1</v>
      </c>
      <c r="AH2217" s="86">
        <f t="shared" si="278"/>
        <v>2.8000000000000001E-2</v>
      </c>
      <c r="AI2217" s="57">
        <v>1</v>
      </c>
      <c r="AJ2217" s="57">
        <f t="shared" si="279"/>
        <v>2.8000000000000001E-2</v>
      </c>
      <c r="AK2217" s="53" t="s">
        <v>2804</v>
      </c>
    </row>
    <row r="2218" spans="1:37" s="56" customFormat="1" ht="12.75" x14ac:dyDescent="0.2">
      <c r="A2218" s="56" t="s">
        <v>30</v>
      </c>
      <c r="B2218" s="53" t="s">
        <v>456</v>
      </c>
      <c r="C2218" s="53" t="s">
        <v>457</v>
      </c>
      <c r="D2218" s="53" t="s">
        <v>33</v>
      </c>
      <c r="E2218" s="53" t="s">
        <v>2803</v>
      </c>
      <c r="F2218" s="53" t="s">
        <v>2805</v>
      </c>
      <c r="G2218" s="53" t="s">
        <v>2261</v>
      </c>
      <c r="H2218" s="53" t="s">
        <v>2808</v>
      </c>
      <c r="I2218" s="53" t="s">
        <v>1978</v>
      </c>
      <c r="J2218" s="53" t="s">
        <v>1979</v>
      </c>
      <c r="K2218" s="54" t="s">
        <v>36</v>
      </c>
      <c r="L2218" s="68">
        <v>1</v>
      </c>
      <c r="M2218" s="53"/>
      <c r="N2218" s="53"/>
      <c r="O2218" s="53" t="s">
        <v>1103</v>
      </c>
      <c r="P2218" s="53"/>
      <c r="Q2218" s="67">
        <v>0</v>
      </c>
      <c r="R2218" s="53"/>
      <c r="S2218" s="53" t="s">
        <v>1104</v>
      </c>
      <c r="T2218" s="53" t="s">
        <v>1105</v>
      </c>
      <c r="U2218" s="77">
        <v>1</v>
      </c>
      <c r="V2218" s="86">
        <v>0</v>
      </c>
      <c r="W2218" s="57">
        <f t="shared" si="280"/>
        <v>0</v>
      </c>
      <c r="X2218" s="57">
        <v>1</v>
      </c>
      <c r="Y2218" s="86">
        <f t="shared" si="275"/>
        <v>0</v>
      </c>
      <c r="Z2218" s="57">
        <v>0</v>
      </c>
      <c r="AA2218" s="86">
        <f t="shared" si="276"/>
        <v>0</v>
      </c>
      <c r="AB2218" s="57">
        <f t="shared" si="281"/>
        <v>0</v>
      </c>
      <c r="AC2218" s="57">
        <v>1</v>
      </c>
      <c r="AD2218" s="86">
        <f t="shared" si="277"/>
        <v>0</v>
      </c>
      <c r="AE2218" s="86">
        <v>0</v>
      </c>
      <c r="AF2218" s="57">
        <f t="shared" si="282"/>
        <v>0</v>
      </c>
      <c r="AG2218" s="57">
        <v>1</v>
      </c>
      <c r="AH2218" s="86">
        <f t="shared" si="278"/>
        <v>0</v>
      </c>
      <c r="AI2218" s="57">
        <v>1</v>
      </c>
      <c r="AJ2218" s="57">
        <f t="shared" si="279"/>
        <v>0</v>
      </c>
      <c r="AK2218" s="53" t="s">
        <v>2804</v>
      </c>
    </row>
    <row r="2219" spans="1:37" s="56" customFormat="1" ht="12.75" x14ac:dyDescent="0.2">
      <c r="A2219" s="56" t="s">
        <v>30</v>
      </c>
      <c r="B2219" s="53" t="s">
        <v>456</v>
      </c>
      <c r="C2219" s="53" t="s">
        <v>457</v>
      </c>
      <c r="D2219" s="53" t="s">
        <v>33</v>
      </c>
      <c r="E2219" s="53" t="s">
        <v>2803</v>
      </c>
      <c r="F2219" s="53" t="s">
        <v>2805</v>
      </c>
      <c r="G2219" s="53" t="s">
        <v>2261</v>
      </c>
      <c r="H2219" s="53" t="s">
        <v>2809</v>
      </c>
      <c r="I2219" s="53" t="s">
        <v>1978</v>
      </c>
      <c r="J2219" s="53" t="s">
        <v>1979</v>
      </c>
      <c r="K2219" s="54" t="s">
        <v>36</v>
      </c>
      <c r="L2219" s="68">
        <v>1</v>
      </c>
      <c r="M2219" s="53"/>
      <c r="N2219" s="53"/>
      <c r="O2219" s="53" t="s">
        <v>1103</v>
      </c>
      <c r="P2219" s="53"/>
      <c r="Q2219" s="67">
        <v>0</v>
      </c>
      <c r="R2219" s="53"/>
      <c r="S2219" s="53" t="s">
        <v>1104</v>
      </c>
      <c r="T2219" s="53" t="s">
        <v>1105</v>
      </c>
      <c r="U2219" s="77">
        <v>1</v>
      </c>
      <c r="V2219" s="86">
        <v>0</v>
      </c>
      <c r="W2219" s="57">
        <f t="shared" si="280"/>
        <v>0</v>
      </c>
      <c r="X2219" s="57">
        <v>1</v>
      </c>
      <c r="Y2219" s="86">
        <f t="shared" si="275"/>
        <v>0</v>
      </c>
      <c r="Z2219" s="57">
        <v>0</v>
      </c>
      <c r="AA2219" s="86">
        <f t="shared" si="276"/>
        <v>0</v>
      </c>
      <c r="AB2219" s="57">
        <f t="shared" si="281"/>
        <v>0</v>
      </c>
      <c r="AC2219" s="57">
        <v>1</v>
      </c>
      <c r="AD2219" s="86">
        <f t="shared" si="277"/>
        <v>0</v>
      </c>
      <c r="AE2219" s="86">
        <v>0</v>
      </c>
      <c r="AF2219" s="57">
        <f t="shared" si="282"/>
        <v>0</v>
      </c>
      <c r="AG2219" s="57">
        <v>1</v>
      </c>
      <c r="AH2219" s="86">
        <f t="shared" si="278"/>
        <v>0</v>
      </c>
      <c r="AI2219" s="57">
        <v>1</v>
      </c>
      <c r="AJ2219" s="57">
        <f t="shared" si="279"/>
        <v>0</v>
      </c>
      <c r="AK2219" s="53" t="s">
        <v>2804</v>
      </c>
    </row>
    <row r="2220" spans="1:37" s="56" customFormat="1" ht="12.75" x14ac:dyDescent="0.2">
      <c r="A2220" s="56" t="s">
        <v>30</v>
      </c>
      <c r="B2220" s="53" t="s">
        <v>456</v>
      </c>
      <c r="C2220" s="53" t="s">
        <v>457</v>
      </c>
      <c r="D2220" s="53" t="s">
        <v>33</v>
      </c>
      <c r="E2220" s="53" t="s">
        <v>2803</v>
      </c>
      <c r="F2220" s="53" t="s">
        <v>2805</v>
      </c>
      <c r="G2220" s="53" t="s">
        <v>2810</v>
      </c>
      <c r="H2220" s="53" t="s">
        <v>2811</v>
      </c>
      <c r="I2220" s="53" t="s">
        <v>2812</v>
      </c>
      <c r="J2220" s="53" t="s">
        <v>2813</v>
      </c>
      <c r="K2220" s="54" t="s">
        <v>36</v>
      </c>
      <c r="L2220" s="68">
        <v>1</v>
      </c>
      <c r="M2220" s="53"/>
      <c r="N2220" s="53"/>
      <c r="O2220" s="53" t="s">
        <v>1103</v>
      </c>
      <c r="P2220" s="53"/>
      <c r="Q2220" s="67">
        <v>0</v>
      </c>
      <c r="R2220" s="53"/>
      <c r="S2220" s="53" t="s">
        <v>1104</v>
      </c>
      <c r="T2220" s="53" t="s">
        <v>1105</v>
      </c>
      <c r="U2220" s="77">
        <v>1</v>
      </c>
      <c r="V2220" s="86">
        <v>0</v>
      </c>
      <c r="W2220" s="57">
        <f t="shared" si="280"/>
        <v>0</v>
      </c>
      <c r="X2220" s="57">
        <v>1</v>
      </c>
      <c r="Y2220" s="86">
        <f t="shared" si="275"/>
        <v>0</v>
      </c>
      <c r="Z2220" s="57">
        <v>0</v>
      </c>
      <c r="AA2220" s="86">
        <f t="shared" si="276"/>
        <v>0</v>
      </c>
      <c r="AB2220" s="57">
        <f t="shared" si="281"/>
        <v>0</v>
      </c>
      <c r="AC2220" s="57">
        <v>1</v>
      </c>
      <c r="AD2220" s="86">
        <f t="shared" si="277"/>
        <v>0</v>
      </c>
      <c r="AE2220" s="86">
        <v>0</v>
      </c>
      <c r="AF2220" s="57">
        <f t="shared" si="282"/>
        <v>0</v>
      </c>
      <c r="AG2220" s="57">
        <v>1</v>
      </c>
      <c r="AH2220" s="86">
        <f t="shared" si="278"/>
        <v>0</v>
      </c>
      <c r="AI2220" s="57">
        <v>1</v>
      </c>
      <c r="AJ2220" s="57">
        <f t="shared" si="279"/>
        <v>0</v>
      </c>
      <c r="AK2220" s="53" t="s">
        <v>2804</v>
      </c>
    </row>
    <row r="2221" spans="1:37" s="56" customFormat="1" ht="12.75" x14ac:dyDescent="0.2">
      <c r="A2221" s="56" t="s">
        <v>30</v>
      </c>
      <c r="B2221" s="53" t="s">
        <v>456</v>
      </c>
      <c r="C2221" s="53" t="s">
        <v>457</v>
      </c>
      <c r="D2221" s="53" t="s">
        <v>33</v>
      </c>
      <c r="E2221" s="53" t="s">
        <v>2803</v>
      </c>
      <c r="F2221" s="53" t="s">
        <v>2805</v>
      </c>
      <c r="G2221" s="53" t="s">
        <v>2262</v>
      </c>
      <c r="H2221" s="53" t="s">
        <v>2814</v>
      </c>
      <c r="I2221" s="53" t="s">
        <v>1361</v>
      </c>
      <c r="J2221" s="53" t="s">
        <v>1362</v>
      </c>
      <c r="K2221" s="54" t="s">
        <v>36</v>
      </c>
      <c r="L2221" s="68">
        <v>1</v>
      </c>
      <c r="M2221" s="53"/>
      <c r="N2221" s="53"/>
      <c r="O2221" s="53" t="s">
        <v>1103</v>
      </c>
      <c r="P2221" s="53"/>
      <c r="Q2221" s="67">
        <v>9</v>
      </c>
      <c r="R2221" s="53" t="s">
        <v>1265</v>
      </c>
      <c r="S2221" s="53" t="s">
        <v>1104</v>
      </c>
      <c r="T2221" s="53" t="s">
        <v>1105</v>
      </c>
      <c r="U2221" s="77">
        <v>1</v>
      </c>
      <c r="V2221" s="86">
        <v>1.506</v>
      </c>
      <c r="W2221" s="57">
        <f t="shared" si="280"/>
        <v>1.506</v>
      </c>
      <c r="X2221" s="57">
        <v>0.8</v>
      </c>
      <c r="Y2221" s="86">
        <f t="shared" si="275"/>
        <v>1.2048000000000001</v>
      </c>
      <c r="Z2221" s="57">
        <v>0.23</v>
      </c>
      <c r="AA2221" s="86">
        <f t="shared" si="276"/>
        <v>0.23</v>
      </c>
      <c r="AB2221" s="57">
        <f t="shared" si="281"/>
        <v>0.23</v>
      </c>
      <c r="AC2221" s="57">
        <v>1</v>
      </c>
      <c r="AD2221" s="86">
        <f t="shared" si="277"/>
        <v>0.23</v>
      </c>
      <c r="AE2221" s="86">
        <v>8.9999999999999993E-3</v>
      </c>
      <c r="AF2221" s="57">
        <f t="shared" si="282"/>
        <v>8.9999999999999993E-3</v>
      </c>
      <c r="AG2221" s="57">
        <v>1</v>
      </c>
      <c r="AH2221" s="86">
        <f t="shared" si="278"/>
        <v>8.9999999999999993E-3</v>
      </c>
      <c r="AI2221" s="57">
        <v>1</v>
      </c>
      <c r="AJ2221" s="57">
        <f t="shared" si="279"/>
        <v>8.9999999999999993E-3</v>
      </c>
      <c r="AK2221" s="53" t="s">
        <v>2804</v>
      </c>
    </row>
    <row r="2222" spans="1:37" s="56" customFormat="1" ht="12.75" x14ac:dyDescent="0.2">
      <c r="A2222" s="56" t="s">
        <v>30</v>
      </c>
      <c r="B2222" s="53" t="s">
        <v>456</v>
      </c>
      <c r="C2222" s="53" t="s">
        <v>457</v>
      </c>
      <c r="D2222" s="53" t="s">
        <v>33</v>
      </c>
      <c r="E2222" s="53" t="s">
        <v>2803</v>
      </c>
      <c r="F2222" s="53" t="s">
        <v>2815</v>
      </c>
      <c r="G2222" s="53" t="s">
        <v>2816</v>
      </c>
      <c r="H2222" s="53" t="s">
        <v>2817</v>
      </c>
      <c r="I2222" s="53" t="s">
        <v>1947</v>
      </c>
      <c r="J2222" s="53" t="s">
        <v>1948</v>
      </c>
      <c r="K2222" s="54" t="s">
        <v>36</v>
      </c>
      <c r="L2222" s="68">
        <v>1</v>
      </c>
      <c r="M2222" s="53"/>
      <c r="N2222" s="53"/>
      <c r="O2222" s="53" t="s">
        <v>1103</v>
      </c>
      <c r="P2222" s="53"/>
      <c r="Q2222" s="67">
        <v>0</v>
      </c>
      <c r="R2222" s="53"/>
      <c r="S2222" s="53" t="s">
        <v>1104</v>
      </c>
      <c r="T2222" s="53" t="s">
        <v>1105</v>
      </c>
      <c r="U2222" s="77">
        <v>1</v>
      </c>
      <c r="V2222" s="86">
        <v>0</v>
      </c>
      <c r="W2222" s="57">
        <f t="shared" si="280"/>
        <v>0</v>
      </c>
      <c r="X2222" s="57">
        <v>1</v>
      </c>
      <c r="Y2222" s="86">
        <f t="shared" si="275"/>
        <v>0</v>
      </c>
      <c r="Z2222" s="57">
        <v>0.28000000000000003</v>
      </c>
      <c r="AA2222" s="86">
        <f t="shared" si="276"/>
        <v>0.28000000000000003</v>
      </c>
      <c r="AB2222" s="57">
        <f t="shared" si="281"/>
        <v>0.28000000000000003</v>
      </c>
      <c r="AC2222" s="57">
        <v>1</v>
      </c>
      <c r="AD2222" s="86">
        <f t="shared" si="277"/>
        <v>0.28000000000000003</v>
      </c>
      <c r="AE2222" s="86">
        <v>0</v>
      </c>
      <c r="AF2222" s="57">
        <f t="shared" si="282"/>
        <v>0</v>
      </c>
      <c r="AG2222" s="57">
        <v>1</v>
      </c>
      <c r="AH2222" s="86">
        <f t="shared" si="278"/>
        <v>0</v>
      </c>
      <c r="AI2222" s="57">
        <v>1</v>
      </c>
      <c r="AJ2222" s="57">
        <f t="shared" si="279"/>
        <v>0</v>
      </c>
      <c r="AK2222" s="53" t="s">
        <v>2804</v>
      </c>
    </row>
    <row r="2223" spans="1:37" s="56" customFormat="1" ht="12.75" x14ac:dyDescent="0.2">
      <c r="A2223" s="56" t="s">
        <v>30</v>
      </c>
      <c r="B2223" s="53" t="s">
        <v>456</v>
      </c>
      <c r="C2223" s="53" t="s">
        <v>457</v>
      </c>
      <c r="D2223" s="53" t="s">
        <v>33</v>
      </c>
      <c r="E2223" s="53" t="s">
        <v>2803</v>
      </c>
      <c r="F2223" s="53" t="s">
        <v>2815</v>
      </c>
      <c r="G2223" s="53" t="s">
        <v>2818</v>
      </c>
      <c r="H2223" s="53" t="s">
        <v>2819</v>
      </c>
      <c r="I2223" s="53" t="s">
        <v>2820</v>
      </c>
      <c r="J2223" s="53" t="s">
        <v>2821</v>
      </c>
      <c r="K2223" s="54" t="s">
        <v>36</v>
      </c>
      <c r="L2223" s="68">
        <v>1</v>
      </c>
      <c r="M2223" s="53"/>
      <c r="N2223" s="53"/>
      <c r="O2223" s="53" t="s">
        <v>1103</v>
      </c>
      <c r="P2223" s="53"/>
      <c r="Q2223" s="67">
        <v>0</v>
      </c>
      <c r="R2223" s="53"/>
      <c r="S2223" s="53" t="s">
        <v>1104</v>
      </c>
      <c r="T2223" s="53" t="s">
        <v>1105</v>
      </c>
      <c r="U2223" s="77">
        <v>1</v>
      </c>
      <c r="V2223" s="86">
        <v>0</v>
      </c>
      <c r="W2223" s="57">
        <f t="shared" si="280"/>
        <v>0</v>
      </c>
      <c r="X2223" s="57">
        <v>1</v>
      </c>
      <c r="Y2223" s="86">
        <f t="shared" si="275"/>
        <v>0</v>
      </c>
      <c r="Z2223" s="57">
        <v>0</v>
      </c>
      <c r="AA2223" s="86">
        <f t="shared" si="276"/>
        <v>0</v>
      </c>
      <c r="AB2223" s="57">
        <f t="shared" si="281"/>
        <v>0</v>
      </c>
      <c r="AC2223" s="57">
        <v>1</v>
      </c>
      <c r="AD2223" s="86">
        <f t="shared" si="277"/>
        <v>0</v>
      </c>
      <c r="AE2223" s="86">
        <v>0</v>
      </c>
      <c r="AF2223" s="57">
        <f t="shared" si="282"/>
        <v>0</v>
      </c>
      <c r="AG2223" s="57">
        <v>1</v>
      </c>
      <c r="AH2223" s="86">
        <f t="shared" si="278"/>
        <v>0</v>
      </c>
      <c r="AI2223" s="57">
        <v>1</v>
      </c>
      <c r="AJ2223" s="57">
        <f t="shared" si="279"/>
        <v>0</v>
      </c>
      <c r="AK2223" s="53" t="s">
        <v>2804</v>
      </c>
    </row>
    <row r="2224" spans="1:37" s="56" customFormat="1" ht="12.75" x14ac:dyDescent="0.2">
      <c r="A2224" s="56" t="s">
        <v>30</v>
      </c>
      <c r="B2224" s="53" t="s">
        <v>456</v>
      </c>
      <c r="C2224" s="53" t="s">
        <v>457</v>
      </c>
      <c r="D2224" s="53" t="s">
        <v>33</v>
      </c>
      <c r="E2224" s="53" t="s">
        <v>2803</v>
      </c>
      <c r="F2224" s="53" t="s">
        <v>2815</v>
      </c>
      <c r="G2224" s="53" t="s">
        <v>2818</v>
      </c>
      <c r="H2224" s="53" t="s">
        <v>2822</v>
      </c>
      <c r="I2224" s="53" t="s">
        <v>2820</v>
      </c>
      <c r="J2224" s="53" t="s">
        <v>2821</v>
      </c>
      <c r="K2224" s="54" t="s">
        <v>36</v>
      </c>
      <c r="L2224" s="68">
        <v>1</v>
      </c>
      <c r="M2224" s="53"/>
      <c r="N2224" s="53"/>
      <c r="O2224" s="53" t="s">
        <v>1103</v>
      </c>
      <c r="P2224" s="53"/>
      <c r="Q2224" s="67">
        <v>0</v>
      </c>
      <c r="R2224" s="53"/>
      <c r="S2224" s="53" t="s">
        <v>1104</v>
      </c>
      <c r="T2224" s="53" t="s">
        <v>1105</v>
      </c>
      <c r="U2224" s="77">
        <v>1</v>
      </c>
      <c r="V2224" s="86">
        <v>0</v>
      </c>
      <c r="W2224" s="57">
        <f t="shared" si="280"/>
        <v>0</v>
      </c>
      <c r="X2224" s="57">
        <v>1</v>
      </c>
      <c r="Y2224" s="86">
        <f t="shared" si="275"/>
        <v>0</v>
      </c>
      <c r="Z2224" s="57">
        <v>0</v>
      </c>
      <c r="AA2224" s="86">
        <f t="shared" si="276"/>
        <v>0</v>
      </c>
      <c r="AB2224" s="57">
        <f t="shared" si="281"/>
        <v>0</v>
      </c>
      <c r="AC2224" s="57">
        <v>1</v>
      </c>
      <c r="AD2224" s="86">
        <f t="shared" si="277"/>
        <v>0</v>
      </c>
      <c r="AE2224" s="86">
        <v>0</v>
      </c>
      <c r="AF2224" s="57">
        <f t="shared" si="282"/>
        <v>0</v>
      </c>
      <c r="AG2224" s="57">
        <v>1</v>
      </c>
      <c r="AH2224" s="86">
        <f t="shared" si="278"/>
        <v>0</v>
      </c>
      <c r="AI2224" s="57">
        <v>1</v>
      </c>
      <c r="AJ2224" s="57">
        <f t="shared" si="279"/>
        <v>0</v>
      </c>
      <c r="AK2224" s="53" t="s">
        <v>2804</v>
      </c>
    </row>
    <row r="2225" spans="1:37" s="56" customFormat="1" ht="12.75" x14ac:dyDescent="0.2">
      <c r="A2225" s="56" t="s">
        <v>30</v>
      </c>
      <c r="B2225" s="53" t="s">
        <v>456</v>
      </c>
      <c r="C2225" s="53" t="s">
        <v>457</v>
      </c>
      <c r="D2225" s="53" t="s">
        <v>33</v>
      </c>
      <c r="E2225" s="53" t="s">
        <v>2803</v>
      </c>
      <c r="F2225" s="53" t="s">
        <v>2815</v>
      </c>
      <c r="G2225" s="53" t="s">
        <v>2818</v>
      </c>
      <c r="H2225" s="53" t="s">
        <v>2823</v>
      </c>
      <c r="I2225" s="53" t="s">
        <v>2820</v>
      </c>
      <c r="J2225" s="53" t="s">
        <v>2821</v>
      </c>
      <c r="K2225" s="54" t="s">
        <v>36</v>
      </c>
      <c r="L2225" s="68">
        <v>1</v>
      </c>
      <c r="M2225" s="53"/>
      <c r="N2225" s="53"/>
      <c r="O2225" s="53" t="s">
        <v>1103</v>
      </c>
      <c r="P2225" s="53"/>
      <c r="Q2225" s="67">
        <v>0</v>
      </c>
      <c r="R2225" s="53"/>
      <c r="S2225" s="53" t="s">
        <v>1104</v>
      </c>
      <c r="T2225" s="53" t="s">
        <v>1105</v>
      </c>
      <c r="U2225" s="77">
        <v>1</v>
      </c>
      <c r="V2225" s="86">
        <v>0</v>
      </c>
      <c r="W2225" s="57">
        <f t="shared" si="280"/>
        <v>0</v>
      </c>
      <c r="X2225" s="57">
        <v>1</v>
      </c>
      <c r="Y2225" s="86">
        <f t="shared" si="275"/>
        <v>0</v>
      </c>
      <c r="Z2225" s="57">
        <v>0</v>
      </c>
      <c r="AA2225" s="86">
        <f t="shared" si="276"/>
        <v>0</v>
      </c>
      <c r="AB2225" s="57">
        <f t="shared" si="281"/>
        <v>0</v>
      </c>
      <c r="AC2225" s="57">
        <v>1</v>
      </c>
      <c r="AD2225" s="86">
        <f t="shared" si="277"/>
        <v>0</v>
      </c>
      <c r="AE2225" s="86">
        <v>0</v>
      </c>
      <c r="AF2225" s="57">
        <f t="shared" si="282"/>
        <v>0</v>
      </c>
      <c r="AG2225" s="57">
        <v>1</v>
      </c>
      <c r="AH2225" s="86">
        <f t="shared" si="278"/>
        <v>0</v>
      </c>
      <c r="AI2225" s="57">
        <v>1</v>
      </c>
      <c r="AJ2225" s="57">
        <f t="shared" si="279"/>
        <v>0</v>
      </c>
      <c r="AK2225" s="53" t="s">
        <v>2804</v>
      </c>
    </row>
    <row r="2226" spans="1:37" s="56" customFormat="1" ht="12.75" x14ac:dyDescent="0.2">
      <c r="A2226" s="56" t="s">
        <v>30</v>
      </c>
      <c r="B2226" s="53" t="s">
        <v>456</v>
      </c>
      <c r="C2226" s="53" t="s">
        <v>457</v>
      </c>
      <c r="D2226" s="53" t="s">
        <v>33</v>
      </c>
      <c r="E2226" s="53" t="s">
        <v>2803</v>
      </c>
      <c r="F2226" s="53" t="s">
        <v>2815</v>
      </c>
      <c r="G2226" s="53" t="s">
        <v>2818</v>
      </c>
      <c r="H2226" s="53" t="s">
        <v>2824</v>
      </c>
      <c r="I2226" s="53" t="s">
        <v>2820</v>
      </c>
      <c r="J2226" s="53" t="s">
        <v>2821</v>
      </c>
      <c r="K2226" s="54" t="s">
        <v>36</v>
      </c>
      <c r="L2226" s="68">
        <v>1</v>
      </c>
      <c r="M2226" s="53"/>
      <c r="N2226" s="53"/>
      <c r="O2226" s="53" t="s">
        <v>1103</v>
      </c>
      <c r="P2226" s="53"/>
      <c r="Q2226" s="67">
        <v>0</v>
      </c>
      <c r="R2226" s="53"/>
      <c r="S2226" s="53" t="s">
        <v>1104</v>
      </c>
      <c r="T2226" s="53" t="s">
        <v>1105</v>
      </c>
      <c r="U2226" s="77">
        <v>1</v>
      </c>
      <c r="V2226" s="86">
        <v>0</v>
      </c>
      <c r="W2226" s="57">
        <f t="shared" si="280"/>
        <v>0</v>
      </c>
      <c r="X2226" s="57">
        <v>1</v>
      </c>
      <c r="Y2226" s="86">
        <f t="shared" si="275"/>
        <v>0</v>
      </c>
      <c r="Z2226" s="57">
        <v>0</v>
      </c>
      <c r="AA2226" s="86">
        <f t="shared" si="276"/>
        <v>0</v>
      </c>
      <c r="AB2226" s="57">
        <f t="shared" si="281"/>
        <v>0</v>
      </c>
      <c r="AC2226" s="57">
        <v>1</v>
      </c>
      <c r="AD2226" s="86">
        <f t="shared" si="277"/>
        <v>0</v>
      </c>
      <c r="AE2226" s="86">
        <v>0</v>
      </c>
      <c r="AF2226" s="57">
        <f t="shared" si="282"/>
        <v>0</v>
      </c>
      <c r="AG2226" s="57">
        <v>1</v>
      </c>
      <c r="AH2226" s="86">
        <f t="shared" si="278"/>
        <v>0</v>
      </c>
      <c r="AI2226" s="57">
        <v>1</v>
      </c>
      <c r="AJ2226" s="57">
        <f t="shared" si="279"/>
        <v>0</v>
      </c>
      <c r="AK2226" s="53" t="s">
        <v>2804</v>
      </c>
    </row>
    <row r="2227" spans="1:37" s="56" customFormat="1" ht="12.75" x14ac:dyDescent="0.2">
      <c r="A2227" s="56" t="s">
        <v>30</v>
      </c>
      <c r="B2227" s="53" t="s">
        <v>456</v>
      </c>
      <c r="C2227" s="53" t="s">
        <v>457</v>
      </c>
      <c r="D2227" s="53" t="s">
        <v>33</v>
      </c>
      <c r="E2227" s="53" t="s">
        <v>2803</v>
      </c>
      <c r="F2227" s="53" t="s">
        <v>2815</v>
      </c>
      <c r="G2227" s="53" t="s">
        <v>2818</v>
      </c>
      <c r="H2227" s="53" t="s">
        <v>2825</v>
      </c>
      <c r="I2227" s="53" t="s">
        <v>2820</v>
      </c>
      <c r="J2227" s="53" t="s">
        <v>2821</v>
      </c>
      <c r="K2227" s="54" t="s">
        <v>36</v>
      </c>
      <c r="L2227" s="68">
        <v>1</v>
      </c>
      <c r="M2227" s="53"/>
      <c r="N2227" s="53"/>
      <c r="O2227" s="53" t="s">
        <v>1103</v>
      </c>
      <c r="P2227" s="53"/>
      <c r="Q2227" s="67">
        <v>0</v>
      </c>
      <c r="R2227" s="53"/>
      <c r="S2227" s="53" t="s">
        <v>1104</v>
      </c>
      <c r="T2227" s="53" t="s">
        <v>1105</v>
      </c>
      <c r="U2227" s="77">
        <v>1</v>
      </c>
      <c r="V2227" s="86">
        <v>0</v>
      </c>
      <c r="W2227" s="57">
        <f t="shared" si="280"/>
        <v>0</v>
      </c>
      <c r="X2227" s="57">
        <v>1</v>
      </c>
      <c r="Y2227" s="86">
        <f t="shared" si="275"/>
        <v>0</v>
      </c>
      <c r="Z2227" s="57">
        <v>0</v>
      </c>
      <c r="AA2227" s="86">
        <f t="shared" si="276"/>
        <v>0</v>
      </c>
      <c r="AB2227" s="57">
        <f t="shared" si="281"/>
        <v>0</v>
      </c>
      <c r="AC2227" s="57">
        <v>1</v>
      </c>
      <c r="AD2227" s="86">
        <f t="shared" si="277"/>
        <v>0</v>
      </c>
      <c r="AE2227" s="86">
        <v>0</v>
      </c>
      <c r="AF2227" s="57">
        <f t="shared" si="282"/>
        <v>0</v>
      </c>
      <c r="AG2227" s="57">
        <v>1</v>
      </c>
      <c r="AH2227" s="86">
        <f t="shared" si="278"/>
        <v>0</v>
      </c>
      <c r="AI2227" s="57">
        <v>1</v>
      </c>
      <c r="AJ2227" s="57">
        <f t="shared" si="279"/>
        <v>0</v>
      </c>
      <c r="AK2227" s="53" t="s">
        <v>2804</v>
      </c>
    </row>
    <row r="2228" spans="1:37" s="56" customFormat="1" ht="12.75" x14ac:dyDescent="0.2">
      <c r="A2228" s="56" t="s">
        <v>30</v>
      </c>
      <c r="B2228" s="53" t="s">
        <v>456</v>
      </c>
      <c r="C2228" s="53" t="s">
        <v>457</v>
      </c>
      <c r="D2228" s="53" t="s">
        <v>33</v>
      </c>
      <c r="E2228" s="53" t="s">
        <v>2803</v>
      </c>
      <c r="F2228" s="53" t="s">
        <v>2815</v>
      </c>
      <c r="G2228" s="53" t="s">
        <v>2818</v>
      </c>
      <c r="H2228" s="53" t="s">
        <v>2826</v>
      </c>
      <c r="I2228" s="53" t="s">
        <v>2820</v>
      </c>
      <c r="J2228" s="53" t="s">
        <v>2821</v>
      </c>
      <c r="K2228" s="54" t="s">
        <v>36</v>
      </c>
      <c r="L2228" s="68">
        <v>1</v>
      </c>
      <c r="M2228" s="53"/>
      <c r="N2228" s="53"/>
      <c r="O2228" s="53" t="s">
        <v>1103</v>
      </c>
      <c r="P2228" s="53"/>
      <c r="Q2228" s="67">
        <v>0</v>
      </c>
      <c r="R2228" s="53"/>
      <c r="S2228" s="53" t="s">
        <v>1104</v>
      </c>
      <c r="T2228" s="53" t="s">
        <v>1105</v>
      </c>
      <c r="U2228" s="77">
        <v>1</v>
      </c>
      <c r="V2228" s="86">
        <v>0</v>
      </c>
      <c r="W2228" s="57">
        <f t="shared" si="280"/>
        <v>0</v>
      </c>
      <c r="X2228" s="57">
        <v>1</v>
      </c>
      <c r="Y2228" s="86">
        <f t="shared" si="275"/>
        <v>0</v>
      </c>
      <c r="Z2228" s="57">
        <v>0</v>
      </c>
      <c r="AA2228" s="86">
        <f t="shared" si="276"/>
        <v>0</v>
      </c>
      <c r="AB2228" s="57">
        <f t="shared" si="281"/>
        <v>0</v>
      </c>
      <c r="AC2228" s="57">
        <v>1</v>
      </c>
      <c r="AD2228" s="86">
        <f t="shared" si="277"/>
        <v>0</v>
      </c>
      <c r="AE2228" s="86">
        <v>0</v>
      </c>
      <c r="AF2228" s="57">
        <f t="shared" si="282"/>
        <v>0</v>
      </c>
      <c r="AG2228" s="57">
        <v>1</v>
      </c>
      <c r="AH2228" s="86">
        <f t="shared" si="278"/>
        <v>0</v>
      </c>
      <c r="AI2228" s="57">
        <v>1</v>
      </c>
      <c r="AJ2228" s="57">
        <f t="shared" si="279"/>
        <v>0</v>
      </c>
      <c r="AK2228" s="53" t="s">
        <v>2804</v>
      </c>
    </row>
    <row r="2229" spans="1:37" s="56" customFormat="1" ht="12.75" x14ac:dyDescent="0.2">
      <c r="A2229" s="56" t="s">
        <v>30</v>
      </c>
      <c r="B2229" s="53" t="s">
        <v>456</v>
      </c>
      <c r="C2229" s="53" t="s">
        <v>457</v>
      </c>
      <c r="D2229" s="53" t="s">
        <v>33</v>
      </c>
      <c r="E2229" s="53" t="s">
        <v>2803</v>
      </c>
      <c r="F2229" s="53" t="s">
        <v>2815</v>
      </c>
      <c r="G2229" s="53" t="s">
        <v>2818</v>
      </c>
      <c r="H2229" s="53" t="s">
        <v>2827</v>
      </c>
      <c r="I2229" s="53" t="s">
        <v>2820</v>
      </c>
      <c r="J2229" s="53" t="s">
        <v>2821</v>
      </c>
      <c r="K2229" s="54" t="s">
        <v>36</v>
      </c>
      <c r="L2229" s="68">
        <v>1</v>
      </c>
      <c r="M2229" s="53"/>
      <c r="N2229" s="53"/>
      <c r="O2229" s="53" t="s">
        <v>1103</v>
      </c>
      <c r="P2229" s="53"/>
      <c r="Q2229" s="67">
        <v>0</v>
      </c>
      <c r="R2229" s="53"/>
      <c r="S2229" s="53" t="s">
        <v>1104</v>
      </c>
      <c r="T2229" s="53" t="s">
        <v>1105</v>
      </c>
      <c r="U2229" s="77">
        <v>1</v>
      </c>
      <c r="V2229" s="86">
        <v>0</v>
      </c>
      <c r="W2229" s="57">
        <f t="shared" si="280"/>
        <v>0</v>
      </c>
      <c r="X2229" s="57">
        <v>1</v>
      </c>
      <c r="Y2229" s="86">
        <f t="shared" si="275"/>
        <v>0</v>
      </c>
      <c r="Z2229" s="57">
        <v>0</v>
      </c>
      <c r="AA2229" s="86">
        <f t="shared" si="276"/>
        <v>0</v>
      </c>
      <c r="AB2229" s="57">
        <f t="shared" si="281"/>
        <v>0</v>
      </c>
      <c r="AC2229" s="57">
        <v>1</v>
      </c>
      <c r="AD2229" s="86">
        <f t="shared" si="277"/>
        <v>0</v>
      </c>
      <c r="AE2229" s="86">
        <v>0</v>
      </c>
      <c r="AF2229" s="57">
        <f t="shared" si="282"/>
        <v>0</v>
      </c>
      <c r="AG2229" s="57">
        <v>1</v>
      </c>
      <c r="AH2229" s="86">
        <f t="shared" si="278"/>
        <v>0</v>
      </c>
      <c r="AI2229" s="57">
        <v>1</v>
      </c>
      <c r="AJ2229" s="57">
        <f t="shared" si="279"/>
        <v>0</v>
      </c>
      <c r="AK2229" s="53" t="s">
        <v>2804</v>
      </c>
    </row>
    <row r="2230" spans="1:37" s="56" customFormat="1" ht="12.75" x14ac:dyDescent="0.2">
      <c r="A2230" s="56" t="s">
        <v>30</v>
      </c>
      <c r="B2230" s="53" t="s">
        <v>456</v>
      </c>
      <c r="C2230" s="53" t="s">
        <v>457</v>
      </c>
      <c r="D2230" s="53" t="s">
        <v>33</v>
      </c>
      <c r="E2230" s="53" t="s">
        <v>2803</v>
      </c>
      <c r="F2230" s="53" t="s">
        <v>2815</v>
      </c>
      <c r="G2230" s="53" t="s">
        <v>2818</v>
      </c>
      <c r="H2230" s="53" t="s">
        <v>2828</v>
      </c>
      <c r="I2230" s="53" t="s">
        <v>2820</v>
      </c>
      <c r="J2230" s="53" t="s">
        <v>2821</v>
      </c>
      <c r="K2230" s="54" t="s">
        <v>36</v>
      </c>
      <c r="L2230" s="68">
        <v>1</v>
      </c>
      <c r="M2230" s="53"/>
      <c r="N2230" s="53"/>
      <c r="O2230" s="53" t="s">
        <v>1103</v>
      </c>
      <c r="P2230" s="53"/>
      <c r="Q2230" s="67">
        <v>0</v>
      </c>
      <c r="R2230" s="53"/>
      <c r="S2230" s="53" t="s">
        <v>1104</v>
      </c>
      <c r="T2230" s="53" t="s">
        <v>1105</v>
      </c>
      <c r="U2230" s="77">
        <v>1</v>
      </c>
      <c r="V2230" s="86">
        <v>0</v>
      </c>
      <c r="W2230" s="57">
        <f t="shared" si="280"/>
        <v>0</v>
      </c>
      <c r="X2230" s="57">
        <v>1</v>
      </c>
      <c r="Y2230" s="86">
        <f t="shared" si="275"/>
        <v>0</v>
      </c>
      <c r="Z2230" s="57">
        <v>0</v>
      </c>
      <c r="AA2230" s="86">
        <f t="shared" si="276"/>
        <v>0</v>
      </c>
      <c r="AB2230" s="57">
        <f t="shared" si="281"/>
        <v>0</v>
      </c>
      <c r="AC2230" s="57">
        <v>1</v>
      </c>
      <c r="AD2230" s="86">
        <f t="shared" si="277"/>
        <v>0</v>
      </c>
      <c r="AE2230" s="86">
        <v>0</v>
      </c>
      <c r="AF2230" s="57">
        <f t="shared" si="282"/>
        <v>0</v>
      </c>
      <c r="AG2230" s="57">
        <v>1</v>
      </c>
      <c r="AH2230" s="86">
        <f t="shared" si="278"/>
        <v>0</v>
      </c>
      <c r="AI2230" s="57">
        <v>1</v>
      </c>
      <c r="AJ2230" s="57">
        <f t="shared" si="279"/>
        <v>0</v>
      </c>
      <c r="AK2230" s="53" t="s">
        <v>2804</v>
      </c>
    </row>
    <row r="2231" spans="1:37" s="56" customFormat="1" ht="12.75" x14ac:dyDescent="0.2">
      <c r="A2231" s="56" t="s">
        <v>30</v>
      </c>
      <c r="B2231" s="53" t="s">
        <v>456</v>
      </c>
      <c r="C2231" s="53" t="s">
        <v>457</v>
      </c>
      <c r="D2231" s="53" t="s">
        <v>33</v>
      </c>
      <c r="E2231" s="53" t="s">
        <v>2803</v>
      </c>
      <c r="F2231" s="53" t="s">
        <v>2815</v>
      </c>
      <c r="G2231" s="53" t="s">
        <v>2818</v>
      </c>
      <c r="H2231" s="53" t="s">
        <v>2829</v>
      </c>
      <c r="I2231" s="53" t="s">
        <v>2820</v>
      </c>
      <c r="J2231" s="53" t="s">
        <v>2821</v>
      </c>
      <c r="K2231" s="54" t="s">
        <v>36</v>
      </c>
      <c r="L2231" s="68">
        <v>1</v>
      </c>
      <c r="M2231" s="53"/>
      <c r="N2231" s="53"/>
      <c r="O2231" s="53" t="s">
        <v>1103</v>
      </c>
      <c r="P2231" s="53"/>
      <c r="Q2231" s="67">
        <v>0</v>
      </c>
      <c r="R2231" s="53"/>
      <c r="S2231" s="53" t="s">
        <v>1104</v>
      </c>
      <c r="T2231" s="53" t="s">
        <v>1105</v>
      </c>
      <c r="U2231" s="77">
        <v>1</v>
      </c>
      <c r="V2231" s="86">
        <v>0</v>
      </c>
      <c r="W2231" s="57">
        <f t="shared" si="280"/>
        <v>0</v>
      </c>
      <c r="X2231" s="57">
        <v>1</v>
      </c>
      <c r="Y2231" s="86">
        <f t="shared" si="275"/>
        <v>0</v>
      </c>
      <c r="Z2231" s="57">
        <v>0</v>
      </c>
      <c r="AA2231" s="86">
        <f t="shared" si="276"/>
        <v>0</v>
      </c>
      <c r="AB2231" s="57">
        <f t="shared" si="281"/>
        <v>0</v>
      </c>
      <c r="AC2231" s="57">
        <v>1</v>
      </c>
      <c r="AD2231" s="86">
        <f t="shared" si="277"/>
        <v>0</v>
      </c>
      <c r="AE2231" s="86">
        <v>0</v>
      </c>
      <c r="AF2231" s="57">
        <f t="shared" si="282"/>
        <v>0</v>
      </c>
      <c r="AG2231" s="57">
        <v>1</v>
      </c>
      <c r="AH2231" s="86">
        <f t="shared" si="278"/>
        <v>0</v>
      </c>
      <c r="AI2231" s="57">
        <v>1</v>
      </c>
      <c r="AJ2231" s="57">
        <f t="shared" si="279"/>
        <v>0</v>
      </c>
      <c r="AK2231" s="53" t="s">
        <v>2804</v>
      </c>
    </row>
    <row r="2232" spans="1:37" s="56" customFormat="1" ht="12.75" x14ac:dyDescent="0.2">
      <c r="A2232" s="56" t="s">
        <v>30</v>
      </c>
      <c r="B2232" s="53" t="s">
        <v>456</v>
      </c>
      <c r="C2232" s="53" t="s">
        <v>457</v>
      </c>
      <c r="D2232" s="53" t="s">
        <v>33</v>
      </c>
      <c r="E2232" s="53" t="s">
        <v>2803</v>
      </c>
      <c r="F2232" s="53" t="s">
        <v>2815</v>
      </c>
      <c r="G2232" s="53" t="s">
        <v>2830</v>
      </c>
      <c r="H2232" s="53" t="s">
        <v>2831</v>
      </c>
      <c r="I2232" s="53" t="s">
        <v>2832</v>
      </c>
      <c r="J2232" s="53" t="s">
        <v>2833</v>
      </c>
      <c r="K2232" s="54" t="s">
        <v>36</v>
      </c>
      <c r="L2232" s="68">
        <v>1</v>
      </c>
      <c r="M2232" s="53"/>
      <c r="N2232" s="53"/>
      <c r="O2232" s="53" t="s">
        <v>1103</v>
      </c>
      <c r="P2232" s="53"/>
      <c r="Q2232" s="67">
        <v>0</v>
      </c>
      <c r="R2232" s="53"/>
      <c r="S2232" s="53" t="s">
        <v>1104</v>
      </c>
      <c r="T2232" s="53" t="s">
        <v>1105</v>
      </c>
      <c r="U2232" s="77">
        <v>1</v>
      </c>
      <c r="V2232" s="86">
        <v>0</v>
      </c>
      <c r="W2232" s="57">
        <f t="shared" si="280"/>
        <v>0</v>
      </c>
      <c r="X2232" s="57">
        <v>1</v>
      </c>
      <c r="Y2232" s="86">
        <f t="shared" si="275"/>
        <v>0</v>
      </c>
      <c r="Z2232" s="57">
        <v>0</v>
      </c>
      <c r="AA2232" s="86">
        <f t="shared" si="276"/>
        <v>0</v>
      </c>
      <c r="AB2232" s="57">
        <f t="shared" si="281"/>
        <v>0</v>
      </c>
      <c r="AC2232" s="57">
        <v>1</v>
      </c>
      <c r="AD2232" s="86">
        <f t="shared" si="277"/>
        <v>0</v>
      </c>
      <c r="AE2232" s="86">
        <v>0</v>
      </c>
      <c r="AF2232" s="57">
        <f t="shared" si="282"/>
        <v>0</v>
      </c>
      <c r="AG2232" s="57">
        <v>1</v>
      </c>
      <c r="AH2232" s="86">
        <f t="shared" si="278"/>
        <v>0</v>
      </c>
      <c r="AI2232" s="57">
        <v>1</v>
      </c>
      <c r="AJ2232" s="57">
        <f t="shared" si="279"/>
        <v>0</v>
      </c>
      <c r="AK2232" s="53" t="s">
        <v>2804</v>
      </c>
    </row>
    <row r="2233" spans="1:37" s="56" customFormat="1" ht="12.75" x14ac:dyDescent="0.2">
      <c r="A2233" s="56" t="s">
        <v>30</v>
      </c>
      <c r="B2233" s="53" t="s">
        <v>456</v>
      </c>
      <c r="C2233" s="53" t="s">
        <v>457</v>
      </c>
      <c r="D2233" s="53" t="s">
        <v>33</v>
      </c>
      <c r="E2233" s="53" t="s">
        <v>2803</v>
      </c>
      <c r="F2233" s="53" t="s">
        <v>2815</v>
      </c>
      <c r="G2233" s="53" t="s">
        <v>2830</v>
      </c>
      <c r="H2233" s="53" t="s">
        <v>2834</v>
      </c>
      <c r="I2233" s="53" t="s">
        <v>2832</v>
      </c>
      <c r="J2233" s="53" t="s">
        <v>2833</v>
      </c>
      <c r="K2233" s="54" t="s">
        <v>36</v>
      </c>
      <c r="L2233" s="68">
        <v>1</v>
      </c>
      <c r="M2233" s="53"/>
      <c r="N2233" s="53"/>
      <c r="O2233" s="53" t="s">
        <v>1103</v>
      </c>
      <c r="P2233" s="53"/>
      <c r="Q2233" s="67">
        <v>0</v>
      </c>
      <c r="R2233" s="53"/>
      <c r="S2233" s="53" t="s">
        <v>1104</v>
      </c>
      <c r="T2233" s="53" t="s">
        <v>1105</v>
      </c>
      <c r="U2233" s="77">
        <v>1</v>
      </c>
      <c r="V2233" s="86">
        <v>0</v>
      </c>
      <c r="W2233" s="57">
        <f t="shared" si="280"/>
        <v>0</v>
      </c>
      <c r="X2233" s="57">
        <v>1</v>
      </c>
      <c r="Y2233" s="86">
        <f t="shared" si="275"/>
        <v>0</v>
      </c>
      <c r="Z2233" s="57">
        <v>0</v>
      </c>
      <c r="AA2233" s="86">
        <f t="shared" si="276"/>
        <v>0</v>
      </c>
      <c r="AB2233" s="57">
        <f t="shared" si="281"/>
        <v>0</v>
      </c>
      <c r="AC2233" s="57">
        <v>1</v>
      </c>
      <c r="AD2233" s="86">
        <f t="shared" si="277"/>
        <v>0</v>
      </c>
      <c r="AE2233" s="86">
        <v>0</v>
      </c>
      <c r="AF2233" s="57">
        <f t="shared" si="282"/>
        <v>0</v>
      </c>
      <c r="AG2233" s="57">
        <v>1</v>
      </c>
      <c r="AH2233" s="86">
        <f t="shared" si="278"/>
        <v>0</v>
      </c>
      <c r="AI2233" s="57">
        <v>1</v>
      </c>
      <c r="AJ2233" s="57">
        <f t="shared" si="279"/>
        <v>0</v>
      </c>
      <c r="AK2233" s="53" t="s">
        <v>2804</v>
      </c>
    </row>
    <row r="2234" spans="1:37" s="56" customFormat="1" ht="12.75" x14ac:dyDescent="0.2">
      <c r="A2234" s="56" t="s">
        <v>30</v>
      </c>
      <c r="B2234" s="53" t="s">
        <v>456</v>
      </c>
      <c r="C2234" s="53" t="s">
        <v>457</v>
      </c>
      <c r="D2234" s="53" t="s">
        <v>33</v>
      </c>
      <c r="E2234" s="53" t="s">
        <v>2803</v>
      </c>
      <c r="F2234" s="53" t="s">
        <v>2815</v>
      </c>
      <c r="G2234" s="53" t="s">
        <v>2830</v>
      </c>
      <c r="H2234" s="53" t="s">
        <v>2835</v>
      </c>
      <c r="I2234" s="53" t="s">
        <v>2832</v>
      </c>
      <c r="J2234" s="53" t="s">
        <v>2833</v>
      </c>
      <c r="K2234" s="54" t="s">
        <v>36</v>
      </c>
      <c r="L2234" s="68">
        <v>1</v>
      </c>
      <c r="M2234" s="53"/>
      <c r="N2234" s="53"/>
      <c r="O2234" s="53" t="s">
        <v>1103</v>
      </c>
      <c r="P2234" s="53"/>
      <c r="Q2234" s="67">
        <v>0</v>
      </c>
      <c r="R2234" s="53"/>
      <c r="S2234" s="53" t="s">
        <v>1104</v>
      </c>
      <c r="T2234" s="53" t="s">
        <v>1105</v>
      </c>
      <c r="U2234" s="77">
        <v>1</v>
      </c>
      <c r="V2234" s="86">
        <v>0</v>
      </c>
      <c r="W2234" s="57">
        <f t="shared" si="280"/>
        <v>0</v>
      </c>
      <c r="X2234" s="57">
        <v>1</v>
      </c>
      <c r="Y2234" s="86">
        <f t="shared" si="275"/>
        <v>0</v>
      </c>
      <c r="Z2234" s="57">
        <v>0</v>
      </c>
      <c r="AA2234" s="86">
        <f t="shared" si="276"/>
        <v>0</v>
      </c>
      <c r="AB2234" s="57">
        <f t="shared" si="281"/>
        <v>0</v>
      </c>
      <c r="AC2234" s="57">
        <v>1</v>
      </c>
      <c r="AD2234" s="86">
        <f t="shared" si="277"/>
        <v>0</v>
      </c>
      <c r="AE2234" s="86">
        <v>0</v>
      </c>
      <c r="AF2234" s="57">
        <f t="shared" si="282"/>
        <v>0</v>
      </c>
      <c r="AG2234" s="57">
        <v>1</v>
      </c>
      <c r="AH2234" s="86">
        <f t="shared" si="278"/>
        <v>0</v>
      </c>
      <c r="AI2234" s="57">
        <v>1</v>
      </c>
      <c r="AJ2234" s="57">
        <f t="shared" si="279"/>
        <v>0</v>
      </c>
      <c r="AK2234" s="53" t="s">
        <v>2804</v>
      </c>
    </row>
    <row r="2235" spans="1:37" s="56" customFormat="1" ht="12.75" x14ac:dyDescent="0.2">
      <c r="A2235" s="56" t="s">
        <v>30</v>
      </c>
      <c r="B2235" s="53" t="s">
        <v>456</v>
      </c>
      <c r="C2235" s="53" t="s">
        <v>457</v>
      </c>
      <c r="D2235" s="53" t="s">
        <v>33</v>
      </c>
      <c r="E2235" s="53" t="s">
        <v>2803</v>
      </c>
      <c r="F2235" s="53" t="s">
        <v>2815</v>
      </c>
      <c r="G2235" s="53" t="s">
        <v>2830</v>
      </c>
      <c r="H2235" s="53" t="s">
        <v>2836</v>
      </c>
      <c r="I2235" s="53" t="s">
        <v>2837</v>
      </c>
      <c r="J2235" s="53" t="s">
        <v>2838</v>
      </c>
      <c r="K2235" s="54" t="s">
        <v>36</v>
      </c>
      <c r="L2235" s="68">
        <v>1</v>
      </c>
      <c r="M2235" s="53"/>
      <c r="N2235" s="53"/>
      <c r="O2235" s="53" t="s">
        <v>1103</v>
      </c>
      <c r="P2235" s="53"/>
      <c r="Q2235" s="67">
        <v>0</v>
      </c>
      <c r="R2235" s="53"/>
      <c r="S2235" s="53" t="s">
        <v>1104</v>
      </c>
      <c r="T2235" s="53" t="s">
        <v>1105</v>
      </c>
      <c r="U2235" s="77">
        <v>1</v>
      </c>
      <c r="V2235" s="86">
        <v>0</v>
      </c>
      <c r="W2235" s="57">
        <f t="shared" si="280"/>
        <v>0</v>
      </c>
      <c r="X2235" s="57">
        <v>1</v>
      </c>
      <c r="Y2235" s="86">
        <f t="shared" si="275"/>
        <v>0</v>
      </c>
      <c r="Z2235" s="57">
        <v>0</v>
      </c>
      <c r="AA2235" s="86">
        <f t="shared" si="276"/>
        <v>0</v>
      </c>
      <c r="AB2235" s="57">
        <f t="shared" si="281"/>
        <v>0</v>
      </c>
      <c r="AC2235" s="57">
        <v>1</v>
      </c>
      <c r="AD2235" s="86">
        <f t="shared" si="277"/>
        <v>0</v>
      </c>
      <c r="AE2235" s="86">
        <v>0</v>
      </c>
      <c r="AF2235" s="57">
        <f t="shared" si="282"/>
        <v>0</v>
      </c>
      <c r="AG2235" s="57">
        <v>1</v>
      </c>
      <c r="AH2235" s="86">
        <f t="shared" si="278"/>
        <v>0</v>
      </c>
      <c r="AI2235" s="57">
        <v>1</v>
      </c>
      <c r="AJ2235" s="57">
        <f t="shared" si="279"/>
        <v>0</v>
      </c>
      <c r="AK2235" s="53" t="s">
        <v>2804</v>
      </c>
    </row>
    <row r="2236" spans="1:37" s="56" customFormat="1" ht="12.75" x14ac:dyDescent="0.2">
      <c r="A2236" s="56" t="s">
        <v>30</v>
      </c>
      <c r="B2236" s="53" t="s">
        <v>456</v>
      </c>
      <c r="C2236" s="53" t="s">
        <v>457</v>
      </c>
      <c r="D2236" s="53" t="s">
        <v>33</v>
      </c>
      <c r="E2236" s="53" t="s">
        <v>2803</v>
      </c>
      <c r="F2236" s="53" t="s">
        <v>2815</v>
      </c>
      <c r="G2236" s="53" t="s">
        <v>2839</v>
      </c>
      <c r="H2236" s="53" t="s">
        <v>2840</v>
      </c>
      <c r="I2236" s="53" t="s">
        <v>2841</v>
      </c>
      <c r="J2236" s="53" t="s">
        <v>2842</v>
      </c>
      <c r="K2236" s="54" t="s">
        <v>36</v>
      </c>
      <c r="L2236" s="68">
        <v>1</v>
      </c>
      <c r="M2236" s="53"/>
      <c r="N2236" s="53"/>
      <c r="O2236" s="53" t="s">
        <v>1103</v>
      </c>
      <c r="P2236" s="53"/>
      <c r="Q2236" s="67">
        <v>0</v>
      </c>
      <c r="R2236" s="53"/>
      <c r="S2236" s="53" t="s">
        <v>1104</v>
      </c>
      <c r="T2236" s="53" t="s">
        <v>1105</v>
      </c>
      <c r="U2236" s="77">
        <v>1</v>
      </c>
      <c r="V2236" s="86">
        <v>0</v>
      </c>
      <c r="W2236" s="57">
        <f t="shared" si="280"/>
        <v>0</v>
      </c>
      <c r="X2236" s="57">
        <v>1</v>
      </c>
      <c r="Y2236" s="86">
        <f t="shared" si="275"/>
        <v>0</v>
      </c>
      <c r="Z2236" s="57">
        <v>0</v>
      </c>
      <c r="AA2236" s="86">
        <f t="shared" si="276"/>
        <v>0</v>
      </c>
      <c r="AB2236" s="57">
        <f t="shared" si="281"/>
        <v>0</v>
      </c>
      <c r="AC2236" s="57">
        <v>1</v>
      </c>
      <c r="AD2236" s="86">
        <f t="shared" si="277"/>
        <v>0</v>
      </c>
      <c r="AE2236" s="86">
        <v>0</v>
      </c>
      <c r="AF2236" s="57">
        <f t="shared" si="282"/>
        <v>0</v>
      </c>
      <c r="AG2236" s="57">
        <v>1</v>
      </c>
      <c r="AH2236" s="86">
        <f t="shared" si="278"/>
        <v>0</v>
      </c>
      <c r="AI2236" s="57">
        <v>1</v>
      </c>
      <c r="AJ2236" s="57">
        <f t="shared" si="279"/>
        <v>0</v>
      </c>
      <c r="AK2236" s="53" t="s">
        <v>2804</v>
      </c>
    </row>
    <row r="2237" spans="1:37" s="56" customFormat="1" ht="12.75" x14ac:dyDescent="0.2">
      <c r="A2237" s="56" t="s">
        <v>30</v>
      </c>
      <c r="B2237" s="53" t="s">
        <v>456</v>
      </c>
      <c r="C2237" s="53" t="s">
        <v>457</v>
      </c>
      <c r="D2237" s="53" t="s">
        <v>33</v>
      </c>
      <c r="E2237" s="53" t="s">
        <v>2803</v>
      </c>
      <c r="F2237" s="53" t="s">
        <v>2815</v>
      </c>
      <c r="G2237" s="53" t="s">
        <v>1885</v>
      </c>
      <c r="H2237" s="53" t="s">
        <v>2843</v>
      </c>
      <c r="I2237" s="53" t="s">
        <v>2841</v>
      </c>
      <c r="J2237" s="53" t="s">
        <v>2842</v>
      </c>
      <c r="K2237" s="54" t="s">
        <v>36</v>
      </c>
      <c r="L2237" s="68">
        <v>1</v>
      </c>
      <c r="M2237" s="53"/>
      <c r="N2237" s="53"/>
      <c r="O2237" s="53" t="s">
        <v>1103</v>
      </c>
      <c r="P2237" s="53"/>
      <c r="Q2237" s="67">
        <v>0</v>
      </c>
      <c r="R2237" s="53"/>
      <c r="S2237" s="53" t="s">
        <v>1104</v>
      </c>
      <c r="T2237" s="53" t="s">
        <v>1105</v>
      </c>
      <c r="U2237" s="77">
        <v>1</v>
      </c>
      <c r="V2237" s="86">
        <v>0</v>
      </c>
      <c r="W2237" s="57">
        <f t="shared" si="280"/>
        <v>0</v>
      </c>
      <c r="X2237" s="57">
        <v>1</v>
      </c>
      <c r="Y2237" s="86">
        <f t="shared" si="275"/>
        <v>0</v>
      </c>
      <c r="Z2237" s="57">
        <v>0</v>
      </c>
      <c r="AA2237" s="86">
        <f t="shared" si="276"/>
        <v>0</v>
      </c>
      <c r="AB2237" s="57">
        <f t="shared" si="281"/>
        <v>0</v>
      </c>
      <c r="AC2237" s="57">
        <v>1</v>
      </c>
      <c r="AD2237" s="86">
        <f t="shared" si="277"/>
        <v>0</v>
      </c>
      <c r="AE2237" s="86">
        <v>0</v>
      </c>
      <c r="AF2237" s="57">
        <f t="shared" si="282"/>
        <v>0</v>
      </c>
      <c r="AG2237" s="57">
        <v>1</v>
      </c>
      <c r="AH2237" s="86">
        <f t="shared" si="278"/>
        <v>0</v>
      </c>
      <c r="AI2237" s="57">
        <v>1</v>
      </c>
      <c r="AJ2237" s="57">
        <f t="shared" si="279"/>
        <v>0</v>
      </c>
      <c r="AK2237" s="53" t="s">
        <v>2804</v>
      </c>
    </row>
    <row r="2238" spans="1:37" s="56" customFormat="1" ht="12.75" x14ac:dyDescent="0.2">
      <c r="A2238" s="56" t="s">
        <v>30</v>
      </c>
      <c r="B2238" s="53" t="s">
        <v>456</v>
      </c>
      <c r="C2238" s="53" t="s">
        <v>457</v>
      </c>
      <c r="D2238" s="53" t="s">
        <v>33</v>
      </c>
      <c r="E2238" s="53" t="s">
        <v>2803</v>
      </c>
      <c r="F2238" s="53" t="s">
        <v>2815</v>
      </c>
      <c r="G2238" s="53" t="s">
        <v>2844</v>
      </c>
      <c r="H2238" s="53" t="s">
        <v>2845</v>
      </c>
      <c r="I2238" s="53" t="s">
        <v>2841</v>
      </c>
      <c r="J2238" s="53" t="s">
        <v>2842</v>
      </c>
      <c r="K2238" s="54" t="s">
        <v>36</v>
      </c>
      <c r="L2238" s="68">
        <v>1</v>
      </c>
      <c r="M2238" s="53"/>
      <c r="N2238" s="53"/>
      <c r="O2238" s="53" t="s">
        <v>1103</v>
      </c>
      <c r="P2238" s="53"/>
      <c r="Q2238" s="67">
        <v>0</v>
      </c>
      <c r="R2238" s="53"/>
      <c r="S2238" s="53" t="s">
        <v>1104</v>
      </c>
      <c r="T2238" s="53" t="s">
        <v>1105</v>
      </c>
      <c r="U2238" s="77">
        <v>1</v>
      </c>
      <c r="V2238" s="86">
        <v>0</v>
      </c>
      <c r="W2238" s="57">
        <f t="shared" si="280"/>
        <v>0</v>
      </c>
      <c r="X2238" s="57">
        <v>1</v>
      </c>
      <c r="Y2238" s="86">
        <f t="shared" si="275"/>
        <v>0</v>
      </c>
      <c r="Z2238" s="57">
        <v>0</v>
      </c>
      <c r="AA2238" s="86">
        <f t="shared" si="276"/>
        <v>0</v>
      </c>
      <c r="AB2238" s="57">
        <f t="shared" si="281"/>
        <v>0</v>
      </c>
      <c r="AC2238" s="57">
        <v>1</v>
      </c>
      <c r="AD2238" s="86">
        <f t="shared" si="277"/>
        <v>0</v>
      </c>
      <c r="AE2238" s="86">
        <v>0</v>
      </c>
      <c r="AF2238" s="57">
        <f t="shared" si="282"/>
        <v>0</v>
      </c>
      <c r="AG2238" s="57">
        <v>1</v>
      </c>
      <c r="AH2238" s="86">
        <f t="shared" si="278"/>
        <v>0</v>
      </c>
      <c r="AI2238" s="57">
        <v>1</v>
      </c>
      <c r="AJ2238" s="57">
        <f t="shared" si="279"/>
        <v>0</v>
      </c>
      <c r="AK2238" s="53" t="s">
        <v>2804</v>
      </c>
    </row>
    <row r="2239" spans="1:37" s="56" customFormat="1" ht="12.75" x14ac:dyDescent="0.2">
      <c r="A2239" s="56" t="s">
        <v>30</v>
      </c>
      <c r="B2239" s="53" t="s">
        <v>456</v>
      </c>
      <c r="C2239" s="53" t="s">
        <v>457</v>
      </c>
      <c r="D2239" s="53" t="s">
        <v>33</v>
      </c>
      <c r="E2239" s="53" t="s">
        <v>2803</v>
      </c>
      <c r="F2239" s="53" t="s">
        <v>2815</v>
      </c>
      <c r="G2239" s="53" t="s">
        <v>2846</v>
      </c>
      <c r="H2239" s="53" t="s">
        <v>2847</v>
      </c>
      <c r="I2239" s="53" t="s">
        <v>2841</v>
      </c>
      <c r="J2239" s="53" t="s">
        <v>2842</v>
      </c>
      <c r="K2239" s="54" t="s">
        <v>36</v>
      </c>
      <c r="L2239" s="68">
        <v>1</v>
      </c>
      <c r="M2239" s="53"/>
      <c r="N2239" s="53"/>
      <c r="O2239" s="53" t="s">
        <v>1103</v>
      </c>
      <c r="P2239" s="53"/>
      <c r="Q2239" s="67">
        <v>0</v>
      </c>
      <c r="R2239" s="53"/>
      <c r="S2239" s="53" t="s">
        <v>1104</v>
      </c>
      <c r="T2239" s="53" t="s">
        <v>1105</v>
      </c>
      <c r="U2239" s="77">
        <v>1</v>
      </c>
      <c r="V2239" s="86">
        <v>0</v>
      </c>
      <c r="W2239" s="57">
        <f t="shared" si="280"/>
        <v>0</v>
      </c>
      <c r="X2239" s="57">
        <v>1</v>
      </c>
      <c r="Y2239" s="86">
        <f t="shared" si="275"/>
        <v>0</v>
      </c>
      <c r="Z2239" s="57">
        <v>0</v>
      </c>
      <c r="AA2239" s="86">
        <f t="shared" si="276"/>
        <v>0</v>
      </c>
      <c r="AB2239" s="57">
        <f t="shared" si="281"/>
        <v>0</v>
      </c>
      <c r="AC2239" s="57">
        <v>1</v>
      </c>
      <c r="AD2239" s="86">
        <f t="shared" si="277"/>
        <v>0</v>
      </c>
      <c r="AE2239" s="86">
        <v>0</v>
      </c>
      <c r="AF2239" s="57">
        <f t="shared" si="282"/>
        <v>0</v>
      </c>
      <c r="AG2239" s="57">
        <v>1</v>
      </c>
      <c r="AH2239" s="86">
        <f t="shared" si="278"/>
        <v>0</v>
      </c>
      <c r="AI2239" s="57">
        <v>1</v>
      </c>
      <c r="AJ2239" s="57">
        <f t="shared" si="279"/>
        <v>0</v>
      </c>
      <c r="AK2239" s="53" t="s">
        <v>2804</v>
      </c>
    </row>
    <row r="2240" spans="1:37" s="56" customFormat="1" ht="12.75" x14ac:dyDescent="0.2">
      <c r="A2240" s="56" t="s">
        <v>30</v>
      </c>
      <c r="B2240" s="53" t="s">
        <v>456</v>
      </c>
      <c r="C2240" s="53" t="s">
        <v>457</v>
      </c>
      <c r="D2240" s="53" t="s">
        <v>33</v>
      </c>
      <c r="E2240" s="53" t="s">
        <v>2803</v>
      </c>
      <c r="F2240" s="53" t="s">
        <v>2815</v>
      </c>
      <c r="G2240" s="53" t="s">
        <v>2848</v>
      </c>
      <c r="H2240" s="53" t="s">
        <v>2849</v>
      </c>
      <c r="I2240" s="53" t="s">
        <v>2841</v>
      </c>
      <c r="J2240" s="53" t="s">
        <v>2842</v>
      </c>
      <c r="K2240" s="54" t="s">
        <v>36</v>
      </c>
      <c r="L2240" s="68">
        <v>1</v>
      </c>
      <c r="M2240" s="53"/>
      <c r="N2240" s="53"/>
      <c r="O2240" s="53" t="s">
        <v>1103</v>
      </c>
      <c r="P2240" s="53"/>
      <c r="Q2240" s="67">
        <v>0</v>
      </c>
      <c r="R2240" s="53"/>
      <c r="S2240" s="53" t="s">
        <v>1104</v>
      </c>
      <c r="T2240" s="53" t="s">
        <v>1105</v>
      </c>
      <c r="U2240" s="77">
        <v>1</v>
      </c>
      <c r="V2240" s="86">
        <v>0</v>
      </c>
      <c r="W2240" s="57">
        <f t="shared" si="280"/>
        <v>0</v>
      </c>
      <c r="X2240" s="57">
        <v>1</v>
      </c>
      <c r="Y2240" s="86">
        <f t="shared" si="275"/>
        <v>0</v>
      </c>
      <c r="Z2240" s="57">
        <v>0</v>
      </c>
      <c r="AA2240" s="86">
        <f t="shared" si="276"/>
        <v>0</v>
      </c>
      <c r="AB2240" s="57">
        <f t="shared" si="281"/>
        <v>0</v>
      </c>
      <c r="AC2240" s="57">
        <v>1</v>
      </c>
      <c r="AD2240" s="86">
        <f t="shared" si="277"/>
        <v>0</v>
      </c>
      <c r="AE2240" s="86">
        <v>0</v>
      </c>
      <c r="AF2240" s="57">
        <f t="shared" si="282"/>
        <v>0</v>
      </c>
      <c r="AG2240" s="57">
        <v>1</v>
      </c>
      <c r="AH2240" s="86">
        <f t="shared" si="278"/>
        <v>0</v>
      </c>
      <c r="AI2240" s="57">
        <v>1</v>
      </c>
      <c r="AJ2240" s="57">
        <f t="shared" si="279"/>
        <v>0</v>
      </c>
      <c r="AK2240" s="53" t="s">
        <v>2804</v>
      </c>
    </row>
    <row r="2241" spans="1:37" s="56" customFormat="1" ht="12.75" x14ac:dyDescent="0.2">
      <c r="A2241" s="56" t="s">
        <v>30</v>
      </c>
      <c r="B2241" s="53" t="s">
        <v>456</v>
      </c>
      <c r="C2241" s="53" t="s">
        <v>457</v>
      </c>
      <c r="D2241" s="53" t="s">
        <v>33</v>
      </c>
      <c r="E2241" s="53" t="s">
        <v>2803</v>
      </c>
      <c r="F2241" s="53" t="s">
        <v>2815</v>
      </c>
      <c r="G2241" s="53" t="s">
        <v>2850</v>
      </c>
      <c r="H2241" s="53" t="s">
        <v>2851</v>
      </c>
      <c r="I2241" s="53" t="s">
        <v>2807</v>
      </c>
      <c r="J2241" s="53" t="s">
        <v>1477</v>
      </c>
      <c r="K2241" s="54" t="s">
        <v>36</v>
      </c>
      <c r="L2241" s="68">
        <v>1</v>
      </c>
      <c r="M2241" s="53"/>
      <c r="N2241" s="53"/>
      <c r="O2241" s="53" t="s">
        <v>1103</v>
      </c>
      <c r="P2241" s="53"/>
      <c r="Q2241" s="67">
        <v>0</v>
      </c>
      <c r="R2241" s="53"/>
      <c r="S2241" s="53" t="s">
        <v>1104</v>
      </c>
      <c r="T2241" s="53" t="s">
        <v>1105</v>
      </c>
      <c r="U2241" s="77">
        <v>1</v>
      </c>
      <c r="V2241" s="86">
        <v>1.47</v>
      </c>
      <c r="W2241" s="57">
        <f t="shared" si="280"/>
        <v>1.47</v>
      </c>
      <c r="X2241" s="57">
        <v>1</v>
      </c>
      <c r="Y2241" s="86">
        <f t="shared" si="275"/>
        <v>1.47</v>
      </c>
      <c r="Z2241" s="57">
        <v>0.11</v>
      </c>
      <c r="AA2241" s="86">
        <f t="shared" si="276"/>
        <v>0.11</v>
      </c>
      <c r="AB2241" s="57">
        <f t="shared" si="281"/>
        <v>0.11</v>
      </c>
      <c r="AC2241" s="57">
        <v>0.13</v>
      </c>
      <c r="AD2241" s="86">
        <f t="shared" si="277"/>
        <v>1.43E-2</v>
      </c>
      <c r="AE2241" s="86">
        <v>0.01</v>
      </c>
      <c r="AF2241" s="57">
        <f t="shared" si="282"/>
        <v>0.01</v>
      </c>
      <c r="AG2241" s="57">
        <v>1</v>
      </c>
      <c r="AH2241" s="86">
        <f t="shared" si="278"/>
        <v>0.01</v>
      </c>
      <c r="AI2241" s="57">
        <v>1</v>
      </c>
      <c r="AJ2241" s="57">
        <f t="shared" si="279"/>
        <v>0.01</v>
      </c>
      <c r="AK2241" s="53" t="s">
        <v>2804</v>
      </c>
    </row>
    <row r="2242" spans="1:37" s="56" customFormat="1" ht="12.75" x14ac:dyDescent="0.2">
      <c r="A2242" s="56" t="s">
        <v>30</v>
      </c>
      <c r="B2242" s="53" t="s">
        <v>456</v>
      </c>
      <c r="C2242" s="53" t="s">
        <v>457</v>
      </c>
      <c r="D2242" s="53" t="s">
        <v>33</v>
      </c>
      <c r="E2242" s="53" t="s">
        <v>2803</v>
      </c>
      <c r="F2242" s="53" t="s">
        <v>2815</v>
      </c>
      <c r="G2242" s="53" t="s">
        <v>2850</v>
      </c>
      <c r="H2242" s="53" t="s">
        <v>2852</v>
      </c>
      <c r="I2242" s="53" t="s">
        <v>1947</v>
      </c>
      <c r="J2242" s="53" t="s">
        <v>1948</v>
      </c>
      <c r="K2242" s="54" t="s">
        <v>36</v>
      </c>
      <c r="L2242" s="68">
        <v>1</v>
      </c>
      <c r="M2242" s="53"/>
      <c r="N2242" s="53"/>
      <c r="O2242" s="53" t="s">
        <v>1103</v>
      </c>
      <c r="P2242" s="53"/>
      <c r="Q2242" s="67">
        <v>0</v>
      </c>
      <c r="R2242" s="53"/>
      <c r="S2242" s="53" t="s">
        <v>1104</v>
      </c>
      <c r="T2242" s="53" t="s">
        <v>1105</v>
      </c>
      <c r="U2242" s="77">
        <v>1</v>
      </c>
      <c r="V2242" s="86">
        <v>0</v>
      </c>
      <c r="W2242" s="57">
        <f t="shared" si="280"/>
        <v>0</v>
      </c>
      <c r="X2242" s="57">
        <v>1</v>
      </c>
      <c r="Y2242" s="86">
        <f t="shared" si="275"/>
        <v>0</v>
      </c>
      <c r="Z2242" s="57">
        <v>0.26</v>
      </c>
      <c r="AA2242" s="86">
        <f t="shared" si="276"/>
        <v>0.26</v>
      </c>
      <c r="AB2242" s="57">
        <f t="shared" si="281"/>
        <v>0.26</v>
      </c>
      <c r="AC2242" s="57">
        <v>1</v>
      </c>
      <c r="AD2242" s="86">
        <f t="shared" si="277"/>
        <v>0.26</v>
      </c>
      <c r="AE2242" s="86">
        <v>0</v>
      </c>
      <c r="AF2242" s="57">
        <f t="shared" si="282"/>
        <v>0</v>
      </c>
      <c r="AG2242" s="57">
        <v>1</v>
      </c>
      <c r="AH2242" s="86">
        <f t="shared" si="278"/>
        <v>0</v>
      </c>
      <c r="AI2242" s="57">
        <v>1</v>
      </c>
      <c r="AJ2242" s="57">
        <f t="shared" si="279"/>
        <v>0</v>
      </c>
      <c r="AK2242" s="53" t="s">
        <v>2804</v>
      </c>
    </row>
    <row r="2243" spans="1:37" s="56" customFormat="1" ht="12.75" x14ac:dyDescent="0.2">
      <c r="A2243" s="56" t="s">
        <v>30</v>
      </c>
      <c r="B2243" s="53" t="s">
        <v>456</v>
      </c>
      <c r="C2243" s="53" t="s">
        <v>457</v>
      </c>
      <c r="D2243" s="53" t="s">
        <v>33</v>
      </c>
      <c r="E2243" s="53" t="s">
        <v>2803</v>
      </c>
      <c r="F2243" s="53" t="s">
        <v>2815</v>
      </c>
      <c r="G2243" s="53" t="s">
        <v>2853</v>
      </c>
      <c r="H2243" s="53" t="s">
        <v>2854</v>
      </c>
      <c r="I2243" s="53" t="s">
        <v>1947</v>
      </c>
      <c r="J2243" s="53" t="s">
        <v>1948</v>
      </c>
      <c r="K2243" s="54" t="s">
        <v>36</v>
      </c>
      <c r="L2243" s="68">
        <v>1</v>
      </c>
      <c r="M2243" s="53"/>
      <c r="N2243" s="53"/>
      <c r="O2243" s="53" t="s">
        <v>1103</v>
      </c>
      <c r="P2243" s="53"/>
      <c r="Q2243" s="67">
        <v>0</v>
      </c>
      <c r="R2243" s="53"/>
      <c r="S2243" s="53" t="s">
        <v>1104</v>
      </c>
      <c r="T2243" s="53" t="s">
        <v>1105</v>
      </c>
      <c r="U2243" s="77">
        <v>1</v>
      </c>
      <c r="V2243" s="86">
        <v>0</v>
      </c>
      <c r="W2243" s="57">
        <f t="shared" si="280"/>
        <v>0</v>
      </c>
      <c r="X2243" s="57">
        <v>1</v>
      </c>
      <c r="Y2243" s="86">
        <f t="shared" si="275"/>
        <v>0</v>
      </c>
      <c r="Z2243" s="57">
        <v>0.13</v>
      </c>
      <c r="AA2243" s="86">
        <f t="shared" si="276"/>
        <v>0.13</v>
      </c>
      <c r="AB2243" s="57">
        <f t="shared" si="281"/>
        <v>0.13</v>
      </c>
      <c r="AC2243" s="57">
        <v>1</v>
      </c>
      <c r="AD2243" s="86">
        <f t="shared" si="277"/>
        <v>0.13</v>
      </c>
      <c r="AE2243" s="86">
        <v>0</v>
      </c>
      <c r="AF2243" s="57">
        <f t="shared" si="282"/>
        <v>0</v>
      </c>
      <c r="AG2243" s="57">
        <v>1</v>
      </c>
      <c r="AH2243" s="86">
        <f t="shared" si="278"/>
        <v>0</v>
      </c>
      <c r="AI2243" s="57">
        <v>1</v>
      </c>
      <c r="AJ2243" s="57">
        <f t="shared" si="279"/>
        <v>0</v>
      </c>
      <c r="AK2243" s="53" t="s">
        <v>2804</v>
      </c>
    </row>
    <row r="2244" spans="1:37" s="56" customFormat="1" ht="12.75" x14ac:dyDescent="0.2">
      <c r="A2244" s="56" t="s">
        <v>30</v>
      </c>
      <c r="B2244" s="53" t="s">
        <v>456</v>
      </c>
      <c r="C2244" s="53" t="s">
        <v>457</v>
      </c>
      <c r="D2244" s="53" t="s">
        <v>33</v>
      </c>
      <c r="E2244" s="53" t="s">
        <v>2803</v>
      </c>
      <c r="F2244" s="53" t="s">
        <v>2815</v>
      </c>
      <c r="G2244" s="53" t="s">
        <v>2853</v>
      </c>
      <c r="H2244" s="53" t="s">
        <v>2855</v>
      </c>
      <c r="I2244" s="53" t="s">
        <v>2807</v>
      </c>
      <c r="J2244" s="53" t="s">
        <v>1477</v>
      </c>
      <c r="K2244" s="54" t="s">
        <v>36</v>
      </c>
      <c r="L2244" s="68">
        <v>1</v>
      </c>
      <c r="M2244" s="53"/>
      <c r="N2244" s="53"/>
      <c r="O2244" s="53" t="s">
        <v>1103</v>
      </c>
      <c r="P2244" s="53"/>
      <c r="Q2244" s="67">
        <v>0</v>
      </c>
      <c r="R2244" s="53"/>
      <c r="S2244" s="53" t="s">
        <v>1104</v>
      </c>
      <c r="T2244" s="53" t="s">
        <v>1105</v>
      </c>
      <c r="U2244" s="77">
        <v>1</v>
      </c>
      <c r="V2244" s="86">
        <v>0.28000000000000003</v>
      </c>
      <c r="W2244" s="57">
        <f t="shared" si="280"/>
        <v>0.28000000000000003</v>
      </c>
      <c r="X2244" s="57">
        <v>1</v>
      </c>
      <c r="Y2244" s="86">
        <f t="shared" si="275"/>
        <v>0.28000000000000003</v>
      </c>
      <c r="Z2244" s="57">
        <v>0.02</v>
      </c>
      <c r="AA2244" s="86">
        <f t="shared" si="276"/>
        <v>0.02</v>
      </c>
      <c r="AB2244" s="57">
        <f t="shared" si="281"/>
        <v>0.02</v>
      </c>
      <c r="AC2244" s="57">
        <v>0.13</v>
      </c>
      <c r="AD2244" s="86">
        <f t="shared" si="277"/>
        <v>2.6000000000000003E-3</v>
      </c>
      <c r="AE2244" s="86">
        <v>0</v>
      </c>
      <c r="AF2244" s="57">
        <f t="shared" si="282"/>
        <v>0</v>
      </c>
      <c r="AG2244" s="57">
        <v>1</v>
      </c>
      <c r="AH2244" s="86">
        <f t="shared" si="278"/>
        <v>0</v>
      </c>
      <c r="AI2244" s="57">
        <v>1</v>
      </c>
      <c r="AJ2244" s="57">
        <f t="shared" si="279"/>
        <v>0</v>
      </c>
      <c r="AK2244" s="53" t="s">
        <v>2804</v>
      </c>
    </row>
    <row r="2245" spans="1:37" s="56" customFormat="1" ht="12.75" x14ac:dyDescent="0.2">
      <c r="A2245" s="56" t="s">
        <v>30</v>
      </c>
      <c r="B2245" s="53" t="s">
        <v>456</v>
      </c>
      <c r="C2245" s="53" t="s">
        <v>457</v>
      </c>
      <c r="D2245" s="53" t="s">
        <v>33</v>
      </c>
      <c r="E2245" s="53" t="s">
        <v>2803</v>
      </c>
      <c r="F2245" s="53" t="s">
        <v>2856</v>
      </c>
      <c r="G2245" s="53" t="s">
        <v>2857</v>
      </c>
      <c r="H2245" s="53" t="s">
        <v>2858</v>
      </c>
      <c r="I2245" s="53" t="s">
        <v>2859</v>
      </c>
      <c r="J2245" s="53" t="s">
        <v>2860</v>
      </c>
      <c r="K2245" s="54" t="s">
        <v>36</v>
      </c>
      <c r="L2245" s="68">
        <v>1</v>
      </c>
      <c r="M2245" s="53"/>
      <c r="N2245" s="53"/>
      <c r="O2245" s="53" t="s">
        <v>1103</v>
      </c>
      <c r="P2245" s="53"/>
      <c r="Q2245" s="67">
        <v>0</v>
      </c>
      <c r="R2245" s="53"/>
      <c r="S2245" s="53" t="s">
        <v>1104</v>
      </c>
      <c r="T2245" s="53" t="s">
        <v>1105</v>
      </c>
      <c r="U2245" s="77">
        <v>1</v>
      </c>
      <c r="V2245" s="86">
        <v>0</v>
      </c>
      <c r="W2245" s="57">
        <f t="shared" si="280"/>
        <v>0</v>
      </c>
      <c r="X2245" s="57">
        <v>1</v>
      </c>
      <c r="Y2245" s="86">
        <f t="shared" si="275"/>
        <v>0</v>
      </c>
      <c r="Z2245" s="57">
        <v>0</v>
      </c>
      <c r="AA2245" s="86">
        <f t="shared" si="276"/>
        <v>0</v>
      </c>
      <c r="AB2245" s="57">
        <f t="shared" si="281"/>
        <v>0</v>
      </c>
      <c r="AC2245" s="57">
        <v>1</v>
      </c>
      <c r="AD2245" s="86">
        <f t="shared" si="277"/>
        <v>0</v>
      </c>
      <c r="AE2245" s="86">
        <v>0</v>
      </c>
      <c r="AF2245" s="57">
        <f t="shared" si="282"/>
        <v>0</v>
      </c>
      <c r="AG2245" s="57">
        <v>1</v>
      </c>
      <c r="AH2245" s="86">
        <f t="shared" si="278"/>
        <v>0</v>
      </c>
      <c r="AI2245" s="57">
        <v>1</v>
      </c>
      <c r="AJ2245" s="57">
        <f t="shared" si="279"/>
        <v>0</v>
      </c>
      <c r="AK2245" s="53" t="s">
        <v>2804</v>
      </c>
    </row>
    <row r="2246" spans="1:37" s="56" customFormat="1" ht="12.75" x14ac:dyDescent="0.2">
      <c r="A2246" s="56" t="s">
        <v>30</v>
      </c>
      <c r="B2246" s="53" t="s">
        <v>456</v>
      </c>
      <c r="C2246" s="53" t="s">
        <v>457</v>
      </c>
      <c r="D2246" s="53" t="s">
        <v>33</v>
      </c>
      <c r="E2246" s="53" t="s">
        <v>2803</v>
      </c>
      <c r="F2246" s="53" t="s">
        <v>2856</v>
      </c>
      <c r="G2246" s="53" t="s">
        <v>2857</v>
      </c>
      <c r="H2246" s="53" t="s">
        <v>2861</v>
      </c>
      <c r="I2246" s="53" t="s">
        <v>2859</v>
      </c>
      <c r="J2246" s="53" t="s">
        <v>2860</v>
      </c>
      <c r="K2246" s="54" t="s">
        <v>36</v>
      </c>
      <c r="L2246" s="68">
        <v>1</v>
      </c>
      <c r="M2246" s="53"/>
      <c r="N2246" s="53"/>
      <c r="O2246" s="53" t="s">
        <v>1103</v>
      </c>
      <c r="P2246" s="53"/>
      <c r="Q2246" s="67">
        <v>0</v>
      </c>
      <c r="R2246" s="53"/>
      <c r="S2246" s="53" t="s">
        <v>1104</v>
      </c>
      <c r="T2246" s="53" t="s">
        <v>1105</v>
      </c>
      <c r="U2246" s="77">
        <v>1</v>
      </c>
      <c r="V2246" s="86">
        <v>0</v>
      </c>
      <c r="W2246" s="57">
        <f t="shared" si="280"/>
        <v>0</v>
      </c>
      <c r="X2246" s="57">
        <v>1</v>
      </c>
      <c r="Y2246" s="86">
        <f t="shared" ref="Y2246:Y2309" si="283">W2246*X2246</f>
        <v>0</v>
      </c>
      <c r="Z2246" s="57">
        <v>0</v>
      </c>
      <c r="AA2246" s="86">
        <f t="shared" ref="AA2246:AA2309" si="284">Z2246*L2246</f>
        <v>0</v>
      </c>
      <c r="AB2246" s="57">
        <f t="shared" si="281"/>
        <v>0</v>
      </c>
      <c r="AC2246" s="57">
        <v>1</v>
      </c>
      <c r="AD2246" s="86">
        <f t="shared" ref="AD2246:AD2309" si="285">AB2246*AC2246</f>
        <v>0</v>
      </c>
      <c r="AE2246" s="86">
        <v>0</v>
      </c>
      <c r="AF2246" s="57">
        <f t="shared" si="282"/>
        <v>0</v>
      </c>
      <c r="AG2246" s="57">
        <v>1</v>
      </c>
      <c r="AH2246" s="86">
        <f t="shared" ref="AH2246:AH2309" si="286">AF2246*AG2246</f>
        <v>0</v>
      </c>
      <c r="AI2246" s="57">
        <v>1</v>
      </c>
      <c r="AJ2246" s="57">
        <f t="shared" ref="AJ2246:AJ2309" si="287">AF2246*AI2246</f>
        <v>0</v>
      </c>
      <c r="AK2246" s="53" t="s">
        <v>2804</v>
      </c>
    </row>
    <row r="2247" spans="1:37" s="56" customFormat="1" ht="12.75" x14ac:dyDescent="0.2">
      <c r="A2247" s="56" t="s">
        <v>30</v>
      </c>
      <c r="B2247" s="53" t="s">
        <v>456</v>
      </c>
      <c r="C2247" s="53" t="s">
        <v>457</v>
      </c>
      <c r="D2247" s="53" t="s">
        <v>33</v>
      </c>
      <c r="E2247" s="53" t="s">
        <v>2803</v>
      </c>
      <c r="F2247" s="53" t="s">
        <v>2856</v>
      </c>
      <c r="G2247" s="53" t="s">
        <v>2857</v>
      </c>
      <c r="H2247" s="53" t="s">
        <v>2862</v>
      </c>
      <c r="I2247" s="53" t="s">
        <v>2859</v>
      </c>
      <c r="J2247" s="53" t="s">
        <v>2860</v>
      </c>
      <c r="K2247" s="54" t="s">
        <v>36</v>
      </c>
      <c r="L2247" s="68">
        <v>1</v>
      </c>
      <c r="M2247" s="53"/>
      <c r="N2247" s="53"/>
      <c r="O2247" s="53" t="s">
        <v>1103</v>
      </c>
      <c r="P2247" s="53"/>
      <c r="Q2247" s="67">
        <v>0</v>
      </c>
      <c r="R2247" s="53"/>
      <c r="S2247" s="53" t="s">
        <v>1104</v>
      </c>
      <c r="T2247" s="53" t="s">
        <v>1105</v>
      </c>
      <c r="U2247" s="77">
        <v>1</v>
      </c>
      <c r="V2247" s="86">
        <v>0</v>
      </c>
      <c r="W2247" s="57">
        <f t="shared" si="280"/>
        <v>0</v>
      </c>
      <c r="X2247" s="57">
        <v>1</v>
      </c>
      <c r="Y2247" s="86">
        <f t="shared" si="283"/>
        <v>0</v>
      </c>
      <c r="Z2247" s="57">
        <v>0</v>
      </c>
      <c r="AA2247" s="86">
        <f t="shared" si="284"/>
        <v>0</v>
      </c>
      <c r="AB2247" s="57">
        <f t="shared" si="281"/>
        <v>0</v>
      </c>
      <c r="AC2247" s="57">
        <v>1</v>
      </c>
      <c r="AD2247" s="86">
        <f t="shared" si="285"/>
        <v>0</v>
      </c>
      <c r="AE2247" s="86">
        <v>0</v>
      </c>
      <c r="AF2247" s="57">
        <f t="shared" si="282"/>
        <v>0</v>
      </c>
      <c r="AG2247" s="57">
        <v>1</v>
      </c>
      <c r="AH2247" s="86">
        <f t="shared" si="286"/>
        <v>0</v>
      </c>
      <c r="AI2247" s="57">
        <v>1</v>
      </c>
      <c r="AJ2247" s="57">
        <f t="shared" si="287"/>
        <v>0</v>
      </c>
      <c r="AK2247" s="53" t="s">
        <v>2804</v>
      </c>
    </row>
    <row r="2248" spans="1:37" s="56" customFormat="1" ht="12.75" x14ac:dyDescent="0.2">
      <c r="A2248" s="56" t="s">
        <v>30</v>
      </c>
      <c r="B2248" s="53" t="s">
        <v>456</v>
      </c>
      <c r="C2248" s="53" t="s">
        <v>457</v>
      </c>
      <c r="D2248" s="53" t="s">
        <v>33</v>
      </c>
      <c r="E2248" s="53" t="s">
        <v>2803</v>
      </c>
      <c r="F2248" s="53" t="s">
        <v>2856</v>
      </c>
      <c r="G2248" s="53" t="s">
        <v>2857</v>
      </c>
      <c r="H2248" s="53" t="s">
        <v>2863</v>
      </c>
      <c r="I2248" s="53" t="s">
        <v>2859</v>
      </c>
      <c r="J2248" s="53" t="s">
        <v>2860</v>
      </c>
      <c r="K2248" s="54" t="s">
        <v>36</v>
      </c>
      <c r="L2248" s="68">
        <v>1</v>
      </c>
      <c r="M2248" s="53"/>
      <c r="N2248" s="53"/>
      <c r="O2248" s="53" t="s">
        <v>1103</v>
      </c>
      <c r="P2248" s="53"/>
      <c r="Q2248" s="67">
        <v>0</v>
      </c>
      <c r="R2248" s="53"/>
      <c r="S2248" s="53" t="s">
        <v>1104</v>
      </c>
      <c r="T2248" s="53" t="s">
        <v>1105</v>
      </c>
      <c r="U2248" s="77">
        <v>1</v>
      </c>
      <c r="V2248" s="86">
        <v>0</v>
      </c>
      <c r="W2248" s="57">
        <f t="shared" si="280"/>
        <v>0</v>
      </c>
      <c r="X2248" s="57">
        <v>1</v>
      </c>
      <c r="Y2248" s="86">
        <f t="shared" si="283"/>
        <v>0</v>
      </c>
      <c r="Z2248" s="57">
        <v>0</v>
      </c>
      <c r="AA2248" s="86">
        <f t="shared" si="284"/>
        <v>0</v>
      </c>
      <c r="AB2248" s="57">
        <f t="shared" si="281"/>
        <v>0</v>
      </c>
      <c r="AC2248" s="57">
        <v>1</v>
      </c>
      <c r="AD2248" s="86">
        <f t="shared" si="285"/>
        <v>0</v>
      </c>
      <c r="AE2248" s="86">
        <v>0</v>
      </c>
      <c r="AF2248" s="57">
        <f t="shared" si="282"/>
        <v>0</v>
      </c>
      <c r="AG2248" s="57">
        <v>1</v>
      </c>
      <c r="AH2248" s="86">
        <f t="shared" si="286"/>
        <v>0</v>
      </c>
      <c r="AI2248" s="57">
        <v>1</v>
      </c>
      <c r="AJ2248" s="57">
        <f t="shared" si="287"/>
        <v>0</v>
      </c>
      <c r="AK2248" s="53" t="s">
        <v>2804</v>
      </c>
    </row>
    <row r="2249" spans="1:37" s="56" customFormat="1" ht="12.75" x14ac:dyDescent="0.2">
      <c r="A2249" s="56" t="s">
        <v>30</v>
      </c>
      <c r="B2249" s="53" t="s">
        <v>456</v>
      </c>
      <c r="C2249" s="53" t="s">
        <v>457</v>
      </c>
      <c r="D2249" s="53" t="s">
        <v>33</v>
      </c>
      <c r="E2249" s="53" t="s">
        <v>2803</v>
      </c>
      <c r="F2249" s="53" t="s">
        <v>2856</v>
      </c>
      <c r="G2249" s="53" t="s">
        <v>2857</v>
      </c>
      <c r="H2249" s="53" t="s">
        <v>2864</v>
      </c>
      <c r="I2249" s="53" t="s">
        <v>2859</v>
      </c>
      <c r="J2249" s="53" t="s">
        <v>2860</v>
      </c>
      <c r="K2249" s="54" t="s">
        <v>36</v>
      </c>
      <c r="L2249" s="68">
        <v>1</v>
      </c>
      <c r="M2249" s="53"/>
      <c r="N2249" s="53"/>
      <c r="O2249" s="53" t="s">
        <v>1103</v>
      </c>
      <c r="P2249" s="53"/>
      <c r="Q2249" s="67">
        <v>0</v>
      </c>
      <c r="R2249" s="53"/>
      <c r="S2249" s="53" t="s">
        <v>1104</v>
      </c>
      <c r="T2249" s="53" t="s">
        <v>1105</v>
      </c>
      <c r="U2249" s="77">
        <v>1</v>
      </c>
      <c r="V2249" s="86">
        <v>0</v>
      </c>
      <c r="W2249" s="57">
        <f t="shared" si="280"/>
        <v>0</v>
      </c>
      <c r="X2249" s="57">
        <v>1</v>
      </c>
      <c r="Y2249" s="86">
        <f t="shared" si="283"/>
        <v>0</v>
      </c>
      <c r="Z2249" s="57">
        <v>0</v>
      </c>
      <c r="AA2249" s="86">
        <f t="shared" si="284"/>
        <v>0</v>
      </c>
      <c r="AB2249" s="57">
        <f t="shared" si="281"/>
        <v>0</v>
      </c>
      <c r="AC2249" s="57">
        <v>1</v>
      </c>
      <c r="AD2249" s="86">
        <f t="shared" si="285"/>
        <v>0</v>
      </c>
      <c r="AE2249" s="86">
        <v>0</v>
      </c>
      <c r="AF2249" s="57">
        <f t="shared" si="282"/>
        <v>0</v>
      </c>
      <c r="AG2249" s="57">
        <v>1</v>
      </c>
      <c r="AH2249" s="86">
        <f t="shared" si="286"/>
        <v>0</v>
      </c>
      <c r="AI2249" s="57">
        <v>1</v>
      </c>
      <c r="AJ2249" s="57">
        <f t="shared" si="287"/>
        <v>0</v>
      </c>
      <c r="AK2249" s="53" t="s">
        <v>2804</v>
      </c>
    </row>
    <row r="2250" spans="1:37" s="56" customFormat="1" ht="12.75" x14ac:dyDescent="0.2">
      <c r="A2250" s="56" t="s">
        <v>30</v>
      </c>
      <c r="B2250" s="53" t="s">
        <v>456</v>
      </c>
      <c r="C2250" s="53" t="s">
        <v>457</v>
      </c>
      <c r="D2250" s="53" t="s">
        <v>33</v>
      </c>
      <c r="E2250" s="53" t="s">
        <v>2803</v>
      </c>
      <c r="F2250" s="53" t="s">
        <v>2856</v>
      </c>
      <c r="G2250" s="53" t="s">
        <v>2857</v>
      </c>
      <c r="H2250" s="53" t="s">
        <v>2865</v>
      </c>
      <c r="I2250" s="53" t="s">
        <v>2866</v>
      </c>
      <c r="J2250" s="53" t="s">
        <v>2867</v>
      </c>
      <c r="K2250" s="54" t="s">
        <v>36</v>
      </c>
      <c r="L2250" s="68">
        <v>1</v>
      </c>
      <c r="M2250" s="53"/>
      <c r="N2250" s="53"/>
      <c r="O2250" s="53" t="s">
        <v>1103</v>
      </c>
      <c r="P2250" s="53"/>
      <c r="Q2250" s="67">
        <v>0</v>
      </c>
      <c r="R2250" s="53"/>
      <c r="S2250" s="53" t="s">
        <v>1104</v>
      </c>
      <c r="T2250" s="53" t="s">
        <v>1105</v>
      </c>
      <c r="U2250" s="77">
        <v>1</v>
      </c>
      <c r="V2250" s="86">
        <v>0</v>
      </c>
      <c r="W2250" s="57">
        <f t="shared" si="280"/>
        <v>0</v>
      </c>
      <c r="X2250" s="57">
        <v>1</v>
      </c>
      <c r="Y2250" s="86">
        <f t="shared" si="283"/>
        <v>0</v>
      </c>
      <c r="Z2250" s="57">
        <v>0</v>
      </c>
      <c r="AA2250" s="86">
        <f t="shared" si="284"/>
        <v>0</v>
      </c>
      <c r="AB2250" s="57">
        <f t="shared" si="281"/>
        <v>0</v>
      </c>
      <c r="AC2250" s="57">
        <v>1</v>
      </c>
      <c r="AD2250" s="86">
        <f t="shared" si="285"/>
        <v>0</v>
      </c>
      <c r="AE2250" s="86">
        <v>0</v>
      </c>
      <c r="AF2250" s="57">
        <f t="shared" si="282"/>
        <v>0</v>
      </c>
      <c r="AG2250" s="57">
        <v>1</v>
      </c>
      <c r="AH2250" s="86">
        <f t="shared" si="286"/>
        <v>0</v>
      </c>
      <c r="AI2250" s="57">
        <v>1</v>
      </c>
      <c r="AJ2250" s="57">
        <f t="shared" si="287"/>
        <v>0</v>
      </c>
      <c r="AK2250" s="53" t="s">
        <v>2804</v>
      </c>
    </row>
    <row r="2251" spans="1:37" s="56" customFormat="1" ht="12.75" x14ac:dyDescent="0.2">
      <c r="A2251" s="56" t="s">
        <v>30</v>
      </c>
      <c r="B2251" s="53" t="s">
        <v>456</v>
      </c>
      <c r="C2251" s="53" t="s">
        <v>457</v>
      </c>
      <c r="D2251" s="53" t="s">
        <v>33</v>
      </c>
      <c r="E2251" s="53" t="s">
        <v>2803</v>
      </c>
      <c r="F2251" s="53" t="s">
        <v>2856</v>
      </c>
      <c r="G2251" s="53" t="s">
        <v>2868</v>
      </c>
      <c r="H2251" s="53" t="s">
        <v>2869</v>
      </c>
      <c r="I2251" s="53" t="s">
        <v>2866</v>
      </c>
      <c r="J2251" s="53" t="s">
        <v>2867</v>
      </c>
      <c r="K2251" s="54" t="s">
        <v>36</v>
      </c>
      <c r="L2251" s="68">
        <v>1</v>
      </c>
      <c r="M2251" s="53"/>
      <c r="N2251" s="53"/>
      <c r="O2251" s="53" t="s">
        <v>1103</v>
      </c>
      <c r="P2251" s="53"/>
      <c r="Q2251" s="67">
        <v>0</v>
      </c>
      <c r="R2251" s="53"/>
      <c r="S2251" s="53" t="s">
        <v>1104</v>
      </c>
      <c r="T2251" s="53" t="s">
        <v>1105</v>
      </c>
      <c r="U2251" s="77">
        <v>1</v>
      </c>
      <c r="V2251" s="86">
        <v>0</v>
      </c>
      <c r="W2251" s="57">
        <f t="shared" si="280"/>
        <v>0</v>
      </c>
      <c r="X2251" s="57">
        <v>1</v>
      </c>
      <c r="Y2251" s="86">
        <f t="shared" si="283"/>
        <v>0</v>
      </c>
      <c r="Z2251" s="57">
        <v>0.56999999999999995</v>
      </c>
      <c r="AA2251" s="86">
        <f t="shared" si="284"/>
        <v>0.56999999999999995</v>
      </c>
      <c r="AB2251" s="57">
        <f t="shared" si="281"/>
        <v>0.56999999999999995</v>
      </c>
      <c r="AC2251" s="57">
        <v>1</v>
      </c>
      <c r="AD2251" s="86">
        <f t="shared" si="285"/>
        <v>0.56999999999999995</v>
      </c>
      <c r="AE2251" s="86">
        <v>0</v>
      </c>
      <c r="AF2251" s="57">
        <f t="shared" si="282"/>
        <v>0</v>
      </c>
      <c r="AG2251" s="57">
        <v>1</v>
      </c>
      <c r="AH2251" s="86">
        <f t="shared" si="286"/>
        <v>0</v>
      </c>
      <c r="AI2251" s="57">
        <v>1</v>
      </c>
      <c r="AJ2251" s="57">
        <f t="shared" si="287"/>
        <v>0</v>
      </c>
      <c r="AK2251" s="53" t="s">
        <v>2804</v>
      </c>
    </row>
    <row r="2252" spans="1:37" s="56" customFormat="1" ht="12.75" x14ac:dyDescent="0.2">
      <c r="A2252" s="56" t="s">
        <v>30</v>
      </c>
      <c r="B2252" s="53" t="s">
        <v>456</v>
      </c>
      <c r="C2252" s="53" t="s">
        <v>457</v>
      </c>
      <c r="D2252" s="53" t="s">
        <v>33</v>
      </c>
      <c r="E2252" s="53" t="s">
        <v>2803</v>
      </c>
      <c r="F2252" s="53" t="s">
        <v>2856</v>
      </c>
      <c r="G2252" s="53" t="s">
        <v>2870</v>
      </c>
      <c r="H2252" s="53" t="s">
        <v>2871</v>
      </c>
      <c r="I2252" s="53" t="s">
        <v>2872</v>
      </c>
      <c r="J2252" s="53" t="s">
        <v>2873</v>
      </c>
      <c r="K2252" s="54" t="s">
        <v>36</v>
      </c>
      <c r="L2252" s="68">
        <v>1</v>
      </c>
      <c r="M2252" s="53"/>
      <c r="N2252" s="53"/>
      <c r="O2252" s="53" t="s">
        <v>1103</v>
      </c>
      <c r="P2252" s="53"/>
      <c r="Q2252" s="67">
        <v>0</v>
      </c>
      <c r="R2252" s="53"/>
      <c r="S2252" s="53" t="s">
        <v>1104</v>
      </c>
      <c r="T2252" s="53" t="s">
        <v>1105</v>
      </c>
      <c r="U2252" s="77">
        <v>1</v>
      </c>
      <c r="V2252" s="86">
        <v>0</v>
      </c>
      <c r="W2252" s="57">
        <f t="shared" si="280"/>
        <v>0</v>
      </c>
      <c r="X2252" s="57">
        <v>1</v>
      </c>
      <c r="Y2252" s="86">
        <f t="shared" si="283"/>
        <v>0</v>
      </c>
      <c r="Z2252" s="57">
        <v>0</v>
      </c>
      <c r="AA2252" s="86">
        <f t="shared" si="284"/>
        <v>0</v>
      </c>
      <c r="AB2252" s="57">
        <f t="shared" si="281"/>
        <v>0</v>
      </c>
      <c r="AC2252" s="57">
        <v>1</v>
      </c>
      <c r="AD2252" s="86">
        <f t="shared" si="285"/>
        <v>0</v>
      </c>
      <c r="AE2252" s="86">
        <v>0</v>
      </c>
      <c r="AF2252" s="57">
        <f t="shared" si="282"/>
        <v>0</v>
      </c>
      <c r="AG2252" s="57">
        <v>1</v>
      </c>
      <c r="AH2252" s="86">
        <f t="shared" si="286"/>
        <v>0</v>
      </c>
      <c r="AI2252" s="57">
        <v>1</v>
      </c>
      <c r="AJ2252" s="57">
        <f t="shared" si="287"/>
        <v>0</v>
      </c>
      <c r="AK2252" s="53" t="s">
        <v>2804</v>
      </c>
    </row>
    <row r="2253" spans="1:37" s="56" customFormat="1" ht="12.75" x14ac:dyDescent="0.2">
      <c r="A2253" s="56" t="s">
        <v>30</v>
      </c>
      <c r="B2253" s="53" t="s">
        <v>456</v>
      </c>
      <c r="C2253" s="53" t="s">
        <v>457</v>
      </c>
      <c r="D2253" s="53" t="s">
        <v>33</v>
      </c>
      <c r="E2253" s="53" t="s">
        <v>2803</v>
      </c>
      <c r="F2253" s="53" t="s">
        <v>2856</v>
      </c>
      <c r="G2253" s="53" t="s">
        <v>2870</v>
      </c>
      <c r="H2253" s="53" t="s">
        <v>2874</v>
      </c>
      <c r="I2253" s="53" t="s">
        <v>2872</v>
      </c>
      <c r="J2253" s="53" t="s">
        <v>2873</v>
      </c>
      <c r="K2253" s="54" t="s">
        <v>36</v>
      </c>
      <c r="L2253" s="68">
        <v>1</v>
      </c>
      <c r="M2253" s="53"/>
      <c r="N2253" s="53"/>
      <c r="O2253" s="53" t="s">
        <v>1103</v>
      </c>
      <c r="P2253" s="53"/>
      <c r="Q2253" s="67">
        <v>0</v>
      </c>
      <c r="R2253" s="53"/>
      <c r="S2253" s="53" t="s">
        <v>1104</v>
      </c>
      <c r="T2253" s="53" t="s">
        <v>1105</v>
      </c>
      <c r="U2253" s="77">
        <v>1</v>
      </c>
      <c r="V2253" s="86">
        <v>0</v>
      </c>
      <c r="W2253" s="57">
        <f t="shared" si="280"/>
        <v>0</v>
      </c>
      <c r="X2253" s="57">
        <v>1</v>
      </c>
      <c r="Y2253" s="86">
        <f t="shared" si="283"/>
        <v>0</v>
      </c>
      <c r="Z2253" s="57">
        <v>0</v>
      </c>
      <c r="AA2253" s="86">
        <f t="shared" si="284"/>
        <v>0</v>
      </c>
      <c r="AB2253" s="57">
        <f t="shared" si="281"/>
        <v>0</v>
      </c>
      <c r="AC2253" s="57">
        <v>1</v>
      </c>
      <c r="AD2253" s="86">
        <f t="shared" si="285"/>
        <v>0</v>
      </c>
      <c r="AE2253" s="86">
        <v>0</v>
      </c>
      <c r="AF2253" s="57">
        <f t="shared" si="282"/>
        <v>0</v>
      </c>
      <c r="AG2253" s="57">
        <v>1</v>
      </c>
      <c r="AH2253" s="86">
        <f t="shared" si="286"/>
        <v>0</v>
      </c>
      <c r="AI2253" s="57">
        <v>1</v>
      </c>
      <c r="AJ2253" s="57">
        <f t="shared" si="287"/>
        <v>0</v>
      </c>
      <c r="AK2253" s="53" t="s">
        <v>2804</v>
      </c>
    </row>
    <row r="2254" spans="1:37" s="56" customFormat="1" ht="12.75" x14ac:dyDescent="0.2">
      <c r="A2254" s="56" t="s">
        <v>30</v>
      </c>
      <c r="B2254" s="53" t="s">
        <v>456</v>
      </c>
      <c r="C2254" s="53" t="s">
        <v>457</v>
      </c>
      <c r="D2254" s="53" t="s">
        <v>33</v>
      </c>
      <c r="E2254" s="53" t="s">
        <v>2803</v>
      </c>
      <c r="F2254" s="53" t="s">
        <v>2856</v>
      </c>
      <c r="G2254" s="53" t="s">
        <v>2870</v>
      </c>
      <c r="H2254" s="53" t="s">
        <v>2875</v>
      </c>
      <c r="I2254" s="53" t="s">
        <v>2872</v>
      </c>
      <c r="J2254" s="53" t="s">
        <v>2873</v>
      </c>
      <c r="K2254" s="54" t="s">
        <v>36</v>
      </c>
      <c r="L2254" s="68">
        <v>1</v>
      </c>
      <c r="M2254" s="53"/>
      <c r="N2254" s="53"/>
      <c r="O2254" s="53" t="s">
        <v>1103</v>
      </c>
      <c r="P2254" s="53"/>
      <c r="Q2254" s="67">
        <v>0</v>
      </c>
      <c r="R2254" s="53"/>
      <c r="S2254" s="53" t="s">
        <v>1104</v>
      </c>
      <c r="T2254" s="53" t="s">
        <v>1105</v>
      </c>
      <c r="U2254" s="77">
        <v>1</v>
      </c>
      <c r="V2254" s="86">
        <v>0</v>
      </c>
      <c r="W2254" s="57">
        <f t="shared" si="280"/>
        <v>0</v>
      </c>
      <c r="X2254" s="57">
        <v>1</v>
      </c>
      <c r="Y2254" s="86">
        <f t="shared" si="283"/>
        <v>0</v>
      </c>
      <c r="Z2254" s="57">
        <v>0</v>
      </c>
      <c r="AA2254" s="86">
        <f t="shared" si="284"/>
        <v>0</v>
      </c>
      <c r="AB2254" s="57">
        <f t="shared" si="281"/>
        <v>0</v>
      </c>
      <c r="AC2254" s="57">
        <v>1</v>
      </c>
      <c r="AD2254" s="86">
        <f t="shared" si="285"/>
        <v>0</v>
      </c>
      <c r="AE2254" s="86">
        <v>0</v>
      </c>
      <c r="AF2254" s="57">
        <f t="shared" si="282"/>
        <v>0</v>
      </c>
      <c r="AG2254" s="57">
        <v>1</v>
      </c>
      <c r="AH2254" s="86">
        <f t="shared" si="286"/>
        <v>0</v>
      </c>
      <c r="AI2254" s="57">
        <v>1</v>
      </c>
      <c r="AJ2254" s="57">
        <f t="shared" si="287"/>
        <v>0</v>
      </c>
      <c r="AK2254" s="53" t="s">
        <v>2804</v>
      </c>
    </row>
    <row r="2255" spans="1:37" s="56" customFormat="1" ht="12.75" x14ac:dyDescent="0.2">
      <c r="A2255" s="56" t="s">
        <v>30</v>
      </c>
      <c r="B2255" s="53" t="s">
        <v>456</v>
      </c>
      <c r="C2255" s="53" t="s">
        <v>457</v>
      </c>
      <c r="D2255" s="53" t="s">
        <v>33</v>
      </c>
      <c r="E2255" s="53" t="s">
        <v>2803</v>
      </c>
      <c r="F2255" s="53" t="s">
        <v>2856</v>
      </c>
      <c r="G2255" s="53" t="s">
        <v>2870</v>
      </c>
      <c r="H2255" s="53" t="s">
        <v>2876</v>
      </c>
      <c r="I2255" s="53" t="s">
        <v>2872</v>
      </c>
      <c r="J2255" s="53" t="s">
        <v>2873</v>
      </c>
      <c r="K2255" s="54" t="s">
        <v>36</v>
      </c>
      <c r="L2255" s="68">
        <v>1</v>
      </c>
      <c r="M2255" s="53"/>
      <c r="N2255" s="53"/>
      <c r="O2255" s="53" t="s">
        <v>1103</v>
      </c>
      <c r="P2255" s="53"/>
      <c r="Q2255" s="67">
        <v>0</v>
      </c>
      <c r="R2255" s="53"/>
      <c r="S2255" s="53" t="s">
        <v>1104</v>
      </c>
      <c r="T2255" s="53" t="s">
        <v>1105</v>
      </c>
      <c r="U2255" s="77">
        <v>1</v>
      </c>
      <c r="V2255" s="86">
        <v>0</v>
      </c>
      <c r="W2255" s="57">
        <f t="shared" si="280"/>
        <v>0</v>
      </c>
      <c r="X2255" s="57">
        <v>1</v>
      </c>
      <c r="Y2255" s="86">
        <f t="shared" si="283"/>
        <v>0</v>
      </c>
      <c r="Z2255" s="57">
        <v>0</v>
      </c>
      <c r="AA2255" s="86">
        <f t="shared" si="284"/>
        <v>0</v>
      </c>
      <c r="AB2255" s="57">
        <f t="shared" si="281"/>
        <v>0</v>
      </c>
      <c r="AC2255" s="57">
        <v>1</v>
      </c>
      <c r="AD2255" s="86">
        <f t="shared" si="285"/>
        <v>0</v>
      </c>
      <c r="AE2255" s="86">
        <v>0</v>
      </c>
      <c r="AF2255" s="57">
        <f t="shared" si="282"/>
        <v>0</v>
      </c>
      <c r="AG2255" s="57">
        <v>1</v>
      </c>
      <c r="AH2255" s="86">
        <f t="shared" si="286"/>
        <v>0</v>
      </c>
      <c r="AI2255" s="57">
        <v>1</v>
      </c>
      <c r="AJ2255" s="57">
        <f t="shared" si="287"/>
        <v>0</v>
      </c>
      <c r="AK2255" s="53" t="s">
        <v>2804</v>
      </c>
    </row>
    <row r="2256" spans="1:37" s="56" customFormat="1" ht="12.75" x14ac:dyDescent="0.2">
      <c r="A2256" s="56" t="s">
        <v>30</v>
      </c>
      <c r="B2256" s="53" t="s">
        <v>456</v>
      </c>
      <c r="C2256" s="53" t="s">
        <v>457</v>
      </c>
      <c r="D2256" s="53" t="s">
        <v>33</v>
      </c>
      <c r="E2256" s="53" t="s">
        <v>2803</v>
      </c>
      <c r="F2256" s="53" t="s">
        <v>2856</v>
      </c>
      <c r="G2256" s="53" t="s">
        <v>2870</v>
      </c>
      <c r="H2256" s="53" t="s">
        <v>2877</v>
      </c>
      <c r="I2256" s="53" t="s">
        <v>2872</v>
      </c>
      <c r="J2256" s="53" t="s">
        <v>2873</v>
      </c>
      <c r="K2256" s="54" t="s">
        <v>36</v>
      </c>
      <c r="L2256" s="68">
        <v>1</v>
      </c>
      <c r="M2256" s="53"/>
      <c r="N2256" s="53"/>
      <c r="O2256" s="53" t="s">
        <v>1103</v>
      </c>
      <c r="P2256" s="53"/>
      <c r="Q2256" s="67">
        <v>0</v>
      </c>
      <c r="R2256" s="53"/>
      <c r="S2256" s="53" t="s">
        <v>1104</v>
      </c>
      <c r="T2256" s="53" t="s">
        <v>1105</v>
      </c>
      <c r="U2256" s="77">
        <v>1</v>
      </c>
      <c r="V2256" s="86">
        <v>0</v>
      </c>
      <c r="W2256" s="57">
        <f t="shared" si="280"/>
        <v>0</v>
      </c>
      <c r="X2256" s="57">
        <v>1</v>
      </c>
      <c r="Y2256" s="86">
        <f t="shared" si="283"/>
        <v>0</v>
      </c>
      <c r="Z2256" s="57">
        <v>0</v>
      </c>
      <c r="AA2256" s="86">
        <f t="shared" si="284"/>
        <v>0</v>
      </c>
      <c r="AB2256" s="57">
        <f t="shared" si="281"/>
        <v>0</v>
      </c>
      <c r="AC2256" s="57">
        <v>1</v>
      </c>
      <c r="AD2256" s="86">
        <f t="shared" si="285"/>
        <v>0</v>
      </c>
      <c r="AE2256" s="86">
        <v>0</v>
      </c>
      <c r="AF2256" s="57">
        <f t="shared" si="282"/>
        <v>0</v>
      </c>
      <c r="AG2256" s="57">
        <v>1</v>
      </c>
      <c r="AH2256" s="86">
        <f t="shared" si="286"/>
        <v>0</v>
      </c>
      <c r="AI2256" s="57">
        <v>1</v>
      </c>
      <c r="AJ2256" s="57">
        <f t="shared" si="287"/>
        <v>0</v>
      </c>
      <c r="AK2256" s="53" t="s">
        <v>2804</v>
      </c>
    </row>
    <row r="2257" spans="1:37" s="56" customFormat="1" ht="12.75" x14ac:dyDescent="0.2">
      <c r="A2257" s="56" t="s">
        <v>30</v>
      </c>
      <c r="B2257" s="53" t="s">
        <v>456</v>
      </c>
      <c r="C2257" s="53" t="s">
        <v>457</v>
      </c>
      <c r="D2257" s="53" t="s">
        <v>33</v>
      </c>
      <c r="E2257" s="53" t="s">
        <v>2803</v>
      </c>
      <c r="F2257" s="53" t="s">
        <v>2856</v>
      </c>
      <c r="G2257" s="53" t="s">
        <v>2870</v>
      </c>
      <c r="H2257" s="53" t="s">
        <v>2878</v>
      </c>
      <c r="I2257" s="53" t="s">
        <v>2872</v>
      </c>
      <c r="J2257" s="53" t="s">
        <v>2873</v>
      </c>
      <c r="K2257" s="54" t="s">
        <v>36</v>
      </c>
      <c r="L2257" s="68">
        <v>1</v>
      </c>
      <c r="M2257" s="53"/>
      <c r="N2257" s="53"/>
      <c r="O2257" s="53" t="s">
        <v>1103</v>
      </c>
      <c r="P2257" s="53"/>
      <c r="Q2257" s="67">
        <v>0</v>
      </c>
      <c r="R2257" s="53"/>
      <c r="S2257" s="53" t="s">
        <v>1104</v>
      </c>
      <c r="T2257" s="53" t="s">
        <v>1105</v>
      </c>
      <c r="U2257" s="77">
        <v>1</v>
      </c>
      <c r="V2257" s="86">
        <v>0</v>
      </c>
      <c r="W2257" s="57">
        <f t="shared" si="280"/>
        <v>0</v>
      </c>
      <c r="X2257" s="57">
        <v>1</v>
      </c>
      <c r="Y2257" s="86">
        <f t="shared" si="283"/>
        <v>0</v>
      </c>
      <c r="Z2257" s="57">
        <v>0</v>
      </c>
      <c r="AA2257" s="86">
        <f t="shared" si="284"/>
        <v>0</v>
      </c>
      <c r="AB2257" s="57">
        <f t="shared" si="281"/>
        <v>0</v>
      </c>
      <c r="AC2257" s="57">
        <v>1</v>
      </c>
      <c r="AD2257" s="86">
        <f t="shared" si="285"/>
        <v>0</v>
      </c>
      <c r="AE2257" s="86">
        <v>0</v>
      </c>
      <c r="AF2257" s="57">
        <f t="shared" si="282"/>
        <v>0</v>
      </c>
      <c r="AG2257" s="57">
        <v>1</v>
      </c>
      <c r="AH2257" s="86">
        <f t="shared" si="286"/>
        <v>0</v>
      </c>
      <c r="AI2257" s="57">
        <v>1</v>
      </c>
      <c r="AJ2257" s="57">
        <f t="shared" si="287"/>
        <v>0</v>
      </c>
      <c r="AK2257" s="53" t="s">
        <v>2804</v>
      </c>
    </row>
    <row r="2258" spans="1:37" s="56" customFormat="1" ht="12.75" x14ac:dyDescent="0.2">
      <c r="A2258" s="56" t="s">
        <v>30</v>
      </c>
      <c r="B2258" s="53" t="s">
        <v>456</v>
      </c>
      <c r="C2258" s="53" t="s">
        <v>457</v>
      </c>
      <c r="D2258" s="53" t="s">
        <v>33</v>
      </c>
      <c r="E2258" s="53" t="s">
        <v>2803</v>
      </c>
      <c r="F2258" s="53" t="s">
        <v>2879</v>
      </c>
      <c r="G2258" s="53" t="s">
        <v>570</v>
      </c>
      <c r="H2258" s="53" t="s">
        <v>2880</v>
      </c>
      <c r="I2258" s="53" t="s">
        <v>2820</v>
      </c>
      <c r="J2258" s="53" t="s">
        <v>2821</v>
      </c>
      <c r="K2258" s="54" t="s">
        <v>36</v>
      </c>
      <c r="L2258" s="68">
        <v>1</v>
      </c>
      <c r="M2258" s="53"/>
      <c r="N2258" s="53"/>
      <c r="O2258" s="53" t="s">
        <v>1103</v>
      </c>
      <c r="P2258" s="53"/>
      <c r="Q2258" s="67">
        <v>0</v>
      </c>
      <c r="R2258" s="53"/>
      <c r="S2258" s="53" t="s">
        <v>1104</v>
      </c>
      <c r="T2258" s="53" t="s">
        <v>1105</v>
      </c>
      <c r="U2258" s="77">
        <v>1</v>
      </c>
      <c r="V2258" s="86">
        <v>0</v>
      </c>
      <c r="W2258" s="57">
        <f t="shared" si="280"/>
        <v>0</v>
      </c>
      <c r="X2258" s="57">
        <v>1</v>
      </c>
      <c r="Y2258" s="86">
        <f t="shared" si="283"/>
        <v>0</v>
      </c>
      <c r="Z2258" s="57">
        <v>1.04</v>
      </c>
      <c r="AA2258" s="86">
        <f t="shared" si="284"/>
        <v>1.04</v>
      </c>
      <c r="AB2258" s="57">
        <f t="shared" si="281"/>
        <v>1.04</v>
      </c>
      <c r="AC2258" s="57">
        <v>1</v>
      </c>
      <c r="AD2258" s="86">
        <f t="shared" si="285"/>
        <v>1.04</v>
      </c>
      <c r="AE2258" s="86">
        <v>0</v>
      </c>
      <c r="AF2258" s="57">
        <f t="shared" si="282"/>
        <v>0</v>
      </c>
      <c r="AG2258" s="57">
        <v>1</v>
      </c>
      <c r="AH2258" s="86">
        <f t="shared" si="286"/>
        <v>0</v>
      </c>
      <c r="AI2258" s="57">
        <v>1</v>
      </c>
      <c r="AJ2258" s="57">
        <f t="shared" si="287"/>
        <v>0</v>
      </c>
      <c r="AK2258" s="53" t="s">
        <v>2804</v>
      </c>
    </row>
    <row r="2259" spans="1:37" s="56" customFormat="1" ht="12.75" x14ac:dyDescent="0.2">
      <c r="A2259" s="56" t="s">
        <v>30</v>
      </c>
      <c r="B2259" s="53" t="s">
        <v>456</v>
      </c>
      <c r="C2259" s="53" t="s">
        <v>457</v>
      </c>
      <c r="D2259" s="53" t="s">
        <v>33</v>
      </c>
      <c r="E2259" s="53" t="s">
        <v>2803</v>
      </c>
      <c r="F2259" s="53" t="s">
        <v>2879</v>
      </c>
      <c r="G2259" s="53" t="s">
        <v>2881</v>
      </c>
      <c r="H2259" s="53" t="s">
        <v>2882</v>
      </c>
      <c r="I2259" s="53" t="s">
        <v>2820</v>
      </c>
      <c r="J2259" s="53" t="s">
        <v>2821</v>
      </c>
      <c r="K2259" s="54" t="s">
        <v>36</v>
      </c>
      <c r="L2259" s="68">
        <v>1</v>
      </c>
      <c r="M2259" s="53"/>
      <c r="N2259" s="53"/>
      <c r="O2259" s="53" t="s">
        <v>1103</v>
      </c>
      <c r="P2259" s="53"/>
      <c r="Q2259" s="67">
        <v>0</v>
      </c>
      <c r="R2259" s="53"/>
      <c r="S2259" s="53" t="s">
        <v>1104</v>
      </c>
      <c r="T2259" s="53" t="s">
        <v>1105</v>
      </c>
      <c r="U2259" s="77">
        <v>1</v>
      </c>
      <c r="V2259" s="86">
        <v>0</v>
      </c>
      <c r="W2259" s="57">
        <f t="shared" si="280"/>
        <v>0</v>
      </c>
      <c r="X2259" s="57">
        <v>1</v>
      </c>
      <c r="Y2259" s="86">
        <f t="shared" si="283"/>
        <v>0</v>
      </c>
      <c r="Z2259" s="57">
        <v>0.1</v>
      </c>
      <c r="AA2259" s="86">
        <f t="shared" si="284"/>
        <v>0.1</v>
      </c>
      <c r="AB2259" s="57">
        <f t="shared" si="281"/>
        <v>0.1</v>
      </c>
      <c r="AC2259" s="57">
        <v>1</v>
      </c>
      <c r="AD2259" s="86">
        <f t="shared" si="285"/>
        <v>0.1</v>
      </c>
      <c r="AE2259" s="86">
        <v>0</v>
      </c>
      <c r="AF2259" s="57">
        <f t="shared" si="282"/>
        <v>0</v>
      </c>
      <c r="AG2259" s="57">
        <v>1</v>
      </c>
      <c r="AH2259" s="86">
        <f t="shared" si="286"/>
        <v>0</v>
      </c>
      <c r="AI2259" s="57">
        <v>1</v>
      </c>
      <c r="AJ2259" s="57">
        <f t="shared" si="287"/>
        <v>0</v>
      </c>
      <c r="AK2259" s="53" t="s">
        <v>2804</v>
      </c>
    </row>
    <row r="2260" spans="1:37" s="56" customFormat="1" ht="12.75" x14ac:dyDescent="0.2">
      <c r="A2260" s="56" t="s">
        <v>30</v>
      </c>
      <c r="B2260" s="53" t="s">
        <v>456</v>
      </c>
      <c r="C2260" s="53" t="s">
        <v>457</v>
      </c>
      <c r="D2260" s="53" t="s">
        <v>33</v>
      </c>
      <c r="E2260" s="53" t="s">
        <v>2803</v>
      </c>
      <c r="F2260" s="53" t="s">
        <v>2879</v>
      </c>
      <c r="G2260" s="53" t="s">
        <v>2883</v>
      </c>
      <c r="H2260" s="53" t="s">
        <v>2884</v>
      </c>
      <c r="I2260" s="53" t="s">
        <v>2820</v>
      </c>
      <c r="J2260" s="53" t="s">
        <v>2821</v>
      </c>
      <c r="K2260" s="54" t="s">
        <v>36</v>
      </c>
      <c r="L2260" s="68">
        <v>1</v>
      </c>
      <c r="M2260" s="53"/>
      <c r="N2260" s="53"/>
      <c r="O2260" s="53" t="s">
        <v>1103</v>
      </c>
      <c r="P2260" s="53"/>
      <c r="Q2260" s="67">
        <v>0</v>
      </c>
      <c r="R2260" s="53"/>
      <c r="S2260" s="53" t="s">
        <v>1104</v>
      </c>
      <c r="T2260" s="53" t="s">
        <v>1105</v>
      </c>
      <c r="U2260" s="77">
        <v>1</v>
      </c>
      <c r="V2260" s="86">
        <v>0</v>
      </c>
      <c r="W2260" s="57">
        <f t="shared" si="280"/>
        <v>0</v>
      </c>
      <c r="X2260" s="57">
        <v>1</v>
      </c>
      <c r="Y2260" s="86">
        <f t="shared" si="283"/>
        <v>0</v>
      </c>
      <c r="Z2260" s="57">
        <v>7.0000000000000007E-2</v>
      </c>
      <c r="AA2260" s="86">
        <f t="shared" si="284"/>
        <v>7.0000000000000007E-2</v>
      </c>
      <c r="AB2260" s="57">
        <f t="shared" si="281"/>
        <v>7.0000000000000007E-2</v>
      </c>
      <c r="AC2260" s="57">
        <v>1</v>
      </c>
      <c r="AD2260" s="86">
        <f t="shared" si="285"/>
        <v>7.0000000000000007E-2</v>
      </c>
      <c r="AE2260" s="86">
        <v>0</v>
      </c>
      <c r="AF2260" s="57">
        <f t="shared" si="282"/>
        <v>0</v>
      </c>
      <c r="AG2260" s="57">
        <v>1</v>
      </c>
      <c r="AH2260" s="86">
        <f t="shared" si="286"/>
        <v>0</v>
      </c>
      <c r="AI2260" s="57">
        <v>1</v>
      </c>
      <c r="AJ2260" s="57">
        <f t="shared" si="287"/>
        <v>0</v>
      </c>
      <c r="AK2260" s="53" t="s">
        <v>2804</v>
      </c>
    </row>
    <row r="2261" spans="1:37" s="56" customFormat="1" ht="12.75" x14ac:dyDescent="0.2">
      <c r="A2261" s="56" t="s">
        <v>30</v>
      </c>
      <c r="B2261" s="53" t="s">
        <v>456</v>
      </c>
      <c r="C2261" s="53" t="s">
        <v>457</v>
      </c>
      <c r="D2261" s="53" t="s">
        <v>33</v>
      </c>
      <c r="E2261" s="53" t="s">
        <v>2803</v>
      </c>
      <c r="F2261" s="53" t="s">
        <v>2879</v>
      </c>
      <c r="G2261" s="53" t="s">
        <v>2885</v>
      </c>
      <c r="H2261" s="53" t="s">
        <v>2886</v>
      </c>
      <c r="I2261" s="53" t="s">
        <v>2820</v>
      </c>
      <c r="J2261" s="53" t="s">
        <v>2821</v>
      </c>
      <c r="K2261" s="54" t="s">
        <v>36</v>
      </c>
      <c r="L2261" s="68">
        <v>1</v>
      </c>
      <c r="M2261" s="53"/>
      <c r="N2261" s="53"/>
      <c r="O2261" s="53" t="s">
        <v>1103</v>
      </c>
      <c r="P2261" s="53"/>
      <c r="Q2261" s="67">
        <v>0</v>
      </c>
      <c r="R2261" s="53"/>
      <c r="S2261" s="53" t="s">
        <v>1104</v>
      </c>
      <c r="T2261" s="53" t="s">
        <v>1105</v>
      </c>
      <c r="U2261" s="77">
        <v>1</v>
      </c>
      <c r="V2261" s="86">
        <v>0</v>
      </c>
      <c r="W2261" s="57">
        <f t="shared" si="280"/>
        <v>0</v>
      </c>
      <c r="X2261" s="57">
        <v>1</v>
      </c>
      <c r="Y2261" s="86">
        <f t="shared" si="283"/>
        <v>0</v>
      </c>
      <c r="Z2261" s="57">
        <v>0.03</v>
      </c>
      <c r="AA2261" s="86">
        <f t="shared" si="284"/>
        <v>0.03</v>
      </c>
      <c r="AB2261" s="57">
        <f t="shared" si="281"/>
        <v>0.03</v>
      </c>
      <c r="AC2261" s="57">
        <v>1</v>
      </c>
      <c r="AD2261" s="86">
        <f t="shared" si="285"/>
        <v>0.03</v>
      </c>
      <c r="AE2261" s="86">
        <v>0</v>
      </c>
      <c r="AF2261" s="57">
        <f t="shared" si="282"/>
        <v>0</v>
      </c>
      <c r="AG2261" s="57">
        <v>1</v>
      </c>
      <c r="AH2261" s="86">
        <f t="shared" si="286"/>
        <v>0</v>
      </c>
      <c r="AI2261" s="57">
        <v>1</v>
      </c>
      <c r="AJ2261" s="57">
        <f t="shared" si="287"/>
        <v>0</v>
      </c>
      <c r="AK2261" s="53" t="s">
        <v>2804</v>
      </c>
    </row>
    <row r="2262" spans="1:37" s="56" customFormat="1" ht="12.75" x14ac:dyDescent="0.2">
      <c r="A2262" s="56" t="s">
        <v>30</v>
      </c>
      <c r="B2262" s="53" t="s">
        <v>456</v>
      </c>
      <c r="C2262" s="53" t="s">
        <v>457</v>
      </c>
      <c r="D2262" s="53" t="s">
        <v>33</v>
      </c>
      <c r="E2262" s="53" t="s">
        <v>2803</v>
      </c>
      <c r="F2262" s="53" t="s">
        <v>2879</v>
      </c>
      <c r="G2262" s="53" t="s">
        <v>2887</v>
      </c>
      <c r="H2262" s="53" t="s">
        <v>2888</v>
      </c>
      <c r="I2262" s="53" t="s">
        <v>2820</v>
      </c>
      <c r="J2262" s="53" t="s">
        <v>2821</v>
      </c>
      <c r="K2262" s="54" t="s">
        <v>36</v>
      </c>
      <c r="L2262" s="68">
        <v>1</v>
      </c>
      <c r="M2262" s="53"/>
      <c r="N2262" s="53"/>
      <c r="O2262" s="53" t="s">
        <v>1103</v>
      </c>
      <c r="P2262" s="53"/>
      <c r="Q2262" s="67">
        <v>0</v>
      </c>
      <c r="R2262" s="53"/>
      <c r="S2262" s="53" t="s">
        <v>1104</v>
      </c>
      <c r="T2262" s="53" t="s">
        <v>1105</v>
      </c>
      <c r="U2262" s="77">
        <v>1</v>
      </c>
      <c r="V2262" s="86">
        <v>0</v>
      </c>
      <c r="W2262" s="57">
        <f t="shared" si="280"/>
        <v>0</v>
      </c>
      <c r="X2262" s="57">
        <v>1</v>
      </c>
      <c r="Y2262" s="86">
        <f t="shared" si="283"/>
        <v>0</v>
      </c>
      <c r="Z2262" s="57">
        <v>0.57999999999999996</v>
      </c>
      <c r="AA2262" s="86">
        <f t="shared" si="284"/>
        <v>0.57999999999999996</v>
      </c>
      <c r="AB2262" s="57">
        <f t="shared" si="281"/>
        <v>0.57999999999999996</v>
      </c>
      <c r="AC2262" s="57">
        <v>1</v>
      </c>
      <c r="AD2262" s="86">
        <f t="shared" si="285"/>
        <v>0.57999999999999996</v>
      </c>
      <c r="AE2262" s="86">
        <v>0</v>
      </c>
      <c r="AF2262" s="57">
        <f t="shared" si="282"/>
        <v>0</v>
      </c>
      <c r="AG2262" s="57">
        <v>1</v>
      </c>
      <c r="AH2262" s="86">
        <f t="shared" si="286"/>
        <v>0</v>
      </c>
      <c r="AI2262" s="57">
        <v>1</v>
      </c>
      <c r="AJ2262" s="57">
        <f t="shared" si="287"/>
        <v>0</v>
      </c>
      <c r="AK2262" s="53" t="s">
        <v>2804</v>
      </c>
    </row>
    <row r="2263" spans="1:37" s="56" customFormat="1" ht="12.75" x14ac:dyDescent="0.2">
      <c r="A2263" s="56" t="s">
        <v>30</v>
      </c>
      <c r="B2263" s="53" t="s">
        <v>456</v>
      </c>
      <c r="C2263" s="53" t="s">
        <v>457</v>
      </c>
      <c r="D2263" s="53" t="s">
        <v>33</v>
      </c>
      <c r="E2263" s="53" t="s">
        <v>2803</v>
      </c>
      <c r="F2263" s="53" t="s">
        <v>2879</v>
      </c>
      <c r="G2263" s="53" t="s">
        <v>2889</v>
      </c>
      <c r="H2263" s="53" t="s">
        <v>2890</v>
      </c>
      <c r="I2263" s="53" t="s">
        <v>2820</v>
      </c>
      <c r="J2263" s="53" t="s">
        <v>2821</v>
      </c>
      <c r="K2263" s="54" t="s">
        <v>36</v>
      </c>
      <c r="L2263" s="68">
        <v>1</v>
      </c>
      <c r="M2263" s="53"/>
      <c r="N2263" s="53"/>
      <c r="O2263" s="53" t="s">
        <v>1103</v>
      </c>
      <c r="P2263" s="53"/>
      <c r="Q2263" s="67">
        <v>0</v>
      </c>
      <c r="R2263" s="53"/>
      <c r="S2263" s="53" t="s">
        <v>1104</v>
      </c>
      <c r="T2263" s="53" t="s">
        <v>1105</v>
      </c>
      <c r="U2263" s="77">
        <v>1</v>
      </c>
      <c r="V2263" s="86">
        <v>0</v>
      </c>
      <c r="W2263" s="57">
        <f t="shared" ref="W2263:W2326" si="288">U2263*V2263</f>
        <v>0</v>
      </c>
      <c r="X2263" s="57">
        <v>1</v>
      </c>
      <c r="Y2263" s="86">
        <f t="shared" si="283"/>
        <v>0</v>
      </c>
      <c r="Z2263" s="57">
        <v>0.13</v>
      </c>
      <c r="AA2263" s="86">
        <f t="shared" si="284"/>
        <v>0.13</v>
      </c>
      <c r="AB2263" s="57">
        <f t="shared" ref="AB2263:AB2326" si="289">U2263*AA2263</f>
        <v>0.13</v>
      </c>
      <c r="AC2263" s="57">
        <v>1</v>
      </c>
      <c r="AD2263" s="86">
        <f t="shared" si="285"/>
        <v>0.13</v>
      </c>
      <c r="AE2263" s="86">
        <v>0</v>
      </c>
      <c r="AF2263" s="57">
        <f t="shared" ref="AF2263:AF2326" si="290">U2263*AE2263</f>
        <v>0</v>
      </c>
      <c r="AG2263" s="57">
        <v>1</v>
      </c>
      <c r="AH2263" s="86">
        <f t="shared" si="286"/>
        <v>0</v>
      </c>
      <c r="AI2263" s="57">
        <v>1</v>
      </c>
      <c r="AJ2263" s="57">
        <f t="shared" si="287"/>
        <v>0</v>
      </c>
      <c r="AK2263" s="53" t="s">
        <v>2804</v>
      </c>
    </row>
    <row r="2264" spans="1:37" s="56" customFormat="1" ht="12.75" x14ac:dyDescent="0.2">
      <c r="A2264" s="56" t="s">
        <v>30</v>
      </c>
      <c r="B2264" s="53" t="s">
        <v>456</v>
      </c>
      <c r="C2264" s="53" t="s">
        <v>457</v>
      </c>
      <c r="D2264" s="53" t="s">
        <v>33</v>
      </c>
      <c r="E2264" s="53" t="s">
        <v>2803</v>
      </c>
      <c r="F2264" s="53" t="s">
        <v>2879</v>
      </c>
      <c r="G2264" s="53" t="s">
        <v>2891</v>
      </c>
      <c r="H2264" s="53" t="s">
        <v>2892</v>
      </c>
      <c r="I2264" s="53" t="s">
        <v>2820</v>
      </c>
      <c r="J2264" s="53" t="s">
        <v>2821</v>
      </c>
      <c r="K2264" s="54" t="s">
        <v>36</v>
      </c>
      <c r="L2264" s="68">
        <v>1</v>
      </c>
      <c r="M2264" s="53"/>
      <c r="N2264" s="53"/>
      <c r="O2264" s="53" t="s">
        <v>1103</v>
      </c>
      <c r="P2264" s="53"/>
      <c r="Q2264" s="67">
        <v>0</v>
      </c>
      <c r="R2264" s="53"/>
      <c r="S2264" s="53" t="s">
        <v>1104</v>
      </c>
      <c r="T2264" s="53" t="s">
        <v>1105</v>
      </c>
      <c r="U2264" s="77">
        <v>1</v>
      </c>
      <c r="V2264" s="86">
        <v>0</v>
      </c>
      <c r="W2264" s="57">
        <f t="shared" si="288"/>
        <v>0</v>
      </c>
      <c r="X2264" s="57">
        <v>1</v>
      </c>
      <c r="Y2264" s="86">
        <f t="shared" si="283"/>
        <v>0</v>
      </c>
      <c r="Z2264" s="57">
        <v>0.06</v>
      </c>
      <c r="AA2264" s="86">
        <f t="shared" si="284"/>
        <v>0.06</v>
      </c>
      <c r="AB2264" s="57">
        <f t="shared" si="289"/>
        <v>0.06</v>
      </c>
      <c r="AC2264" s="57">
        <v>1</v>
      </c>
      <c r="AD2264" s="86">
        <f t="shared" si="285"/>
        <v>0.06</v>
      </c>
      <c r="AE2264" s="86">
        <v>0</v>
      </c>
      <c r="AF2264" s="57">
        <f t="shared" si="290"/>
        <v>0</v>
      </c>
      <c r="AG2264" s="57">
        <v>1</v>
      </c>
      <c r="AH2264" s="86">
        <f t="shared" si="286"/>
        <v>0</v>
      </c>
      <c r="AI2264" s="57">
        <v>1</v>
      </c>
      <c r="AJ2264" s="57">
        <f t="shared" si="287"/>
        <v>0</v>
      </c>
      <c r="AK2264" s="53" t="s">
        <v>2804</v>
      </c>
    </row>
    <row r="2265" spans="1:37" s="56" customFormat="1" ht="12.75" x14ac:dyDescent="0.2">
      <c r="A2265" s="56" t="s">
        <v>30</v>
      </c>
      <c r="B2265" s="53" t="s">
        <v>456</v>
      </c>
      <c r="C2265" s="53" t="s">
        <v>457</v>
      </c>
      <c r="D2265" s="53" t="s">
        <v>33</v>
      </c>
      <c r="E2265" s="53" t="s">
        <v>2803</v>
      </c>
      <c r="F2265" s="53" t="s">
        <v>2879</v>
      </c>
      <c r="G2265" s="53" t="s">
        <v>2893</v>
      </c>
      <c r="H2265" s="53" t="s">
        <v>2894</v>
      </c>
      <c r="I2265" s="53" t="s">
        <v>2820</v>
      </c>
      <c r="J2265" s="53" t="s">
        <v>2821</v>
      </c>
      <c r="K2265" s="54" t="s">
        <v>36</v>
      </c>
      <c r="L2265" s="68">
        <v>1</v>
      </c>
      <c r="M2265" s="53"/>
      <c r="N2265" s="53"/>
      <c r="O2265" s="53" t="s">
        <v>1103</v>
      </c>
      <c r="P2265" s="53"/>
      <c r="Q2265" s="67">
        <v>0</v>
      </c>
      <c r="R2265" s="53"/>
      <c r="S2265" s="53" t="s">
        <v>1104</v>
      </c>
      <c r="T2265" s="53" t="s">
        <v>1105</v>
      </c>
      <c r="U2265" s="77">
        <v>1</v>
      </c>
      <c r="V2265" s="86">
        <v>0</v>
      </c>
      <c r="W2265" s="57">
        <f t="shared" si="288"/>
        <v>0</v>
      </c>
      <c r="X2265" s="57">
        <v>1</v>
      </c>
      <c r="Y2265" s="86">
        <f t="shared" si="283"/>
        <v>0</v>
      </c>
      <c r="Z2265" s="57">
        <v>0.13</v>
      </c>
      <c r="AA2265" s="86">
        <f t="shared" si="284"/>
        <v>0.13</v>
      </c>
      <c r="AB2265" s="57">
        <f t="shared" si="289"/>
        <v>0.13</v>
      </c>
      <c r="AC2265" s="57">
        <v>1</v>
      </c>
      <c r="AD2265" s="86">
        <f t="shared" si="285"/>
        <v>0.13</v>
      </c>
      <c r="AE2265" s="86">
        <v>0</v>
      </c>
      <c r="AF2265" s="57">
        <f t="shared" si="290"/>
        <v>0</v>
      </c>
      <c r="AG2265" s="57">
        <v>1</v>
      </c>
      <c r="AH2265" s="86">
        <f t="shared" si="286"/>
        <v>0</v>
      </c>
      <c r="AI2265" s="57">
        <v>1</v>
      </c>
      <c r="AJ2265" s="57">
        <f t="shared" si="287"/>
        <v>0</v>
      </c>
      <c r="AK2265" s="53" t="s">
        <v>2804</v>
      </c>
    </row>
    <row r="2266" spans="1:37" s="56" customFormat="1" ht="12.75" x14ac:dyDescent="0.2">
      <c r="A2266" s="56" t="s">
        <v>30</v>
      </c>
      <c r="B2266" s="53" t="s">
        <v>456</v>
      </c>
      <c r="C2266" s="53" t="s">
        <v>457</v>
      </c>
      <c r="D2266" s="53" t="s">
        <v>33</v>
      </c>
      <c r="E2266" s="53" t="s">
        <v>2803</v>
      </c>
      <c r="F2266" s="53" t="s">
        <v>2879</v>
      </c>
      <c r="G2266" s="53" t="s">
        <v>2895</v>
      </c>
      <c r="H2266" s="53" t="s">
        <v>2896</v>
      </c>
      <c r="I2266" s="53" t="s">
        <v>2820</v>
      </c>
      <c r="J2266" s="53" t="s">
        <v>2821</v>
      </c>
      <c r="K2266" s="54" t="s">
        <v>36</v>
      </c>
      <c r="L2266" s="68">
        <v>1</v>
      </c>
      <c r="M2266" s="53"/>
      <c r="N2266" s="53"/>
      <c r="O2266" s="53" t="s">
        <v>1103</v>
      </c>
      <c r="P2266" s="53"/>
      <c r="Q2266" s="67">
        <v>0</v>
      </c>
      <c r="R2266" s="53"/>
      <c r="S2266" s="53" t="s">
        <v>1104</v>
      </c>
      <c r="T2266" s="53" t="s">
        <v>1105</v>
      </c>
      <c r="U2266" s="77">
        <v>1</v>
      </c>
      <c r="V2266" s="86">
        <v>0</v>
      </c>
      <c r="W2266" s="57">
        <f t="shared" si="288"/>
        <v>0</v>
      </c>
      <c r="X2266" s="57">
        <v>1</v>
      </c>
      <c r="Y2266" s="86">
        <f t="shared" si="283"/>
        <v>0</v>
      </c>
      <c r="Z2266" s="57">
        <v>0.02</v>
      </c>
      <c r="AA2266" s="86">
        <f t="shared" si="284"/>
        <v>0.02</v>
      </c>
      <c r="AB2266" s="57">
        <f t="shared" si="289"/>
        <v>0.02</v>
      </c>
      <c r="AC2266" s="57">
        <v>1</v>
      </c>
      <c r="AD2266" s="86">
        <f t="shared" si="285"/>
        <v>0.02</v>
      </c>
      <c r="AE2266" s="86">
        <v>0</v>
      </c>
      <c r="AF2266" s="57">
        <f t="shared" si="290"/>
        <v>0</v>
      </c>
      <c r="AG2266" s="57">
        <v>1</v>
      </c>
      <c r="AH2266" s="86">
        <f t="shared" si="286"/>
        <v>0</v>
      </c>
      <c r="AI2266" s="57">
        <v>1</v>
      </c>
      <c r="AJ2266" s="57">
        <f t="shared" si="287"/>
        <v>0</v>
      </c>
      <c r="AK2266" s="53" t="s">
        <v>2804</v>
      </c>
    </row>
    <row r="2267" spans="1:37" s="56" customFormat="1" ht="12.75" x14ac:dyDescent="0.2">
      <c r="A2267" s="56" t="s">
        <v>30</v>
      </c>
      <c r="B2267" s="53" t="s">
        <v>456</v>
      </c>
      <c r="C2267" s="53" t="s">
        <v>457</v>
      </c>
      <c r="D2267" s="53" t="s">
        <v>33</v>
      </c>
      <c r="E2267" s="53" t="s">
        <v>2803</v>
      </c>
      <c r="F2267" s="53" t="s">
        <v>2879</v>
      </c>
      <c r="G2267" s="53" t="s">
        <v>2897</v>
      </c>
      <c r="H2267" s="53" t="s">
        <v>2898</v>
      </c>
      <c r="I2267" s="53" t="s">
        <v>2820</v>
      </c>
      <c r="J2267" s="53" t="s">
        <v>2821</v>
      </c>
      <c r="K2267" s="54" t="s">
        <v>36</v>
      </c>
      <c r="L2267" s="68">
        <v>1</v>
      </c>
      <c r="M2267" s="53"/>
      <c r="N2267" s="53"/>
      <c r="O2267" s="53" t="s">
        <v>1103</v>
      </c>
      <c r="P2267" s="53"/>
      <c r="Q2267" s="67">
        <v>0</v>
      </c>
      <c r="R2267" s="53"/>
      <c r="S2267" s="53" t="s">
        <v>1104</v>
      </c>
      <c r="T2267" s="53" t="s">
        <v>1105</v>
      </c>
      <c r="U2267" s="77">
        <v>1</v>
      </c>
      <c r="V2267" s="86">
        <v>0</v>
      </c>
      <c r="W2267" s="57">
        <f t="shared" si="288"/>
        <v>0</v>
      </c>
      <c r="X2267" s="57">
        <v>1</v>
      </c>
      <c r="Y2267" s="86">
        <f t="shared" si="283"/>
        <v>0</v>
      </c>
      <c r="Z2267" s="57">
        <v>1.2</v>
      </c>
      <c r="AA2267" s="86">
        <f t="shared" si="284"/>
        <v>1.2</v>
      </c>
      <c r="AB2267" s="57">
        <f t="shared" si="289"/>
        <v>1.2</v>
      </c>
      <c r="AC2267" s="57">
        <v>1</v>
      </c>
      <c r="AD2267" s="86">
        <f t="shared" si="285"/>
        <v>1.2</v>
      </c>
      <c r="AE2267" s="86">
        <v>0</v>
      </c>
      <c r="AF2267" s="57">
        <f t="shared" si="290"/>
        <v>0</v>
      </c>
      <c r="AG2267" s="57">
        <v>1</v>
      </c>
      <c r="AH2267" s="86">
        <f t="shared" si="286"/>
        <v>0</v>
      </c>
      <c r="AI2267" s="57">
        <v>1</v>
      </c>
      <c r="AJ2267" s="57">
        <f t="shared" si="287"/>
        <v>0</v>
      </c>
      <c r="AK2267" s="53" t="s">
        <v>2804</v>
      </c>
    </row>
    <row r="2268" spans="1:37" s="56" customFormat="1" ht="12.75" x14ac:dyDescent="0.2">
      <c r="A2268" s="56" t="s">
        <v>30</v>
      </c>
      <c r="B2268" s="53" t="s">
        <v>456</v>
      </c>
      <c r="C2268" s="53" t="s">
        <v>457</v>
      </c>
      <c r="D2268" s="53" t="s">
        <v>33</v>
      </c>
      <c r="E2268" s="53" t="s">
        <v>2803</v>
      </c>
      <c r="F2268" s="53" t="s">
        <v>2879</v>
      </c>
      <c r="G2268" s="53" t="s">
        <v>2899</v>
      </c>
      <c r="H2268" s="53" t="s">
        <v>2900</v>
      </c>
      <c r="I2268" s="53" t="s">
        <v>2820</v>
      </c>
      <c r="J2268" s="53" t="s">
        <v>2821</v>
      </c>
      <c r="K2268" s="54" t="s">
        <v>36</v>
      </c>
      <c r="L2268" s="68">
        <v>1</v>
      </c>
      <c r="M2268" s="53"/>
      <c r="N2268" s="53"/>
      <c r="O2268" s="53" t="s">
        <v>1103</v>
      </c>
      <c r="P2268" s="53"/>
      <c r="Q2268" s="67">
        <v>0</v>
      </c>
      <c r="R2268" s="53"/>
      <c r="S2268" s="53" t="s">
        <v>1104</v>
      </c>
      <c r="T2268" s="53" t="s">
        <v>1105</v>
      </c>
      <c r="U2268" s="77">
        <v>1</v>
      </c>
      <c r="V2268" s="86">
        <v>0</v>
      </c>
      <c r="W2268" s="57">
        <f t="shared" si="288"/>
        <v>0</v>
      </c>
      <c r="X2268" s="57">
        <v>1</v>
      </c>
      <c r="Y2268" s="86">
        <f t="shared" si="283"/>
        <v>0</v>
      </c>
      <c r="Z2268" s="57">
        <v>0.15</v>
      </c>
      <c r="AA2268" s="86">
        <f t="shared" si="284"/>
        <v>0.15</v>
      </c>
      <c r="AB2268" s="57">
        <f t="shared" si="289"/>
        <v>0.15</v>
      </c>
      <c r="AC2268" s="57">
        <v>1</v>
      </c>
      <c r="AD2268" s="86">
        <f t="shared" si="285"/>
        <v>0.15</v>
      </c>
      <c r="AE2268" s="86">
        <v>0</v>
      </c>
      <c r="AF2268" s="57">
        <f t="shared" si="290"/>
        <v>0</v>
      </c>
      <c r="AG2268" s="57">
        <v>1</v>
      </c>
      <c r="AH2268" s="86">
        <f t="shared" si="286"/>
        <v>0</v>
      </c>
      <c r="AI2268" s="57">
        <v>1</v>
      </c>
      <c r="AJ2268" s="57">
        <f t="shared" si="287"/>
        <v>0</v>
      </c>
      <c r="AK2268" s="53" t="s">
        <v>2804</v>
      </c>
    </row>
    <row r="2269" spans="1:37" s="56" customFormat="1" ht="12.75" x14ac:dyDescent="0.2">
      <c r="A2269" s="56" t="s">
        <v>30</v>
      </c>
      <c r="B2269" s="53" t="s">
        <v>456</v>
      </c>
      <c r="C2269" s="53" t="s">
        <v>457</v>
      </c>
      <c r="D2269" s="53" t="s">
        <v>33</v>
      </c>
      <c r="E2269" s="53" t="s">
        <v>2803</v>
      </c>
      <c r="F2269" s="53" t="s">
        <v>2879</v>
      </c>
      <c r="G2269" s="53" t="s">
        <v>2901</v>
      </c>
      <c r="H2269" s="53" t="s">
        <v>2902</v>
      </c>
      <c r="I2269" s="53" t="s">
        <v>2820</v>
      </c>
      <c r="J2269" s="53" t="s">
        <v>2821</v>
      </c>
      <c r="K2269" s="54" t="s">
        <v>36</v>
      </c>
      <c r="L2269" s="68">
        <v>1</v>
      </c>
      <c r="M2269" s="53"/>
      <c r="N2269" s="53"/>
      <c r="O2269" s="53" t="s">
        <v>1103</v>
      </c>
      <c r="P2269" s="53"/>
      <c r="Q2269" s="67">
        <v>0</v>
      </c>
      <c r="R2269" s="53"/>
      <c r="S2269" s="53" t="s">
        <v>1104</v>
      </c>
      <c r="T2269" s="53" t="s">
        <v>1105</v>
      </c>
      <c r="U2269" s="77">
        <v>1</v>
      </c>
      <c r="V2269" s="86">
        <v>0</v>
      </c>
      <c r="W2269" s="57">
        <f t="shared" si="288"/>
        <v>0</v>
      </c>
      <c r="X2269" s="57">
        <v>1</v>
      </c>
      <c r="Y2269" s="86">
        <f t="shared" si="283"/>
        <v>0</v>
      </c>
      <c r="Z2269" s="57">
        <v>1.42</v>
      </c>
      <c r="AA2269" s="86">
        <f t="shared" si="284"/>
        <v>1.42</v>
      </c>
      <c r="AB2269" s="57">
        <f t="shared" si="289"/>
        <v>1.42</v>
      </c>
      <c r="AC2269" s="57">
        <v>1</v>
      </c>
      <c r="AD2269" s="86">
        <f t="shared" si="285"/>
        <v>1.42</v>
      </c>
      <c r="AE2269" s="86">
        <v>0</v>
      </c>
      <c r="AF2269" s="57">
        <f t="shared" si="290"/>
        <v>0</v>
      </c>
      <c r="AG2269" s="57">
        <v>1</v>
      </c>
      <c r="AH2269" s="86">
        <f t="shared" si="286"/>
        <v>0</v>
      </c>
      <c r="AI2269" s="57">
        <v>1</v>
      </c>
      <c r="AJ2269" s="57">
        <f t="shared" si="287"/>
        <v>0</v>
      </c>
      <c r="AK2269" s="53" t="s">
        <v>2804</v>
      </c>
    </row>
    <row r="2270" spans="1:37" s="56" customFormat="1" ht="12.75" x14ac:dyDescent="0.2">
      <c r="A2270" s="56" t="s">
        <v>30</v>
      </c>
      <c r="B2270" s="53" t="s">
        <v>456</v>
      </c>
      <c r="C2270" s="53" t="s">
        <v>457</v>
      </c>
      <c r="D2270" s="53" t="s">
        <v>33</v>
      </c>
      <c r="E2270" s="53" t="s">
        <v>2803</v>
      </c>
      <c r="F2270" s="53" t="s">
        <v>2879</v>
      </c>
      <c r="G2270" s="53" t="s">
        <v>2903</v>
      </c>
      <c r="H2270" s="53" t="s">
        <v>2904</v>
      </c>
      <c r="I2270" s="53" t="s">
        <v>2820</v>
      </c>
      <c r="J2270" s="53" t="s">
        <v>2821</v>
      </c>
      <c r="K2270" s="54" t="s">
        <v>36</v>
      </c>
      <c r="L2270" s="68">
        <v>1</v>
      </c>
      <c r="M2270" s="53"/>
      <c r="N2270" s="53"/>
      <c r="O2270" s="53" t="s">
        <v>1103</v>
      </c>
      <c r="P2270" s="53"/>
      <c r="Q2270" s="67">
        <v>0</v>
      </c>
      <c r="R2270" s="53"/>
      <c r="S2270" s="53" t="s">
        <v>1104</v>
      </c>
      <c r="T2270" s="53" t="s">
        <v>1105</v>
      </c>
      <c r="U2270" s="77">
        <v>1</v>
      </c>
      <c r="V2270" s="86">
        <v>0</v>
      </c>
      <c r="W2270" s="57">
        <f t="shared" si="288"/>
        <v>0</v>
      </c>
      <c r="X2270" s="57">
        <v>1</v>
      </c>
      <c r="Y2270" s="86">
        <f t="shared" si="283"/>
        <v>0</v>
      </c>
      <c r="Z2270" s="57">
        <v>0.08</v>
      </c>
      <c r="AA2270" s="86">
        <f t="shared" si="284"/>
        <v>0.08</v>
      </c>
      <c r="AB2270" s="57">
        <f t="shared" si="289"/>
        <v>0.08</v>
      </c>
      <c r="AC2270" s="57">
        <v>1</v>
      </c>
      <c r="AD2270" s="86">
        <f t="shared" si="285"/>
        <v>0.08</v>
      </c>
      <c r="AE2270" s="86">
        <v>0</v>
      </c>
      <c r="AF2270" s="57">
        <f t="shared" si="290"/>
        <v>0</v>
      </c>
      <c r="AG2270" s="57">
        <v>1</v>
      </c>
      <c r="AH2270" s="86">
        <f t="shared" si="286"/>
        <v>0</v>
      </c>
      <c r="AI2270" s="57">
        <v>1</v>
      </c>
      <c r="AJ2270" s="57">
        <f t="shared" si="287"/>
        <v>0</v>
      </c>
      <c r="AK2270" s="53" t="s">
        <v>2804</v>
      </c>
    </row>
    <row r="2271" spans="1:37" s="56" customFormat="1" ht="12.75" x14ac:dyDescent="0.2">
      <c r="A2271" s="56" t="s">
        <v>30</v>
      </c>
      <c r="B2271" s="53" t="s">
        <v>456</v>
      </c>
      <c r="C2271" s="53" t="s">
        <v>457</v>
      </c>
      <c r="D2271" s="53" t="s">
        <v>33</v>
      </c>
      <c r="E2271" s="53" t="s">
        <v>2803</v>
      </c>
      <c r="F2271" s="53" t="s">
        <v>2905</v>
      </c>
      <c r="G2271" s="53" t="s">
        <v>2906</v>
      </c>
      <c r="H2271" s="53" t="s">
        <v>2907</v>
      </c>
      <c r="I2271" s="53" t="s">
        <v>1978</v>
      </c>
      <c r="J2271" s="53" t="s">
        <v>1979</v>
      </c>
      <c r="K2271" s="54" t="s">
        <v>36</v>
      </c>
      <c r="L2271" s="68">
        <v>1</v>
      </c>
      <c r="M2271" s="53"/>
      <c r="N2271" s="53"/>
      <c r="O2271" s="53" t="s">
        <v>1103</v>
      </c>
      <c r="P2271" s="53"/>
      <c r="Q2271" s="67">
        <v>0</v>
      </c>
      <c r="R2271" s="53"/>
      <c r="S2271" s="53" t="s">
        <v>1104</v>
      </c>
      <c r="T2271" s="53" t="s">
        <v>1105</v>
      </c>
      <c r="U2271" s="77">
        <v>1</v>
      </c>
      <c r="V2271" s="86">
        <v>0</v>
      </c>
      <c r="W2271" s="57">
        <f t="shared" si="288"/>
        <v>0</v>
      </c>
      <c r="X2271" s="57">
        <v>1</v>
      </c>
      <c r="Y2271" s="86">
        <f t="shared" si="283"/>
        <v>0</v>
      </c>
      <c r="Z2271" s="57">
        <v>0</v>
      </c>
      <c r="AA2271" s="86">
        <f t="shared" si="284"/>
        <v>0</v>
      </c>
      <c r="AB2271" s="57">
        <f t="shared" si="289"/>
        <v>0</v>
      </c>
      <c r="AC2271" s="57">
        <v>1</v>
      </c>
      <c r="AD2271" s="86">
        <f t="shared" si="285"/>
        <v>0</v>
      </c>
      <c r="AE2271" s="86">
        <v>0</v>
      </c>
      <c r="AF2271" s="57">
        <f t="shared" si="290"/>
        <v>0</v>
      </c>
      <c r="AG2271" s="57">
        <v>1</v>
      </c>
      <c r="AH2271" s="86">
        <f t="shared" si="286"/>
        <v>0</v>
      </c>
      <c r="AI2271" s="57">
        <v>1</v>
      </c>
      <c r="AJ2271" s="57">
        <f t="shared" si="287"/>
        <v>0</v>
      </c>
      <c r="AK2271" s="53" t="s">
        <v>2804</v>
      </c>
    </row>
    <row r="2272" spans="1:37" s="56" customFormat="1" ht="12.75" x14ac:dyDescent="0.2">
      <c r="A2272" s="56" t="s">
        <v>30</v>
      </c>
      <c r="B2272" s="53" t="s">
        <v>456</v>
      </c>
      <c r="C2272" s="53" t="s">
        <v>457</v>
      </c>
      <c r="D2272" s="53" t="s">
        <v>33</v>
      </c>
      <c r="E2272" s="53" t="s">
        <v>2803</v>
      </c>
      <c r="F2272" s="53" t="s">
        <v>2908</v>
      </c>
      <c r="G2272" s="53" t="s">
        <v>2909</v>
      </c>
      <c r="H2272" s="53" t="s">
        <v>2910</v>
      </c>
      <c r="I2272" s="53" t="s">
        <v>2911</v>
      </c>
      <c r="J2272" s="53" t="s">
        <v>2912</v>
      </c>
      <c r="K2272" s="54" t="s">
        <v>36</v>
      </c>
      <c r="L2272" s="68">
        <v>1</v>
      </c>
      <c r="M2272" s="53"/>
      <c r="N2272" s="53"/>
      <c r="O2272" s="53" t="s">
        <v>1103</v>
      </c>
      <c r="P2272" s="53"/>
      <c r="Q2272" s="67">
        <v>0</v>
      </c>
      <c r="R2272" s="53"/>
      <c r="S2272" s="53" t="s">
        <v>1104</v>
      </c>
      <c r="T2272" s="53" t="s">
        <v>1105</v>
      </c>
      <c r="U2272" s="77">
        <v>1</v>
      </c>
      <c r="V2272" s="86">
        <v>0.67</v>
      </c>
      <c r="W2272" s="57">
        <f t="shared" si="288"/>
        <v>0.67</v>
      </c>
      <c r="X2272" s="57">
        <v>1</v>
      </c>
      <c r="Y2272" s="86">
        <f t="shared" si="283"/>
        <v>0.67</v>
      </c>
      <c r="Z2272" s="57">
        <v>0.19</v>
      </c>
      <c r="AA2272" s="86">
        <f t="shared" si="284"/>
        <v>0.19</v>
      </c>
      <c r="AB2272" s="57">
        <f t="shared" si="289"/>
        <v>0.19</v>
      </c>
      <c r="AC2272" s="57">
        <v>1</v>
      </c>
      <c r="AD2272" s="86">
        <f t="shared" si="285"/>
        <v>0.19</v>
      </c>
      <c r="AE2272" s="86">
        <v>0.01</v>
      </c>
      <c r="AF2272" s="57">
        <f t="shared" si="290"/>
        <v>0.01</v>
      </c>
      <c r="AG2272" s="57">
        <v>1</v>
      </c>
      <c r="AH2272" s="86">
        <f t="shared" si="286"/>
        <v>0.01</v>
      </c>
      <c r="AI2272" s="57">
        <v>1</v>
      </c>
      <c r="AJ2272" s="57">
        <f t="shared" si="287"/>
        <v>0.01</v>
      </c>
      <c r="AK2272" s="53" t="s">
        <v>2804</v>
      </c>
    </row>
    <row r="2273" spans="1:37" s="56" customFormat="1" ht="12.75" x14ac:dyDescent="0.2">
      <c r="A2273" s="56" t="s">
        <v>30</v>
      </c>
      <c r="B2273" s="53" t="s">
        <v>456</v>
      </c>
      <c r="C2273" s="53" t="s">
        <v>457</v>
      </c>
      <c r="D2273" s="53" t="s">
        <v>33</v>
      </c>
      <c r="E2273" s="53" t="s">
        <v>2803</v>
      </c>
      <c r="F2273" s="53" t="s">
        <v>2913</v>
      </c>
      <c r="G2273" s="53" t="s">
        <v>2914</v>
      </c>
      <c r="H2273" s="53" t="s">
        <v>2915</v>
      </c>
      <c r="I2273" s="53" t="s">
        <v>523</v>
      </c>
      <c r="J2273" s="53" t="s">
        <v>524</v>
      </c>
      <c r="K2273" s="54" t="s">
        <v>36</v>
      </c>
      <c r="L2273" s="68">
        <v>1</v>
      </c>
      <c r="M2273" s="53"/>
      <c r="N2273" s="53"/>
      <c r="O2273" s="53" t="s">
        <v>1103</v>
      </c>
      <c r="P2273" s="53"/>
      <c r="Q2273" s="67">
        <v>48</v>
      </c>
      <c r="R2273" s="53"/>
      <c r="S2273" s="53" t="s">
        <v>1104</v>
      </c>
      <c r="T2273" s="53" t="s">
        <v>1105</v>
      </c>
      <c r="U2273" s="77">
        <v>1</v>
      </c>
      <c r="V2273" s="86">
        <v>8.08</v>
      </c>
      <c r="W2273" s="57">
        <f t="shared" si="288"/>
        <v>8.08</v>
      </c>
      <c r="X2273" s="57">
        <v>0.6</v>
      </c>
      <c r="Y2273" s="86">
        <f t="shared" si="283"/>
        <v>4.8479999999999999</v>
      </c>
      <c r="Z2273" s="57">
        <v>0.57999999999999996</v>
      </c>
      <c r="AA2273" s="86">
        <f t="shared" si="284"/>
        <v>0.57999999999999996</v>
      </c>
      <c r="AB2273" s="57">
        <f t="shared" si="289"/>
        <v>0.57999999999999996</v>
      </c>
      <c r="AC2273" s="57">
        <v>1</v>
      </c>
      <c r="AD2273" s="86">
        <f t="shared" si="285"/>
        <v>0.57999999999999996</v>
      </c>
      <c r="AE2273" s="86">
        <v>0.05</v>
      </c>
      <c r="AF2273" s="57">
        <f t="shared" si="290"/>
        <v>0.05</v>
      </c>
      <c r="AG2273" s="57">
        <v>1</v>
      </c>
      <c r="AH2273" s="86">
        <f t="shared" si="286"/>
        <v>0.05</v>
      </c>
      <c r="AI2273" s="57">
        <v>1</v>
      </c>
      <c r="AJ2273" s="57">
        <f t="shared" si="287"/>
        <v>0.05</v>
      </c>
      <c r="AK2273" s="53" t="s">
        <v>2804</v>
      </c>
    </row>
    <row r="2274" spans="1:37" s="56" customFormat="1" ht="12.75" x14ac:dyDescent="0.2">
      <c r="A2274" s="56" t="s">
        <v>30</v>
      </c>
      <c r="B2274" s="53" t="s">
        <v>456</v>
      </c>
      <c r="C2274" s="53" t="s">
        <v>457</v>
      </c>
      <c r="D2274" s="53" t="s">
        <v>33</v>
      </c>
      <c r="E2274" s="53" t="s">
        <v>2803</v>
      </c>
      <c r="F2274" s="53" t="s">
        <v>2913</v>
      </c>
      <c r="G2274" s="53" t="s">
        <v>2914</v>
      </c>
      <c r="H2274" s="53" t="s">
        <v>2916</v>
      </c>
      <c r="I2274" s="53" t="s">
        <v>2917</v>
      </c>
      <c r="J2274" s="53" t="s">
        <v>2918</v>
      </c>
      <c r="K2274" s="54" t="s">
        <v>36</v>
      </c>
      <c r="L2274" s="68">
        <v>1</v>
      </c>
      <c r="M2274" s="53"/>
      <c r="N2274" s="53"/>
      <c r="O2274" s="53" t="s">
        <v>1103</v>
      </c>
      <c r="P2274" s="53"/>
      <c r="Q2274" s="67">
        <v>48</v>
      </c>
      <c r="R2274" s="53"/>
      <c r="S2274" s="53" t="s">
        <v>1104</v>
      </c>
      <c r="T2274" s="53" t="s">
        <v>1105</v>
      </c>
      <c r="U2274" s="77">
        <v>1</v>
      </c>
      <c r="V2274" s="86">
        <v>0.10199999999999999</v>
      </c>
      <c r="W2274" s="57">
        <f t="shared" si="288"/>
        <v>0.10199999999999999</v>
      </c>
      <c r="X2274" s="57">
        <v>0.6</v>
      </c>
      <c r="Y2274" s="86">
        <f t="shared" si="283"/>
        <v>6.1199999999999991E-2</v>
      </c>
      <c r="Z2274" s="57">
        <v>0.01</v>
      </c>
      <c r="AA2274" s="86">
        <f t="shared" si="284"/>
        <v>0.01</v>
      </c>
      <c r="AB2274" s="57">
        <f t="shared" si="289"/>
        <v>0.01</v>
      </c>
      <c r="AC2274" s="57">
        <v>1</v>
      </c>
      <c r="AD2274" s="86">
        <f t="shared" si="285"/>
        <v>0.01</v>
      </c>
      <c r="AE2274" s="86">
        <v>8.9999999999999993E-3</v>
      </c>
      <c r="AF2274" s="57">
        <f t="shared" si="290"/>
        <v>8.9999999999999993E-3</v>
      </c>
      <c r="AG2274" s="57">
        <v>1</v>
      </c>
      <c r="AH2274" s="86">
        <f t="shared" si="286"/>
        <v>8.9999999999999993E-3</v>
      </c>
      <c r="AI2274" s="57">
        <v>1</v>
      </c>
      <c r="AJ2274" s="57">
        <f t="shared" si="287"/>
        <v>8.9999999999999993E-3</v>
      </c>
      <c r="AK2274" s="53" t="s">
        <v>2804</v>
      </c>
    </row>
    <row r="2275" spans="1:37" s="56" customFormat="1" ht="12.75" x14ac:dyDescent="0.2">
      <c r="A2275" s="56" t="s">
        <v>30</v>
      </c>
      <c r="B2275" s="53" t="s">
        <v>456</v>
      </c>
      <c r="C2275" s="53" t="s">
        <v>457</v>
      </c>
      <c r="D2275" s="53" t="s">
        <v>33</v>
      </c>
      <c r="E2275" s="53" t="s">
        <v>2803</v>
      </c>
      <c r="F2275" s="53" t="s">
        <v>2913</v>
      </c>
      <c r="G2275" s="53" t="s">
        <v>2919</v>
      </c>
      <c r="H2275" s="53" t="s">
        <v>2920</v>
      </c>
      <c r="I2275" s="53" t="s">
        <v>523</v>
      </c>
      <c r="J2275" s="53" t="s">
        <v>524</v>
      </c>
      <c r="K2275" s="54" t="s">
        <v>36</v>
      </c>
      <c r="L2275" s="68">
        <v>1</v>
      </c>
      <c r="M2275" s="53"/>
      <c r="N2275" s="53"/>
      <c r="O2275" s="53" t="s">
        <v>1103</v>
      </c>
      <c r="P2275" s="53"/>
      <c r="Q2275" s="67">
        <v>48</v>
      </c>
      <c r="R2275" s="53"/>
      <c r="S2275" s="53" t="s">
        <v>1104</v>
      </c>
      <c r="T2275" s="53" t="s">
        <v>1105</v>
      </c>
      <c r="U2275" s="77">
        <v>1</v>
      </c>
      <c r="V2275" s="86">
        <v>8.1300000000000008</v>
      </c>
      <c r="W2275" s="57">
        <f t="shared" si="288"/>
        <v>8.1300000000000008</v>
      </c>
      <c r="X2275" s="57">
        <v>0.6</v>
      </c>
      <c r="Y2275" s="86">
        <f t="shared" si="283"/>
        <v>4.8780000000000001</v>
      </c>
      <c r="Z2275" s="57">
        <v>0.59</v>
      </c>
      <c r="AA2275" s="86">
        <f t="shared" si="284"/>
        <v>0.59</v>
      </c>
      <c r="AB2275" s="57">
        <f t="shared" si="289"/>
        <v>0.59</v>
      </c>
      <c r="AC2275" s="57">
        <v>1</v>
      </c>
      <c r="AD2275" s="86">
        <f t="shared" si="285"/>
        <v>0.59</v>
      </c>
      <c r="AE2275" s="86">
        <v>0.05</v>
      </c>
      <c r="AF2275" s="57">
        <f t="shared" si="290"/>
        <v>0.05</v>
      </c>
      <c r="AG2275" s="57">
        <v>1</v>
      </c>
      <c r="AH2275" s="86">
        <f t="shared" si="286"/>
        <v>0.05</v>
      </c>
      <c r="AI2275" s="57">
        <v>1</v>
      </c>
      <c r="AJ2275" s="57">
        <f t="shared" si="287"/>
        <v>0.05</v>
      </c>
      <c r="AK2275" s="53" t="s">
        <v>2804</v>
      </c>
    </row>
    <row r="2276" spans="1:37" s="56" customFormat="1" ht="12.75" x14ac:dyDescent="0.2">
      <c r="A2276" s="56" t="s">
        <v>30</v>
      </c>
      <c r="B2276" s="53" t="s">
        <v>456</v>
      </c>
      <c r="C2276" s="53" t="s">
        <v>457</v>
      </c>
      <c r="D2276" s="53" t="s">
        <v>33</v>
      </c>
      <c r="E2276" s="53" t="s">
        <v>2803</v>
      </c>
      <c r="F2276" s="53" t="s">
        <v>2913</v>
      </c>
      <c r="G2276" s="53" t="s">
        <v>2919</v>
      </c>
      <c r="H2276" s="53" t="s">
        <v>2921</v>
      </c>
      <c r="I2276" s="53" t="s">
        <v>2917</v>
      </c>
      <c r="J2276" s="53" t="s">
        <v>2918</v>
      </c>
      <c r="K2276" s="54" t="s">
        <v>36</v>
      </c>
      <c r="L2276" s="68">
        <v>1</v>
      </c>
      <c r="M2276" s="53"/>
      <c r="N2276" s="53"/>
      <c r="O2276" s="53" t="s">
        <v>1103</v>
      </c>
      <c r="P2276" s="53"/>
      <c r="Q2276" s="67">
        <v>48</v>
      </c>
      <c r="R2276" s="53"/>
      <c r="S2276" s="53" t="s">
        <v>1104</v>
      </c>
      <c r="T2276" s="53" t="s">
        <v>1105</v>
      </c>
      <c r="U2276" s="77">
        <v>1</v>
      </c>
      <c r="V2276" s="86">
        <v>0.218</v>
      </c>
      <c r="W2276" s="57">
        <f t="shared" si="288"/>
        <v>0.218</v>
      </c>
      <c r="X2276" s="57">
        <v>0.6</v>
      </c>
      <c r="Y2276" s="86">
        <f t="shared" si="283"/>
        <v>0.1308</v>
      </c>
      <c r="Z2276" s="57">
        <v>0.03</v>
      </c>
      <c r="AA2276" s="86">
        <f t="shared" si="284"/>
        <v>0.03</v>
      </c>
      <c r="AB2276" s="57">
        <f t="shared" si="289"/>
        <v>0.03</v>
      </c>
      <c r="AC2276" s="57">
        <v>1</v>
      </c>
      <c r="AD2276" s="86">
        <f t="shared" si="285"/>
        <v>0.03</v>
      </c>
      <c r="AE2276" s="86">
        <v>1.7999999999999999E-2</v>
      </c>
      <c r="AF2276" s="57">
        <f t="shared" si="290"/>
        <v>1.7999999999999999E-2</v>
      </c>
      <c r="AG2276" s="57">
        <v>1</v>
      </c>
      <c r="AH2276" s="86">
        <f t="shared" si="286"/>
        <v>1.7999999999999999E-2</v>
      </c>
      <c r="AI2276" s="57">
        <v>1</v>
      </c>
      <c r="AJ2276" s="57">
        <f t="shared" si="287"/>
        <v>1.7999999999999999E-2</v>
      </c>
      <c r="AK2276" s="53" t="s">
        <v>2804</v>
      </c>
    </row>
    <row r="2277" spans="1:37" s="56" customFormat="1" ht="12.75" x14ac:dyDescent="0.2">
      <c r="A2277" s="56" t="s">
        <v>30</v>
      </c>
      <c r="B2277" s="53" t="s">
        <v>456</v>
      </c>
      <c r="C2277" s="53" t="s">
        <v>457</v>
      </c>
      <c r="D2277" s="53" t="s">
        <v>33</v>
      </c>
      <c r="E2277" s="53" t="s">
        <v>2803</v>
      </c>
      <c r="F2277" s="53" t="s">
        <v>2922</v>
      </c>
      <c r="G2277" s="53" t="s">
        <v>2923</v>
      </c>
      <c r="H2277" s="53" t="s">
        <v>2924</v>
      </c>
      <c r="I2277" s="53" t="s">
        <v>1275</v>
      </c>
      <c r="J2277" s="53" t="s">
        <v>1276</v>
      </c>
      <c r="K2277" s="54" t="s">
        <v>36</v>
      </c>
      <c r="L2277" s="68">
        <v>1</v>
      </c>
      <c r="M2277" s="53"/>
      <c r="N2277" s="53"/>
      <c r="O2277" s="53" t="s">
        <v>1103</v>
      </c>
      <c r="P2277" s="53"/>
      <c r="Q2277" s="67">
        <v>0</v>
      </c>
      <c r="R2277" s="53"/>
      <c r="S2277" s="53" t="s">
        <v>1104</v>
      </c>
      <c r="T2277" s="53" t="s">
        <v>1105</v>
      </c>
      <c r="U2277" s="77">
        <v>1</v>
      </c>
      <c r="V2277" s="86">
        <v>0.33</v>
      </c>
      <c r="W2277" s="57">
        <f t="shared" si="288"/>
        <v>0.33</v>
      </c>
      <c r="X2277" s="57">
        <v>1</v>
      </c>
      <c r="Y2277" s="86">
        <f t="shared" si="283"/>
        <v>0.33</v>
      </c>
      <c r="Z2277" s="57">
        <v>0</v>
      </c>
      <c r="AA2277" s="86">
        <f t="shared" si="284"/>
        <v>0</v>
      </c>
      <c r="AB2277" s="57">
        <f t="shared" si="289"/>
        <v>0</v>
      </c>
      <c r="AC2277" s="57">
        <v>0.84860000000000002</v>
      </c>
      <c r="AD2277" s="86">
        <f t="shared" si="285"/>
        <v>0</v>
      </c>
      <c r="AE2277" s="86">
        <v>0.02</v>
      </c>
      <c r="AF2277" s="57">
        <f t="shared" si="290"/>
        <v>0.02</v>
      </c>
      <c r="AG2277" s="70">
        <v>7.4999999999999997E-3</v>
      </c>
      <c r="AH2277" s="86">
        <f t="shared" si="286"/>
        <v>1.4999999999999999E-4</v>
      </c>
      <c r="AI2277" s="57">
        <v>7.4999999999999997E-3</v>
      </c>
      <c r="AJ2277" s="57">
        <f t="shared" si="287"/>
        <v>1.4999999999999999E-4</v>
      </c>
      <c r="AK2277" s="53" t="s">
        <v>2804</v>
      </c>
    </row>
    <row r="2278" spans="1:37" s="56" customFormat="1" ht="12.75" x14ac:dyDescent="0.2">
      <c r="A2278" s="56" t="s">
        <v>30</v>
      </c>
      <c r="B2278" s="53" t="s">
        <v>456</v>
      </c>
      <c r="C2278" s="53" t="s">
        <v>457</v>
      </c>
      <c r="D2278" s="53" t="s">
        <v>33</v>
      </c>
      <c r="E2278" s="53" t="s">
        <v>2803</v>
      </c>
      <c r="F2278" s="53" t="s">
        <v>2922</v>
      </c>
      <c r="G2278" s="53" t="s">
        <v>2925</v>
      </c>
      <c r="H2278" s="53" t="s">
        <v>2926</v>
      </c>
      <c r="I2278" s="53" t="s">
        <v>1275</v>
      </c>
      <c r="J2278" s="53" t="s">
        <v>1276</v>
      </c>
      <c r="K2278" s="54" t="s">
        <v>36</v>
      </c>
      <c r="L2278" s="68">
        <v>1</v>
      </c>
      <c r="M2278" s="53"/>
      <c r="N2278" s="53"/>
      <c r="O2278" s="53" t="s">
        <v>1103</v>
      </c>
      <c r="P2278" s="53"/>
      <c r="Q2278" s="67">
        <v>0</v>
      </c>
      <c r="R2278" s="53"/>
      <c r="S2278" s="53" t="s">
        <v>1104</v>
      </c>
      <c r="T2278" s="53" t="s">
        <v>1105</v>
      </c>
      <c r="U2278" s="77">
        <v>1</v>
      </c>
      <c r="V2278" s="86">
        <v>0.33</v>
      </c>
      <c r="W2278" s="57">
        <f t="shared" si="288"/>
        <v>0.33</v>
      </c>
      <c r="X2278" s="57">
        <v>1</v>
      </c>
      <c r="Y2278" s="86">
        <f t="shared" si="283"/>
        <v>0.33</v>
      </c>
      <c r="Z2278" s="57">
        <v>0</v>
      </c>
      <c r="AA2278" s="86">
        <f t="shared" si="284"/>
        <v>0</v>
      </c>
      <c r="AB2278" s="57">
        <f t="shared" si="289"/>
        <v>0</v>
      </c>
      <c r="AC2278" s="57">
        <v>0.84860000000000002</v>
      </c>
      <c r="AD2278" s="86">
        <f t="shared" si="285"/>
        <v>0</v>
      </c>
      <c r="AE2278" s="86">
        <v>0.02</v>
      </c>
      <c r="AF2278" s="57">
        <f t="shared" si="290"/>
        <v>0.02</v>
      </c>
      <c r="AG2278" s="70">
        <v>7.4999999999999997E-3</v>
      </c>
      <c r="AH2278" s="86">
        <f t="shared" si="286"/>
        <v>1.4999999999999999E-4</v>
      </c>
      <c r="AI2278" s="57">
        <v>7.4999999999999997E-3</v>
      </c>
      <c r="AJ2278" s="57">
        <f t="shared" si="287"/>
        <v>1.4999999999999999E-4</v>
      </c>
      <c r="AK2278" s="53" t="s">
        <v>2804</v>
      </c>
    </row>
    <row r="2279" spans="1:37" s="56" customFormat="1" ht="12.75" x14ac:dyDescent="0.2">
      <c r="A2279" s="56" t="s">
        <v>30</v>
      </c>
      <c r="B2279" s="53" t="s">
        <v>456</v>
      </c>
      <c r="C2279" s="53" t="s">
        <v>457</v>
      </c>
      <c r="D2279" s="53" t="s">
        <v>33</v>
      </c>
      <c r="E2279" s="53" t="s">
        <v>2803</v>
      </c>
      <c r="F2279" s="53" t="s">
        <v>2922</v>
      </c>
      <c r="G2279" s="53" t="s">
        <v>2927</v>
      </c>
      <c r="H2279" s="53" t="s">
        <v>2928</v>
      </c>
      <c r="I2279" s="53" t="s">
        <v>1275</v>
      </c>
      <c r="J2279" s="53" t="s">
        <v>1276</v>
      </c>
      <c r="K2279" s="54" t="s">
        <v>36</v>
      </c>
      <c r="L2279" s="68">
        <v>1</v>
      </c>
      <c r="M2279" s="53"/>
      <c r="N2279" s="53"/>
      <c r="O2279" s="53" t="s">
        <v>1103</v>
      </c>
      <c r="P2279" s="53"/>
      <c r="Q2279" s="67">
        <v>0</v>
      </c>
      <c r="R2279" s="53"/>
      <c r="S2279" s="53" t="s">
        <v>1104</v>
      </c>
      <c r="T2279" s="53" t="s">
        <v>1105</v>
      </c>
      <c r="U2279" s="77">
        <v>1</v>
      </c>
      <c r="V2279" s="86">
        <v>0.214</v>
      </c>
      <c r="W2279" s="57">
        <f t="shared" si="288"/>
        <v>0.214</v>
      </c>
      <c r="X2279" s="57">
        <v>1</v>
      </c>
      <c r="Y2279" s="86">
        <f t="shared" si="283"/>
        <v>0.214</v>
      </c>
      <c r="Z2279" s="57">
        <v>0.02</v>
      </c>
      <c r="AA2279" s="86">
        <f t="shared" si="284"/>
        <v>0.02</v>
      </c>
      <c r="AB2279" s="57">
        <f t="shared" si="289"/>
        <v>0.02</v>
      </c>
      <c r="AC2279" s="57">
        <v>0.84860000000000002</v>
      </c>
      <c r="AD2279" s="86">
        <f t="shared" si="285"/>
        <v>1.6972000000000001E-2</v>
      </c>
      <c r="AE2279" s="86">
        <v>1.4E-2</v>
      </c>
      <c r="AF2279" s="57">
        <f t="shared" si="290"/>
        <v>1.4E-2</v>
      </c>
      <c r="AG2279" s="70">
        <v>7.4999999999999997E-3</v>
      </c>
      <c r="AH2279" s="86">
        <f t="shared" si="286"/>
        <v>1.05E-4</v>
      </c>
      <c r="AI2279" s="57">
        <v>7.4999999999999997E-3</v>
      </c>
      <c r="AJ2279" s="57">
        <f t="shared" si="287"/>
        <v>1.05E-4</v>
      </c>
      <c r="AK2279" s="53" t="s">
        <v>2804</v>
      </c>
    </row>
    <row r="2280" spans="1:37" s="56" customFormat="1" ht="12.75" x14ac:dyDescent="0.2">
      <c r="A2280" s="56" t="s">
        <v>30</v>
      </c>
      <c r="B2280" s="53" t="s">
        <v>456</v>
      </c>
      <c r="C2280" s="53" t="s">
        <v>457</v>
      </c>
      <c r="D2280" s="53" t="s">
        <v>33</v>
      </c>
      <c r="E2280" s="53" t="s">
        <v>2803</v>
      </c>
      <c r="F2280" s="53" t="s">
        <v>2929</v>
      </c>
      <c r="G2280" s="53" t="s">
        <v>2930</v>
      </c>
      <c r="H2280" s="53" t="s">
        <v>2931</v>
      </c>
      <c r="I2280" s="53" t="s">
        <v>2932</v>
      </c>
      <c r="J2280" s="53" t="s">
        <v>2933</v>
      </c>
      <c r="K2280" s="54" t="s">
        <v>36</v>
      </c>
      <c r="L2280" s="68">
        <v>1</v>
      </c>
      <c r="M2280" s="53"/>
      <c r="N2280" s="53"/>
      <c r="O2280" s="53" t="s">
        <v>1103</v>
      </c>
      <c r="P2280" s="53"/>
      <c r="Q2280" s="67">
        <v>0</v>
      </c>
      <c r="R2280" s="53"/>
      <c r="S2280" s="53" t="s">
        <v>1104</v>
      </c>
      <c r="T2280" s="53" t="s">
        <v>1105</v>
      </c>
      <c r="U2280" s="77">
        <v>1</v>
      </c>
      <c r="V2280" s="86">
        <v>0</v>
      </c>
      <c r="W2280" s="57">
        <f t="shared" si="288"/>
        <v>0</v>
      </c>
      <c r="X2280" s="57">
        <v>1</v>
      </c>
      <c r="Y2280" s="86">
        <f t="shared" si="283"/>
        <v>0</v>
      </c>
      <c r="Z2280" s="57">
        <v>0</v>
      </c>
      <c r="AA2280" s="86">
        <f t="shared" si="284"/>
        <v>0</v>
      </c>
      <c r="AB2280" s="57">
        <f t="shared" si="289"/>
        <v>0</v>
      </c>
      <c r="AC2280" s="57">
        <v>1</v>
      </c>
      <c r="AD2280" s="86">
        <f t="shared" si="285"/>
        <v>0</v>
      </c>
      <c r="AE2280" s="86">
        <v>0</v>
      </c>
      <c r="AF2280" s="57">
        <f t="shared" si="290"/>
        <v>0</v>
      </c>
      <c r="AG2280" s="57">
        <v>1</v>
      </c>
      <c r="AH2280" s="86">
        <f t="shared" si="286"/>
        <v>0</v>
      </c>
      <c r="AI2280" s="57">
        <v>1</v>
      </c>
      <c r="AJ2280" s="57">
        <f t="shared" si="287"/>
        <v>0</v>
      </c>
      <c r="AK2280" s="53" t="s">
        <v>2804</v>
      </c>
    </row>
    <row r="2281" spans="1:37" s="56" customFormat="1" ht="12.75" x14ac:dyDescent="0.2">
      <c r="A2281" s="56" t="s">
        <v>30</v>
      </c>
      <c r="B2281" s="53" t="s">
        <v>456</v>
      </c>
      <c r="C2281" s="53" t="s">
        <v>457</v>
      </c>
      <c r="D2281" s="53" t="s">
        <v>33</v>
      </c>
      <c r="E2281" s="53" t="s">
        <v>2803</v>
      </c>
      <c r="F2281" s="53" t="s">
        <v>2934</v>
      </c>
      <c r="G2281" s="53" t="s">
        <v>2935</v>
      </c>
      <c r="H2281" s="53" t="s">
        <v>2936</v>
      </c>
      <c r="I2281" s="53" t="s">
        <v>1978</v>
      </c>
      <c r="J2281" s="53" t="s">
        <v>1979</v>
      </c>
      <c r="K2281" s="54" t="s">
        <v>36</v>
      </c>
      <c r="L2281" s="68">
        <v>1</v>
      </c>
      <c r="M2281" s="53"/>
      <c r="N2281" s="53"/>
      <c r="O2281" s="53" t="s">
        <v>1103</v>
      </c>
      <c r="P2281" s="53"/>
      <c r="Q2281" s="67">
        <v>0</v>
      </c>
      <c r="R2281" s="53"/>
      <c r="S2281" s="53" t="s">
        <v>1104</v>
      </c>
      <c r="T2281" s="53" t="s">
        <v>1105</v>
      </c>
      <c r="U2281" s="77">
        <v>1</v>
      </c>
      <c r="V2281" s="86">
        <v>0</v>
      </c>
      <c r="W2281" s="57">
        <f t="shared" si="288"/>
        <v>0</v>
      </c>
      <c r="X2281" s="57">
        <v>1</v>
      </c>
      <c r="Y2281" s="86">
        <f t="shared" si="283"/>
        <v>0</v>
      </c>
      <c r="Z2281" s="57">
        <v>0</v>
      </c>
      <c r="AA2281" s="86">
        <f t="shared" si="284"/>
        <v>0</v>
      </c>
      <c r="AB2281" s="57">
        <f t="shared" si="289"/>
        <v>0</v>
      </c>
      <c r="AC2281" s="57">
        <v>1</v>
      </c>
      <c r="AD2281" s="86">
        <f t="shared" si="285"/>
        <v>0</v>
      </c>
      <c r="AE2281" s="86">
        <v>0</v>
      </c>
      <c r="AF2281" s="57">
        <f t="shared" si="290"/>
        <v>0</v>
      </c>
      <c r="AG2281" s="57">
        <v>1</v>
      </c>
      <c r="AH2281" s="86">
        <f t="shared" si="286"/>
        <v>0</v>
      </c>
      <c r="AI2281" s="57">
        <v>1</v>
      </c>
      <c r="AJ2281" s="57">
        <f t="shared" si="287"/>
        <v>0</v>
      </c>
      <c r="AK2281" s="53" t="s">
        <v>2804</v>
      </c>
    </row>
    <row r="2282" spans="1:37" s="56" customFormat="1" ht="12.75" x14ac:dyDescent="0.2">
      <c r="A2282" s="56" t="s">
        <v>30</v>
      </c>
      <c r="B2282" s="53" t="s">
        <v>456</v>
      </c>
      <c r="C2282" s="53" t="s">
        <v>457</v>
      </c>
      <c r="D2282" s="53" t="s">
        <v>33</v>
      </c>
      <c r="E2282" s="53" t="s">
        <v>2803</v>
      </c>
      <c r="F2282" s="53" t="s">
        <v>2934</v>
      </c>
      <c r="G2282" s="53" t="s">
        <v>2935</v>
      </c>
      <c r="H2282" s="53" t="s">
        <v>2937</v>
      </c>
      <c r="I2282" s="53" t="s">
        <v>1978</v>
      </c>
      <c r="J2282" s="53" t="s">
        <v>1979</v>
      </c>
      <c r="K2282" s="54" t="s">
        <v>36</v>
      </c>
      <c r="L2282" s="68">
        <v>1</v>
      </c>
      <c r="M2282" s="53"/>
      <c r="N2282" s="53"/>
      <c r="O2282" s="53" t="s">
        <v>1103</v>
      </c>
      <c r="P2282" s="53"/>
      <c r="Q2282" s="67">
        <v>0</v>
      </c>
      <c r="R2282" s="53"/>
      <c r="S2282" s="53" t="s">
        <v>1104</v>
      </c>
      <c r="T2282" s="53" t="s">
        <v>1105</v>
      </c>
      <c r="U2282" s="77">
        <v>1</v>
      </c>
      <c r="V2282" s="86">
        <v>0</v>
      </c>
      <c r="W2282" s="57">
        <f t="shared" si="288"/>
        <v>0</v>
      </c>
      <c r="X2282" s="57">
        <v>1</v>
      </c>
      <c r="Y2282" s="86">
        <f t="shared" si="283"/>
        <v>0</v>
      </c>
      <c r="Z2282" s="57">
        <v>0</v>
      </c>
      <c r="AA2282" s="86">
        <f t="shared" si="284"/>
        <v>0</v>
      </c>
      <c r="AB2282" s="57">
        <f t="shared" si="289"/>
        <v>0</v>
      </c>
      <c r="AC2282" s="57">
        <v>1</v>
      </c>
      <c r="AD2282" s="86">
        <f t="shared" si="285"/>
        <v>0</v>
      </c>
      <c r="AE2282" s="86">
        <v>0</v>
      </c>
      <c r="AF2282" s="57">
        <f t="shared" si="290"/>
        <v>0</v>
      </c>
      <c r="AG2282" s="57">
        <v>1</v>
      </c>
      <c r="AH2282" s="86">
        <f t="shared" si="286"/>
        <v>0</v>
      </c>
      <c r="AI2282" s="57">
        <v>1</v>
      </c>
      <c r="AJ2282" s="57">
        <f t="shared" si="287"/>
        <v>0</v>
      </c>
      <c r="AK2282" s="53" t="s">
        <v>2804</v>
      </c>
    </row>
    <row r="2283" spans="1:37" s="56" customFormat="1" ht="12.75" x14ac:dyDescent="0.2">
      <c r="A2283" s="56" t="s">
        <v>30</v>
      </c>
      <c r="B2283" s="53" t="s">
        <v>456</v>
      </c>
      <c r="C2283" s="53" t="s">
        <v>457</v>
      </c>
      <c r="D2283" s="53" t="s">
        <v>33</v>
      </c>
      <c r="E2283" s="53" t="s">
        <v>2803</v>
      </c>
      <c r="F2283" s="53" t="s">
        <v>2938</v>
      </c>
      <c r="G2283" s="53" t="s">
        <v>2939</v>
      </c>
      <c r="H2283" s="53" t="s">
        <v>2940</v>
      </c>
      <c r="I2283" s="53" t="s">
        <v>2941</v>
      </c>
      <c r="J2283" s="53" t="s">
        <v>2942</v>
      </c>
      <c r="K2283" s="54" t="s">
        <v>36</v>
      </c>
      <c r="L2283" s="68">
        <v>1</v>
      </c>
      <c r="M2283" s="53"/>
      <c r="N2283" s="53"/>
      <c r="O2283" s="53" t="s">
        <v>1103</v>
      </c>
      <c r="P2283" s="53"/>
      <c r="Q2283" s="67">
        <v>0</v>
      </c>
      <c r="R2283" s="53"/>
      <c r="S2283" s="53" t="s">
        <v>1104</v>
      </c>
      <c r="T2283" s="53" t="s">
        <v>1105</v>
      </c>
      <c r="U2283" s="77">
        <v>1</v>
      </c>
      <c r="V2283" s="86">
        <v>0</v>
      </c>
      <c r="W2283" s="57">
        <f t="shared" si="288"/>
        <v>0</v>
      </c>
      <c r="X2283" s="57">
        <v>1</v>
      </c>
      <c r="Y2283" s="86">
        <f t="shared" si="283"/>
        <v>0</v>
      </c>
      <c r="Z2283" s="57">
        <v>0.03</v>
      </c>
      <c r="AA2283" s="86">
        <f t="shared" si="284"/>
        <v>0.03</v>
      </c>
      <c r="AB2283" s="57">
        <f t="shared" si="289"/>
        <v>0.03</v>
      </c>
      <c r="AC2283" s="57">
        <v>1</v>
      </c>
      <c r="AD2283" s="86">
        <f t="shared" si="285"/>
        <v>0.03</v>
      </c>
      <c r="AE2283" s="86">
        <v>0</v>
      </c>
      <c r="AF2283" s="57">
        <f t="shared" si="290"/>
        <v>0</v>
      </c>
      <c r="AG2283" s="57">
        <v>1</v>
      </c>
      <c r="AH2283" s="86">
        <f t="shared" si="286"/>
        <v>0</v>
      </c>
      <c r="AI2283" s="57">
        <v>1</v>
      </c>
      <c r="AJ2283" s="57">
        <f t="shared" si="287"/>
        <v>0</v>
      </c>
      <c r="AK2283" s="53" t="s">
        <v>2804</v>
      </c>
    </row>
    <row r="2284" spans="1:37" s="56" customFormat="1" ht="12.75" x14ac:dyDescent="0.2">
      <c r="A2284" s="56" t="s">
        <v>30</v>
      </c>
      <c r="B2284" s="53" t="s">
        <v>456</v>
      </c>
      <c r="C2284" s="53" t="s">
        <v>457</v>
      </c>
      <c r="D2284" s="53" t="s">
        <v>33</v>
      </c>
      <c r="E2284" s="53" t="s">
        <v>2803</v>
      </c>
      <c r="F2284" s="53" t="s">
        <v>2938</v>
      </c>
      <c r="G2284" s="53" t="s">
        <v>2943</v>
      </c>
      <c r="H2284" s="53" t="s">
        <v>2944</v>
      </c>
      <c r="I2284" s="53" t="s">
        <v>2941</v>
      </c>
      <c r="J2284" s="53" t="s">
        <v>2942</v>
      </c>
      <c r="K2284" s="54" t="s">
        <v>36</v>
      </c>
      <c r="L2284" s="68">
        <v>1</v>
      </c>
      <c r="M2284" s="53"/>
      <c r="N2284" s="53"/>
      <c r="O2284" s="53" t="s">
        <v>1103</v>
      </c>
      <c r="P2284" s="53"/>
      <c r="Q2284" s="67">
        <v>0</v>
      </c>
      <c r="R2284" s="53"/>
      <c r="S2284" s="53" t="s">
        <v>1104</v>
      </c>
      <c r="T2284" s="53" t="s">
        <v>1105</v>
      </c>
      <c r="U2284" s="77">
        <v>1</v>
      </c>
      <c r="V2284" s="86">
        <v>0</v>
      </c>
      <c r="W2284" s="57">
        <f t="shared" si="288"/>
        <v>0</v>
      </c>
      <c r="X2284" s="57">
        <v>1</v>
      </c>
      <c r="Y2284" s="86">
        <f t="shared" si="283"/>
        <v>0</v>
      </c>
      <c r="Z2284" s="57">
        <v>0.02</v>
      </c>
      <c r="AA2284" s="86">
        <f t="shared" si="284"/>
        <v>0.02</v>
      </c>
      <c r="AB2284" s="57">
        <f t="shared" si="289"/>
        <v>0.02</v>
      </c>
      <c r="AC2284" s="57">
        <v>1</v>
      </c>
      <c r="AD2284" s="86">
        <f t="shared" si="285"/>
        <v>0.02</v>
      </c>
      <c r="AE2284" s="86">
        <v>0</v>
      </c>
      <c r="AF2284" s="57">
        <f t="shared" si="290"/>
        <v>0</v>
      </c>
      <c r="AG2284" s="57">
        <v>1</v>
      </c>
      <c r="AH2284" s="86">
        <f t="shared" si="286"/>
        <v>0</v>
      </c>
      <c r="AI2284" s="57">
        <v>1</v>
      </c>
      <c r="AJ2284" s="57">
        <f t="shared" si="287"/>
        <v>0</v>
      </c>
      <c r="AK2284" s="53" t="s">
        <v>2804</v>
      </c>
    </row>
    <row r="2285" spans="1:37" s="56" customFormat="1" ht="12.75" x14ac:dyDescent="0.2">
      <c r="A2285" s="56" t="s">
        <v>30</v>
      </c>
      <c r="B2285" s="53" t="s">
        <v>456</v>
      </c>
      <c r="C2285" s="53" t="s">
        <v>457</v>
      </c>
      <c r="D2285" s="53" t="s">
        <v>33</v>
      </c>
      <c r="E2285" s="53" t="s">
        <v>2803</v>
      </c>
      <c r="F2285" s="53" t="s">
        <v>2938</v>
      </c>
      <c r="G2285" s="53" t="s">
        <v>2945</v>
      </c>
      <c r="H2285" s="53" t="s">
        <v>2946</v>
      </c>
      <c r="I2285" s="53" t="s">
        <v>2941</v>
      </c>
      <c r="J2285" s="53" t="s">
        <v>2942</v>
      </c>
      <c r="K2285" s="54" t="s">
        <v>36</v>
      </c>
      <c r="L2285" s="68">
        <v>1</v>
      </c>
      <c r="M2285" s="53"/>
      <c r="N2285" s="53"/>
      <c r="O2285" s="53" t="s">
        <v>1103</v>
      </c>
      <c r="P2285" s="53"/>
      <c r="Q2285" s="67">
        <v>0</v>
      </c>
      <c r="R2285" s="53"/>
      <c r="S2285" s="53" t="s">
        <v>1104</v>
      </c>
      <c r="T2285" s="53" t="s">
        <v>1105</v>
      </c>
      <c r="U2285" s="77">
        <v>1</v>
      </c>
      <c r="V2285" s="86">
        <v>0</v>
      </c>
      <c r="W2285" s="57">
        <f t="shared" si="288"/>
        <v>0</v>
      </c>
      <c r="X2285" s="57">
        <v>1</v>
      </c>
      <c r="Y2285" s="86">
        <f t="shared" si="283"/>
        <v>0</v>
      </c>
      <c r="Z2285" s="57">
        <v>1.21</v>
      </c>
      <c r="AA2285" s="86">
        <f t="shared" si="284"/>
        <v>1.21</v>
      </c>
      <c r="AB2285" s="57">
        <f t="shared" si="289"/>
        <v>1.21</v>
      </c>
      <c r="AC2285" s="57">
        <v>1</v>
      </c>
      <c r="AD2285" s="86">
        <f t="shared" si="285"/>
        <v>1.21</v>
      </c>
      <c r="AE2285" s="86">
        <v>0</v>
      </c>
      <c r="AF2285" s="57">
        <f t="shared" si="290"/>
        <v>0</v>
      </c>
      <c r="AG2285" s="57">
        <v>1</v>
      </c>
      <c r="AH2285" s="86">
        <f t="shared" si="286"/>
        <v>0</v>
      </c>
      <c r="AI2285" s="57">
        <v>1</v>
      </c>
      <c r="AJ2285" s="57">
        <f t="shared" si="287"/>
        <v>0</v>
      </c>
      <c r="AK2285" s="53" t="s">
        <v>2804</v>
      </c>
    </row>
    <row r="2286" spans="1:37" s="56" customFormat="1" ht="12.75" x14ac:dyDescent="0.2">
      <c r="A2286" s="56" t="s">
        <v>30</v>
      </c>
      <c r="B2286" s="53" t="s">
        <v>456</v>
      </c>
      <c r="C2286" s="53" t="s">
        <v>457</v>
      </c>
      <c r="D2286" s="53" t="s">
        <v>33</v>
      </c>
      <c r="E2286" s="53" t="s">
        <v>2803</v>
      </c>
      <c r="F2286" s="53" t="s">
        <v>2938</v>
      </c>
      <c r="G2286" s="53" t="s">
        <v>2947</v>
      </c>
      <c r="H2286" s="53" t="s">
        <v>2948</v>
      </c>
      <c r="I2286" s="53" t="s">
        <v>2941</v>
      </c>
      <c r="J2286" s="53" t="s">
        <v>2942</v>
      </c>
      <c r="K2286" s="54" t="s">
        <v>36</v>
      </c>
      <c r="L2286" s="68">
        <v>1</v>
      </c>
      <c r="M2286" s="53"/>
      <c r="N2286" s="53"/>
      <c r="O2286" s="53" t="s">
        <v>1103</v>
      </c>
      <c r="P2286" s="53"/>
      <c r="Q2286" s="67">
        <v>0</v>
      </c>
      <c r="R2286" s="53"/>
      <c r="S2286" s="53" t="s">
        <v>1104</v>
      </c>
      <c r="T2286" s="53" t="s">
        <v>1105</v>
      </c>
      <c r="U2286" s="77">
        <v>1</v>
      </c>
      <c r="V2286" s="86">
        <v>0</v>
      </c>
      <c r="W2286" s="57">
        <f t="shared" si="288"/>
        <v>0</v>
      </c>
      <c r="X2286" s="57">
        <v>1</v>
      </c>
      <c r="Y2286" s="86">
        <f t="shared" si="283"/>
        <v>0</v>
      </c>
      <c r="Z2286" s="57">
        <v>0</v>
      </c>
      <c r="AA2286" s="86">
        <f t="shared" si="284"/>
        <v>0</v>
      </c>
      <c r="AB2286" s="57">
        <f t="shared" si="289"/>
        <v>0</v>
      </c>
      <c r="AC2286" s="57">
        <v>1</v>
      </c>
      <c r="AD2286" s="86">
        <f t="shared" si="285"/>
        <v>0</v>
      </c>
      <c r="AE2286" s="86">
        <v>0</v>
      </c>
      <c r="AF2286" s="57">
        <f t="shared" si="290"/>
        <v>0</v>
      </c>
      <c r="AG2286" s="57">
        <v>1</v>
      </c>
      <c r="AH2286" s="86">
        <f t="shared" si="286"/>
        <v>0</v>
      </c>
      <c r="AI2286" s="57">
        <v>1</v>
      </c>
      <c r="AJ2286" s="57">
        <f t="shared" si="287"/>
        <v>0</v>
      </c>
      <c r="AK2286" s="53" t="s">
        <v>2804</v>
      </c>
    </row>
    <row r="2287" spans="1:37" s="56" customFormat="1" ht="12.75" x14ac:dyDescent="0.2">
      <c r="A2287" s="56" t="s">
        <v>30</v>
      </c>
      <c r="B2287" s="53" t="s">
        <v>456</v>
      </c>
      <c r="C2287" s="53" t="s">
        <v>457</v>
      </c>
      <c r="D2287" s="53" t="s">
        <v>33</v>
      </c>
      <c r="E2287" s="53" t="s">
        <v>2803</v>
      </c>
      <c r="F2287" s="53" t="s">
        <v>2938</v>
      </c>
      <c r="G2287" s="53" t="s">
        <v>2949</v>
      </c>
      <c r="H2287" s="53" t="s">
        <v>2950</v>
      </c>
      <c r="I2287" s="53" t="s">
        <v>2941</v>
      </c>
      <c r="J2287" s="53" t="s">
        <v>2942</v>
      </c>
      <c r="K2287" s="54" t="s">
        <v>36</v>
      </c>
      <c r="L2287" s="68">
        <v>1</v>
      </c>
      <c r="M2287" s="53"/>
      <c r="N2287" s="53"/>
      <c r="O2287" s="53" t="s">
        <v>1103</v>
      </c>
      <c r="P2287" s="53"/>
      <c r="Q2287" s="67">
        <v>0</v>
      </c>
      <c r="R2287" s="53"/>
      <c r="S2287" s="53" t="s">
        <v>1104</v>
      </c>
      <c r="T2287" s="53" t="s">
        <v>1105</v>
      </c>
      <c r="U2287" s="77">
        <v>1</v>
      </c>
      <c r="V2287" s="86">
        <v>0</v>
      </c>
      <c r="W2287" s="57">
        <f t="shared" si="288"/>
        <v>0</v>
      </c>
      <c r="X2287" s="57">
        <v>1</v>
      </c>
      <c r="Y2287" s="86">
        <f t="shared" si="283"/>
        <v>0</v>
      </c>
      <c r="Z2287" s="57">
        <v>0.56999999999999995</v>
      </c>
      <c r="AA2287" s="86">
        <f t="shared" si="284"/>
        <v>0.56999999999999995</v>
      </c>
      <c r="AB2287" s="57">
        <f t="shared" si="289"/>
        <v>0.56999999999999995</v>
      </c>
      <c r="AC2287" s="57">
        <v>1</v>
      </c>
      <c r="AD2287" s="86">
        <f t="shared" si="285"/>
        <v>0.56999999999999995</v>
      </c>
      <c r="AE2287" s="86">
        <v>0</v>
      </c>
      <c r="AF2287" s="57">
        <f t="shared" si="290"/>
        <v>0</v>
      </c>
      <c r="AG2287" s="57">
        <v>1</v>
      </c>
      <c r="AH2287" s="86">
        <f t="shared" si="286"/>
        <v>0</v>
      </c>
      <c r="AI2287" s="57">
        <v>1</v>
      </c>
      <c r="AJ2287" s="57">
        <f t="shared" si="287"/>
        <v>0</v>
      </c>
      <c r="AK2287" s="53" t="s">
        <v>2804</v>
      </c>
    </row>
    <row r="2288" spans="1:37" s="56" customFormat="1" ht="12.75" x14ac:dyDescent="0.2">
      <c r="A2288" s="56" t="s">
        <v>30</v>
      </c>
      <c r="B2288" s="53" t="s">
        <v>456</v>
      </c>
      <c r="C2288" s="53" t="s">
        <v>457</v>
      </c>
      <c r="D2288" s="53" t="s">
        <v>33</v>
      </c>
      <c r="E2288" s="53" t="s">
        <v>2803</v>
      </c>
      <c r="F2288" s="53" t="s">
        <v>2938</v>
      </c>
      <c r="G2288" s="53" t="s">
        <v>2951</v>
      </c>
      <c r="H2288" s="53" t="s">
        <v>2952</v>
      </c>
      <c r="I2288" s="53" t="s">
        <v>2941</v>
      </c>
      <c r="J2288" s="53" t="s">
        <v>2942</v>
      </c>
      <c r="K2288" s="54" t="s">
        <v>36</v>
      </c>
      <c r="L2288" s="68">
        <v>1</v>
      </c>
      <c r="M2288" s="53"/>
      <c r="N2288" s="53"/>
      <c r="O2288" s="53" t="s">
        <v>1103</v>
      </c>
      <c r="P2288" s="53"/>
      <c r="Q2288" s="67">
        <v>0</v>
      </c>
      <c r="R2288" s="53"/>
      <c r="S2288" s="53" t="s">
        <v>1104</v>
      </c>
      <c r="T2288" s="53" t="s">
        <v>1105</v>
      </c>
      <c r="U2288" s="77">
        <v>1</v>
      </c>
      <c r="V2288" s="86">
        <v>0</v>
      </c>
      <c r="W2288" s="57">
        <f t="shared" si="288"/>
        <v>0</v>
      </c>
      <c r="X2288" s="57">
        <v>1</v>
      </c>
      <c r="Y2288" s="86">
        <f t="shared" si="283"/>
        <v>0</v>
      </c>
      <c r="Z2288" s="57">
        <v>0.56999999999999995</v>
      </c>
      <c r="AA2288" s="86">
        <f t="shared" si="284"/>
        <v>0.56999999999999995</v>
      </c>
      <c r="AB2288" s="57">
        <f t="shared" si="289"/>
        <v>0.56999999999999995</v>
      </c>
      <c r="AC2288" s="57">
        <v>1</v>
      </c>
      <c r="AD2288" s="86">
        <f t="shared" si="285"/>
        <v>0.56999999999999995</v>
      </c>
      <c r="AE2288" s="86">
        <v>0</v>
      </c>
      <c r="AF2288" s="57">
        <f t="shared" si="290"/>
        <v>0</v>
      </c>
      <c r="AG2288" s="57">
        <v>1</v>
      </c>
      <c r="AH2288" s="86">
        <f t="shared" si="286"/>
        <v>0</v>
      </c>
      <c r="AI2288" s="57">
        <v>1</v>
      </c>
      <c r="AJ2288" s="57">
        <f t="shared" si="287"/>
        <v>0</v>
      </c>
      <c r="AK2288" s="53" t="s">
        <v>2804</v>
      </c>
    </row>
    <row r="2289" spans="1:37" s="56" customFormat="1" ht="12.75" x14ac:dyDescent="0.2">
      <c r="A2289" s="56" t="s">
        <v>30</v>
      </c>
      <c r="B2289" s="53" t="s">
        <v>456</v>
      </c>
      <c r="C2289" s="53" t="s">
        <v>457</v>
      </c>
      <c r="D2289" s="53" t="s">
        <v>33</v>
      </c>
      <c r="E2289" s="53" t="s">
        <v>2803</v>
      </c>
      <c r="F2289" s="53" t="s">
        <v>2938</v>
      </c>
      <c r="G2289" s="53" t="s">
        <v>2953</v>
      </c>
      <c r="H2289" s="53" t="s">
        <v>2954</v>
      </c>
      <c r="I2289" s="53" t="s">
        <v>2941</v>
      </c>
      <c r="J2289" s="53" t="s">
        <v>2942</v>
      </c>
      <c r="K2289" s="54" t="s">
        <v>36</v>
      </c>
      <c r="L2289" s="68">
        <v>1</v>
      </c>
      <c r="M2289" s="53"/>
      <c r="N2289" s="53"/>
      <c r="O2289" s="53" t="s">
        <v>1103</v>
      </c>
      <c r="P2289" s="53"/>
      <c r="Q2289" s="67">
        <v>0</v>
      </c>
      <c r="R2289" s="53"/>
      <c r="S2289" s="53" t="s">
        <v>1104</v>
      </c>
      <c r="T2289" s="53" t="s">
        <v>1105</v>
      </c>
      <c r="U2289" s="77">
        <v>1</v>
      </c>
      <c r="V2289" s="86">
        <v>0</v>
      </c>
      <c r="W2289" s="57">
        <f t="shared" si="288"/>
        <v>0</v>
      </c>
      <c r="X2289" s="57">
        <v>1</v>
      </c>
      <c r="Y2289" s="86">
        <f t="shared" si="283"/>
        <v>0</v>
      </c>
      <c r="Z2289" s="57">
        <v>0.56999999999999995</v>
      </c>
      <c r="AA2289" s="86">
        <f t="shared" si="284"/>
        <v>0.56999999999999995</v>
      </c>
      <c r="AB2289" s="57">
        <f t="shared" si="289"/>
        <v>0.56999999999999995</v>
      </c>
      <c r="AC2289" s="57">
        <v>1</v>
      </c>
      <c r="AD2289" s="86">
        <f t="shared" si="285"/>
        <v>0.56999999999999995</v>
      </c>
      <c r="AE2289" s="86">
        <v>0</v>
      </c>
      <c r="AF2289" s="57">
        <f t="shared" si="290"/>
        <v>0</v>
      </c>
      <c r="AG2289" s="57">
        <v>1</v>
      </c>
      <c r="AH2289" s="86">
        <f t="shared" si="286"/>
        <v>0</v>
      </c>
      <c r="AI2289" s="57">
        <v>1</v>
      </c>
      <c r="AJ2289" s="57">
        <f t="shared" si="287"/>
        <v>0</v>
      </c>
      <c r="AK2289" s="53" t="s">
        <v>2804</v>
      </c>
    </row>
    <row r="2290" spans="1:37" s="56" customFormat="1" ht="12.75" x14ac:dyDescent="0.2">
      <c r="A2290" s="56" t="s">
        <v>30</v>
      </c>
      <c r="B2290" s="53" t="s">
        <v>456</v>
      </c>
      <c r="C2290" s="53" t="s">
        <v>457</v>
      </c>
      <c r="D2290" s="53" t="s">
        <v>33</v>
      </c>
      <c r="E2290" s="53" t="s">
        <v>2803</v>
      </c>
      <c r="F2290" s="53" t="s">
        <v>2938</v>
      </c>
      <c r="G2290" s="53" t="s">
        <v>2955</v>
      </c>
      <c r="H2290" s="53" t="s">
        <v>2956</v>
      </c>
      <c r="I2290" s="53" t="s">
        <v>2941</v>
      </c>
      <c r="J2290" s="53" t="s">
        <v>2942</v>
      </c>
      <c r="K2290" s="54" t="s">
        <v>36</v>
      </c>
      <c r="L2290" s="68">
        <v>1</v>
      </c>
      <c r="M2290" s="53"/>
      <c r="N2290" s="53"/>
      <c r="O2290" s="53" t="s">
        <v>1103</v>
      </c>
      <c r="P2290" s="53"/>
      <c r="Q2290" s="67">
        <v>0</v>
      </c>
      <c r="R2290" s="53"/>
      <c r="S2290" s="53" t="s">
        <v>1104</v>
      </c>
      <c r="T2290" s="53" t="s">
        <v>1105</v>
      </c>
      <c r="U2290" s="77">
        <v>1</v>
      </c>
      <c r="V2290" s="86">
        <v>0</v>
      </c>
      <c r="W2290" s="57">
        <f t="shared" si="288"/>
        <v>0</v>
      </c>
      <c r="X2290" s="57">
        <v>1</v>
      </c>
      <c r="Y2290" s="86">
        <f t="shared" si="283"/>
        <v>0</v>
      </c>
      <c r="Z2290" s="57">
        <v>0.28999999999999998</v>
      </c>
      <c r="AA2290" s="86">
        <f t="shared" si="284"/>
        <v>0.28999999999999998</v>
      </c>
      <c r="AB2290" s="57">
        <f t="shared" si="289"/>
        <v>0.28999999999999998</v>
      </c>
      <c r="AC2290" s="57">
        <v>1</v>
      </c>
      <c r="AD2290" s="86">
        <f t="shared" si="285"/>
        <v>0.28999999999999998</v>
      </c>
      <c r="AE2290" s="86">
        <v>0</v>
      </c>
      <c r="AF2290" s="57">
        <f t="shared" si="290"/>
        <v>0</v>
      </c>
      <c r="AG2290" s="57">
        <v>1</v>
      </c>
      <c r="AH2290" s="86">
        <f t="shared" si="286"/>
        <v>0</v>
      </c>
      <c r="AI2290" s="57">
        <v>1</v>
      </c>
      <c r="AJ2290" s="57">
        <f t="shared" si="287"/>
        <v>0</v>
      </c>
      <c r="AK2290" s="53" t="s">
        <v>2804</v>
      </c>
    </row>
    <row r="2291" spans="1:37" s="56" customFormat="1" ht="12.75" x14ac:dyDescent="0.2">
      <c r="A2291" s="56" t="s">
        <v>30</v>
      </c>
      <c r="B2291" s="53" t="s">
        <v>456</v>
      </c>
      <c r="C2291" s="53" t="s">
        <v>457</v>
      </c>
      <c r="D2291" s="53" t="s">
        <v>33</v>
      </c>
      <c r="E2291" s="53" t="s">
        <v>2803</v>
      </c>
      <c r="F2291" s="53" t="s">
        <v>2938</v>
      </c>
      <c r="G2291" s="53" t="s">
        <v>2957</v>
      </c>
      <c r="H2291" s="53" t="s">
        <v>2958</v>
      </c>
      <c r="I2291" s="53" t="s">
        <v>2941</v>
      </c>
      <c r="J2291" s="53" t="s">
        <v>2942</v>
      </c>
      <c r="K2291" s="54" t="s">
        <v>36</v>
      </c>
      <c r="L2291" s="68">
        <v>1</v>
      </c>
      <c r="M2291" s="53"/>
      <c r="N2291" s="53"/>
      <c r="O2291" s="53" t="s">
        <v>1103</v>
      </c>
      <c r="P2291" s="53"/>
      <c r="Q2291" s="67">
        <v>0</v>
      </c>
      <c r="R2291" s="53"/>
      <c r="S2291" s="53" t="s">
        <v>1104</v>
      </c>
      <c r="T2291" s="53" t="s">
        <v>1105</v>
      </c>
      <c r="U2291" s="77">
        <v>1</v>
      </c>
      <c r="V2291" s="86">
        <v>0</v>
      </c>
      <c r="W2291" s="57">
        <f t="shared" si="288"/>
        <v>0</v>
      </c>
      <c r="X2291" s="57">
        <v>1</v>
      </c>
      <c r="Y2291" s="86">
        <f t="shared" si="283"/>
        <v>0</v>
      </c>
      <c r="Z2291" s="57">
        <v>0.28999999999999998</v>
      </c>
      <c r="AA2291" s="86">
        <f t="shared" si="284"/>
        <v>0.28999999999999998</v>
      </c>
      <c r="AB2291" s="57">
        <f t="shared" si="289"/>
        <v>0.28999999999999998</v>
      </c>
      <c r="AC2291" s="57">
        <v>1</v>
      </c>
      <c r="AD2291" s="86">
        <f t="shared" si="285"/>
        <v>0.28999999999999998</v>
      </c>
      <c r="AE2291" s="86">
        <v>0</v>
      </c>
      <c r="AF2291" s="57">
        <f t="shared" si="290"/>
        <v>0</v>
      </c>
      <c r="AG2291" s="57">
        <v>1</v>
      </c>
      <c r="AH2291" s="86">
        <f t="shared" si="286"/>
        <v>0</v>
      </c>
      <c r="AI2291" s="57">
        <v>1</v>
      </c>
      <c r="AJ2291" s="57">
        <f t="shared" si="287"/>
        <v>0</v>
      </c>
      <c r="AK2291" s="53" t="s">
        <v>2804</v>
      </c>
    </row>
    <row r="2292" spans="1:37" s="56" customFormat="1" ht="12.75" x14ac:dyDescent="0.2">
      <c r="A2292" s="56" t="s">
        <v>30</v>
      </c>
      <c r="B2292" s="53" t="s">
        <v>456</v>
      </c>
      <c r="C2292" s="53" t="s">
        <v>457</v>
      </c>
      <c r="D2292" s="53" t="s">
        <v>33</v>
      </c>
      <c r="E2292" s="53" t="s">
        <v>2803</v>
      </c>
      <c r="F2292" s="53" t="s">
        <v>2938</v>
      </c>
      <c r="G2292" s="53" t="s">
        <v>2959</v>
      </c>
      <c r="H2292" s="53" t="s">
        <v>2960</v>
      </c>
      <c r="I2292" s="53" t="s">
        <v>2941</v>
      </c>
      <c r="J2292" s="53" t="s">
        <v>2942</v>
      </c>
      <c r="K2292" s="54" t="s">
        <v>36</v>
      </c>
      <c r="L2292" s="68">
        <v>1</v>
      </c>
      <c r="M2292" s="53"/>
      <c r="N2292" s="53"/>
      <c r="O2292" s="53" t="s">
        <v>1103</v>
      </c>
      <c r="P2292" s="53"/>
      <c r="Q2292" s="67">
        <v>0</v>
      </c>
      <c r="R2292" s="53"/>
      <c r="S2292" s="53" t="s">
        <v>1104</v>
      </c>
      <c r="T2292" s="53" t="s">
        <v>1105</v>
      </c>
      <c r="U2292" s="77">
        <v>1</v>
      </c>
      <c r="V2292" s="86">
        <v>0</v>
      </c>
      <c r="W2292" s="57">
        <f t="shared" si="288"/>
        <v>0</v>
      </c>
      <c r="X2292" s="57">
        <v>1</v>
      </c>
      <c r="Y2292" s="86">
        <f t="shared" si="283"/>
        <v>0</v>
      </c>
      <c r="Z2292" s="57">
        <v>0.21</v>
      </c>
      <c r="AA2292" s="86">
        <f t="shared" si="284"/>
        <v>0.21</v>
      </c>
      <c r="AB2292" s="57">
        <f t="shared" si="289"/>
        <v>0.21</v>
      </c>
      <c r="AC2292" s="57">
        <v>1</v>
      </c>
      <c r="AD2292" s="86">
        <f t="shared" si="285"/>
        <v>0.21</v>
      </c>
      <c r="AE2292" s="86">
        <v>0</v>
      </c>
      <c r="AF2292" s="57">
        <f t="shared" si="290"/>
        <v>0</v>
      </c>
      <c r="AG2292" s="57">
        <v>1</v>
      </c>
      <c r="AH2292" s="86">
        <f t="shared" si="286"/>
        <v>0</v>
      </c>
      <c r="AI2292" s="57">
        <v>1</v>
      </c>
      <c r="AJ2292" s="57">
        <f t="shared" si="287"/>
        <v>0</v>
      </c>
      <c r="AK2292" s="53" t="s">
        <v>2804</v>
      </c>
    </row>
    <row r="2293" spans="1:37" s="56" customFormat="1" ht="12.75" x14ac:dyDescent="0.2">
      <c r="A2293" s="56" t="s">
        <v>30</v>
      </c>
      <c r="B2293" s="53" t="s">
        <v>456</v>
      </c>
      <c r="C2293" s="53" t="s">
        <v>457</v>
      </c>
      <c r="D2293" s="53" t="s">
        <v>33</v>
      </c>
      <c r="E2293" s="53" t="s">
        <v>2803</v>
      </c>
      <c r="F2293" s="53" t="s">
        <v>2938</v>
      </c>
      <c r="G2293" s="53" t="s">
        <v>2961</v>
      </c>
      <c r="H2293" s="53" t="s">
        <v>2962</v>
      </c>
      <c r="I2293" s="53" t="s">
        <v>2941</v>
      </c>
      <c r="J2293" s="53" t="s">
        <v>2942</v>
      </c>
      <c r="K2293" s="54" t="s">
        <v>36</v>
      </c>
      <c r="L2293" s="68">
        <v>1</v>
      </c>
      <c r="M2293" s="53"/>
      <c r="N2293" s="53"/>
      <c r="O2293" s="53" t="s">
        <v>1103</v>
      </c>
      <c r="P2293" s="53"/>
      <c r="Q2293" s="67">
        <v>0</v>
      </c>
      <c r="R2293" s="53"/>
      <c r="S2293" s="53" t="s">
        <v>1104</v>
      </c>
      <c r="T2293" s="53" t="s">
        <v>1105</v>
      </c>
      <c r="U2293" s="77">
        <v>1</v>
      </c>
      <c r="V2293" s="86">
        <v>0</v>
      </c>
      <c r="W2293" s="57">
        <f t="shared" si="288"/>
        <v>0</v>
      </c>
      <c r="X2293" s="57">
        <v>1</v>
      </c>
      <c r="Y2293" s="86">
        <f t="shared" si="283"/>
        <v>0</v>
      </c>
      <c r="Z2293" s="57">
        <v>0.01</v>
      </c>
      <c r="AA2293" s="86">
        <f t="shared" si="284"/>
        <v>0.01</v>
      </c>
      <c r="AB2293" s="57">
        <f t="shared" si="289"/>
        <v>0.01</v>
      </c>
      <c r="AC2293" s="57">
        <v>1</v>
      </c>
      <c r="AD2293" s="86">
        <f t="shared" si="285"/>
        <v>0.01</v>
      </c>
      <c r="AE2293" s="86">
        <v>0</v>
      </c>
      <c r="AF2293" s="57">
        <f t="shared" si="290"/>
        <v>0</v>
      </c>
      <c r="AG2293" s="57">
        <v>1</v>
      </c>
      <c r="AH2293" s="86">
        <f t="shared" si="286"/>
        <v>0</v>
      </c>
      <c r="AI2293" s="57">
        <v>1</v>
      </c>
      <c r="AJ2293" s="57">
        <f t="shared" si="287"/>
        <v>0</v>
      </c>
      <c r="AK2293" s="53" t="s">
        <v>2804</v>
      </c>
    </row>
    <row r="2294" spans="1:37" s="56" customFormat="1" ht="12.75" x14ac:dyDescent="0.2">
      <c r="A2294" s="56" t="s">
        <v>30</v>
      </c>
      <c r="B2294" s="53" t="s">
        <v>456</v>
      </c>
      <c r="C2294" s="53" t="s">
        <v>457</v>
      </c>
      <c r="D2294" s="53" t="s">
        <v>33</v>
      </c>
      <c r="E2294" s="53" t="s">
        <v>2803</v>
      </c>
      <c r="F2294" s="53" t="s">
        <v>2938</v>
      </c>
      <c r="G2294" s="53" t="s">
        <v>2963</v>
      </c>
      <c r="H2294" s="53" t="s">
        <v>2964</v>
      </c>
      <c r="I2294" s="53" t="s">
        <v>2941</v>
      </c>
      <c r="J2294" s="53" t="s">
        <v>2942</v>
      </c>
      <c r="K2294" s="54" t="s">
        <v>36</v>
      </c>
      <c r="L2294" s="68">
        <v>1</v>
      </c>
      <c r="M2294" s="53"/>
      <c r="N2294" s="53"/>
      <c r="O2294" s="53" t="s">
        <v>1103</v>
      </c>
      <c r="P2294" s="53"/>
      <c r="Q2294" s="67">
        <v>0</v>
      </c>
      <c r="R2294" s="53"/>
      <c r="S2294" s="53" t="s">
        <v>1104</v>
      </c>
      <c r="T2294" s="53" t="s">
        <v>1105</v>
      </c>
      <c r="U2294" s="77">
        <v>1</v>
      </c>
      <c r="V2294" s="86">
        <v>0</v>
      </c>
      <c r="W2294" s="57">
        <f t="shared" si="288"/>
        <v>0</v>
      </c>
      <c r="X2294" s="57">
        <v>1</v>
      </c>
      <c r="Y2294" s="86">
        <f t="shared" si="283"/>
        <v>0</v>
      </c>
      <c r="Z2294" s="57">
        <v>0.01</v>
      </c>
      <c r="AA2294" s="86">
        <f t="shared" si="284"/>
        <v>0.01</v>
      </c>
      <c r="AB2294" s="57">
        <f t="shared" si="289"/>
        <v>0.01</v>
      </c>
      <c r="AC2294" s="57">
        <v>1</v>
      </c>
      <c r="AD2294" s="86">
        <f t="shared" si="285"/>
        <v>0.01</v>
      </c>
      <c r="AE2294" s="86">
        <v>0</v>
      </c>
      <c r="AF2294" s="57">
        <f t="shared" si="290"/>
        <v>0</v>
      </c>
      <c r="AG2294" s="57">
        <v>1</v>
      </c>
      <c r="AH2294" s="86">
        <f t="shared" si="286"/>
        <v>0</v>
      </c>
      <c r="AI2294" s="57">
        <v>1</v>
      </c>
      <c r="AJ2294" s="57">
        <f t="shared" si="287"/>
        <v>0</v>
      </c>
      <c r="AK2294" s="53" t="s">
        <v>2804</v>
      </c>
    </row>
    <row r="2295" spans="1:37" s="56" customFormat="1" ht="12.75" x14ac:dyDescent="0.2">
      <c r="A2295" s="56" t="s">
        <v>30</v>
      </c>
      <c r="B2295" s="53" t="s">
        <v>456</v>
      </c>
      <c r="C2295" s="53" t="s">
        <v>457</v>
      </c>
      <c r="D2295" s="53" t="s">
        <v>33</v>
      </c>
      <c r="E2295" s="53" t="s">
        <v>2965</v>
      </c>
      <c r="F2295" s="53" t="s">
        <v>1114</v>
      </c>
      <c r="G2295" s="53" t="s">
        <v>1115</v>
      </c>
      <c r="H2295" s="53" t="s">
        <v>1116</v>
      </c>
      <c r="I2295" s="53" t="s">
        <v>1117</v>
      </c>
      <c r="J2295" s="53" t="s">
        <v>1118</v>
      </c>
      <c r="K2295" s="54" t="s">
        <v>36</v>
      </c>
      <c r="L2295" s="68">
        <v>1</v>
      </c>
      <c r="M2295" s="53"/>
      <c r="N2295" s="53"/>
      <c r="O2295" s="53" t="s">
        <v>1103</v>
      </c>
      <c r="P2295" s="53"/>
      <c r="Q2295" s="67"/>
      <c r="R2295" s="53"/>
      <c r="S2295" s="53" t="s">
        <v>2046</v>
      </c>
      <c r="T2295" s="53" t="s">
        <v>1105</v>
      </c>
      <c r="U2295" s="77">
        <v>1</v>
      </c>
      <c r="V2295" s="86">
        <v>0</v>
      </c>
      <c r="W2295" s="57">
        <f t="shared" si="288"/>
        <v>0</v>
      </c>
      <c r="X2295" s="57">
        <v>1</v>
      </c>
      <c r="Y2295" s="86">
        <f t="shared" si="283"/>
        <v>0</v>
      </c>
      <c r="Z2295" s="57">
        <v>0</v>
      </c>
      <c r="AA2295" s="86">
        <f t="shared" si="284"/>
        <v>0</v>
      </c>
      <c r="AB2295" s="57">
        <f t="shared" si="289"/>
        <v>0</v>
      </c>
      <c r="AC2295" s="57">
        <v>1</v>
      </c>
      <c r="AD2295" s="86">
        <f t="shared" si="285"/>
        <v>0</v>
      </c>
      <c r="AE2295" s="86">
        <v>0</v>
      </c>
      <c r="AF2295" s="57">
        <f t="shared" si="290"/>
        <v>0</v>
      </c>
      <c r="AG2295" s="57">
        <v>1</v>
      </c>
      <c r="AH2295" s="86">
        <f t="shared" si="286"/>
        <v>0</v>
      </c>
      <c r="AI2295" s="57">
        <v>1</v>
      </c>
      <c r="AJ2295" s="57">
        <f t="shared" si="287"/>
        <v>0</v>
      </c>
      <c r="AK2295" s="53" t="s">
        <v>2966</v>
      </c>
    </row>
    <row r="2296" spans="1:37" s="56" customFormat="1" ht="12.75" x14ac:dyDescent="0.2">
      <c r="A2296" s="56" t="s">
        <v>30</v>
      </c>
      <c r="B2296" s="53" t="s">
        <v>456</v>
      </c>
      <c r="C2296" s="53" t="s">
        <v>457</v>
      </c>
      <c r="D2296" s="53" t="s">
        <v>33</v>
      </c>
      <c r="E2296" s="53" t="s">
        <v>2965</v>
      </c>
      <c r="F2296" s="53" t="s">
        <v>1211</v>
      </c>
      <c r="G2296" s="53" t="s">
        <v>2262</v>
      </c>
      <c r="H2296" s="53" t="s">
        <v>1116</v>
      </c>
      <c r="I2296" s="53" t="s">
        <v>1117</v>
      </c>
      <c r="J2296" s="53" t="s">
        <v>1118</v>
      </c>
      <c r="K2296" s="54" t="s">
        <v>36</v>
      </c>
      <c r="L2296" s="68">
        <v>1</v>
      </c>
      <c r="M2296" s="53"/>
      <c r="N2296" s="53"/>
      <c r="O2296" s="53" t="s">
        <v>1103</v>
      </c>
      <c r="P2296" s="53"/>
      <c r="Q2296" s="67">
        <v>0</v>
      </c>
      <c r="R2296" s="53"/>
      <c r="S2296" s="53" t="s">
        <v>2046</v>
      </c>
      <c r="T2296" s="53" t="s">
        <v>1105</v>
      </c>
      <c r="U2296" s="77">
        <v>1</v>
      </c>
      <c r="V2296" s="86">
        <v>0</v>
      </c>
      <c r="W2296" s="57">
        <f t="shared" si="288"/>
        <v>0</v>
      </c>
      <c r="X2296" s="57">
        <v>1</v>
      </c>
      <c r="Y2296" s="86">
        <f t="shared" si="283"/>
        <v>0</v>
      </c>
      <c r="Z2296" s="57">
        <v>0</v>
      </c>
      <c r="AA2296" s="86">
        <f t="shared" si="284"/>
        <v>0</v>
      </c>
      <c r="AB2296" s="57">
        <f t="shared" si="289"/>
        <v>0</v>
      </c>
      <c r="AC2296" s="57">
        <v>1</v>
      </c>
      <c r="AD2296" s="86">
        <f t="shared" si="285"/>
        <v>0</v>
      </c>
      <c r="AE2296" s="86">
        <v>0</v>
      </c>
      <c r="AF2296" s="57">
        <f t="shared" si="290"/>
        <v>0</v>
      </c>
      <c r="AG2296" s="57">
        <v>1</v>
      </c>
      <c r="AH2296" s="86">
        <f t="shared" si="286"/>
        <v>0</v>
      </c>
      <c r="AI2296" s="57">
        <v>1</v>
      </c>
      <c r="AJ2296" s="57">
        <f t="shared" si="287"/>
        <v>0</v>
      </c>
      <c r="AK2296" s="53" t="s">
        <v>2966</v>
      </c>
    </row>
    <row r="2297" spans="1:37" s="56" customFormat="1" ht="12.75" x14ac:dyDescent="0.2">
      <c r="A2297" s="56" t="s">
        <v>30</v>
      </c>
      <c r="B2297" s="53" t="s">
        <v>456</v>
      </c>
      <c r="C2297" s="53" t="s">
        <v>457</v>
      </c>
      <c r="D2297" s="53" t="s">
        <v>33</v>
      </c>
      <c r="E2297" s="53" t="s">
        <v>2965</v>
      </c>
      <c r="F2297" s="53" t="s">
        <v>1246</v>
      </c>
      <c r="G2297" s="53" t="s">
        <v>2262</v>
      </c>
      <c r="H2297" s="53" t="s">
        <v>1116</v>
      </c>
      <c r="I2297" s="53" t="s">
        <v>1117</v>
      </c>
      <c r="J2297" s="53" t="s">
        <v>1118</v>
      </c>
      <c r="K2297" s="54" t="s">
        <v>36</v>
      </c>
      <c r="L2297" s="68">
        <v>1</v>
      </c>
      <c r="M2297" s="53"/>
      <c r="N2297" s="53"/>
      <c r="O2297" s="53" t="s">
        <v>1103</v>
      </c>
      <c r="P2297" s="53"/>
      <c r="Q2297" s="67">
        <v>0</v>
      </c>
      <c r="R2297" s="53"/>
      <c r="S2297" s="53" t="s">
        <v>2046</v>
      </c>
      <c r="T2297" s="53" t="s">
        <v>1105</v>
      </c>
      <c r="U2297" s="77">
        <v>1</v>
      </c>
      <c r="V2297" s="86">
        <v>0</v>
      </c>
      <c r="W2297" s="57">
        <f t="shared" si="288"/>
        <v>0</v>
      </c>
      <c r="X2297" s="57">
        <v>1</v>
      </c>
      <c r="Y2297" s="86">
        <f t="shared" si="283"/>
        <v>0</v>
      </c>
      <c r="Z2297" s="57">
        <v>0</v>
      </c>
      <c r="AA2297" s="86">
        <f t="shared" si="284"/>
        <v>0</v>
      </c>
      <c r="AB2297" s="57">
        <f t="shared" si="289"/>
        <v>0</v>
      </c>
      <c r="AC2297" s="57">
        <v>1</v>
      </c>
      <c r="AD2297" s="86">
        <f t="shared" si="285"/>
        <v>0</v>
      </c>
      <c r="AE2297" s="86">
        <v>0</v>
      </c>
      <c r="AF2297" s="57">
        <f t="shared" si="290"/>
        <v>0</v>
      </c>
      <c r="AG2297" s="57">
        <v>1</v>
      </c>
      <c r="AH2297" s="86">
        <f t="shared" si="286"/>
        <v>0</v>
      </c>
      <c r="AI2297" s="57">
        <v>1</v>
      </c>
      <c r="AJ2297" s="57">
        <f t="shared" si="287"/>
        <v>0</v>
      </c>
      <c r="AK2297" s="53" t="s">
        <v>2966</v>
      </c>
    </row>
    <row r="2298" spans="1:37" s="56" customFormat="1" ht="12.75" x14ac:dyDescent="0.2">
      <c r="A2298" s="56" t="s">
        <v>30</v>
      </c>
      <c r="B2298" s="53" t="s">
        <v>456</v>
      </c>
      <c r="C2298" s="53" t="s">
        <v>457</v>
      </c>
      <c r="D2298" s="53" t="s">
        <v>33</v>
      </c>
      <c r="E2298" s="53" t="s">
        <v>2965</v>
      </c>
      <c r="F2298" s="53" t="s">
        <v>1248</v>
      </c>
      <c r="G2298" s="53" t="s">
        <v>2262</v>
      </c>
      <c r="H2298" s="53" t="s">
        <v>1116</v>
      </c>
      <c r="I2298" s="53" t="s">
        <v>1117</v>
      </c>
      <c r="J2298" s="53" t="s">
        <v>1118</v>
      </c>
      <c r="K2298" s="54" t="s">
        <v>36</v>
      </c>
      <c r="L2298" s="68">
        <v>1</v>
      </c>
      <c r="M2298" s="53"/>
      <c r="N2298" s="53"/>
      <c r="O2298" s="53" t="s">
        <v>1103</v>
      </c>
      <c r="P2298" s="53"/>
      <c r="Q2298" s="67">
        <v>0</v>
      </c>
      <c r="R2298" s="53"/>
      <c r="S2298" s="53" t="s">
        <v>2046</v>
      </c>
      <c r="T2298" s="53" t="s">
        <v>1105</v>
      </c>
      <c r="U2298" s="77">
        <v>1</v>
      </c>
      <c r="V2298" s="86">
        <v>0</v>
      </c>
      <c r="W2298" s="57">
        <f t="shared" si="288"/>
        <v>0</v>
      </c>
      <c r="X2298" s="57">
        <v>1</v>
      </c>
      <c r="Y2298" s="86">
        <f t="shared" si="283"/>
        <v>0</v>
      </c>
      <c r="Z2298" s="57">
        <v>0</v>
      </c>
      <c r="AA2298" s="86">
        <f t="shared" si="284"/>
        <v>0</v>
      </c>
      <c r="AB2298" s="57">
        <f t="shared" si="289"/>
        <v>0</v>
      </c>
      <c r="AC2298" s="57">
        <v>1</v>
      </c>
      <c r="AD2298" s="86">
        <f t="shared" si="285"/>
        <v>0</v>
      </c>
      <c r="AE2298" s="86">
        <v>0</v>
      </c>
      <c r="AF2298" s="57">
        <f t="shared" si="290"/>
        <v>0</v>
      </c>
      <c r="AG2298" s="57">
        <v>1</v>
      </c>
      <c r="AH2298" s="86">
        <f t="shared" si="286"/>
        <v>0</v>
      </c>
      <c r="AI2298" s="57">
        <v>1</v>
      </c>
      <c r="AJ2298" s="57">
        <f t="shared" si="287"/>
        <v>0</v>
      </c>
      <c r="AK2298" s="53" t="s">
        <v>2966</v>
      </c>
    </row>
    <row r="2299" spans="1:37" s="56" customFormat="1" ht="12.75" x14ac:dyDescent="0.2">
      <c r="A2299" s="56" t="s">
        <v>30</v>
      </c>
      <c r="B2299" s="53" t="s">
        <v>456</v>
      </c>
      <c r="C2299" s="53" t="s">
        <v>457</v>
      </c>
      <c r="D2299" s="53" t="s">
        <v>33</v>
      </c>
      <c r="E2299" s="53" t="s">
        <v>2965</v>
      </c>
      <c r="F2299" s="53" t="s">
        <v>1250</v>
      </c>
      <c r="G2299" s="53" t="s">
        <v>2262</v>
      </c>
      <c r="H2299" s="53" t="s">
        <v>1116</v>
      </c>
      <c r="I2299" s="53" t="s">
        <v>1117</v>
      </c>
      <c r="J2299" s="53" t="s">
        <v>1118</v>
      </c>
      <c r="K2299" s="54" t="s">
        <v>36</v>
      </c>
      <c r="L2299" s="68">
        <v>1</v>
      </c>
      <c r="M2299" s="53"/>
      <c r="N2299" s="53"/>
      <c r="O2299" s="53" t="s">
        <v>1103</v>
      </c>
      <c r="P2299" s="53"/>
      <c r="Q2299" s="67">
        <v>0</v>
      </c>
      <c r="R2299" s="53"/>
      <c r="S2299" s="53" t="s">
        <v>2046</v>
      </c>
      <c r="T2299" s="53" t="s">
        <v>1105</v>
      </c>
      <c r="U2299" s="77">
        <v>1</v>
      </c>
      <c r="V2299" s="86">
        <v>0</v>
      </c>
      <c r="W2299" s="57">
        <f t="shared" si="288"/>
        <v>0</v>
      </c>
      <c r="X2299" s="57">
        <v>1</v>
      </c>
      <c r="Y2299" s="86">
        <f t="shared" si="283"/>
        <v>0</v>
      </c>
      <c r="Z2299" s="57">
        <v>0</v>
      </c>
      <c r="AA2299" s="86">
        <f t="shared" si="284"/>
        <v>0</v>
      </c>
      <c r="AB2299" s="57">
        <f t="shared" si="289"/>
        <v>0</v>
      </c>
      <c r="AC2299" s="57">
        <v>1</v>
      </c>
      <c r="AD2299" s="86">
        <f t="shared" si="285"/>
        <v>0</v>
      </c>
      <c r="AE2299" s="86">
        <v>0</v>
      </c>
      <c r="AF2299" s="57">
        <f t="shared" si="290"/>
        <v>0</v>
      </c>
      <c r="AG2299" s="57">
        <v>1</v>
      </c>
      <c r="AH2299" s="86">
        <f t="shared" si="286"/>
        <v>0</v>
      </c>
      <c r="AI2299" s="57">
        <v>1</v>
      </c>
      <c r="AJ2299" s="57">
        <f t="shared" si="287"/>
        <v>0</v>
      </c>
      <c r="AK2299" s="53" t="s">
        <v>2966</v>
      </c>
    </row>
    <row r="2300" spans="1:37" s="56" customFormat="1" ht="12.75" x14ac:dyDescent="0.2">
      <c r="A2300" s="56" t="s">
        <v>30</v>
      </c>
      <c r="B2300" s="53" t="s">
        <v>456</v>
      </c>
      <c r="C2300" s="53" t="s">
        <v>457</v>
      </c>
      <c r="D2300" s="53" t="s">
        <v>33</v>
      </c>
      <c r="E2300" s="53" t="s">
        <v>2965</v>
      </c>
      <c r="F2300" s="53" t="s">
        <v>487</v>
      </c>
      <c r="G2300" s="53" t="s">
        <v>1194</v>
      </c>
      <c r="H2300" s="53" t="s">
        <v>488</v>
      </c>
      <c r="I2300" s="53" t="s">
        <v>1361</v>
      </c>
      <c r="J2300" s="53" t="s">
        <v>1362</v>
      </c>
      <c r="K2300" s="54" t="s">
        <v>36</v>
      </c>
      <c r="L2300" s="68">
        <v>1</v>
      </c>
      <c r="M2300" s="53"/>
      <c r="N2300" s="53"/>
      <c r="O2300" s="53" t="s">
        <v>1103</v>
      </c>
      <c r="P2300" s="53"/>
      <c r="Q2300" s="67">
        <v>9</v>
      </c>
      <c r="R2300" s="53" t="s">
        <v>1265</v>
      </c>
      <c r="S2300" s="53" t="s">
        <v>2046</v>
      </c>
      <c r="T2300" s="53" t="s">
        <v>1105</v>
      </c>
      <c r="U2300" s="77">
        <v>1</v>
      </c>
      <c r="V2300" s="86">
        <v>7.4999999999999997E-2</v>
      </c>
      <c r="W2300" s="57">
        <f t="shared" si="288"/>
        <v>7.4999999999999997E-2</v>
      </c>
      <c r="X2300" s="57">
        <v>0.8</v>
      </c>
      <c r="Y2300" s="86">
        <f t="shared" si="283"/>
        <v>0.06</v>
      </c>
      <c r="Z2300" s="57">
        <v>0</v>
      </c>
      <c r="AA2300" s="86">
        <f t="shared" si="284"/>
        <v>0</v>
      </c>
      <c r="AB2300" s="57">
        <f t="shared" si="289"/>
        <v>0</v>
      </c>
      <c r="AC2300" s="57">
        <v>1</v>
      </c>
      <c r="AD2300" s="86">
        <f t="shared" si="285"/>
        <v>0</v>
      </c>
      <c r="AE2300" s="86">
        <v>0</v>
      </c>
      <c r="AF2300" s="57">
        <f t="shared" si="290"/>
        <v>0</v>
      </c>
      <c r="AG2300" s="57">
        <v>1</v>
      </c>
      <c r="AH2300" s="86">
        <f t="shared" si="286"/>
        <v>0</v>
      </c>
      <c r="AI2300" s="57">
        <v>1</v>
      </c>
      <c r="AJ2300" s="57">
        <f t="shared" si="287"/>
        <v>0</v>
      </c>
      <c r="AK2300" s="53" t="s">
        <v>2966</v>
      </c>
    </row>
    <row r="2301" spans="1:37" s="56" customFormat="1" ht="12.75" x14ac:dyDescent="0.2">
      <c r="A2301" s="56" t="s">
        <v>30</v>
      </c>
      <c r="B2301" s="53" t="s">
        <v>456</v>
      </c>
      <c r="C2301" s="53" t="s">
        <v>457</v>
      </c>
      <c r="D2301" s="53" t="s">
        <v>33</v>
      </c>
      <c r="E2301" s="53" t="s">
        <v>2965</v>
      </c>
      <c r="F2301" s="53" t="s">
        <v>1158</v>
      </c>
      <c r="G2301" s="53" t="s">
        <v>522</v>
      </c>
      <c r="H2301" s="53" t="s">
        <v>1464</v>
      </c>
      <c r="I2301" s="53" t="s">
        <v>2967</v>
      </c>
      <c r="J2301" s="53" t="s">
        <v>2968</v>
      </c>
      <c r="K2301" s="54" t="s">
        <v>36</v>
      </c>
      <c r="L2301" s="68">
        <v>1</v>
      </c>
      <c r="M2301" s="53"/>
      <c r="N2301" s="53"/>
      <c r="O2301" s="53" t="s">
        <v>1103</v>
      </c>
      <c r="P2301" s="53"/>
      <c r="Q2301" s="67">
        <v>0</v>
      </c>
      <c r="R2301" s="53"/>
      <c r="S2301" s="53" t="s">
        <v>2046</v>
      </c>
      <c r="T2301" s="53" t="s">
        <v>1105</v>
      </c>
      <c r="U2301" s="77">
        <v>1</v>
      </c>
      <c r="V2301" s="86">
        <v>0</v>
      </c>
      <c r="W2301" s="57">
        <f t="shared" si="288"/>
        <v>0</v>
      </c>
      <c r="X2301" s="57">
        <v>1</v>
      </c>
      <c r="Y2301" s="86">
        <f t="shared" si="283"/>
        <v>0</v>
      </c>
      <c r="Z2301" s="57">
        <v>0</v>
      </c>
      <c r="AA2301" s="86">
        <f t="shared" si="284"/>
        <v>0</v>
      </c>
      <c r="AB2301" s="57">
        <f t="shared" si="289"/>
        <v>0</v>
      </c>
      <c r="AC2301" s="57">
        <v>1</v>
      </c>
      <c r="AD2301" s="86">
        <f t="shared" si="285"/>
        <v>0</v>
      </c>
      <c r="AE2301" s="86">
        <v>0</v>
      </c>
      <c r="AF2301" s="57">
        <f t="shared" si="290"/>
        <v>0</v>
      </c>
      <c r="AG2301" s="57">
        <v>1</v>
      </c>
      <c r="AH2301" s="86">
        <f t="shared" si="286"/>
        <v>0</v>
      </c>
      <c r="AI2301" s="57">
        <v>1</v>
      </c>
      <c r="AJ2301" s="57">
        <f t="shared" si="287"/>
        <v>0</v>
      </c>
      <c r="AK2301" s="53" t="s">
        <v>2966</v>
      </c>
    </row>
    <row r="2302" spans="1:37" s="56" customFormat="1" ht="12.75" x14ac:dyDescent="0.2">
      <c r="A2302" s="56" t="s">
        <v>30</v>
      </c>
      <c r="B2302" s="53" t="s">
        <v>456</v>
      </c>
      <c r="C2302" s="53" t="s">
        <v>457</v>
      </c>
      <c r="D2302" s="53" t="s">
        <v>33</v>
      </c>
      <c r="E2302" s="53" t="s">
        <v>2965</v>
      </c>
      <c r="F2302" s="53" t="s">
        <v>1158</v>
      </c>
      <c r="G2302" s="53" t="s">
        <v>522</v>
      </c>
      <c r="H2302" s="53" t="s">
        <v>588</v>
      </c>
      <c r="I2302" s="53" t="s">
        <v>1342</v>
      </c>
      <c r="J2302" s="53" t="s">
        <v>1343</v>
      </c>
      <c r="K2302" s="54" t="s">
        <v>36</v>
      </c>
      <c r="L2302" s="68">
        <v>1</v>
      </c>
      <c r="M2302" s="53"/>
      <c r="N2302" s="53"/>
      <c r="O2302" s="53" t="s">
        <v>1103</v>
      </c>
      <c r="P2302" s="53"/>
      <c r="Q2302" s="67">
        <v>0</v>
      </c>
      <c r="R2302" s="53"/>
      <c r="S2302" s="53" t="s">
        <v>2046</v>
      </c>
      <c r="T2302" s="53" t="s">
        <v>1105</v>
      </c>
      <c r="U2302" s="77">
        <v>1</v>
      </c>
      <c r="V2302" s="86">
        <v>0</v>
      </c>
      <c r="W2302" s="57">
        <f t="shared" si="288"/>
        <v>0</v>
      </c>
      <c r="X2302" s="57">
        <v>1</v>
      </c>
      <c r="Y2302" s="86">
        <f t="shared" si="283"/>
        <v>0</v>
      </c>
      <c r="Z2302" s="57">
        <v>0</v>
      </c>
      <c r="AA2302" s="86">
        <f t="shared" si="284"/>
        <v>0</v>
      </c>
      <c r="AB2302" s="57">
        <f t="shared" si="289"/>
        <v>0</v>
      </c>
      <c r="AC2302" s="57">
        <v>1</v>
      </c>
      <c r="AD2302" s="86">
        <f t="shared" si="285"/>
        <v>0</v>
      </c>
      <c r="AE2302" s="86">
        <v>0</v>
      </c>
      <c r="AF2302" s="57">
        <f t="shared" si="290"/>
        <v>0</v>
      </c>
      <c r="AG2302" s="57">
        <v>1</v>
      </c>
      <c r="AH2302" s="86">
        <f t="shared" si="286"/>
        <v>0</v>
      </c>
      <c r="AI2302" s="57">
        <v>1</v>
      </c>
      <c r="AJ2302" s="57">
        <f t="shared" si="287"/>
        <v>0</v>
      </c>
      <c r="AK2302" s="53" t="s">
        <v>2966</v>
      </c>
    </row>
    <row r="2303" spans="1:37" s="56" customFormat="1" ht="12.75" x14ac:dyDescent="0.2">
      <c r="A2303" s="56" t="s">
        <v>30</v>
      </c>
      <c r="B2303" s="53" t="s">
        <v>456</v>
      </c>
      <c r="C2303" s="53" t="s">
        <v>457</v>
      </c>
      <c r="D2303" s="53" t="s">
        <v>33</v>
      </c>
      <c r="E2303" s="53" t="s">
        <v>2965</v>
      </c>
      <c r="F2303" s="53" t="s">
        <v>1158</v>
      </c>
      <c r="G2303" s="53" t="s">
        <v>522</v>
      </c>
      <c r="H2303" s="53" t="s">
        <v>589</v>
      </c>
      <c r="I2303" s="53" t="s">
        <v>2969</v>
      </c>
      <c r="J2303" s="53" t="s">
        <v>2970</v>
      </c>
      <c r="K2303" s="54" t="s">
        <v>36</v>
      </c>
      <c r="L2303" s="68">
        <v>1</v>
      </c>
      <c r="M2303" s="53"/>
      <c r="N2303" s="53"/>
      <c r="O2303" s="53" t="s">
        <v>1103</v>
      </c>
      <c r="P2303" s="53"/>
      <c r="Q2303" s="67">
        <v>0</v>
      </c>
      <c r="R2303" s="53"/>
      <c r="S2303" s="53" t="s">
        <v>2046</v>
      </c>
      <c r="T2303" s="53" t="s">
        <v>1105</v>
      </c>
      <c r="U2303" s="77">
        <v>1</v>
      </c>
      <c r="V2303" s="86">
        <v>0</v>
      </c>
      <c r="W2303" s="57">
        <f t="shared" si="288"/>
        <v>0</v>
      </c>
      <c r="X2303" s="57">
        <v>1</v>
      </c>
      <c r="Y2303" s="86">
        <f t="shared" si="283"/>
        <v>0</v>
      </c>
      <c r="Z2303" s="57">
        <v>0</v>
      </c>
      <c r="AA2303" s="86">
        <f t="shared" si="284"/>
        <v>0</v>
      </c>
      <c r="AB2303" s="57">
        <f t="shared" si="289"/>
        <v>0</v>
      </c>
      <c r="AC2303" s="57">
        <v>1</v>
      </c>
      <c r="AD2303" s="86">
        <f t="shared" si="285"/>
        <v>0</v>
      </c>
      <c r="AE2303" s="86">
        <v>0</v>
      </c>
      <c r="AF2303" s="57">
        <f t="shared" si="290"/>
        <v>0</v>
      </c>
      <c r="AG2303" s="57">
        <v>1</v>
      </c>
      <c r="AH2303" s="86">
        <f t="shared" si="286"/>
        <v>0</v>
      </c>
      <c r="AI2303" s="57">
        <v>1</v>
      </c>
      <c r="AJ2303" s="57">
        <f t="shared" si="287"/>
        <v>0</v>
      </c>
      <c r="AK2303" s="53" t="s">
        <v>2966</v>
      </c>
    </row>
    <row r="2304" spans="1:37" s="56" customFormat="1" ht="12.75" x14ac:dyDescent="0.2">
      <c r="A2304" s="56" t="s">
        <v>30</v>
      </c>
      <c r="B2304" s="53" t="s">
        <v>456</v>
      </c>
      <c r="C2304" s="53" t="s">
        <v>457</v>
      </c>
      <c r="D2304" s="53" t="s">
        <v>33</v>
      </c>
      <c r="E2304" s="53" t="s">
        <v>2965</v>
      </c>
      <c r="F2304" s="53" t="s">
        <v>1158</v>
      </c>
      <c r="G2304" s="53" t="s">
        <v>522</v>
      </c>
      <c r="H2304" s="53" t="s">
        <v>593</v>
      </c>
      <c r="I2304" s="53" t="s">
        <v>1313</v>
      </c>
      <c r="J2304" s="53" t="s">
        <v>1314</v>
      </c>
      <c r="K2304" s="54" t="s">
        <v>36</v>
      </c>
      <c r="L2304" s="68">
        <v>1</v>
      </c>
      <c r="M2304" s="53"/>
      <c r="N2304" s="53"/>
      <c r="O2304" s="53" t="s">
        <v>1103</v>
      </c>
      <c r="P2304" s="53"/>
      <c r="Q2304" s="67">
        <v>0</v>
      </c>
      <c r="R2304" s="53"/>
      <c r="S2304" s="53" t="s">
        <v>2046</v>
      </c>
      <c r="T2304" s="53" t="s">
        <v>1105</v>
      </c>
      <c r="U2304" s="77">
        <v>1</v>
      </c>
      <c r="V2304" s="86">
        <v>0</v>
      </c>
      <c r="W2304" s="57">
        <f t="shared" si="288"/>
        <v>0</v>
      </c>
      <c r="X2304" s="57">
        <v>1</v>
      </c>
      <c r="Y2304" s="86">
        <f t="shared" si="283"/>
        <v>0</v>
      </c>
      <c r="Z2304" s="57">
        <v>0</v>
      </c>
      <c r="AA2304" s="86">
        <f t="shared" si="284"/>
        <v>0</v>
      </c>
      <c r="AB2304" s="57">
        <f t="shared" si="289"/>
        <v>0</v>
      </c>
      <c r="AC2304" s="57">
        <v>1</v>
      </c>
      <c r="AD2304" s="86">
        <f t="shared" si="285"/>
        <v>0</v>
      </c>
      <c r="AE2304" s="86">
        <v>0</v>
      </c>
      <c r="AF2304" s="57">
        <f t="shared" si="290"/>
        <v>0</v>
      </c>
      <c r="AG2304" s="57">
        <v>1</v>
      </c>
      <c r="AH2304" s="86">
        <f t="shared" si="286"/>
        <v>0</v>
      </c>
      <c r="AI2304" s="57">
        <v>1</v>
      </c>
      <c r="AJ2304" s="57">
        <f t="shared" si="287"/>
        <v>0</v>
      </c>
      <c r="AK2304" s="53" t="s">
        <v>2966</v>
      </c>
    </row>
    <row r="2305" spans="1:37" s="56" customFormat="1" ht="12.75" x14ac:dyDescent="0.2">
      <c r="A2305" s="56" t="s">
        <v>30</v>
      </c>
      <c r="B2305" s="53" t="s">
        <v>456</v>
      </c>
      <c r="C2305" s="53" t="s">
        <v>457</v>
      </c>
      <c r="D2305" s="53" t="s">
        <v>33</v>
      </c>
      <c r="E2305" s="53" t="s">
        <v>2965</v>
      </c>
      <c r="F2305" s="53" t="s">
        <v>1158</v>
      </c>
      <c r="G2305" s="53" t="s">
        <v>522</v>
      </c>
      <c r="H2305" s="53" t="s">
        <v>594</v>
      </c>
      <c r="I2305" s="53" t="s">
        <v>1313</v>
      </c>
      <c r="J2305" s="53" t="s">
        <v>1314</v>
      </c>
      <c r="K2305" s="54" t="s">
        <v>36</v>
      </c>
      <c r="L2305" s="68">
        <v>1</v>
      </c>
      <c r="M2305" s="53"/>
      <c r="N2305" s="53"/>
      <c r="O2305" s="53" t="s">
        <v>1103</v>
      </c>
      <c r="P2305" s="53"/>
      <c r="Q2305" s="67">
        <v>0</v>
      </c>
      <c r="R2305" s="53"/>
      <c r="S2305" s="53" t="s">
        <v>2046</v>
      </c>
      <c r="T2305" s="53" t="s">
        <v>1105</v>
      </c>
      <c r="U2305" s="77">
        <v>1</v>
      </c>
      <c r="V2305" s="86">
        <v>0</v>
      </c>
      <c r="W2305" s="57">
        <f t="shared" si="288"/>
        <v>0</v>
      </c>
      <c r="X2305" s="57">
        <v>1</v>
      </c>
      <c r="Y2305" s="86">
        <f t="shared" si="283"/>
        <v>0</v>
      </c>
      <c r="Z2305" s="57">
        <v>0</v>
      </c>
      <c r="AA2305" s="86">
        <f t="shared" si="284"/>
        <v>0</v>
      </c>
      <c r="AB2305" s="57">
        <f t="shared" si="289"/>
        <v>0</v>
      </c>
      <c r="AC2305" s="57">
        <v>1</v>
      </c>
      <c r="AD2305" s="86">
        <f t="shared" si="285"/>
        <v>0</v>
      </c>
      <c r="AE2305" s="86">
        <v>0</v>
      </c>
      <c r="AF2305" s="57">
        <f t="shared" si="290"/>
        <v>0</v>
      </c>
      <c r="AG2305" s="57">
        <v>1</v>
      </c>
      <c r="AH2305" s="86">
        <f t="shared" si="286"/>
        <v>0</v>
      </c>
      <c r="AI2305" s="57">
        <v>1</v>
      </c>
      <c r="AJ2305" s="57">
        <f t="shared" si="287"/>
        <v>0</v>
      </c>
      <c r="AK2305" s="53" t="s">
        <v>2966</v>
      </c>
    </row>
    <row r="2306" spans="1:37" s="56" customFormat="1" ht="12.75" x14ac:dyDescent="0.2">
      <c r="A2306" s="56" t="s">
        <v>30</v>
      </c>
      <c r="B2306" s="53" t="s">
        <v>456</v>
      </c>
      <c r="C2306" s="53" t="s">
        <v>457</v>
      </c>
      <c r="D2306" s="53" t="s">
        <v>33</v>
      </c>
      <c r="E2306" s="53" t="s">
        <v>2965</v>
      </c>
      <c r="F2306" s="53" t="s">
        <v>1158</v>
      </c>
      <c r="G2306" s="53" t="s">
        <v>522</v>
      </c>
      <c r="H2306" s="53" t="s">
        <v>1585</v>
      </c>
      <c r="I2306" s="53" t="s">
        <v>1313</v>
      </c>
      <c r="J2306" s="53" t="s">
        <v>1314</v>
      </c>
      <c r="K2306" s="54" t="s">
        <v>36</v>
      </c>
      <c r="L2306" s="68">
        <v>1</v>
      </c>
      <c r="M2306" s="53"/>
      <c r="N2306" s="53"/>
      <c r="O2306" s="53" t="s">
        <v>1103</v>
      </c>
      <c r="P2306" s="53"/>
      <c r="Q2306" s="67">
        <v>0</v>
      </c>
      <c r="R2306" s="53"/>
      <c r="S2306" s="53" t="s">
        <v>2046</v>
      </c>
      <c r="T2306" s="53" t="s">
        <v>1105</v>
      </c>
      <c r="U2306" s="77">
        <v>1</v>
      </c>
      <c r="V2306" s="86">
        <v>0</v>
      </c>
      <c r="W2306" s="57">
        <f t="shared" si="288"/>
        <v>0</v>
      </c>
      <c r="X2306" s="57">
        <v>1</v>
      </c>
      <c r="Y2306" s="86">
        <f t="shared" si="283"/>
        <v>0</v>
      </c>
      <c r="Z2306" s="57">
        <v>0</v>
      </c>
      <c r="AA2306" s="86">
        <f t="shared" si="284"/>
        <v>0</v>
      </c>
      <c r="AB2306" s="57">
        <f t="shared" si="289"/>
        <v>0</v>
      </c>
      <c r="AC2306" s="57">
        <v>1</v>
      </c>
      <c r="AD2306" s="86">
        <f t="shared" si="285"/>
        <v>0</v>
      </c>
      <c r="AE2306" s="86">
        <v>0</v>
      </c>
      <c r="AF2306" s="57">
        <f t="shared" si="290"/>
        <v>0</v>
      </c>
      <c r="AG2306" s="57">
        <v>1</v>
      </c>
      <c r="AH2306" s="86">
        <f t="shared" si="286"/>
        <v>0</v>
      </c>
      <c r="AI2306" s="57">
        <v>1</v>
      </c>
      <c r="AJ2306" s="57">
        <f t="shared" si="287"/>
        <v>0</v>
      </c>
      <c r="AK2306" s="53" t="s">
        <v>2966</v>
      </c>
    </row>
    <row r="2307" spans="1:37" s="56" customFormat="1" ht="12.75" x14ac:dyDescent="0.2">
      <c r="A2307" s="56" t="s">
        <v>30</v>
      </c>
      <c r="B2307" s="53" t="s">
        <v>456</v>
      </c>
      <c r="C2307" s="53" t="s">
        <v>457</v>
      </c>
      <c r="D2307" s="53" t="s">
        <v>33</v>
      </c>
      <c r="E2307" s="53" t="s">
        <v>2965</v>
      </c>
      <c r="F2307" s="53" t="s">
        <v>1158</v>
      </c>
      <c r="G2307" s="53" t="s">
        <v>522</v>
      </c>
      <c r="H2307" s="53" t="s">
        <v>1468</v>
      </c>
      <c r="I2307" s="53" t="s">
        <v>1335</v>
      </c>
      <c r="J2307" s="53" t="s">
        <v>1336</v>
      </c>
      <c r="K2307" s="54" t="s">
        <v>36</v>
      </c>
      <c r="L2307" s="68">
        <v>1</v>
      </c>
      <c r="M2307" s="53"/>
      <c r="N2307" s="53"/>
      <c r="O2307" s="53" t="s">
        <v>1103</v>
      </c>
      <c r="P2307" s="53"/>
      <c r="Q2307" s="67">
        <v>0</v>
      </c>
      <c r="R2307" s="53"/>
      <c r="S2307" s="53" t="s">
        <v>2046</v>
      </c>
      <c r="T2307" s="53" t="s">
        <v>1105</v>
      </c>
      <c r="U2307" s="77">
        <v>1</v>
      </c>
      <c r="V2307" s="86">
        <v>0.02</v>
      </c>
      <c r="W2307" s="57">
        <f t="shared" si="288"/>
        <v>0.02</v>
      </c>
      <c r="X2307" s="57">
        <v>1</v>
      </c>
      <c r="Y2307" s="86">
        <f t="shared" si="283"/>
        <v>0.02</v>
      </c>
      <c r="Z2307" s="57">
        <v>0</v>
      </c>
      <c r="AA2307" s="86">
        <f t="shared" si="284"/>
        <v>0</v>
      </c>
      <c r="AB2307" s="57">
        <f t="shared" si="289"/>
        <v>0</v>
      </c>
      <c r="AC2307" s="57">
        <v>1</v>
      </c>
      <c r="AD2307" s="86">
        <f t="shared" si="285"/>
        <v>0</v>
      </c>
      <c r="AE2307" s="86">
        <v>0</v>
      </c>
      <c r="AF2307" s="57">
        <f t="shared" si="290"/>
        <v>0</v>
      </c>
      <c r="AG2307" s="57">
        <v>1</v>
      </c>
      <c r="AH2307" s="86">
        <f t="shared" si="286"/>
        <v>0</v>
      </c>
      <c r="AI2307" s="57">
        <v>1</v>
      </c>
      <c r="AJ2307" s="57">
        <f t="shared" si="287"/>
        <v>0</v>
      </c>
      <c r="AK2307" s="53" t="s">
        <v>2966</v>
      </c>
    </row>
    <row r="2308" spans="1:37" s="56" customFormat="1" ht="12.75" x14ac:dyDescent="0.2">
      <c r="A2308" s="56" t="s">
        <v>30</v>
      </c>
      <c r="B2308" s="53" t="s">
        <v>456</v>
      </c>
      <c r="C2308" s="53" t="s">
        <v>457</v>
      </c>
      <c r="D2308" s="53" t="s">
        <v>33</v>
      </c>
      <c r="E2308" s="53" t="s">
        <v>2965</v>
      </c>
      <c r="F2308" s="53" t="s">
        <v>1158</v>
      </c>
      <c r="G2308" s="53" t="s">
        <v>522</v>
      </c>
      <c r="H2308" s="53" t="s">
        <v>547</v>
      </c>
      <c r="I2308" s="53" t="s">
        <v>1313</v>
      </c>
      <c r="J2308" s="53" t="s">
        <v>1314</v>
      </c>
      <c r="K2308" s="54" t="s">
        <v>36</v>
      </c>
      <c r="L2308" s="68">
        <v>1</v>
      </c>
      <c r="M2308" s="53"/>
      <c r="N2308" s="53"/>
      <c r="O2308" s="53" t="s">
        <v>1103</v>
      </c>
      <c r="P2308" s="53"/>
      <c r="Q2308" s="67">
        <v>0</v>
      </c>
      <c r="R2308" s="53"/>
      <c r="S2308" s="53" t="s">
        <v>2046</v>
      </c>
      <c r="T2308" s="53" t="s">
        <v>1105</v>
      </c>
      <c r="U2308" s="77">
        <v>1</v>
      </c>
      <c r="V2308" s="86">
        <v>0</v>
      </c>
      <c r="W2308" s="57">
        <f t="shared" si="288"/>
        <v>0</v>
      </c>
      <c r="X2308" s="57">
        <v>1</v>
      </c>
      <c r="Y2308" s="86">
        <f t="shared" si="283"/>
        <v>0</v>
      </c>
      <c r="Z2308" s="57">
        <v>0</v>
      </c>
      <c r="AA2308" s="86">
        <f t="shared" si="284"/>
        <v>0</v>
      </c>
      <c r="AB2308" s="57">
        <f t="shared" si="289"/>
        <v>0</v>
      </c>
      <c r="AC2308" s="57">
        <v>1</v>
      </c>
      <c r="AD2308" s="86">
        <f t="shared" si="285"/>
        <v>0</v>
      </c>
      <c r="AE2308" s="86">
        <v>0</v>
      </c>
      <c r="AF2308" s="57">
        <f t="shared" si="290"/>
        <v>0</v>
      </c>
      <c r="AG2308" s="57">
        <v>1</v>
      </c>
      <c r="AH2308" s="86">
        <f t="shared" si="286"/>
        <v>0</v>
      </c>
      <c r="AI2308" s="57">
        <v>1</v>
      </c>
      <c r="AJ2308" s="57">
        <f t="shared" si="287"/>
        <v>0</v>
      </c>
      <c r="AK2308" s="53" t="s">
        <v>2966</v>
      </c>
    </row>
    <row r="2309" spans="1:37" s="56" customFormat="1" ht="12.75" x14ac:dyDescent="0.2">
      <c r="A2309" s="56" t="s">
        <v>30</v>
      </c>
      <c r="B2309" s="53" t="s">
        <v>456</v>
      </c>
      <c r="C2309" s="53" t="s">
        <v>457</v>
      </c>
      <c r="D2309" s="53" t="s">
        <v>33</v>
      </c>
      <c r="E2309" s="53" t="s">
        <v>2965</v>
      </c>
      <c r="F2309" s="53" t="s">
        <v>1158</v>
      </c>
      <c r="G2309" s="53" t="s">
        <v>522</v>
      </c>
      <c r="H2309" s="53" t="s">
        <v>502</v>
      </c>
      <c r="I2309" s="53" t="s">
        <v>1313</v>
      </c>
      <c r="J2309" s="53" t="s">
        <v>1314</v>
      </c>
      <c r="K2309" s="54" t="s">
        <v>36</v>
      </c>
      <c r="L2309" s="68">
        <v>1</v>
      </c>
      <c r="M2309" s="53"/>
      <c r="N2309" s="53"/>
      <c r="O2309" s="53" t="s">
        <v>1103</v>
      </c>
      <c r="P2309" s="53"/>
      <c r="Q2309" s="67">
        <v>0</v>
      </c>
      <c r="R2309" s="53"/>
      <c r="S2309" s="53" t="s">
        <v>2046</v>
      </c>
      <c r="T2309" s="53" t="s">
        <v>1105</v>
      </c>
      <c r="U2309" s="77">
        <v>1</v>
      </c>
      <c r="V2309" s="86">
        <v>0</v>
      </c>
      <c r="W2309" s="57">
        <f t="shared" si="288"/>
        <v>0</v>
      </c>
      <c r="X2309" s="57">
        <v>1</v>
      </c>
      <c r="Y2309" s="86">
        <f t="shared" si="283"/>
        <v>0</v>
      </c>
      <c r="Z2309" s="57">
        <v>0</v>
      </c>
      <c r="AA2309" s="86">
        <f t="shared" si="284"/>
        <v>0</v>
      </c>
      <c r="AB2309" s="57">
        <f t="shared" si="289"/>
        <v>0</v>
      </c>
      <c r="AC2309" s="57">
        <v>1</v>
      </c>
      <c r="AD2309" s="86">
        <f t="shared" si="285"/>
        <v>0</v>
      </c>
      <c r="AE2309" s="86">
        <v>0</v>
      </c>
      <c r="AF2309" s="57">
        <f t="shared" si="290"/>
        <v>0</v>
      </c>
      <c r="AG2309" s="57">
        <v>1</v>
      </c>
      <c r="AH2309" s="86">
        <f t="shared" si="286"/>
        <v>0</v>
      </c>
      <c r="AI2309" s="57">
        <v>1</v>
      </c>
      <c r="AJ2309" s="57">
        <f t="shared" si="287"/>
        <v>0</v>
      </c>
      <c r="AK2309" s="53" t="s">
        <v>2966</v>
      </c>
    </row>
    <row r="2310" spans="1:37" s="56" customFormat="1" ht="12.75" x14ac:dyDescent="0.2">
      <c r="A2310" s="56" t="s">
        <v>30</v>
      </c>
      <c r="B2310" s="53" t="s">
        <v>456</v>
      </c>
      <c r="C2310" s="53" t="s">
        <v>457</v>
      </c>
      <c r="D2310" s="53" t="s">
        <v>33</v>
      </c>
      <c r="E2310" s="53" t="s">
        <v>2965</v>
      </c>
      <c r="F2310" s="53" t="s">
        <v>1158</v>
      </c>
      <c r="G2310" s="53" t="s">
        <v>522</v>
      </c>
      <c r="H2310" s="53" t="s">
        <v>550</v>
      </c>
      <c r="I2310" s="53" t="s">
        <v>1313</v>
      </c>
      <c r="J2310" s="53" t="s">
        <v>1314</v>
      </c>
      <c r="K2310" s="54" t="s">
        <v>36</v>
      </c>
      <c r="L2310" s="68">
        <v>1</v>
      </c>
      <c r="M2310" s="53"/>
      <c r="N2310" s="53"/>
      <c r="O2310" s="53" t="s">
        <v>1103</v>
      </c>
      <c r="P2310" s="53"/>
      <c r="Q2310" s="67">
        <v>0</v>
      </c>
      <c r="R2310" s="53"/>
      <c r="S2310" s="53" t="s">
        <v>2046</v>
      </c>
      <c r="T2310" s="53" t="s">
        <v>1105</v>
      </c>
      <c r="U2310" s="77">
        <v>1</v>
      </c>
      <c r="V2310" s="86">
        <v>0</v>
      </c>
      <c r="W2310" s="57">
        <f t="shared" si="288"/>
        <v>0</v>
      </c>
      <c r="X2310" s="57">
        <v>1</v>
      </c>
      <c r="Y2310" s="86">
        <f t="shared" ref="Y2310:Y2373" si="291">W2310*X2310</f>
        <v>0</v>
      </c>
      <c r="Z2310" s="57">
        <v>0</v>
      </c>
      <c r="AA2310" s="86">
        <f t="shared" ref="AA2310:AA2373" si="292">Z2310*L2310</f>
        <v>0</v>
      </c>
      <c r="AB2310" s="57">
        <f t="shared" si="289"/>
        <v>0</v>
      </c>
      <c r="AC2310" s="57">
        <v>1</v>
      </c>
      <c r="AD2310" s="86">
        <f t="shared" ref="AD2310:AD2373" si="293">AB2310*AC2310</f>
        <v>0</v>
      </c>
      <c r="AE2310" s="86">
        <v>0</v>
      </c>
      <c r="AF2310" s="57">
        <f t="shared" si="290"/>
        <v>0</v>
      </c>
      <c r="AG2310" s="57">
        <v>1</v>
      </c>
      <c r="AH2310" s="86">
        <f t="shared" ref="AH2310:AH2373" si="294">AF2310*AG2310</f>
        <v>0</v>
      </c>
      <c r="AI2310" s="57">
        <v>1</v>
      </c>
      <c r="AJ2310" s="57">
        <f t="shared" ref="AJ2310:AJ2373" si="295">AF2310*AI2310</f>
        <v>0</v>
      </c>
      <c r="AK2310" s="53" t="s">
        <v>2966</v>
      </c>
    </row>
    <row r="2311" spans="1:37" s="56" customFormat="1" ht="12.75" x14ac:dyDescent="0.2">
      <c r="A2311" s="56" t="s">
        <v>30</v>
      </c>
      <c r="B2311" s="53" t="s">
        <v>456</v>
      </c>
      <c r="C2311" s="53" t="s">
        <v>457</v>
      </c>
      <c r="D2311" s="53" t="s">
        <v>33</v>
      </c>
      <c r="E2311" s="53" t="s">
        <v>2965</v>
      </c>
      <c r="F2311" s="53" t="s">
        <v>1158</v>
      </c>
      <c r="G2311" s="53" t="s">
        <v>566</v>
      </c>
      <c r="H2311" s="53" t="s">
        <v>1587</v>
      </c>
      <c r="I2311" s="53" t="s">
        <v>2971</v>
      </c>
      <c r="J2311" s="53" t="s">
        <v>2972</v>
      </c>
      <c r="K2311" s="54" t="s">
        <v>36</v>
      </c>
      <c r="L2311" s="68">
        <v>1</v>
      </c>
      <c r="M2311" s="53"/>
      <c r="N2311" s="53"/>
      <c r="O2311" s="53" t="s">
        <v>1103</v>
      </c>
      <c r="P2311" s="53"/>
      <c r="Q2311" s="67">
        <v>0</v>
      </c>
      <c r="R2311" s="53"/>
      <c r="S2311" s="53" t="s">
        <v>2046</v>
      </c>
      <c r="T2311" s="53" t="s">
        <v>1105</v>
      </c>
      <c r="U2311" s="77">
        <v>1</v>
      </c>
      <c r="V2311" s="86">
        <v>0</v>
      </c>
      <c r="W2311" s="57">
        <f t="shared" si="288"/>
        <v>0</v>
      </c>
      <c r="X2311" s="57">
        <v>1</v>
      </c>
      <c r="Y2311" s="86">
        <f t="shared" si="291"/>
        <v>0</v>
      </c>
      <c r="Z2311" s="57">
        <v>0</v>
      </c>
      <c r="AA2311" s="86">
        <f t="shared" si="292"/>
        <v>0</v>
      </c>
      <c r="AB2311" s="57">
        <f t="shared" si="289"/>
        <v>0</v>
      </c>
      <c r="AC2311" s="57">
        <v>1</v>
      </c>
      <c r="AD2311" s="86">
        <f t="shared" si="293"/>
        <v>0</v>
      </c>
      <c r="AE2311" s="86">
        <v>0</v>
      </c>
      <c r="AF2311" s="57">
        <f t="shared" si="290"/>
        <v>0</v>
      </c>
      <c r="AG2311" s="57">
        <v>1</v>
      </c>
      <c r="AH2311" s="86">
        <f t="shared" si="294"/>
        <v>0</v>
      </c>
      <c r="AI2311" s="57">
        <v>1</v>
      </c>
      <c r="AJ2311" s="57">
        <f t="shared" si="295"/>
        <v>0</v>
      </c>
      <c r="AK2311" s="53" t="s">
        <v>2966</v>
      </c>
    </row>
    <row r="2312" spans="1:37" s="56" customFormat="1" ht="12.75" x14ac:dyDescent="0.2">
      <c r="A2312" s="56" t="s">
        <v>30</v>
      </c>
      <c r="B2312" s="53" t="s">
        <v>456</v>
      </c>
      <c r="C2312" s="53" t="s">
        <v>457</v>
      </c>
      <c r="D2312" s="53" t="s">
        <v>33</v>
      </c>
      <c r="E2312" s="53" t="s">
        <v>2965</v>
      </c>
      <c r="F2312" s="53" t="s">
        <v>1158</v>
      </c>
      <c r="G2312" s="53" t="s">
        <v>1407</v>
      </c>
      <c r="H2312" s="53" t="s">
        <v>1467</v>
      </c>
      <c r="I2312" s="53" t="s">
        <v>1313</v>
      </c>
      <c r="J2312" s="53" t="s">
        <v>1314</v>
      </c>
      <c r="K2312" s="54" t="s">
        <v>36</v>
      </c>
      <c r="L2312" s="68">
        <v>1</v>
      </c>
      <c r="M2312" s="53"/>
      <c r="N2312" s="53"/>
      <c r="O2312" s="53" t="s">
        <v>1103</v>
      </c>
      <c r="P2312" s="53"/>
      <c r="Q2312" s="67">
        <v>0</v>
      </c>
      <c r="R2312" s="53"/>
      <c r="S2312" s="53" t="s">
        <v>2046</v>
      </c>
      <c r="T2312" s="53" t="s">
        <v>1105</v>
      </c>
      <c r="U2312" s="77">
        <v>1</v>
      </c>
      <c r="V2312" s="86">
        <v>0</v>
      </c>
      <c r="W2312" s="57">
        <f t="shared" si="288"/>
        <v>0</v>
      </c>
      <c r="X2312" s="57">
        <v>1</v>
      </c>
      <c r="Y2312" s="86">
        <f t="shared" si="291"/>
        <v>0</v>
      </c>
      <c r="Z2312" s="57">
        <v>0</v>
      </c>
      <c r="AA2312" s="86">
        <f t="shared" si="292"/>
        <v>0</v>
      </c>
      <c r="AB2312" s="57">
        <f t="shared" si="289"/>
        <v>0</v>
      </c>
      <c r="AC2312" s="57">
        <v>1</v>
      </c>
      <c r="AD2312" s="86">
        <f t="shared" si="293"/>
        <v>0</v>
      </c>
      <c r="AE2312" s="86">
        <v>0</v>
      </c>
      <c r="AF2312" s="57">
        <f t="shared" si="290"/>
        <v>0</v>
      </c>
      <c r="AG2312" s="57">
        <v>1</v>
      </c>
      <c r="AH2312" s="86">
        <f t="shared" si="294"/>
        <v>0</v>
      </c>
      <c r="AI2312" s="57">
        <v>1</v>
      </c>
      <c r="AJ2312" s="57">
        <f t="shared" si="295"/>
        <v>0</v>
      </c>
      <c r="AK2312" s="53" t="s">
        <v>2966</v>
      </c>
    </row>
    <row r="2313" spans="1:37" s="56" customFormat="1" ht="12.75" x14ac:dyDescent="0.2">
      <c r="A2313" s="56" t="s">
        <v>30</v>
      </c>
      <c r="B2313" s="53" t="s">
        <v>456</v>
      </c>
      <c r="C2313" s="53" t="s">
        <v>457</v>
      </c>
      <c r="D2313" s="53" t="s">
        <v>33</v>
      </c>
      <c r="E2313" s="53" t="s">
        <v>2965</v>
      </c>
      <c r="F2313" s="53" t="s">
        <v>1158</v>
      </c>
      <c r="G2313" s="53" t="s">
        <v>1407</v>
      </c>
      <c r="H2313" s="53" t="s">
        <v>1588</v>
      </c>
      <c r="I2313" s="53" t="s">
        <v>2973</v>
      </c>
      <c r="J2313" s="53" t="s">
        <v>2974</v>
      </c>
      <c r="K2313" s="54" t="s">
        <v>36</v>
      </c>
      <c r="L2313" s="68">
        <v>1</v>
      </c>
      <c r="M2313" s="53"/>
      <c r="N2313" s="53"/>
      <c r="O2313" s="53" t="s">
        <v>1103</v>
      </c>
      <c r="P2313" s="53"/>
      <c r="Q2313" s="67">
        <v>0</v>
      </c>
      <c r="R2313" s="53"/>
      <c r="S2313" s="53" t="s">
        <v>2046</v>
      </c>
      <c r="T2313" s="53" t="s">
        <v>1105</v>
      </c>
      <c r="U2313" s="77">
        <v>1</v>
      </c>
      <c r="V2313" s="86">
        <v>0</v>
      </c>
      <c r="W2313" s="57">
        <f t="shared" si="288"/>
        <v>0</v>
      </c>
      <c r="X2313" s="57">
        <v>1</v>
      </c>
      <c r="Y2313" s="86">
        <f t="shared" si="291"/>
        <v>0</v>
      </c>
      <c r="Z2313" s="57">
        <v>0</v>
      </c>
      <c r="AA2313" s="86">
        <f t="shared" si="292"/>
        <v>0</v>
      </c>
      <c r="AB2313" s="57">
        <f t="shared" si="289"/>
        <v>0</v>
      </c>
      <c r="AC2313" s="57">
        <v>1</v>
      </c>
      <c r="AD2313" s="86">
        <f t="shared" si="293"/>
        <v>0</v>
      </c>
      <c r="AE2313" s="86">
        <v>0</v>
      </c>
      <c r="AF2313" s="57">
        <f t="shared" si="290"/>
        <v>0</v>
      </c>
      <c r="AG2313" s="57">
        <v>1</v>
      </c>
      <c r="AH2313" s="86">
        <f t="shared" si="294"/>
        <v>0</v>
      </c>
      <c r="AI2313" s="57">
        <v>1</v>
      </c>
      <c r="AJ2313" s="57">
        <f t="shared" si="295"/>
        <v>0</v>
      </c>
      <c r="AK2313" s="53" t="s">
        <v>2966</v>
      </c>
    </row>
    <row r="2314" spans="1:37" s="56" customFormat="1" ht="12.75" x14ac:dyDescent="0.2">
      <c r="A2314" s="56" t="s">
        <v>30</v>
      </c>
      <c r="B2314" s="53" t="s">
        <v>456</v>
      </c>
      <c r="C2314" s="53" t="s">
        <v>457</v>
      </c>
      <c r="D2314" s="53" t="s">
        <v>33</v>
      </c>
      <c r="E2314" s="53" t="s">
        <v>2965</v>
      </c>
      <c r="F2314" s="53" t="s">
        <v>1160</v>
      </c>
      <c r="G2314" s="53" t="s">
        <v>562</v>
      </c>
      <c r="H2314" s="53" t="s">
        <v>488</v>
      </c>
      <c r="I2314" s="53" t="s">
        <v>2148</v>
      </c>
      <c r="J2314" s="53" t="s">
        <v>2149</v>
      </c>
      <c r="K2314" s="54" t="s">
        <v>36</v>
      </c>
      <c r="L2314" s="68">
        <v>1</v>
      </c>
      <c r="M2314" s="53"/>
      <c r="N2314" s="53"/>
      <c r="O2314" s="53" t="s">
        <v>1103</v>
      </c>
      <c r="P2314" s="53"/>
      <c r="Q2314" s="67">
        <v>0</v>
      </c>
      <c r="R2314" s="53"/>
      <c r="S2314" s="53" t="s">
        <v>2046</v>
      </c>
      <c r="T2314" s="53" t="s">
        <v>1105</v>
      </c>
      <c r="U2314" s="77">
        <v>1</v>
      </c>
      <c r="V2314" s="86">
        <v>0.02</v>
      </c>
      <c r="W2314" s="57">
        <f t="shared" si="288"/>
        <v>0.02</v>
      </c>
      <c r="X2314" s="57">
        <v>1</v>
      </c>
      <c r="Y2314" s="86">
        <f t="shared" si="291"/>
        <v>0.02</v>
      </c>
      <c r="Z2314" s="57">
        <v>0</v>
      </c>
      <c r="AA2314" s="86">
        <f t="shared" si="292"/>
        <v>0</v>
      </c>
      <c r="AB2314" s="57">
        <f t="shared" si="289"/>
        <v>0</v>
      </c>
      <c r="AC2314" s="57">
        <v>1</v>
      </c>
      <c r="AD2314" s="86">
        <f t="shared" si="293"/>
        <v>0</v>
      </c>
      <c r="AE2314" s="86">
        <v>0</v>
      </c>
      <c r="AF2314" s="57">
        <f t="shared" si="290"/>
        <v>0</v>
      </c>
      <c r="AG2314" s="57">
        <v>1</v>
      </c>
      <c r="AH2314" s="86">
        <f t="shared" si="294"/>
        <v>0</v>
      </c>
      <c r="AI2314" s="57">
        <v>1</v>
      </c>
      <c r="AJ2314" s="57">
        <f t="shared" si="295"/>
        <v>0</v>
      </c>
      <c r="AK2314" s="53" t="s">
        <v>2966</v>
      </c>
    </row>
    <row r="2315" spans="1:37" s="56" customFormat="1" ht="12.75" x14ac:dyDescent="0.2">
      <c r="A2315" s="56" t="s">
        <v>30</v>
      </c>
      <c r="B2315" s="53" t="s">
        <v>456</v>
      </c>
      <c r="C2315" s="53" t="s">
        <v>457</v>
      </c>
      <c r="D2315" s="53" t="s">
        <v>33</v>
      </c>
      <c r="E2315" s="53" t="s">
        <v>2965</v>
      </c>
      <c r="F2315" s="53" t="s">
        <v>1160</v>
      </c>
      <c r="G2315" s="53" t="s">
        <v>1372</v>
      </c>
      <c r="H2315" s="53" t="s">
        <v>517</v>
      </c>
      <c r="I2315" s="53" t="s">
        <v>2148</v>
      </c>
      <c r="J2315" s="53" t="s">
        <v>2149</v>
      </c>
      <c r="K2315" s="54" t="s">
        <v>36</v>
      </c>
      <c r="L2315" s="68">
        <v>1</v>
      </c>
      <c r="M2315" s="53"/>
      <c r="N2315" s="53"/>
      <c r="O2315" s="53" t="s">
        <v>1103</v>
      </c>
      <c r="P2315" s="53"/>
      <c r="Q2315" s="67">
        <v>0</v>
      </c>
      <c r="R2315" s="53"/>
      <c r="S2315" s="53" t="s">
        <v>2046</v>
      </c>
      <c r="T2315" s="53" t="s">
        <v>1105</v>
      </c>
      <c r="U2315" s="77">
        <v>1</v>
      </c>
      <c r="V2315" s="86">
        <v>8.3000000000000004E-2</v>
      </c>
      <c r="W2315" s="57">
        <f t="shared" si="288"/>
        <v>8.3000000000000004E-2</v>
      </c>
      <c r="X2315" s="57">
        <v>1</v>
      </c>
      <c r="Y2315" s="86">
        <f t="shared" si="291"/>
        <v>8.3000000000000004E-2</v>
      </c>
      <c r="Z2315" s="57">
        <v>0</v>
      </c>
      <c r="AA2315" s="86">
        <f t="shared" si="292"/>
        <v>0</v>
      </c>
      <c r="AB2315" s="57">
        <f t="shared" si="289"/>
        <v>0</v>
      </c>
      <c r="AC2315" s="57">
        <v>1</v>
      </c>
      <c r="AD2315" s="86">
        <f t="shared" si="293"/>
        <v>0</v>
      </c>
      <c r="AE2315" s="86">
        <v>0</v>
      </c>
      <c r="AF2315" s="57">
        <f t="shared" si="290"/>
        <v>0</v>
      </c>
      <c r="AG2315" s="57">
        <v>1</v>
      </c>
      <c r="AH2315" s="86">
        <f t="shared" si="294"/>
        <v>0</v>
      </c>
      <c r="AI2315" s="57">
        <v>1</v>
      </c>
      <c r="AJ2315" s="57">
        <f t="shared" si="295"/>
        <v>0</v>
      </c>
      <c r="AK2315" s="53" t="s">
        <v>2966</v>
      </c>
    </row>
    <row r="2316" spans="1:37" s="56" customFormat="1" ht="12.75" x14ac:dyDescent="0.2">
      <c r="A2316" s="56" t="s">
        <v>30</v>
      </c>
      <c r="B2316" s="53" t="s">
        <v>456</v>
      </c>
      <c r="C2316" s="53" t="s">
        <v>457</v>
      </c>
      <c r="D2316" s="53" t="s">
        <v>33</v>
      </c>
      <c r="E2316" s="53" t="s">
        <v>2965</v>
      </c>
      <c r="F2316" s="53" t="s">
        <v>1160</v>
      </c>
      <c r="G2316" s="53" t="s">
        <v>564</v>
      </c>
      <c r="H2316" s="53" t="s">
        <v>541</v>
      </c>
      <c r="I2316" s="53" t="s">
        <v>2148</v>
      </c>
      <c r="J2316" s="53" t="s">
        <v>2149</v>
      </c>
      <c r="K2316" s="54" t="s">
        <v>36</v>
      </c>
      <c r="L2316" s="68">
        <v>1</v>
      </c>
      <c r="M2316" s="53"/>
      <c r="N2316" s="53"/>
      <c r="O2316" s="53" t="s">
        <v>1103</v>
      </c>
      <c r="P2316" s="53"/>
      <c r="Q2316" s="67">
        <v>0</v>
      </c>
      <c r="R2316" s="53"/>
      <c r="S2316" s="53" t="s">
        <v>2046</v>
      </c>
      <c r="T2316" s="53" t="s">
        <v>1105</v>
      </c>
      <c r="U2316" s="77">
        <v>1</v>
      </c>
      <c r="V2316" s="86">
        <v>9.4E-2</v>
      </c>
      <c r="W2316" s="57">
        <f t="shared" si="288"/>
        <v>9.4E-2</v>
      </c>
      <c r="X2316" s="57">
        <v>1</v>
      </c>
      <c r="Y2316" s="86">
        <f t="shared" si="291"/>
        <v>9.4E-2</v>
      </c>
      <c r="Z2316" s="57">
        <v>0</v>
      </c>
      <c r="AA2316" s="86">
        <f t="shared" si="292"/>
        <v>0</v>
      </c>
      <c r="AB2316" s="57">
        <f t="shared" si="289"/>
        <v>0</v>
      </c>
      <c r="AC2316" s="57">
        <v>1</v>
      </c>
      <c r="AD2316" s="86">
        <f t="shared" si="293"/>
        <v>0</v>
      </c>
      <c r="AE2316" s="86">
        <v>0</v>
      </c>
      <c r="AF2316" s="57">
        <f t="shared" si="290"/>
        <v>0</v>
      </c>
      <c r="AG2316" s="57">
        <v>1</v>
      </c>
      <c r="AH2316" s="86">
        <f t="shared" si="294"/>
        <v>0</v>
      </c>
      <c r="AI2316" s="57">
        <v>1</v>
      </c>
      <c r="AJ2316" s="57">
        <f t="shared" si="295"/>
        <v>0</v>
      </c>
      <c r="AK2316" s="53" t="s">
        <v>2966</v>
      </c>
    </row>
    <row r="2317" spans="1:37" s="56" customFormat="1" ht="12.75" x14ac:dyDescent="0.2">
      <c r="A2317" s="56" t="s">
        <v>30</v>
      </c>
      <c r="B2317" s="53" t="s">
        <v>456</v>
      </c>
      <c r="C2317" s="53" t="s">
        <v>457</v>
      </c>
      <c r="D2317" s="53" t="s">
        <v>33</v>
      </c>
      <c r="E2317" s="53" t="s">
        <v>2975</v>
      </c>
      <c r="F2317" s="53" t="s">
        <v>1114</v>
      </c>
      <c r="G2317" s="53" t="s">
        <v>1115</v>
      </c>
      <c r="H2317" s="53" t="s">
        <v>1116</v>
      </c>
      <c r="I2317" s="53" t="s">
        <v>1117</v>
      </c>
      <c r="J2317" s="53" t="s">
        <v>1118</v>
      </c>
      <c r="K2317" s="54" t="s">
        <v>36</v>
      </c>
      <c r="L2317" s="68">
        <v>1</v>
      </c>
      <c r="M2317" s="53"/>
      <c r="N2317" s="53"/>
      <c r="O2317" s="53" t="s">
        <v>1103</v>
      </c>
      <c r="P2317" s="53"/>
      <c r="Q2317" s="67"/>
      <c r="R2317" s="53"/>
      <c r="S2317" s="53" t="s">
        <v>2976</v>
      </c>
      <c r="T2317" s="53" t="s">
        <v>1105</v>
      </c>
      <c r="U2317" s="77">
        <v>1.0201809633680772</v>
      </c>
      <c r="V2317" s="86">
        <v>0</v>
      </c>
      <c r="W2317" s="57">
        <f t="shared" si="288"/>
        <v>0</v>
      </c>
      <c r="X2317" s="57">
        <v>1</v>
      </c>
      <c r="Y2317" s="86">
        <f t="shared" si="291"/>
        <v>0</v>
      </c>
      <c r="Z2317" s="57">
        <v>0</v>
      </c>
      <c r="AA2317" s="86">
        <f t="shared" si="292"/>
        <v>0</v>
      </c>
      <c r="AB2317" s="57">
        <f t="shared" si="289"/>
        <v>0</v>
      </c>
      <c r="AC2317" s="57">
        <v>1</v>
      </c>
      <c r="AD2317" s="86">
        <f t="shared" si="293"/>
        <v>0</v>
      </c>
      <c r="AE2317" s="86">
        <v>0</v>
      </c>
      <c r="AF2317" s="57">
        <f t="shared" si="290"/>
        <v>0</v>
      </c>
      <c r="AG2317" s="57">
        <v>1</v>
      </c>
      <c r="AH2317" s="86">
        <f t="shared" si="294"/>
        <v>0</v>
      </c>
      <c r="AI2317" s="57">
        <v>1</v>
      </c>
      <c r="AJ2317" s="57">
        <f t="shared" si="295"/>
        <v>0</v>
      </c>
      <c r="AK2317" s="53" t="s">
        <v>2977</v>
      </c>
    </row>
    <row r="2318" spans="1:37" s="56" customFormat="1" ht="12.75" x14ac:dyDescent="0.2">
      <c r="A2318" s="56" t="s">
        <v>30</v>
      </c>
      <c r="B2318" s="53" t="s">
        <v>456</v>
      </c>
      <c r="C2318" s="53" t="s">
        <v>457</v>
      </c>
      <c r="D2318" s="53" t="s">
        <v>33</v>
      </c>
      <c r="E2318" s="53" t="s">
        <v>2975</v>
      </c>
      <c r="F2318" s="53" t="s">
        <v>1488</v>
      </c>
      <c r="G2318" s="53" t="s">
        <v>1115</v>
      </c>
      <c r="H2318" s="53" t="s">
        <v>1116</v>
      </c>
      <c r="I2318" s="53" t="s">
        <v>1117</v>
      </c>
      <c r="J2318" s="53" t="s">
        <v>1118</v>
      </c>
      <c r="K2318" s="54" t="s">
        <v>36</v>
      </c>
      <c r="L2318" s="68">
        <v>1</v>
      </c>
      <c r="M2318" s="53"/>
      <c r="N2318" s="53"/>
      <c r="O2318" s="53" t="s">
        <v>1103</v>
      </c>
      <c r="P2318" s="53"/>
      <c r="Q2318" s="67"/>
      <c r="R2318" s="53"/>
      <c r="S2318" s="53" t="s">
        <v>2976</v>
      </c>
      <c r="T2318" s="53" t="s">
        <v>1105</v>
      </c>
      <c r="U2318" s="77">
        <v>1.0201809633680772</v>
      </c>
      <c r="V2318" s="86">
        <v>0</v>
      </c>
      <c r="W2318" s="57">
        <f t="shared" si="288"/>
        <v>0</v>
      </c>
      <c r="X2318" s="57">
        <v>1</v>
      </c>
      <c r="Y2318" s="86">
        <f t="shared" si="291"/>
        <v>0</v>
      </c>
      <c r="Z2318" s="57">
        <v>0</v>
      </c>
      <c r="AA2318" s="86">
        <f t="shared" si="292"/>
        <v>0</v>
      </c>
      <c r="AB2318" s="57">
        <f t="shared" si="289"/>
        <v>0</v>
      </c>
      <c r="AC2318" s="57">
        <v>1</v>
      </c>
      <c r="AD2318" s="86">
        <f t="shared" si="293"/>
        <v>0</v>
      </c>
      <c r="AE2318" s="86">
        <v>0</v>
      </c>
      <c r="AF2318" s="57">
        <f t="shared" si="290"/>
        <v>0</v>
      </c>
      <c r="AG2318" s="57">
        <v>1</v>
      </c>
      <c r="AH2318" s="86">
        <f t="shared" si="294"/>
        <v>0</v>
      </c>
      <c r="AI2318" s="57">
        <v>1</v>
      </c>
      <c r="AJ2318" s="57">
        <f t="shared" si="295"/>
        <v>0</v>
      </c>
      <c r="AK2318" s="53" t="s">
        <v>2977</v>
      </c>
    </row>
    <row r="2319" spans="1:37" s="56" customFormat="1" ht="12.75" x14ac:dyDescent="0.2">
      <c r="A2319" s="56" t="s">
        <v>30</v>
      </c>
      <c r="B2319" s="53" t="s">
        <v>456</v>
      </c>
      <c r="C2319" s="53" t="s">
        <v>457</v>
      </c>
      <c r="D2319" s="53" t="s">
        <v>33</v>
      </c>
      <c r="E2319" s="53" t="s">
        <v>2975</v>
      </c>
      <c r="F2319" s="53" t="s">
        <v>1410</v>
      </c>
      <c r="G2319" s="53" t="s">
        <v>1115</v>
      </c>
      <c r="H2319" s="53" t="s">
        <v>1116</v>
      </c>
      <c r="I2319" s="53" t="s">
        <v>1117</v>
      </c>
      <c r="J2319" s="53" t="s">
        <v>1118</v>
      </c>
      <c r="K2319" s="54" t="s">
        <v>36</v>
      </c>
      <c r="L2319" s="68">
        <v>1</v>
      </c>
      <c r="M2319" s="53"/>
      <c r="N2319" s="53"/>
      <c r="O2319" s="53" t="s">
        <v>1103</v>
      </c>
      <c r="P2319" s="53"/>
      <c r="Q2319" s="67"/>
      <c r="R2319" s="53"/>
      <c r="S2319" s="53" t="s">
        <v>2976</v>
      </c>
      <c r="T2319" s="53" t="s">
        <v>1105</v>
      </c>
      <c r="U2319" s="77">
        <v>1.0201809633680772</v>
      </c>
      <c r="V2319" s="86">
        <v>0</v>
      </c>
      <c r="W2319" s="57">
        <f t="shared" si="288"/>
        <v>0</v>
      </c>
      <c r="X2319" s="57">
        <v>1</v>
      </c>
      <c r="Y2319" s="86">
        <f t="shared" si="291"/>
        <v>0</v>
      </c>
      <c r="Z2319" s="57">
        <v>0</v>
      </c>
      <c r="AA2319" s="86">
        <f t="shared" si="292"/>
        <v>0</v>
      </c>
      <c r="AB2319" s="57">
        <f t="shared" si="289"/>
        <v>0</v>
      </c>
      <c r="AC2319" s="57">
        <v>1</v>
      </c>
      <c r="AD2319" s="86">
        <f t="shared" si="293"/>
        <v>0</v>
      </c>
      <c r="AE2319" s="86">
        <v>0</v>
      </c>
      <c r="AF2319" s="57">
        <f t="shared" si="290"/>
        <v>0</v>
      </c>
      <c r="AG2319" s="57">
        <v>1</v>
      </c>
      <c r="AH2319" s="86">
        <f t="shared" si="294"/>
        <v>0</v>
      </c>
      <c r="AI2319" s="57">
        <v>1</v>
      </c>
      <c r="AJ2319" s="57">
        <f t="shared" si="295"/>
        <v>0</v>
      </c>
      <c r="AK2319" s="53" t="s">
        <v>2977</v>
      </c>
    </row>
    <row r="2320" spans="1:37" s="56" customFormat="1" ht="12.75" x14ac:dyDescent="0.2">
      <c r="A2320" s="56" t="s">
        <v>30</v>
      </c>
      <c r="B2320" s="53" t="s">
        <v>456</v>
      </c>
      <c r="C2320" s="53" t="s">
        <v>457</v>
      </c>
      <c r="D2320" s="53" t="s">
        <v>33</v>
      </c>
      <c r="E2320" s="53" t="s">
        <v>2975</v>
      </c>
      <c r="F2320" s="53" t="s">
        <v>1211</v>
      </c>
      <c r="G2320" s="53" t="s">
        <v>1194</v>
      </c>
      <c r="H2320" s="53" t="s">
        <v>1116</v>
      </c>
      <c r="I2320" s="53" t="s">
        <v>1117</v>
      </c>
      <c r="J2320" s="53" t="s">
        <v>1118</v>
      </c>
      <c r="K2320" s="54" t="s">
        <v>36</v>
      </c>
      <c r="L2320" s="68">
        <v>1</v>
      </c>
      <c r="M2320" s="53"/>
      <c r="N2320" s="53"/>
      <c r="O2320" s="53" t="s">
        <v>1103</v>
      </c>
      <c r="P2320" s="53"/>
      <c r="Q2320" s="67">
        <v>0</v>
      </c>
      <c r="R2320" s="53"/>
      <c r="S2320" s="53" t="s">
        <v>2976</v>
      </c>
      <c r="T2320" s="53" t="s">
        <v>1105</v>
      </c>
      <c r="U2320" s="77">
        <v>1.0201809633680772</v>
      </c>
      <c r="V2320" s="86">
        <v>0.04</v>
      </c>
      <c r="W2320" s="57">
        <f t="shared" si="288"/>
        <v>4.0807238534723088E-2</v>
      </c>
      <c r="X2320" s="57">
        <v>1</v>
      </c>
      <c r="Y2320" s="86">
        <f t="shared" si="291"/>
        <v>4.0807238534723088E-2</v>
      </c>
      <c r="Z2320" s="57">
        <v>0</v>
      </c>
      <c r="AA2320" s="86">
        <f t="shared" si="292"/>
        <v>0</v>
      </c>
      <c r="AB2320" s="57">
        <f t="shared" si="289"/>
        <v>0</v>
      </c>
      <c r="AC2320" s="57">
        <v>1</v>
      </c>
      <c r="AD2320" s="86">
        <f t="shared" si="293"/>
        <v>0</v>
      </c>
      <c r="AE2320" s="86">
        <v>5.7000000000000002E-2</v>
      </c>
      <c r="AF2320" s="57">
        <f t="shared" si="290"/>
        <v>5.8150314911980402E-2</v>
      </c>
      <c r="AG2320" s="57">
        <v>1</v>
      </c>
      <c r="AH2320" s="86">
        <f t="shared" si="294"/>
        <v>5.8150314911980402E-2</v>
      </c>
      <c r="AI2320" s="57">
        <v>1</v>
      </c>
      <c r="AJ2320" s="57">
        <f t="shared" si="295"/>
        <v>5.8150314911980402E-2</v>
      </c>
      <c r="AK2320" s="53" t="s">
        <v>2977</v>
      </c>
    </row>
    <row r="2321" spans="1:37" s="56" customFormat="1" ht="12.75" x14ac:dyDescent="0.2">
      <c r="A2321" s="56" t="s">
        <v>30</v>
      </c>
      <c r="B2321" s="53" t="s">
        <v>456</v>
      </c>
      <c r="C2321" s="53" t="s">
        <v>457</v>
      </c>
      <c r="D2321" s="53" t="s">
        <v>33</v>
      </c>
      <c r="E2321" s="53" t="s">
        <v>2975</v>
      </c>
      <c r="F2321" s="53" t="s">
        <v>1248</v>
      </c>
      <c r="G2321" s="53" t="s">
        <v>1194</v>
      </c>
      <c r="H2321" s="53" t="s">
        <v>1116</v>
      </c>
      <c r="I2321" s="53" t="s">
        <v>1117</v>
      </c>
      <c r="J2321" s="53" t="s">
        <v>1118</v>
      </c>
      <c r="K2321" s="54" t="s">
        <v>36</v>
      </c>
      <c r="L2321" s="68">
        <v>1</v>
      </c>
      <c r="M2321" s="53"/>
      <c r="N2321" s="53"/>
      <c r="O2321" s="53" t="s">
        <v>1103</v>
      </c>
      <c r="P2321" s="53"/>
      <c r="Q2321" s="67">
        <v>0</v>
      </c>
      <c r="R2321" s="53"/>
      <c r="S2321" s="53" t="s">
        <v>2976</v>
      </c>
      <c r="T2321" s="53" t="s">
        <v>1105</v>
      </c>
      <c r="U2321" s="77">
        <v>1.0201809633680772</v>
      </c>
      <c r="V2321" s="86">
        <v>0</v>
      </c>
      <c r="W2321" s="57">
        <f t="shared" si="288"/>
        <v>0</v>
      </c>
      <c r="X2321" s="57">
        <v>1</v>
      </c>
      <c r="Y2321" s="86">
        <f t="shared" si="291"/>
        <v>0</v>
      </c>
      <c r="Z2321" s="57">
        <v>0</v>
      </c>
      <c r="AA2321" s="86">
        <f t="shared" si="292"/>
        <v>0</v>
      </c>
      <c r="AB2321" s="57">
        <f t="shared" si="289"/>
        <v>0</v>
      </c>
      <c r="AC2321" s="57">
        <v>1</v>
      </c>
      <c r="AD2321" s="86">
        <f t="shared" si="293"/>
        <v>0</v>
      </c>
      <c r="AE2321" s="86">
        <v>0</v>
      </c>
      <c r="AF2321" s="57">
        <f t="shared" si="290"/>
        <v>0</v>
      </c>
      <c r="AG2321" s="57">
        <v>1</v>
      </c>
      <c r="AH2321" s="86">
        <f t="shared" si="294"/>
        <v>0</v>
      </c>
      <c r="AI2321" s="57">
        <v>1</v>
      </c>
      <c r="AJ2321" s="57">
        <f t="shared" si="295"/>
        <v>0</v>
      </c>
      <c r="AK2321" s="53" t="s">
        <v>2977</v>
      </c>
    </row>
    <row r="2322" spans="1:37" s="56" customFormat="1" ht="12.75" x14ac:dyDescent="0.2">
      <c r="A2322" s="56" t="s">
        <v>30</v>
      </c>
      <c r="B2322" s="53" t="s">
        <v>456</v>
      </c>
      <c r="C2322" s="53" t="s">
        <v>457</v>
      </c>
      <c r="D2322" s="53" t="s">
        <v>33</v>
      </c>
      <c r="E2322" s="53" t="s">
        <v>2975</v>
      </c>
      <c r="F2322" s="53" t="s">
        <v>1250</v>
      </c>
      <c r="G2322" s="53" t="s">
        <v>1194</v>
      </c>
      <c r="H2322" s="53" t="s">
        <v>1116</v>
      </c>
      <c r="I2322" s="53" t="s">
        <v>1117</v>
      </c>
      <c r="J2322" s="53" t="s">
        <v>1118</v>
      </c>
      <c r="K2322" s="54" t="s">
        <v>36</v>
      </c>
      <c r="L2322" s="68">
        <v>1</v>
      </c>
      <c r="M2322" s="53"/>
      <c r="N2322" s="53"/>
      <c r="O2322" s="53" t="s">
        <v>1103</v>
      </c>
      <c r="P2322" s="53"/>
      <c r="Q2322" s="67">
        <v>0</v>
      </c>
      <c r="R2322" s="53"/>
      <c r="S2322" s="53" t="s">
        <v>2976</v>
      </c>
      <c r="T2322" s="53" t="s">
        <v>1105</v>
      </c>
      <c r="U2322" s="77">
        <v>1.0201809633680772</v>
      </c>
      <c r="V2322" s="86">
        <v>0</v>
      </c>
      <c r="W2322" s="57">
        <f t="shared" si="288"/>
        <v>0</v>
      </c>
      <c r="X2322" s="57">
        <v>1</v>
      </c>
      <c r="Y2322" s="86">
        <f t="shared" si="291"/>
        <v>0</v>
      </c>
      <c r="Z2322" s="57">
        <v>0</v>
      </c>
      <c r="AA2322" s="86">
        <f t="shared" si="292"/>
        <v>0</v>
      </c>
      <c r="AB2322" s="57">
        <f t="shared" si="289"/>
        <v>0</v>
      </c>
      <c r="AC2322" s="57">
        <v>1</v>
      </c>
      <c r="AD2322" s="86">
        <f t="shared" si="293"/>
        <v>0</v>
      </c>
      <c r="AE2322" s="86">
        <v>0</v>
      </c>
      <c r="AF2322" s="57">
        <f t="shared" si="290"/>
        <v>0</v>
      </c>
      <c r="AG2322" s="57">
        <v>1</v>
      </c>
      <c r="AH2322" s="86">
        <f t="shared" si="294"/>
        <v>0</v>
      </c>
      <c r="AI2322" s="57">
        <v>1</v>
      </c>
      <c r="AJ2322" s="57">
        <f t="shared" si="295"/>
        <v>0</v>
      </c>
      <c r="AK2322" s="53" t="s">
        <v>2977</v>
      </c>
    </row>
    <row r="2323" spans="1:37" s="56" customFormat="1" ht="12.75" x14ac:dyDescent="0.2">
      <c r="A2323" s="56" t="s">
        <v>30</v>
      </c>
      <c r="B2323" s="53" t="s">
        <v>456</v>
      </c>
      <c r="C2323" s="53" t="s">
        <v>457</v>
      </c>
      <c r="D2323" s="53" t="s">
        <v>33</v>
      </c>
      <c r="E2323" s="53" t="s">
        <v>2975</v>
      </c>
      <c r="F2323" s="53" t="s">
        <v>487</v>
      </c>
      <c r="G2323" s="53" t="s">
        <v>489</v>
      </c>
      <c r="H2323" s="53" t="s">
        <v>488</v>
      </c>
      <c r="I2323" s="53" t="s">
        <v>2338</v>
      </c>
      <c r="J2323" s="53" t="s">
        <v>2339</v>
      </c>
      <c r="K2323" s="54" t="s">
        <v>36</v>
      </c>
      <c r="L2323" s="68">
        <v>1</v>
      </c>
      <c r="M2323" s="53"/>
      <c r="N2323" s="53"/>
      <c r="O2323" s="53" t="s">
        <v>1103</v>
      </c>
      <c r="P2323" s="53"/>
      <c r="Q2323" s="67">
        <v>0</v>
      </c>
      <c r="R2323" s="53"/>
      <c r="S2323" s="53" t="s">
        <v>2976</v>
      </c>
      <c r="T2323" s="53" t="s">
        <v>1105</v>
      </c>
      <c r="U2323" s="77">
        <v>1.0201809633680772</v>
      </c>
      <c r="V2323" s="86">
        <v>0</v>
      </c>
      <c r="W2323" s="57">
        <f t="shared" si="288"/>
        <v>0</v>
      </c>
      <c r="X2323" s="57">
        <v>1</v>
      </c>
      <c r="Y2323" s="86">
        <f t="shared" si="291"/>
        <v>0</v>
      </c>
      <c r="Z2323" s="57">
        <v>0</v>
      </c>
      <c r="AA2323" s="86">
        <f t="shared" si="292"/>
        <v>0</v>
      </c>
      <c r="AB2323" s="57">
        <f t="shared" si="289"/>
        <v>0</v>
      </c>
      <c r="AC2323" s="57">
        <v>1</v>
      </c>
      <c r="AD2323" s="86">
        <f t="shared" si="293"/>
        <v>0</v>
      </c>
      <c r="AE2323" s="86">
        <v>0</v>
      </c>
      <c r="AF2323" s="57">
        <f t="shared" si="290"/>
        <v>0</v>
      </c>
      <c r="AG2323" s="57">
        <v>1</v>
      </c>
      <c r="AH2323" s="86">
        <f t="shared" si="294"/>
        <v>0</v>
      </c>
      <c r="AI2323" s="57">
        <v>1</v>
      </c>
      <c r="AJ2323" s="57">
        <f t="shared" si="295"/>
        <v>0</v>
      </c>
      <c r="AK2323" s="53" t="s">
        <v>2977</v>
      </c>
    </row>
    <row r="2324" spans="1:37" s="56" customFormat="1" ht="12.75" x14ac:dyDescent="0.2">
      <c r="A2324" s="56" t="s">
        <v>30</v>
      </c>
      <c r="B2324" s="53" t="s">
        <v>456</v>
      </c>
      <c r="C2324" s="53" t="s">
        <v>457</v>
      </c>
      <c r="D2324" s="53" t="s">
        <v>33</v>
      </c>
      <c r="E2324" s="53" t="s">
        <v>2975</v>
      </c>
      <c r="F2324" s="53" t="s">
        <v>1222</v>
      </c>
      <c r="G2324" s="53" t="s">
        <v>1390</v>
      </c>
      <c r="H2324" s="53" t="s">
        <v>488</v>
      </c>
      <c r="I2324" s="53" t="s">
        <v>2338</v>
      </c>
      <c r="J2324" s="53" t="s">
        <v>2339</v>
      </c>
      <c r="K2324" s="54" t="s">
        <v>36</v>
      </c>
      <c r="L2324" s="68">
        <v>1</v>
      </c>
      <c r="M2324" s="53"/>
      <c r="N2324" s="53"/>
      <c r="O2324" s="53" t="s">
        <v>1103</v>
      </c>
      <c r="P2324" s="53"/>
      <c r="Q2324" s="67">
        <v>0</v>
      </c>
      <c r="R2324" s="53"/>
      <c r="S2324" s="53" t="s">
        <v>2976</v>
      </c>
      <c r="T2324" s="53" t="s">
        <v>1105</v>
      </c>
      <c r="U2324" s="77">
        <v>1.0201809633680772</v>
      </c>
      <c r="V2324" s="86">
        <v>0</v>
      </c>
      <c r="W2324" s="57">
        <f t="shared" si="288"/>
        <v>0</v>
      </c>
      <c r="X2324" s="57">
        <v>1</v>
      </c>
      <c r="Y2324" s="86">
        <f t="shared" si="291"/>
        <v>0</v>
      </c>
      <c r="Z2324" s="57">
        <v>0</v>
      </c>
      <c r="AA2324" s="86">
        <f t="shared" si="292"/>
        <v>0</v>
      </c>
      <c r="AB2324" s="57">
        <f t="shared" si="289"/>
        <v>0</v>
      </c>
      <c r="AC2324" s="57">
        <v>1</v>
      </c>
      <c r="AD2324" s="86">
        <f t="shared" si="293"/>
        <v>0</v>
      </c>
      <c r="AE2324" s="86">
        <v>0</v>
      </c>
      <c r="AF2324" s="57">
        <f t="shared" si="290"/>
        <v>0</v>
      </c>
      <c r="AG2324" s="57">
        <v>1</v>
      </c>
      <c r="AH2324" s="86">
        <f t="shared" si="294"/>
        <v>0</v>
      </c>
      <c r="AI2324" s="57">
        <v>1</v>
      </c>
      <c r="AJ2324" s="57">
        <f t="shared" si="295"/>
        <v>0</v>
      </c>
      <c r="AK2324" s="53" t="s">
        <v>2977</v>
      </c>
    </row>
    <row r="2325" spans="1:37" s="56" customFormat="1" ht="12.75" x14ac:dyDescent="0.2">
      <c r="A2325" s="56" t="s">
        <v>30</v>
      </c>
      <c r="B2325" s="53" t="s">
        <v>456</v>
      </c>
      <c r="C2325" s="53" t="s">
        <v>457</v>
      </c>
      <c r="D2325" s="53" t="s">
        <v>33</v>
      </c>
      <c r="E2325" s="53" t="s">
        <v>2975</v>
      </c>
      <c r="F2325" s="53" t="s">
        <v>1360</v>
      </c>
      <c r="G2325" s="53" t="s">
        <v>566</v>
      </c>
      <c r="H2325" s="53" t="s">
        <v>488</v>
      </c>
      <c r="I2325" s="53" t="s">
        <v>2978</v>
      </c>
      <c r="J2325" s="53" t="s">
        <v>2979</v>
      </c>
      <c r="K2325" s="54" t="s">
        <v>36</v>
      </c>
      <c r="L2325" s="68">
        <v>1</v>
      </c>
      <c r="M2325" s="53"/>
      <c r="N2325" s="53"/>
      <c r="O2325" s="53" t="s">
        <v>1103</v>
      </c>
      <c r="P2325" s="53"/>
      <c r="Q2325" s="67">
        <v>0</v>
      </c>
      <c r="R2325" s="53"/>
      <c r="S2325" s="53" t="s">
        <v>2976</v>
      </c>
      <c r="T2325" s="53" t="s">
        <v>1105</v>
      </c>
      <c r="U2325" s="77">
        <v>1.0201809633680772</v>
      </c>
      <c r="V2325" s="86">
        <v>0</v>
      </c>
      <c r="W2325" s="57">
        <f t="shared" si="288"/>
        <v>0</v>
      </c>
      <c r="X2325" s="57">
        <v>1</v>
      </c>
      <c r="Y2325" s="86">
        <f t="shared" si="291"/>
        <v>0</v>
      </c>
      <c r="Z2325" s="57">
        <v>0</v>
      </c>
      <c r="AA2325" s="86">
        <f t="shared" si="292"/>
        <v>0</v>
      </c>
      <c r="AB2325" s="57">
        <f t="shared" si="289"/>
        <v>0</v>
      </c>
      <c r="AC2325" s="57">
        <v>1</v>
      </c>
      <c r="AD2325" s="86">
        <f t="shared" si="293"/>
        <v>0</v>
      </c>
      <c r="AE2325" s="86">
        <v>0</v>
      </c>
      <c r="AF2325" s="57">
        <f t="shared" si="290"/>
        <v>0</v>
      </c>
      <c r="AG2325" s="57">
        <v>1</v>
      </c>
      <c r="AH2325" s="86">
        <f t="shared" si="294"/>
        <v>0</v>
      </c>
      <c r="AI2325" s="57">
        <v>1</v>
      </c>
      <c r="AJ2325" s="57">
        <f t="shared" si="295"/>
        <v>0</v>
      </c>
      <c r="AK2325" s="53" t="s">
        <v>2977</v>
      </c>
    </row>
    <row r="2326" spans="1:37" s="56" customFormat="1" ht="12.75" x14ac:dyDescent="0.2">
      <c r="A2326" s="56" t="s">
        <v>30</v>
      </c>
      <c r="B2326" s="53" t="s">
        <v>456</v>
      </c>
      <c r="C2326" s="53" t="s">
        <v>457</v>
      </c>
      <c r="D2326" s="53" t="s">
        <v>33</v>
      </c>
      <c r="E2326" s="53" t="s">
        <v>2975</v>
      </c>
      <c r="F2326" s="53" t="s">
        <v>1393</v>
      </c>
      <c r="G2326" s="53" t="s">
        <v>1194</v>
      </c>
      <c r="H2326" s="53" t="s">
        <v>488</v>
      </c>
      <c r="I2326" s="53" t="s">
        <v>2338</v>
      </c>
      <c r="J2326" s="53" t="s">
        <v>2339</v>
      </c>
      <c r="K2326" s="54" t="s">
        <v>36</v>
      </c>
      <c r="L2326" s="68">
        <v>1</v>
      </c>
      <c r="M2326" s="53"/>
      <c r="N2326" s="53"/>
      <c r="O2326" s="53" t="s">
        <v>1103</v>
      </c>
      <c r="P2326" s="53"/>
      <c r="Q2326" s="67">
        <v>0</v>
      </c>
      <c r="R2326" s="53"/>
      <c r="S2326" s="53" t="s">
        <v>2976</v>
      </c>
      <c r="T2326" s="53" t="s">
        <v>1105</v>
      </c>
      <c r="U2326" s="77">
        <v>1.0201809633680772</v>
      </c>
      <c r="V2326" s="86">
        <v>0</v>
      </c>
      <c r="W2326" s="57">
        <f t="shared" si="288"/>
        <v>0</v>
      </c>
      <c r="X2326" s="57">
        <v>1</v>
      </c>
      <c r="Y2326" s="86">
        <f t="shared" si="291"/>
        <v>0</v>
      </c>
      <c r="Z2326" s="57">
        <v>0</v>
      </c>
      <c r="AA2326" s="86">
        <f t="shared" si="292"/>
        <v>0</v>
      </c>
      <c r="AB2326" s="57">
        <f t="shared" si="289"/>
        <v>0</v>
      </c>
      <c r="AC2326" s="57">
        <v>1</v>
      </c>
      <c r="AD2326" s="86">
        <f t="shared" si="293"/>
        <v>0</v>
      </c>
      <c r="AE2326" s="86">
        <v>0</v>
      </c>
      <c r="AF2326" s="57">
        <f t="shared" si="290"/>
        <v>0</v>
      </c>
      <c r="AG2326" s="57">
        <v>1</v>
      </c>
      <c r="AH2326" s="86">
        <f t="shared" si="294"/>
        <v>0</v>
      </c>
      <c r="AI2326" s="57">
        <v>1</v>
      </c>
      <c r="AJ2326" s="57">
        <f t="shared" si="295"/>
        <v>0</v>
      </c>
      <c r="AK2326" s="53" t="s">
        <v>2977</v>
      </c>
    </row>
    <row r="2327" spans="1:37" s="56" customFormat="1" ht="12.75" x14ac:dyDescent="0.2">
      <c r="A2327" s="56" t="s">
        <v>30</v>
      </c>
      <c r="B2327" s="53" t="s">
        <v>456</v>
      </c>
      <c r="C2327" s="53" t="s">
        <v>457</v>
      </c>
      <c r="D2327" s="53" t="s">
        <v>33</v>
      </c>
      <c r="E2327" s="53" t="s">
        <v>2975</v>
      </c>
      <c r="F2327" s="53" t="s">
        <v>1393</v>
      </c>
      <c r="G2327" s="53" t="s">
        <v>1115</v>
      </c>
      <c r="H2327" s="53" t="s">
        <v>517</v>
      </c>
      <c r="I2327" s="53" t="s">
        <v>2980</v>
      </c>
      <c r="J2327" s="53" t="s">
        <v>2981</v>
      </c>
      <c r="K2327" s="54" t="s">
        <v>36</v>
      </c>
      <c r="L2327" s="68">
        <v>1</v>
      </c>
      <c r="M2327" s="53"/>
      <c r="N2327" s="53"/>
      <c r="O2327" s="53" t="s">
        <v>1103</v>
      </c>
      <c r="P2327" s="53"/>
      <c r="Q2327" s="67">
        <v>0</v>
      </c>
      <c r="R2327" s="53"/>
      <c r="S2327" s="53" t="s">
        <v>2976</v>
      </c>
      <c r="T2327" s="53" t="s">
        <v>1105</v>
      </c>
      <c r="U2327" s="77">
        <v>1.0201809633680772</v>
      </c>
      <c r="V2327" s="86">
        <v>0</v>
      </c>
      <c r="W2327" s="57">
        <f t="shared" ref="W2327:W2390" si="296">U2327*V2327</f>
        <v>0</v>
      </c>
      <c r="X2327" s="57">
        <v>1</v>
      </c>
      <c r="Y2327" s="86">
        <f t="shared" si="291"/>
        <v>0</v>
      </c>
      <c r="Z2327" s="57">
        <v>0</v>
      </c>
      <c r="AA2327" s="86">
        <f t="shared" si="292"/>
        <v>0</v>
      </c>
      <c r="AB2327" s="57">
        <f t="shared" ref="AB2327:AB2390" si="297">U2327*AA2327</f>
        <v>0</v>
      </c>
      <c r="AC2327" s="57">
        <v>1</v>
      </c>
      <c r="AD2327" s="86">
        <f t="shared" si="293"/>
        <v>0</v>
      </c>
      <c r="AE2327" s="86">
        <v>0</v>
      </c>
      <c r="AF2327" s="57">
        <f t="shared" ref="AF2327:AF2390" si="298">U2327*AE2327</f>
        <v>0</v>
      </c>
      <c r="AG2327" s="57">
        <v>1</v>
      </c>
      <c r="AH2327" s="86">
        <f t="shared" si="294"/>
        <v>0</v>
      </c>
      <c r="AI2327" s="57">
        <v>1</v>
      </c>
      <c r="AJ2327" s="57">
        <f t="shared" si="295"/>
        <v>0</v>
      </c>
      <c r="AK2327" s="53" t="s">
        <v>2977</v>
      </c>
    </row>
    <row r="2328" spans="1:37" s="56" customFormat="1" ht="12.75" x14ac:dyDescent="0.2">
      <c r="A2328" s="56" t="s">
        <v>30</v>
      </c>
      <c r="B2328" s="53" t="s">
        <v>456</v>
      </c>
      <c r="C2328" s="53" t="s">
        <v>457</v>
      </c>
      <c r="D2328" s="53" t="s">
        <v>33</v>
      </c>
      <c r="E2328" s="53" t="s">
        <v>2975</v>
      </c>
      <c r="F2328" s="53" t="s">
        <v>1152</v>
      </c>
      <c r="G2328" s="53" t="s">
        <v>1298</v>
      </c>
      <c r="H2328" s="53" t="s">
        <v>488</v>
      </c>
      <c r="I2328" s="53" t="s">
        <v>2338</v>
      </c>
      <c r="J2328" s="53" t="s">
        <v>2339</v>
      </c>
      <c r="K2328" s="54" t="s">
        <v>36</v>
      </c>
      <c r="L2328" s="68">
        <v>1</v>
      </c>
      <c r="M2328" s="53"/>
      <c r="N2328" s="53"/>
      <c r="O2328" s="53" t="s">
        <v>1103</v>
      </c>
      <c r="P2328" s="53"/>
      <c r="Q2328" s="67">
        <v>0</v>
      </c>
      <c r="R2328" s="53"/>
      <c r="S2328" s="53" t="s">
        <v>2976</v>
      </c>
      <c r="T2328" s="53" t="s">
        <v>1105</v>
      </c>
      <c r="U2328" s="77">
        <v>1.0201809633680772</v>
      </c>
      <c r="V2328" s="86">
        <v>0</v>
      </c>
      <c r="W2328" s="57">
        <f t="shared" si="296"/>
        <v>0</v>
      </c>
      <c r="X2328" s="57">
        <v>1</v>
      </c>
      <c r="Y2328" s="86">
        <f t="shared" si="291"/>
        <v>0</v>
      </c>
      <c r="Z2328" s="57">
        <v>0</v>
      </c>
      <c r="AA2328" s="86">
        <f t="shared" si="292"/>
        <v>0</v>
      </c>
      <c r="AB2328" s="57">
        <f t="shared" si="297"/>
        <v>0</v>
      </c>
      <c r="AC2328" s="57">
        <v>1</v>
      </c>
      <c r="AD2328" s="86">
        <f t="shared" si="293"/>
        <v>0</v>
      </c>
      <c r="AE2328" s="86">
        <v>0</v>
      </c>
      <c r="AF2328" s="57">
        <f t="shared" si="298"/>
        <v>0</v>
      </c>
      <c r="AG2328" s="57">
        <v>1</v>
      </c>
      <c r="AH2328" s="86">
        <f t="shared" si="294"/>
        <v>0</v>
      </c>
      <c r="AI2328" s="57">
        <v>1</v>
      </c>
      <c r="AJ2328" s="57">
        <f t="shared" si="295"/>
        <v>0</v>
      </c>
      <c r="AK2328" s="53" t="s">
        <v>2977</v>
      </c>
    </row>
    <row r="2329" spans="1:37" s="56" customFormat="1" ht="12.75" x14ac:dyDescent="0.2">
      <c r="A2329" s="56" t="s">
        <v>30</v>
      </c>
      <c r="B2329" s="53" t="s">
        <v>456</v>
      </c>
      <c r="C2329" s="53" t="s">
        <v>457</v>
      </c>
      <c r="D2329" s="53" t="s">
        <v>33</v>
      </c>
      <c r="E2329" s="53" t="s">
        <v>2975</v>
      </c>
      <c r="F2329" s="53" t="s">
        <v>1158</v>
      </c>
      <c r="G2329" s="53" t="s">
        <v>1212</v>
      </c>
      <c r="H2329" s="53" t="s">
        <v>488</v>
      </c>
      <c r="I2329" s="53" t="s">
        <v>2338</v>
      </c>
      <c r="J2329" s="53" t="s">
        <v>2339</v>
      </c>
      <c r="K2329" s="54" t="s">
        <v>36</v>
      </c>
      <c r="L2329" s="68">
        <v>1</v>
      </c>
      <c r="M2329" s="53"/>
      <c r="N2329" s="53"/>
      <c r="O2329" s="53" t="s">
        <v>1103</v>
      </c>
      <c r="P2329" s="53"/>
      <c r="Q2329" s="67">
        <v>0</v>
      </c>
      <c r="R2329" s="53"/>
      <c r="S2329" s="53" t="s">
        <v>2976</v>
      </c>
      <c r="T2329" s="53" t="s">
        <v>1105</v>
      </c>
      <c r="U2329" s="77">
        <v>1.0201809633680772</v>
      </c>
      <c r="V2329" s="86">
        <v>0</v>
      </c>
      <c r="W2329" s="57">
        <f t="shared" si="296"/>
        <v>0</v>
      </c>
      <c r="X2329" s="57">
        <v>1</v>
      </c>
      <c r="Y2329" s="86">
        <f t="shared" si="291"/>
        <v>0</v>
      </c>
      <c r="Z2329" s="57">
        <v>0</v>
      </c>
      <c r="AA2329" s="86">
        <f t="shared" si="292"/>
        <v>0</v>
      </c>
      <c r="AB2329" s="57">
        <f t="shared" si="297"/>
        <v>0</v>
      </c>
      <c r="AC2329" s="57">
        <v>1</v>
      </c>
      <c r="AD2329" s="86">
        <f t="shared" si="293"/>
        <v>0</v>
      </c>
      <c r="AE2329" s="86">
        <v>0</v>
      </c>
      <c r="AF2329" s="57">
        <f t="shared" si="298"/>
        <v>0</v>
      </c>
      <c r="AG2329" s="57">
        <v>1</v>
      </c>
      <c r="AH2329" s="86">
        <f t="shared" si="294"/>
        <v>0</v>
      </c>
      <c r="AI2329" s="57">
        <v>1</v>
      </c>
      <c r="AJ2329" s="57">
        <f t="shared" si="295"/>
        <v>0</v>
      </c>
      <c r="AK2329" s="53" t="s">
        <v>2977</v>
      </c>
    </row>
    <row r="2330" spans="1:37" s="56" customFormat="1" ht="12.75" x14ac:dyDescent="0.2">
      <c r="A2330" s="56" t="s">
        <v>30</v>
      </c>
      <c r="B2330" s="53" t="s">
        <v>456</v>
      </c>
      <c r="C2330" s="53" t="s">
        <v>457</v>
      </c>
      <c r="D2330" s="53" t="s">
        <v>33</v>
      </c>
      <c r="E2330" s="53" t="s">
        <v>2975</v>
      </c>
      <c r="F2330" s="53" t="s">
        <v>1160</v>
      </c>
      <c r="G2330" s="53" t="s">
        <v>1215</v>
      </c>
      <c r="H2330" s="53" t="s">
        <v>488</v>
      </c>
      <c r="I2330" s="53" t="s">
        <v>2338</v>
      </c>
      <c r="J2330" s="53" t="s">
        <v>2339</v>
      </c>
      <c r="K2330" s="54" t="s">
        <v>36</v>
      </c>
      <c r="L2330" s="68">
        <v>1</v>
      </c>
      <c r="M2330" s="53"/>
      <c r="N2330" s="53"/>
      <c r="O2330" s="53" t="s">
        <v>1103</v>
      </c>
      <c r="P2330" s="53"/>
      <c r="Q2330" s="67">
        <v>0</v>
      </c>
      <c r="R2330" s="53"/>
      <c r="S2330" s="53" t="s">
        <v>2976</v>
      </c>
      <c r="T2330" s="53" t="s">
        <v>1105</v>
      </c>
      <c r="U2330" s="77">
        <v>1.0201809633680772</v>
      </c>
      <c r="V2330" s="86">
        <v>0</v>
      </c>
      <c r="W2330" s="57">
        <f t="shared" si="296"/>
        <v>0</v>
      </c>
      <c r="X2330" s="57">
        <v>1</v>
      </c>
      <c r="Y2330" s="86">
        <f t="shared" si="291"/>
        <v>0</v>
      </c>
      <c r="Z2330" s="57">
        <v>0</v>
      </c>
      <c r="AA2330" s="86">
        <f t="shared" si="292"/>
        <v>0</v>
      </c>
      <c r="AB2330" s="57">
        <f t="shared" si="297"/>
        <v>0</v>
      </c>
      <c r="AC2330" s="57">
        <v>1</v>
      </c>
      <c r="AD2330" s="86">
        <f t="shared" si="293"/>
        <v>0</v>
      </c>
      <c r="AE2330" s="86">
        <v>0</v>
      </c>
      <c r="AF2330" s="57">
        <f t="shared" si="298"/>
        <v>0</v>
      </c>
      <c r="AG2330" s="57">
        <v>1</v>
      </c>
      <c r="AH2330" s="86">
        <f t="shared" si="294"/>
        <v>0</v>
      </c>
      <c r="AI2330" s="57">
        <v>1</v>
      </c>
      <c r="AJ2330" s="57">
        <f t="shared" si="295"/>
        <v>0</v>
      </c>
      <c r="AK2330" s="53" t="s">
        <v>2977</v>
      </c>
    </row>
    <row r="2331" spans="1:37" s="56" customFormat="1" ht="12.75" x14ac:dyDescent="0.2">
      <c r="A2331" s="56" t="s">
        <v>30</v>
      </c>
      <c r="B2331" s="53" t="s">
        <v>456</v>
      </c>
      <c r="C2331" s="53" t="s">
        <v>457</v>
      </c>
      <c r="D2331" s="53" t="s">
        <v>33</v>
      </c>
      <c r="E2331" s="53" t="s">
        <v>2975</v>
      </c>
      <c r="F2331" s="53" t="s">
        <v>568</v>
      </c>
      <c r="G2331" s="53" t="s">
        <v>569</v>
      </c>
      <c r="H2331" s="53" t="s">
        <v>488</v>
      </c>
      <c r="I2331" s="53" t="s">
        <v>2338</v>
      </c>
      <c r="J2331" s="53" t="s">
        <v>2339</v>
      </c>
      <c r="K2331" s="54" t="s">
        <v>36</v>
      </c>
      <c r="L2331" s="68">
        <v>1</v>
      </c>
      <c r="M2331" s="53"/>
      <c r="N2331" s="53"/>
      <c r="O2331" s="53" t="s">
        <v>1103</v>
      </c>
      <c r="P2331" s="53"/>
      <c r="Q2331" s="67">
        <v>0</v>
      </c>
      <c r="R2331" s="53"/>
      <c r="S2331" s="53" t="s">
        <v>2976</v>
      </c>
      <c r="T2331" s="53" t="s">
        <v>1105</v>
      </c>
      <c r="U2331" s="77">
        <v>1.0201809633680772</v>
      </c>
      <c r="V2331" s="86">
        <v>0</v>
      </c>
      <c r="W2331" s="57">
        <f t="shared" si="296"/>
        <v>0</v>
      </c>
      <c r="X2331" s="57">
        <v>1</v>
      </c>
      <c r="Y2331" s="86">
        <f t="shared" si="291"/>
        <v>0</v>
      </c>
      <c r="Z2331" s="57">
        <v>0</v>
      </c>
      <c r="AA2331" s="86">
        <f t="shared" si="292"/>
        <v>0</v>
      </c>
      <c r="AB2331" s="57">
        <f t="shared" si="297"/>
        <v>0</v>
      </c>
      <c r="AC2331" s="57">
        <v>1</v>
      </c>
      <c r="AD2331" s="86">
        <f t="shared" si="293"/>
        <v>0</v>
      </c>
      <c r="AE2331" s="86">
        <v>0</v>
      </c>
      <c r="AF2331" s="57">
        <f t="shared" si="298"/>
        <v>0</v>
      </c>
      <c r="AG2331" s="57">
        <v>1</v>
      </c>
      <c r="AH2331" s="86">
        <f t="shared" si="294"/>
        <v>0</v>
      </c>
      <c r="AI2331" s="57">
        <v>1</v>
      </c>
      <c r="AJ2331" s="57">
        <f t="shared" si="295"/>
        <v>0</v>
      </c>
      <c r="AK2331" s="53" t="s">
        <v>2977</v>
      </c>
    </row>
    <row r="2332" spans="1:37" s="56" customFormat="1" ht="12.75" x14ac:dyDescent="0.2">
      <c r="A2332" s="56" t="s">
        <v>30</v>
      </c>
      <c r="B2332" s="53" t="s">
        <v>456</v>
      </c>
      <c r="C2332" s="53" t="s">
        <v>457</v>
      </c>
      <c r="D2332" s="53" t="s">
        <v>33</v>
      </c>
      <c r="E2332" s="53" t="s">
        <v>2975</v>
      </c>
      <c r="F2332" s="53" t="s">
        <v>557</v>
      </c>
      <c r="G2332" s="53" t="s">
        <v>558</v>
      </c>
      <c r="H2332" s="53" t="s">
        <v>488</v>
      </c>
      <c r="I2332" s="53" t="s">
        <v>2338</v>
      </c>
      <c r="J2332" s="53" t="s">
        <v>2339</v>
      </c>
      <c r="K2332" s="54" t="s">
        <v>36</v>
      </c>
      <c r="L2332" s="68">
        <v>1</v>
      </c>
      <c r="M2332" s="53"/>
      <c r="N2332" s="53"/>
      <c r="O2332" s="53" t="s">
        <v>1103</v>
      </c>
      <c r="P2332" s="53"/>
      <c r="Q2332" s="67">
        <v>0</v>
      </c>
      <c r="R2332" s="53"/>
      <c r="S2332" s="53" t="s">
        <v>2976</v>
      </c>
      <c r="T2332" s="53" t="s">
        <v>1105</v>
      </c>
      <c r="U2332" s="77">
        <v>1.0201809633680772</v>
      </c>
      <c r="V2332" s="86">
        <v>0</v>
      </c>
      <c r="W2332" s="57">
        <f t="shared" si="296"/>
        <v>0</v>
      </c>
      <c r="X2332" s="57">
        <v>1</v>
      </c>
      <c r="Y2332" s="86">
        <f t="shared" si="291"/>
        <v>0</v>
      </c>
      <c r="Z2332" s="57">
        <v>0</v>
      </c>
      <c r="AA2332" s="86">
        <f t="shared" si="292"/>
        <v>0</v>
      </c>
      <c r="AB2332" s="57">
        <f t="shared" si="297"/>
        <v>0</v>
      </c>
      <c r="AC2332" s="57">
        <v>1</v>
      </c>
      <c r="AD2332" s="86">
        <f t="shared" si="293"/>
        <v>0</v>
      </c>
      <c r="AE2332" s="86">
        <v>0</v>
      </c>
      <c r="AF2332" s="57">
        <f t="shared" si="298"/>
        <v>0</v>
      </c>
      <c r="AG2332" s="57">
        <v>1</v>
      </c>
      <c r="AH2332" s="86">
        <f t="shared" si="294"/>
        <v>0</v>
      </c>
      <c r="AI2332" s="57">
        <v>1</v>
      </c>
      <c r="AJ2332" s="57">
        <f t="shared" si="295"/>
        <v>0</v>
      </c>
      <c r="AK2332" s="53" t="s">
        <v>2977</v>
      </c>
    </row>
    <row r="2333" spans="1:37" s="56" customFormat="1" ht="12.75" x14ac:dyDescent="0.2">
      <c r="A2333" s="56" t="s">
        <v>30</v>
      </c>
      <c r="B2333" s="53" t="s">
        <v>456</v>
      </c>
      <c r="C2333" s="53" t="s">
        <v>457</v>
      </c>
      <c r="D2333" s="53" t="s">
        <v>33</v>
      </c>
      <c r="E2333" s="53" t="s">
        <v>2975</v>
      </c>
      <c r="F2333" s="53" t="s">
        <v>557</v>
      </c>
      <c r="G2333" s="53" t="s">
        <v>1115</v>
      </c>
      <c r="H2333" s="53" t="s">
        <v>541</v>
      </c>
      <c r="I2333" s="53" t="s">
        <v>2980</v>
      </c>
      <c r="J2333" s="53" t="s">
        <v>2981</v>
      </c>
      <c r="K2333" s="54" t="s">
        <v>36</v>
      </c>
      <c r="L2333" s="68">
        <v>1</v>
      </c>
      <c r="M2333" s="53"/>
      <c r="N2333" s="53"/>
      <c r="O2333" s="53" t="s">
        <v>1103</v>
      </c>
      <c r="P2333" s="53"/>
      <c r="Q2333" s="67">
        <v>0</v>
      </c>
      <c r="R2333" s="53"/>
      <c r="S2333" s="53" t="s">
        <v>2976</v>
      </c>
      <c r="T2333" s="53" t="s">
        <v>1105</v>
      </c>
      <c r="U2333" s="77">
        <v>1.0201809633680772</v>
      </c>
      <c r="V2333" s="86">
        <v>0</v>
      </c>
      <c r="W2333" s="57">
        <f t="shared" si="296"/>
        <v>0</v>
      </c>
      <c r="X2333" s="57">
        <v>1</v>
      </c>
      <c r="Y2333" s="86">
        <f t="shared" si="291"/>
        <v>0</v>
      </c>
      <c r="Z2333" s="57">
        <v>0</v>
      </c>
      <c r="AA2333" s="86">
        <f t="shared" si="292"/>
        <v>0</v>
      </c>
      <c r="AB2333" s="57">
        <f t="shared" si="297"/>
        <v>0</v>
      </c>
      <c r="AC2333" s="57">
        <v>1</v>
      </c>
      <c r="AD2333" s="86">
        <f t="shared" si="293"/>
        <v>0</v>
      </c>
      <c r="AE2333" s="86">
        <v>0</v>
      </c>
      <c r="AF2333" s="57">
        <f t="shared" si="298"/>
        <v>0</v>
      </c>
      <c r="AG2333" s="57">
        <v>1</v>
      </c>
      <c r="AH2333" s="86">
        <f t="shared" si="294"/>
        <v>0</v>
      </c>
      <c r="AI2333" s="57">
        <v>1</v>
      </c>
      <c r="AJ2333" s="57">
        <f t="shared" si="295"/>
        <v>0</v>
      </c>
      <c r="AK2333" s="53" t="s">
        <v>2977</v>
      </c>
    </row>
    <row r="2334" spans="1:37" s="56" customFormat="1" ht="12.75" x14ac:dyDescent="0.2">
      <c r="A2334" s="56" t="s">
        <v>30</v>
      </c>
      <c r="B2334" s="53" t="s">
        <v>456</v>
      </c>
      <c r="C2334" s="53" t="s">
        <v>457</v>
      </c>
      <c r="D2334" s="53" t="s">
        <v>33</v>
      </c>
      <c r="E2334" s="53" t="s">
        <v>2975</v>
      </c>
      <c r="F2334" s="53" t="s">
        <v>1218</v>
      </c>
      <c r="G2334" s="53" t="s">
        <v>522</v>
      </c>
      <c r="H2334" s="53" t="s">
        <v>488</v>
      </c>
      <c r="I2334" s="53" t="s">
        <v>2338</v>
      </c>
      <c r="J2334" s="53" t="s">
        <v>2339</v>
      </c>
      <c r="K2334" s="54" t="s">
        <v>36</v>
      </c>
      <c r="L2334" s="68">
        <v>1</v>
      </c>
      <c r="M2334" s="53"/>
      <c r="N2334" s="53"/>
      <c r="O2334" s="53" t="s">
        <v>1103</v>
      </c>
      <c r="P2334" s="53"/>
      <c r="Q2334" s="67">
        <v>0</v>
      </c>
      <c r="R2334" s="53"/>
      <c r="S2334" s="53" t="s">
        <v>2976</v>
      </c>
      <c r="T2334" s="53" t="s">
        <v>1105</v>
      </c>
      <c r="U2334" s="77">
        <v>1.0201809633680772</v>
      </c>
      <c r="V2334" s="86">
        <v>0</v>
      </c>
      <c r="W2334" s="57">
        <f t="shared" si="296"/>
        <v>0</v>
      </c>
      <c r="X2334" s="57">
        <v>1</v>
      </c>
      <c r="Y2334" s="86">
        <f t="shared" si="291"/>
        <v>0</v>
      </c>
      <c r="Z2334" s="57">
        <v>0</v>
      </c>
      <c r="AA2334" s="86">
        <f t="shared" si="292"/>
        <v>0</v>
      </c>
      <c r="AB2334" s="57">
        <f t="shared" si="297"/>
        <v>0</v>
      </c>
      <c r="AC2334" s="57">
        <v>1</v>
      </c>
      <c r="AD2334" s="86">
        <f t="shared" si="293"/>
        <v>0</v>
      </c>
      <c r="AE2334" s="86">
        <v>0</v>
      </c>
      <c r="AF2334" s="57">
        <f t="shared" si="298"/>
        <v>0</v>
      </c>
      <c r="AG2334" s="57">
        <v>1</v>
      </c>
      <c r="AH2334" s="86">
        <f t="shared" si="294"/>
        <v>0</v>
      </c>
      <c r="AI2334" s="57">
        <v>1</v>
      </c>
      <c r="AJ2334" s="57">
        <f t="shared" si="295"/>
        <v>0</v>
      </c>
      <c r="AK2334" s="53" t="s">
        <v>2977</v>
      </c>
    </row>
    <row r="2335" spans="1:37" s="56" customFormat="1" ht="12.75" x14ac:dyDescent="0.2">
      <c r="A2335" s="56" t="s">
        <v>30</v>
      </c>
      <c r="B2335" s="53" t="s">
        <v>456</v>
      </c>
      <c r="C2335" s="53" t="s">
        <v>457</v>
      </c>
      <c r="D2335" s="53" t="s">
        <v>33</v>
      </c>
      <c r="E2335" s="53" t="s">
        <v>2975</v>
      </c>
      <c r="F2335" s="53" t="s">
        <v>526</v>
      </c>
      <c r="G2335" s="53" t="s">
        <v>562</v>
      </c>
      <c r="H2335" s="53" t="s">
        <v>488</v>
      </c>
      <c r="I2335" s="53" t="s">
        <v>2338</v>
      </c>
      <c r="J2335" s="53" t="s">
        <v>2339</v>
      </c>
      <c r="K2335" s="54" t="s">
        <v>36</v>
      </c>
      <c r="L2335" s="68">
        <v>1</v>
      </c>
      <c r="M2335" s="53"/>
      <c r="N2335" s="53"/>
      <c r="O2335" s="53" t="s">
        <v>1103</v>
      </c>
      <c r="P2335" s="53"/>
      <c r="Q2335" s="67">
        <v>0</v>
      </c>
      <c r="R2335" s="53"/>
      <c r="S2335" s="53" t="s">
        <v>2976</v>
      </c>
      <c r="T2335" s="53" t="s">
        <v>1105</v>
      </c>
      <c r="U2335" s="77">
        <v>1.0201809633680772</v>
      </c>
      <c r="V2335" s="86">
        <v>0</v>
      </c>
      <c r="W2335" s="57">
        <f t="shared" si="296"/>
        <v>0</v>
      </c>
      <c r="X2335" s="57">
        <v>1</v>
      </c>
      <c r="Y2335" s="86">
        <f t="shared" si="291"/>
        <v>0</v>
      </c>
      <c r="Z2335" s="57">
        <v>0</v>
      </c>
      <c r="AA2335" s="86">
        <f t="shared" si="292"/>
        <v>0</v>
      </c>
      <c r="AB2335" s="57">
        <f t="shared" si="297"/>
        <v>0</v>
      </c>
      <c r="AC2335" s="57">
        <v>1</v>
      </c>
      <c r="AD2335" s="86">
        <f t="shared" si="293"/>
        <v>0</v>
      </c>
      <c r="AE2335" s="86">
        <v>0</v>
      </c>
      <c r="AF2335" s="57">
        <f t="shared" si="298"/>
        <v>0</v>
      </c>
      <c r="AG2335" s="57">
        <v>1</v>
      </c>
      <c r="AH2335" s="86">
        <f t="shared" si="294"/>
        <v>0</v>
      </c>
      <c r="AI2335" s="57">
        <v>1</v>
      </c>
      <c r="AJ2335" s="57">
        <f t="shared" si="295"/>
        <v>0</v>
      </c>
      <c r="AK2335" s="53" t="s">
        <v>2977</v>
      </c>
    </row>
    <row r="2336" spans="1:37" s="56" customFormat="1" ht="12.75" x14ac:dyDescent="0.2">
      <c r="A2336" s="56" t="s">
        <v>30</v>
      </c>
      <c r="B2336" s="53" t="s">
        <v>456</v>
      </c>
      <c r="C2336" s="53" t="s">
        <v>457</v>
      </c>
      <c r="D2336" s="53" t="s">
        <v>33</v>
      </c>
      <c r="E2336" s="53" t="s">
        <v>2975</v>
      </c>
      <c r="F2336" s="53" t="s">
        <v>1224</v>
      </c>
      <c r="G2336" s="53" t="s">
        <v>1372</v>
      </c>
      <c r="H2336" s="53" t="s">
        <v>488</v>
      </c>
      <c r="I2336" s="53" t="s">
        <v>2338</v>
      </c>
      <c r="J2336" s="53" t="s">
        <v>2339</v>
      </c>
      <c r="K2336" s="54" t="s">
        <v>36</v>
      </c>
      <c r="L2336" s="68">
        <v>1</v>
      </c>
      <c r="M2336" s="53"/>
      <c r="N2336" s="53"/>
      <c r="O2336" s="53" t="s">
        <v>1103</v>
      </c>
      <c r="P2336" s="53"/>
      <c r="Q2336" s="67">
        <v>0</v>
      </c>
      <c r="R2336" s="53"/>
      <c r="S2336" s="53" t="s">
        <v>2976</v>
      </c>
      <c r="T2336" s="53" t="s">
        <v>1105</v>
      </c>
      <c r="U2336" s="77">
        <v>1.0201809633680772</v>
      </c>
      <c r="V2336" s="86">
        <v>0</v>
      </c>
      <c r="W2336" s="57">
        <f t="shared" si="296"/>
        <v>0</v>
      </c>
      <c r="X2336" s="57">
        <v>1</v>
      </c>
      <c r="Y2336" s="86">
        <f t="shared" si="291"/>
        <v>0</v>
      </c>
      <c r="Z2336" s="57">
        <v>0</v>
      </c>
      <c r="AA2336" s="86">
        <f t="shared" si="292"/>
        <v>0</v>
      </c>
      <c r="AB2336" s="57">
        <f t="shared" si="297"/>
        <v>0</v>
      </c>
      <c r="AC2336" s="57">
        <v>1</v>
      </c>
      <c r="AD2336" s="86">
        <f t="shared" si="293"/>
        <v>0</v>
      </c>
      <c r="AE2336" s="86">
        <v>0</v>
      </c>
      <c r="AF2336" s="57">
        <f t="shared" si="298"/>
        <v>0</v>
      </c>
      <c r="AG2336" s="57">
        <v>1</v>
      </c>
      <c r="AH2336" s="86">
        <f t="shared" si="294"/>
        <v>0</v>
      </c>
      <c r="AI2336" s="57">
        <v>1</v>
      </c>
      <c r="AJ2336" s="57">
        <f t="shared" si="295"/>
        <v>0</v>
      </c>
      <c r="AK2336" s="53" t="s">
        <v>2977</v>
      </c>
    </row>
    <row r="2337" spans="1:37" s="56" customFormat="1" ht="12.75" x14ac:dyDescent="0.2">
      <c r="A2337" s="56" t="s">
        <v>30</v>
      </c>
      <c r="B2337" s="53" t="s">
        <v>456</v>
      </c>
      <c r="C2337" s="53" t="s">
        <v>457</v>
      </c>
      <c r="D2337" s="53" t="s">
        <v>33</v>
      </c>
      <c r="E2337" s="53" t="s">
        <v>2975</v>
      </c>
      <c r="F2337" s="53" t="s">
        <v>1226</v>
      </c>
      <c r="G2337" s="53" t="s">
        <v>564</v>
      </c>
      <c r="H2337" s="53" t="s">
        <v>488</v>
      </c>
      <c r="I2337" s="53" t="s">
        <v>2338</v>
      </c>
      <c r="J2337" s="53" t="s">
        <v>2339</v>
      </c>
      <c r="K2337" s="54" t="s">
        <v>36</v>
      </c>
      <c r="L2337" s="68">
        <v>1</v>
      </c>
      <c r="M2337" s="53"/>
      <c r="N2337" s="53"/>
      <c r="O2337" s="53" t="s">
        <v>1103</v>
      </c>
      <c r="P2337" s="53"/>
      <c r="Q2337" s="67">
        <v>0</v>
      </c>
      <c r="R2337" s="53"/>
      <c r="S2337" s="53" t="s">
        <v>2976</v>
      </c>
      <c r="T2337" s="53" t="s">
        <v>1105</v>
      </c>
      <c r="U2337" s="77">
        <v>1.0201809633680772</v>
      </c>
      <c r="V2337" s="86">
        <v>0</v>
      </c>
      <c r="W2337" s="57">
        <f t="shared" si="296"/>
        <v>0</v>
      </c>
      <c r="X2337" s="57">
        <v>1</v>
      </c>
      <c r="Y2337" s="86">
        <f t="shared" si="291"/>
        <v>0</v>
      </c>
      <c r="Z2337" s="57">
        <v>0</v>
      </c>
      <c r="AA2337" s="86">
        <f t="shared" si="292"/>
        <v>0</v>
      </c>
      <c r="AB2337" s="57">
        <f t="shared" si="297"/>
        <v>0</v>
      </c>
      <c r="AC2337" s="57">
        <v>1</v>
      </c>
      <c r="AD2337" s="86">
        <f t="shared" si="293"/>
        <v>0</v>
      </c>
      <c r="AE2337" s="86">
        <v>0</v>
      </c>
      <c r="AF2337" s="57">
        <f t="shared" si="298"/>
        <v>0</v>
      </c>
      <c r="AG2337" s="57">
        <v>1</v>
      </c>
      <c r="AH2337" s="86">
        <f t="shared" si="294"/>
        <v>0</v>
      </c>
      <c r="AI2337" s="57">
        <v>1</v>
      </c>
      <c r="AJ2337" s="57">
        <f t="shared" si="295"/>
        <v>0</v>
      </c>
      <c r="AK2337" s="53" t="s">
        <v>2977</v>
      </c>
    </row>
    <row r="2338" spans="1:37" s="56" customFormat="1" ht="12.75" x14ac:dyDescent="0.2">
      <c r="A2338" s="56" t="s">
        <v>30</v>
      </c>
      <c r="B2338" s="53" t="s">
        <v>456</v>
      </c>
      <c r="C2338" s="53" t="s">
        <v>457</v>
      </c>
      <c r="D2338" s="53" t="s">
        <v>33</v>
      </c>
      <c r="E2338" s="53" t="s">
        <v>2982</v>
      </c>
      <c r="F2338" s="53" t="s">
        <v>1114</v>
      </c>
      <c r="G2338" s="53" t="s">
        <v>1115</v>
      </c>
      <c r="H2338" s="53" t="s">
        <v>1116</v>
      </c>
      <c r="I2338" s="53" t="s">
        <v>1117</v>
      </c>
      <c r="J2338" s="53" t="s">
        <v>1118</v>
      </c>
      <c r="K2338" s="54" t="s">
        <v>36</v>
      </c>
      <c r="L2338" s="68">
        <v>1</v>
      </c>
      <c r="M2338" s="53"/>
      <c r="N2338" s="53"/>
      <c r="O2338" s="53" t="s">
        <v>1103</v>
      </c>
      <c r="P2338" s="53"/>
      <c r="Q2338" s="67"/>
      <c r="R2338" s="53"/>
      <c r="S2338" s="53" t="s">
        <v>1856</v>
      </c>
      <c r="T2338" s="53" t="s">
        <v>1105</v>
      </c>
      <c r="U2338" s="77">
        <v>1.0201809633680772</v>
      </c>
      <c r="V2338" s="86">
        <v>0</v>
      </c>
      <c r="W2338" s="57">
        <f t="shared" si="296"/>
        <v>0</v>
      </c>
      <c r="X2338" s="57">
        <v>1</v>
      </c>
      <c r="Y2338" s="86">
        <f t="shared" si="291"/>
        <v>0</v>
      </c>
      <c r="Z2338" s="57">
        <v>0</v>
      </c>
      <c r="AA2338" s="86">
        <f t="shared" si="292"/>
        <v>0</v>
      </c>
      <c r="AB2338" s="57">
        <f t="shared" si="297"/>
        <v>0</v>
      </c>
      <c r="AC2338" s="57">
        <v>1</v>
      </c>
      <c r="AD2338" s="86">
        <f t="shared" si="293"/>
        <v>0</v>
      </c>
      <c r="AE2338" s="86">
        <v>0</v>
      </c>
      <c r="AF2338" s="57">
        <f t="shared" si="298"/>
        <v>0</v>
      </c>
      <c r="AG2338" s="57">
        <v>1</v>
      </c>
      <c r="AH2338" s="86">
        <f t="shared" si="294"/>
        <v>0</v>
      </c>
      <c r="AI2338" s="57">
        <v>1</v>
      </c>
      <c r="AJ2338" s="57">
        <f t="shared" si="295"/>
        <v>0</v>
      </c>
      <c r="AK2338" s="53" t="s">
        <v>2983</v>
      </c>
    </row>
    <row r="2339" spans="1:37" s="56" customFormat="1" ht="12.75" x14ac:dyDescent="0.2">
      <c r="A2339" s="56" t="s">
        <v>30</v>
      </c>
      <c r="B2339" s="53" t="s">
        <v>456</v>
      </c>
      <c r="C2339" s="53" t="s">
        <v>457</v>
      </c>
      <c r="D2339" s="53" t="s">
        <v>33</v>
      </c>
      <c r="E2339" s="53" t="s">
        <v>2982</v>
      </c>
      <c r="F2339" s="53" t="s">
        <v>1211</v>
      </c>
      <c r="G2339" s="53" t="s">
        <v>569</v>
      </c>
      <c r="H2339" s="53" t="s">
        <v>1116</v>
      </c>
      <c r="I2339" s="53" t="s">
        <v>1117</v>
      </c>
      <c r="J2339" s="53" t="s">
        <v>1118</v>
      </c>
      <c r="K2339" s="54" t="s">
        <v>36</v>
      </c>
      <c r="L2339" s="68">
        <v>1</v>
      </c>
      <c r="M2339" s="53"/>
      <c r="N2339" s="53"/>
      <c r="O2339" s="53" t="s">
        <v>1103</v>
      </c>
      <c r="P2339" s="53"/>
      <c r="Q2339" s="67">
        <v>0</v>
      </c>
      <c r="R2339" s="53"/>
      <c r="S2339" s="53" t="s">
        <v>1856</v>
      </c>
      <c r="T2339" s="53" t="s">
        <v>1105</v>
      </c>
      <c r="U2339" s="77">
        <v>1.0201809633680772</v>
      </c>
      <c r="V2339" s="86">
        <v>0</v>
      </c>
      <c r="W2339" s="57">
        <f t="shared" si="296"/>
        <v>0</v>
      </c>
      <c r="X2339" s="57">
        <v>1</v>
      </c>
      <c r="Y2339" s="86">
        <f t="shared" si="291"/>
        <v>0</v>
      </c>
      <c r="Z2339" s="57">
        <v>0</v>
      </c>
      <c r="AA2339" s="86">
        <f t="shared" si="292"/>
        <v>0</v>
      </c>
      <c r="AB2339" s="57">
        <f t="shared" si="297"/>
        <v>0</v>
      </c>
      <c r="AC2339" s="57">
        <v>1</v>
      </c>
      <c r="AD2339" s="86">
        <f t="shared" si="293"/>
        <v>0</v>
      </c>
      <c r="AE2339" s="86">
        <v>0</v>
      </c>
      <c r="AF2339" s="57">
        <f t="shared" si="298"/>
        <v>0</v>
      </c>
      <c r="AG2339" s="57">
        <v>1</v>
      </c>
      <c r="AH2339" s="86">
        <f t="shared" si="294"/>
        <v>0</v>
      </c>
      <c r="AI2339" s="57">
        <v>1</v>
      </c>
      <c r="AJ2339" s="57">
        <f t="shared" si="295"/>
        <v>0</v>
      </c>
      <c r="AK2339" s="53" t="s">
        <v>2983</v>
      </c>
    </row>
    <row r="2340" spans="1:37" s="56" customFormat="1" ht="12.75" x14ac:dyDescent="0.2">
      <c r="A2340" s="56" t="s">
        <v>30</v>
      </c>
      <c r="B2340" s="53" t="s">
        <v>456</v>
      </c>
      <c r="C2340" s="53" t="s">
        <v>457</v>
      </c>
      <c r="D2340" s="53" t="s">
        <v>33</v>
      </c>
      <c r="E2340" s="53" t="s">
        <v>2982</v>
      </c>
      <c r="F2340" s="53" t="s">
        <v>1246</v>
      </c>
      <c r="G2340" s="53" t="s">
        <v>569</v>
      </c>
      <c r="H2340" s="53" t="s">
        <v>1116</v>
      </c>
      <c r="I2340" s="53" t="s">
        <v>1117</v>
      </c>
      <c r="J2340" s="53" t="s">
        <v>1118</v>
      </c>
      <c r="K2340" s="54" t="s">
        <v>36</v>
      </c>
      <c r="L2340" s="68">
        <v>1</v>
      </c>
      <c r="M2340" s="53"/>
      <c r="N2340" s="53"/>
      <c r="O2340" s="53" t="s">
        <v>1103</v>
      </c>
      <c r="P2340" s="53"/>
      <c r="Q2340" s="67">
        <v>0</v>
      </c>
      <c r="R2340" s="53"/>
      <c r="S2340" s="53" t="s">
        <v>1856</v>
      </c>
      <c r="T2340" s="53" t="s">
        <v>1105</v>
      </c>
      <c r="U2340" s="77">
        <v>1.0201809633680772</v>
      </c>
      <c r="V2340" s="86">
        <v>0</v>
      </c>
      <c r="W2340" s="57">
        <f t="shared" si="296"/>
        <v>0</v>
      </c>
      <c r="X2340" s="57">
        <v>1</v>
      </c>
      <c r="Y2340" s="86">
        <f t="shared" si="291"/>
        <v>0</v>
      </c>
      <c r="Z2340" s="57">
        <v>0</v>
      </c>
      <c r="AA2340" s="86">
        <f t="shared" si="292"/>
        <v>0</v>
      </c>
      <c r="AB2340" s="57">
        <f t="shared" si="297"/>
        <v>0</v>
      </c>
      <c r="AC2340" s="57">
        <v>1</v>
      </c>
      <c r="AD2340" s="86">
        <f t="shared" si="293"/>
        <v>0</v>
      </c>
      <c r="AE2340" s="86">
        <v>0</v>
      </c>
      <c r="AF2340" s="57">
        <f t="shared" si="298"/>
        <v>0</v>
      </c>
      <c r="AG2340" s="57">
        <v>1</v>
      </c>
      <c r="AH2340" s="86">
        <f t="shared" si="294"/>
        <v>0</v>
      </c>
      <c r="AI2340" s="57">
        <v>1</v>
      </c>
      <c r="AJ2340" s="57">
        <f t="shared" si="295"/>
        <v>0</v>
      </c>
      <c r="AK2340" s="53" t="s">
        <v>2983</v>
      </c>
    </row>
    <row r="2341" spans="1:37" s="56" customFormat="1" ht="12.75" x14ac:dyDescent="0.2">
      <c r="A2341" s="56" t="s">
        <v>30</v>
      </c>
      <c r="B2341" s="53" t="s">
        <v>456</v>
      </c>
      <c r="C2341" s="53" t="s">
        <v>457</v>
      </c>
      <c r="D2341" s="53" t="s">
        <v>33</v>
      </c>
      <c r="E2341" s="53" t="s">
        <v>2982</v>
      </c>
      <c r="F2341" s="53" t="s">
        <v>1248</v>
      </c>
      <c r="G2341" s="53" t="s">
        <v>569</v>
      </c>
      <c r="H2341" s="53" t="s">
        <v>1116</v>
      </c>
      <c r="I2341" s="53" t="s">
        <v>1117</v>
      </c>
      <c r="J2341" s="53" t="s">
        <v>1118</v>
      </c>
      <c r="K2341" s="54" t="s">
        <v>36</v>
      </c>
      <c r="L2341" s="68">
        <v>1</v>
      </c>
      <c r="M2341" s="53"/>
      <c r="N2341" s="53"/>
      <c r="O2341" s="53" t="s">
        <v>1103</v>
      </c>
      <c r="P2341" s="53"/>
      <c r="Q2341" s="67">
        <v>0</v>
      </c>
      <c r="R2341" s="53"/>
      <c r="S2341" s="53" t="s">
        <v>1856</v>
      </c>
      <c r="T2341" s="53" t="s">
        <v>1105</v>
      </c>
      <c r="U2341" s="77">
        <v>1.0201809633680772</v>
      </c>
      <c r="V2341" s="86">
        <v>4.0000000000000001E-3</v>
      </c>
      <c r="W2341" s="57">
        <f t="shared" si="296"/>
        <v>4.080723853472309E-3</v>
      </c>
      <c r="X2341" s="57">
        <v>1</v>
      </c>
      <c r="Y2341" s="86">
        <f t="shared" si="291"/>
        <v>4.080723853472309E-3</v>
      </c>
      <c r="Z2341" s="57">
        <v>0</v>
      </c>
      <c r="AA2341" s="86">
        <f t="shared" si="292"/>
        <v>0</v>
      </c>
      <c r="AB2341" s="57">
        <f t="shared" si="297"/>
        <v>0</v>
      </c>
      <c r="AC2341" s="57">
        <v>1</v>
      </c>
      <c r="AD2341" s="86">
        <f t="shared" si="293"/>
        <v>0</v>
      </c>
      <c r="AE2341" s="86">
        <v>0</v>
      </c>
      <c r="AF2341" s="57">
        <f t="shared" si="298"/>
        <v>0</v>
      </c>
      <c r="AG2341" s="57">
        <v>1</v>
      </c>
      <c r="AH2341" s="86">
        <f t="shared" si="294"/>
        <v>0</v>
      </c>
      <c r="AI2341" s="57">
        <v>1</v>
      </c>
      <c r="AJ2341" s="57">
        <f t="shared" si="295"/>
        <v>0</v>
      </c>
      <c r="AK2341" s="53" t="s">
        <v>2983</v>
      </c>
    </row>
    <row r="2342" spans="1:37" s="56" customFormat="1" ht="12.75" x14ac:dyDescent="0.2">
      <c r="A2342" s="56" t="s">
        <v>30</v>
      </c>
      <c r="B2342" s="53" t="s">
        <v>456</v>
      </c>
      <c r="C2342" s="53" t="s">
        <v>457</v>
      </c>
      <c r="D2342" s="53" t="s">
        <v>33</v>
      </c>
      <c r="E2342" s="53" t="s">
        <v>2982</v>
      </c>
      <c r="F2342" s="53" t="s">
        <v>487</v>
      </c>
      <c r="G2342" s="53" t="s">
        <v>489</v>
      </c>
      <c r="H2342" s="53" t="s">
        <v>541</v>
      </c>
      <c r="I2342" s="53" t="s">
        <v>1858</v>
      </c>
      <c r="J2342" s="53" t="s">
        <v>1859</v>
      </c>
      <c r="K2342" s="54" t="s">
        <v>36</v>
      </c>
      <c r="L2342" s="68">
        <v>1</v>
      </c>
      <c r="M2342" s="53"/>
      <c r="N2342" s="53"/>
      <c r="O2342" s="53" t="s">
        <v>1103</v>
      </c>
      <c r="P2342" s="53"/>
      <c r="Q2342" s="67">
        <v>0</v>
      </c>
      <c r="R2342" s="53"/>
      <c r="S2342" s="53" t="s">
        <v>1856</v>
      </c>
      <c r="T2342" s="53" t="s">
        <v>1105</v>
      </c>
      <c r="U2342" s="77">
        <v>1.0201809633680772</v>
      </c>
      <c r="V2342" s="86">
        <v>0</v>
      </c>
      <c r="W2342" s="57">
        <f t="shared" si="296"/>
        <v>0</v>
      </c>
      <c r="X2342" s="57">
        <v>1</v>
      </c>
      <c r="Y2342" s="86">
        <f t="shared" si="291"/>
        <v>0</v>
      </c>
      <c r="Z2342" s="57">
        <v>0</v>
      </c>
      <c r="AA2342" s="86">
        <f t="shared" si="292"/>
        <v>0</v>
      </c>
      <c r="AB2342" s="57">
        <f t="shared" si="297"/>
        <v>0</v>
      </c>
      <c r="AC2342" s="57">
        <v>1</v>
      </c>
      <c r="AD2342" s="86">
        <f t="shared" si="293"/>
        <v>0</v>
      </c>
      <c r="AE2342" s="86">
        <v>0</v>
      </c>
      <c r="AF2342" s="57">
        <f t="shared" si="298"/>
        <v>0</v>
      </c>
      <c r="AG2342" s="57">
        <v>1</v>
      </c>
      <c r="AH2342" s="86">
        <f t="shared" si="294"/>
        <v>0</v>
      </c>
      <c r="AI2342" s="57">
        <v>1</v>
      </c>
      <c r="AJ2342" s="57">
        <f t="shared" si="295"/>
        <v>0</v>
      </c>
      <c r="AK2342" s="53" t="s">
        <v>2983</v>
      </c>
    </row>
    <row r="2343" spans="1:37" s="56" customFormat="1" ht="12.75" x14ac:dyDescent="0.2">
      <c r="A2343" s="56" t="s">
        <v>30</v>
      </c>
      <c r="B2343" s="53" t="s">
        <v>456</v>
      </c>
      <c r="C2343" s="53" t="s">
        <v>457</v>
      </c>
      <c r="D2343" s="53" t="s">
        <v>33</v>
      </c>
      <c r="E2343" s="53" t="s">
        <v>2982</v>
      </c>
      <c r="F2343" s="53" t="s">
        <v>487</v>
      </c>
      <c r="G2343" s="53" t="s">
        <v>1212</v>
      </c>
      <c r="H2343" s="53" t="s">
        <v>520</v>
      </c>
      <c r="I2343" s="53" t="s">
        <v>1858</v>
      </c>
      <c r="J2343" s="53" t="s">
        <v>1859</v>
      </c>
      <c r="K2343" s="54" t="s">
        <v>36</v>
      </c>
      <c r="L2343" s="68">
        <v>1</v>
      </c>
      <c r="M2343" s="53"/>
      <c r="N2343" s="53"/>
      <c r="O2343" s="53" t="s">
        <v>1103</v>
      </c>
      <c r="P2343" s="53"/>
      <c r="Q2343" s="67">
        <v>0</v>
      </c>
      <c r="R2343" s="53"/>
      <c r="S2343" s="53" t="s">
        <v>1856</v>
      </c>
      <c r="T2343" s="53" t="s">
        <v>1105</v>
      </c>
      <c r="U2343" s="77">
        <v>1.0201809633680772</v>
      </c>
      <c r="V2343" s="86">
        <v>0</v>
      </c>
      <c r="W2343" s="57">
        <f t="shared" si="296"/>
        <v>0</v>
      </c>
      <c r="X2343" s="57">
        <v>1</v>
      </c>
      <c r="Y2343" s="86">
        <f t="shared" si="291"/>
        <v>0</v>
      </c>
      <c r="Z2343" s="57">
        <v>0</v>
      </c>
      <c r="AA2343" s="86">
        <f t="shared" si="292"/>
        <v>0</v>
      </c>
      <c r="AB2343" s="57">
        <f t="shared" si="297"/>
        <v>0</v>
      </c>
      <c r="AC2343" s="57">
        <v>1</v>
      </c>
      <c r="AD2343" s="86">
        <f t="shared" si="293"/>
        <v>0</v>
      </c>
      <c r="AE2343" s="86">
        <v>0</v>
      </c>
      <c r="AF2343" s="57">
        <f t="shared" si="298"/>
        <v>0</v>
      </c>
      <c r="AG2343" s="57">
        <v>1</v>
      </c>
      <c r="AH2343" s="86">
        <f t="shared" si="294"/>
        <v>0</v>
      </c>
      <c r="AI2343" s="57">
        <v>1</v>
      </c>
      <c r="AJ2343" s="57">
        <f t="shared" si="295"/>
        <v>0</v>
      </c>
      <c r="AK2343" s="53" t="s">
        <v>2983</v>
      </c>
    </row>
    <row r="2344" spans="1:37" s="56" customFormat="1" ht="12.75" x14ac:dyDescent="0.2">
      <c r="A2344" s="56" t="s">
        <v>30</v>
      </c>
      <c r="B2344" s="53" t="s">
        <v>456</v>
      </c>
      <c r="C2344" s="53" t="s">
        <v>457</v>
      </c>
      <c r="D2344" s="53" t="s">
        <v>33</v>
      </c>
      <c r="E2344" s="53" t="s">
        <v>2982</v>
      </c>
      <c r="F2344" s="53" t="s">
        <v>487</v>
      </c>
      <c r="G2344" s="53" t="s">
        <v>1215</v>
      </c>
      <c r="H2344" s="53" t="s">
        <v>544</v>
      </c>
      <c r="I2344" s="53" t="s">
        <v>1858</v>
      </c>
      <c r="J2344" s="53" t="s">
        <v>1859</v>
      </c>
      <c r="K2344" s="54" t="s">
        <v>36</v>
      </c>
      <c r="L2344" s="68">
        <v>1</v>
      </c>
      <c r="M2344" s="53"/>
      <c r="N2344" s="53"/>
      <c r="O2344" s="53" t="s">
        <v>1103</v>
      </c>
      <c r="P2344" s="53"/>
      <c r="Q2344" s="67">
        <v>0</v>
      </c>
      <c r="R2344" s="53"/>
      <c r="S2344" s="53" t="s">
        <v>1856</v>
      </c>
      <c r="T2344" s="53" t="s">
        <v>1105</v>
      </c>
      <c r="U2344" s="77">
        <v>1.0201809633680772</v>
      </c>
      <c r="V2344" s="86">
        <v>0</v>
      </c>
      <c r="W2344" s="57">
        <f t="shared" si="296"/>
        <v>0</v>
      </c>
      <c r="X2344" s="57">
        <v>1</v>
      </c>
      <c r="Y2344" s="86">
        <f t="shared" si="291"/>
        <v>0</v>
      </c>
      <c r="Z2344" s="57">
        <v>0</v>
      </c>
      <c r="AA2344" s="86">
        <f t="shared" si="292"/>
        <v>0</v>
      </c>
      <c r="AB2344" s="57">
        <f t="shared" si="297"/>
        <v>0</v>
      </c>
      <c r="AC2344" s="57">
        <v>1</v>
      </c>
      <c r="AD2344" s="86">
        <f t="shared" si="293"/>
        <v>0</v>
      </c>
      <c r="AE2344" s="86">
        <v>0</v>
      </c>
      <c r="AF2344" s="57">
        <f t="shared" si="298"/>
        <v>0</v>
      </c>
      <c r="AG2344" s="57">
        <v>1</v>
      </c>
      <c r="AH2344" s="86">
        <f t="shared" si="294"/>
        <v>0</v>
      </c>
      <c r="AI2344" s="57">
        <v>1</v>
      </c>
      <c r="AJ2344" s="57">
        <f t="shared" si="295"/>
        <v>0</v>
      </c>
      <c r="AK2344" s="53" t="s">
        <v>2983</v>
      </c>
    </row>
    <row r="2345" spans="1:37" s="56" customFormat="1" ht="12.75" x14ac:dyDescent="0.2">
      <c r="A2345" s="56" t="s">
        <v>30</v>
      </c>
      <c r="B2345" s="53" t="s">
        <v>456</v>
      </c>
      <c r="C2345" s="53" t="s">
        <v>457</v>
      </c>
      <c r="D2345" s="53" t="s">
        <v>33</v>
      </c>
      <c r="E2345" s="53" t="s">
        <v>2982</v>
      </c>
      <c r="F2345" s="53" t="s">
        <v>487</v>
      </c>
      <c r="G2345" s="53" t="s">
        <v>569</v>
      </c>
      <c r="H2345" s="53" t="s">
        <v>547</v>
      </c>
      <c r="I2345" s="53" t="s">
        <v>1858</v>
      </c>
      <c r="J2345" s="53" t="s">
        <v>1859</v>
      </c>
      <c r="K2345" s="54" t="s">
        <v>36</v>
      </c>
      <c r="L2345" s="68">
        <v>1</v>
      </c>
      <c r="M2345" s="53"/>
      <c r="N2345" s="53"/>
      <c r="O2345" s="53" t="s">
        <v>1103</v>
      </c>
      <c r="P2345" s="53"/>
      <c r="Q2345" s="67">
        <v>0</v>
      </c>
      <c r="R2345" s="53"/>
      <c r="S2345" s="53" t="s">
        <v>1856</v>
      </c>
      <c r="T2345" s="53" t="s">
        <v>1105</v>
      </c>
      <c r="U2345" s="77">
        <v>1.0201809633680772</v>
      </c>
      <c r="V2345" s="86">
        <v>0</v>
      </c>
      <c r="W2345" s="57">
        <f t="shared" si="296"/>
        <v>0</v>
      </c>
      <c r="X2345" s="57">
        <v>1</v>
      </c>
      <c r="Y2345" s="86">
        <f t="shared" si="291"/>
        <v>0</v>
      </c>
      <c r="Z2345" s="57">
        <v>0</v>
      </c>
      <c r="AA2345" s="86">
        <f t="shared" si="292"/>
        <v>0</v>
      </c>
      <c r="AB2345" s="57">
        <f t="shared" si="297"/>
        <v>0</v>
      </c>
      <c r="AC2345" s="57">
        <v>1</v>
      </c>
      <c r="AD2345" s="86">
        <f t="shared" si="293"/>
        <v>0</v>
      </c>
      <c r="AE2345" s="86">
        <v>0</v>
      </c>
      <c r="AF2345" s="57">
        <f t="shared" si="298"/>
        <v>0</v>
      </c>
      <c r="AG2345" s="57">
        <v>1</v>
      </c>
      <c r="AH2345" s="86">
        <f t="shared" si="294"/>
        <v>0</v>
      </c>
      <c r="AI2345" s="57">
        <v>1</v>
      </c>
      <c r="AJ2345" s="57">
        <f t="shared" si="295"/>
        <v>0</v>
      </c>
      <c r="AK2345" s="53" t="s">
        <v>2983</v>
      </c>
    </row>
    <row r="2346" spans="1:37" s="56" customFormat="1" ht="12.75" x14ac:dyDescent="0.2">
      <c r="A2346" s="56" t="s">
        <v>30</v>
      </c>
      <c r="B2346" s="53" t="s">
        <v>456</v>
      </c>
      <c r="C2346" s="53" t="s">
        <v>457</v>
      </c>
      <c r="D2346" s="53" t="s">
        <v>33</v>
      </c>
      <c r="E2346" s="53" t="s">
        <v>2982</v>
      </c>
      <c r="F2346" s="53" t="s">
        <v>487</v>
      </c>
      <c r="G2346" s="53" t="s">
        <v>558</v>
      </c>
      <c r="H2346" s="53" t="s">
        <v>502</v>
      </c>
      <c r="I2346" s="53" t="s">
        <v>1858</v>
      </c>
      <c r="J2346" s="53" t="s">
        <v>1859</v>
      </c>
      <c r="K2346" s="54" t="s">
        <v>36</v>
      </c>
      <c r="L2346" s="68">
        <v>1</v>
      </c>
      <c r="M2346" s="53"/>
      <c r="N2346" s="53"/>
      <c r="O2346" s="53" t="s">
        <v>1103</v>
      </c>
      <c r="P2346" s="53"/>
      <c r="Q2346" s="67">
        <v>0</v>
      </c>
      <c r="R2346" s="53"/>
      <c r="S2346" s="53" t="s">
        <v>1856</v>
      </c>
      <c r="T2346" s="53" t="s">
        <v>1105</v>
      </c>
      <c r="U2346" s="77">
        <v>1.0201809633680772</v>
      </c>
      <c r="V2346" s="86">
        <v>0</v>
      </c>
      <c r="W2346" s="57">
        <f t="shared" si="296"/>
        <v>0</v>
      </c>
      <c r="X2346" s="57">
        <v>1</v>
      </c>
      <c r="Y2346" s="86">
        <f t="shared" si="291"/>
        <v>0</v>
      </c>
      <c r="Z2346" s="57">
        <v>0</v>
      </c>
      <c r="AA2346" s="86">
        <f t="shared" si="292"/>
        <v>0</v>
      </c>
      <c r="AB2346" s="57">
        <f t="shared" si="297"/>
        <v>0</v>
      </c>
      <c r="AC2346" s="57">
        <v>1</v>
      </c>
      <c r="AD2346" s="86">
        <f t="shared" si="293"/>
        <v>0</v>
      </c>
      <c r="AE2346" s="86">
        <v>0</v>
      </c>
      <c r="AF2346" s="57">
        <f t="shared" si="298"/>
        <v>0</v>
      </c>
      <c r="AG2346" s="57">
        <v>1</v>
      </c>
      <c r="AH2346" s="86">
        <f t="shared" si="294"/>
        <v>0</v>
      </c>
      <c r="AI2346" s="57">
        <v>1</v>
      </c>
      <c r="AJ2346" s="57">
        <f t="shared" si="295"/>
        <v>0</v>
      </c>
      <c r="AK2346" s="53" t="s">
        <v>2983</v>
      </c>
    </row>
    <row r="2347" spans="1:37" s="56" customFormat="1" ht="12.75" x14ac:dyDescent="0.2">
      <c r="A2347" s="56" t="s">
        <v>30</v>
      </c>
      <c r="B2347" s="53" t="s">
        <v>456</v>
      </c>
      <c r="C2347" s="53" t="s">
        <v>457</v>
      </c>
      <c r="D2347" s="53" t="s">
        <v>33</v>
      </c>
      <c r="E2347" s="53" t="s">
        <v>2982</v>
      </c>
      <c r="F2347" s="53" t="s">
        <v>487</v>
      </c>
      <c r="G2347" s="53" t="s">
        <v>1262</v>
      </c>
      <c r="H2347" s="53" t="s">
        <v>488</v>
      </c>
      <c r="I2347" s="53" t="s">
        <v>1858</v>
      </c>
      <c r="J2347" s="53" t="s">
        <v>1859</v>
      </c>
      <c r="K2347" s="54" t="s">
        <v>36</v>
      </c>
      <c r="L2347" s="68">
        <v>1</v>
      </c>
      <c r="M2347" s="53"/>
      <c r="N2347" s="53"/>
      <c r="O2347" s="53" t="s">
        <v>1103</v>
      </c>
      <c r="P2347" s="53"/>
      <c r="Q2347" s="67">
        <v>0</v>
      </c>
      <c r="R2347" s="53"/>
      <c r="S2347" s="53" t="s">
        <v>1856</v>
      </c>
      <c r="T2347" s="53" t="s">
        <v>1105</v>
      </c>
      <c r="U2347" s="77">
        <v>1.0201809633680772</v>
      </c>
      <c r="V2347" s="86">
        <v>0</v>
      </c>
      <c r="W2347" s="57">
        <f t="shared" si="296"/>
        <v>0</v>
      </c>
      <c r="X2347" s="57">
        <v>1</v>
      </c>
      <c r="Y2347" s="86">
        <f t="shared" si="291"/>
        <v>0</v>
      </c>
      <c r="Z2347" s="57">
        <v>0</v>
      </c>
      <c r="AA2347" s="86">
        <f t="shared" si="292"/>
        <v>0</v>
      </c>
      <c r="AB2347" s="57">
        <f t="shared" si="297"/>
        <v>0</v>
      </c>
      <c r="AC2347" s="57">
        <v>1</v>
      </c>
      <c r="AD2347" s="86">
        <f t="shared" si="293"/>
        <v>0</v>
      </c>
      <c r="AE2347" s="86">
        <v>0</v>
      </c>
      <c r="AF2347" s="57">
        <f t="shared" si="298"/>
        <v>0</v>
      </c>
      <c r="AG2347" s="57">
        <v>1</v>
      </c>
      <c r="AH2347" s="86">
        <f t="shared" si="294"/>
        <v>0</v>
      </c>
      <c r="AI2347" s="57">
        <v>1</v>
      </c>
      <c r="AJ2347" s="57">
        <f t="shared" si="295"/>
        <v>0</v>
      </c>
      <c r="AK2347" s="53" t="s">
        <v>2983</v>
      </c>
    </row>
    <row r="2348" spans="1:37" s="56" customFormat="1" ht="12.75" x14ac:dyDescent="0.2">
      <c r="A2348" s="56" t="s">
        <v>30</v>
      </c>
      <c r="B2348" s="53" t="s">
        <v>456</v>
      </c>
      <c r="C2348" s="53" t="s">
        <v>457</v>
      </c>
      <c r="D2348" s="53" t="s">
        <v>33</v>
      </c>
      <c r="E2348" s="53" t="s">
        <v>2982</v>
      </c>
      <c r="F2348" s="53" t="s">
        <v>487</v>
      </c>
      <c r="G2348" s="53" t="s">
        <v>551</v>
      </c>
      <c r="H2348" s="53" t="s">
        <v>517</v>
      </c>
      <c r="I2348" s="53" t="s">
        <v>1858</v>
      </c>
      <c r="J2348" s="53" t="s">
        <v>1859</v>
      </c>
      <c r="K2348" s="54" t="s">
        <v>36</v>
      </c>
      <c r="L2348" s="68">
        <v>1</v>
      </c>
      <c r="M2348" s="53"/>
      <c r="N2348" s="53"/>
      <c r="O2348" s="53" t="s">
        <v>1103</v>
      </c>
      <c r="P2348" s="53"/>
      <c r="Q2348" s="67">
        <v>0</v>
      </c>
      <c r="R2348" s="53"/>
      <c r="S2348" s="53" t="s">
        <v>1856</v>
      </c>
      <c r="T2348" s="53" t="s">
        <v>1105</v>
      </c>
      <c r="U2348" s="77">
        <v>1.0201809633680772</v>
      </c>
      <c r="V2348" s="86">
        <v>0</v>
      </c>
      <c r="W2348" s="57">
        <f t="shared" si="296"/>
        <v>0</v>
      </c>
      <c r="X2348" s="57">
        <v>1</v>
      </c>
      <c r="Y2348" s="86">
        <f t="shared" si="291"/>
        <v>0</v>
      </c>
      <c r="Z2348" s="57">
        <v>0</v>
      </c>
      <c r="AA2348" s="86">
        <f t="shared" si="292"/>
        <v>0</v>
      </c>
      <c r="AB2348" s="57">
        <f t="shared" si="297"/>
        <v>0</v>
      </c>
      <c r="AC2348" s="57">
        <v>1</v>
      </c>
      <c r="AD2348" s="86">
        <f t="shared" si="293"/>
        <v>0</v>
      </c>
      <c r="AE2348" s="86">
        <v>0</v>
      </c>
      <c r="AF2348" s="57">
        <f t="shared" si="298"/>
        <v>0</v>
      </c>
      <c r="AG2348" s="57">
        <v>1</v>
      </c>
      <c r="AH2348" s="86">
        <f t="shared" si="294"/>
        <v>0</v>
      </c>
      <c r="AI2348" s="57">
        <v>1</v>
      </c>
      <c r="AJ2348" s="57">
        <f t="shared" si="295"/>
        <v>0</v>
      </c>
      <c r="AK2348" s="53" t="s">
        <v>2983</v>
      </c>
    </row>
    <row r="2349" spans="1:37" s="56" customFormat="1" ht="12.75" x14ac:dyDescent="0.2">
      <c r="A2349" s="56" t="s">
        <v>30</v>
      </c>
      <c r="B2349" s="53" t="s">
        <v>456</v>
      </c>
      <c r="C2349" s="53" t="s">
        <v>457</v>
      </c>
      <c r="D2349" s="53" t="s">
        <v>33</v>
      </c>
      <c r="E2349" s="53" t="s">
        <v>2982</v>
      </c>
      <c r="F2349" s="53" t="s">
        <v>1222</v>
      </c>
      <c r="G2349" s="53" t="s">
        <v>1484</v>
      </c>
      <c r="H2349" s="53" t="s">
        <v>488</v>
      </c>
      <c r="I2349" s="53" t="s">
        <v>2679</v>
      </c>
      <c r="J2349" s="53" t="s">
        <v>2680</v>
      </c>
      <c r="K2349" s="54" t="s">
        <v>36</v>
      </c>
      <c r="L2349" s="68">
        <v>1</v>
      </c>
      <c r="M2349" s="53"/>
      <c r="N2349" s="53"/>
      <c r="O2349" s="53" t="s">
        <v>1103</v>
      </c>
      <c r="P2349" s="53"/>
      <c r="Q2349" s="67">
        <v>0</v>
      </c>
      <c r="R2349" s="53"/>
      <c r="S2349" s="53" t="s">
        <v>1856</v>
      </c>
      <c r="T2349" s="53" t="s">
        <v>1105</v>
      </c>
      <c r="U2349" s="77">
        <v>1.0201809633680772</v>
      </c>
      <c r="V2349" s="86">
        <v>0</v>
      </c>
      <c r="W2349" s="57">
        <f t="shared" si="296"/>
        <v>0</v>
      </c>
      <c r="X2349" s="57">
        <v>1</v>
      </c>
      <c r="Y2349" s="86">
        <f t="shared" si="291"/>
        <v>0</v>
      </c>
      <c r="Z2349" s="57">
        <v>0</v>
      </c>
      <c r="AA2349" s="86">
        <f t="shared" si="292"/>
        <v>0</v>
      </c>
      <c r="AB2349" s="57">
        <f t="shared" si="297"/>
        <v>0</v>
      </c>
      <c r="AC2349" s="57">
        <v>1</v>
      </c>
      <c r="AD2349" s="86">
        <f t="shared" si="293"/>
        <v>0</v>
      </c>
      <c r="AE2349" s="86">
        <v>0</v>
      </c>
      <c r="AF2349" s="57">
        <f t="shared" si="298"/>
        <v>0</v>
      </c>
      <c r="AG2349" s="57">
        <v>1</v>
      </c>
      <c r="AH2349" s="86">
        <f t="shared" si="294"/>
        <v>0</v>
      </c>
      <c r="AI2349" s="57">
        <v>1</v>
      </c>
      <c r="AJ2349" s="57">
        <f t="shared" si="295"/>
        <v>0</v>
      </c>
      <c r="AK2349" s="53" t="s">
        <v>2983</v>
      </c>
    </row>
    <row r="2350" spans="1:37" s="56" customFormat="1" ht="12.75" x14ac:dyDescent="0.2">
      <c r="A2350" s="56" t="s">
        <v>30</v>
      </c>
      <c r="B2350" s="53" t="s">
        <v>456</v>
      </c>
      <c r="C2350" s="53" t="s">
        <v>457</v>
      </c>
      <c r="D2350" s="53" t="s">
        <v>33</v>
      </c>
      <c r="E2350" s="53" t="s">
        <v>2982</v>
      </c>
      <c r="F2350" s="53" t="s">
        <v>1158</v>
      </c>
      <c r="G2350" s="53" t="s">
        <v>1302</v>
      </c>
      <c r="H2350" s="53" t="s">
        <v>488</v>
      </c>
      <c r="I2350" s="53" t="s">
        <v>1858</v>
      </c>
      <c r="J2350" s="53" t="s">
        <v>1859</v>
      </c>
      <c r="K2350" s="54" t="s">
        <v>36</v>
      </c>
      <c r="L2350" s="68">
        <v>1</v>
      </c>
      <c r="M2350" s="53"/>
      <c r="N2350" s="53"/>
      <c r="O2350" s="53" t="s">
        <v>1103</v>
      </c>
      <c r="P2350" s="53"/>
      <c r="Q2350" s="67">
        <v>0</v>
      </c>
      <c r="R2350" s="53"/>
      <c r="S2350" s="53" t="s">
        <v>1856</v>
      </c>
      <c r="T2350" s="53" t="s">
        <v>1105</v>
      </c>
      <c r="U2350" s="77">
        <v>1.0201809633680772</v>
      </c>
      <c r="V2350" s="86">
        <v>0</v>
      </c>
      <c r="W2350" s="57">
        <f t="shared" si="296"/>
        <v>0</v>
      </c>
      <c r="X2350" s="57">
        <v>1</v>
      </c>
      <c r="Y2350" s="86">
        <f t="shared" si="291"/>
        <v>0</v>
      </c>
      <c r="Z2350" s="57">
        <v>0</v>
      </c>
      <c r="AA2350" s="86">
        <f t="shared" si="292"/>
        <v>0</v>
      </c>
      <c r="AB2350" s="57">
        <f t="shared" si="297"/>
        <v>0</v>
      </c>
      <c r="AC2350" s="57">
        <v>1</v>
      </c>
      <c r="AD2350" s="86">
        <f t="shared" si="293"/>
        <v>0</v>
      </c>
      <c r="AE2350" s="86">
        <v>0</v>
      </c>
      <c r="AF2350" s="57">
        <f t="shared" si="298"/>
        <v>0</v>
      </c>
      <c r="AG2350" s="57">
        <v>1</v>
      </c>
      <c r="AH2350" s="86">
        <f t="shared" si="294"/>
        <v>0</v>
      </c>
      <c r="AI2350" s="57">
        <v>1</v>
      </c>
      <c r="AJ2350" s="57">
        <f t="shared" si="295"/>
        <v>0</v>
      </c>
      <c r="AK2350" s="53" t="s">
        <v>2983</v>
      </c>
    </row>
    <row r="2351" spans="1:37" s="56" customFormat="1" ht="12.75" x14ac:dyDescent="0.2">
      <c r="A2351" s="56" t="s">
        <v>30</v>
      </c>
      <c r="B2351" s="53" t="s">
        <v>456</v>
      </c>
      <c r="C2351" s="53" t="s">
        <v>457</v>
      </c>
      <c r="D2351" s="53" t="s">
        <v>33</v>
      </c>
      <c r="E2351" s="53" t="s">
        <v>2982</v>
      </c>
      <c r="F2351" s="53" t="s">
        <v>1158</v>
      </c>
      <c r="G2351" s="53" t="s">
        <v>527</v>
      </c>
      <c r="H2351" s="53" t="s">
        <v>517</v>
      </c>
      <c r="I2351" s="53" t="s">
        <v>1858</v>
      </c>
      <c r="J2351" s="53" t="s">
        <v>1859</v>
      </c>
      <c r="K2351" s="54" t="s">
        <v>36</v>
      </c>
      <c r="L2351" s="68">
        <v>1</v>
      </c>
      <c r="M2351" s="53"/>
      <c r="N2351" s="53"/>
      <c r="O2351" s="53" t="s">
        <v>1103</v>
      </c>
      <c r="P2351" s="53"/>
      <c r="Q2351" s="67">
        <v>0</v>
      </c>
      <c r="R2351" s="53"/>
      <c r="S2351" s="53" t="s">
        <v>1856</v>
      </c>
      <c r="T2351" s="53" t="s">
        <v>1105</v>
      </c>
      <c r="U2351" s="77">
        <v>1.0201809633680772</v>
      </c>
      <c r="V2351" s="86">
        <v>0</v>
      </c>
      <c r="W2351" s="57">
        <f t="shared" si="296"/>
        <v>0</v>
      </c>
      <c r="X2351" s="57">
        <v>1</v>
      </c>
      <c r="Y2351" s="86">
        <f t="shared" si="291"/>
        <v>0</v>
      </c>
      <c r="Z2351" s="57">
        <v>0</v>
      </c>
      <c r="AA2351" s="86">
        <f t="shared" si="292"/>
        <v>0</v>
      </c>
      <c r="AB2351" s="57">
        <f t="shared" si="297"/>
        <v>0</v>
      </c>
      <c r="AC2351" s="57">
        <v>1</v>
      </c>
      <c r="AD2351" s="86">
        <f t="shared" si="293"/>
        <v>0</v>
      </c>
      <c r="AE2351" s="86">
        <v>0</v>
      </c>
      <c r="AF2351" s="57">
        <f t="shared" si="298"/>
        <v>0</v>
      </c>
      <c r="AG2351" s="57">
        <v>1</v>
      </c>
      <c r="AH2351" s="86">
        <f t="shared" si="294"/>
        <v>0</v>
      </c>
      <c r="AI2351" s="57">
        <v>1</v>
      </c>
      <c r="AJ2351" s="57">
        <f t="shared" si="295"/>
        <v>0</v>
      </c>
      <c r="AK2351" s="53" t="s">
        <v>2983</v>
      </c>
    </row>
    <row r="2352" spans="1:37" s="56" customFormat="1" ht="12.75" x14ac:dyDescent="0.2">
      <c r="A2352" s="56" t="s">
        <v>30</v>
      </c>
      <c r="B2352" s="53" t="s">
        <v>456</v>
      </c>
      <c r="C2352" s="53" t="s">
        <v>457</v>
      </c>
      <c r="D2352" s="53" t="s">
        <v>33</v>
      </c>
      <c r="E2352" s="53" t="s">
        <v>2982</v>
      </c>
      <c r="F2352" s="53" t="s">
        <v>1160</v>
      </c>
      <c r="G2352" s="53" t="s">
        <v>522</v>
      </c>
      <c r="H2352" s="53" t="s">
        <v>488</v>
      </c>
      <c r="I2352" s="53" t="s">
        <v>1858</v>
      </c>
      <c r="J2352" s="53" t="s">
        <v>1859</v>
      </c>
      <c r="K2352" s="54" t="s">
        <v>36</v>
      </c>
      <c r="L2352" s="68">
        <v>1</v>
      </c>
      <c r="M2352" s="53"/>
      <c r="N2352" s="53"/>
      <c r="O2352" s="53" t="s">
        <v>1103</v>
      </c>
      <c r="P2352" s="53"/>
      <c r="Q2352" s="67">
        <v>0</v>
      </c>
      <c r="R2352" s="53"/>
      <c r="S2352" s="53" t="s">
        <v>1856</v>
      </c>
      <c r="T2352" s="53" t="s">
        <v>1105</v>
      </c>
      <c r="U2352" s="77">
        <v>1.0201809633680772</v>
      </c>
      <c r="V2352" s="86">
        <v>0</v>
      </c>
      <c r="W2352" s="57">
        <f t="shared" si="296"/>
        <v>0</v>
      </c>
      <c r="X2352" s="57">
        <v>1</v>
      </c>
      <c r="Y2352" s="86">
        <f t="shared" si="291"/>
        <v>0</v>
      </c>
      <c r="Z2352" s="57">
        <v>0</v>
      </c>
      <c r="AA2352" s="86">
        <f t="shared" si="292"/>
        <v>0</v>
      </c>
      <c r="AB2352" s="57">
        <f t="shared" si="297"/>
        <v>0</v>
      </c>
      <c r="AC2352" s="57">
        <v>1</v>
      </c>
      <c r="AD2352" s="86">
        <f t="shared" si="293"/>
        <v>0</v>
      </c>
      <c r="AE2352" s="86">
        <v>0</v>
      </c>
      <c r="AF2352" s="57">
        <f t="shared" si="298"/>
        <v>0</v>
      </c>
      <c r="AG2352" s="57">
        <v>1</v>
      </c>
      <c r="AH2352" s="86">
        <f t="shared" si="294"/>
        <v>0</v>
      </c>
      <c r="AI2352" s="57">
        <v>1</v>
      </c>
      <c r="AJ2352" s="57">
        <f t="shared" si="295"/>
        <v>0</v>
      </c>
      <c r="AK2352" s="53" t="s">
        <v>2983</v>
      </c>
    </row>
    <row r="2353" spans="1:37" s="56" customFormat="1" ht="12.75" x14ac:dyDescent="0.2">
      <c r="A2353" s="56" t="s">
        <v>30</v>
      </c>
      <c r="B2353" s="53" t="s">
        <v>456</v>
      </c>
      <c r="C2353" s="53" t="s">
        <v>457</v>
      </c>
      <c r="D2353" s="53" t="s">
        <v>33</v>
      </c>
      <c r="E2353" s="53" t="s">
        <v>2982</v>
      </c>
      <c r="F2353" s="53" t="s">
        <v>1160</v>
      </c>
      <c r="G2353" s="53" t="s">
        <v>522</v>
      </c>
      <c r="H2353" s="53" t="s">
        <v>502</v>
      </c>
      <c r="I2353" s="53" t="s">
        <v>1858</v>
      </c>
      <c r="J2353" s="53" t="s">
        <v>1859</v>
      </c>
      <c r="K2353" s="54" t="s">
        <v>36</v>
      </c>
      <c r="L2353" s="68">
        <v>1</v>
      </c>
      <c r="M2353" s="53"/>
      <c r="N2353" s="53"/>
      <c r="O2353" s="53" t="s">
        <v>1103</v>
      </c>
      <c r="P2353" s="53"/>
      <c r="Q2353" s="67">
        <v>0</v>
      </c>
      <c r="R2353" s="53"/>
      <c r="S2353" s="53" t="s">
        <v>1856</v>
      </c>
      <c r="T2353" s="53" t="s">
        <v>1105</v>
      </c>
      <c r="U2353" s="77">
        <v>1.0201809633680772</v>
      </c>
      <c r="V2353" s="86">
        <v>0</v>
      </c>
      <c r="W2353" s="57">
        <f t="shared" si="296"/>
        <v>0</v>
      </c>
      <c r="X2353" s="57">
        <v>1</v>
      </c>
      <c r="Y2353" s="86">
        <f t="shared" si="291"/>
        <v>0</v>
      </c>
      <c r="Z2353" s="57">
        <v>0</v>
      </c>
      <c r="AA2353" s="86">
        <f t="shared" si="292"/>
        <v>0</v>
      </c>
      <c r="AB2353" s="57">
        <f t="shared" si="297"/>
        <v>0</v>
      </c>
      <c r="AC2353" s="57">
        <v>1</v>
      </c>
      <c r="AD2353" s="86">
        <f t="shared" si="293"/>
        <v>0</v>
      </c>
      <c r="AE2353" s="86">
        <v>0</v>
      </c>
      <c r="AF2353" s="57">
        <f t="shared" si="298"/>
        <v>0</v>
      </c>
      <c r="AG2353" s="57">
        <v>1</v>
      </c>
      <c r="AH2353" s="86">
        <f t="shared" si="294"/>
        <v>0</v>
      </c>
      <c r="AI2353" s="57">
        <v>1</v>
      </c>
      <c r="AJ2353" s="57">
        <f t="shared" si="295"/>
        <v>0</v>
      </c>
      <c r="AK2353" s="53" t="s">
        <v>2983</v>
      </c>
    </row>
    <row r="2354" spans="1:37" s="56" customFormat="1" ht="12.75" x14ac:dyDescent="0.2">
      <c r="A2354" s="56" t="s">
        <v>30</v>
      </c>
      <c r="B2354" s="53" t="s">
        <v>456</v>
      </c>
      <c r="C2354" s="53" t="s">
        <v>457</v>
      </c>
      <c r="D2354" s="53" t="s">
        <v>33</v>
      </c>
      <c r="E2354" s="53" t="s">
        <v>2982</v>
      </c>
      <c r="F2354" s="53" t="s">
        <v>1160</v>
      </c>
      <c r="G2354" s="53" t="s">
        <v>562</v>
      </c>
      <c r="H2354" s="53" t="s">
        <v>517</v>
      </c>
      <c r="I2354" s="53" t="s">
        <v>1858</v>
      </c>
      <c r="J2354" s="53" t="s">
        <v>1859</v>
      </c>
      <c r="K2354" s="54" t="s">
        <v>36</v>
      </c>
      <c r="L2354" s="68">
        <v>1</v>
      </c>
      <c r="M2354" s="53"/>
      <c r="N2354" s="53"/>
      <c r="O2354" s="53" t="s">
        <v>1103</v>
      </c>
      <c r="P2354" s="53"/>
      <c r="Q2354" s="67">
        <v>0</v>
      </c>
      <c r="R2354" s="53"/>
      <c r="S2354" s="53" t="s">
        <v>1856</v>
      </c>
      <c r="T2354" s="53" t="s">
        <v>1105</v>
      </c>
      <c r="U2354" s="77">
        <v>1.0201809633680772</v>
      </c>
      <c r="V2354" s="86">
        <v>0</v>
      </c>
      <c r="W2354" s="57">
        <f t="shared" si="296"/>
        <v>0</v>
      </c>
      <c r="X2354" s="57">
        <v>1</v>
      </c>
      <c r="Y2354" s="86">
        <f t="shared" si="291"/>
        <v>0</v>
      </c>
      <c r="Z2354" s="57">
        <v>0</v>
      </c>
      <c r="AA2354" s="86">
        <f t="shared" si="292"/>
        <v>0</v>
      </c>
      <c r="AB2354" s="57">
        <f t="shared" si="297"/>
        <v>0</v>
      </c>
      <c r="AC2354" s="57">
        <v>1</v>
      </c>
      <c r="AD2354" s="86">
        <f t="shared" si="293"/>
        <v>0</v>
      </c>
      <c r="AE2354" s="86">
        <v>0</v>
      </c>
      <c r="AF2354" s="57">
        <f t="shared" si="298"/>
        <v>0</v>
      </c>
      <c r="AG2354" s="57">
        <v>1</v>
      </c>
      <c r="AH2354" s="86">
        <f t="shared" si="294"/>
        <v>0</v>
      </c>
      <c r="AI2354" s="57">
        <v>1</v>
      </c>
      <c r="AJ2354" s="57">
        <f t="shared" si="295"/>
        <v>0</v>
      </c>
      <c r="AK2354" s="53" t="s">
        <v>2983</v>
      </c>
    </row>
    <row r="2355" spans="1:37" s="56" customFormat="1" ht="12.75" x14ac:dyDescent="0.2">
      <c r="A2355" s="56" t="s">
        <v>30</v>
      </c>
      <c r="B2355" s="53" t="s">
        <v>456</v>
      </c>
      <c r="C2355" s="53" t="s">
        <v>457</v>
      </c>
      <c r="D2355" s="53" t="s">
        <v>33</v>
      </c>
      <c r="E2355" s="53" t="s">
        <v>2982</v>
      </c>
      <c r="F2355" s="53" t="s">
        <v>1160</v>
      </c>
      <c r="G2355" s="53" t="s">
        <v>1372</v>
      </c>
      <c r="H2355" s="53" t="s">
        <v>541</v>
      </c>
      <c r="I2355" s="53" t="s">
        <v>1858</v>
      </c>
      <c r="J2355" s="53" t="s">
        <v>1859</v>
      </c>
      <c r="K2355" s="54" t="s">
        <v>36</v>
      </c>
      <c r="L2355" s="68">
        <v>1</v>
      </c>
      <c r="M2355" s="53"/>
      <c r="N2355" s="53"/>
      <c r="O2355" s="53" t="s">
        <v>1103</v>
      </c>
      <c r="P2355" s="53"/>
      <c r="Q2355" s="67">
        <v>0</v>
      </c>
      <c r="R2355" s="53"/>
      <c r="S2355" s="53" t="s">
        <v>1856</v>
      </c>
      <c r="T2355" s="53" t="s">
        <v>1105</v>
      </c>
      <c r="U2355" s="77">
        <v>1.0201809633680772</v>
      </c>
      <c r="V2355" s="86">
        <v>0</v>
      </c>
      <c r="W2355" s="57">
        <f t="shared" si="296"/>
        <v>0</v>
      </c>
      <c r="X2355" s="57">
        <v>1</v>
      </c>
      <c r="Y2355" s="86">
        <f t="shared" si="291"/>
        <v>0</v>
      </c>
      <c r="Z2355" s="57">
        <v>0</v>
      </c>
      <c r="AA2355" s="86">
        <f t="shared" si="292"/>
        <v>0</v>
      </c>
      <c r="AB2355" s="57">
        <f t="shared" si="297"/>
        <v>0</v>
      </c>
      <c r="AC2355" s="57">
        <v>1</v>
      </c>
      <c r="AD2355" s="86">
        <f t="shared" si="293"/>
        <v>0</v>
      </c>
      <c r="AE2355" s="86">
        <v>0</v>
      </c>
      <c r="AF2355" s="57">
        <f t="shared" si="298"/>
        <v>0</v>
      </c>
      <c r="AG2355" s="57">
        <v>1</v>
      </c>
      <c r="AH2355" s="86">
        <f t="shared" si="294"/>
        <v>0</v>
      </c>
      <c r="AI2355" s="57">
        <v>1</v>
      </c>
      <c r="AJ2355" s="57">
        <f t="shared" si="295"/>
        <v>0</v>
      </c>
      <c r="AK2355" s="53" t="s">
        <v>2983</v>
      </c>
    </row>
    <row r="2356" spans="1:37" s="56" customFormat="1" ht="12.75" x14ac:dyDescent="0.2">
      <c r="A2356" s="56" t="s">
        <v>30</v>
      </c>
      <c r="B2356" s="53" t="s">
        <v>456</v>
      </c>
      <c r="C2356" s="53" t="s">
        <v>457</v>
      </c>
      <c r="D2356" s="53" t="s">
        <v>33</v>
      </c>
      <c r="E2356" s="53" t="s">
        <v>2982</v>
      </c>
      <c r="F2356" s="53" t="s">
        <v>1160</v>
      </c>
      <c r="G2356" s="53" t="s">
        <v>566</v>
      </c>
      <c r="H2356" s="53" t="s">
        <v>520</v>
      </c>
      <c r="I2356" s="53" t="s">
        <v>1858</v>
      </c>
      <c r="J2356" s="53" t="s">
        <v>1859</v>
      </c>
      <c r="K2356" s="54" t="s">
        <v>36</v>
      </c>
      <c r="L2356" s="68">
        <v>1</v>
      </c>
      <c r="M2356" s="53"/>
      <c r="N2356" s="53"/>
      <c r="O2356" s="53" t="s">
        <v>1103</v>
      </c>
      <c r="P2356" s="53"/>
      <c r="Q2356" s="67">
        <v>0</v>
      </c>
      <c r="R2356" s="53"/>
      <c r="S2356" s="53" t="s">
        <v>1856</v>
      </c>
      <c r="T2356" s="53" t="s">
        <v>1105</v>
      </c>
      <c r="U2356" s="77">
        <v>1.0201809633680772</v>
      </c>
      <c r="V2356" s="86">
        <v>0</v>
      </c>
      <c r="W2356" s="57">
        <f t="shared" si="296"/>
        <v>0</v>
      </c>
      <c r="X2356" s="57">
        <v>1</v>
      </c>
      <c r="Y2356" s="86">
        <f t="shared" si="291"/>
        <v>0</v>
      </c>
      <c r="Z2356" s="57">
        <v>0</v>
      </c>
      <c r="AA2356" s="86">
        <f t="shared" si="292"/>
        <v>0</v>
      </c>
      <c r="AB2356" s="57">
        <f t="shared" si="297"/>
        <v>0</v>
      </c>
      <c r="AC2356" s="57">
        <v>1</v>
      </c>
      <c r="AD2356" s="86">
        <f t="shared" si="293"/>
        <v>0</v>
      </c>
      <c r="AE2356" s="86">
        <v>0</v>
      </c>
      <c r="AF2356" s="57">
        <f t="shared" si="298"/>
        <v>0</v>
      </c>
      <c r="AG2356" s="57">
        <v>1</v>
      </c>
      <c r="AH2356" s="86">
        <f t="shared" si="294"/>
        <v>0</v>
      </c>
      <c r="AI2356" s="57">
        <v>1</v>
      </c>
      <c r="AJ2356" s="57">
        <f t="shared" si="295"/>
        <v>0</v>
      </c>
      <c r="AK2356" s="53" t="s">
        <v>2983</v>
      </c>
    </row>
    <row r="2357" spans="1:37" s="56" customFormat="1" ht="12.75" x14ac:dyDescent="0.2">
      <c r="A2357" s="56" t="s">
        <v>30</v>
      </c>
      <c r="B2357" s="53" t="s">
        <v>456</v>
      </c>
      <c r="C2357" s="53" t="s">
        <v>457</v>
      </c>
      <c r="D2357" s="53" t="s">
        <v>33</v>
      </c>
      <c r="E2357" s="53" t="s">
        <v>2982</v>
      </c>
      <c r="F2357" s="53" t="s">
        <v>1160</v>
      </c>
      <c r="G2357" s="53" t="s">
        <v>1194</v>
      </c>
      <c r="H2357" s="53" t="s">
        <v>544</v>
      </c>
      <c r="I2357" s="53" t="s">
        <v>1858</v>
      </c>
      <c r="J2357" s="53" t="s">
        <v>1859</v>
      </c>
      <c r="K2357" s="54" t="s">
        <v>36</v>
      </c>
      <c r="L2357" s="68">
        <v>1</v>
      </c>
      <c r="M2357" s="53"/>
      <c r="N2357" s="53"/>
      <c r="O2357" s="53" t="s">
        <v>1103</v>
      </c>
      <c r="P2357" s="53"/>
      <c r="Q2357" s="67">
        <v>0</v>
      </c>
      <c r="R2357" s="53"/>
      <c r="S2357" s="53" t="s">
        <v>1856</v>
      </c>
      <c r="T2357" s="53" t="s">
        <v>1105</v>
      </c>
      <c r="U2357" s="77">
        <v>1.0201809633680772</v>
      </c>
      <c r="V2357" s="86">
        <v>0</v>
      </c>
      <c r="W2357" s="57">
        <f t="shared" si="296"/>
        <v>0</v>
      </c>
      <c r="X2357" s="57">
        <v>1</v>
      </c>
      <c r="Y2357" s="86">
        <f t="shared" si="291"/>
        <v>0</v>
      </c>
      <c r="Z2357" s="57">
        <v>0</v>
      </c>
      <c r="AA2357" s="86">
        <f t="shared" si="292"/>
        <v>0</v>
      </c>
      <c r="AB2357" s="57">
        <f t="shared" si="297"/>
        <v>0</v>
      </c>
      <c r="AC2357" s="57">
        <v>1</v>
      </c>
      <c r="AD2357" s="86">
        <f t="shared" si="293"/>
        <v>0</v>
      </c>
      <c r="AE2357" s="86">
        <v>0</v>
      </c>
      <c r="AF2357" s="57">
        <f t="shared" si="298"/>
        <v>0</v>
      </c>
      <c r="AG2357" s="57">
        <v>1</v>
      </c>
      <c r="AH2357" s="86">
        <f t="shared" si="294"/>
        <v>0</v>
      </c>
      <c r="AI2357" s="57">
        <v>1</v>
      </c>
      <c r="AJ2357" s="57">
        <f t="shared" si="295"/>
        <v>0</v>
      </c>
      <c r="AK2357" s="53" t="s">
        <v>2983</v>
      </c>
    </row>
    <row r="2358" spans="1:37" s="56" customFormat="1" ht="12.75" x14ac:dyDescent="0.2">
      <c r="A2358" s="56" t="s">
        <v>30</v>
      </c>
      <c r="B2358" s="53" t="s">
        <v>456</v>
      </c>
      <c r="C2358" s="53" t="s">
        <v>457</v>
      </c>
      <c r="D2358" s="53" t="s">
        <v>33</v>
      </c>
      <c r="E2358" s="53" t="s">
        <v>2982</v>
      </c>
      <c r="F2358" s="53" t="s">
        <v>1160</v>
      </c>
      <c r="G2358" s="53" t="s">
        <v>1407</v>
      </c>
      <c r="H2358" s="53" t="s">
        <v>547</v>
      </c>
      <c r="I2358" s="53" t="s">
        <v>1858</v>
      </c>
      <c r="J2358" s="53" t="s">
        <v>1859</v>
      </c>
      <c r="K2358" s="54" t="s">
        <v>36</v>
      </c>
      <c r="L2358" s="68">
        <v>1</v>
      </c>
      <c r="M2358" s="53"/>
      <c r="N2358" s="53"/>
      <c r="O2358" s="53" t="s">
        <v>1103</v>
      </c>
      <c r="P2358" s="53"/>
      <c r="Q2358" s="67">
        <v>0</v>
      </c>
      <c r="R2358" s="53"/>
      <c r="S2358" s="53" t="s">
        <v>1856</v>
      </c>
      <c r="T2358" s="53" t="s">
        <v>1105</v>
      </c>
      <c r="U2358" s="77">
        <v>1.0201809633680772</v>
      </c>
      <c r="V2358" s="86">
        <v>0</v>
      </c>
      <c r="W2358" s="57">
        <f t="shared" si="296"/>
        <v>0</v>
      </c>
      <c r="X2358" s="57">
        <v>1</v>
      </c>
      <c r="Y2358" s="86">
        <f t="shared" si="291"/>
        <v>0</v>
      </c>
      <c r="Z2358" s="57">
        <v>0</v>
      </c>
      <c r="AA2358" s="86">
        <f t="shared" si="292"/>
        <v>0</v>
      </c>
      <c r="AB2358" s="57">
        <f t="shared" si="297"/>
        <v>0</v>
      </c>
      <c r="AC2358" s="57">
        <v>1</v>
      </c>
      <c r="AD2358" s="86">
        <f t="shared" si="293"/>
        <v>0</v>
      </c>
      <c r="AE2358" s="86">
        <v>0</v>
      </c>
      <c r="AF2358" s="57">
        <f t="shared" si="298"/>
        <v>0</v>
      </c>
      <c r="AG2358" s="57">
        <v>1</v>
      </c>
      <c r="AH2358" s="86">
        <f t="shared" si="294"/>
        <v>0</v>
      </c>
      <c r="AI2358" s="57">
        <v>1</v>
      </c>
      <c r="AJ2358" s="57">
        <f t="shared" si="295"/>
        <v>0</v>
      </c>
      <c r="AK2358" s="53" t="s">
        <v>2983</v>
      </c>
    </row>
    <row r="2359" spans="1:37" s="56" customFormat="1" ht="12.75" x14ac:dyDescent="0.2">
      <c r="A2359" s="56" t="s">
        <v>30</v>
      </c>
      <c r="B2359" s="53" t="s">
        <v>456</v>
      </c>
      <c r="C2359" s="53" t="s">
        <v>457</v>
      </c>
      <c r="D2359" s="53" t="s">
        <v>33</v>
      </c>
      <c r="E2359" s="53" t="s">
        <v>2982</v>
      </c>
      <c r="F2359" s="53" t="s">
        <v>568</v>
      </c>
      <c r="G2359" s="53" t="s">
        <v>564</v>
      </c>
      <c r="H2359" s="53" t="s">
        <v>488</v>
      </c>
      <c r="I2359" s="53" t="s">
        <v>1858</v>
      </c>
      <c r="J2359" s="53" t="s">
        <v>1859</v>
      </c>
      <c r="K2359" s="54" t="s">
        <v>36</v>
      </c>
      <c r="L2359" s="68">
        <v>1</v>
      </c>
      <c r="M2359" s="53"/>
      <c r="N2359" s="53"/>
      <c r="O2359" s="53" t="s">
        <v>1103</v>
      </c>
      <c r="P2359" s="53"/>
      <c r="Q2359" s="67">
        <v>0</v>
      </c>
      <c r="R2359" s="53"/>
      <c r="S2359" s="53" t="s">
        <v>1856</v>
      </c>
      <c r="T2359" s="53" t="s">
        <v>1105</v>
      </c>
      <c r="U2359" s="77">
        <v>1.0201809633680772</v>
      </c>
      <c r="V2359" s="86">
        <v>0</v>
      </c>
      <c r="W2359" s="57">
        <f t="shared" si="296"/>
        <v>0</v>
      </c>
      <c r="X2359" s="57">
        <v>1</v>
      </c>
      <c r="Y2359" s="86">
        <f t="shared" si="291"/>
        <v>0</v>
      </c>
      <c r="Z2359" s="57">
        <v>0</v>
      </c>
      <c r="AA2359" s="86">
        <f t="shared" si="292"/>
        <v>0</v>
      </c>
      <c r="AB2359" s="57">
        <f t="shared" si="297"/>
        <v>0</v>
      </c>
      <c r="AC2359" s="57">
        <v>1</v>
      </c>
      <c r="AD2359" s="86">
        <f t="shared" si="293"/>
        <v>0</v>
      </c>
      <c r="AE2359" s="86">
        <v>0</v>
      </c>
      <c r="AF2359" s="57">
        <f t="shared" si="298"/>
        <v>0</v>
      </c>
      <c r="AG2359" s="57">
        <v>1</v>
      </c>
      <c r="AH2359" s="86">
        <f t="shared" si="294"/>
        <v>0</v>
      </c>
      <c r="AI2359" s="57">
        <v>1</v>
      </c>
      <c r="AJ2359" s="57">
        <f t="shared" si="295"/>
        <v>0</v>
      </c>
      <c r="AK2359" s="53" t="s">
        <v>2983</v>
      </c>
    </row>
    <row r="2360" spans="1:37" s="56" customFormat="1" ht="12.75" x14ac:dyDescent="0.2">
      <c r="A2360" s="56" t="s">
        <v>30</v>
      </c>
      <c r="B2360" s="53" t="s">
        <v>456</v>
      </c>
      <c r="C2360" s="53" t="s">
        <v>457</v>
      </c>
      <c r="D2360" s="53" t="s">
        <v>33</v>
      </c>
      <c r="E2360" s="53" t="s">
        <v>2982</v>
      </c>
      <c r="F2360" s="53" t="s">
        <v>568</v>
      </c>
      <c r="G2360" s="53" t="s">
        <v>1390</v>
      </c>
      <c r="H2360" s="53" t="s">
        <v>517</v>
      </c>
      <c r="I2360" s="53" t="s">
        <v>1858</v>
      </c>
      <c r="J2360" s="53" t="s">
        <v>1859</v>
      </c>
      <c r="K2360" s="54" t="s">
        <v>36</v>
      </c>
      <c r="L2360" s="68">
        <v>1</v>
      </c>
      <c r="M2360" s="53"/>
      <c r="N2360" s="53"/>
      <c r="O2360" s="53" t="s">
        <v>1103</v>
      </c>
      <c r="P2360" s="53"/>
      <c r="Q2360" s="67">
        <v>0</v>
      </c>
      <c r="R2360" s="53"/>
      <c r="S2360" s="53" t="s">
        <v>1856</v>
      </c>
      <c r="T2360" s="53" t="s">
        <v>1105</v>
      </c>
      <c r="U2360" s="77">
        <v>1.0201809633680772</v>
      </c>
      <c r="V2360" s="86">
        <v>0</v>
      </c>
      <c r="W2360" s="57">
        <f t="shared" si="296"/>
        <v>0</v>
      </c>
      <c r="X2360" s="57">
        <v>1</v>
      </c>
      <c r="Y2360" s="86">
        <f t="shared" si="291"/>
        <v>0</v>
      </c>
      <c r="Z2360" s="57">
        <v>0</v>
      </c>
      <c r="AA2360" s="86">
        <f t="shared" si="292"/>
        <v>0</v>
      </c>
      <c r="AB2360" s="57">
        <f t="shared" si="297"/>
        <v>0</v>
      </c>
      <c r="AC2360" s="57">
        <v>1</v>
      </c>
      <c r="AD2360" s="86">
        <f t="shared" si="293"/>
        <v>0</v>
      </c>
      <c r="AE2360" s="86">
        <v>0</v>
      </c>
      <c r="AF2360" s="57">
        <f t="shared" si="298"/>
        <v>0</v>
      </c>
      <c r="AG2360" s="57">
        <v>1</v>
      </c>
      <c r="AH2360" s="86">
        <f t="shared" si="294"/>
        <v>0</v>
      </c>
      <c r="AI2360" s="57">
        <v>1</v>
      </c>
      <c r="AJ2360" s="57">
        <f t="shared" si="295"/>
        <v>0</v>
      </c>
      <c r="AK2360" s="53" t="s">
        <v>2983</v>
      </c>
    </row>
    <row r="2361" spans="1:37" s="56" customFormat="1" ht="12.75" x14ac:dyDescent="0.2">
      <c r="A2361" s="56" t="s">
        <v>30</v>
      </c>
      <c r="B2361" s="53" t="s">
        <v>456</v>
      </c>
      <c r="C2361" s="53" t="s">
        <v>457</v>
      </c>
      <c r="D2361" s="53" t="s">
        <v>33</v>
      </c>
      <c r="E2361" s="53" t="s">
        <v>2982</v>
      </c>
      <c r="F2361" s="53" t="s">
        <v>568</v>
      </c>
      <c r="G2361" s="53" t="s">
        <v>1298</v>
      </c>
      <c r="H2361" s="53" t="s">
        <v>541</v>
      </c>
      <c r="I2361" s="53" t="s">
        <v>1858</v>
      </c>
      <c r="J2361" s="53" t="s">
        <v>1859</v>
      </c>
      <c r="K2361" s="54" t="s">
        <v>36</v>
      </c>
      <c r="L2361" s="68">
        <v>1</v>
      </c>
      <c r="M2361" s="53"/>
      <c r="N2361" s="53"/>
      <c r="O2361" s="53" t="s">
        <v>1103</v>
      </c>
      <c r="P2361" s="53"/>
      <c r="Q2361" s="67">
        <v>0</v>
      </c>
      <c r="R2361" s="53"/>
      <c r="S2361" s="53" t="s">
        <v>1856</v>
      </c>
      <c r="T2361" s="53" t="s">
        <v>1105</v>
      </c>
      <c r="U2361" s="77">
        <v>1.0201809633680772</v>
      </c>
      <c r="V2361" s="86">
        <v>0</v>
      </c>
      <c r="W2361" s="57">
        <f t="shared" si="296"/>
        <v>0</v>
      </c>
      <c r="X2361" s="57">
        <v>1</v>
      </c>
      <c r="Y2361" s="86">
        <f t="shared" si="291"/>
        <v>0</v>
      </c>
      <c r="Z2361" s="57">
        <v>0</v>
      </c>
      <c r="AA2361" s="86">
        <f t="shared" si="292"/>
        <v>0</v>
      </c>
      <c r="AB2361" s="57">
        <f t="shared" si="297"/>
        <v>0</v>
      </c>
      <c r="AC2361" s="57">
        <v>1</v>
      </c>
      <c r="AD2361" s="86">
        <f t="shared" si="293"/>
        <v>0</v>
      </c>
      <c r="AE2361" s="86">
        <v>0</v>
      </c>
      <c r="AF2361" s="57">
        <f t="shared" si="298"/>
        <v>0</v>
      </c>
      <c r="AG2361" s="57">
        <v>1</v>
      </c>
      <c r="AH2361" s="86">
        <f t="shared" si="294"/>
        <v>0</v>
      </c>
      <c r="AI2361" s="57">
        <v>1</v>
      </c>
      <c r="AJ2361" s="57">
        <f t="shared" si="295"/>
        <v>0</v>
      </c>
      <c r="AK2361" s="53" t="s">
        <v>2983</v>
      </c>
    </row>
    <row r="2362" spans="1:37" s="56" customFormat="1" ht="12.75" x14ac:dyDescent="0.2">
      <c r="A2362" s="56" t="s">
        <v>30</v>
      </c>
      <c r="B2362" s="53" t="s">
        <v>456</v>
      </c>
      <c r="C2362" s="53" t="s">
        <v>457</v>
      </c>
      <c r="D2362" s="53" t="s">
        <v>33</v>
      </c>
      <c r="E2362" s="53" t="s">
        <v>2982</v>
      </c>
      <c r="F2362" s="53" t="s">
        <v>568</v>
      </c>
      <c r="G2362" s="53" t="s">
        <v>1298</v>
      </c>
      <c r="H2362" s="53" t="s">
        <v>502</v>
      </c>
      <c r="I2362" s="53" t="s">
        <v>1858</v>
      </c>
      <c r="J2362" s="53" t="s">
        <v>1859</v>
      </c>
      <c r="K2362" s="54" t="s">
        <v>36</v>
      </c>
      <c r="L2362" s="68">
        <v>1</v>
      </c>
      <c r="M2362" s="53"/>
      <c r="N2362" s="53"/>
      <c r="O2362" s="53" t="s">
        <v>1103</v>
      </c>
      <c r="P2362" s="53"/>
      <c r="Q2362" s="67">
        <v>0</v>
      </c>
      <c r="R2362" s="53"/>
      <c r="S2362" s="53" t="s">
        <v>1856</v>
      </c>
      <c r="T2362" s="53" t="s">
        <v>1105</v>
      </c>
      <c r="U2362" s="77">
        <v>1.0201809633680772</v>
      </c>
      <c r="V2362" s="86">
        <v>0</v>
      </c>
      <c r="W2362" s="57">
        <f t="shared" si="296"/>
        <v>0</v>
      </c>
      <c r="X2362" s="57">
        <v>1</v>
      </c>
      <c r="Y2362" s="86">
        <f t="shared" si="291"/>
        <v>0</v>
      </c>
      <c r="Z2362" s="57">
        <v>0</v>
      </c>
      <c r="AA2362" s="86">
        <f t="shared" si="292"/>
        <v>0</v>
      </c>
      <c r="AB2362" s="57">
        <f t="shared" si="297"/>
        <v>0</v>
      </c>
      <c r="AC2362" s="57">
        <v>1</v>
      </c>
      <c r="AD2362" s="86">
        <f t="shared" si="293"/>
        <v>0</v>
      </c>
      <c r="AE2362" s="86">
        <v>0</v>
      </c>
      <c r="AF2362" s="57">
        <f t="shared" si="298"/>
        <v>0</v>
      </c>
      <c r="AG2362" s="57">
        <v>1</v>
      </c>
      <c r="AH2362" s="86">
        <f t="shared" si="294"/>
        <v>0</v>
      </c>
      <c r="AI2362" s="57">
        <v>1</v>
      </c>
      <c r="AJ2362" s="57">
        <f t="shared" si="295"/>
        <v>0</v>
      </c>
      <c r="AK2362" s="53" t="s">
        <v>2983</v>
      </c>
    </row>
    <row r="2363" spans="1:37" s="56" customFormat="1" ht="12.75" x14ac:dyDescent="0.2">
      <c r="A2363" s="56" t="s">
        <v>30</v>
      </c>
      <c r="B2363" s="53" t="s">
        <v>456</v>
      </c>
      <c r="C2363" s="53" t="s">
        <v>457</v>
      </c>
      <c r="D2363" s="53" t="s">
        <v>33</v>
      </c>
      <c r="E2363" s="53" t="s">
        <v>2982</v>
      </c>
      <c r="F2363" s="53" t="s">
        <v>568</v>
      </c>
      <c r="G2363" s="53" t="s">
        <v>1301</v>
      </c>
      <c r="H2363" s="53" t="s">
        <v>520</v>
      </c>
      <c r="I2363" s="53" t="s">
        <v>1858</v>
      </c>
      <c r="J2363" s="53" t="s">
        <v>1859</v>
      </c>
      <c r="K2363" s="54" t="s">
        <v>36</v>
      </c>
      <c r="L2363" s="68">
        <v>1</v>
      </c>
      <c r="M2363" s="53"/>
      <c r="N2363" s="53"/>
      <c r="O2363" s="53" t="s">
        <v>1103</v>
      </c>
      <c r="P2363" s="53"/>
      <c r="Q2363" s="67">
        <v>0</v>
      </c>
      <c r="R2363" s="53"/>
      <c r="S2363" s="53" t="s">
        <v>1856</v>
      </c>
      <c r="T2363" s="53" t="s">
        <v>1105</v>
      </c>
      <c r="U2363" s="77">
        <v>1.0201809633680772</v>
      </c>
      <c r="V2363" s="86">
        <v>0</v>
      </c>
      <c r="W2363" s="57">
        <f t="shared" si="296"/>
        <v>0</v>
      </c>
      <c r="X2363" s="57">
        <v>1</v>
      </c>
      <c r="Y2363" s="86">
        <f t="shared" si="291"/>
        <v>0</v>
      </c>
      <c r="Z2363" s="57">
        <v>0</v>
      </c>
      <c r="AA2363" s="86">
        <f t="shared" si="292"/>
        <v>0</v>
      </c>
      <c r="AB2363" s="57">
        <f t="shared" si="297"/>
        <v>0</v>
      </c>
      <c r="AC2363" s="57">
        <v>1</v>
      </c>
      <c r="AD2363" s="86">
        <f t="shared" si="293"/>
        <v>0</v>
      </c>
      <c r="AE2363" s="86">
        <v>0</v>
      </c>
      <c r="AF2363" s="57">
        <f t="shared" si="298"/>
        <v>0</v>
      </c>
      <c r="AG2363" s="57">
        <v>1</v>
      </c>
      <c r="AH2363" s="86">
        <f t="shared" si="294"/>
        <v>0</v>
      </c>
      <c r="AI2363" s="57">
        <v>1</v>
      </c>
      <c r="AJ2363" s="57">
        <f t="shared" si="295"/>
        <v>0</v>
      </c>
      <c r="AK2363" s="53" t="s">
        <v>2983</v>
      </c>
    </row>
    <row r="2364" spans="1:37" s="56" customFormat="1" ht="12.75" x14ac:dyDescent="0.2">
      <c r="A2364" s="56" t="s">
        <v>30</v>
      </c>
      <c r="B2364" s="53" t="s">
        <v>456</v>
      </c>
      <c r="C2364" s="53" t="s">
        <v>457</v>
      </c>
      <c r="D2364" s="53" t="s">
        <v>33</v>
      </c>
      <c r="E2364" s="53" t="s">
        <v>2982</v>
      </c>
      <c r="F2364" s="53" t="s">
        <v>557</v>
      </c>
      <c r="G2364" s="53" t="s">
        <v>553</v>
      </c>
      <c r="H2364" s="53" t="s">
        <v>488</v>
      </c>
      <c r="I2364" s="53" t="s">
        <v>1858</v>
      </c>
      <c r="J2364" s="53" t="s">
        <v>1859</v>
      </c>
      <c r="K2364" s="54" t="s">
        <v>36</v>
      </c>
      <c r="L2364" s="68">
        <v>1</v>
      </c>
      <c r="M2364" s="53"/>
      <c r="N2364" s="53"/>
      <c r="O2364" s="53" t="s">
        <v>1103</v>
      </c>
      <c r="P2364" s="53"/>
      <c r="Q2364" s="67">
        <v>0</v>
      </c>
      <c r="R2364" s="53"/>
      <c r="S2364" s="53" t="s">
        <v>1856</v>
      </c>
      <c r="T2364" s="53" t="s">
        <v>1105</v>
      </c>
      <c r="U2364" s="77">
        <v>1.0201809633680772</v>
      </c>
      <c r="V2364" s="86">
        <v>0</v>
      </c>
      <c r="W2364" s="57">
        <f t="shared" si="296"/>
        <v>0</v>
      </c>
      <c r="X2364" s="57">
        <v>1</v>
      </c>
      <c r="Y2364" s="86">
        <f t="shared" si="291"/>
        <v>0</v>
      </c>
      <c r="Z2364" s="57">
        <v>0</v>
      </c>
      <c r="AA2364" s="86">
        <f t="shared" si="292"/>
        <v>0</v>
      </c>
      <c r="AB2364" s="57">
        <f t="shared" si="297"/>
        <v>0</v>
      </c>
      <c r="AC2364" s="57">
        <v>1</v>
      </c>
      <c r="AD2364" s="86">
        <f t="shared" si="293"/>
        <v>0</v>
      </c>
      <c r="AE2364" s="86">
        <v>0</v>
      </c>
      <c r="AF2364" s="57">
        <f t="shared" si="298"/>
        <v>0</v>
      </c>
      <c r="AG2364" s="57">
        <v>1</v>
      </c>
      <c r="AH2364" s="86">
        <f t="shared" si="294"/>
        <v>0</v>
      </c>
      <c r="AI2364" s="57">
        <v>1</v>
      </c>
      <c r="AJ2364" s="57">
        <f t="shared" si="295"/>
        <v>0</v>
      </c>
      <c r="AK2364" s="53" t="s">
        <v>2983</v>
      </c>
    </row>
    <row r="2365" spans="1:37" s="56" customFormat="1" ht="12.75" x14ac:dyDescent="0.2">
      <c r="A2365" s="56" t="s">
        <v>30</v>
      </c>
      <c r="B2365" s="53" t="s">
        <v>456</v>
      </c>
      <c r="C2365" s="53" t="s">
        <v>457</v>
      </c>
      <c r="D2365" s="53" t="s">
        <v>33</v>
      </c>
      <c r="E2365" s="53" t="s">
        <v>2982</v>
      </c>
      <c r="F2365" s="53" t="s">
        <v>557</v>
      </c>
      <c r="G2365" s="53" t="s">
        <v>1591</v>
      </c>
      <c r="H2365" s="53" t="s">
        <v>517</v>
      </c>
      <c r="I2365" s="53" t="s">
        <v>1858</v>
      </c>
      <c r="J2365" s="53" t="s">
        <v>1859</v>
      </c>
      <c r="K2365" s="54" t="s">
        <v>36</v>
      </c>
      <c r="L2365" s="68">
        <v>1</v>
      </c>
      <c r="M2365" s="53"/>
      <c r="N2365" s="53"/>
      <c r="O2365" s="53" t="s">
        <v>1103</v>
      </c>
      <c r="P2365" s="53"/>
      <c r="Q2365" s="67">
        <v>0</v>
      </c>
      <c r="R2365" s="53"/>
      <c r="S2365" s="53" t="s">
        <v>1856</v>
      </c>
      <c r="T2365" s="53" t="s">
        <v>1105</v>
      </c>
      <c r="U2365" s="77">
        <v>1.0201809633680772</v>
      </c>
      <c r="V2365" s="86">
        <v>0</v>
      </c>
      <c r="W2365" s="57">
        <f t="shared" si="296"/>
        <v>0</v>
      </c>
      <c r="X2365" s="57">
        <v>1</v>
      </c>
      <c r="Y2365" s="86">
        <f t="shared" si="291"/>
        <v>0</v>
      </c>
      <c r="Z2365" s="57">
        <v>0</v>
      </c>
      <c r="AA2365" s="86">
        <f t="shared" si="292"/>
        <v>0</v>
      </c>
      <c r="AB2365" s="57">
        <f t="shared" si="297"/>
        <v>0</v>
      </c>
      <c r="AC2365" s="57">
        <v>1</v>
      </c>
      <c r="AD2365" s="86">
        <f t="shared" si="293"/>
        <v>0</v>
      </c>
      <c r="AE2365" s="86">
        <v>0</v>
      </c>
      <c r="AF2365" s="57">
        <f t="shared" si="298"/>
        <v>0</v>
      </c>
      <c r="AG2365" s="57">
        <v>1</v>
      </c>
      <c r="AH2365" s="86">
        <f t="shared" si="294"/>
        <v>0</v>
      </c>
      <c r="AI2365" s="57">
        <v>1</v>
      </c>
      <c r="AJ2365" s="57">
        <f t="shared" si="295"/>
        <v>0</v>
      </c>
      <c r="AK2365" s="53" t="s">
        <v>2983</v>
      </c>
    </row>
    <row r="2366" spans="1:37" s="56" customFormat="1" ht="12.75" x14ac:dyDescent="0.2">
      <c r="A2366" s="56" t="s">
        <v>30</v>
      </c>
      <c r="B2366" s="53" t="s">
        <v>456</v>
      </c>
      <c r="C2366" s="53" t="s">
        <v>457</v>
      </c>
      <c r="D2366" s="53" t="s">
        <v>33</v>
      </c>
      <c r="E2366" s="53" t="s">
        <v>2982</v>
      </c>
      <c r="F2366" s="53" t="s">
        <v>557</v>
      </c>
      <c r="G2366" s="53" t="s">
        <v>555</v>
      </c>
      <c r="H2366" s="53" t="s">
        <v>541</v>
      </c>
      <c r="I2366" s="53" t="s">
        <v>1858</v>
      </c>
      <c r="J2366" s="53" t="s">
        <v>1859</v>
      </c>
      <c r="K2366" s="54" t="s">
        <v>36</v>
      </c>
      <c r="L2366" s="68">
        <v>1</v>
      </c>
      <c r="M2366" s="53"/>
      <c r="N2366" s="53"/>
      <c r="O2366" s="53" t="s">
        <v>1103</v>
      </c>
      <c r="P2366" s="53"/>
      <c r="Q2366" s="67">
        <v>0</v>
      </c>
      <c r="R2366" s="53"/>
      <c r="S2366" s="53" t="s">
        <v>1856</v>
      </c>
      <c r="T2366" s="53" t="s">
        <v>1105</v>
      </c>
      <c r="U2366" s="77">
        <v>1.0201809633680772</v>
      </c>
      <c r="V2366" s="86">
        <v>0</v>
      </c>
      <c r="W2366" s="57">
        <f t="shared" si="296"/>
        <v>0</v>
      </c>
      <c r="X2366" s="57">
        <v>1</v>
      </c>
      <c r="Y2366" s="86">
        <f t="shared" si="291"/>
        <v>0</v>
      </c>
      <c r="Z2366" s="57">
        <v>0</v>
      </c>
      <c r="AA2366" s="86">
        <f t="shared" si="292"/>
        <v>0</v>
      </c>
      <c r="AB2366" s="57">
        <f t="shared" si="297"/>
        <v>0</v>
      </c>
      <c r="AC2366" s="57">
        <v>1</v>
      </c>
      <c r="AD2366" s="86">
        <f t="shared" si="293"/>
        <v>0</v>
      </c>
      <c r="AE2366" s="86">
        <v>0</v>
      </c>
      <c r="AF2366" s="57">
        <f t="shared" si="298"/>
        <v>0</v>
      </c>
      <c r="AG2366" s="57">
        <v>1</v>
      </c>
      <c r="AH2366" s="86">
        <f t="shared" si="294"/>
        <v>0</v>
      </c>
      <c r="AI2366" s="57">
        <v>1</v>
      </c>
      <c r="AJ2366" s="57">
        <f t="shared" si="295"/>
        <v>0</v>
      </c>
      <c r="AK2366" s="53" t="s">
        <v>2983</v>
      </c>
    </row>
    <row r="2367" spans="1:37" s="56" customFormat="1" ht="12.75" x14ac:dyDescent="0.2">
      <c r="A2367" s="56" t="s">
        <v>30</v>
      </c>
      <c r="B2367" s="53" t="s">
        <v>456</v>
      </c>
      <c r="C2367" s="53" t="s">
        <v>457</v>
      </c>
      <c r="D2367" s="53" t="s">
        <v>33</v>
      </c>
      <c r="E2367" s="53" t="s">
        <v>2982</v>
      </c>
      <c r="F2367" s="53" t="s">
        <v>526</v>
      </c>
      <c r="G2367" s="53" t="s">
        <v>1306</v>
      </c>
      <c r="H2367" s="53" t="s">
        <v>488</v>
      </c>
      <c r="I2367" s="53" t="s">
        <v>1356</v>
      </c>
      <c r="J2367" s="53" t="s">
        <v>1357</v>
      </c>
      <c r="K2367" s="54" t="s">
        <v>36</v>
      </c>
      <c r="L2367" s="68">
        <v>1</v>
      </c>
      <c r="M2367" s="53"/>
      <c r="N2367" s="53"/>
      <c r="O2367" s="53" t="s">
        <v>1103</v>
      </c>
      <c r="P2367" s="53"/>
      <c r="Q2367" s="67">
        <v>0</v>
      </c>
      <c r="R2367" s="53"/>
      <c r="S2367" s="53" t="s">
        <v>1856</v>
      </c>
      <c r="T2367" s="53" t="s">
        <v>1105</v>
      </c>
      <c r="U2367" s="77">
        <v>1.0201809633680772</v>
      </c>
      <c r="V2367" s="86">
        <v>3.4000000000000002E-2</v>
      </c>
      <c r="W2367" s="57">
        <f t="shared" si="296"/>
        <v>3.4686152754514629E-2</v>
      </c>
      <c r="X2367" s="57">
        <v>1</v>
      </c>
      <c r="Y2367" s="86">
        <f t="shared" si="291"/>
        <v>3.4686152754514629E-2</v>
      </c>
      <c r="Z2367" s="57">
        <v>0</v>
      </c>
      <c r="AA2367" s="86">
        <f t="shared" si="292"/>
        <v>0</v>
      </c>
      <c r="AB2367" s="57">
        <f t="shared" si="297"/>
        <v>0</v>
      </c>
      <c r="AC2367" s="57">
        <v>0.84860000000000002</v>
      </c>
      <c r="AD2367" s="86">
        <f t="shared" si="293"/>
        <v>0</v>
      </c>
      <c r="AE2367" s="86">
        <v>2E-3</v>
      </c>
      <c r="AF2367" s="57">
        <f t="shared" si="298"/>
        <v>2.0403619267361545E-3</v>
      </c>
      <c r="AG2367" s="70">
        <v>7.4999999999999997E-3</v>
      </c>
      <c r="AH2367" s="86">
        <f t="shared" si="294"/>
        <v>1.5302714450521158E-5</v>
      </c>
      <c r="AI2367" s="57">
        <v>7.4999999999999997E-3</v>
      </c>
      <c r="AJ2367" s="57">
        <f t="shared" si="295"/>
        <v>1.5302714450521158E-5</v>
      </c>
      <c r="AK2367" s="53" t="s">
        <v>2983</v>
      </c>
    </row>
    <row r="2368" spans="1:37" s="56" customFormat="1" ht="12.75" x14ac:dyDescent="0.2">
      <c r="A2368" s="56" t="s">
        <v>30</v>
      </c>
      <c r="B2368" s="53" t="s">
        <v>456</v>
      </c>
      <c r="C2368" s="53" t="s">
        <v>457</v>
      </c>
      <c r="D2368" s="53" t="s">
        <v>33</v>
      </c>
      <c r="E2368" s="53" t="s">
        <v>2982</v>
      </c>
      <c r="F2368" s="53" t="s">
        <v>1224</v>
      </c>
      <c r="G2368" s="53" t="s">
        <v>1307</v>
      </c>
      <c r="H2368" s="53" t="s">
        <v>488</v>
      </c>
      <c r="I2368" s="53" t="s">
        <v>2338</v>
      </c>
      <c r="J2368" s="53" t="s">
        <v>2339</v>
      </c>
      <c r="K2368" s="54" t="s">
        <v>36</v>
      </c>
      <c r="L2368" s="68">
        <v>1</v>
      </c>
      <c r="M2368" s="53"/>
      <c r="N2368" s="53"/>
      <c r="O2368" s="53" t="s">
        <v>1103</v>
      </c>
      <c r="P2368" s="53"/>
      <c r="Q2368" s="67">
        <v>0</v>
      </c>
      <c r="R2368" s="53"/>
      <c r="S2368" s="53" t="s">
        <v>1856</v>
      </c>
      <c r="T2368" s="53" t="s">
        <v>1105</v>
      </c>
      <c r="U2368" s="77">
        <v>1.0201809633680772</v>
      </c>
      <c r="V2368" s="86">
        <v>7</v>
      </c>
      <c r="W2368" s="57">
        <f t="shared" si="296"/>
        <v>7.1412667435765407</v>
      </c>
      <c r="X2368" s="57">
        <v>1</v>
      </c>
      <c r="Y2368" s="86">
        <f t="shared" si="291"/>
        <v>7.1412667435765407</v>
      </c>
      <c r="Z2368" s="57">
        <v>0.6</v>
      </c>
      <c r="AA2368" s="86">
        <f t="shared" si="292"/>
        <v>0.6</v>
      </c>
      <c r="AB2368" s="57">
        <f t="shared" si="297"/>
        <v>0.61210857802084628</v>
      </c>
      <c r="AC2368" s="57">
        <v>1</v>
      </c>
      <c r="AD2368" s="86">
        <f t="shared" si="293"/>
        <v>0.61210857802084628</v>
      </c>
      <c r="AE2368" s="86">
        <v>3.5000000000000003E-2</v>
      </c>
      <c r="AF2368" s="57">
        <f t="shared" si="298"/>
        <v>3.5706333717882704E-2</v>
      </c>
      <c r="AG2368" s="57">
        <v>1</v>
      </c>
      <c r="AH2368" s="86">
        <f t="shared" si="294"/>
        <v>3.5706333717882704E-2</v>
      </c>
      <c r="AI2368" s="57">
        <v>1</v>
      </c>
      <c r="AJ2368" s="57">
        <f t="shared" si="295"/>
        <v>3.5706333717882704E-2</v>
      </c>
      <c r="AK2368" s="53" t="s">
        <v>2983</v>
      </c>
    </row>
    <row r="2369" spans="1:37" s="56" customFormat="1" ht="12.75" x14ac:dyDescent="0.2">
      <c r="A2369" s="56" t="s">
        <v>30</v>
      </c>
      <c r="B2369" s="53" t="s">
        <v>456</v>
      </c>
      <c r="C2369" s="53" t="s">
        <v>457</v>
      </c>
      <c r="D2369" s="53" t="s">
        <v>33</v>
      </c>
      <c r="E2369" s="53" t="s">
        <v>2982</v>
      </c>
      <c r="F2369" s="53" t="s">
        <v>1226</v>
      </c>
      <c r="G2369" s="53" t="s">
        <v>1593</v>
      </c>
      <c r="H2369" s="53" t="s">
        <v>488</v>
      </c>
      <c r="I2369" s="53" t="s">
        <v>2984</v>
      </c>
      <c r="J2369" s="53" t="s">
        <v>2985</v>
      </c>
      <c r="K2369" s="54" t="s">
        <v>36</v>
      </c>
      <c r="L2369" s="68">
        <v>1</v>
      </c>
      <c r="M2369" s="53"/>
      <c r="N2369" s="53"/>
      <c r="O2369" s="53" t="s">
        <v>1103</v>
      </c>
      <c r="P2369" s="53"/>
      <c r="Q2369" s="67">
        <v>0</v>
      </c>
      <c r="R2369" s="53"/>
      <c r="S2369" s="53" t="s">
        <v>1856</v>
      </c>
      <c r="T2369" s="53" t="s">
        <v>1105</v>
      </c>
      <c r="U2369" s="77">
        <v>1.0201809633680772</v>
      </c>
      <c r="V2369" s="86">
        <v>0</v>
      </c>
      <c r="W2369" s="57">
        <f t="shared" si="296"/>
        <v>0</v>
      </c>
      <c r="X2369" s="57">
        <v>1</v>
      </c>
      <c r="Y2369" s="86">
        <f t="shared" si="291"/>
        <v>0</v>
      </c>
      <c r="Z2369" s="57">
        <v>0</v>
      </c>
      <c r="AA2369" s="86">
        <f t="shared" si="292"/>
        <v>0</v>
      </c>
      <c r="AB2369" s="57">
        <f t="shared" si="297"/>
        <v>0</v>
      </c>
      <c r="AC2369" s="57">
        <v>1</v>
      </c>
      <c r="AD2369" s="86">
        <f t="shared" si="293"/>
        <v>0</v>
      </c>
      <c r="AE2369" s="86">
        <v>0</v>
      </c>
      <c r="AF2369" s="57">
        <f t="shared" si="298"/>
        <v>0</v>
      </c>
      <c r="AG2369" s="57">
        <v>1</v>
      </c>
      <c r="AH2369" s="86">
        <f t="shared" si="294"/>
        <v>0</v>
      </c>
      <c r="AI2369" s="57">
        <v>1</v>
      </c>
      <c r="AJ2369" s="57">
        <f t="shared" si="295"/>
        <v>0</v>
      </c>
      <c r="AK2369" s="53" t="s">
        <v>2983</v>
      </c>
    </row>
    <row r="2370" spans="1:37" s="56" customFormat="1" ht="12.75" x14ac:dyDescent="0.2">
      <c r="A2370" s="56" t="s">
        <v>30</v>
      </c>
      <c r="B2370" s="53" t="s">
        <v>456</v>
      </c>
      <c r="C2370" s="53" t="s">
        <v>457</v>
      </c>
      <c r="D2370" s="53" t="s">
        <v>33</v>
      </c>
      <c r="E2370" s="53" t="s">
        <v>2986</v>
      </c>
      <c r="F2370" s="53" t="s">
        <v>1734</v>
      </c>
      <c r="G2370" s="53" t="s">
        <v>1115</v>
      </c>
      <c r="H2370" s="53" t="s">
        <v>1116</v>
      </c>
      <c r="I2370" s="53" t="s">
        <v>1117</v>
      </c>
      <c r="J2370" s="53" t="s">
        <v>1118</v>
      </c>
      <c r="K2370" s="54" t="s">
        <v>36</v>
      </c>
      <c r="L2370" s="68">
        <v>1</v>
      </c>
      <c r="M2370" s="53"/>
      <c r="N2370" s="53"/>
      <c r="O2370" s="53" t="s">
        <v>1103</v>
      </c>
      <c r="P2370" s="53"/>
      <c r="Q2370" s="67"/>
      <c r="R2370" s="53"/>
      <c r="S2370" s="53" t="s">
        <v>1104</v>
      </c>
      <c r="T2370" s="53" t="s">
        <v>1105</v>
      </c>
      <c r="U2370" s="77">
        <v>1</v>
      </c>
      <c r="V2370" s="86">
        <v>0</v>
      </c>
      <c r="W2370" s="57">
        <f t="shared" si="296"/>
        <v>0</v>
      </c>
      <c r="X2370" s="57">
        <v>1</v>
      </c>
      <c r="Y2370" s="86">
        <f t="shared" si="291"/>
        <v>0</v>
      </c>
      <c r="Z2370" s="57">
        <v>0</v>
      </c>
      <c r="AA2370" s="86">
        <f t="shared" si="292"/>
        <v>0</v>
      </c>
      <c r="AB2370" s="57">
        <f t="shared" si="297"/>
        <v>0</v>
      </c>
      <c r="AC2370" s="57">
        <v>1</v>
      </c>
      <c r="AD2370" s="86">
        <f t="shared" si="293"/>
        <v>0</v>
      </c>
      <c r="AE2370" s="86">
        <v>0</v>
      </c>
      <c r="AF2370" s="57">
        <f t="shared" si="298"/>
        <v>0</v>
      </c>
      <c r="AG2370" s="57">
        <v>1</v>
      </c>
      <c r="AH2370" s="86">
        <f t="shared" si="294"/>
        <v>0</v>
      </c>
      <c r="AI2370" s="57">
        <v>1</v>
      </c>
      <c r="AJ2370" s="57">
        <f t="shared" si="295"/>
        <v>0</v>
      </c>
      <c r="AK2370" s="53" t="s">
        <v>2987</v>
      </c>
    </row>
    <row r="2371" spans="1:37" s="56" customFormat="1" ht="12.75" x14ac:dyDescent="0.2">
      <c r="A2371" s="56" t="s">
        <v>30</v>
      </c>
      <c r="B2371" s="53" t="s">
        <v>456</v>
      </c>
      <c r="C2371" s="53" t="s">
        <v>457</v>
      </c>
      <c r="D2371" s="53" t="s">
        <v>33</v>
      </c>
      <c r="E2371" s="53" t="s">
        <v>2986</v>
      </c>
      <c r="F2371" s="53" t="s">
        <v>1211</v>
      </c>
      <c r="G2371" s="53" t="s">
        <v>1307</v>
      </c>
      <c r="H2371" s="53" t="s">
        <v>1116</v>
      </c>
      <c r="I2371" s="53" t="s">
        <v>1117</v>
      </c>
      <c r="J2371" s="53" t="s">
        <v>1118</v>
      </c>
      <c r="K2371" s="54" t="s">
        <v>36</v>
      </c>
      <c r="L2371" s="68">
        <v>1</v>
      </c>
      <c r="M2371" s="53"/>
      <c r="N2371" s="53"/>
      <c r="O2371" s="53" t="s">
        <v>1103</v>
      </c>
      <c r="P2371" s="53"/>
      <c r="Q2371" s="67">
        <v>0</v>
      </c>
      <c r="R2371" s="53"/>
      <c r="S2371" s="53" t="s">
        <v>1104</v>
      </c>
      <c r="T2371" s="53" t="s">
        <v>1105</v>
      </c>
      <c r="U2371" s="77">
        <v>1</v>
      </c>
      <c r="V2371" s="86">
        <v>0</v>
      </c>
      <c r="W2371" s="57">
        <f t="shared" si="296"/>
        <v>0</v>
      </c>
      <c r="X2371" s="57">
        <v>1</v>
      </c>
      <c r="Y2371" s="86">
        <f t="shared" si="291"/>
        <v>0</v>
      </c>
      <c r="Z2371" s="57">
        <v>0</v>
      </c>
      <c r="AA2371" s="86">
        <f t="shared" si="292"/>
        <v>0</v>
      </c>
      <c r="AB2371" s="57">
        <f t="shared" si="297"/>
        <v>0</v>
      </c>
      <c r="AC2371" s="57">
        <v>1</v>
      </c>
      <c r="AD2371" s="86">
        <f t="shared" si="293"/>
        <v>0</v>
      </c>
      <c r="AE2371" s="86">
        <v>0</v>
      </c>
      <c r="AF2371" s="57">
        <f t="shared" si="298"/>
        <v>0</v>
      </c>
      <c r="AG2371" s="57">
        <v>1</v>
      </c>
      <c r="AH2371" s="86">
        <f t="shared" si="294"/>
        <v>0</v>
      </c>
      <c r="AI2371" s="57">
        <v>1</v>
      </c>
      <c r="AJ2371" s="57">
        <f t="shared" si="295"/>
        <v>0</v>
      </c>
      <c r="AK2371" s="53" t="s">
        <v>2987</v>
      </c>
    </row>
    <row r="2372" spans="1:37" s="56" customFormat="1" ht="12.75" x14ac:dyDescent="0.2">
      <c r="A2372" s="56" t="s">
        <v>30</v>
      </c>
      <c r="B2372" s="53" t="s">
        <v>456</v>
      </c>
      <c r="C2372" s="53" t="s">
        <v>457</v>
      </c>
      <c r="D2372" s="53" t="s">
        <v>33</v>
      </c>
      <c r="E2372" s="53" t="s">
        <v>2986</v>
      </c>
      <c r="F2372" s="53" t="s">
        <v>1246</v>
      </c>
      <c r="G2372" s="53" t="s">
        <v>1307</v>
      </c>
      <c r="H2372" s="53" t="s">
        <v>1116</v>
      </c>
      <c r="I2372" s="53" t="s">
        <v>1117</v>
      </c>
      <c r="J2372" s="53" t="s">
        <v>1118</v>
      </c>
      <c r="K2372" s="54" t="s">
        <v>36</v>
      </c>
      <c r="L2372" s="68">
        <v>1</v>
      </c>
      <c r="M2372" s="53"/>
      <c r="N2372" s="53"/>
      <c r="O2372" s="53" t="s">
        <v>1103</v>
      </c>
      <c r="P2372" s="53"/>
      <c r="Q2372" s="67">
        <v>0</v>
      </c>
      <c r="R2372" s="53"/>
      <c r="S2372" s="53" t="s">
        <v>1104</v>
      </c>
      <c r="T2372" s="53" t="s">
        <v>1105</v>
      </c>
      <c r="U2372" s="77">
        <v>1</v>
      </c>
      <c r="V2372" s="86">
        <v>0.48</v>
      </c>
      <c r="W2372" s="57">
        <f t="shared" si="296"/>
        <v>0.48</v>
      </c>
      <c r="X2372" s="57">
        <v>1</v>
      </c>
      <c r="Y2372" s="86">
        <f t="shared" si="291"/>
        <v>0.48</v>
      </c>
      <c r="Z2372" s="57">
        <v>0.04</v>
      </c>
      <c r="AA2372" s="86">
        <f t="shared" si="292"/>
        <v>0.04</v>
      </c>
      <c r="AB2372" s="57">
        <f t="shared" si="297"/>
        <v>0.04</v>
      </c>
      <c r="AC2372" s="57">
        <v>1</v>
      </c>
      <c r="AD2372" s="86">
        <f t="shared" si="293"/>
        <v>0.04</v>
      </c>
      <c r="AE2372" s="86">
        <v>0</v>
      </c>
      <c r="AF2372" s="57">
        <f t="shared" si="298"/>
        <v>0</v>
      </c>
      <c r="AG2372" s="57">
        <v>1</v>
      </c>
      <c r="AH2372" s="86">
        <f t="shared" si="294"/>
        <v>0</v>
      </c>
      <c r="AI2372" s="57">
        <v>1</v>
      </c>
      <c r="AJ2372" s="57">
        <f t="shared" si="295"/>
        <v>0</v>
      </c>
      <c r="AK2372" s="53" t="s">
        <v>2987</v>
      </c>
    </row>
    <row r="2373" spans="1:37" s="56" customFormat="1" ht="12.75" x14ac:dyDescent="0.2">
      <c r="A2373" s="56" t="s">
        <v>30</v>
      </c>
      <c r="B2373" s="53" t="s">
        <v>456</v>
      </c>
      <c r="C2373" s="53" t="s">
        <v>457</v>
      </c>
      <c r="D2373" s="53" t="s">
        <v>33</v>
      </c>
      <c r="E2373" s="53" t="s">
        <v>2986</v>
      </c>
      <c r="F2373" s="53" t="s">
        <v>1250</v>
      </c>
      <c r="G2373" s="53" t="s">
        <v>1307</v>
      </c>
      <c r="H2373" s="53" t="s">
        <v>1116</v>
      </c>
      <c r="I2373" s="53" t="s">
        <v>1117</v>
      </c>
      <c r="J2373" s="53" t="s">
        <v>1118</v>
      </c>
      <c r="K2373" s="54" t="s">
        <v>36</v>
      </c>
      <c r="L2373" s="68">
        <v>1</v>
      </c>
      <c r="M2373" s="53"/>
      <c r="N2373" s="53"/>
      <c r="O2373" s="53" t="s">
        <v>1103</v>
      </c>
      <c r="P2373" s="53"/>
      <c r="Q2373" s="67">
        <v>0</v>
      </c>
      <c r="R2373" s="53"/>
      <c r="S2373" s="53" t="s">
        <v>1104</v>
      </c>
      <c r="T2373" s="53" t="s">
        <v>1105</v>
      </c>
      <c r="U2373" s="77">
        <v>1</v>
      </c>
      <c r="V2373" s="86">
        <v>0</v>
      </c>
      <c r="W2373" s="57">
        <f t="shared" si="296"/>
        <v>0</v>
      </c>
      <c r="X2373" s="57">
        <v>1</v>
      </c>
      <c r="Y2373" s="86">
        <f t="shared" si="291"/>
        <v>0</v>
      </c>
      <c r="Z2373" s="57">
        <v>0</v>
      </c>
      <c r="AA2373" s="86">
        <f t="shared" si="292"/>
        <v>0</v>
      </c>
      <c r="AB2373" s="57">
        <f t="shared" si="297"/>
        <v>0</v>
      </c>
      <c r="AC2373" s="57">
        <v>1</v>
      </c>
      <c r="AD2373" s="86">
        <f t="shared" si="293"/>
        <v>0</v>
      </c>
      <c r="AE2373" s="86">
        <v>0</v>
      </c>
      <c r="AF2373" s="57">
        <f t="shared" si="298"/>
        <v>0</v>
      </c>
      <c r="AG2373" s="57">
        <v>1</v>
      </c>
      <c r="AH2373" s="86">
        <f t="shared" si="294"/>
        <v>0</v>
      </c>
      <c r="AI2373" s="57">
        <v>1</v>
      </c>
      <c r="AJ2373" s="57">
        <f t="shared" si="295"/>
        <v>0</v>
      </c>
      <c r="AK2373" s="53" t="s">
        <v>2987</v>
      </c>
    </row>
    <row r="2374" spans="1:37" s="56" customFormat="1" ht="12.75" x14ac:dyDescent="0.2">
      <c r="A2374" s="56" t="s">
        <v>30</v>
      </c>
      <c r="B2374" s="53" t="s">
        <v>456</v>
      </c>
      <c r="C2374" s="53" t="s">
        <v>457</v>
      </c>
      <c r="D2374" s="53" t="s">
        <v>33</v>
      </c>
      <c r="E2374" s="53" t="s">
        <v>2986</v>
      </c>
      <c r="F2374" s="53" t="s">
        <v>1252</v>
      </c>
      <c r="G2374" s="53" t="s">
        <v>1307</v>
      </c>
      <c r="H2374" s="53" t="s">
        <v>1116</v>
      </c>
      <c r="I2374" s="53" t="s">
        <v>1117</v>
      </c>
      <c r="J2374" s="53" t="s">
        <v>1118</v>
      </c>
      <c r="K2374" s="54" t="s">
        <v>36</v>
      </c>
      <c r="L2374" s="68">
        <v>1</v>
      </c>
      <c r="M2374" s="53"/>
      <c r="N2374" s="53"/>
      <c r="O2374" s="53" t="s">
        <v>1103</v>
      </c>
      <c r="P2374" s="53"/>
      <c r="Q2374" s="67">
        <v>0</v>
      </c>
      <c r="R2374" s="53"/>
      <c r="S2374" s="53" t="s">
        <v>1104</v>
      </c>
      <c r="T2374" s="53" t="s">
        <v>1105</v>
      </c>
      <c r="U2374" s="77">
        <v>1</v>
      </c>
      <c r="V2374" s="86">
        <v>0</v>
      </c>
      <c r="W2374" s="57">
        <f t="shared" si="296"/>
        <v>0</v>
      </c>
      <c r="X2374" s="57">
        <v>1</v>
      </c>
      <c r="Y2374" s="86">
        <f t="shared" ref="Y2374:Y2437" si="299">W2374*X2374</f>
        <v>0</v>
      </c>
      <c r="Z2374" s="57">
        <v>0.05</v>
      </c>
      <c r="AA2374" s="86">
        <f t="shared" ref="AA2374:AA2437" si="300">Z2374*L2374</f>
        <v>0.05</v>
      </c>
      <c r="AB2374" s="57">
        <f t="shared" si="297"/>
        <v>0.05</v>
      </c>
      <c r="AC2374" s="57">
        <v>1</v>
      </c>
      <c r="AD2374" s="86">
        <f t="shared" ref="AD2374:AD2437" si="301">AB2374*AC2374</f>
        <v>0.05</v>
      </c>
      <c r="AE2374" s="86">
        <v>0</v>
      </c>
      <c r="AF2374" s="57">
        <f t="shared" si="298"/>
        <v>0</v>
      </c>
      <c r="AG2374" s="57">
        <v>1</v>
      </c>
      <c r="AH2374" s="86">
        <f t="shared" ref="AH2374:AH2437" si="302">AF2374*AG2374</f>
        <v>0</v>
      </c>
      <c r="AI2374" s="57">
        <v>1</v>
      </c>
      <c r="AJ2374" s="57">
        <f t="shared" ref="AJ2374:AJ2437" si="303">AF2374*AI2374</f>
        <v>0</v>
      </c>
      <c r="AK2374" s="53" t="s">
        <v>2987</v>
      </c>
    </row>
    <row r="2375" spans="1:37" s="56" customFormat="1" ht="12.75" x14ac:dyDescent="0.2">
      <c r="A2375" s="56" t="s">
        <v>30</v>
      </c>
      <c r="B2375" s="53" t="s">
        <v>456</v>
      </c>
      <c r="C2375" s="53" t="s">
        <v>457</v>
      </c>
      <c r="D2375" s="53" t="s">
        <v>33</v>
      </c>
      <c r="E2375" s="53" t="s">
        <v>2986</v>
      </c>
      <c r="F2375" s="53" t="s">
        <v>1310</v>
      </c>
      <c r="G2375" s="53" t="s">
        <v>522</v>
      </c>
      <c r="H2375" s="53" t="s">
        <v>488</v>
      </c>
      <c r="I2375" s="53" t="s">
        <v>1361</v>
      </c>
      <c r="J2375" s="53" t="s">
        <v>1362</v>
      </c>
      <c r="K2375" s="54" t="s">
        <v>36</v>
      </c>
      <c r="L2375" s="68">
        <v>1</v>
      </c>
      <c r="M2375" s="53"/>
      <c r="N2375" s="53"/>
      <c r="O2375" s="53" t="s">
        <v>1103</v>
      </c>
      <c r="P2375" s="53"/>
      <c r="Q2375" s="67">
        <v>20.9</v>
      </c>
      <c r="R2375" s="53"/>
      <c r="S2375" s="53" t="s">
        <v>1104</v>
      </c>
      <c r="T2375" s="53" t="s">
        <v>1105</v>
      </c>
      <c r="U2375" s="77">
        <v>1</v>
      </c>
      <c r="V2375" s="86">
        <v>2.5659999999999998</v>
      </c>
      <c r="W2375" s="57">
        <f t="shared" si="296"/>
        <v>2.5659999999999998</v>
      </c>
      <c r="X2375" s="57">
        <v>0.8</v>
      </c>
      <c r="Y2375" s="86">
        <f t="shared" si="299"/>
        <v>2.0528</v>
      </c>
      <c r="Z2375" s="57">
        <v>0.2</v>
      </c>
      <c r="AA2375" s="86">
        <f t="shared" si="300"/>
        <v>0.2</v>
      </c>
      <c r="AB2375" s="57">
        <f t="shared" si="297"/>
        <v>0.2</v>
      </c>
      <c r="AC2375" s="57">
        <v>1</v>
      </c>
      <c r="AD2375" s="86">
        <f t="shared" si="301"/>
        <v>0.2</v>
      </c>
      <c r="AE2375" s="86">
        <v>1.6E-2</v>
      </c>
      <c r="AF2375" s="57">
        <f t="shared" si="298"/>
        <v>1.6E-2</v>
      </c>
      <c r="AG2375" s="57">
        <v>1</v>
      </c>
      <c r="AH2375" s="86">
        <f t="shared" si="302"/>
        <v>1.6E-2</v>
      </c>
      <c r="AI2375" s="57">
        <v>1</v>
      </c>
      <c r="AJ2375" s="57">
        <f t="shared" si="303"/>
        <v>1.6E-2</v>
      </c>
      <c r="AK2375" s="53" t="s">
        <v>2987</v>
      </c>
    </row>
    <row r="2376" spans="1:37" s="56" customFormat="1" ht="12.75" x14ac:dyDescent="0.2">
      <c r="A2376" s="56" t="s">
        <v>30</v>
      </c>
      <c r="B2376" s="53" t="s">
        <v>456</v>
      </c>
      <c r="C2376" s="53" t="s">
        <v>457</v>
      </c>
      <c r="D2376" s="53" t="s">
        <v>33</v>
      </c>
      <c r="E2376" s="53" t="s">
        <v>2986</v>
      </c>
      <c r="F2376" s="53" t="s">
        <v>1310</v>
      </c>
      <c r="G2376" s="53" t="s">
        <v>522</v>
      </c>
      <c r="H2376" s="53" t="s">
        <v>517</v>
      </c>
      <c r="I2376" s="53" t="s">
        <v>1369</v>
      </c>
      <c r="J2376" s="53" t="s">
        <v>1370</v>
      </c>
      <c r="K2376" s="54" t="s">
        <v>36</v>
      </c>
      <c r="L2376" s="68">
        <v>1</v>
      </c>
      <c r="M2376" s="53"/>
      <c r="N2376" s="53"/>
      <c r="O2376" s="53" t="s">
        <v>1103</v>
      </c>
      <c r="P2376" s="53"/>
      <c r="Q2376" s="67">
        <v>20.9</v>
      </c>
      <c r="R2376" s="53"/>
      <c r="S2376" s="53" t="s">
        <v>1104</v>
      </c>
      <c r="T2376" s="53" t="s">
        <v>1105</v>
      </c>
      <c r="U2376" s="77">
        <v>1</v>
      </c>
      <c r="V2376" s="86">
        <v>1.7689999999999999</v>
      </c>
      <c r="W2376" s="57">
        <f t="shared" si="296"/>
        <v>1.7689999999999999</v>
      </c>
      <c r="X2376" s="57">
        <v>0.8</v>
      </c>
      <c r="Y2376" s="86">
        <f t="shared" si="299"/>
        <v>1.4152</v>
      </c>
      <c r="Z2376" s="57">
        <v>0.02</v>
      </c>
      <c r="AA2376" s="86">
        <f t="shared" si="300"/>
        <v>0.02</v>
      </c>
      <c r="AB2376" s="57">
        <f t="shared" si="297"/>
        <v>0.02</v>
      </c>
      <c r="AC2376" s="57">
        <v>1</v>
      </c>
      <c r="AD2376" s="86">
        <f t="shared" si="301"/>
        <v>0.02</v>
      </c>
      <c r="AE2376" s="86">
        <v>2.5110000000000001</v>
      </c>
      <c r="AF2376" s="57">
        <f t="shared" si="298"/>
        <v>2.5110000000000001</v>
      </c>
      <c r="AG2376" s="70">
        <v>7.4999999999999997E-3</v>
      </c>
      <c r="AH2376" s="86">
        <f t="shared" si="302"/>
        <v>1.8832499999999999E-2</v>
      </c>
      <c r="AI2376" s="57">
        <v>7.4999999999999997E-3</v>
      </c>
      <c r="AJ2376" s="57">
        <f t="shared" si="303"/>
        <v>1.8832499999999999E-2</v>
      </c>
      <c r="AK2376" s="53" t="s">
        <v>2987</v>
      </c>
    </row>
    <row r="2377" spans="1:37" s="56" customFormat="1" ht="12.75" x14ac:dyDescent="0.2">
      <c r="A2377" s="56" t="s">
        <v>30</v>
      </c>
      <c r="B2377" s="53" t="s">
        <v>456</v>
      </c>
      <c r="C2377" s="53" t="s">
        <v>457</v>
      </c>
      <c r="D2377" s="53" t="s">
        <v>33</v>
      </c>
      <c r="E2377" s="53" t="s">
        <v>2986</v>
      </c>
      <c r="F2377" s="53" t="s">
        <v>1310</v>
      </c>
      <c r="G2377" s="53" t="s">
        <v>527</v>
      </c>
      <c r="H2377" s="53" t="s">
        <v>541</v>
      </c>
      <c r="I2377" s="53" t="s">
        <v>1361</v>
      </c>
      <c r="J2377" s="53" t="s">
        <v>1362</v>
      </c>
      <c r="K2377" s="54" t="s">
        <v>36</v>
      </c>
      <c r="L2377" s="68">
        <v>1</v>
      </c>
      <c r="M2377" s="53"/>
      <c r="N2377" s="53"/>
      <c r="O2377" s="53" t="s">
        <v>1103</v>
      </c>
      <c r="P2377" s="53"/>
      <c r="Q2377" s="67">
        <v>20.9</v>
      </c>
      <c r="R2377" s="53"/>
      <c r="S2377" s="53" t="s">
        <v>1104</v>
      </c>
      <c r="T2377" s="53" t="s">
        <v>1105</v>
      </c>
      <c r="U2377" s="77">
        <v>1</v>
      </c>
      <c r="V2377" s="86">
        <v>0.51600000000000001</v>
      </c>
      <c r="W2377" s="57">
        <f t="shared" si="296"/>
        <v>0.51600000000000001</v>
      </c>
      <c r="X2377" s="57">
        <v>0.8</v>
      </c>
      <c r="Y2377" s="86">
        <f t="shared" si="299"/>
        <v>0.41280000000000006</v>
      </c>
      <c r="Z2377" s="57">
        <v>0.04</v>
      </c>
      <c r="AA2377" s="86">
        <f t="shared" si="300"/>
        <v>0.04</v>
      </c>
      <c r="AB2377" s="57">
        <f t="shared" si="297"/>
        <v>0.04</v>
      </c>
      <c r="AC2377" s="57">
        <v>1</v>
      </c>
      <c r="AD2377" s="86">
        <f t="shared" si="301"/>
        <v>0.04</v>
      </c>
      <c r="AE2377" s="86">
        <v>4.0000000000000001E-3</v>
      </c>
      <c r="AF2377" s="57">
        <f t="shared" si="298"/>
        <v>4.0000000000000001E-3</v>
      </c>
      <c r="AG2377" s="57">
        <v>1</v>
      </c>
      <c r="AH2377" s="86">
        <f t="shared" si="302"/>
        <v>4.0000000000000001E-3</v>
      </c>
      <c r="AI2377" s="57">
        <v>1</v>
      </c>
      <c r="AJ2377" s="57">
        <f t="shared" si="303"/>
        <v>4.0000000000000001E-3</v>
      </c>
      <c r="AK2377" s="53" t="s">
        <v>2987</v>
      </c>
    </row>
    <row r="2378" spans="1:37" s="56" customFormat="1" ht="12.75" x14ac:dyDescent="0.2">
      <c r="A2378" s="56" t="s">
        <v>30</v>
      </c>
      <c r="B2378" s="53" t="s">
        <v>456</v>
      </c>
      <c r="C2378" s="53" t="s">
        <v>457</v>
      </c>
      <c r="D2378" s="53" t="s">
        <v>33</v>
      </c>
      <c r="E2378" s="53" t="s">
        <v>2986</v>
      </c>
      <c r="F2378" s="53" t="s">
        <v>1310</v>
      </c>
      <c r="G2378" s="53" t="s">
        <v>553</v>
      </c>
      <c r="H2378" s="53" t="s">
        <v>520</v>
      </c>
      <c r="I2378" s="53" t="s">
        <v>1361</v>
      </c>
      <c r="J2378" s="53" t="s">
        <v>1362</v>
      </c>
      <c r="K2378" s="54" t="s">
        <v>36</v>
      </c>
      <c r="L2378" s="68">
        <v>1</v>
      </c>
      <c r="M2378" s="53"/>
      <c r="N2378" s="53"/>
      <c r="O2378" s="53" t="s">
        <v>1103</v>
      </c>
      <c r="P2378" s="53"/>
      <c r="Q2378" s="67">
        <v>20.9</v>
      </c>
      <c r="R2378" s="53"/>
      <c r="S2378" s="53" t="s">
        <v>1104</v>
      </c>
      <c r="T2378" s="53" t="s">
        <v>1105</v>
      </c>
      <c r="U2378" s="77">
        <v>1</v>
      </c>
      <c r="V2378" s="86">
        <v>0.37</v>
      </c>
      <c r="W2378" s="57">
        <f t="shared" si="296"/>
        <v>0.37</v>
      </c>
      <c r="X2378" s="57">
        <v>0.8</v>
      </c>
      <c r="Y2378" s="86">
        <f t="shared" si="299"/>
        <v>0.29599999999999999</v>
      </c>
      <c r="Z2378" s="57">
        <v>0.03</v>
      </c>
      <c r="AA2378" s="86">
        <f t="shared" si="300"/>
        <v>0.03</v>
      </c>
      <c r="AB2378" s="57">
        <f t="shared" si="297"/>
        <v>0.03</v>
      </c>
      <c r="AC2378" s="57">
        <v>1</v>
      </c>
      <c r="AD2378" s="86">
        <f t="shared" si="301"/>
        <v>0.03</v>
      </c>
      <c r="AE2378" s="86">
        <v>3.0000000000000001E-3</v>
      </c>
      <c r="AF2378" s="57">
        <f t="shared" si="298"/>
        <v>3.0000000000000001E-3</v>
      </c>
      <c r="AG2378" s="57">
        <v>1</v>
      </c>
      <c r="AH2378" s="86">
        <f t="shared" si="302"/>
        <v>3.0000000000000001E-3</v>
      </c>
      <c r="AI2378" s="57">
        <v>1</v>
      </c>
      <c r="AJ2378" s="57">
        <f t="shared" si="303"/>
        <v>3.0000000000000001E-3</v>
      </c>
      <c r="AK2378" s="53" t="s">
        <v>2987</v>
      </c>
    </row>
    <row r="2379" spans="1:37" s="56" customFormat="1" ht="12.75" x14ac:dyDescent="0.2">
      <c r="A2379" s="56" t="s">
        <v>30</v>
      </c>
      <c r="B2379" s="53" t="s">
        <v>456</v>
      </c>
      <c r="C2379" s="53" t="s">
        <v>457</v>
      </c>
      <c r="D2379" s="53" t="s">
        <v>33</v>
      </c>
      <c r="E2379" s="53" t="s">
        <v>2986</v>
      </c>
      <c r="F2379" s="53" t="s">
        <v>1310</v>
      </c>
      <c r="G2379" s="53" t="s">
        <v>1591</v>
      </c>
      <c r="H2379" s="53" t="s">
        <v>544</v>
      </c>
      <c r="I2379" s="53" t="s">
        <v>1361</v>
      </c>
      <c r="J2379" s="53" t="s">
        <v>1362</v>
      </c>
      <c r="K2379" s="54" t="s">
        <v>36</v>
      </c>
      <c r="L2379" s="68">
        <v>1</v>
      </c>
      <c r="M2379" s="53"/>
      <c r="N2379" s="53"/>
      <c r="O2379" s="53" t="s">
        <v>1103</v>
      </c>
      <c r="P2379" s="53"/>
      <c r="Q2379" s="67">
        <v>20.9</v>
      </c>
      <c r="R2379" s="53"/>
      <c r="S2379" s="53" t="s">
        <v>1104</v>
      </c>
      <c r="T2379" s="53" t="s">
        <v>1105</v>
      </c>
      <c r="U2379" s="77">
        <v>1</v>
      </c>
      <c r="V2379" s="86">
        <v>1.45</v>
      </c>
      <c r="W2379" s="57">
        <f t="shared" si="296"/>
        <v>1.45</v>
      </c>
      <c r="X2379" s="57">
        <v>0.8</v>
      </c>
      <c r="Y2379" s="86">
        <f t="shared" si="299"/>
        <v>1.1599999999999999</v>
      </c>
      <c r="Z2379" s="57">
        <v>0.11</v>
      </c>
      <c r="AA2379" s="86">
        <f t="shared" si="300"/>
        <v>0.11</v>
      </c>
      <c r="AB2379" s="57">
        <f t="shared" si="297"/>
        <v>0.11</v>
      </c>
      <c r="AC2379" s="57">
        <v>1</v>
      </c>
      <c r="AD2379" s="86">
        <f t="shared" si="301"/>
        <v>0.11</v>
      </c>
      <c r="AE2379" s="86">
        <v>8.9999999999999993E-3</v>
      </c>
      <c r="AF2379" s="57">
        <f t="shared" si="298"/>
        <v>8.9999999999999993E-3</v>
      </c>
      <c r="AG2379" s="57">
        <v>1</v>
      </c>
      <c r="AH2379" s="86">
        <f t="shared" si="302"/>
        <v>8.9999999999999993E-3</v>
      </c>
      <c r="AI2379" s="57">
        <v>1</v>
      </c>
      <c r="AJ2379" s="57">
        <f t="shared" si="303"/>
        <v>8.9999999999999993E-3</v>
      </c>
      <c r="AK2379" s="53" t="s">
        <v>2987</v>
      </c>
    </row>
    <row r="2380" spans="1:37" s="56" customFormat="1" ht="12.75" x14ac:dyDescent="0.2">
      <c r="A2380" s="56" t="s">
        <v>30</v>
      </c>
      <c r="B2380" s="53" t="s">
        <v>456</v>
      </c>
      <c r="C2380" s="53" t="s">
        <v>457</v>
      </c>
      <c r="D2380" s="53" t="s">
        <v>33</v>
      </c>
      <c r="E2380" s="53" t="s">
        <v>2986</v>
      </c>
      <c r="F2380" s="53" t="s">
        <v>1310</v>
      </c>
      <c r="G2380" s="53" t="s">
        <v>1306</v>
      </c>
      <c r="H2380" s="53" t="s">
        <v>547</v>
      </c>
      <c r="I2380" s="53" t="s">
        <v>1356</v>
      </c>
      <c r="J2380" s="53" t="s">
        <v>1357</v>
      </c>
      <c r="K2380" s="54" t="s">
        <v>36</v>
      </c>
      <c r="L2380" s="68">
        <v>1</v>
      </c>
      <c r="M2380" s="53"/>
      <c r="N2380" s="53"/>
      <c r="O2380" s="53" t="s">
        <v>1103</v>
      </c>
      <c r="P2380" s="53"/>
      <c r="Q2380" s="67">
        <v>20.9</v>
      </c>
      <c r="R2380" s="53"/>
      <c r="S2380" s="53" t="s">
        <v>1104</v>
      </c>
      <c r="T2380" s="53" t="s">
        <v>1105</v>
      </c>
      <c r="U2380" s="77">
        <v>1</v>
      </c>
      <c r="V2380" s="86">
        <v>0.13</v>
      </c>
      <c r="W2380" s="57">
        <f t="shared" si="296"/>
        <v>0.13</v>
      </c>
      <c r="X2380" s="57">
        <v>1</v>
      </c>
      <c r="Y2380" s="86">
        <f t="shared" si="299"/>
        <v>0.13</v>
      </c>
      <c r="Z2380" s="57">
        <v>0.01</v>
      </c>
      <c r="AA2380" s="86">
        <f t="shared" si="300"/>
        <v>0.01</v>
      </c>
      <c r="AB2380" s="57">
        <f t="shared" si="297"/>
        <v>0.01</v>
      </c>
      <c r="AC2380" s="57">
        <v>0.84860000000000002</v>
      </c>
      <c r="AD2380" s="86">
        <f t="shared" si="301"/>
        <v>8.4860000000000005E-3</v>
      </c>
      <c r="AE2380" s="86">
        <v>8.9999999999999993E-3</v>
      </c>
      <c r="AF2380" s="57">
        <f t="shared" si="298"/>
        <v>8.9999999999999993E-3</v>
      </c>
      <c r="AG2380" s="70">
        <v>7.4999999999999997E-3</v>
      </c>
      <c r="AH2380" s="86">
        <f t="shared" si="302"/>
        <v>6.7499999999999987E-5</v>
      </c>
      <c r="AI2380" s="57">
        <v>7.4999999999999997E-3</v>
      </c>
      <c r="AJ2380" s="57">
        <f t="shared" si="303"/>
        <v>6.7499999999999987E-5</v>
      </c>
      <c r="AK2380" s="53" t="s">
        <v>2987</v>
      </c>
    </row>
    <row r="2381" spans="1:37" s="56" customFormat="1" ht="12.75" x14ac:dyDescent="0.2">
      <c r="A2381" s="56" t="s">
        <v>30</v>
      </c>
      <c r="B2381" s="53" t="s">
        <v>456</v>
      </c>
      <c r="C2381" s="53" t="s">
        <v>457</v>
      </c>
      <c r="D2381" s="53" t="s">
        <v>33</v>
      </c>
      <c r="E2381" s="53" t="s">
        <v>2986</v>
      </c>
      <c r="F2381" s="53" t="s">
        <v>1363</v>
      </c>
      <c r="G2381" s="53" t="s">
        <v>1301</v>
      </c>
      <c r="H2381" s="53" t="s">
        <v>488</v>
      </c>
      <c r="I2381" s="53" t="s">
        <v>1978</v>
      </c>
      <c r="J2381" s="53" t="s">
        <v>1979</v>
      </c>
      <c r="K2381" s="54" t="s">
        <v>36</v>
      </c>
      <c r="L2381" s="68">
        <v>1</v>
      </c>
      <c r="M2381" s="53"/>
      <c r="N2381" s="53"/>
      <c r="O2381" s="53" t="s">
        <v>1103</v>
      </c>
      <c r="P2381" s="53"/>
      <c r="Q2381" s="67">
        <v>0</v>
      </c>
      <c r="R2381" s="53"/>
      <c r="S2381" s="53" t="s">
        <v>1104</v>
      </c>
      <c r="T2381" s="53" t="s">
        <v>1105</v>
      </c>
      <c r="U2381" s="77">
        <v>1</v>
      </c>
      <c r="V2381" s="86">
        <v>0</v>
      </c>
      <c r="W2381" s="57">
        <f t="shared" si="296"/>
        <v>0</v>
      </c>
      <c r="X2381" s="57">
        <v>1</v>
      </c>
      <c r="Y2381" s="86">
        <f t="shared" si="299"/>
        <v>0</v>
      </c>
      <c r="Z2381" s="57">
        <v>0</v>
      </c>
      <c r="AA2381" s="86">
        <f t="shared" si="300"/>
        <v>0</v>
      </c>
      <c r="AB2381" s="57">
        <f t="shared" si="297"/>
        <v>0</v>
      </c>
      <c r="AC2381" s="57">
        <v>1</v>
      </c>
      <c r="AD2381" s="86">
        <f t="shared" si="301"/>
        <v>0</v>
      </c>
      <c r="AE2381" s="86">
        <v>0</v>
      </c>
      <c r="AF2381" s="57">
        <f t="shared" si="298"/>
        <v>0</v>
      </c>
      <c r="AG2381" s="57">
        <v>1</v>
      </c>
      <c r="AH2381" s="86">
        <f t="shared" si="302"/>
        <v>0</v>
      </c>
      <c r="AI2381" s="57">
        <v>1</v>
      </c>
      <c r="AJ2381" s="57">
        <f t="shared" si="303"/>
        <v>0</v>
      </c>
      <c r="AK2381" s="53" t="s">
        <v>2987</v>
      </c>
    </row>
    <row r="2382" spans="1:37" s="56" customFormat="1" ht="12.75" x14ac:dyDescent="0.2">
      <c r="A2382" s="56" t="s">
        <v>30</v>
      </c>
      <c r="B2382" s="53" t="s">
        <v>456</v>
      </c>
      <c r="C2382" s="53" t="s">
        <v>457</v>
      </c>
      <c r="D2382" s="53" t="s">
        <v>33</v>
      </c>
      <c r="E2382" s="53" t="s">
        <v>2986</v>
      </c>
      <c r="F2382" s="53" t="s">
        <v>1363</v>
      </c>
      <c r="G2382" s="53" t="s">
        <v>1262</v>
      </c>
      <c r="H2382" s="53" t="s">
        <v>517</v>
      </c>
      <c r="I2382" s="53" t="s">
        <v>1978</v>
      </c>
      <c r="J2382" s="53" t="s">
        <v>1979</v>
      </c>
      <c r="K2382" s="54" t="s">
        <v>36</v>
      </c>
      <c r="L2382" s="68">
        <v>1</v>
      </c>
      <c r="M2382" s="53"/>
      <c r="N2382" s="53"/>
      <c r="O2382" s="53" t="s">
        <v>1103</v>
      </c>
      <c r="P2382" s="53"/>
      <c r="Q2382" s="67">
        <v>0</v>
      </c>
      <c r="R2382" s="53"/>
      <c r="S2382" s="53" t="s">
        <v>1104</v>
      </c>
      <c r="T2382" s="53" t="s">
        <v>1105</v>
      </c>
      <c r="U2382" s="77">
        <v>1</v>
      </c>
      <c r="V2382" s="86">
        <v>0</v>
      </c>
      <c r="W2382" s="57">
        <f t="shared" si="296"/>
        <v>0</v>
      </c>
      <c r="X2382" s="57">
        <v>1</v>
      </c>
      <c r="Y2382" s="86">
        <f t="shared" si="299"/>
        <v>0</v>
      </c>
      <c r="Z2382" s="57">
        <v>0</v>
      </c>
      <c r="AA2382" s="86">
        <f t="shared" si="300"/>
        <v>0</v>
      </c>
      <c r="AB2382" s="57">
        <f t="shared" si="297"/>
        <v>0</v>
      </c>
      <c r="AC2382" s="57">
        <v>1</v>
      </c>
      <c r="AD2382" s="86">
        <f t="shared" si="301"/>
        <v>0</v>
      </c>
      <c r="AE2382" s="86">
        <v>0</v>
      </c>
      <c r="AF2382" s="57">
        <f t="shared" si="298"/>
        <v>0</v>
      </c>
      <c r="AG2382" s="57">
        <v>1</v>
      </c>
      <c r="AH2382" s="86">
        <f t="shared" si="302"/>
        <v>0</v>
      </c>
      <c r="AI2382" s="57">
        <v>1</v>
      </c>
      <c r="AJ2382" s="57">
        <f t="shared" si="303"/>
        <v>0</v>
      </c>
      <c r="AK2382" s="53" t="s">
        <v>2987</v>
      </c>
    </row>
    <row r="2383" spans="1:37" s="56" customFormat="1" ht="12.75" x14ac:dyDescent="0.2">
      <c r="A2383" s="56" t="s">
        <v>30</v>
      </c>
      <c r="B2383" s="53" t="s">
        <v>456</v>
      </c>
      <c r="C2383" s="53" t="s">
        <v>457</v>
      </c>
      <c r="D2383" s="53" t="s">
        <v>33</v>
      </c>
      <c r="E2383" s="53" t="s">
        <v>2986</v>
      </c>
      <c r="F2383" s="53" t="s">
        <v>1363</v>
      </c>
      <c r="G2383" s="53" t="s">
        <v>1262</v>
      </c>
      <c r="H2383" s="53" t="s">
        <v>541</v>
      </c>
      <c r="I2383" s="53" t="s">
        <v>1978</v>
      </c>
      <c r="J2383" s="53" t="s">
        <v>1979</v>
      </c>
      <c r="K2383" s="54" t="s">
        <v>36</v>
      </c>
      <c r="L2383" s="68">
        <v>1</v>
      </c>
      <c r="M2383" s="53"/>
      <c r="N2383" s="53"/>
      <c r="O2383" s="53" t="s">
        <v>1103</v>
      </c>
      <c r="P2383" s="53"/>
      <c r="Q2383" s="67">
        <v>0</v>
      </c>
      <c r="R2383" s="53"/>
      <c r="S2383" s="53" t="s">
        <v>1104</v>
      </c>
      <c r="T2383" s="53" t="s">
        <v>1105</v>
      </c>
      <c r="U2383" s="77">
        <v>1</v>
      </c>
      <c r="V2383" s="86">
        <v>0</v>
      </c>
      <c r="W2383" s="57">
        <f t="shared" si="296"/>
        <v>0</v>
      </c>
      <c r="X2383" s="57">
        <v>1</v>
      </c>
      <c r="Y2383" s="86">
        <f t="shared" si="299"/>
        <v>0</v>
      </c>
      <c r="Z2383" s="57">
        <v>0</v>
      </c>
      <c r="AA2383" s="86">
        <f t="shared" si="300"/>
        <v>0</v>
      </c>
      <c r="AB2383" s="57">
        <f t="shared" si="297"/>
        <v>0</v>
      </c>
      <c r="AC2383" s="57">
        <v>1</v>
      </c>
      <c r="AD2383" s="86">
        <f t="shared" si="301"/>
        <v>0</v>
      </c>
      <c r="AE2383" s="86">
        <v>0</v>
      </c>
      <c r="AF2383" s="57">
        <f t="shared" si="298"/>
        <v>0</v>
      </c>
      <c r="AG2383" s="57">
        <v>1</v>
      </c>
      <c r="AH2383" s="86">
        <f t="shared" si="302"/>
        <v>0</v>
      </c>
      <c r="AI2383" s="57">
        <v>1</v>
      </c>
      <c r="AJ2383" s="57">
        <f t="shared" si="303"/>
        <v>0</v>
      </c>
      <c r="AK2383" s="53" t="s">
        <v>2987</v>
      </c>
    </row>
    <row r="2384" spans="1:37" s="56" customFormat="1" ht="12.75" x14ac:dyDescent="0.2">
      <c r="A2384" s="56" t="s">
        <v>30</v>
      </c>
      <c r="B2384" s="53" t="s">
        <v>456</v>
      </c>
      <c r="C2384" s="53" t="s">
        <v>457</v>
      </c>
      <c r="D2384" s="53" t="s">
        <v>33</v>
      </c>
      <c r="E2384" s="53" t="s">
        <v>2986</v>
      </c>
      <c r="F2384" s="53" t="s">
        <v>1363</v>
      </c>
      <c r="G2384" s="53" t="s">
        <v>1262</v>
      </c>
      <c r="H2384" s="53" t="s">
        <v>520</v>
      </c>
      <c r="I2384" s="53" t="s">
        <v>1978</v>
      </c>
      <c r="J2384" s="53" t="s">
        <v>1979</v>
      </c>
      <c r="K2384" s="54" t="s">
        <v>36</v>
      </c>
      <c r="L2384" s="68">
        <v>1</v>
      </c>
      <c r="M2384" s="53"/>
      <c r="N2384" s="53"/>
      <c r="O2384" s="53" t="s">
        <v>1103</v>
      </c>
      <c r="P2384" s="53"/>
      <c r="Q2384" s="67">
        <v>0</v>
      </c>
      <c r="R2384" s="53"/>
      <c r="S2384" s="53" t="s">
        <v>1104</v>
      </c>
      <c r="T2384" s="53" t="s">
        <v>1105</v>
      </c>
      <c r="U2384" s="77">
        <v>1</v>
      </c>
      <c r="V2384" s="86">
        <v>0</v>
      </c>
      <c r="W2384" s="57">
        <f t="shared" si="296"/>
        <v>0</v>
      </c>
      <c r="X2384" s="57">
        <v>1</v>
      </c>
      <c r="Y2384" s="86">
        <f t="shared" si="299"/>
        <v>0</v>
      </c>
      <c r="Z2384" s="57">
        <v>0</v>
      </c>
      <c r="AA2384" s="86">
        <f t="shared" si="300"/>
        <v>0</v>
      </c>
      <c r="AB2384" s="57">
        <f t="shared" si="297"/>
        <v>0</v>
      </c>
      <c r="AC2384" s="57">
        <v>1</v>
      </c>
      <c r="AD2384" s="86">
        <f t="shared" si="301"/>
        <v>0</v>
      </c>
      <c r="AE2384" s="86">
        <v>0</v>
      </c>
      <c r="AF2384" s="57">
        <f t="shared" si="298"/>
        <v>0</v>
      </c>
      <c r="AG2384" s="57">
        <v>1</v>
      </c>
      <c r="AH2384" s="86">
        <f t="shared" si="302"/>
        <v>0</v>
      </c>
      <c r="AI2384" s="57">
        <v>1</v>
      </c>
      <c r="AJ2384" s="57">
        <f t="shared" si="303"/>
        <v>0</v>
      </c>
      <c r="AK2384" s="53" t="s">
        <v>2987</v>
      </c>
    </row>
    <row r="2385" spans="1:37" s="56" customFormat="1" ht="12.75" x14ac:dyDescent="0.2">
      <c r="A2385" s="56" t="s">
        <v>30</v>
      </c>
      <c r="B2385" s="53" t="s">
        <v>456</v>
      </c>
      <c r="C2385" s="53" t="s">
        <v>457</v>
      </c>
      <c r="D2385" s="53" t="s">
        <v>33</v>
      </c>
      <c r="E2385" s="53" t="s">
        <v>2986</v>
      </c>
      <c r="F2385" s="53" t="s">
        <v>1363</v>
      </c>
      <c r="G2385" s="53" t="s">
        <v>1262</v>
      </c>
      <c r="H2385" s="53" t="s">
        <v>544</v>
      </c>
      <c r="I2385" s="53" t="s">
        <v>1978</v>
      </c>
      <c r="J2385" s="53" t="s">
        <v>1979</v>
      </c>
      <c r="K2385" s="54" t="s">
        <v>36</v>
      </c>
      <c r="L2385" s="68">
        <v>1</v>
      </c>
      <c r="M2385" s="53"/>
      <c r="N2385" s="53"/>
      <c r="O2385" s="53" t="s">
        <v>1103</v>
      </c>
      <c r="P2385" s="53"/>
      <c r="Q2385" s="67">
        <v>0</v>
      </c>
      <c r="R2385" s="53"/>
      <c r="S2385" s="53" t="s">
        <v>1104</v>
      </c>
      <c r="T2385" s="53" t="s">
        <v>1105</v>
      </c>
      <c r="U2385" s="77">
        <v>1</v>
      </c>
      <c r="V2385" s="86">
        <v>0</v>
      </c>
      <c r="W2385" s="57">
        <f t="shared" si="296"/>
        <v>0</v>
      </c>
      <c r="X2385" s="57">
        <v>1</v>
      </c>
      <c r="Y2385" s="86">
        <f t="shared" si="299"/>
        <v>0</v>
      </c>
      <c r="Z2385" s="57">
        <v>0</v>
      </c>
      <c r="AA2385" s="86">
        <f t="shared" si="300"/>
        <v>0</v>
      </c>
      <c r="AB2385" s="57">
        <f t="shared" si="297"/>
        <v>0</v>
      </c>
      <c r="AC2385" s="57">
        <v>1</v>
      </c>
      <c r="AD2385" s="86">
        <f t="shared" si="301"/>
        <v>0</v>
      </c>
      <c r="AE2385" s="86">
        <v>0</v>
      </c>
      <c r="AF2385" s="57">
        <f t="shared" si="298"/>
        <v>0</v>
      </c>
      <c r="AG2385" s="57">
        <v>1</v>
      </c>
      <c r="AH2385" s="86">
        <f t="shared" si="302"/>
        <v>0</v>
      </c>
      <c r="AI2385" s="57">
        <v>1</v>
      </c>
      <c r="AJ2385" s="57">
        <f t="shared" si="303"/>
        <v>0</v>
      </c>
      <c r="AK2385" s="53" t="s">
        <v>2987</v>
      </c>
    </row>
    <row r="2386" spans="1:37" s="56" customFormat="1" ht="12.75" x14ac:dyDescent="0.2">
      <c r="A2386" s="56" t="s">
        <v>30</v>
      </c>
      <c r="B2386" s="53" t="s">
        <v>456</v>
      </c>
      <c r="C2386" s="53" t="s">
        <v>457</v>
      </c>
      <c r="D2386" s="53" t="s">
        <v>33</v>
      </c>
      <c r="E2386" s="53" t="s">
        <v>2986</v>
      </c>
      <c r="F2386" s="53" t="s">
        <v>1363</v>
      </c>
      <c r="G2386" s="53" t="s">
        <v>1262</v>
      </c>
      <c r="H2386" s="53" t="s">
        <v>547</v>
      </c>
      <c r="I2386" s="53" t="s">
        <v>1978</v>
      </c>
      <c r="J2386" s="53" t="s">
        <v>1979</v>
      </c>
      <c r="K2386" s="54" t="s">
        <v>36</v>
      </c>
      <c r="L2386" s="68">
        <v>1</v>
      </c>
      <c r="M2386" s="53"/>
      <c r="N2386" s="53"/>
      <c r="O2386" s="53" t="s">
        <v>1103</v>
      </c>
      <c r="P2386" s="53"/>
      <c r="Q2386" s="67">
        <v>0</v>
      </c>
      <c r="R2386" s="53"/>
      <c r="S2386" s="53" t="s">
        <v>1104</v>
      </c>
      <c r="T2386" s="53" t="s">
        <v>1105</v>
      </c>
      <c r="U2386" s="77">
        <v>1</v>
      </c>
      <c r="V2386" s="86">
        <v>0</v>
      </c>
      <c r="W2386" s="57">
        <f t="shared" si="296"/>
        <v>0</v>
      </c>
      <c r="X2386" s="57">
        <v>1</v>
      </c>
      <c r="Y2386" s="86">
        <f t="shared" si="299"/>
        <v>0</v>
      </c>
      <c r="Z2386" s="57">
        <v>0</v>
      </c>
      <c r="AA2386" s="86">
        <f t="shared" si="300"/>
        <v>0</v>
      </c>
      <c r="AB2386" s="57">
        <f t="shared" si="297"/>
        <v>0</v>
      </c>
      <c r="AC2386" s="57">
        <v>1</v>
      </c>
      <c r="AD2386" s="86">
        <f t="shared" si="301"/>
        <v>0</v>
      </c>
      <c r="AE2386" s="86">
        <v>0</v>
      </c>
      <c r="AF2386" s="57">
        <f t="shared" si="298"/>
        <v>0</v>
      </c>
      <c r="AG2386" s="57">
        <v>1</v>
      </c>
      <c r="AH2386" s="86">
        <f t="shared" si="302"/>
        <v>0</v>
      </c>
      <c r="AI2386" s="57">
        <v>1</v>
      </c>
      <c r="AJ2386" s="57">
        <f t="shared" si="303"/>
        <v>0</v>
      </c>
      <c r="AK2386" s="53" t="s">
        <v>2987</v>
      </c>
    </row>
    <row r="2387" spans="1:37" s="56" customFormat="1" ht="12.75" x14ac:dyDescent="0.2">
      <c r="A2387" s="56" t="s">
        <v>30</v>
      </c>
      <c r="B2387" s="53" t="s">
        <v>456</v>
      </c>
      <c r="C2387" s="53" t="s">
        <v>457</v>
      </c>
      <c r="D2387" s="53" t="s">
        <v>33</v>
      </c>
      <c r="E2387" s="53" t="s">
        <v>2986</v>
      </c>
      <c r="F2387" s="53" t="s">
        <v>1363</v>
      </c>
      <c r="G2387" s="53" t="s">
        <v>1262</v>
      </c>
      <c r="H2387" s="53" t="s">
        <v>502</v>
      </c>
      <c r="I2387" s="53" t="s">
        <v>1978</v>
      </c>
      <c r="J2387" s="53" t="s">
        <v>1979</v>
      </c>
      <c r="K2387" s="54" t="s">
        <v>36</v>
      </c>
      <c r="L2387" s="68">
        <v>1</v>
      </c>
      <c r="M2387" s="53"/>
      <c r="N2387" s="53"/>
      <c r="O2387" s="53" t="s">
        <v>1103</v>
      </c>
      <c r="P2387" s="53"/>
      <c r="Q2387" s="67">
        <v>0</v>
      </c>
      <c r="R2387" s="53"/>
      <c r="S2387" s="53" t="s">
        <v>1104</v>
      </c>
      <c r="T2387" s="53" t="s">
        <v>1105</v>
      </c>
      <c r="U2387" s="77">
        <v>1</v>
      </c>
      <c r="V2387" s="86">
        <v>0</v>
      </c>
      <c r="W2387" s="57">
        <f t="shared" si="296"/>
        <v>0</v>
      </c>
      <c r="X2387" s="57">
        <v>1</v>
      </c>
      <c r="Y2387" s="86">
        <f t="shared" si="299"/>
        <v>0</v>
      </c>
      <c r="Z2387" s="57">
        <v>0</v>
      </c>
      <c r="AA2387" s="86">
        <f t="shared" si="300"/>
        <v>0</v>
      </c>
      <c r="AB2387" s="57">
        <f t="shared" si="297"/>
        <v>0</v>
      </c>
      <c r="AC2387" s="57">
        <v>1</v>
      </c>
      <c r="AD2387" s="86">
        <f t="shared" si="301"/>
        <v>0</v>
      </c>
      <c r="AE2387" s="86">
        <v>0</v>
      </c>
      <c r="AF2387" s="57">
        <f t="shared" si="298"/>
        <v>0</v>
      </c>
      <c r="AG2387" s="57">
        <v>1</v>
      </c>
      <c r="AH2387" s="86">
        <f t="shared" si="302"/>
        <v>0</v>
      </c>
      <c r="AI2387" s="57">
        <v>1</v>
      </c>
      <c r="AJ2387" s="57">
        <f t="shared" si="303"/>
        <v>0</v>
      </c>
      <c r="AK2387" s="53" t="s">
        <v>2987</v>
      </c>
    </row>
    <row r="2388" spans="1:37" s="56" customFormat="1" ht="12.75" x14ac:dyDescent="0.2">
      <c r="A2388" s="56" t="s">
        <v>30</v>
      </c>
      <c r="B2388" s="53" t="s">
        <v>456</v>
      </c>
      <c r="C2388" s="53" t="s">
        <v>457</v>
      </c>
      <c r="D2388" s="53" t="s">
        <v>33</v>
      </c>
      <c r="E2388" s="53" t="s">
        <v>2986</v>
      </c>
      <c r="F2388" s="53" t="s">
        <v>1363</v>
      </c>
      <c r="G2388" s="53" t="s">
        <v>1262</v>
      </c>
      <c r="H2388" s="53" t="s">
        <v>550</v>
      </c>
      <c r="I2388" s="53" t="s">
        <v>1978</v>
      </c>
      <c r="J2388" s="53" t="s">
        <v>1979</v>
      </c>
      <c r="K2388" s="54" t="s">
        <v>36</v>
      </c>
      <c r="L2388" s="68">
        <v>1</v>
      </c>
      <c r="M2388" s="53"/>
      <c r="N2388" s="53"/>
      <c r="O2388" s="53" t="s">
        <v>1103</v>
      </c>
      <c r="P2388" s="53"/>
      <c r="Q2388" s="67">
        <v>0</v>
      </c>
      <c r="R2388" s="53"/>
      <c r="S2388" s="53" t="s">
        <v>1104</v>
      </c>
      <c r="T2388" s="53" t="s">
        <v>1105</v>
      </c>
      <c r="U2388" s="77">
        <v>1</v>
      </c>
      <c r="V2388" s="86">
        <v>0</v>
      </c>
      <c r="W2388" s="57">
        <f t="shared" si="296"/>
        <v>0</v>
      </c>
      <c r="X2388" s="57">
        <v>1</v>
      </c>
      <c r="Y2388" s="86">
        <f t="shared" si="299"/>
        <v>0</v>
      </c>
      <c r="Z2388" s="57">
        <v>0</v>
      </c>
      <c r="AA2388" s="86">
        <f t="shared" si="300"/>
        <v>0</v>
      </c>
      <c r="AB2388" s="57">
        <f t="shared" si="297"/>
        <v>0</v>
      </c>
      <c r="AC2388" s="57">
        <v>1</v>
      </c>
      <c r="AD2388" s="86">
        <f t="shared" si="301"/>
        <v>0</v>
      </c>
      <c r="AE2388" s="86">
        <v>0</v>
      </c>
      <c r="AF2388" s="57">
        <f t="shared" si="298"/>
        <v>0</v>
      </c>
      <c r="AG2388" s="57">
        <v>1</v>
      </c>
      <c r="AH2388" s="86">
        <f t="shared" si="302"/>
        <v>0</v>
      </c>
      <c r="AI2388" s="57">
        <v>1</v>
      </c>
      <c r="AJ2388" s="57">
        <f t="shared" si="303"/>
        <v>0</v>
      </c>
      <c r="AK2388" s="53" t="s">
        <v>2987</v>
      </c>
    </row>
    <row r="2389" spans="1:37" s="56" customFormat="1" ht="12.75" x14ac:dyDescent="0.2">
      <c r="A2389" s="56" t="s">
        <v>30</v>
      </c>
      <c r="B2389" s="53" t="s">
        <v>456</v>
      </c>
      <c r="C2389" s="53" t="s">
        <v>457</v>
      </c>
      <c r="D2389" s="53" t="s">
        <v>33</v>
      </c>
      <c r="E2389" s="53" t="s">
        <v>2986</v>
      </c>
      <c r="F2389" s="53" t="s">
        <v>1363</v>
      </c>
      <c r="G2389" s="53" t="s">
        <v>551</v>
      </c>
      <c r="H2389" s="53" t="s">
        <v>1110</v>
      </c>
      <c r="I2389" s="53" t="s">
        <v>1978</v>
      </c>
      <c r="J2389" s="53" t="s">
        <v>1979</v>
      </c>
      <c r="K2389" s="54" t="s">
        <v>36</v>
      </c>
      <c r="L2389" s="68">
        <v>1</v>
      </c>
      <c r="M2389" s="53"/>
      <c r="N2389" s="53"/>
      <c r="O2389" s="53" t="s">
        <v>1103</v>
      </c>
      <c r="P2389" s="53"/>
      <c r="Q2389" s="67">
        <v>0</v>
      </c>
      <c r="R2389" s="53"/>
      <c r="S2389" s="53" t="s">
        <v>1104</v>
      </c>
      <c r="T2389" s="53" t="s">
        <v>1105</v>
      </c>
      <c r="U2389" s="77">
        <v>1</v>
      </c>
      <c r="V2389" s="86">
        <v>0</v>
      </c>
      <c r="W2389" s="57">
        <f t="shared" si="296"/>
        <v>0</v>
      </c>
      <c r="X2389" s="57">
        <v>1</v>
      </c>
      <c r="Y2389" s="86">
        <f t="shared" si="299"/>
        <v>0</v>
      </c>
      <c r="Z2389" s="57">
        <v>0</v>
      </c>
      <c r="AA2389" s="86">
        <f t="shared" si="300"/>
        <v>0</v>
      </c>
      <c r="AB2389" s="57">
        <f t="shared" si="297"/>
        <v>0</v>
      </c>
      <c r="AC2389" s="57">
        <v>1</v>
      </c>
      <c r="AD2389" s="86">
        <f t="shared" si="301"/>
        <v>0</v>
      </c>
      <c r="AE2389" s="86">
        <v>0</v>
      </c>
      <c r="AF2389" s="57">
        <f t="shared" si="298"/>
        <v>0</v>
      </c>
      <c r="AG2389" s="57">
        <v>1</v>
      </c>
      <c r="AH2389" s="86">
        <f t="shared" si="302"/>
        <v>0</v>
      </c>
      <c r="AI2389" s="57">
        <v>1</v>
      </c>
      <c r="AJ2389" s="57">
        <f t="shared" si="303"/>
        <v>0</v>
      </c>
      <c r="AK2389" s="53" t="s">
        <v>2987</v>
      </c>
    </row>
    <row r="2390" spans="1:37" s="56" customFormat="1" ht="12.75" x14ac:dyDescent="0.2">
      <c r="A2390" s="56" t="s">
        <v>30</v>
      </c>
      <c r="B2390" s="53" t="s">
        <v>456</v>
      </c>
      <c r="C2390" s="53" t="s">
        <v>457</v>
      </c>
      <c r="D2390" s="53" t="s">
        <v>33</v>
      </c>
      <c r="E2390" s="53" t="s">
        <v>2986</v>
      </c>
      <c r="F2390" s="53" t="s">
        <v>1363</v>
      </c>
      <c r="G2390" s="53" t="s">
        <v>551</v>
      </c>
      <c r="H2390" s="53" t="s">
        <v>1112</v>
      </c>
      <c r="I2390" s="53" t="s">
        <v>1978</v>
      </c>
      <c r="J2390" s="53" t="s">
        <v>1979</v>
      </c>
      <c r="K2390" s="54" t="s">
        <v>36</v>
      </c>
      <c r="L2390" s="68">
        <v>1</v>
      </c>
      <c r="M2390" s="53"/>
      <c r="N2390" s="53"/>
      <c r="O2390" s="53" t="s">
        <v>1103</v>
      </c>
      <c r="P2390" s="53"/>
      <c r="Q2390" s="67">
        <v>0</v>
      </c>
      <c r="R2390" s="53"/>
      <c r="S2390" s="53" t="s">
        <v>1104</v>
      </c>
      <c r="T2390" s="53" t="s">
        <v>1105</v>
      </c>
      <c r="U2390" s="77">
        <v>1</v>
      </c>
      <c r="V2390" s="86">
        <v>0</v>
      </c>
      <c r="W2390" s="57">
        <f t="shared" si="296"/>
        <v>0</v>
      </c>
      <c r="X2390" s="57">
        <v>1</v>
      </c>
      <c r="Y2390" s="86">
        <f t="shared" si="299"/>
        <v>0</v>
      </c>
      <c r="Z2390" s="57">
        <v>0</v>
      </c>
      <c r="AA2390" s="86">
        <f t="shared" si="300"/>
        <v>0</v>
      </c>
      <c r="AB2390" s="57">
        <f t="shared" si="297"/>
        <v>0</v>
      </c>
      <c r="AC2390" s="57">
        <v>1</v>
      </c>
      <c r="AD2390" s="86">
        <f t="shared" si="301"/>
        <v>0</v>
      </c>
      <c r="AE2390" s="86">
        <v>0</v>
      </c>
      <c r="AF2390" s="57">
        <f t="shared" si="298"/>
        <v>0</v>
      </c>
      <c r="AG2390" s="57">
        <v>1</v>
      </c>
      <c r="AH2390" s="86">
        <f t="shared" si="302"/>
        <v>0</v>
      </c>
      <c r="AI2390" s="57">
        <v>1</v>
      </c>
      <c r="AJ2390" s="57">
        <f t="shared" si="303"/>
        <v>0</v>
      </c>
      <c r="AK2390" s="53" t="s">
        <v>2987</v>
      </c>
    </row>
    <row r="2391" spans="1:37" s="56" customFormat="1" ht="12.75" x14ac:dyDescent="0.2">
      <c r="A2391" s="56" t="s">
        <v>30</v>
      </c>
      <c r="B2391" s="53" t="s">
        <v>456</v>
      </c>
      <c r="C2391" s="53" t="s">
        <v>457</v>
      </c>
      <c r="D2391" s="53" t="s">
        <v>33</v>
      </c>
      <c r="E2391" s="53" t="s">
        <v>2986</v>
      </c>
      <c r="F2391" s="53" t="s">
        <v>1363</v>
      </c>
      <c r="G2391" s="53" t="s">
        <v>1307</v>
      </c>
      <c r="H2391" s="53" t="s">
        <v>521</v>
      </c>
      <c r="I2391" s="53" t="s">
        <v>1978</v>
      </c>
      <c r="J2391" s="53" t="s">
        <v>1979</v>
      </c>
      <c r="K2391" s="54" t="s">
        <v>36</v>
      </c>
      <c r="L2391" s="68">
        <v>1</v>
      </c>
      <c r="M2391" s="53"/>
      <c r="N2391" s="53"/>
      <c r="O2391" s="53" t="s">
        <v>1103</v>
      </c>
      <c r="P2391" s="53"/>
      <c r="Q2391" s="67">
        <v>0</v>
      </c>
      <c r="R2391" s="53"/>
      <c r="S2391" s="53" t="s">
        <v>1104</v>
      </c>
      <c r="T2391" s="53" t="s">
        <v>1105</v>
      </c>
      <c r="U2391" s="77">
        <v>1</v>
      </c>
      <c r="V2391" s="86">
        <v>0</v>
      </c>
      <c r="W2391" s="57">
        <f t="shared" ref="W2391:W2454" si="304">U2391*V2391</f>
        <v>0</v>
      </c>
      <c r="X2391" s="57">
        <v>1</v>
      </c>
      <c r="Y2391" s="86">
        <f t="shared" si="299"/>
        <v>0</v>
      </c>
      <c r="Z2391" s="57">
        <v>0</v>
      </c>
      <c r="AA2391" s="86">
        <f t="shared" si="300"/>
        <v>0</v>
      </c>
      <c r="AB2391" s="57">
        <f t="shared" ref="AB2391:AB2454" si="305">U2391*AA2391</f>
        <v>0</v>
      </c>
      <c r="AC2391" s="57">
        <v>1</v>
      </c>
      <c r="AD2391" s="86">
        <f t="shared" si="301"/>
        <v>0</v>
      </c>
      <c r="AE2391" s="86">
        <v>0</v>
      </c>
      <c r="AF2391" s="57">
        <f t="shared" ref="AF2391:AF2454" si="306">U2391*AE2391</f>
        <v>0</v>
      </c>
      <c r="AG2391" s="57">
        <v>1</v>
      </c>
      <c r="AH2391" s="86">
        <f t="shared" si="302"/>
        <v>0</v>
      </c>
      <c r="AI2391" s="57">
        <v>1</v>
      </c>
      <c r="AJ2391" s="57">
        <f t="shared" si="303"/>
        <v>0</v>
      </c>
      <c r="AK2391" s="53" t="s">
        <v>2987</v>
      </c>
    </row>
    <row r="2392" spans="1:37" s="56" customFormat="1" ht="12.75" x14ac:dyDescent="0.2">
      <c r="A2392" s="56" t="s">
        <v>30</v>
      </c>
      <c r="B2392" s="53" t="s">
        <v>456</v>
      </c>
      <c r="C2392" s="53" t="s">
        <v>457</v>
      </c>
      <c r="D2392" s="53" t="s">
        <v>33</v>
      </c>
      <c r="E2392" s="53" t="s">
        <v>2986</v>
      </c>
      <c r="F2392" s="53" t="s">
        <v>1162</v>
      </c>
      <c r="G2392" s="53" t="s">
        <v>1298</v>
      </c>
      <c r="H2392" s="53" t="s">
        <v>488</v>
      </c>
      <c r="I2392" s="53" t="s">
        <v>1129</v>
      </c>
      <c r="J2392" s="53" t="s">
        <v>1130</v>
      </c>
      <c r="K2392" s="54" t="s">
        <v>36</v>
      </c>
      <c r="L2392" s="68">
        <v>1</v>
      </c>
      <c r="M2392" s="53"/>
      <c r="N2392" s="53"/>
      <c r="O2392" s="53" t="s">
        <v>1103</v>
      </c>
      <c r="P2392" s="53"/>
      <c r="Q2392" s="67">
        <v>0</v>
      </c>
      <c r="R2392" s="53"/>
      <c r="S2392" s="53" t="s">
        <v>1104</v>
      </c>
      <c r="T2392" s="53" t="s">
        <v>1105</v>
      </c>
      <c r="U2392" s="77">
        <v>1</v>
      </c>
      <c r="V2392" s="86">
        <v>0</v>
      </c>
      <c r="W2392" s="57">
        <f t="shared" si="304"/>
        <v>0</v>
      </c>
      <c r="X2392" s="57">
        <v>1</v>
      </c>
      <c r="Y2392" s="86">
        <f t="shared" si="299"/>
        <v>0</v>
      </c>
      <c r="Z2392" s="57">
        <v>0</v>
      </c>
      <c r="AA2392" s="86">
        <f t="shared" si="300"/>
        <v>0</v>
      </c>
      <c r="AB2392" s="57">
        <f t="shared" si="305"/>
        <v>0</v>
      </c>
      <c r="AC2392" s="57">
        <v>1</v>
      </c>
      <c r="AD2392" s="86">
        <f t="shared" si="301"/>
        <v>0</v>
      </c>
      <c r="AE2392" s="86">
        <v>0</v>
      </c>
      <c r="AF2392" s="57">
        <f t="shared" si="306"/>
        <v>0</v>
      </c>
      <c r="AG2392" s="57">
        <v>1</v>
      </c>
      <c r="AH2392" s="86">
        <f t="shared" si="302"/>
        <v>0</v>
      </c>
      <c r="AI2392" s="57">
        <v>1</v>
      </c>
      <c r="AJ2392" s="57">
        <f t="shared" si="303"/>
        <v>0</v>
      </c>
      <c r="AK2392" s="53" t="s">
        <v>2987</v>
      </c>
    </row>
    <row r="2393" spans="1:37" s="56" customFormat="1" ht="12.75" x14ac:dyDescent="0.2">
      <c r="A2393" s="56" t="s">
        <v>30</v>
      </c>
      <c r="B2393" s="53" t="s">
        <v>456</v>
      </c>
      <c r="C2393" s="53" t="s">
        <v>457</v>
      </c>
      <c r="D2393" s="53" t="s">
        <v>33</v>
      </c>
      <c r="E2393" s="53" t="s">
        <v>2986</v>
      </c>
      <c r="F2393" s="53" t="s">
        <v>1571</v>
      </c>
      <c r="G2393" s="53" t="s">
        <v>1407</v>
      </c>
      <c r="H2393" s="53" t="s">
        <v>488</v>
      </c>
      <c r="I2393" s="53" t="s">
        <v>1129</v>
      </c>
      <c r="J2393" s="53" t="s">
        <v>1130</v>
      </c>
      <c r="K2393" s="54" t="s">
        <v>36</v>
      </c>
      <c r="L2393" s="68">
        <v>1</v>
      </c>
      <c r="M2393" s="53"/>
      <c r="N2393" s="53"/>
      <c r="O2393" s="53" t="s">
        <v>1103</v>
      </c>
      <c r="P2393" s="53"/>
      <c r="Q2393" s="67">
        <v>0</v>
      </c>
      <c r="R2393" s="53"/>
      <c r="S2393" s="53" t="s">
        <v>1104</v>
      </c>
      <c r="T2393" s="53" t="s">
        <v>1105</v>
      </c>
      <c r="U2393" s="77">
        <v>1</v>
      </c>
      <c r="V2393" s="86">
        <v>0</v>
      </c>
      <c r="W2393" s="57">
        <f t="shared" si="304"/>
        <v>0</v>
      </c>
      <c r="X2393" s="57">
        <v>1</v>
      </c>
      <c r="Y2393" s="86">
        <f t="shared" si="299"/>
        <v>0</v>
      </c>
      <c r="Z2393" s="57">
        <v>0</v>
      </c>
      <c r="AA2393" s="86">
        <f t="shared" si="300"/>
        <v>0</v>
      </c>
      <c r="AB2393" s="57">
        <f t="shared" si="305"/>
        <v>0</v>
      </c>
      <c r="AC2393" s="57">
        <v>1</v>
      </c>
      <c r="AD2393" s="86">
        <f t="shared" si="301"/>
        <v>0</v>
      </c>
      <c r="AE2393" s="86">
        <v>0</v>
      </c>
      <c r="AF2393" s="57">
        <f t="shared" si="306"/>
        <v>0</v>
      </c>
      <c r="AG2393" s="57">
        <v>1</v>
      </c>
      <c r="AH2393" s="86">
        <f t="shared" si="302"/>
        <v>0</v>
      </c>
      <c r="AI2393" s="57">
        <v>1</v>
      </c>
      <c r="AJ2393" s="57">
        <f t="shared" si="303"/>
        <v>0</v>
      </c>
      <c r="AK2393" s="53" t="s">
        <v>2987</v>
      </c>
    </row>
    <row r="2394" spans="1:37" s="56" customFormat="1" ht="12.75" x14ac:dyDescent="0.2">
      <c r="A2394" s="56" t="s">
        <v>30</v>
      </c>
      <c r="B2394" s="53" t="s">
        <v>456</v>
      </c>
      <c r="C2394" s="53" t="s">
        <v>457</v>
      </c>
      <c r="D2394" s="53" t="s">
        <v>33</v>
      </c>
      <c r="E2394" s="53" t="s">
        <v>2986</v>
      </c>
      <c r="F2394" s="53" t="s">
        <v>1571</v>
      </c>
      <c r="G2394" s="53" t="s">
        <v>1593</v>
      </c>
      <c r="H2394" s="53" t="s">
        <v>517</v>
      </c>
      <c r="I2394" s="53" t="s">
        <v>1129</v>
      </c>
      <c r="J2394" s="53" t="s">
        <v>1130</v>
      </c>
      <c r="K2394" s="54" t="s">
        <v>36</v>
      </c>
      <c r="L2394" s="68">
        <v>1</v>
      </c>
      <c r="M2394" s="53"/>
      <c r="N2394" s="53"/>
      <c r="O2394" s="53" t="s">
        <v>1103</v>
      </c>
      <c r="P2394" s="53"/>
      <c r="Q2394" s="67">
        <v>0</v>
      </c>
      <c r="R2394" s="53"/>
      <c r="S2394" s="53" t="s">
        <v>1104</v>
      </c>
      <c r="T2394" s="53" t="s">
        <v>1105</v>
      </c>
      <c r="U2394" s="77">
        <v>1</v>
      </c>
      <c r="V2394" s="86">
        <v>0</v>
      </c>
      <c r="W2394" s="57">
        <f t="shared" si="304"/>
        <v>0</v>
      </c>
      <c r="X2394" s="57">
        <v>1</v>
      </c>
      <c r="Y2394" s="86">
        <f t="shared" si="299"/>
        <v>0</v>
      </c>
      <c r="Z2394" s="57">
        <v>0</v>
      </c>
      <c r="AA2394" s="86">
        <f t="shared" si="300"/>
        <v>0</v>
      </c>
      <c r="AB2394" s="57">
        <f t="shared" si="305"/>
        <v>0</v>
      </c>
      <c r="AC2394" s="57">
        <v>1</v>
      </c>
      <c r="AD2394" s="86">
        <f t="shared" si="301"/>
        <v>0</v>
      </c>
      <c r="AE2394" s="86">
        <v>0</v>
      </c>
      <c r="AF2394" s="57">
        <f t="shared" si="306"/>
        <v>0</v>
      </c>
      <c r="AG2394" s="57">
        <v>1</v>
      </c>
      <c r="AH2394" s="86">
        <f t="shared" si="302"/>
        <v>0</v>
      </c>
      <c r="AI2394" s="57">
        <v>1</v>
      </c>
      <c r="AJ2394" s="57">
        <f t="shared" si="303"/>
        <v>0</v>
      </c>
      <c r="AK2394" s="53" t="s">
        <v>2987</v>
      </c>
    </row>
    <row r="2395" spans="1:37" s="56" customFormat="1" ht="12.75" x14ac:dyDescent="0.2">
      <c r="A2395" s="56" t="s">
        <v>30</v>
      </c>
      <c r="B2395" s="53" t="s">
        <v>456</v>
      </c>
      <c r="C2395" s="53" t="s">
        <v>457</v>
      </c>
      <c r="D2395" s="53" t="s">
        <v>33</v>
      </c>
      <c r="E2395" s="53" t="s">
        <v>2986</v>
      </c>
      <c r="F2395" s="53" t="s">
        <v>2988</v>
      </c>
      <c r="G2395" s="53" t="s">
        <v>489</v>
      </c>
      <c r="H2395" s="53" t="s">
        <v>488</v>
      </c>
      <c r="I2395" s="53" t="s">
        <v>1978</v>
      </c>
      <c r="J2395" s="53" t="s">
        <v>1979</v>
      </c>
      <c r="K2395" s="54" t="s">
        <v>36</v>
      </c>
      <c r="L2395" s="68">
        <v>1</v>
      </c>
      <c r="M2395" s="53"/>
      <c r="N2395" s="53"/>
      <c r="O2395" s="53" t="s">
        <v>1103</v>
      </c>
      <c r="P2395" s="53"/>
      <c r="Q2395" s="67">
        <v>0</v>
      </c>
      <c r="R2395" s="53"/>
      <c r="S2395" s="53" t="s">
        <v>1104</v>
      </c>
      <c r="T2395" s="53" t="s">
        <v>1105</v>
      </c>
      <c r="U2395" s="77">
        <v>1</v>
      </c>
      <c r="V2395" s="86">
        <v>0</v>
      </c>
      <c r="W2395" s="57">
        <f t="shared" si="304"/>
        <v>0</v>
      </c>
      <c r="X2395" s="57">
        <v>1</v>
      </c>
      <c r="Y2395" s="86">
        <f t="shared" si="299"/>
        <v>0</v>
      </c>
      <c r="Z2395" s="57">
        <v>0</v>
      </c>
      <c r="AA2395" s="86">
        <f t="shared" si="300"/>
        <v>0</v>
      </c>
      <c r="AB2395" s="57">
        <f t="shared" si="305"/>
        <v>0</v>
      </c>
      <c r="AC2395" s="57">
        <v>1</v>
      </c>
      <c r="AD2395" s="86">
        <f t="shared" si="301"/>
        <v>0</v>
      </c>
      <c r="AE2395" s="86">
        <v>0</v>
      </c>
      <c r="AF2395" s="57">
        <f t="shared" si="306"/>
        <v>0</v>
      </c>
      <c r="AG2395" s="57">
        <v>1</v>
      </c>
      <c r="AH2395" s="86">
        <f t="shared" si="302"/>
        <v>0</v>
      </c>
      <c r="AI2395" s="57">
        <v>1</v>
      </c>
      <c r="AJ2395" s="57">
        <f t="shared" si="303"/>
        <v>0</v>
      </c>
      <c r="AK2395" s="53" t="s">
        <v>2987</v>
      </c>
    </row>
    <row r="2396" spans="1:37" s="56" customFormat="1" ht="12.75" x14ac:dyDescent="0.2">
      <c r="A2396" s="56" t="s">
        <v>30</v>
      </c>
      <c r="B2396" s="53" t="s">
        <v>456</v>
      </c>
      <c r="C2396" s="53" t="s">
        <v>457</v>
      </c>
      <c r="D2396" s="53" t="s">
        <v>33</v>
      </c>
      <c r="E2396" s="53" t="s">
        <v>2986</v>
      </c>
      <c r="F2396" s="53" t="s">
        <v>2988</v>
      </c>
      <c r="G2396" s="53" t="s">
        <v>564</v>
      </c>
      <c r="H2396" s="53" t="s">
        <v>520</v>
      </c>
      <c r="I2396" s="53" t="s">
        <v>1978</v>
      </c>
      <c r="J2396" s="53" t="s">
        <v>1979</v>
      </c>
      <c r="K2396" s="54" t="s">
        <v>36</v>
      </c>
      <c r="L2396" s="68">
        <v>1</v>
      </c>
      <c r="M2396" s="53"/>
      <c r="N2396" s="53"/>
      <c r="O2396" s="53" t="s">
        <v>1103</v>
      </c>
      <c r="P2396" s="53"/>
      <c r="Q2396" s="67">
        <v>0</v>
      </c>
      <c r="R2396" s="53"/>
      <c r="S2396" s="53" t="s">
        <v>1104</v>
      </c>
      <c r="T2396" s="53" t="s">
        <v>1105</v>
      </c>
      <c r="U2396" s="77">
        <v>1</v>
      </c>
      <c r="V2396" s="86">
        <v>0</v>
      </c>
      <c r="W2396" s="57">
        <f t="shared" si="304"/>
        <v>0</v>
      </c>
      <c r="X2396" s="57">
        <v>1</v>
      </c>
      <c r="Y2396" s="86">
        <f t="shared" si="299"/>
        <v>0</v>
      </c>
      <c r="Z2396" s="57">
        <v>0.05</v>
      </c>
      <c r="AA2396" s="86">
        <f t="shared" si="300"/>
        <v>0.05</v>
      </c>
      <c r="AB2396" s="57">
        <f t="shared" si="305"/>
        <v>0.05</v>
      </c>
      <c r="AC2396" s="57">
        <v>1</v>
      </c>
      <c r="AD2396" s="86">
        <f t="shared" si="301"/>
        <v>0.05</v>
      </c>
      <c r="AE2396" s="86">
        <v>0</v>
      </c>
      <c r="AF2396" s="57">
        <f t="shared" si="306"/>
        <v>0</v>
      </c>
      <c r="AG2396" s="57">
        <v>1</v>
      </c>
      <c r="AH2396" s="86">
        <f t="shared" si="302"/>
        <v>0</v>
      </c>
      <c r="AI2396" s="57">
        <v>1</v>
      </c>
      <c r="AJ2396" s="57">
        <f t="shared" si="303"/>
        <v>0</v>
      </c>
      <c r="AK2396" s="53" t="s">
        <v>2987</v>
      </c>
    </row>
    <row r="2397" spans="1:37" s="56" customFormat="1" ht="12.75" x14ac:dyDescent="0.2">
      <c r="A2397" s="56" t="s">
        <v>30</v>
      </c>
      <c r="B2397" s="53" t="s">
        <v>456</v>
      </c>
      <c r="C2397" s="53" t="s">
        <v>457</v>
      </c>
      <c r="D2397" s="53" t="s">
        <v>33</v>
      </c>
      <c r="E2397" s="53" t="s">
        <v>2986</v>
      </c>
      <c r="F2397" s="53" t="s">
        <v>2988</v>
      </c>
      <c r="G2397" s="53" t="s">
        <v>555</v>
      </c>
      <c r="H2397" s="53" t="s">
        <v>544</v>
      </c>
      <c r="I2397" s="53" t="s">
        <v>1978</v>
      </c>
      <c r="J2397" s="53" t="s">
        <v>1979</v>
      </c>
      <c r="K2397" s="54" t="s">
        <v>36</v>
      </c>
      <c r="L2397" s="68">
        <v>1</v>
      </c>
      <c r="M2397" s="53"/>
      <c r="N2397" s="53"/>
      <c r="O2397" s="53" t="s">
        <v>1103</v>
      </c>
      <c r="P2397" s="53"/>
      <c r="Q2397" s="67">
        <v>0</v>
      </c>
      <c r="R2397" s="53"/>
      <c r="S2397" s="53" t="s">
        <v>1104</v>
      </c>
      <c r="T2397" s="53" t="s">
        <v>1105</v>
      </c>
      <c r="U2397" s="77">
        <v>1</v>
      </c>
      <c r="V2397" s="86">
        <v>0</v>
      </c>
      <c r="W2397" s="57">
        <f t="shared" si="304"/>
        <v>0</v>
      </c>
      <c r="X2397" s="57">
        <v>1</v>
      </c>
      <c r="Y2397" s="86">
        <f t="shared" si="299"/>
        <v>0</v>
      </c>
      <c r="Z2397" s="57">
        <v>0.02</v>
      </c>
      <c r="AA2397" s="86">
        <f t="shared" si="300"/>
        <v>0.02</v>
      </c>
      <c r="AB2397" s="57">
        <f t="shared" si="305"/>
        <v>0.02</v>
      </c>
      <c r="AC2397" s="57">
        <v>1</v>
      </c>
      <c r="AD2397" s="86">
        <f t="shared" si="301"/>
        <v>0.02</v>
      </c>
      <c r="AE2397" s="86">
        <v>0</v>
      </c>
      <c r="AF2397" s="57">
        <f t="shared" si="306"/>
        <v>0</v>
      </c>
      <c r="AG2397" s="57">
        <v>1</v>
      </c>
      <c r="AH2397" s="86">
        <f t="shared" si="302"/>
        <v>0</v>
      </c>
      <c r="AI2397" s="57">
        <v>1</v>
      </c>
      <c r="AJ2397" s="57">
        <f t="shared" si="303"/>
        <v>0</v>
      </c>
      <c r="AK2397" s="53" t="s">
        <v>2987</v>
      </c>
    </row>
    <row r="2398" spans="1:37" s="56" customFormat="1" ht="12.75" x14ac:dyDescent="0.2">
      <c r="A2398" s="56" t="s">
        <v>30</v>
      </c>
      <c r="B2398" s="53" t="s">
        <v>456</v>
      </c>
      <c r="C2398" s="53" t="s">
        <v>457</v>
      </c>
      <c r="D2398" s="53" t="s">
        <v>33</v>
      </c>
      <c r="E2398" s="53" t="s">
        <v>2986</v>
      </c>
      <c r="F2398" s="53" t="s">
        <v>2988</v>
      </c>
      <c r="G2398" s="53" t="s">
        <v>1115</v>
      </c>
      <c r="H2398" s="53" t="s">
        <v>547</v>
      </c>
      <c r="I2398" s="53" t="s">
        <v>1978</v>
      </c>
      <c r="J2398" s="53" t="s">
        <v>1979</v>
      </c>
      <c r="K2398" s="54" t="s">
        <v>36</v>
      </c>
      <c r="L2398" s="68">
        <v>1</v>
      </c>
      <c r="M2398" s="53"/>
      <c r="N2398" s="53"/>
      <c r="O2398" s="53" t="s">
        <v>1103</v>
      </c>
      <c r="P2398" s="53"/>
      <c r="Q2398" s="67">
        <v>0</v>
      </c>
      <c r="R2398" s="53"/>
      <c r="S2398" s="53" t="s">
        <v>1104</v>
      </c>
      <c r="T2398" s="53" t="s">
        <v>1105</v>
      </c>
      <c r="U2398" s="77">
        <v>1</v>
      </c>
      <c r="V2398" s="86">
        <v>0</v>
      </c>
      <c r="W2398" s="57">
        <f t="shared" si="304"/>
        <v>0</v>
      </c>
      <c r="X2398" s="57">
        <v>1</v>
      </c>
      <c r="Y2398" s="86">
        <f t="shared" si="299"/>
        <v>0</v>
      </c>
      <c r="Z2398" s="57">
        <v>0</v>
      </c>
      <c r="AA2398" s="86">
        <f t="shared" si="300"/>
        <v>0</v>
      </c>
      <c r="AB2398" s="57">
        <f t="shared" si="305"/>
        <v>0</v>
      </c>
      <c r="AC2398" s="57">
        <v>1</v>
      </c>
      <c r="AD2398" s="86">
        <f t="shared" si="301"/>
        <v>0</v>
      </c>
      <c r="AE2398" s="86">
        <v>0</v>
      </c>
      <c r="AF2398" s="57">
        <f t="shared" si="306"/>
        <v>0</v>
      </c>
      <c r="AG2398" s="57">
        <v>1</v>
      </c>
      <c r="AH2398" s="86">
        <f t="shared" si="302"/>
        <v>0</v>
      </c>
      <c r="AI2398" s="57">
        <v>1</v>
      </c>
      <c r="AJ2398" s="57">
        <f t="shared" si="303"/>
        <v>0</v>
      </c>
      <c r="AK2398" s="53" t="s">
        <v>2987</v>
      </c>
    </row>
    <row r="2399" spans="1:37" s="56" customFormat="1" ht="12.75" x14ac:dyDescent="0.2">
      <c r="A2399" s="56" t="s">
        <v>30</v>
      </c>
      <c r="B2399" s="53" t="s">
        <v>456</v>
      </c>
      <c r="C2399" s="53" t="s">
        <v>457</v>
      </c>
      <c r="D2399" s="53" t="s">
        <v>33</v>
      </c>
      <c r="E2399" s="53" t="s">
        <v>2986</v>
      </c>
      <c r="F2399" s="53" t="s">
        <v>2988</v>
      </c>
      <c r="G2399" s="53" t="s">
        <v>1115</v>
      </c>
      <c r="H2399" s="53" t="s">
        <v>502</v>
      </c>
      <c r="I2399" s="53" t="s">
        <v>1978</v>
      </c>
      <c r="J2399" s="53" t="s">
        <v>1979</v>
      </c>
      <c r="K2399" s="54" t="s">
        <v>36</v>
      </c>
      <c r="L2399" s="68">
        <v>1</v>
      </c>
      <c r="M2399" s="53"/>
      <c r="N2399" s="53"/>
      <c r="O2399" s="53" t="s">
        <v>1103</v>
      </c>
      <c r="P2399" s="53"/>
      <c r="Q2399" s="67">
        <v>0</v>
      </c>
      <c r="R2399" s="53"/>
      <c r="S2399" s="53" t="s">
        <v>1104</v>
      </c>
      <c r="T2399" s="53" t="s">
        <v>1105</v>
      </c>
      <c r="U2399" s="77">
        <v>1</v>
      </c>
      <c r="V2399" s="86">
        <v>0</v>
      </c>
      <c r="W2399" s="57">
        <f t="shared" si="304"/>
        <v>0</v>
      </c>
      <c r="X2399" s="57">
        <v>1</v>
      </c>
      <c r="Y2399" s="86">
        <f t="shared" si="299"/>
        <v>0</v>
      </c>
      <c r="Z2399" s="57">
        <v>0</v>
      </c>
      <c r="AA2399" s="86">
        <f t="shared" si="300"/>
        <v>0</v>
      </c>
      <c r="AB2399" s="57">
        <f t="shared" si="305"/>
        <v>0</v>
      </c>
      <c r="AC2399" s="57">
        <v>1</v>
      </c>
      <c r="AD2399" s="86">
        <f t="shared" si="301"/>
        <v>0</v>
      </c>
      <c r="AE2399" s="86">
        <v>0</v>
      </c>
      <c r="AF2399" s="57">
        <f t="shared" si="306"/>
        <v>0</v>
      </c>
      <c r="AG2399" s="57">
        <v>1</v>
      </c>
      <c r="AH2399" s="86">
        <f t="shared" si="302"/>
        <v>0</v>
      </c>
      <c r="AI2399" s="57">
        <v>1</v>
      </c>
      <c r="AJ2399" s="57">
        <f t="shared" si="303"/>
        <v>0</v>
      </c>
      <c r="AK2399" s="53" t="s">
        <v>2987</v>
      </c>
    </row>
    <row r="2400" spans="1:37" s="56" customFormat="1" ht="12.75" x14ac:dyDescent="0.2">
      <c r="A2400" s="56" t="s">
        <v>30</v>
      </c>
      <c r="B2400" s="53" t="s">
        <v>456</v>
      </c>
      <c r="C2400" s="53" t="s">
        <v>457</v>
      </c>
      <c r="D2400" s="53" t="s">
        <v>33</v>
      </c>
      <c r="E2400" s="53" t="s">
        <v>2986</v>
      </c>
      <c r="F2400" s="53" t="s">
        <v>1172</v>
      </c>
      <c r="G2400" s="53" t="s">
        <v>1305</v>
      </c>
      <c r="H2400" s="53" t="s">
        <v>488</v>
      </c>
      <c r="I2400" s="53" t="s">
        <v>2989</v>
      </c>
      <c r="J2400" s="53" t="s">
        <v>2990</v>
      </c>
      <c r="K2400" s="54" t="s">
        <v>36</v>
      </c>
      <c r="L2400" s="68">
        <v>1</v>
      </c>
      <c r="M2400" s="53"/>
      <c r="N2400" s="53"/>
      <c r="O2400" s="53" t="s">
        <v>1103</v>
      </c>
      <c r="P2400" s="53"/>
      <c r="Q2400" s="67">
        <v>0</v>
      </c>
      <c r="R2400" s="53"/>
      <c r="S2400" s="53" t="s">
        <v>1104</v>
      </c>
      <c r="T2400" s="53" t="s">
        <v>1105</v>
      </c>
      <c r="U2400" s="77">
        <v>1</v>
      </c>
      <c r="V2400" s="86">
        <v>41.22</v>
      </c>
      <c r="W2400" s="57">
        <f t="shared" si="304"/>
        <v>41.22</v>
      </c>
      <c r="X2400" s="57">
        <v>1</v>
      </c>
      <c r="Y2400" s="86">
        <f t="shared" si="299"/>
        <v>41.22</v>
      </c>
      <c r="Z2400" s="57">
        <v>0.72</v>
      </c>
      <c r="AA2400" s="86">
        <f t="shared" si="300"/>
        <v>0.72</v>
      </c>
      <c r="AB2400" s="57">
        <f t="shared" si="305"/>
        <v>0.72</v>
      </c>
      <c r="AC2400" s="57">
        <v>1</v>
      </c>
      <c r="AD2400" s="86">
        <f t="shared" si="301"/>
        <v>0.72</v>
      </c>
      <c r="AE2400" s="86">
        <v>1.9E-2</v>
      </c>
      <c r="AF2400" s="57">
        <f t="shared" si="306"/>
        <v>1.9E-2</v>
      </c>
      <c r="AG2400" s="57">
        <v>1</v>
      </c>
      <c r="AH2400" s="86">
        <f t="shared" si="302"/>
        <v>1.9E-2</v>
      </c>
      <c r="AI2400" s="57">
        <v>1</v>
      </c>
      <c r="AJ2400" s="57">
        <f t="shared" si="303"/>
        <v>1.9E-2</v>
      </c>
      <c r="AK2400" s="53" t="s">
        <v>2987</v>
      </c>
    </row>
    <row r="2401" spans="1:37" s="56" customFormat="1" ht="12.75" x14ac:dyDescent="0.2">
      <c r="A2401" s="56" t="s">
        <v>30</v>
      </c>
      <c r="B2401" s="53" t="s">
        <v>456</v>
      </c>
      <c r="C2401" s="53" t="s">
        <v>457</v>
      </c>
      <c r="D2401" s="53" t="s">
        <v>33</v>
      </c>
      <c r="E2401" s="53" t="s">
        <v>2986</v>
      </c>
      <c r="F2401" s="53" t="s">
        <v>1172</v>
      </c>
      <c r="G2401" s="53" t="s">
        <v>2007</v>
      </c>
      <c r="H2401" s="53" t="s">
        <v>541</v>
      </c>
      <c r="I2401" s="53" t="s">
        <v>2991</v>
      </c>
      <c r="J2401" s="53" t="s">
        <v>2992</v>
      </c>
      <c r="K2401" s="54" t="s">
        <v>36</v>
      </c>
      <c r="L2401" s="68">
        <v>1</v>
      </c>
      <c r="M2401" s="53"/>
      <c r="N2401" s="53"/>
      <c r="O2401" s="53" t="s">
        <v>1103</v>
      </c>
      <c r="P2401" s="53"/>
      <c r="Q2401" s="67">
        <v>0</v>
      </c>
      <c r="R2401" s="53"/>
      <c r="S2401" s="53" t="s">
        <v>1104</v>
      </c>
      <c r="T2401" s="53" t="s">
        <v>1105</v>
      </c>
      <c r="U2401" s="77">
        <v>1</v>
      </c>
      <c r="V2401" s="86">
        <v>0</v>
      </c>
      <c r="W2401" s="57">
        <f t="shared" si="304"/>
        <v>0</v>
      </c>
      <c r="X2401" s="57">
        <v>1</v>
      </c>
      <c r="Y2401" s="86">
        <f t="shared" si="299"/>
        <v>0</v>
      </c>
      <c r="Z2401" s="57">
        <v>0</v>
      </c>
      <c r="AA2401" s="86">
        <f t="shared" si="300"/>
        <v>0</v>
      </c>
      <c r="AB2401" s="57">
        <f t="shared" si="305"/>
        <v>0</v>
      </c>
      <c r="AC2401" s="57">
        <v>1</v>
      </c>
      <c r="AD2401" s="86">
        <f t="shared" si="301"/>
        <v>0</v>
      </c>
      <c r="AE2401" s="86">
        <v>0</v>
      </c>
      <c r="AF2401" s="57">
        <f t="shared" si="306"/>
        <v>0</v>
      </c>
      <c r="AG2401" s="57">
        <v>1</v>
      </c>
      <c r="AH2401" s="86">
        <f t="shared" si="302"/>
        <v>0</v>
      </c>
      <c r="AI2401" s="57">
        <v>1</v>
      </c>
      <c r="AJ2401" s="57">
        <f t="shared" si="303"/>
        <v>0</v>
      </c>
      <c r="AK2401" s="53" t="s">
        <v>2987</v>
      </c>
    </row>
    <row r="2402" spans="1:37" s="56" customFormat="1" ht="12.75" x14ac:dyDescent="0.2">
      <c r="A2402" s="56" t="s">
        <v>30</v>
      </c>
      <c r="B2402" s="53" t="s">
        <v>456</v>
      </c>
      <c r="C2402" s="53" t="s">
        <v>457</v>
      </c>
      <c r="D2402" s="53" t="s">
        <v>33</v>
      </c>
      <c r="E2402" s="53" t="s">
        <v>2986</v>
      </c>
      <c r="F2402" s="53" t="s">
        <v>1172</v>
      </c>
      <c r="G2402" s="53" t="s">
        <v>2007</v>
      </c>
      <c r="H2402" s="53" t="s">
        <v>520</v>
      </c>
      <c r="I2402" s="53" t="s">
        <v>2991</v>
      </c>
      <c r="J2402" s="53" t="s">
        <v>2992</v>
      </c>
      <c r="K2402" s="54" t="s">
        <v>36</v>
      </c>
      <c r="L2402" s="68">
        <v>1</v>
      </c>
      <c r="M2402" s="53"/>
      <c r="N2402" s="53"/>
      <c r="O2402" s="53" t="s">
        <v>1103</v>
      </c>
      <c r="P2402" s="53"/>
      <c r="Q2402" s="67">
        <v>0</v>
      </c>
      <c r="R2402" s="53"/>
      <c r="S2402" s="53" t="s">
        <v>1104</v>
      </c>
      <c r="T2402" s="53" t="s">
        <v>1105</v>
      </c>
      <c r="U2402" s="77">
        <v>1</v>
      </c>
      <c r="V2402" s="86">
        <v>0</v>
      </c>
      <c r="W2402" s="57">
        <f t="shared" si="304"/>
        <v>0</v>
      </c>
      <c r="X2402" s="57">
        <v>1</v>
      </c>
      <c r="Y2402" s="86">
        <f t="shared" si="299"/>
        <v>0</v>
      </c>
      <c r="Z2402" s="57">
        <v>0</v>
      </c>
      <c r="AA2402" s="86">
        <f t="shared" si="300"/>
        <v>0</v>
      </c>
      <c r="AB2402" s="57">
        <f t="shared" si="305"/>
        <v>0</v>
      </c>
      <c r="AC2402" s="57">
        <v>1</v>
      </c>
      <c r="AD2402" s="86">
        <f t="shared" si="301"/>
        <v>0</v>
      </c>
      <c r="AE2402" s="86">
        <v>0</v>
      </c>
      <c r="AF2402" s="57">
        <f t="shared" si="306"/>
        <v>0</v>
      </c>
      <c r="AG2402" s="57">
        <v>1</v>
      </c>
      <c r="AH2402" s="86">
        <f t="shared" si="302"/>
        <v>0</v>
      </c>
      <c r="AI2402" s="57">
        <v>1</v>
      </c>
      <c r="AJ2402" s="57">
        <f t="shared" si="303"/>
        <v>0</v>
      </c>
      <c r="AK2402" s="53" t="s">
        <v>2987</v>
      </c>
    </row>
    <row r="2403" spans="1:37" s="56" customFormat="1" ht="12.75" x14ac:dyDescent="0.2">
      <c r="A2403" s="56" t="s">
        <v>30</v>
      </c>
      <c r="B2403" s="53" t="s">
        <v>456</v>
      </c>
      <c r="C2403" s="53" t="s">
        <v>457</v>
      </c>
      <c r="D2403" s="53" t="s">
        <v>33</v>
      </c>
      <c r="E2403" s="53" t="s">
        <v>2993</v>
      </c>
      <c r="F2403" s="53" t="s">
        <v>1734</v>
      </c>
      <c r="G2403" s="53" t="s">
        <v>1115</v>
      </c>
      <c r="H2403" s="53" t="s">
        <v>1116</v>
      </c>
      <c r="I2403" s="53" t="s">
        <v>1117</v>
      </c>
      <c r="J2403" s="53" t="s">
        <v>1118</v>
      </c>
      <c r="K2403" s="54" t="s">
        <v>36</v>
      </c>
      <c r="L2403" s="68">
        <v>1</v>
      </c>
      <c r="M2403" s="53"/>
      <c r="N2403" s="53"/>
      <c r="O2403" s="53" t="s">
        <v>1103</v>
      </c>
      <c r="P2403" s="53"/>
      <c r="Q2403" s="67"/>
      <c r="R2403" s="53"/>
      <c r="S2403" s="53" t="s">
        <v>2222</v>
      </c>
      <c r="T2403" s="53" t="s">
        <v>1105</v>
      </c>
      <c r="U2403" s="77">
        <v>1.0937338728025281</v>
      </c>
      <c r="V2403" s="86">
        <v>0</v>
      </c>
      <c r="W2403" s="57">
        <f t="shared" si="304"/>
        <v>0</v>
      </c>
      <c r="X2403" s="57">
        <f t="shared" ref="X2403:X2430" si="307">1-0.29</f>
        <v>0.71</v>
      </c>
      <c r="Y2403" s="86">
        <f t="shared" si="299"/>
        <v>0</v>
      </c>
      <c r="Z2403" s="57">
        <v>0</v>
      </c>
      <c r="AA2403" s="86">
        <f t="shared" si="300"/>
        <v>0</v>
      </c>
      <c r="AB2403" s="57">
        <f t="shared" si="305"/>
        <v>0</v>
      </c>
      <c r="AC2403" s="57">
        <f t="shared" ref="AC2403:AC2430" si="308">1-0.2</f>
        <v>0.8</v>
      </c>
      <c r="AD2403" s="86">
        <f t="shared" si="301"/>
        <v>0</v>
      </c>
      <c r="AE2403" s="86">
        <v>0</v>
      </c>
      <c r="AF2403" s="57">
        <f t="shared" si="306"/>
        <v>0</v>
      </c>
      <c r="AG2403" s="57">
        <f t="shared" ref="AG2403:AG2430" si="309">1-0.82</f>
        <v>0.18000000000000005</v>
      </c>
      <c r="AH2403" s="86">
        <f t="shared" si="302"/>
        <v>0</v>
      </c>
      <c r="AI2403" s="57">
        <v>0.18000000000000005</v>
      </c>
      <c r="AJ2403" s="57">
        <f t="shared" si="303"/>
        <v>0</v>
      </c>
      <c r="AK2403" s="53" t="s">
        <v>2994</v>
      </c>
    </row>
    <row r="2404" spans="1:37" s="56" customFormat="1" ht="12.75" x14ac:dyDescent="0.2">
      <c r="A2404" s="56" t="s">
        <v>30</v>
      </c>
      <c r="B2404" s="53" t="s">
        <v>456</v>
      </c>
      <c r="C2404" s="53" t="s">
        <v>457</v>
      </c>
      <c r="D2404" s="53" t="s">
        <v>33</v>
      </c>
      <c r="E2404" s="53" t="s">
        <v>2993</v>
      </c>
      <c r="F2404" s="53" t="s">
        <v>1256</v>
      </c>
      <c r="G2404" s="53" t="s">
        <v>522</v>
      </c>
      <c r="H2404" s="53" t="s">
        <v>1116</v>
      </c>
      <c r="I2404" s="53" t="s">
        <v>1117</v>
      </c>
      <c r="J2404" s="53" t="s">
        <v>1118</v>
      </c>
      <c r="K2404" s="54" t="s">
        <v>36</v>
      </c>
      <c r="L2404" s="68">
        <v>1</v>
      </c>
      <c r="M2404" s="53" t="s">
        <v>2995</v>
      </c>
      <c r="N2404" s="53"/>
      <c r="O2404" s="53" t="s">
        <v>1103</v>
      </c>
      <c r="P2404" s="53"/>
      <c r="Q2404" s="67">
        <v>0</v>
      </c>
      <c r="R2404" s="53"/>
      <c r="S2404" s="53" t="s">
        <v>2222</v>
      </c>
      <c r="T2404" s="53" t="s">
        <v>1105</v>
      </c>
      <c r="U2404" s="77">
        <v>1.0937338728025281</v>
      </c>
      <c r="V2404" s="86">
        <v>0</v>
      </c>
      <c r="W2404" s="57">
        <f t="shared" si="304"/>
        <v>0</v>
      </c>
      <c r="X2404" s="57">
        <f t="shared" si="307"/>
        <v>0.71</v>
      </c>
      <c r="Y2404" s="86">
        <f t="shared" si="299"/>
        <v>0</v>
      </c>
      <c r="Z2404" s="57">
        <v>1.8</v>
      </c>
      <c r="AA2404" s="86">
        <f t="shared" si="300"/>
        <v>1.8</v>
      </c>
      <c r="AB2404" s="57">
        <f t="shared" si="305"/>
        <v>1.9687209710445506</v>
      </c>
      <c r="AC2404" s="57">
        <f t="shared" si="308"/>
        <v>0.8</v>
      </c>
      <c r="AD2404" s="86">
        <f t="shared" si="301"/>
        <v>1.5749767768356406</v>
      </c>
      <c r="AE2404" s="86">
        <v>0</v>
      </c>
      <c r="AF2404" s="57">
        <f t="shared" si="306"/>
        <v>0</v>
      </c>
      <c r="AG2404" s="57">
        <f t="shared" si="309"/>
        <v>0.18000000000000005</v>
      </c>
      <c r="AH2404" s="86">
        <f t="shared" si="302"/>
        <v>0</v>
      </c>
      <c r="AI2404" s="57">
        <v>0.18000000000000005</v>
      </c>
      <c r="AJ2404" s="57">
        <f t="shared" si="303"/>
        <v>0</v>
      </c>
      <c r="AK2404" s="53" t="s">
        <v>2994</v>
      </c>
    </row>
    <row r="2405" spans="1:37" s="56" customFormat="1" ht="12.75" x14ac:dyDescent="0.2">
      <c r="A2405" s="56" t="s">
        <v>30</v>
      </c>
      <c r="B2405" s="53" t="s">
        <v>456</v>
      </c>
      <c r="C2405" s="53" t="s">
        <v>457</v>
      </c>
      <c r="D2405" s="53" t="s">
        <v>33</v>
      </c>
      <c r="E2405" s="53" t="s">
        <v>2993</v>
      </c>
      <c r="F2405" s="53" t="s">
        <v>487</v>
      </c>
      <c r="G2405" s="53" t="s">
        <v>2996</v>
      </c>
      <c r="H2405" s="53" t="s">
        <v>1116</v>
      </c>
      <c r="I2405" s="53" t="s">
        <v>1117</v>
      </c>
      <c r="J2405" s="53" t="s">
        <v>1118</v>
      </c>
      <c r="K2405" s="54" t="s">
        <v>36</v>
      </c>
      <c r="L2405" s="68">
        <v>1</v>
      </c>
      <c r="M2405" s="53" t="s">
        <v>2995</v>
      </c>
      <c r="N2405" s="53"/>
      <c r="O2405" s="53" t="s">
        <v>1103</v>
      </c>
      <c r="P2405" s="53"/>
      <c r="Q2405" s="67">
        <v>0</v>
      </c>
      <c r="R2405" s="53"/>
      <c r="S2405" s="53" t="s">
        <v>2222</v>
      </c>
      <c r="T2405" s="53" t="s">
        <v>1105</v>
      </c>
      <c r="U2405" s="77">
        <v>1.0937338728025281</v>
      </c>
      <c r="V2405" s="86">
        <v>70.95</v>
      </c>
      <c r="W2405" s="57">
        <f t="shared" si="304"/>
        <v>77.600418275339365</v>
      </c>
      <c r="X2405" s="57">
        <f t="shared" si="307"/>
        <v>0.71</v>
      </c>
      <c r="Y2405" s="86">
        <f t="shared" si="299"/>
        <v>55.096296975490944</v>
      </c>
      <c r="Z2405" s="57">
        <v>149.80000000000001</v>
      </c>
      <c r="AA2405" s="86">
        <f t="shared" si="300"/>
        <v>149.80000000000001</v>
      </c>
      <c r="AB2405" s="57">
        <f t="shared" si="305"/>
        <v>163.84133414581873</v>
      </c>
      <c r="AC2405" s="57">
        <f t="shared" si="308"/>
        <v>0.8</v>
      </c>
      <c r="AD2405" s="86">
        <f t="shared" si="301"/>
        <v>131.073067316655</v>
      </c>
      <c r="AE2405" s="86">
        <v>29.82</v>
      </c>
      <c r="AF2405" s="57">
        <f t="shared" si="306"/>
        <v>32.615144086971391</v>
      </c>
      <c r="AG2405" s="57">
        <f t="shared" si="309"/>
        <v>0.18000000000000005</v>
      </c>
      <c r="AH2405" s="86">
        <f t="shared" si="302"/>
        <v>5.8707259356548516</v>
      </c>
      <c r="AI2405" s="57">
        <v>0.18000000000000005</v>
      </c>
      <c r="AJ2405" s="57">
        <f t="shared" si="303"/>
        <v>5.8707259356548516</v>
      </c>
      <c r="AK2405" s="53" t="s">
        <v>2994</v>
      </c>
    </row>
    <row r="2406" spans="1:37" s="56" customFormat="1" ht="12.75" x14ac:dyDescent="0.2">
      <c r="A2406" s="56" t="s">
        <v>30</v>
      </c>
      <c r="B2406" s="53" t="s">
        <v>456</v>
      </c>
      <c r="C2406" s="53" t="s">
        <v>457</v>
      </c>
      <c r="D2406" s="53" t="s">
        <v>33</v>
      </c>
      <c r="E2406" s="53" t="s">
        <v>2993</v>
      </c>
      <c r="F2406" s="53" t="s">
        <v>1222</v>
      </c>
      <c r="G2406" s="53" t="s">
        <v>2997</v>
      </c>
      <c r="H2406" s="53" t="s">
        <v>1116</v>
      </c>
      <c r="I2406" s="53" t="s">
        <v>1117</v>
      </c>
      <c r="J2406" s="53" t="s">
        <v>1118</v>
      </c>
      <c r="K2406" s="54" t="s">
        <v>36</v>
      </c>
      <c r="L2406" s="68">
        <v>1</v>
      </c>
      <c r="M2406" s="53" t="s">
        <v>2995</v>
      </c>
      <c r="N2406" s="53"/>
      <c r="O2406" s="53" t="s">
        <v>1103</v>
      </c>
      <c r="P2406" s="53"/>
      <c r="Q2406" s="67">
        <v>0</v>
      </c>
      <c r="R2406" s="53"/>
      <c r="S2406" s="53" t="s">
        <v>2222</v>
      </c>
      <c r="T2406" s="53" t="s">
        <v>1105</v>
      </c>
      <c r="U2406" s="77">
        <v>1.0937338728025281</v>
      </c>
      <c r="V2406" s="86">
        <v>50.45</v>
      </c>
      <c r="W2406" s="57">
        <f t="shared" si="304"/>
        <v>55.178873882887544</v>
      </c>
      <c r="X2406" s="57">
        <f t="shared" si="307"/>
        <v>0.71</v>
      </c>
      <c r="Y2406" s="86">
        <f t="shared" si="299"/>
        <v>39.177000456850152</v>
      </c>
      <c r="Z2406" s="57">
        <v>4.1900000000000004</v>
      </c>
      <c r="AA2406" s="86">
        <f t="shared" si="300"/>
        <v>4.1900000000000004</v>
      </c>
      <c r="AB2406" s="57">
        <f t="shared" si="305"/>
        <v>4.5827449270425928</v>
      </c>
      <c r="AC2406" s="57">
        <f t="shared" si="308"/>
        <v>0.8</v>
      </c>
      <c r="AD2406" s="86">
        <f t="shared" si="301"/>
        <v>3.6661959416340744</v>
      </c>
      <c r="AE2406" s="86">
        <v>443.89</v>
      </c>
      <c r="AF2406" s="57">
        <f t="shared" si="306"/>
        <v>485.49752879831419</v>
      </c>
      <c r="AG2406" s="57">
        <f t="shared" si="309"/>
        <v>0.18000000000000005</v>
      </c>
      <c r="AH2406" s="86">
        <f t="shared" si="302"/>
        <v>87.389555183696572</v>
      </c>
      <c r="AI2406" s="57">
        <v>0.18000000000000005</v>
      </c>
      <c r="AJ2406" s="57">
        <f t="shared" si="303"/>
        <v>87.389555183696572</v>
      </c>
      <c r="AK2406" s="53" t="s">
        <v>2994</v>
      </c>
    </row>
    <row r="2407" spans="1:37" s="56" customFormat="1" ht="12.75" x14ac:dyDescent="0.2">
      <c r="A2407" s="56" t="s">
        <v>30</v>
      </c>
      <c r="B2407" s="53" t="s">
        <v>456</v>
      </c>
      <c r="C2407" s="53" t="s">
        <v>457</v>
      </c>
      <c r="D2407" s="53" t="s">
        <v>33</v>
      </c>
      <c r="E2407" s="53" t="s">
        <v>2993</v>
      </c>
      <c r="F2407" s="53" t="s">
        <v>1360</v>
      </c>
      <c r="G2407" s="53" t="s">
        <v>2998</v>
      </c>
      <c r="H2407" s="53" t="s">
        <v>1116</v>
      </c>
      <c r="I2407" s="53" t="s">
        <v>1117</v>
      </c>
      <c r="J2407" s="53" t="s">
        <v>1118</v>
      </c>
      <c r="K2407" s="54" t="s">
        <v>36</v>
      </c>
      <c r="L2407" s="68">
        <v>1</v>
      </c>
      <c r="M2407" s="53" t="s">
        <v>2995</v>
      </c>
      <c r="N2407" s="53"/>
      <c r="O2407" s="53" t="s">
        <v>1103</v>
      </c>
      <c r="P2407" s="53"/>
      <c r="Q2407" s="67">
        <v>0</v>
      </c>
      <c r="R2407" s="53"/>
      <c r="S2407" s="53" t="s">
        <v>2222</v>
      </c>
      <c r="T2407" s="53" t="s">
        <v>1105</v>
      </c>
      <c r="U2407" s="77">
        <v>1.0937338728025281</v>
      </c>
      <c r="V2407" s="86">
        <v>59.54</v>
      </c>
      <c r="W2407" s="57">
        <f t="shared" si="304"/>
        <v>65.120914786662524</v>
      </c>
      <c r="X2407" s="57">
        <f t="shared" si="307"/>
        <v>0.71</v>
      </c>
      <c r="Y2407" s="86">
        <f t="shared" si="299"/>
        <v>46.235849498530392</v>
      </c>
      <c r="Z2407" s="57">
        <v>6.39</v>
      </c>
      <c r="AA2407" s="86">
        <f t="shared" si="300"/>
        <v>6.39</v>
      </c>
      <c r="AB2407" s="57">
        <f t="shared" si="305"/>
        <v>6.9889594472081544</v>
      </c>
      <c r="AC2407" s="57">
        <f t="shared" si="308"/>
        <v>0.8</v>
      </c>
      <c r="AD2407" s="86">
        <f t="shared" si="301"/>
        <v>5.5911675577665241</v>
      </c>
      <c r="AE2407" s="86">
        <v>185.7</v>
      </c>
      <c r="AF2407" s="57">
        <f t="shared" si="306"/>
        <v>203.10638017942946</v>
      </c>
      <c r="AG2407" s="57">
        <f t="shared" si="309"/>
        <v>0.18000000000000005</v>
      </c>
      <c r="AH2407" s="86">
        <f t="shared" si="302"/>
        <v>36.559148432297313</v>
      </c>
      <c r="AI2407" s="57">
        <v>0.18000000000000005</v>
      </c>
      <c r="AJ2407" s="57">
        <f t="shared" si="303"/>
        <v>36.559148432297313</v>
      </c>
      <c r="AK2407" s="53" t="s">
        <v>2994</v>
      </c>
    </row>
    <row r="2408" spans="1:37" s="56" customFormat="1" ht="12.75" x14ac:dyDescent="0.2">
      <c r="A2408" s="56" t="s">
        <v>30</v>
      </c>
      <c r="B2408" s="53" t="s">
        <v>456</v>
      </c>
      <c r="C2408" s="53" t="s">
        <v>457</v>
      </c>
      <c r="D2408" s="53" t="s">
        <v>33</v>
      </c>
      <c r="E2408" s="53" t="s">
        <v>2993</v>
      </c>
      <c r="F2408" s="53" t="s">
        <v>1393</v>
      </c>
      <c r="G2408" s="53" t="s">
        <v>1301</v>
      </c>
      <c r="H2408" s="53" t="s">
        <v>488</v>
      </c>
      <c r="I2408" s="53" t="s">
        <v>2654</v>
      </c>
      <c r="J2408" s="53" t="s">
        <v>2655</v>
      </c>
      <c r="K2408" s="54" t="s">
        <v>36</v>
      </c>
      <c r="L2408" s="68">
        <v>1</v>
      </c>
      <c r="M2408" s="53" t="s">
        <v>2995</v>
      </c>
      <c r="N2408" s="53"/>
      <c r="O2408" s="53" t="s">
        <v>1103</v>
      </c>
      <c r="P2408" s="53"/>
      <c r="Q2408" s="67">
        <v>0</v>
      </c>
      <c r="R2408" s="53"/>
      <c r="S2408" s="53" t="s">
        <v>2222</v>
      </c>
      <c r="T2408" s="53" t="s">
        <v>1105</v>
      </c>
      <c r="U2408" s="77">
        <v>1.0937338728025281</v>
      </c>
      <c r="V2408" s="86">
        <v>76.650000000000006</v>
      </c>
      <c r="W2408" s="57">
        <f t="shared" si="304"/>
        <v>83.834701350313779</v>
      </c>
      <c r="X2408" s="57">
        <f t="shared" si="307"/>
        <v>0.71</v>
      </c>
      <c r="Y2408" s="86">
        <f t="shared" si="299"/>
        <v>59.522637958722783</v>
      </c>
      <c r="Z2408" s="57">
        <v>2.06</v>
      </c>
      <c r="AA2408" s="86">
        <f t="shared" si="300"/>
        <v>2.06</v>
      </c>
      <c r="AB2408" s="57">
        <f t="shared" si="305"/>
        <v>2.253091777973208</v>
      </c>
      <c r="AC2408" s="57">
        <f t="shared" si="308"/>
        <v>0.8</v>
      </c>
      <c r="AD2408" s="86">
        <f t="shared" si="301"/>
        <v>1.8024734223785666</v>
      </c>
      <c r="AE2408" s="86">
        <v>7.29</v>
      </c>
      <c r="AF2408" s="57">
        <f t="shared" si="306"/>
        <v>7.9733199327304298</v>
      </c>
      <c r="AG2408" s="57">
        <f t="shared" si="309"/>
        <v>0.18000000000000005</v>
      </c>
      <c r="AH2408" s="86">
        <f t="shared" si="302"/>
        <v>1.4351975878914778</v>
      </c>
      <c r="AI2408" s="57">
        <v>0.18000000000000005</v>
      </c>
      <c r="AJ2408" s="57">
        <f t="shared" si="303"/>
        <v>1.4351975878914778</v>
      </c>
      <c r="AK2408" s="53" t="s">
        <v>2994</v>
      </c>
    </row>
    <row r="2409" spans="1:37" s="56" customFormat="1" ht="12.75" x14ac:dyDescent="0.2">
      <c r="A2409" s="56" t="s">
        <v>30</v>
      </c>
      <c r="B2409" s="53" t="s">
        <v>456</v>
      </c>
      <c r="C2409" s="53" t="s">
        <v>457</v>
      </c>
      <c r="D2409" s="53" t="s">
        <v>33</v>
      </c>
      <c r="E2409" s="53" t="s">
        <v>2993</v>
      </c>
      <c r="F2409" s="53" t="s">
        <v>1393</v>
      </c>
      <c r="G2409" s="53" t="s">
        <v>1302</v>
      </c>
      <c r="H2409" s="53" t="s">
        <v>517</v>
      </c>
      <c r="I2409" s="53" t="s">
        <v>2654</v>
      </c>
      <c r="J2409" s="53" t="s">
        <v>2655</v>
      </c>
      <c r="K2409" s="54" t="s">
        <v>36</v>
      </c>
      <c r="L2409" s="68">
        <v>1</v>
      </c>
      <c r="M2409" s="53" t="s">
        <v>2995</v>
      </c>
      <c r="N2409" s="53"/>
      <c r="O2409" s="53" t="s">
        <v>1103</v>
      </c>
      <c r="P2409" s="53"/>
      <c r="Q2409" s="67">
        <v>0</v>
      </c>
      <c r="R2409" s="53"/>
      <c r="S2409" s="53" t="s">
        <v>2222</v>
      </c>
      <c r="T2409" s="53" t="s">
        <v>1105</v>
      </c>
      <c r="U2409" s="77">
        <v>1.0937338728025281</v>
      </c>
      <c r="V2409" s="86">
        <v>75.38</v>
      </c>
      <c r="W2409" s="57">
        <f t="shared" si="304"/>
        <v>82.445659331854557</v>
      </c>
      <c r="X2409" s="57">
        <f t="shared" si="307"/>
        <v>0.71</v>
      </c>
      <c r="Y2409" s="86">
        <f t="shared" si="299"/>
        <v>58.536418125616734</v>
      </c>
      <c r="Z2409" s="57">
        <v>2.04</v>
      </c>
      <c r="AA2409" s="86">
        <f t="shared" si="300"/>
        <v>2.04</v>
      </c>
      <c r="AB2409" s="57">
        <f t="shared" si="305"/>
        <v>2.2312171005171573</v>
      </c>
      <c r="AC2409" s="57">
        <f t="shared" si="308"/>
        <v>0.8</v>
      </c>
      <c r="AD2409" s="86">
        <f t="shared" si="301"/>
        <v>1.7849736804137259</v>
      </c>
      <c r="AE2409" s="86">
        <v>7.22</v>
      </c>
      <c r="AF2409" s="57">
        <f t="shared" si="306"/>
        <v>7.8967585616342522</v>
      </c>
      <c r="AG2409" s="57">
        <f t="shared" si="309"/>
        <v>0.18000000000000005</v>
      </c>
      <c r="AH2409" s="86">
        <f t="shared" si="302"/>
        <v>1.4214165410941657</v>
      </c>
      <c r="AI2409" s="57">
        <v>0.18000000000000005</v>
      </c>
      <c r="AJ2409" s="57">
        <f t="shared" si="303"/>
        <v>1.4214165410941657</v>
      </c>
      <c r="AK2409" s="53" t="s">
        <v>2994</v>
      </c>
    </row>
    <row r="2410" spans="1:37" s="56" customFormat="1" ht="12.75" x14ac:dyDescent="0.2">
      <c r="A2410" s="56" t="s">
        <v>30</v>
      </c>
      <c r="B2410" s="53" t="s">
        <v>456</v>
      </c>
      <c r="C2410" s="53" t="s">
        <v>457</v>
      </c>
      <c r="D2410" s="53" t="s">
        <v>33</v>
      </c>
      <c r="E2410" s="53" t="s">
        <v>2993</v>
      </c>
      <c r="F2410" s="53" t="s">
        <v>1152</v>
      </c>
      <c r="G2410" s="53" t="s">
        <v>527</v>
      </c>
      <c r="H2410" s="53" t="s">
        <v>488</v>
      </c>
      <c r="I2410" s="53" t="s">
        <v>2654</v>
      </c>
      <c r="J2410" s="53" t="s">
        <v>2655</v>
      </c>
      <c r="K2410" s="54" t="s">
        <v>36</v>
      </c>
      <c r="L2410" s="68">
        <v>1</v>
      </c>
      <c r="M2410" s="53" t="s">
        <v>2995</v>
      </c>
      <c r="N2410" s="53"/>
      <c r="O2410" s="53" t="s">
        <v>1103</v>
      </c>
      <c r="P2410" s="53"/>
      <c r="Q2410" s="67">
        <v>0</v>
      </c>
      <c r="R2410" s="53"/>
      <c r="S2410" s="53" t="s">
        <v>2222</v>
      </c>
      <c r="T2410" s="53" t="s">
        <v>1105</v>
      </c>
      <c r="U2410" s="77">
        <v>1.0937338728025281</v>
      </c>
      <c r="V2410" s="86">
        <v>24.97</v>
      </c>
      <c r="W2410" s="57">
        <f t="shared" si="304"/>
        <v>27.310534803879126</v>
      </c>
      <c r="X2410" s="57">
        <f t="shared" si="307"/>
        <v>0.71</v>
      </c>
      <c r="Y2410" s="86">
        <f t="shared" si="299"/>
        <v>19.390479710754178</v>
      </c>
      <c r="Z2410" s="57">
        <v>1.26</v>
      </c>
      <c r="AA2410" s="86">
        <f t="shared" si="300"/>
        <v>1.26</v>
      </c>
      <c r="AB2410" s="57">
        <f t="shared" si="305"/>
        <v>1.3781046797311853</v>
      </c>
      <c r="AC2410" s="57">
        <f t="shared" si="308"/>
        <v>0.8</v>
      </c>
      <c r="AD2410" s="86">
        <f t="shared" si="301"/>
        <v>1.1024837437849484</v>
      </c>
      <c r="AE2410" s="86">
        <v>4.45</v>
      </c>
      <c r="AF2410" s="57">
        <f t="shared" si="306"/>
        <v>4.8671157339712501</v>
      </c>
      <c r="AG2410" s="57">
        <f t="shared" si="309"/>
        <v>0.18000000000000005</v>
      </c>
      <c r="AH2410" s="86">
        <f t="shared" si="302"/>
        <v>0.87608083211482524</v>
      </c>
      <c r="AI2410" s="57">
        <v>0.18000000000000005</v>
      </c>
      <c r="AJ2410" s="57">
        <f t="shared" si="303"/>
        <v>0.87608083211482524</v>
      </c>
      <c r="AK2410" s="53" t="s">
        <v>2994</v>
      </c>
    </row>
    <row r="2411" spans="1:37" s="56" customFormat="1" ht="12.75" x14ac:dyDescent="0.2">
      <c r="A2411" s="56" t="s">
        <v>30</v>
      </c>
      <c r="B2411" s="53" t="s">
        <v>456</v>
      </c>
      <c r="C2411" s="53" t="s">
        <v>457</v>
      </c>
      <c r="D2411" s="53" t="s">
        <v>33</v>
      </c>
      <c r="E2411" s="53" t="s">
        <v>2993</v>
      </c>
      <c r="F2411" s="53" t="s">
        <v>1152</v>
      </c>
      <c r="G2411" s="53" t="s">
        <v>1262</v>
      </c>
      <c r="H2411" s="53" t="s">
        <v>517</v>
      </c>
      <c r="I2411" s="53" t="s">
        <v>2654</v>
      </c>
      <c r="J2411" s="53" t="s">
        <v>2655</v>
      </c>
      <c r="K2411" s="54" t="s">
        <v>36</v>
      </c>
      <c r="L2411" s="68">
        <v>1</v>
      </c>
      <c r="M2411" s="53" t="s">
        <v>2995</v>
      </c>
      <c r="N2411" s="53"/>
      <c r="O2411" s="53" t="s">
        <v>1103</v>
      </c>
      <c r="P2411" s="53"/>
      <c r="Q2411" s="67">
        <v>0</v>
      </c>
      <c r="R2411" s="53"/>
      <c r="S2411" s="53" t="s">
        <v>2222</v>
      </c>
      <c r="T2411" s="53" t="s">
        <v>1105</v>
      </c>
      <c r="U2411" s="77">
        <v>1.0937338728025281</v>
      </c>
      <c r="V2411" s="86">
        <v>8.32</v>
      </c>
      <c r="W2411" s="57">
        <f t="shared" si="304"/>
        <v>9.0998658217170334</v>
      </c>
      <c r="X2411" s="57">
        <f t="shared" si="307"/>
        <v>0.71</v>
      </c>
      <c r="Y2411" s="86">
        <f t="shared" si="299"/>
        <v>6.4609047334190937</v>
      </c>
      <c r="Z2411" s="57">
        <v>0.42</v>
      </c>
      <c r="AA2411" s="86">
        <f t="shared" si="300"/>
        <v>0.42</v>
      </c>
      <c r="AB2411" s="57">
        <f t="shared" si="305"/>
        <v>0.45936822657706178</v>
      </c>
      <c r="AC2411" s="57">
        <f t="shared" si="308"/>
        <v>0.8</v>
      </c>
      <c r="AD2411" s="86">
        <f t="shared" si="301"/>
        <v>0.36749458126164947</v>
      </c>
      <c r="AE2411" s="86">
        <v>1.48</v>
      </c>
      <c r="AF2411" s="57">
        <f t="shared" si="306"/>
        <v>1.6187261317477415</v>
      </c>
      <c r="AG2411" s="57">
        <f t="shared" si="309"/>
        <v>0.18000000000000005</v>
      </c>
      <c r="AH2411" s="86">
        <f t="shared" si="302"/>
        <v>0.29137070371459356</v>
      </c>
      <c r="AI2411" s="57">
        <v>0.18000000000000005</v>
      </c>
      <c r="AJ2411" s="57">
        <f t="shared" si="303"/>
        <v>0.29137070371459356</v>
      </c>
      <c r="AK2411" s="53" t="s">
        <v>2994</v>
      </c>
    </row>
    <row r="2412" spans="1:37" s="56" customFormat="1" ht="12.75" x14ac:dyDescent="0.2">
      <c r="A2412" s="56" t="s">
        <v>30</v>
      </c>
      <c r="B2412" s="53" t="s">
        <v>456</v>
      </c>
      <c r="C2412" s="53" t="s">
        <v>457</v>
      </c>
      <c r="D2412" s="53" t="s">
        <v>33</v>
      </c>
      <c r="E2412" s="53" t="s">
        <v>2993</v>
      </c>
      <c r="F2412" s="53" t="s">
        <v>1297</v>
      </c>
      <c r="G2412" s="53" t="s">
        <v>2999</v>
      </c>
      <c r="H2412" s="53" t="s">
        <v>1116</v>
      </c>
      <c r="I2412" s="53" t="s">
        <v>1117</v>
      </c>
      <c r="J2412" s="53" t="s">
        <v>1118</v>
      </c>
      <c r="K2412" s="54" t="s">
        <v>36</v>
      </c>
      <c r="L2412" s="68">
        <v>1</v>
      </c>
      <c r="M2412" s="53" t="s">
        <v>2995</v>
      </c>
      <c r="N2412" s="53"/>
      <c r="O2412" s="53" t="s">
        <v>1103</v>
      </c>
      <c r="P2412" s="53"/>
      <c r="Q2412" s="67">
        <v>0</v>
      </c>
      <c r="R2412" s="53"/>
      <c r="S2412" s="53" t="s">
        <v>2222</v>
      </c>
      <c r="T2412" s="53" t="s">
        <v>1105</v>
      </c>
      <c r="U2412" s="77">
        <v>1.0937338728025281</v>
      </c>
      <c r="V2412" s="86">
        <v>9.0299999999999994</v>
      </c>
      <c r="W2412" s="57">
        <f t="shared" si="304"/>
        <v>9.8764168714068283</v>
      </c>
      <c r="X2412" s="57">
        <f t="shared" si="307"/>
        <v>0.71</v>
      </c>
      <c r="Y2412" s="86">
        <f t="shared" si="299"/>
        <v>7.0122559786988479</v>
      </c>
      <c r="Z2412" s="57">
        <v>1.07</v>
      </c>
      <c r="AA2412" s="86">
        <f t="shared" si="300"/>
        <v>1.07</v>
      </c>
      <c r="AB2412" s="57">
        <f t="shared" si="305"/>
        <v>1.1702952438987051</v>
      </c>
      <c r="AC2412" s="57">
        <f t="shared" si="308"/>
        <v>0.8</v>
      </c>
      <c r="AD2412" s="86">
        <f t="shared" si="301"/>
        <v>0.93623619511896417</v>
      </c>
      <c r="AE2412" s="86">
        <v>5.54</v>
      </c>
      <c r="AF2412" s="57">
        <f t="shared" si="306"/>
        <v>6.0592856553260059</v>
      </c>
      <c r="AG2412" s="57">
        <f t="shared" si="309"/>
        <v>0.18000000000000005</v>
      </c>
      <c r="AH2412" s="86">
        <f t="shared" si="302"/>
        <v>1.0906714179586814</v>
      </c>
      <c r="AI2412" s="57">
        <v>0.18000000000000005</v>
      </c>
      <c r="AJ2412" s="57">
        <f t="shared" si="303"/>
        <v>1.0906714179586814</v>
      </c>
      <c r="AK2412" s="53" t="s">
        <v>2994</v>
      </c>
    </row>
    <row r="2413" spans="1:37" s="56" customFormat="1" ht="12.75" x14ac:dyDescent="0.2">
      <c r="A2413" s="56" t="s">
        <v>30</v>
      </c>
      <c r="B2413" s="53" t="s">
        <v>456</v>
      </c>
      <c r="C2413" s="53" t="s">
        <v>457</v>
      </c>
      <c r="D2413" s="53" t="s">
        <v>33</v>
      </c>
      <c r="E2413" s="53" t="s">
        <v>2993</v>
      </c>
      <c r="F2413" s="53" t="s">
        <v>536</v>
      </c>
      <c r="G2413" s="53" t="s">
        <v>1305</v>
      </c>
      <c r="H2413" s="53" t="s">
        <v>488</v>
      </c>
      <c r="I2413" s="53" t="s">
        <v>2654</v>
      </c>
      <c r="J2413" s="53" t="s">
        <v>2655</v>
      </c>
      <c r="K2413" s="54" t="s">
        <v>36</v>
      </c>
      <c r="L2413" s="68">
        <v>1</v>
      </c>
      <c r="M2413" s="53" t="s">
        <v>2995</v>
      </c>
      <c r="N2413" s="53"/>
      <c r="O2413" s="53" t="s">
        <v>1103</v>
      </c>
      <c r="P2413" s="53"/>
      <c r="Q2413" s="67">
        <v>0</v>
      </c>
      <c r="R2413" s="53"/>
      <c r="S2413" s="53" t="s">
        <v>2222</v>
      </c>
      <c r="T2413" s="53" t="s">
        <v>1105</v>
      </c>
      <c r="U2413" s="77">
        <v>1.0937338728025281</v>
      </c>
      <c r="V2413" s="86">
        <v>1.87</v>
      </c>
      <c r="W2413" s="57">
        <f t="shared" si="304"/>
        <v>2.0452823421407276</v>
      </c>
      <c r="X2413" s="57">
        <f t="shared" si="307"/>
        <v>0.71</v>
      </c>
      <c r="Y2413" s="86">
        <f t="shared" si="299"/>
        <v>1.4521504629199165</v>
      </c>
      <c r="Z2413" s="57">
        <v>0.09</v>
      </c>
      <c r="AA2413" s="86">
        <f t="shared" si="300"/>
        <v>0.09</v>
      </c>
      <c r="AB2413" s="57">
        <f t="shared" si="305"/>
        <v>9.8436048552227526E-2</v>
      </c>
      <c r="AC2413" s="57">
        <f t="shared" si="308"/>
        <v>0.8</v>
      </c>
      <c r="AD2413" s="86">
        <f t="shared" si="301"/>
        <v>7.8748838841782021E-2</v>
      </c>
      <c r="AE2413" s="86">
        <v>0.33</v>
      </c>
      <c r="AF2413" s="57">
        <f t="shared" si="306"/>
        <v>0.36093217802483429</v>
      </c>
      <c r="AG2413" s="57">
        <f t="shared" si="309"/>
        <v>0.18000000000000005</v>
      </c>
      <c r="AH2413" s="86">
        <f t="shared" si="302"/>
        <v>6.4967792044470188E-2</v>
      </c>
      <c r="AI2413" s="57">
        <v>0.18000000000000005</v>
      </c>
      <c r="AJ2413" s="57">
        <f t="shared" si="303"/>
        <v>6.4967792044470188E-2</v>
      </c>
      <c r="AK2413" s="53" t="s">
        <v>2994</v>
      </c>
    </row>
    <row r="2414" spans="1:37" s="56" customFormat="1" ht="12.75" x14ac:dyDescent="0.2">
      <c r="A2414" s="56" t="s">
        <v>30</v>
      </c>
      <c r="B2414" s="53" t="s">
        <v>456</v>
      </c>
      <c r="C2414" s="53" t="s">
        <v>457</v>
      </c>
      <c r="D2414" s="53" t="s">
        <v>33</v>
      </c>
      <c r="E2414" s="53" t="s">
        <v>2993</v>
      </c>
      <c r="F2414" s="53" t="s">
        <v>536</v>
      </c>
      <c r="G2414" s="53" t="s">
        <v>553</v>
      </c>
      <c r="H2414" s="53" t="s">
        <v>517</v>
      </c>
      <c r="I2414" s="53" t="s">
        <v>2654</v>
      </c>
      <c r="J2414" s="53" t="s">
        <v>2655</v>
      </c>
      <c r="K2414" s="54" t="s">
        <v>36</v>
      </c>
      <c r="L2414" s="68">
        <v>1</v>
      </c>
      <c r="M2414" s="53" t="s">
        <v>2995</v>
      </c>
      <c r="N2414" s="53"/>
      <c r="O2414" s="53" t="s">
        <v>1103</v>
      </c>
      <c r="P2414" s="53"/>
      <c r="Q2414" s="67">
        <v>0</v>
      </c>
      <c r="R2414" s="53"/>
      <c r="S2414" s="53" t="s">
        <v>2222</v>
      </c>
      <c r="T2414" s="53" t="s">
        <v>1105</v>
      </c>
      <c r="U2414" s="77">
        <v>1.0937338728025281</v>
      </c>
      <c r="V2414" s="86">
        <v>21.96</v>
      </c>
      <c r="W2414" s="57">
        <f t="shared" si="304"/>
        <v>24.018395846743516</v>
      </c>
      <c r="X2414" s="57">
        <f t="shared" si="307"/>
        <v>0.71</v>
      </c>
      <c r="Y2414" s="86">
        <f t="shared" si="299"/>
        <v>17.053061051187896</v>
      </c>
      <c r="Z2414" s="57">
        <v>1.1100000000000001</v>
      </c>
      <c r="AA2414" s="86">
        <f t="shared" si="300"/>
        <v>1.1100000000000001</v>
      </c>
      <c r="AB2414" s="57">
        <f t="shared" si="305"/>
        <v>1.2140445988108064</v>
      </c>
      <c r="AC2414" s="57">
        <f t="shared" si="308"/>
        <v>0.8</v>
      </c>
      <c r="AD2414" s="86">
        <f t="shared" si="301"/>
        <v>0.97123567904864516</v>
      </c>
      <c r="AE2414" s="86">
        <v>3.91</v>
      </c>
      <c r="AF2414" s="57">
        <f t="shared" si="306"/>
        <v>4.2764994426578848</v>
      </c>
      <c r="AG2414" s="57">
        <f t="shared" si="309"/>
        <v>0.18000000000000005</v>
      </c>
      <c r="AH2414" s="86">
        <f t="shared" si="302"/>
        <v>0.76976989967841947</v>
      </c>
      <c r="AI2414" s="57">
        <v>0.18000000000000005</v>
      </c>
      <c r="AJ2414" s="57">
        <f t="shared" si="303"/>
        <v>0.76976989967841947</v>
      </c>
      <c r="AK2414" s="53" t="s">
        <v>2994</v>
      </c>
    </row>
    <row r="2415" spans="1:37" s="56" customFormat="1" ht="12.75" x14ac:dyDescent="0.2">
      <c r="A2415" s="56" t="s">
        <v>30</v>
      </c>
      <c r="B2415" s="53" t="s">
        <v>456</v>
      </c>
      <c r="C2415" s="53" t="s">
        <v>457</v>
      </c>
      <c r="D2415" s="53" t="s">
        <v>33</v>
      </c>
      <c r="E2415" s="53" t="s">
        <v>2993</v>
      </c>
      <c r="F2415" s="53" t="s">
        <v>1841</v>
      </c>
      <c r="G2415" s="53" t="s">
        <v>3000</v>
      </c>
      <c r="H2415" s="53" t="s">
        <v>1116</v>
      </c>
      <c r="I2415" s="53" t="s">
        <v>1117</v>
      </c>
      <c r="J2415" s="53" t="s">
        <v>1118</v>
      </c>
      <c r="K2415" s="54" t="s">
        <v>36</v>
      </c>
      <c r="L2415" s="68">
        <v>1</v>
      </c>
      <c r="M2415" s="53" t="s">
        <v>2995</v>
      </c>
      <c r="N2415" s="53"/>
      <c r="O2415" s="53" t="s">
        <v>1103</v>
      </c>
      <c r="P2415" s="53"/>
      <c r="Q2415" s="67">
        <v>0</v>
      </c>
      <c r="R2415" s="53"/>
      <c r="S2415" s="53" t="s">
        <v>2222</v>
      </c>
      <c r="T2415" s="53" t="s">
        <v>1105</v>
      </c>
      <c r="U2415" s="77">
        <v>1.0937338728025281</v>
      </c>
      <c r="V2415" s="86">
        <v>12.71</v>
      </c>
      <c r="W2415" s="57">
        <f t="shared" si="304"/>
        <v>13.901357523320133</v>
      </c>
      <c r="X2415" s="57">
        <f t="shared" si="307"/>
        <v>0.71</v>
      </c>
      <c r="Y2415" s="86">
        <f t="shared" si="299"/>
        <v>9.8699638415572934</v>
      </c>
      <c r="Z2415" s="57">
        <v>0.42</v>
      </c>
      <c r="AA2415" s="86">
        <f t="shared" si="300"/>
        <v>0.42</v>
      </c>
      <c r="AB2415" s="57">
        <f t="shared" si="305"/>
        <v>0.45936822657706178</v>
      </c>
      <c r="AC2415" s="57">
        <f t="shared" si="308"/>
        <v>0.8</v>
      </c>
      <c r="AD2415" s="86">
        <f t="shared" si="301"/>
        <v>0.36749458126164947</v>
      </c>
      <c r="AE2415" s="86">
        <v>0.9</v>
      </c>
      <c r="AF2415" s="57">
        <f t="shared" si="306"/>
        <v>0.98436048552227529</v>
      </c>
      <c r="AG2415" s="57">
        <f t="shared" si="309"/>
        <v>0.18000000000000005</v>
      </c>
      <c r="AH2415" s="86">
        <f t="shared" si="302"/>
        <v>0.17718488739400959</v>
      </c>
      <c r="AI2415" s="57">
        <v>0.18000000000000005</v>
      </c>
      <c r="AJ2415" s="57">
        <f t="shared" si="303"/>
        <v>0.17718488739400959</v>
      </c>
      <c r="AK2415" s="53" t="s">
        <v>2994</v>
      </c>
    </row>
    <row r="2416" spans="1:37" s="56" customFormat="1" ht="12.75" x14ac:dyDescent="0.2">
      <c r="A2416" s="56" t="s">
        <v>30</v>
      </c>
      <c r="B2416" s="53" t="s">
        <v>456</v>
      </c>
      <c r="C2416" s="53" t="s">
        <v>457</v>
      </c>
      <c r="D2416" s="53" t="s">
        <v>33</v>
      </c>
      <c r="E2416" s="53" t="s">
        <v>2993</v>
      </c>
      <c r="F2416" s="53" t="s">
        <v>1258</v>
      </c>
      <c r="G2416" s="53" t="s">
        <v>3001</v>
      </c>
      <c r="H2416" s="53" t="s">
        <v>1116</v>
      </c>
      <c r="I2416" s="53" t="s">
        <v>1117</v>
      </c>
      <c r="J2416" s="53" t="s">
        <v>1118</v>
      </c>
      <c r="K2416" s="54" t="s">
        <v>36</v>
      </c>
      <c r="L2416" s="68">
        <v>1</v>
      </c>
      <c r="M2416" s="53" t="s">
        <v>2995</v>
      </c>
      <c r="N2416" s="53"/>
      <c r="O2416" s="53" t="s">
        <v>1103</v>
      </c>
      <c r="P2416" s="53"/>
      <c r="Q2416" s="67">
        <v>0</v>
      </c>
      <c r="R2416" s="53"/>
      <c r="S2416" s="53" t="s">
        <v>2222</v>
      </c>
      <c r="T2416" s="53" t="s">
        <v>1105</v>
      </c>
      <c r="U2416" s="77">
        <v>1.0937338728025281</v>
      </c>
      <c r="V2416" s="86">
        <v>8.2899999999999991</v>
      </c>
      <c r="W2416" s="57">
        <f t="shared" si="304"/>
        <v>9.0670538055329573</v>
      </c>
      <c r="X2416" s="57">
        <f t="shared" si="307"/>
        <v>0.71</v>
      </c>
      <c r="Y2416" s="86">
        <f t="shared" si="299"/>
        <v>6.4376082019283993</v>
      </c>
      <c r="Z2416" s="57">
        <v>0.23</v>
      </c>
      <c r="AA2416" s="86">
        <f t="shared" si="300"/>
        <v>0.23</v>
      </c>
      <c r="AB2416" s="57">
        <f t="shared" si="305"/>
        <v>0.25155879074458148</v>
      </c>
      <c r="AC2416" s="57">
        <f t="shared" si="308"/>
        <v>0.8</v>
      </c>
      <c r="AD2416" s="86">
        <f t="shared" si="301"/>
        <v>0.2012470325956652</v>
      </c>
      <c r="AE2416" s="86">
        <v>0.53</v>
      </c>
      <c r="AF2416" s="57">
        <f t="shared" si="306"/>
        <v>0.57967895258533997</v>
      </c>
      <c r="AG2416" s="57">
        <f t="shared" si="309"/>
        <v>0.18000000000000005</v>
      </c>
      <c r="AH2416" s="86">
        <f t="shared" si="302"/>
        <v>0.10434221146536123</v>
      </c>
      <c r="AI2416" s="57">
        <v>0.18000000000000005</v>
      </c>
      <c r="AJ2416" s="57">
        <f t="shared" si="303"/>
        <v>0.10434221146536123</v>
      </c>
      <c r="AK2416" s="53" t="s">
        <v>2994</v>
      </c>
    </row>
    <row r="2417" spans="1:37" s="56" customFormat="1" ht="12.75" x14ac:dyDescent="0.2">
      <c r="A2417" s="56" t="s">
        <v>30</v>
      </c>
      <c r="B2417" s="53" t="s">
        <v>456</v>
      </c>
      <c r="C2417" s="53" t="s">
        <v>457</v>
      </c>
      <c r="D2417" s="53" t="s">
        <v>33</v>
      </c>
      <c r="E2417" s="53" t="s">
        <v>2993</v>
      </c>
      <c r="F2417" s="53" t="s">
        <v>1261</v>
      </c>
      <c r="G2417" s="53" t="s">
        <v>3002</v>
      </c>
      <c r="H2417" s="53" t="s">
        <v>1116</v>
      </c>
      <c r="I2417" s="53" t="s">
        <v>1117</v>
      </c>
      <c r="J2417" s="53" t="s">
        <v>1118</v>
      </c>
      <c r="K2417" s="54" t="s">
        <v>36</v>
      </c>
      <c r="L2417" s="68">
        <v>1</v>
      </c>
      <c r="M2417" s="53" t="s">
        <v>2995</v>
      </c>
      <c r="N2417" s="53"/>
      <c r="O2417" s="53" t="s">
        <v>1103</v>
      </c>
      <c r="P2417" s="53"/>
      <c r="Q2417" s="67">
        <v>0</v>
      </c>
      <c r="R2417" s="53"/>
      <c r="S2417" s="53" t="s">
        <v>2222</v>
      </c>
      <c r="T2417" s="53" t="s">
        <v>1105</v>
      </c>
      <c r="U2417" s="77">
        <v>1.0937338728025281</v>
      </c>
      <c r="V2417" s="86">
        <v>3.79</v>
      </c>
      <c r="W2417" s="57">
        <f t="shared" si="304"/>
        <v>4.1452513779215812</v>
      </c>
      <c r="X2417" s="57">
        <f t="shared" si="307"/>
        <v>0.71</v>
      </c>
      <c r="Y2417" s="86">
        <f t="shared" si="299"/>
        <v>2.9431284783243226</v>
      </c>
      <c r="Z2417" s="57">
        <v>0.14000000000000001</v>
      </c>
      <c r="AA2417" s="86">
        <f t="shared" si="300"/>
        <v>0.14000000000000001</v>
      </c>
      <c r="AB2417" s="57">
        <f t="shared" si="305"/>
        <v>0.15312274219235394</v>
      </c>
      <c r="AC2417" s="57">
        <f t="shared" si="308"/>
        <v>0.8</v>
      </c>
      <c r="AD2417" s="86">
        <f t="shared" si="301"/>
        <v>0.12249819375388316</v>
      </c>
      <c r="AE2417" s="86">
        <v>0.1</v>
      </c>
      <c r="AF2417" s="57">
        <f t="shared" si="306"/>
        <v>0.10937338728025281</v>
      </c>
      <c r="AG2417" s="57">
        <f t="shared" si="309"/>
        <v>0.18000000000000005</v>
      </c>
      <c r="AH2417" s="86">
        <f t="shared" si="302"/>
        <v>1.9687209710445512E-2</v>
      </c>
      <c r="AI2417" s="57">
        <v>0.18000000000000005</v>
      </c>
      <c r="AJ2417" s="57">
        <f t="shared" si="303"/>
        <v>1.9687209710445512E-2</v>
      </c>
      <c r="AK2417" s="53" t="s">
        <v>2994</v>
      </c>
    </row>
    <row r="2418" spans="1:37" s="56" customFormat="1" ht="12.75" x14ac:dyDescent="0.2">
      <c r="A2418" s="56" t="s">
        <v>30</v>
      </c>
      <c r="B2418" s="53" t="s">
        <v>456</v>
      </c>
      <c r="C2418" s="53" t="s">
        <v>457</v>
      </c>
      <c r="D2418" s="53" t="s">
        <v>33</v>
      </c>
      <c r="E2418" s="53" t="s">
        <v>2993</v>
      </c>
      <c r="F2418" s="53" t="s">
        <v>1883</v>
      </c>
      <c r="G2418" s="53" t="s">
        <v>3003</v>
      </c>
      <c r="H2418" s="53" t="s">
        <v>1116</v>
      </c>
      <c r="I2418" s="53" t="s">
        <v>1117</v>
      </c>
      <c r="J2418" s="53" t="s">
        <v>1118</v>
      </c>
      <c r="K2418" s="54" t="s">
        <v>36</v>
      </c>
      <c r="L2418" s="68">
        <v>1</v>
      </c>
      <c r="M2418" s="53" t="s">
        <v>2995</v>
      </c>
      <c r="N2418" s="53"/>
      <c r="O2418" s="53" t="s">
        <v>1103</v>
      </c>
      <c r="P2418" s="53"/>
      <c r="Q2418" s="67">
        <v>0</v>
      </c>
      <c r="R2418" s="53"/>
      <c r="S2418" s="53" t="s">
        <v>2222</v>
      </c>
      <c r="T2418" s="53" t="s">
        <v>1105</v>
      </c>
      <c r="U2418" s="77">
        <v>1.0937338728025281</v>
      </c>
      <c r="V2418" s="86">
        <v>2.21</v>
      </c>
      <c r="W2418" s="57">
        <f t="shared" si="304"/>
        <v>2.417151858893587</v>
      </c>
      <c r="X2418" s="57">
        <f t="shared" si="307"/>
        <v>0.71</v>
      </c>
      <c r="Y2418" s="86">
        <f t="shared" si="299"/>
        <v>1.7161778198144466</v>
      </c>
      <c r="Z2418" s="57">
        <v>0.17</v>
      </c>
      <c r="AA2418" s="86">
        <f t="shared" si="300"/>
        <v>0.17</v>
      </c>
      <c r="AB2418" s="57">
        <f t="shared" si="305"/>
        <v>0.18593475837642978</v>
      </c>
      <c r="AC2418" s="57">
        <f t="shared" si="308"/>
        <v>0.8</v>
      </c>
      <c r="AD2418" s="86">
        <f t="shared" si="301"/>
        <v>0.14874780670114382</v>
      </c>
      <c r="AE2418" s="86">
        <v>0.16</v>
      </c>
      <c r="AF2418" s="57">
        <f t="shared" si="306"/>
        <v>0.17499741964840451</v>
      </c>
      <c r="AG2418" s="57">
        <f t="shared" si="309"/>
        <v>0.18000000000000005</v>
      </c>
      <c r="AH2418" s="86">
        <f t="shared" si="302"/>
        <v>3.1499535536712822E-2</v>
      </c>
      <c r="AI2418" s="57">
        <v>0.18000000000000005</v>
      </c>
      <c r="AJ2418" s="57">
        <f t="shared" si="303"/>
        <v>3.1499535536712822E-2</v>
      </c>
      <c r="AK2418" s="53" t="s">
        <v>2994</v>
      </c>
    </row>
    <row r="2419" spans="1:37" s="56" customFormat="1" ht="12.75" x14ac:dyDescent="0.2">
      <c r="A2419" s="56" t="s">
        <v>30</v>
      </c>
      <c r="B2419" s="53" t="s">
        <v>456</v>
      </c>
      <c r="C2419" s="53" t="s">
        <v>457</v>
      </c>
      <c r="D2419" s="53" t="s">
        <v>33</v>
      </c>
      <c r="E2419" s="53" t="s">
        <v>2993</v>
      </c>
      <c r="F2419" s="53" t="s">
        <v>1158</v>
      </c>
      <c r="G2419" s="53" t="s">
        <v>3004</v>
      </c>
      <c r="H2419" s="53" t="s">
        <v>1116</v>
      </c>
      <c r="I2419" s="53" t="s">
        <v>1117</v>
      </c>
      <c r="J2419" s="53" t="s">
        <v>1118</v>
      </c>
      <c r="K2419" s="54" t="s">
        <v>36</v>
      </c>
      <c r="L2419" s="68">
        <v>1</v>
      </c>
      <c r="M2419" s="53" t="s">
        <v>2995</v>
      </c>
      <c r="N2419" s="53"/>
      <c r="O2419" s="53" t="s">
        <v>1103</v>
      </c>
      <c r="P2419" s="53"/>
      <c r="Q2419" s="67">
        <v>0</v>
      </c>
      <c r="R2419" s="53"/>
      <c r="S2419" s="53" t="s">
        <v>2222</v>
      </c>
      <c r="T2419" s="53" t="s">
        <v>1105</v>
      </c>
      <c r="U2419" s="77">
        <v>1.0937338728025281</v>
      </c>
      <c r="V2419" s="86">
        <v>1.81</v>
      </c>
      <c r="W2419" s="57">
        <f t="shared" si="304"/>
        <v>1.979658309772576</v>
      </c>
      <c r="X2419" s="57">
        <f t="shared" si="307"/>
        <v>0.71</v>
      </c>
      <c r="Y2419" s="86">
        <f t="shared" si="299"/>
        <v>1.4055573999385289</v>
      </c>
      <c r="Z2419" s="57">
        <v>1.08</v>
      </c>
      <c r="AA2419" s="86">
        <f t="shared" si="300"/>
        <v>1.08</v>
      </c>
      <c r="AB2419" s="57">
        <f t="shared" si="305"/>
        <v>1.1812325826267305</v>
      </c>
      <c r="AC2419" s="57">
        <f t="shared" si="308"/>
        <v>0.8</v>
      </c>
      <c r="AD2419" s="86">
        <f t="shared" si="301"/>
        <v>0.94498606610138447</v>
      </c>
      <c r="AE2419" s="86">
        <v>1.6</v>
      </c>
      <c r="AF2419" s="57">
        <f t="shared" si="306"/>
        <v>1.749974196484045</v>
      </c>
      <c r="AG2419" s="57">
        <f t="shared" si="309"/>
        <v>0.18000000000000005</v>
      </c>
      <c r="AH2419" s="86">
        <f t="shared" si="302"/>
        <v>0.31499535536712819</v>
      </c>
      <c r="AI2419" s="57">
        <v>0.18000000000000005</v>
      </c>
      <c r="AJ2419" s="57">
        <f t="shared" si="303"/>
        <v>0.31499535536712819</v>
      </c>
      <c r="AK2419" s="53" t="s">
        <v>2994</v>
      </c>
    </row>
    <row r="2420" spans="1:37" s="56" customFormat="1" ht="12.75" x14ac:dyDescent="0.2">
      <c r="A2420" s="56" t="s">
        <v>30</v>
      </c>
      <c r="B2420" s="53" t="s">
        <v>456</v>
      </c>
      <c r="C2420" s="53" t="s">
        <v>457</v>
      </c>
      <c r="D2420" s="53" t="s">
        <v>33</v>
      </c>
      <c r="E2420" s="53" t="s">
        <v>2993</v>
      </c>
      <c r="F2420" s="53" t="s">
        <v>1884</v>
      </c>
      <c r="G2420" s="53" t="s">
        <v>1593</v>
      </c>
      <c r="H2420" s="53" t="s">
        <v>488</v>
      </c>
      <c r="I2420" s="53" t="s">
        <v>1819</v>
      </c>
      <c r="J2420" s="53" t="s">
        <v>1820</v>
      </c>
      <c r="K2420" s="54" t="s">
        <v>36</v>
      </c>
      <c r="L2420" s="68">
        <v>1</v>
      </c>
      <c r="M2420" s="53" t="s">
        <v>2995</v>
      </c>
      <c r="N2420" s="53" t="s">
        <v>3005</v>
      </c>
      <c r="O2420" s="53" t="s">
        <v>2644</v>
      </c>
      <c r="P2420" s="53"/>
      <c r="Q2420" s="67">
        <v>484</v>
      </c>
      <c r="R2420" s="53"/>
      <c r="S2420" s="53" t="s">
        <v>2222</v>
      </c>
      <c r="T2420" s="53" t="s">
        <v>1105</v>
      </c>
      <c r="U2420" s="77">
        <v>1.0937338728025281</v>
      </c>
      <c r="V2420" s="86">
        <v>43.94</v>
      </c>
      <c r="W2420" s="57">
        <f t="shared" si="304"/>
        <v>48.058666370943079</v>
      </c>
      <c r="X2420" s="57">
        <f t="shared" si="307"/>
        <v>0.71</v>
      </c>
      <c r="Y2420" s="86">
        <f t="shared" si="299"/>
        <v>34.121653123369583</v>
      </c>
      <c r="Z2420" s="57">
        <v>5.21</v>
      </c>
      <c r="AA2420" s="86">
        <f t="shared" si="300"/>
        <v>5.21</v>
      </c>
      <c r="AB2420" s="57">
        <f t="shared" si="305"/>
        <v>5.698353477301171</v>
      </c>
      <c r="AC2420" s="57">
        <f t="shared" si="308"/>
        <v>0.8</v>
      </c>
      <c r="AD2420" s="86">
        <f t="shared" si="301"/>
        <v>4.558682781840937</v>
      </c>
      <c r="AE2420" s="86">
        <v>3.71</v>
      </c>
      <c r="AF2420" s="57">
        <f t="shared" si="306"/>
        <v>4.057752668097379</v>
      </c>
      <c r="AG2420" s="57">
        <f t="shared" si="309"/>
        <v>0.18000000000000005</v>
      </c>
      <c r="AH2420" s="86">
        <f t="shared" si="302"/>
        <v>0.73039548025752843</v>
      </c>
      <c r="AI2420" s="57">
        <v>0.18000000000000005</v>
      </c>
      <c r="AJ2420" s="57">
        <f t="shared" si="303"/>
        <v>0.73039548025752843</v>
      </c>
      <c r="AK2420" s="53" t="s">
        <v>2994</v>
      </c>
    </row>
    <row r="2421" spans="1:37" s="56" customFormat="1" ht="12.75" x14ac:dyDescent="0.2">
      <c r="A2421" s="56" t="s">
        <v>30</v>
      </c>
      <c r="B2421" s="53" t="s">
        <v>456</v>
      </c>
      <c r="C2421" s="53" t="s">
        <v>457</v>
      </c>
      <c r="D2421" s="53" t="s">
        <v>33</v>
      </c>
      <c r="E2421" s="53" t="s">
        <v>2993</v>
      </c>
      <c r="F2421" s="53" t="s">
        <v>1884</v>
      </c>
      <c r="G2421" s="53" t="s">
        <v>1484</v>
      </c>
      <c r="H2421" s="53" t="s">
        <v>517</v>
      </c>
      <c r="I2421" s="53" t="s">
        <v>1819</v>
      </c>
      <c r="J2421" s="53" t="s">
        <v>1820</v>
      </c>
      <c r="K2421" s="54" t="s">
        <v>36</v>
      </c>
      <c r="L2421" s="68">
        <v>1</v>
      </c>
      <c r="M2421" s="53" t="s">
        <v>2995</v>
      </c>
      <c r="N2421" s="53" t="s">
        <v>3006</v>
      </c>
      <c r="O2421" s="53" t="s">
        <v>2644</v>
      </c>
      <c r="P2421" s="53"/>
      <c r="Q2421" s="67">
        <v>484</v>
      </c>
      <c r="R2421" s="53"/>
      <c r="S2421" s="53" t="s">
        <v>2222</v>
      </c>
      <c r="T2421" s="53" t="s">
        <v>1105</v>
      </c>
      <c r="U2421" s="77">
        <v>1.0937338728025281</v>
      </c>
      <c r="V2421" s="86">
        <v>45.99</v>
      </c>
      <c r="W2421" s="57">
        <f t="shared" si="304"/>
        <v>50.30082081018827</v>
      </c>
      <c r="X2421" s="57">
        <f t="shared" si="307"/>
        <v>0.71</v>
      </c>
      <c r="Y2421" s="86">
        <f t="shared" si="299"/>
        <v>35.713582775233668</v>
      </c>
      <c r="Z2421" s="57">
        <v>3.51</v>
      </c>
      <c r="AA2421" s="86">
        <f t="shared" si="300"/>
        <v>3.51</v>
      </c>
      <c r="AB2421" s="57">
        <f t="shared" si="305"/>
        <v>3.8390058935368732</v>
      </c>
      <c r="AC2421" s="57">
        <f t="shared" si="308"/>
        <v>0.8</v>
      </c>
      <c r="AD2421" s="86">
        <f t="shared" si="301"/>
        <v>3.0712047148294985</v>
      </c>
      <c r="AE2421" s="86">
        <v>3.84</v>
      </c>
      <c r="AF2421" s="57">
        <f t="shared" si="306"/>
        <v>4.1999380715617081</v>
      </c>
      <c r="AG2421" s="57">
        <f t="shared" si="309"/>
        <v>0.18000000000000005</v>
      </c>
      <c r="AH2421" s="86">
        <f t="shared" si="302"/>
        <v>0.75598885288110762</v>
      </c>
      <c r="AI2421" s="57">
        <v>0.18000000000000005</v>
      </c>
      <c r="AJ2421" s="57">
        <f t="shared" si="303"/>
        <v>0.75598885288110762</v>
      </c>
      <c r="AK2421" s="53" t="s">
        <v>2994</v>
      </c>
    </row>
    <row r="2422" spans="1:37" s="56" customFormat="1" ht="12.75" x14ac:dyDescent="0.2">
      <c r="A2422" s="56" t="s">
        <v>30</v>
      </c>
      <c r="B2422" s="53" t="s">
        <v>456</v>
      </c>
      <c r="C2422" s="53" t="s">
        <v>457</v>
      </c>
      <c r="D2422" s="53" t="s">
        <v>33</v>
      </c>
      <c r="E2422" s="53" t="s">
        <v>2993</v>
      </c>
      <c r="F2422" s="53" t="s">
        <v>1884</v>
      </c>
      <c r="G2422" s="53" t="s">
        <v>2007</v>
      </c>
      <c r="H2422" s="53" t="s">
        <v>541</v>
      </c>
      <c r="I2422" s="53" t="s">
        <v>1819</v>
      </c>
      <c r="J2422" s="53" t="s">
        <v>1820</v>
      </c>
      <c r="K2422" s="54" t="s">
        <v>36</v>
      </c>
      <c r="L2422" s="68">
        <v>1</v>
      </c>
      <c r="M2422" s="53" t="s">
        <v>2995</v>
      </c>
      <c r="N2422" s="53" t="s">
        <v>3007</v>
      </c>
      <c r="O2422" s="53" t="s">
        <v>2644</v>
      </c>
      <c r="P2422" s="53"/>
      <c r="Q2422" s="67">
        <v>484</v>
      </c>
      <c r="R2422" s="53"/>
      <c r="S2422" s="53" t="s">
        <v>2222</v>
      </c>
      <c r="T2422" s="53" t="s">
        <v>1105</v>
      </c>
      <c r="U2422" s="77">
        <v>1.0937338728025281</v>
      </c>
      <c r="V2422" s="86">
        <v>42.98</v>
      </c>
      <c r="W2422" s="57">
        <f t="shared" si="304"/>
        <v>47.008681853052657</v>
      </c>
      <c r="X2422" s="57">
        <f t="shared" si="307"/>
        <v>0.71</v>
      </c>
      <c r="Y2422" s="86">
        <f t="shared" si="299"/>
        <v>33.376164115667386</v>
      </c>
      <c r="Z2422" s="57">
        <v>3.91</v>
      </c>
      <c r="AA2422" s="86">
        <f t="shared" si="300"/>
        <v>3.91</v>
      </c>
      <c r="AB2422" s="57">
        <f t="shared" si="305"/>
        <v>4.2764994426578848</v>
      </c>
      <c r="AC2422" s="57">
        <f t="shared" si="308"/>
        <v>0.8</v>
      </c>
      <c r="AD2422" s="86">
        <f t="shared" si="301"/>
        <v>3.4211995541263081</v>
      </c>
      <c r="AE2422" s="86">
        <v>3.75</v>
      </c>
      <c r="AF2422" s="57">
        <f t="shared" si="306"/>
        <v>4.1015020230094805</v>
      </c>
      <c r="AG2422" s="57">
        <f t="shared" si="309"/>
        <v>0.18000000000000005</v>
      </c>
      <c r="AH2422" s="86">
        <f t="shared" si="302"/>
        <v>0.73827036414170666</v>
      </c>
      <c r="AI2422" s="57">
        <v>0.18000000000000005</v>
      </c>
      <c r="AJ2422" s="57">
        <f t="shared" si="303"/>
        <v>0.73827036414170666</v>
      </c>
      <c r="AK2422" s="53" t="s">
        <v>2994</v>
      </c>
    </row>
    <row r="2423" spans="1:37" s="56" customFormat="1" ht="12.75" x14ac:dyDescent="0.2">
      <c r="A2423" s="56" t="s">
        <v>30</v>
      </c>
      <c r="B2423" s="53" t="s">
        <v>456</v>
      </c>
      <c r="C2423" s="53" t="s">
        <v>457</v>
      </c>
      <c r="D2423" s="53" t="s">
        <v>33</v>
      </c>
      <c r="E2423" s="53" t="s">
        <v>2993</v>
      </c>
      <c r="F2423" s="53" t="s">
        <v>1884</v>
      </c>
      <c r="G2423" s="53" t="s">
        <v>1195</v>
      </c>
      <c r="H2423" s="53" t="s">
        <v>520</v>
      </c>
      <c r="I2423" s="53" t="s">
        <v>3008</v>
      </c>
      <c r="J2423" s="53" t="s">
        <v>3009</v>
      </c>
      <c r="K2423" s="54" t="s">
        <v>36</v>
      </c>
      <c r="L2423" s="68">
        <v>1</v>
      </c>
      <c r="M2423" s="53" t="s">
        <v>2995</v>
      </c>
      <c r="N2423" s="53" t="s">
        <v>3010</v>
      </c>
      <c r="O2423" s="53" t="s">
        <v>2644</v>
      </c>
      <c r="P2423" s="53"/>
      <c r="Q2423" s="67">
        <v>484</v>
      </c>
      <c r="R2423" s="53"/>
      <c r="S2423" s="53" t="s">
        <v>2222</v>
      </c>
      <c r="T2423" s="53" t="s">
        <v>1105</v>
      </c>
      <c r="U2423" s="77">
        <v>1.0937338728025281</v>
      </c>
      <c r="V2423" s="86">
        <v>192.25</v>
      </c>
      <c r="W2423" s="57">
        <f t="shared" si="304"/>
        <v>210.27033704628602</v>
      </c>
      <c r="X2423" s="57">
        <f t="shared" si="307"/>
        <v>0.71</v>
      </c>
      <c r="Y2423" s="86">
        <f t="shared" si="299"/>
        <v>149.29193930286306</v>
      </c>
      <c r="Z2423" s="57">
        <v>9.5</v>
      </c>
      <c r="AA2423" s="86">
        <f t="shared" si="300"/>
        <v>9.5</v>
      </c>
      <c r="AB2423" s="57">
        <f t="shared" si="305"/>
        <v>10.390471791624018</v>
      </c>
      <c r="AC2423" s="57">
        <f t="shared" si="308"/>
        <v>0.8</v>
      </c>
      <c r="AD2423" s="86">
        <f t="shared" si="301"/>
        <v>8.3123774332992149</v>
      </c>
      <c r="AE2423" s="86">
        <v>4.71</v>
      </c>
      <c r="AF2423" s="57">
        <f t="shared" si="306"/>
        <v>5.1514865408999073</v>
      </c>
      <c r="AG2423" s="57">
        <f t="shared" si="309"/>
        <v>0.18000000000000005</v>
      </c>
      <c r="AH2423" s="86">
        <f t="shared" si="302"/>
        <v>0.92726757736198362</v>
      </c>
      <c r="AI2423" s="57">
        <v>0.18000000000000005</v>
      </c>
      <c r="AJ2423" s="57">
        <f t="shared" si="303"/>
        <v>0.92726757736198362</v>
      </c>
      <c r="AK2423" s="53" t="s">
        <v>2994</v>
      </c>
    </row>
    <row r="2424" spans="1:37" s="56" customFormat="1" ht="12.75" x14ac:dyDescent="0.2">
      <c r="A2424" s="56" t="s">
        <v>30</v>
      </c>
      <c r="B2424" s="53" t="s">
        <v>456</v>
      </c>
      <c r="C2424" s="53" t="s">
        <v>457</v>
      </c>
      <c r="D2424" s="53" t="s">
        <v>33</v>
      </c>
      <c r="E2424" s="53" t="s">
        <v>2993</v>
      </c>
      <c r="F2424" s="53" t="s">
        <v>1366</v>
      </c>
      <c r="G2424" s="53" t="s">
        <v>1595</v>
      </c>
      <c r="H2424" s="53" t="s">
        <v>488</v>
      </c>
      <c r="I2424" s="53" t="s">
        <v>3011</v>
      </c>
      <c r="J2424" s="53" t="s">
        <v>3012</v>
      </c>
      <c r="K2424" s="54" t="s">
        <v>36</v>
      </c>
      <c r="L2424" s="68">
        <v>1</v>
      </c>
      <c r="M2424" s="53" t="s">
        <v>2995</v>
      </c>
      <c r="N2424" s="53"/>
      <c r="O2424" s="53" t="s">
        <v>1103</v>
      </c>
      <c r="P2424" s="53"/>
      <c r="Q2424" s="67">
        <v>0</v>
      </c>
      <c r="R2424" s="53"/>
      <c r="S2424" s="53" t="s">
        <v>2222</v>
      </c>
      <c r="T2424" s="53" t="s">
        <v>1105</v>
      </c>
      <c r="U2424" s="77">
        <v>1.0937338728025281</v>
      </c>
      <c r="V2424" s="86">
        <v>0</v>
      </c>
      <c r="W2424" s="57">
        <f t="shared" si="304"/>
        <v>0</v>
      </c>
      <c r="X2424" s="57">
        <f t="shared" si="307"/>
        <v>0.71</v>
      </c>
      <c r="Y2424" s="86">
        <f t="shared" si="299"/>
        <v>0</v>
      </c>
      <c r="Z2424" s="57">
        <v>0</v>
      </c>
      <c r="AA2424" s="86">
        <f t="shared" si="300"/>
        <v>0</v>
      </c>
      <c r="AB2424" s="57">
        <f t="shared" si="305"/>
        <v>0</v>
      </c>
      <c r="AC2424" s="57">
        <f t="shared" si="308"/>
        <v>0.8</v>
      </c>
      <c r="AD2424" s="86">
        <f t="shared" si="301"/>
        <v>0</v>
      </c>
      <c r="AE2424" s="86">
        <v>4.91</v>
      </c>
      <c r="AF2424" s="57">
        <f t="shared" si="306"/>
        <v>5.3702333154604132</v>
      </c>
      <c r="AG2424" s="57">
        <f t="shared" si="309"/>
        <v>0.18000000000000005</v>
      </c>
      <c r="AH2424" s="86">
        <f t="shared" si="302"/>
        <v>0.96664199678287466</v>
      </c>
      <c r="AI2424" s="57">
        <v>0.18000000000000005</v>
      </c>
      <c r="AJ2424" s="57">
        <f t="shared" si="303"/>
        <v>0.96664199678287466</v>
      </c>
      <c r="AK2424" s="53" t="s">
        <v>2994</v>
      </c>
    </row>
    <row r="2425" spans="1:37" s="56" customFormat="1" ht="12.75" x14ac:dyDescent="0.2">
      <c r="A2425" s="56" t="s">
        <v>30</v>
      </c>
      <c r="B2425" s="53" t="s">
        <v>456</v>
      </c>
      <c r="C2425" s="53" t="s">
        <v>457</v>
      </c>
      <c r="D2425" s="53" t="s">
        <v>33</v>
      </c>
      <c r="E2425" s="53" t="s">
        <v>2993</v>
      </c>
      <c r="F2425" s="53" t="s">
        <v>1366</v>
      </c>
      <c r="G2425" s="53" t="s">
        <v>1595</v>
      </c>
      <c r="H2425" s="53" t="s">
        <v>517</v>
      </c>
      <c r="I2425" s="53" t="s">
        <v>3011</v>
      </c>
      <c r="J2425" s="53" t="s">
        <v>3012</v>
      </c>
      <c r="K2425" s="54" t="s">
        <v>36</v>
      </c>
      <c r="L2425" s="68">
        <v>1</v>
      </c>
      <c r="M2425" s="53" t="s">
        <v>2995</v>
      </c>
      <c r="N2425" s="53"/>
      <c r="O2425" s="53" t="s">
        <v>1103</v>
      </c>
      <c r="P2425" s="53"/>
      <c r="Q2425" s="67">
        <v>0</v>
      </c>
      <c r="R2425" s="53"/>
      <c r="S2425" s="53" t="s">
        <v>2222</v>
      </c>
      <c r="T2425" s="53" t="s">
        <v>1105</v>
      </c>
      <c r="U2425" s="77">
        <v>1.0937338728025281</v>
      </c>
      <c r="V2425" s="86">
        <v>2.61</v>
      </c>
      <c r="W2425" s="57">
        <f t="shared" si="304"/>
        <v>2.8546454080145982</v>
      </c>
      <c r="X2425" s="57">
        <f t="shared" si="307"/>
        <v>0.71</v>
      </c>
      <c r="Y2425" s="86">
        <f t="shared" si="299"/>
        <v>2.0267982396903648</v>
      </c>
      <c r="Z2425" s="57">
        <v>0.2</v>
      </c>
      <c r="AA2425" s="86">
        <f t="shared" si="300"/>
        <v>0.2</v>
      </c>
      <c r="AB2425" s="57">
        <f t="shared" si="305"/>
        <v>0.21874677456050562</v>
      </c>
      <c r="AC2425" s="57">
        <f t="shared" si="308"/>
        <v>0.8</v>
      </c>
      <c r="AD2425" s="86">
        <f t="shared" si="301"/>
        <v>0.17499741964840451</v>
      </c>
      <c r="AE2425" s="86">
        <v>1.73</v>
      </c>
      <c r="AF2425" s="57">
        <f t="shared" si="306"/>
        <v>1.8921595999483736</v>
      </c>
      <c r="AG2425" s="57">
        <f t="shared" si="309"/>
        <v>0.18000000000000005</v>
      </c>
      <c r="AH2425" s="86">
        <f t="shared" si="302"/>
        <v>0.34058872799070733</v>
      </c>
      <c r="AI2425" s="57">
        <v>0.18000000000000005</v>
      </c>
      <c r="AJ2425" s="57">
        <f t="shared" si="303"/>
        <v>0.34058872799070733</v>
      </c>
      <c r="AK2425" s="53" t="s">
        <v>2994</v>
      </c>
    </row>
    <row r="2426" spans="1:37" s="56" customFormat="1" ht="12.75" x14ac:dyDescent="0.2">
      <c r="A2426" s="56" t="s">
        <v>30</v>
      </c>
      <c r="B2426" s="53" t="s">
        <v>456</v>
      </c>
      <c r="C2426" s="53" t="s">
        <v>457</v>
      </c>
      <c r="D2426" s="53" t="s">
        <v>33</v>
      </c>
      <c r="E2426" s="53" t="s">
        <v>2993</v>
      </c>
      <c r="F2426" s="53" t="s">
        <v>1590</v>
      </c>
      <c r="G2426" s="53" t="s">
        <v>1128</v>
      </c>
      <c r="H2426" s="53" t="s">
        <v>488</v>
      </c>
      <c r="I2426" s="53" t="s">
        <v>3011</v>
      </c>
      <c r="J2426" s="53" t="s">
        <v>3012</v>
      </c>
      <c r="K2426" s="54" t="s">
        <v>36</v>
      </c>
      <c r="L2426" s="68">
        <v>1</v>
      </c>
      <c r="M2426" s="53" t="s">
        <v>2995</v>
      </c>
      <c r="N2426" s="53"/>
      <c r="O2426" s="53" t="s">
        <v>1103</v>
      </c>
      <c r="P2426" s="53"/>
      <c r="Q2426" s="67">
        <v>0</v>
      </c>
      <c r="R2426" s="53"/>
      <c r="S2426" s="53" t="s">
        <v>2222</v>
      </c>
      <c r="T2426" s="53" t="s">
        <v>1105</v>
      </c>
      <c r="U2426" s="77">
        <v>1.0937338728025281</v>
      </c>
      <c r="V2426" s="86">
        <v>0</v>
      </c>
      <c r="W2426" s="57">
        <f t="shared" si="304"/>
        <v>0</v>
      </c>
      <c r="X2426" s="57">
        <f t="shared" si="307"/>
        <v>0.71</v>
      </c>
      <c r="Y2426" s="86">
        <f t="shared" si="299"/>
        <v>0</v>
      </c>
      <c r="Z2426" s="57">
        <v>0</v>
      </c>
      <c r="AA2426" s="86">
        <f t="shared" si="300"/>
        <v>0</v>
      </c>
      <c r="AB2426" s="57">
        <f t="shared" si="305"/>
        <v>0</v>
      </c>
      <c r="AC2426" s="57">
        <f t="shared" si="308"/>
        <v>0.8</v>
      </c>
      <c r="AD2426" s="86">
        <f t="shared" si="301"/>
        <v>0</v>
      </c>
      <c r="AE2426" s="86">
        <v>62.26</v>
      </c>
      <c r="AF2426" s="57">
        <f t="shared" si="306"/>
        <v>68.0958709206854</v>
      </c>
      <c r="AG2426" s="57">
        <f t="shared" si="309"/>
        <v>0.18000000000000005</v>
      </c>
      <c r="AH2426" s="86">
        <f t="shared" si="302"/>
        <v>12.257256765723374</v>
      </c>
      <c r="AI2426" s="57">
        <v>0.18000000000000005</v>
      </c>
      <c r="AJ2426" s="57">
        <f t="shared" si="303"/>
        <v>12.257256765723374</v>
      </c>
      <c r="AK2426" s="53" t="s">
        <v>2994</v>
      </c>
    </row>
    <row r="2427" spans="1:37" s="56" customFormat="1" ht="12.75" x14ac:dyDescent="0.2">
      <c r="A2427" s="56" t="s">
        <v>30</v>
      </c>
      <c r="B2427" s="53" t="s">
        <v>456</v>
      </c>
      <c r="C2427" s="53" t="s">
        <v>457</v>
      </c>
      <c r="D2427" s="53" t="s">
        <v>33</v>
      </c>
      <c r="E2427" s="53" t="s">
        <v>2993</v>
      </c>
      <c r="F2427" s="53" t="s">
        <v>1590</v>
      </c>
      <c r="G2427" s="53" t="s">
        <v>1128</v>
      </c>
      <c r="H2427" s="53" t="s">
        <v>517</v>
      </c>
      <c r="I2427" s="53" t="s">
        <v>3011</v>
      </c>
      <c r="J2427" s="53" t="s">
        <v>3012</v>
      </c>
      <c r="K2427" s="54" t="s">
        <v>36</v>
      </c>
      <c r="L2427" s="68">
        <v>1</v>
      </c>
      <c r="M2427" s="53" t="s">
        <v>2995</v>
      </c>
      <c r="N2427" s="53"/>
      <c r="O2427" s="53" t="s">
        <v>1103</v>
      </c>
      <c r="P2427" s="53"/>
      <c r="Q2427" s="67">
        <v>0</v>
      </c>
      <c r="R2427" s="53"/>
      <c r="S2427" s="53" t="s">
        <v>2222</v>
      </c>
      <c r="T2427" s="53" t="s">
        <v>1105</v>
      </c>
      <c r="U2427" s="77">
        <v>1.0937338728025281</v>
      </c>
      <c r="V2427" s="86">
        <v>2.61</v>
      </c>
      <c r="W2427" s="57">
        <f t="shared" si="304"/>
        <v>2.8546454080145982</v>
      </c>
      <c r="X2427" s="57">
        <f t="shared" si="307"/>
        <v>0.71</v>
      </c>
      <c r="Y2427" s="86">
        <f t="shared" si="299"/>
        <v>2.0267982396903648</v>
      </c>
      <c r="Z2427" s="57">
        <v>0.2</v>
      </c>
      <c r="AA2427" s="86">
        <f t="shared" si="300"/>
        <v>0.2</v>
      </c>
      <c r="AB2427" s="57">
        <f t="shared" si="305"/>
        <v>0.21874677456050562</v>
      </c>
      <c r="AC2427" s="57">
        <f t="shared" si="308"/>
        <v>0.8</v>
      </c>
      <c r="AD2427" s="86">
        <f t="shared" si="301"/>
        <v>0.17499741964840451</v>
      </c>
      <c r="AE2427" s="86">
        <v>1.73</v>
      </c>
      <c r="AF2427" s="57">
        <f t="shared" si="306"/>
        <v>1.8921595999483736</v>
      </c>
      <c r="AG2427" s="57">
        <f t="shared" si="309"/>
        <v>0.18000000000000005</v>
      </c>
      <c r="AH2427" s="86">
        <f t="shared" si="302"/>
        <v>0.34058872799070733</v>
      </c>
      <c r="AI2427" s="57">
        <v>0.18000000000000005</v>
      </c>
      <c r="AJ2427" s="57">
        <f t="shared" si="303"/>
        <v>0.34058872799070733</v>
      </c>
      <c r="AK2427" s="53" t="s">
        <v>2994</v>
      </c>
    </row>
    <row r="2428" spans="1:37" s="56" customFormat="1" ht="12.75" x14ac:dyDescent="0.2">
      <c r="A2428" s="56" t="s">
        <v>30</v>
      </c>
      <c r="B2428" s="53" t="s">
        <v>456</v>
      </c>
      <c r="C2428" s="53" t="s">
        <v>457</v>
      </c>
      <c r="D2428" s="53" t="s">
        <v>33</v>
      </c>
      <c r="E2428" s="53" t="s">
        <v>2993</v>
      </c>
      <c r="F2428" s="53" t="s">
        <v>1694</v>
      </c>
      <c r="G2428" s="53" t="s">
        <v>545</v>
      </c>
      <c r="H2428" s="53" t="s">
        <v>488</v>
      </c>
      <c r="I2428" s="53" t="s">
        <v>3011</v>
      </c>
      <c r="J2428" s="53" t="s">
        <v>3012</v>
      </c>
      <c r="K2428" s="54" t="s">
        <v>36</v>
      </c>
      <c r="L2428" s="68">
        <v>1</v>
      </c>
      <c r="M2428" s="53" t="s">
        <v>2995</v>
      </c>
      <c r="N2428" s="53"/>
      <c r="O2428" s="53" t="s">
        <v>1103</v>
      </c>
      <c r="P2428" s="53"/>
      <c r="Q2428" s="67">
        <v>0</v>
      </c>
      <c r="R2428" s="53"/>
      <c r="S2428" s="53" t="s">
        <v>2222</v>
      </c>
      <c r="T2428" s="53" t="s">
        <v>1105</v>
      </c>
      <c r="U2428" s="77">
        <v>1.0937338728025281</v>
      </c>
      <c r="V2428" s="86">
        <v>0.05</v>
      </c>
      <c r="W2428" s="57">
        <f t="shared" si="304"/>
        <v>5.4686693640126405E-2</v>
      </c>
      <c r="X2428" s="57">
        <f t="shared" si="307"/>
        <v>0.71</v>
      </c>
      <c r="Y2428" s="86">
        <f t="shared" si="299"/>
        <v>3.8827552484489748E-2</v>
      </c>
      <c r="Z2428" s="57">
        <v>0</v>
      </c>
      <c r="AA2428" s="86">
        <f t="shared" si="300"/>
        <v>0</v>
      </c>
      <c r="AB2428" s="57">
        <f t="shared" si="305"/>
        <v>0</v>
      </c>
      <c r="AC2428" s="57">
        <f t="shared" si="308"/>
        <v>0.8</v>
      </c>
      <c r="AD2428" s="86">
        <f t="shared" si="301"/>
        <v>0</v>
      </c>
      <c r="AE2428" s="86">
        <v>2.61</v>
      </c>
      <c r="AF2428" s="57">
        <f t="shared" si="306"/>
        <v>2.8546454080145982</v>
      </c>
      <c r="AG2428" s="57">
        <f t="shared" si="309"/>
        <v>0.18000000000000005</v>
      </c>
      <c r="AH2428" s="86">
        <f t="shared" si="302"/>
        <v>0.51383617344262777</v>
      </c>
      <c r="AI2428" s="57">
        <v>0.18000000000000005</v>
      </c>
      <c r="AJ2428" s="57">
        <f t="shared" si="303"/>
        <v>0.51383617344262777</v>
      </c>
      <c r="AK2428" s="53" t="s">
        <v>2994</v>
      </c>
    </row>
    <row r="2429" spans="1:37" s="56" customFormat="1" ht="12.75" x14ac:dyDescent="0.2">
      <c r="A2429" s="56" t="s">
        <v>30</v>
      </c>
      <c r="B2429" s="53" t="s">
        <v>456</v>
      </c>
      <c r="C2429" s="53" t="s">
        <v>457</v>
      </c>
      <c r="D2429" s="53" t="s">
        <v>33</v>
      </c>
      <c r="E2429" s="53" t="s">
        <v>2993</v>
      </c>
      <c r="F2429" s="53" t="s">
        <v>1694</v>
      </c>
      <c r="G2429" s="53" t="s">
        <v>545</v>
      </c>
      <c r="H2429" s="53" t="s">
        <v>517</v>
      </c>
      <c r="I2429" s="53" t="s">
        <v>3011</v>
      </c>
      <c r="J2429" s="53" t="s">
        <v>3012</v>
      </c>
      <c r="K2429" s="54" t="s">
        <v>36</v>
      </c>
      <c r="L2429" s="68">
        <v>1</v>
      </c>
      <c r="M2429" s="53" t="s">
        <v>2995</v>
      </c>
      <c r="N2429" s="53"/>
      <c r="O2429" s="53" t="s">
        <v>1103</v>
      </c>
      <c r="P2429" s="53"/>
      <c r="Q2429" s="67">
        <v>0</v>
      </c>
      <c r="R2429" s="53"/>
      <c r="S2429" s="53" t="s">
        <v>2222</v>
      </c>
      <c r="T2429" s="53" t="s">
        <v>1105</v>
      </c>
      <c r="U2429" s="77">
        <v>1.0937338728025281</v>
      </c>
      <c r="V2429" s="86">
        <v>0.2</v>
      </c>
      <c r="W2429" s="57">
        <f t="shared" si="304"/>
        <v>0.21874677456050562</v>
      </c>
      <c r="X2429" s="57">
        <f t="shared" si="307"/>
        <v>0.71</v>
      </c>
      <c r="Y2429" s="86">
        <f t="shared" si="299"/>
        <v>0.15531020993795899</v>
      </c>
      <c r="Z2429" s="57">
        <v>0.02</v>
      </c>
      <c r="AA2429" s="86">
        <f t="shared" si="300"/>
        <v>0.02</v>
      </c>
      <c r="AB2429" s="57">
        <f t="shared" si="305"/>
        <v>2.1874677456050564E-2</v>
      </c>
      <c r="AC2429" s="57">
        <f t="shared" si="308"/>
        <v>0.8</v>
      </c>
      <c r="AD2429" s="86">
        <f t="shared" si="301"/>
        <v>1.7499741964840453E-2</v>
      </c>
      <c r="AE2429" s="86">
        <v>1.36</v>
      </c>
      <c r="AF2429" s="57">
        <f t="shared" si="306"/>
        <v>1.4874780670114383</v>
      </c>
      <c r="AG2429" s="57">
        <f t="shared" si="309"/>
        <v>0.18000000000000005</v>
      </c>
      <c r="AH2429" s="86">
        <f t="shared" si="302"/>
        <v>0.26774605206205898</v>
      </c>
      <c r="AI2429" s="57">
        <v>0.18000000000000005</v>
      </c>
      <c r="AJ2429" s="57">
        <f t="shared" si="303"/>
        <v>0.26774605206205898</v>
      </c>
      <c r="AK2429" s="53" t="s">
        <v>2994</v>
      </c>
    </row>
    <row r="2430" spans="1:37" s="56" customFormat="1" ht="12.75" x14ac:dyDescent="0.2">
      <c r="A2430" s="56" t="s">
        <v>30</v>
      </c>
      <c r="B2430" s="53" t="s">
        <v>456</v>
      </c>
      <c r="C2430" s="53" t="s">
        <v>457</v>
      </c>
      <c r="D2430" s="53" t="s">
        <v>33</v>
      </c>
      <c r="E2430" s="53" t="s">
        <v>2993</v>
      </c>
      <c r="F2430" s="53" t="s">
        <v>1592</v>
      </c>
      <c r="G2430" s="53" t="s">
        <v>1163</v>
      </c>
      <c r="H2430" s="53" t="s">
        <v>488</v>
      </c>
      <c r="I2430" s="53" t="s">
        <v>3013</v>
      </c>
      <c r="J2430" s="53" t="s">
        <v>3014</v>
      </c>
      <c r="K2430" s="54" t="s">
        <v>36</v>
      </c>
      <c r="L2430" s="68">
        <v>1</v>
      </c>
      <c r="M2430" s="53" t="s">
        <v>2995</v>
      </c>
      <c r="N2430" s="53"/>
      <c r="O2430" s="53" t="s">
        <v>1103</v>
      </c>
      <c r="P2430" s="53"/>
      <c r="Q2430" s="67">
        <v>0</v>
      </c>
      <c r="R2430" s="53"/>
      <c r="S2430" s="53" t="s">
        <v>2222</v>
      </c>
      <c r="T2430" s="53" t="s">
        <v>1105</v>
      </c>
      <c r="U2430" s="77">
        <v>1.0937338728025281</v>
      </c>
      <c r="V2430" s="86">
        <v>0.03</v>
      </c>
      <c r="W2430" s="57">
        <f t="shared" si="304"/>
        <v>3.2812016184075844E-2</v>
      </c>
      <c r="X2430" s="57">
        <f t="shared" si="307"/>
        <v>0.71</v>
      </c>
      <c r="Y2430" s="86">
        <f t="shared" si="299"/>
        <v>2.3296531490693849E-2</v>
      </c>
      <c r="Z2430" s="57">
        <v>0</v>
      </c>
      <c r="AA2430" s="86">
        <f t="shared" si="300"/>
        <v>0</v>
      </c>
      <c r="AB2430" s="57">
        <f t="shared" si="305"/>
        <v>0</v>
      </c>
      <c r="AC2430" s="57">
        <f t="shared" si="308"/>
        <v>0.8</v>
      </c>
      <c r="AD2430" s="86">
        <f t="shared" si="301"/>
        <v>0</v>
      </c>
      <c r="AE2430" s="86">
        <v>0</v>
      </c>
      <c r="AF2430" s="57">
        <f t="shared" si="306"/>
        <v>0</v>
      </c>
      <c r="AG2430" s="57">
        <f t="shared" si="309"/>
        <v>0.18000000000000005</v>
      </c>
      <c r="AH2430" s="86">
        <f t="shared" si="302"/>
        <v>0</v>
      </c>
      <c r="AI2430" s="57">
        <v>0.18000000000000005</v>
      </c>
      <c r="AJ2430" s="57">
        <f t="shared" si="303"/>
        <v>0</v>
      </c>
      <c r="AK2430" s="53" t="s">
        <v>2994</v>
      </c>
    </row>
    <row r="2431" spans="1:37" s="56" customFormat="1" ht="12.75" x14ac:dyDescent="0.2">
      <c r="A2431" s="56" t="s">
        <v>30</v>
      </c>
      <c r="B2431" s="53" t="s">
        <v>456</v>
      </c>
      <c r="C2431" s="53" t="s">
        <v>457</v>
      </c>
      <c r="D2431" s="53" t="s">
        <v>33</v>
      </c>
      <c r="E2431" s="53" t="s">
        <v>2993</v>
      </c>
      <c r="F2431" s="53" t="s">
        <v>1845</v>
      </c>
      <c r="G2431" s="53" t="s">
        <v>3015</v>
      </c>
      <c r="H2431" s="53" t="s">
        <v>488</v>
      </c>
      <c r="I2431" s="53" t="s">
        <v>2777</v>
      </c>
      <c r="J2431" s="53" t="s">
        <v>2778</v>
      </c>
      <c r="K2431" s="54" t="s">
        <v>36</v>
      </c>
      <c r="L2431" s="68">
        <v>1</v>
      </c>
      <c r="M2431" s="53" t="s">
        <v>2995</v>
      </c>
      <c r="N2431" s="53"/>
      <c r="O2431" s="53" t="s">
        <v>1103</v>
      </c>
      <c r="P2431" s="53"/>
      <c r="Q2431" s="67">
        <v>0</v>
      </c>
      <c r="R2431" s="53"/>
      <c r="S2431" s="53" t="s">
        <v>2222</v>
      </c>
      <c r="T2431" s="53" t="s">
        <v>1105</v>
      </c>
      <c r="U2431" s="77">
        <v>1.0937338728025281</v>
      </c>
      <c r="V2431" s="86">
        <v>0</v>
      </c>
      <c r="W2431" s="57">
        <f t="shared" si="304"/>
        <v>0</v>
      </c>
      <c r="X2431" s="57">
        <v>1</v>
      </c>
      <c r="Y2431" s="86">
        <f t="shared" si="299"/>
        <v>0</v>
      </c>
      <c r="Z2431" s="57">
        <v>0</v>
      </c>
      <c r="AA2431" s="86">
        <f t="shared" si="300"/>
        <v>0</v>
      </c>
      <c r="AB2431" s="57">
        <f t="shared" si="305"/>
        <v>0</v>
      </c>
      <c r="AC2431" s="57">
        <v>1</v>
      </c>
      <c r="AD2431" s="86">
        <f t="shared" si="301"/>
        <v>0</v>
      </c>
      <c r="AE2431" s="86">
        <v>0</v>
      </c>
      <c r="AF2431" s="57">
        <f t="shared" si="306"/>
        <v>0</v>
      </c>
      <c r="AG2431" s="57">
        <v>1</v>
      </c>
      <c r="AH2431" s="86">
        <f t="shared" si="302"/>
        <v>0</v>
      </c>
      <c r="AI2431" s="57">
        <v>1</v>
      </c>
      <c r="AJ2431" s="57">
        <f t="shared" si="303"/>
        <v>0</v>
      </c>
      <c r="AK2431" s="53" t="s">
        <v>2994</v>
      </c>
    </row>
    <row r="2432" spans="1:37" s="56" customFormat="1" ht="12.75" x14ac:dyDescent="0.2">
      <c r="A2432" s="56" t="s">
        <v>30</v>
      </c>
      <c r="B2432" s="53" t="s">
        <v>456</v>
      </c>
      <c r="C2432" s="53" t="s">
        <v>457</v>
      </c>
      <c r="D2432" s="53" t="s">
        <v>33</v>
      </c>
      <c r="E2432" s="53" t="s">
        <v>2993</v>
      </c>
      <c r="F2432" s="53" t="s">
        <v>1845</v>
      </c>
      <c r="G2432" s="53" t="s">
        <v>3016</v>
      </c>
      <c r="H2432" s="53" t="s">
        <v>541</v>
      </c>
      <c r="I2432" s="53" t="s">
        <v>2777</v>
      </c>
      <c r="J2432" s="53" t="s">
        <v>2778</v>
      </c>
      <c r="K2432" s="54" t="s">
        <v>36</v>
      </c>
      <c r="L2432" s="68">
        <v>1</v>
      </c>
      <c r="M2432" s="53" t="s">
        <v>2995</v>
      </c>
      <c r="N2432" s="53"/>
      <c r="O2432" s="53" t="s">
        <v>1103</v>
      </c>
      <c r="P2432" s="53"/>
      <c r="Q2432" s="67">
        <v>0</v>
      </c>
      <c r="R2432" s="53"/>
      <c r="S2432" s="53" t="s">
        <v>2222</v>
      </c>
      <c r="T2432" s="53" t="s">
        <v>1105</v>
      </c>
      <c r="U2432" s="77">
        <v>1.0937338728025281</v>
      </c>
      <c r="V2432" s="86">
        <v>0</v>
      </c>
      <c r="W2432" s="57">
        <f t="shared" si="304"/>
        <v>0</v>
      </c>
      <c r="X2432" s="57">
        <v>1</v>
      </c>
      <c r="Y2432" s="86">
        <f t="shared" si="299"/>
        <v>0</v>
      </c>
      <c r="Z2432" s="57">
        <v>0</v>
      </c>
      <c r="AA2432" s="86">
        <f t="shared" si="300"/>
        <v>0</v>
      </c>
      <c r="AB2432" s="57">
        <f t="shared" si="305"/>
        <v>0</v>
      </c>
      <c r="AC2432" s="57">
        <v>1</v>
      </c>
      <c r="AD2432" s="86">
        <f t="shared" si="301"/>
        <v>0</v>
      </c>
      <c r="AE2432" s="86">
        <v>0</v>
      </c>
      <c r="AF2432" s="57">
        <f t="shared" si="306"/>
        <v>0</v>
      </c>
      <c r="AG2432" s="57">
        <v>1</v>
      </c>
      <c r="AH2432" s="86">
        <f t="shared" si="302"/>
        <v>0</v>
      </c>
      <c r="AI2432" s="57">
        <v>1</v>
      </c>
      <c r="AJ2432" s="57">
        <f t="shared" si="303"/>
        <v>0</v>
      </c>
      <c r="AK2432" s="53" t="s">
        <v>2994</v>
      </c>
    </row>
    <row r="2433" spans="1:37" s="56" customFormat="1" ht="12.75" x14ac:dyDescent="0.2">
      <c r="A2433" s="56" t="s">
        <v>30</v>
      </c>
      <c r="B2433" s="53" t="s">
        <v>456</v>
      </c>
      <c r="C2433" s="53" t="s">
        <v>457</v>
      </c>
      <c r="D2433" s="53" t="s">
        <v>33</v>
      </c>
      <c r="E2433" s="53" t="s">
        <v>2993</v>
      </c>
      <c r="F2433" s="53" t="s">
        <v>1845</v>
      </c>
      <c r="G2433" s="53" t="s">
        <v>580</v>
      </c>
      <c r="H2433" s="53" t="s">
        <v>544</v>
      </c>
      <c r="I2433" s="53" t="s">
        <v>2777</v>
      </c>
      <c r="J2433" s="53" t="s">
        <v>2778</v>
      </c>
      <c r="K2433" s="54" t="s">
        <v>36</v>
      </c>
      <c r="L2433" s="68">
        <v>1</v>
      </c>
      <c r="M2433" s="53" t="s">
        <v>2995</v>
      </c>
      <c r="N2433" s="53"/>
      <c r="O2433" s="53" t="s">
        <v>1103</v>
      </c>
      <c r="P2433" s="53"/>
      <c r="Q2433" s="67">
        <v>0</v>
      </c>
      <c r="R2433" s="53"/>
      <c r="S2433" s="53" t="s">
        <v>2222</v>
      </c>
      <c r="T2433" s="53" t="s">
        <v>1105</v>
      </c>
      <c r="U2433" s="77">
        <v>1.0937338728025281</v>
      </c>
      <c r="V2433" s="86">
        <v>0</v>
      </c>
      <c r="W2433" s="57">
        <f t="shared" si="304"/>
        <v>0</v>
      </c>
      <c r="X2433" s="57">
        <v>1</v>
      </c>
      <c r="Y2433" s="86">
        <f t="shared" si="299"/>
        <v>0</v>
      </c>
      <c r="Z2433" s="57">
        <v>0</v>
      </c>
      <c r="AA2433" s="86">
        <f t="shared" si="300"/>
        <v>0</v>
      </c>
      <c r="AB2433" s="57">
        <f t="shared" si="305"/>
        <v>0</v>
      </c>
      <c r="AC2433" s="57">
        <v>1</v>
      </c>
      <c r="AD2433" s="86">
        <f t="shared" si="301"/>
        <v>0</v>
      </c>
      <c r="AE2433" s="86">
        <v>0</v>
      </c>
      <c r="AF2433" s="57">
        <f t="shared" si="306"/>
        <v>0</v>
      </c>
      <c r="AG2433" s="57">
        <v>1</v>
      </c>
      <c r="AH2433" s="86">
        <f t="shared" si="302"/>
        <v>0</v>
      </c>
      <c r="AI2433" s="57">
        <v>1</v>
      </c>
      <c r="AJ2433" s="57">
        <f t="shared" si="303"/>
        <v>0</v>
      </c>
      <c r="AK2433" s="53" t="s">
        <v>2994</v>
      </c>
    </row>
    <row r="2434" spans="1:37" s="56" customFormat="1" ht="12.75" x14ac:dyDescent="0.2">
      <c r="A2434" s="56" t="s">
        <v>30</v>
      </c>
      <c r="B2434" s="53" t="s">
        <v>456</v>
      </c>
      <c r="C2434" s="53" t="s">
        <v>457</v>
      </c>
      <c r="D2434" s="53" t="s">
        <v>33</v>
      </c>
      <c r="E2434" s="53" t="s">
        <v>2993</v>
      </c>
      <c r="F2434" s="53" t="s">
        <v>1845</v>
      </c>
      <c r="G2434" s="53" t="s">
        <v>591</v>
      </c>
      <c r="H2434" s="53" t="s">
        <v>502</v>
      </c>
      <c r="I2434" s="53" t="s">
        <v>2777</v>
      </c>
      <c r="J2434" s="53" t="s">
        <v>2778</v>
      </c>
      <c r="K2434" s="54" t="s">
        <v>36</v>
      </c>
      <c r="L2434" s="68">
        <v>1</v>
      </c>
      <c r="M2434" s="53" t="s">
        <v>2995</v>
      </c>
      <c r="N2434" s="53"/>
      <c r="O2434" s="53" t="s">
        <v>1103</v>
      </c>
      <c r="P2434" s="53"/>
      <c r="Q2434" s="67">
        <v>0</v>
      </c>
      <c r="R2434" s="53"/>
      <c r="S2434" s="53" t="s">
        <v>2222</v>
      </c>
      <c r="T2434" s="53" t="s">
        <v>1105</v>
      </c>
      <c r="U2434" s="77">
        <v>1.0937338728025281</v>
      </c>
      <c r="V2434" s="86">
        <v>0</v>
      </c>
      <c r="W2434" s="57">
        <f t="shared" si="304"/>
        <v>0</v>
      </c>
      <c r="X2434" s="57">
        <v>1</v>
      </c>
      <c r="Y2434" s="86">
        <f t="shared" si="299"/>
        <v>0</v>
      </c>
      <c r="Z2434" s="57">
        <v>0</v>
      </c>
      <c r="AA2434" s="86">
        <f t="shared" si="300"/>
        <v>0</v>
      </c>
      <c r="AB2434" s="57">
        <f t="shared" si="305"/>
        <v>0</v>
      </c>
      <c r="AC2434" s="57">
        <v>1</v>
      </c>
      <c r="AD2434" s="86">
        <f t="shared" si="301"/>
        <v>0</v>
      </c>
      <c r="AE2434" s="86">
        <v>0</v>
      </c>
      <c r="AF2434" s="57">
        <f t="shared" si="306"/>
        <v>0</v>
      </c>
      <c r="AG2434" s="57">
        <v>1</v>
      </c>
      <c r="AH2434" s="86">
        <f t="shared" si="302"/>
        <v>0</v>
      </c>
      <c r="AI2434" s="57">
        <v>1</v>
      </c>
      <c r="AJ2434" s="57">
        <f t="shared" si="303"/>
        <v>0</v>
      </c>
      <c r="AK2434" s="53" t="s">
        <v>2994</v>
      </c>
    </row>
    <row r="2435" spans="1:37" s="56" customFormat="1" ht="12.75" x14ac:dyDescent="0.2">
      <c r="A2435" s="56" t="s">
        <v>30</v>
      </c>
      <c r="B2435" s="53" t="s">
        <v>456</v>
      </c>
      <c r="C2435" s="53" t="s">
        <v>457</v>
      </c>
      <c r="D2435" s="53" t="s">
        <v>33</v>
      </c>
      <c r="E2435" s="53" t="s">
        <v>2993</v>
      </c>
      <c r="F2435" s="53" t="s">
        <v>1845</v>
      </c>
      <c r="G2435" s="53" t="s">
        <v>3017</v>
      </c>
      <c r="H2435" s="53" t="s">
        <v>521</v>
      </c>
      <c r="I2435" s="53" t="s">
        <v>2777</v>
      </c>
      <c r="J2435" s="53" t="s">
        <v>2778</v>
      </c>
      <c r="K2435" s="54" t="s">
        <v>36</v>
      </c>
      <c r="L2435" s="68">
        <v>1</v>
      </c>
      <c r="M2435" s="53" t="s">
        <v>2995</v>
      </c>
      <c r="N2435" s="53"/>
      <c r="O2435" s="53" t="s">
        <v>1103</v>
      </c>
      <c r="P2435" s="53"/>
      <c r="Q2435" s="67">
        <v>0</v>
      </c>
      <c r="R2435" s="53"/>
      <c r="S2435" s="53" t="s">
        <v>2222</v>
      </c>
      <c r="T2435" s="53" t="s">
        <v>1105</v>
      </c>
      <c r="U2435" s="77">
        <v>1.0937338728025281</v>
      </c>
      <c r="V2435" s="86">
        <v>0</v>
      </c>
      <c r="W2435" s="57">
        <f t="shared" si="304"/>
        <v>0</v>
      </c>
      <c r="X2435" s="57">
        <v>1</v>
      </c>
      <c r="Y2435" s="86">
        <f t="shared" si="299"/>
        <v>0</v>
      </c>
      <c r="Z2435" s="57">
        <v>0</v>
      </c>
      <c r="AA2435" s="86">
        <f t="shared" si="300"/>
        <v>0</v>
      </c>
      <c r="AB2435" s="57">
        <f t="shared" si="305"/>
        <v>0</v>
      </c>
      <c r="AC2435" s="57">
        <v>1</v>
      </c>
      <c r="AD2435" s="86">
        <f t="shared" si="301"/>
        <v>0</v>
      </c>
      <c r="AE2435" s="86">
        <v>0</v>
      </c>
      <c r="AF2435" s="57">
        <f t="shared" si="306"/>
        <v>0</v>
      </c>
      <c r="AG2435" s="57">
        <v>1</v>
      </c>
      <c r="AH2435" s="86">
        <f t="shared" si="302"/>
        <v>0</v>
      </c>
      <c r="AI2435" s="57">
        <v>1</v>
      </c>
      <c r="AJ2435" s="57">
        <f t="shared" si="303"/>
        <v>0</v>
      </c>
      <c r="AK2435" s="53" t="s">
        <v>2994</v>
      </c>
    </row>
    <row r="2436" spans="1:37" s="56" customFormat="1" ht="12.75" x14ac:dyDescent="0.2">
      <c r="A2436" s="56" t="s">
        <v>30</v>
      </c>
      <c r="B2436" s="53" t="s">
        <v>456</v>
      </c>
      <c r="C2436" s="53" t="s">
        <v>457</v>
      </c>
      <c r="D2436" s="53" t="s">
        <v>33</v>
      </c>
      <c r="E2436" s="53" t="s">
        <v>2993</v>
      </c>
      <c r="F2436" s="53" t="s">
        <v>1845</v>
      </c>
      <c r="G2436" s="53" t="s">
        <v>3018</v>
      </c>
      <c r="H2436" s="53" t="s">
        <v>1110</v>
      </c>
      <c r="I2436" s="53" t="s">
        <v>2777</v>
      </c>
      <c r="J2436" s="53" t="s">
        <v>2778</v>
      </c>
      <c r="K2436" s="54" t="s">
        <v>36</v>
      </c>
      <c r="L2436" s="68">
        <v>1</v>
      </c>
      <c r="M2436" s="53" t="s">
        <v>2995</v>
      </c>
      <c r="N2436" s="53"/>
      <c r="O2436" s="53" t="s">
        <v>1103</v>
      </c>
      <c r="P2436" s="53"/>
      <c r="Q2436" s="67">
        <v>0</v>
      </c>
      <c r="R2436" s="53"/>
      <c r="S2436" s="53" t="s">
        <v>2222</v>
      </c>
      <c r="T2436" s="53" t="s">
        <v>1105</v>
      </c>
      <c r="U2436" s="77">
        <v>1.0937338728025281</v>
      </c>
      <c r="V2436" s="86">
        <v>0</v>
      </c>
      <c r="W2436" s="57">
        <f t="shared" si="304"/>
        <v>0</v>
      </c>
      <c r="X2436" s="57">
        <v>1</v>
      </c>
      <c r="Y2436" s="86">
        <f t="shared" si="299"/>
        <v>0</v>
      </c>
      <c r="Z2436" s="57">
        <v>0</v>
      </c>
      <c r="AA2436" s="86">
        <f t="shared" si="300"/>
        <v>0</v>
      </c>
      <c r="AB2436" s="57">
        <f t="shared" si="305"/>
        <v>0</v>
      </c>
      <c r="AC2436" s="57">
        <v>1</v>
      </c>
      <c r="AD2436" s="86">
        <f t="shared" si="301"/>
        <v>0</v>
      </c>
      <c r="AE2436" s="86">
        <v>0</v>
      </c>
      <c r="AF2436" s="57">
        <f t="shared" si="306"/>
        <v>0</v>
      </c>
      <c r="AG2436" s="57">
        <v>1</v>
      </c>
      <c r="AH2436" s="86">
        <f t="shared" si="302"/>
        <v>0</v>
      </c>
      <c r="AI2436" s="57">
        <v>1</v>
      </c>
      <c r="AJ2436" s="57">
        <f t="shared" si="303"/>
        <v>0</v>
      </c>
      <c r="AK2436" s="53" t="s">
        <v>2994</v>
      </c>
    </row>
    <row r="2437" spans="1:37" s="56" customFormat="1" ht="12.75" x14ac:dyDescent="0.2">
      <c r="A2437" s="56" t="s">
        <v>30</v>
      </c>
      <c r="B2437" s="53" t="s">
        <v>456</v>
      </c>
      <c r="C2437" s="53" t="s">
        <v>457</v>
      </c>
      <c r="D2437" s="53" t="s">
        <v>33</v>
      </c>
      <c r="E2437" s="53" t="s">
        <v>2993</v>
      </c>
      <c r="F2437" s="53" t="s">
        <v>2363</v>
      </c>
      <c r="G2437" s="53" t="s">
        <v>2106</v>
      </c>
      <c r="H2437" s="53" t="s">
        <v>488</v>
      </c>
      <c r="I2437" s="53" t="s">
        <v>1454</v>
      </c>
      <c r="J2437" s="53" t="s">
        <v>1455</v>
      </c>
      <c r="K2437" s="54" t="s">
        <v>36</v>
      </c>
      <c r="L2437" s="68">
        <v>1</v>
      </c>
      <c r="M2437" s="53" t="s">
        <v>2995</v>
      </c>
      <c r="N2437" s="53"/>
      <c r="O2437" s="53" t="s">
        <v>1103</v>
      </c>
      <c r="P2437" s="53"/>
      <c r="Q2437" s="67">
        <v>0</v>
      </c>
      <c r="R2437" s="53"/>
      <c r="S2437" s="53" t="s">
        <v>2222</v>
      </c>
      <c r="T2437" s="53" t="s">
        <v>1105</v>
      </c>
      <c r="U2437" s="77">
        <v>1.0937338728025281</v>
      </c>
      <c r="V2437" s="86">
        <v>0</v>
      </c>
      <c r="W2437" s="57">
        <f t="shared" si="304"/>
        <v>0</v>
      </c>
      <c r="X2437" s="57">
        <v>1</v>
      </c>
      <c r="Y2437" s="86">
        <f t="shared" si="299"/>
        <v>0</v>
      </c>
      <c r="Z2437" s="57">
        <v>0</v>
      </c>
      <c r="AA2437" s="86">
        <f t="shared" si="300"/>
        <v>0</v>
      </c>
      <c r="AB2437" s="57">
        <f t="shared" si="305"/>
        <v>0</v>
      </c>
      <c r="AC2437" s="57">
        <v>1</v>
      </c>
      <c r="AD2437" s="86">
        <f t="shared" si="301"/>
        <v>0</v>
      </c>
      <c r="AE2437" s="86">
        <v>0</v>
      </c>
      <c r="AF2437" s="57">
        <f t="shared" si="306"/>
        <v>0</v>
      </c>
      <c r="AG2437" s="57">
        <v>1</v>
      </c>
      <c r="AH2437" s="86">
        <f t="shared" si="302"/>
        <v>0</v>
      </c>
      <c r="AI2437" s="57">
        <v>1</v>
      </c>
      <c r="AJ2437" s="57">
        <f t="shared" si="303"/>
        <v>0</v>
      </c>
      <c r="AK2437" s="53" t="s">
        <v>2994</v>
      </c>
    </row>
    <row r="2438" spans="1:37" s="56" customFormat="1" ht="12.75" x14ac:dyDescent="0.2">
      <c r="A2438" s="56" t="s">
        <v>30</v>
      </c>
      <c r="B2438" s="53" t="s">
        <v>456</v>
      </c>
      <c r="C2438" s="53" t="s">
        <v>457</v>
      </c>
      <c r="D2438" s="53" t="s">
        <v>33</v>
      </c>
      <c r="E2438" s="53" t="s">
        <v>2993</v>
      </c>
      <c r="F2438" s="53" t="s">
        <v>2363</v>
      </c>
      <c r="G2438" s="53" t="s">
        <v>1333</v>
      </c>
      <c r="H2438" s="53" t="s">
        <v>517</v>
      </c>
      <c r="I2438" s="53" t="s">
        <v>1454</v>
      </c>
      <c r="J2438" s="53" t="s">
        <v>1455</v>
      </c>
      <c r="K2438" s="54" t="s">
        <v>36</v>
      </c>
      <c r="L2438" s="68">
        <v>1</v>
      </c>
      <c r="M2438" s="53" t="s">
        <v>2995</v>
      </c>
      <c r="N2438" s="53"/>
      <c r="O2438" s="53" t="s">
        <v>1103</v>
      </c>
      <c r="P2438" s="53"/>
      <c r="Q2438" s="67">
        <v>0</v>
      </c>
      <c r="R2438" s="53"/>
      <c r="S2438" s="53" t="s">
        <v>2222</v>
      </c>
      <c r="T2438" s="53" t="s">
        <v>1105</v>
      </c>
      <c r="U2438" s="77">
        <v>1.0937338728025281</v>
      </c>
      <c r="V2438" s="86">
        <v>0</v>
      </c>
      <c r="W2438" s="57">
        <f t="shared" si="304"/>
        <v>0</v>
      </c>
      <c r="X2438" s="57">
        <v>1</v>
      </c>
      <c r="Y2438" s="86">
        <f t="shared" ref="Y2438:Y2501" si="310">W2438*X2438</f>
        <v>0</v>
      </c>
      <c r="Z2438" s="57">
        <v>0</v>
      </c>
      <c r="AA2438" s="86">
        <f t="shared" ref="AA2438:AA2501" si="311">Z2438*L2438</f>
        <v>0</v>
      </c>
      <c r="AB2438" s="57">
        <f t="shared" si="305"/>
        <v>0</v>
      </c>
      <c r="AC2438" s="57">
        <v>1</v>
      </c>
      <c r="AD2438" s="86">
        <f t="shared" ref="AD2438:AD2501" si="312">AB2438*AC2438</f>
        <v>0</v>
      </c>
      <c r="AE2438" s="86">
        <v>0</v>
      </c>
      <c r="AF2438" s="57">
        <f t="shared" si="306"/>
        <v>0</v>
      </c>
      <c r="AG2438" s="57">
        <v>1</v>
      </c>
      <c r="AH2438" s="86">
        <f t="shared" ref="AH2438:AH2501" si="313">AF2438*AG2438</f>
        <v>0</v>
      </c>
      <c r="AI2438" s="57">
        <v>1</v>
      </c>
      <c r="AJ2438" s="57">
        <f t="shared" ref="AJ2438:AJ2501" si="314">AF2438*AI2438</f>
        <v>0</v>
      </c>
      <c r="AK2438" s="53" t="s">
        <v>2994</v>
      </c>
    </row>
    <row r="2439" spans="1:37" s="56" customFormat="1" ht="12.75" x14ac:dyDescent="0.2">
      <c r="A2439" s="56" t="s">
        <v>30</v>
      </c>
      <c r="B2439" s="53" t="s">
        <v>456</v>
      </c>
      <c r="C2439" s="53" t="s">
        <v>457</v>
      </c>
      <c r="D2439" s="53" t="s">
        <v>33</v>
      </c>
      <c r="E2439" s="53" t="s">
        <v>2993</v>
      </c>
      <c r="F2439" s="53" t="s">
        <v>2363</v>
      </c>
      <c r="G2439" s="53" t="s">
        <v>1157</v>
      </c>
      <c r="H2439" s="53" t="s">
        <v>541</v>
      </c>
      <c r="I2439" s="53" t="s">
        <v>1454</v>
      </c>
      <c r="J2439" s="53" t="s">
        <v>1455</v>
      </c>
      <c r="K2439" s="54" t="s">
        <v>36</v>
      </c>
      <c r="L2439" s="68">
        <v>1</v>
      </c>
      <c r="M2439" s="53" t="s">
        <v>2995</v>
      </c>
      <c r="N2439" s="53"/>
      <c r="O2439" s="53" t="s">
        <v>1103</v>
      </c>
      <c r="P2439" s="53"/>
      <c r="Q2439" s="67">
        <v>0</v>
      </c>
      <c r="R2439" s="53"/>
      <c r="S2439" s="53" t="s">
        <v>2222</v>
      </c>
      <c r="T2439" s="53" t="s">
        <v>1105</v>
      </c>
      <c r="U2439" s="77">
        <v>1.0937338728025281</v>
      </c>
      <c r="V2439" s="86">
        <v>0</v>
      </c>
      <c r="W2439" s="57">
        <f t="shared" si="304"/>
        <v>0</v>
      </c>
      <c r="X2439" s="57">
        <v>1</v>
      </c>
      <c r="Y2439" s="86">
        <f t="shared" si="310"/>
        <v>0</v>
      </c>
      <c r="Z2439" s="57">
        <v>0</v>
      </c>
      <c r="AA2439" s="86">
        <f t="shared" si="311"/>
        <v>0</v>
      </c>
      <c r="AB2439" s="57">
        <f t="shared" si="305"/>
        <v>0</v>
      </c>
      <c r="AC2439" s="57">
        <v>1</v>
      </c>
      <c r="AD2439" s="86">
        <f t="shared" si="312"/>
        <v>0</v>
      </c>
      <c r="AE2439" s="86">
        <v>0</v>
      </c>
      <c r="AF2439" s="57">
        <f t="shared" si="306"/>
        <v>0</v>
      </c>
      <c r="AG2439" s="57">
        <v>1</v>
      </c>
      <c r="AH2439" s="86">
        <f t="shared" si="313"/>
        <v>0</v>
      </c>
      <c r="AI2439" s="57">
        <v>1</v>
      </c>
      <c r="AJ2439" s="57">
        <f t="shared" si="314"/>
        <v>0</v>
      </c>
      <c r="AK2439" s="53" t="s">
        <v>2994</v>
      </c>
    </row>
    <row r="2440" spans="1:37" s="56" customFormat="1" ht="12.75" x14ac:dyDescent="0.2">
      <c r="A2440" s="56" t="s">
        <v>30</v>
      </c>
      <c r="B2440" s="53" t="s">
        <v>456</v>
      </c>
      <c r="C2440" s="53" t="s">
        <v>457</v>
      </c>
      <c r="D2440" s="53" t="s">
        <v>33</v>
      </c>
      <c r="E2440" s="53" t="s">
        <v>2993</v>
      </c>
      <c r="F2440" s="53" t="s">
        <v>2363</v>
      </c>
      <c r="G2440" s="53" t="s">
        <v>2547</v>
      </c>
      <c r="H2440" s="53" t="s">
        <v>520</v>
      </c>
      <c r="I2440" s="53" t="s">
        <v>1454</v>
      </c>
      <c r="J2440" s="53" t="s">
        <v>1455</v>
      </c>
      <c r="K2440" s="54" t="s">
        <v>36</v>
      </c>
      <c r="L2440" s="68">
        <v>1</v>
      </c>
      <c r="M2440" s="53" t="s">
        <v>2995</v>
      </c>
      <c r="N2440" s="53"/>
      <c r="O2440" s="53" t="s">
        <v>1103</v>
      </c>
      <c r="P2440" s="53"/>
      <c r="Q2440" s="67">
        <v>0</v>
      </c>
      <c r="R2440" s="53"/>
      <c r="S2440" s="53" t="s">
        <v>2222</v>
      </c>
      <c r="T2440" s="53" t="s">
        <v>1105</v>
      </c>
      <c r="U2440" s="77">
        <v>1.0937338728025281</v>
      </c>
      <c r="V2440" s="86">
        <v>0</v>
      </c>
      <c r="W2440" s="57">
        <f t="shared" si="304"/>
        <v>0</v>
      </c>
      <c r="X2440" s="57">
        <v>1</v>
      </c>
      <c r="Y2440" s="86">
        <f t="shared" si="310"/>
        <v>0</v>
      </c>
      <c r="Z2440" s="57">
        <v>0</v>
      </c>
      <c r="AA2440" s="86">
        <f t="shared" si="311"/>
        <v>0</v>
      </c>
      <c r="AB2440" s="57">
        <f t="shared" si="305"/>
        <v>0</v>
      </c>
      <c r="AC2440" s="57">
        <v>1</v>
      </c>
      <c r="AD2440" s="86">
        <f t="shared" si="312"/>
        <v>0</v>
      </c>
      <c r="AE2440" s="86">
        <v>0</v>
      </c>
      <c r="AF2440" s="57">
        <f t="shared" si="306"/>
        <v>0</v>
      </c>
      <c r="AG2440" s="57">
        <v>1</v>
      </c>
      <c r="AH2440" s="86">
        <f t="shared" si="313"/>
        <v>0</v>
      </c>
      <c r="AI2440" s="57">
        <v>1</v>
      </c>
      <c r="AJ2440" s="57">
        <f t="shared" si="314"/>
        <v>0</v>
      </c>
      <c r="AK2440" s="53" t="s">
        <v>2994</v>
      </c>
    </row>
    <row r="2441" spans="1:37" s="56" customFormat="1" ht="12.75" x14ac:dyDescent="0.2">
      <c r="A2441" s="56" t="s">
        <v>30</v>
      </c>
      <c r="B2441" s="53" t="s">
        <v>456</v>
      </c>
      <c r="C2441" s="53" t="s">
        <v>457</v>
      </c>
      <c r="D2441" s="53" t="s">
        <v>33</v>
      </c>
      <c r="E2441" s="53" t="s">
        <v>2993</v>
      </c>
      <c r="F2441" s="53" t="s">
        <v>2363</v>
      </c>
      <c r="G2441" s="53" t="s">
        <v>3019</v>
      </c>
      <c r="H2441" s="53" t="s">
        <v>544</v>
      </c>
      <c r="I2441" s="53" t="s">
        <v>1454</v>
      </c>
      <c r="J2441" s="53" t="s">
        <v>1455</v>
      </c>
      <c r="K2441" s="54" t="s">
        <v>36</v>
      </c>
      <c r="L2441" s="68">
        <v>1</v>
      </c>
      <c r="M2441" s="53" t="s">
        <v>2995</v>
      </c>
      <c r="N2441" s="53"/>
      <c r="O2441" s="53" t="s">
        <v>1103</v>
      </c>
      <c r="P2441" s="53"/>
      <c r="Q2441" s="67">
        <v>0</v>
      </c>
      <c r="R2441" s="53"/>
      <c r="S2441" s="53" t="s">
        <v>2222</v>
      </c>
      <c r="T2441" s="53" t="s">
        <v>1105</v>
      </c>
      <c r="U2441" s="77">
        <v>1.0937338728025281</v>
      </c>
      <c r="V2441" s="86">
        <v>0</v>
      </c>
      <c r="W2441" s="57">
        <f t="shared" si="304"/>
        <v>0</v>
      </c>
      <c r="X2441" s="57">
        <v>1</v>
      </c>
      <c r="Y2441" s="86">
        <f t="shared" si="310"/>
        <v>0</v>
      </c>
      <c r="Z2441" s="57">
        <v>0</v>
      </c>
      <c r="AA2441" s="86">
        <f t="shared" si="311"/>
        <v>0</v>
      </c>
      <c r="AB2441" s="57">
        <f t="shared" si="305"/>
        <v>0</v>
      </c>
      <c r="AC2441" s="57">
        <v>1</v>
      </c>
      <c r="AD2441" s="86">
        <f t="shared" si="312"/>
        <v>0</v>
      </c>
      <c r="AE2441" s="86">
        <v>0</v>
      </c>
      <c r="AF2441" s="57">
        <f t="shared" si="306"/>
        <v>0</v>
      </c>
      <c r="AG2441" s="57">
        <v>1</v>
      </c>
      <c r="AH2441" s="86">
        <f t="shared" si="313"/>
        <v>0</v>
      </c>
      <c r="AI2441" s="57">
        <v>1</v>
      </c>
      <c r="AJ2441" s="57">
        <f t="shared" si="314"/>
        <v>0</v>
      </c>
      <c r="AK2441" s="53" t="s">
        <v>2994</v>
      </c>
    </row>
    <row r="2442" spans="1:37" s="56" customFormat="1" ht="12.75" x14ac:dyDescent="0.2">
      <c r="A2442" s="56" t="s">
        <v>30</v>
      </c>
      <c r="B2442" s="53" t="s">
        <v>456</v>
      </c>
      <c r="C2442" s="53" t="s">
        <v>457</v>
      </c>
      <c r="D2442" s="53" t="s">
        <v>33</v>
      </c>
      <c r="E2442" s="53" t="s">
        <v>2993</v>
      </c>
      <c r="F2442" s="53" t="s">
        <v>2363</v>
      </c>
      <c r="G2442" s="53" t="s">
        <v>3020</v>
      </c>
      <c r="H2442" s="53" t="s">
        <v>547</v>
      </c>
      <c r="I2442" s="53" t="s">
        <v>1454</v>
      </c>
      <c r="J2442" s="53" t="s">
        <v>1455</v>
      </c>
      <c r="K2442" s="54" t="s">
        <v>36</v>
      </c>
      <c r="L2442" s="68">
        <v>1</v>
      </c>
      <c r="M2442" s="53" t="s">
        <v>2995</v>
      </c>
      <c r="N2442" s="53"/>
      <c r="O2442" s="53" t="s">
        <v>1103</v>
      </c>
      <c r="P2442" s="53"/>
      <c r="Q2442" s="67">
        <v>0</v>
      </c>
      <c r="R2442" s="53"/>
      <c r="S2442" s="53" t="s">
        <v>2222</v>
      </c>
      <c r="T2442" s="53" t="s">
        <v>1105</v>
      </c>
      <c r="U2442" s="77">
        <v>1.0937338728025281</v>
      </c>
      <c r="V2442" s="86">
        <v>0</v>
      </c>
      <c r="W2442" s="57">
        <f t="shared" si="304"/>
        <v>0</v>
      </c>
      <c r="X2442" s="57">
        <v>1</v>
      </c>
      <c r="Y2442" s="86">
        <f t="shared" si="310"/>
        <v>0</v>
      </c>
      <c r="Z2442" s="57">
        <v>0</v>
      </c>
      <c r="AA2442" s="86">
        <f t="shared" si="311"/>
        <v>0</v>
      </c>
      <c r="AB2442" s="57">
        <f t="shared" si="305"/>
        <v>0</v>
      </c>
      <c r="AC2442" s="57">
        <v>1</v>
      </c>
      <c r="AD2442" s="86">
        <f t="shared" si="312"/>
        <v>0</v>
      </c>
      <c r="AE2442" s="86">
        <v>0</v>
      </c>
      <c r="AF2442" s="57">
        <f t="shared" si="306"/>
        <v>0</v>
      </c>
      <c r="AG2442" s="57">
        <v>1</v>
      </c>
      <c r="AH2442" s="86">
        <f t="shared" si="313"/>
        <v>0</v>
      </c>
      <c r="AI2442" s="57">
        <v>1</v>
      </c>
      <c r="AJ2442" s="57">
        <f t="shared" si="314"/>
        <v>0</v>
      </c>
      <c r="AK2442" s="53" t="s">
        <v>2994</v>
      </c>
    </row>
    <row r="2443" spans="1:37" s="56" customFormat="1" ht="12.75" x14ac:dyDescent="0.2">
      <c r="A2443" s="56" t="s">
        <v>30</v>
      </c>
      <c r="B2443" s="53" t="s">
        <v>456</v>
      </c>
      <c r="C2443" s="53" t="s">
        <v>457</v>
      </c>
      <c r="D2443" s="53" t="s">
        <v>33</v>
      </c>
      <c r="E2443" s="53" t="s">
        <v>2993</v>
      </c>
      <c r="F2443" s="53" t="s">
        <v>2363</v>
      </c>
      <c r="G2443" s="53" t="s">
        <v>2549</v>
      </c>
      <c r="H2443" s="53" t="s">
        <v>502</v>
      </c>
      <c r="I2443" s="53" t="s">
        <v>1454</v>
      </c>
      <c r="J2443" s="53" t="s">
        <v>1455</v>
      </c>
      <c r="K2443" s="54" t="s">
        <v>36</v>
      </c>
      <c r="L2443" s="68">
        <v>1</v>
      </c>
      <c r="M2443" s="53" t="s">
        <v>2995</v>
      </c>
      <c r="N2443" s="53"/>
      <c r="O2443" s="53" t="s">
        <v>1103</v>
      </c>
      <c r="P2443" s="53"/>
      <c r="Q2443" s="67">
        <v>0</v>
      </c>
      <c r="R2443" s="53"/>
      <c r="S2443" s="53" t="s">
        <v>2222</v>
      </c>
      <c r="T2443" s="53" t="s">
        <v>1105</v>
      </c>
      <c r="U2443" s="77">
        <v>1.0937338728025281</v>
      </c>
      <c r="V2443" s="86">
        <v>0</v>
      </c>
      <c r="W2443" s="57">
        <f t="shared" si="304"/>
        <v>0</v>
      </c>
      <c r="X2443" s="57">
        <v>1</v>
      </c>
      <c r="Y2443" s="86">
        <f t="shared" si="310"/>
        <v>0</v>
      </c>
      <c r="Z2443" s="57">
        <v>0</v>
      </c>
      <c r="AA2443" s="86">
        <f t="shared" si="311"/>
        <v>0</v>
      </c>
      <c r="AB2443" s="57">
        <f t="shared" si="305"/>
        <v>0</v>
      </c>
      <c r="AC2443" s="57">
        <v>1</v>
      </c>
      <c r="AD2443" s="86">
        <f t="shared" si="312"/>
        <v>0</v>
      </c>
      <c r="AE2443" s="86">
        <v>0</v>
      </c>
      <c r="AF2443" s="57">
        <f t="shared" si="306"/>
        <v>0</v>
      </c>
      <c r="AG2443" s="57">
        <v>1</v>
      </c>
      <c r="AH2443" s="86">
        <f t="shared" si="313"/>
        <v>0</v>
      </c>
      <c r="AI2443" s="57">
        <v>1</v>
      </c>
      <c r="AJ2443" s="57">
        <f t="shared" si="314"/>
        <v>0</v>
      </c>
      <c r="AK2443" s="53" t="s">
        <v>2994</v>
      </c>
    </row>
    <row r="2444" spans="1:37" s="56" customFormat="1" ht="12.75" x14ac:dyDescent="0.2">
      <c r="A2444" s="56" t="s">
        <v>30</v>
      </c>
      <c r="B2444" s="53" t="s">
        <v>456</v>
      </c>
      <c r="C2444" s="53" t="s">
        <v>457</v>
      </c>
      <c r="D2444" s="53" t="s">
        <v>33</v>
      </c>
      <c r="E2444" s="53" t="s">
        <v>2993</v>
      </c>
      <c r="F2444" s="53" t="s">
        <v>2363</v>
      </c>
      <c r="G2444" s="53" t="s">
        <v>3021</v>
      </c>
      <c r="H2444" s="53" t="s">
        <v>550</v>
      </c>
      <c r="I2444" s="53" t="s">
        <v>1454</v>
      </c>
      <c r="J2444" s="53" t="s">
        <v>1455</v>
      </c>
      <c r="K2444" s="54" t="s">
        <v>36</v>
      </c>
      <c r="L2444" s="68">
        <v>1</v>
      </c>
      <c r="M2444" s="53" t="s">
        <v>2995</v>
      </c>
      <c r="N2444" s="53"/>
      <c r="O2444" s="53" t="s">
        <v>1103</v>
      </c>
      <c r="P2444" s="53"/>
      <c r="Q2444" s="67">
        <v>0</v>
      </c>
      <c r="R2444" s="53"/>
      <c r="S2444" s="53" t="s">
        <v>2222</v>
      </c>
      <c r="T2444" s="53" t="s">
        <v>1105</v>
      </c>
      <c r="U2444" s="77">
        <v>1.0937338728025281</v>
      </c>
      <c r="V2444" s="86">
        <v>0</v>
      </c>
      <c r="W2444" s="57">
        <f t="shared" si="304"/>
        <v>0</v>
      </c>
      <c r="X2444" s="57">
        <v>1</v>
      </c>
      <c r="Y2444" s="86">
        <f t="shared" si="310"/>
        <v>0</v>
      </c>
      <c r="Z2444" s="57">
        <v>0</v>
      </c>
      <c r="AA2444" s="86">
        <f t="shared" si="311"/>
        <v>0</v>
      </c>
      <c r="AB2444" s="57">
        <f t="shared" si="305"/>
        <v>0</v>
      </c>
      <c r="AC2444" s="57">
        <v>1</v>
      </c>
      <c r="AD2444" s="86">
        <f t="shared" si="312"/>
        <v>0</v>
      </c>
      <c r="AE2444" s="86">
        <v>0</v>
      </c>
      <c r="AF2444" s="57">
        <f t="shared" si="306"/>
        <v>0</v>
      </c>
      <c r="AG2444" s="57">
        <v>1</v>
      </c>
      <c r="AH2444" s="86">
        <f t="shared" si="313"/>
        <v>0</v>
      </c>
      <c r="AI2444" s="57">
        <v>1</v>
      </c>
      <c r="AJ2444" s="57">
        <f t="shared" si="314"/>
        <v>0</v>
      </c>
      <c r="AK2444" s="53" t="s">
        <v>2994</v>
      </c>
    </row>
    <row r="2445" spans="1:37" s="56" customFormat="1" ht="12.75" x14ac:dyDescent="0.2">
      <c r="A2445" s="56" t="s">
        <v>30</v>
      </c>
      <c r="B2445" s="53" t="s">
        <v>456</v>
      </c>
      <c r="C2445" s="53" t="s">
        <v>457</v>
      </c>
      <c r="D2445" s="53" t="s">
        <v>33</v>
      </c>
      <c r="E2445" s="53" t="s">
        <v>2993</v>
      </c>
      <c r="F2445" s="53" t="s">
        <v>2363</v>
      </c>
      <c r="G2445" s="53" t="s">
        <v>3022</v>
      </c>
      <c r="H2445" s="53" t="s">
        <v>521</v>
      </c>
      <c r="I2445" s="53" t="s">
        <v>1454</v>
      </c>
      <c r="J2445" s="53" t="s">
        <v>1455</v>
      </c>
      <c r="K2445" s="54" t="s">
        <v>36</v>
      </c>
      <c r="L2445" s="68">
        <v>1</v>
      </c>
      <c r="M2445" s="53" t="s">
        <v>2995</v>
      </c>
      <c r="N2445" s="53"/>
      <c r="O2445" s="53" t="s">
        <v>1103</v>
      </c>
      <c r="P2445" s="53"/>
      <c r="Q2445" s="67">
        <v>0</v>
      </c>
      <c r="R2445" s="53"/>
      <c r="S2445" s="53" t="s">
        <v>2222</v>
      </c>
      <c r="T2445" s="53" t="s">
        <v>1105</v>
      </c>
      <c r="U2445" s="77">
        <v>1.0937338728025281</v>
      </c>
      <c r="V2445" s="86">
        <v>0</v>
      </c>
      <c r="W2445" s="57">
        <f t="shared" si="304"/>
        <v>0</v>
      </c>
      <c r="X2445" s="57">
        <v>1</v>
      </c>
      <c r="Y2445" s="86">
        <f t="shared" si="310"/>
        <v>0</v>
      </c>
      <c r="Z2445" s="57">
        <v>0</v>
      </c>
      <c r="AA2445" s="86">
        <f t="shared" si="311"/>
        <v>0</v>
      </c>
      <c r="AB2445" s="57">
        <f t="shared" si="305"/>
        <v>0</v>
      </c>
      <c r="AC2445" s="57">
        <v>1</v>
      </c>
      <c r="AD2445" s="86">
        <f t="shared" si="312"/>
        <v>0</v>
      </c>
      <c r="AE2445" s="86">
        <v>0</v>
      </c>
      <c r="AF2445" s="57">
        <f t="shared" si="306"/>
        <v>0</v>
      </c>
      <c r="AG2445" s="57">
        <v>1</v>
      </c>
      <c r="AH2445" s="86">
        <f t="shared" si="313"/>
        <v>0</v>
      </c>
      <c r="AI2445" s="57">
        <v>1</v>
      </c>
      <c r="AJ2445" s="57">
        <f t="shared" si="314"/>
        <v>0</v>
      </c>
      <c r="AK2445" s="53" t="s">
        <v>2994</v>
      </c>
    </row>
    <row r="2446" spans="1:37" s="56" customFormat="1" ht="12.75" x14ac:dyDescent="0.2">
      <c r="A2446" s="56" t="s">
        <v>30</v>
      </c>
      <c r="B2446" s="53" t="s">
        <v>456</v>
      </c>
      <c r="C2446" s="53" t="s">
        <v>457</v>
      </c>
      <c r="D2446" s="53" t="s">
        <v>33</v>
      </c>
      <c r="E2446" s="53" t="s">
        <v>2993</v>
      </c>
      <c r="F2446" s="53" t="s">
        <v>2363</v>
      </c>
      <c r="G2446" s="53" t="s">
        <v>3023</v>
      </c>
      <c r="H2446" s="53" t="s">
        <v>1108</v>
      </c>
      <c r="I2446" s="53" t="s">
        <v>1454</v>
      </c>
      <c r="J2446" s="53" t="s">
        <v>1455</v>
      </c>
      <c r="K2446" s="54" t="s">
        <v>36</v>
      </c>
      <c r="L2446" s="68">
        <v>1</v>
      </c>
      <c r="M2446" s="53" t="s">
        <v>2995</v>
      </c>
      <c r="N2446" s="53"/>
      <c r="O2446" s="53" t="s">
        <v>1103</v>
      </c>
      <c r="P2446" s="53"/>
      <c r="Q2446" s="67">
        <v>0</v>
      </c>
      <c r="R2446" s="53"/>
      <c r="S2446" s="53" t="s">
        <v>2222</v>
      </c>
      <c r="T2446" s="53" t="s">
        <v>1105</v>
      </c>
      <c r="U2446" s="77">
        <v>1.0937338728025281</v>
      </c>
      <c r="V2446" s="86">
        <v>0</v>
      </c>
      <c r="W2446" s="57">
        <f t="shared" si="304"/>
        <v>0</v>
      </c>
      <c r="X2446" s="57">
        <v>1</v>
      </c>
      <c r="Y2446" s="86">
        <f t="shared" si="310"/>
        <v>0</v>
      </c>
      <c r="Z2446" s="57">
        <v>0</v>
      </c>
      <c r="AA2446" s="86">
        <f t="shared" si="311"/>
        <v>0</v>
      </c>
      <c r="AB2446" s="57">
        <f t="shared" si="305"/>
        <v>0</v>
      </c>
      <c r="AC2446" s="57">
        <v>1</v>
      </c>
      <c r="AD2446" s="86">
        <f t="shared" si="312"/>
        <v>0</v>
      </c>
      <c r="AE2446" s="86">
        <v>0</v>
      </c>
      <c r="AF2446" s="57">
        <f t="shared" si="306"/>
        <v>0</v>
      </c>
      <c r="AG2446" s="57">
        <v>1</v>
      </c>
      <c r="AH2446" s="86">
        <f t="shared" si="313"/>
        <v>0</v>
      </c>
      <c r="AI2446" s="57">
        <v>1</v>
      </c>
      <c r="AJ2446" s="57">
        <f t="shared" si="314"/>
        <v>0</v>
      </c>
      <c r="AK2446" s="53" t="s">
        <v>2994</v>
      </c>
    </row>
    <row r="2447" spans="1:37" s="56" customFormat="1" ht="12.75" x14ac:dyDescent="0.2">
      <c r="A2447" s="56" t="s">
        <v>30</v>
      </c>
      <c r="B2447" s="53" t="s">
        <v>456</v>
      </c>
      <c r="C2447" s="53" t="s">
        <v>457</v>
      </c>
      <c r="D2447" s="53" t="s">
        <v>33</v>
      </c>
      <c r="E2447" s="53" t="s">
        <v>2993</v>
      </c>
      <c r="F2447" s="53" t="s">
        <v>2363</v>
      </c>
      <c r="G2447" s="53" t="s">
        <v>3024</v>
      </c>
      <c r="H2447" s="53" t="s">
        <v>1110</v>
      </c>
      <c r="I2447" s="53" t="s">
        <v>1454</v>
      </c>
      <c r="J2447" s="53" t="s">
        <v>1455</v>
      </c>
      <c r="K2447" s="54" t="s">
        <v>36</v>
      </c>
      <c r="L2447" s="68">
        <v>1</v>
      </c>
      <c r="M2447" s="53" t="s">
        <v>2995</v>
      </c>
      <c r="N2447" s="53"/>
      <c r="O2447" s="53" t="s">
        <v>1103</v>
      </c>
      <c r="P2447" s="53"/>
      <c r="Q2447" s="67">
        <v>0</v>
      </c>
      <c r="R2447" s="53"/>
      <c r="S2447" s="53" t="s">
        <v>2222</v>
      </c>
      <c r="T2447" s="53" t="s">
        <v>1105</v>
      </c>
      <c r="U2447" s="77">
        <v>1.0937338728025281</v>
      </c>
      <c r="V2447" s="86">
        <v>0</v>
      </c>
      <c r="W2447" s="57">
        <f t="shared" si="304"/>
        <v>0</v>
      </c>
      <c r="X2447" s="57">
        <v>1</v>
      </c>
      <c r="Y2447" s="86">
        <f t="shared" si="310"/>
        <v>0</v>
      </c>
      <c r="Z2447" s="57">
        <v>0</v>
      </c>
      <c r="AA2447" s="86">
        <f t="shared" si="311"/>
        <v>0</v>
      </c>
      <c r="AB2447" s="57">
        <f t="shared" si="305"/>
        <v>0</v>
      </c>
      <c r="AC2447" s="57">
        <v>1</v>
      </c>
      <c r="AD2447" s="86">
        <f t="shared" si="312"/>
        <v>0</v>
      </c>
      <c r="AE2447" s="86">
        <v>0</v>
      </c>
      <c r="AF2447" s="57">
        <f t="shared" si="306"/>
        <v>0</v>
      </c>
      <c r="AG2447" s="57">
        <v>1</v>
      </c>
      <c r="AH2447" s="86">
        <f t="shared" si="313"/>
        <v>0</v>
      </c>
      <c r="AI2447" s="57">
        <v>1</v>
      </c>
      <c r="AJ2447" s="57">
        <f t="shared" si="314"/>
        <v>0</v>
      </c>
      <c r="AK2447" s="53" t="s">
        <v>2994</v>
      </c>
    </row>
    <row r="2448" spans="1:37" s="56" customFormat="1" ht="12.75" x14ac:dyDescent="0.2">
      <c r="A2448" s="56" t="s">
        <v>30</v>
      </c>
      <c r="B2448" s="53" t="s">
        <v>456</v>
      </c>
      <c r="C2448" s="53" t="s">
        <v>457</v>
      </c>
      <c r="D2448" s="53" t="s">
        <v>33</v>
      </c>
      <c r="E2448" s="53" t="s">
        <v>2993</v>
      </c>
      <c r="F2448" s="53" t="s">
        <v>2363</v>
      </c>
      <c r="G2448" s="53" t="s">
        <v>3025</v>
      </c>
      <c r="H2448" s="53" t="s">
        <v>1112</v>
      </c>
      <c r="I2448" s="53" t="s">
        <v>1454</v>
      </c>
      <c r="J2448" s="53" t="s">
        <v>1455</v>
      </c>
      <c r="K2448" s="54" t="s">
        <v>36</v>
      </c>
      <c r="L2448" s="68">
        <v>1</v>
      </c>
      <c r="M2448" s="53" t="s">
        <v>2995</v>
      </c>
      <c r="N2448" s="53"/>
      <c r="O2448" s="53" t="s">
        <v>1103</v>
      </c>
      <c r="P2448" s="53"/>
      <c r="Q2448" s="67">
        <v>0</v>
      </c>
      <c r="R2448" s="53"/>
      <c r="S2448" s="53" t="s">
        <v>2222</v>
      </c>
      <c r="T2448" s="53" t="s">
        <v>1105</v>
      </c>
      <c r="U2448" s="77">
        <v>1.0937338728025281</v>
      </c>
      <c r="V2448" s="86">
        <v>0</v>
      </c>
      <c r="W2448" s="57">
        <f t="shared" si="304"/>
        <v>0</v>
      </c>
      <c r="X2448" s="57">
        <v>1</v>
      </c>
      <c r="Y2448" s="86">
        <f t="shared" si="310"/>
        <v>0</v>
      </c>
      <c r="Z2448" s="57">
        <v>0</v>
      </c>
      <c r="AA2448" s="86">
        <f t="shared" si="311"/>
        <v>0</v>
      </c>
      <c r="AB2448" s="57">
        <f t="shared" si="305"/>
        <v>0</v>
      </c>
      <c r="AC2448" s="57">
        <v>1</v>
      </c>
      <c r="AD2448" s="86">
        <f t="shared" si="312"/>
        <v>0</v>
      </c>
      <c r="AE2448" s="86">
        <v>0</v>
      </c>
      <c r="AF2448" s="57">
        <f t="shared" si="306"/>
        <v>0</v>
      </c>
      <c r="AG2448" s="57">
        <v>1</v>
      </c>
      <c r="AH2448" s="86">
        <f t="shared" si="313"/>
        <v>0</v>
      </c>
      <c r="AI2448" s="57">
        <v>1</v>
      </c>
      <c r="AJ2448" s="57">
        <f t="shared" si="314"/>
        <v>0</v>
      </c>
      <c r="AK2448" s="53" t="s">
        <v>2994</v>
      </c>
    </row>
    <row r="2449" spans="1:37" s="56" customFormat="1" ht="12.75" x14ac:dyDescent="0.2">
      <c r="A2449" s="56" t="s">
        <v>30</v>
      </c>
      <c r="B2449" s="53" t="s">
        <v>456</v>
      </c>
      <c r="C2449" s="53" t="s">
        <v>457</v>
      </c>
      <c r="D2449" s="53" t="s">
        <v>33</v>
      </c>
      <c r="E2449" s="53" t="s">
        <v>2993</v>
      </c>
      <c r="F2449" s="53" t="s">
        <v>2363</v>
      </c>
      <c r="G2449" s="53" t="s">
        <v>3026</v>
      </c>
      <c r="H2449" s="53" t="s">
        <v>587</v>
      </c>
      <c r="I2449" s="53" t="s">
        <v>1454</v>
      </c>
      <c r="J2449" s="53" t="s">
        <v>1455</v>
      </c>
      <c r="K2449" s="54" t="s">
        <v>36</v>
      </c>
      <c r="L2449" s="68">
        <v>1</v>
      </c>
      <c r="M2449" s="53" t="s">
        <v>2995</v>
      </c>
      <c r="N2449" s="53"/>
      <c r="O2449" s="53" t="s">
        <v>1103</v>
      </c>
      <c r="P2449" s="53"/>
      <c r="Q2449" s="67">
        <v>0</v>
      </c>
      <c r="R2449" s="53"/>
      <c r="S2449" s="53" t="s">
        <v>2222</v>
      </c>
      <c r="T2449" s="53" t="s">
        <v>1105</v>
      </c>
      <c r="U2449" s="77">
        <v>1.0937338728025281</v>
      </c>
      <c r="V2449" s="86">
        <v>0</v>
      </c>
      <c r="W2449" s="57">
        <f t="shared" si="304"/>
        <v>0</v>
      </c>
      <c r="X2449" s="57">
        <v>1</v>
      </c>
      <c r="Y2449" s="86">
        <f t="shared" si="310"/>
        <v>0</v>
      </c>
      <c r="Z2449" s="57">
        <v>0</v>
      </c>
      <c r="AA2449" s="86">
        <f t="shared" si="311"/>
        <v>0</v>
      </c>
      <c r="AB2449" s="57">
        <f t="shared" si="305"/>
        <v>0</v>
      </c>
      <c r="AC2449" s="57">
        <v>1</v>
      </c>
      <c r="AD2449" s="86">
        <f t="shared" si="312"/>
        <v>0</v>
      </c>
      <c r="AE2449" s="86">
        <v>0</v>
      </c>
      <c r="AF2449" s="57">
        <f t="shared" si="306"/>
        <v>0</v>
      </c>
      <c r="AG2449" s="57">
        <v>1</v>
      </c>
      <c r="AH2449" s="86">
        <f t="shared" si="313"/>
        <v>0</v>
      </c>
      <c r="AI2449" s="57">
        <v>1</v>
      </c>
      <c r="AJ2449" s="57">
        <f t="shared" si="314"/>
        <v>0</v>
      </c>
      <c r="AK2449" s="53" t="s">
        <v>2994</v>
      </c>
    </row>
    <row r="2450" spans="1:37" s="56" customFormat="1" ht="12.75" x14ac:dyDescent="0.2">
      <c r="A2450" s="56" t="s">
        <v>30</v>
      </c>
      <c r="B2450" s="53" t="s">
        <v>456</v>
      </c>
      <c r="C2450" s="53" t="s">
        <v>457</v>
      </c>
      <c r="D2450" s="53" t="s">
        <v>33</v>
      </c>
      <c r="E2450" s="53" t="s">
        <v>2993</v>
      </c>
      <c r="F2450" s="53" t="s">
        <v>2363</v>
      </c>
      <c r="G2450" s="53" t="s">
        <v>3027</v>
      </c>
      <c r="H2450" s="53" t="s">
        <v>1100</v>
      </c>
      <c r="I2450" s="53" t="s">
        <v>1454</v>
      </c>
      <c r="J2450" s="53" t="s">
        <v>1455</v>
      </c>
      <c r="K2450" s="54" t="s">
        <v>36</v>
      </c>
      <c r="L2450" s="68">
        <v>1</v>
      </c>
      <c r="M2450" s="53" t="s">
        <v>2995</v>
      </c>
      <c r="N2450" s="53"/>
      <c r="O2450" s="53" t="s">
        <v>1103</v>
      </c>
      <c r="P2450" s="53"/>
      <c r="Q2450" s="67">
        <v>0</v>
      </c>
      <c r="R2450" s="53"/>
      <c r="S2450" s="53" t="s">
        <v>2222</v>
      </c>
      <c r="T2450" s="53" t="s">
        <v>1105</v>
      </c>
      <c r="U2450" s="77">
        <v>1.0937338728025281</v>
      </c>
      <c r="V2450" s="86">
        <v>0</v>
      </c>
      <c r="W2450" s="57">
        <f t="shared" si="304"/>
        <v>0</v>
      </c>
      <c r="X2450" s="57">
        <v>1</v>
      </c>
      <c r="Y2450" s="86">
        <f t="shared" si="310"/>
        <v>0</v>
      </c>
      <c r="Z2450" s="57">
        <v>0</v>
      </c>
      <c r="AA2450" s="86">
        <f t="shared" si="311"/>
        <v>0</v>
      </c>
      <c r="AB2450" s="57">
        <f t="shared" si="305"/>
        <v>0</v>
      </c>
      <c r="AC2450" s="57">
        <v>1</v>
      </c>
      <c r="AD2450" s="86">
        <f t="shared" si="312"/>
        <v>0</v>
      </c>
      <c r="AE2450" s="86">
        <v>0</v>
      </c>
      <c r="AF2450" s="57">
        <f t="shared" si="306"/>
        <v>0</v>
      </c>
      <c r="AG2450" s="57">
        <v>1</v>
      </c>
      <c r="AH2450" s="86">
        <f t="shared" si="313"/>
        <v>0</v>
      </c>
      <c r="AI2450" s="57">
        <v>1</v>
      </c>
      <c r="AJ2450" s="57">
        <f t="shared" si="314"/>
        <v>0</v>
      </c>
      <c r="AK2450" s="53" t="s">
        <v>2994</v>
      </c>
    </row>
    <row r="2451" spans="1:37" s="56" customFormat="1" ht="12.75" x14ac:dyDescent="0.2">
      <c r="A2451" s="56" t="s">
        <v>30</v>
      </c>
      <c r="B2451" s="53" t="s">
        <v>456</v>
      </c>
      <c r="C2451" s="53" t="s">
        <v>457</v>
      </c>
      <c r="D2451" s="53" t="s">
        <v>33</v>
      </c>
      <c r="E2451" s="53" t="s">
        <v>2993</v>
      </c>
      <c r="F2451" s="53" t="s">
        <v>2363</v>
      </c>
      <c r="G2451" s="53" t="s">
        <v>3028</v>
      </c>
      <c r="H2451" s="53" t="s">
        <v>1461</v>
      </c>
      <c r="I2451" s="53" t="s">
        <v>1454</v>
      </c>
      <c r="J2451" s="53" t="s">
        <v>1455</v>
      </c>
      <c r="K2451" s="54" t="s">
        <v>36</v>
      </c>
      <c r="L2451" s="68">
        <v>1</v>
      </c>
      <c r="M2451" s="53" t="s">
        <v>2995</v>
      </c>
      <c r="N2451" s="53"/>
      <c r="O2451" s="53" t="s">
        <v>1103</v>
      </c>
      <c r="P2451" s="53"/>
      <c r="Q2451" s="67">
        <v>0</v>
      </c>
      <c r="R2451" s="53"/>
      <c r="S2451" s="53" t="s">
        <v>2222</v>
      </c>
      <c r="T2451" s="53" t="s">
        <v>1105</v>
      </c>
      <c r="U2451" s="77">
        <v>1.0937338728025281</v>
      </c>
      <c r="V2451" s="86">
        <v>0</v>
      </c>
      <c r="W2451" s="57">
        <f t="shared" si="304"/>
        <v>0</v>
      </c>
      <c r="X2451" s="57">
        <v>1</v>
      </c>
      <c r="Y2451" s="86">
        <f t="shared" si="310"/>
        <v>0</v>
      </c>
      <c r="Z2451" s="57">
        <v>0</v>
      </c>
      <c r="AA2451" s="86">
        <f t="shared" si="311"/>
        <v>0</v>
      </c>
      <c r="AB2451" s="57">
        <f t="shared" si="305"/>
        <v>0</v>
      </c>
      <c r="AC2451" s="57">
        <v>1</v>
      </c>
      <c r="AD2451" s="86">
        <f t="shared" si="312"/>
        <v>0</v>
      </c>
      <c r="AE2451" s="86">
        <v>0</v>
      </c>
      <c r="AF2451" s="57">
        <f t="shared" si="306"/>
        <v>0</v>
      </c>
      <c r="AG2451" s="57">
        <v>1</v>
      </c>
      <c r="AH2451" s="86">
        <f t="shared" si="313"/>
        <v>0</v>
      </c>
      <c r="AI2451" s="57">
        <v>1</v>
      </c>
      <c r="AJ2451" s="57">
        <f t="shared" si="314"/>
        <v>0</v>
      </c>
      <c r="AK2451" s="53" t="s">
        <v>2994</v>
      </c>
    </row>
    <row r="2452" spans="1:37" s="56" customFormat="1" ht="12.75" x14ac:dyDescent="0.2">
      <c r="A2452" s="56" t="s">
        <v>30</v>
      </c>
      <c r="B2452" s="53" t="s">
        <v>456</v>
      </c>
      <c r="C2452" s="53" t="s">
        <v>457</v>
      </c>
      <c r="D2452" s="53" t="s">
        <v>33</v>
      </c>
      <c r="E2452" s="53" t="s">
        <v>2993</v>
      </c>
      <c r="F2452" s="53" t="s">
        <v>2363</v>
      </c>
      <c r="G2452" s="53" t="s">
        <v>3029</v>
      </c>
      <c r="H2452" s="53" t="s">
        <v>1462</v>
      </c>
      <c r="I2452" s="53" t="s">
        <v>1454</v>
      </c>
      <c r="J2452" s="53" t="s">
        <v>1455</v>
      </c>
      <c r="K2452" s="54" t="s">
        <v>36</v>
      </c>
      <c r="L2452" s="68">
        <v>1</v>
      </c>
      <c r="M2452" s="53" t="s">
        <v>2995</v>
      </c>
      <c r="N2452" s="53"/>
      <c r="O2452" s="53" t="s">
        <v>1103</v>
      </c>
      <c r="P2452" s="53"/>
      <c r="Q2452" s="67">
        <v>0</v>
      </c>
      <c r="R2452" s="53"/>
      <c r="S2452" s="53" t="s">
        <v>2222</v>
      </c>
      <c r="T2452" s="53" t="s">
        <v>1105</v>
      </c>
      <c r="U2452" s="77">
        <v>1.0937338728025281</v>
      </c>
      <c r="V2452" s="86">
        <v>0</v>
      </c>
      <c r="W2452" s="57">
        <f t="shared" si="304"/>
        <v>0</v>
      </c>
      <c r="X2452" s="57">
        <v>1</v>
      </c>
      <c r="Y2452" s="86">
        <f t="shared" si="310"/>
        <v>0</v>
      </c>
      <c r="Z2452" s="57">
        <v>0</v>
      </c>
      <c r="AA2452" s="86">
        <f t="shared" si="311"/>
        <v>0</v>
      </c>
      <c r="AB2452" s="57">
        <f t="shared" si="305"/>
        <v>0</v>
      </c>
      <c r="AC2452" s="57">
        <v>1</v>
      </c>
      <c r="AD2452" s="86">
        <f t="shared" si="312"/>
        <v>0</v>
      </c>
      <c r="AE2452" s="86">
        <v>0</v>
      </c>
      <c r="AF2452" s="57">
        <f t="shared" si="306"/>
        <v>0</v>
      </c>
      <c r="AG2452" s="57">
        <v>1</v>
      </c>
      <c r="AH2452" s="86">
        <f t="shared" si="313"/>
        <v>0</v>
      </c>
      <c r="AI2452" s="57">
        <v>1</v>
      </c>
      <c r="AJ2452" s="57">
        <f t="shared" si="314"/>
        <v>0</v>
      </c>
      <c r="AK2452" s="53" t="s">
        <v>2994</v>
      </c>
    </row>
    <row r="2453" spans="1:37" s="56" customFormat="1" ht="12.75" x14ac:dyDescent="0.2">
      <c r="A2453" s="56" t="s">
        <v>30</v>
      </c>
      <c r="B2453" s="53" t="s">
        <v>456</v>
      </c>
      <c r="C2453" s="53" t="s">
        <v>457</v>
      </c>
      <c r="D2453" s="53" t="s">
        <v>33</v>
      </c>
      <c r="E2453" s="53" t="s">
        <v>2993</v>
      </c>
      <c r="F2453" s="53" t="s">
        <v>2363</v>
      </c>
      <c r="G2453" s="53" t="s">
        <v>3030</v>
      </c>
      <c r="H2453" s="53" t="s">
        <v>1442</v>
      </c>
      <c r="I2453" s="53" t="s">
        <v>1454</v>
      </c>
      <c r="J2453" s="53" t="s">
        <v>1455</v>
      </c>
      <c r="K2453" s="54" t="s">
        <v>36</v>
      </c>
      <c r="L2453" s="68">
        <v>1</v>
      </c>
      <c r="M2453" s="53" t="s">
        <v>2995</v>
      </c>
      <c r="N2453" s="53"/>
      <c r="O2453" s="53" t="s">
        <v>1103</v>
      </c>
      <c r="P2453" s="53"/>
      <c r="Q2453" s="67">
        <v>0</v>
      </c>
      <c r="R2453" s="53"/>
      <c r="S2453" s="53" t="s">
        <v>2222</v>
      </c>
      <c r="T2453" s="53" t="s">
        <v>1105</v>
      </c>
      <c r="U2453" s="77">
        <v>1.0937338728025281</v>
      </c>
      <c r="V2453" s="86">
        <v>0</v>
      </c>
      <c r="W2453" s="57">
        <f t="shared" si="304"/>
        <v>0</v>
      </c>
      <c r="X2453" s="57">
        <v>1</v>
      </c>
      <c r="Y2453" s="86">
        <f t="shared" si="310"/>
        <v>0</v>
      </c>
      <c r="Z2453" s="57">
        <v>0</v>
      </c>
      <c r="AA2453" s="86">
        <f t="shared" si="311"/>
        <v>0</v>
      </c>
      <c r="AB2453" s="57">
        <f t="shared" si="305"/>
        <v>0</v>
      </c>
      <c r="AC2453" s="57">
        <v>1</v>
      </c>
      <c r="AD2453" s="86">
        <f t="shared" si="312"/>
        <v>0</v>
      </c>
      <c r="AE2453" s="86">
        <v>0</v>
      </c>
      <c r="AF2453" s="57">
        <f t="shared" si="306"/>
        <v>0</v>
      </c>
      <c r="AG2453" s="57">
        <v>1</v>
      </c>
      <c r="AH2453" s="86">
        <f t="shared" si="313"/>
        <v>0</v>
      </c>
      <c r="AI2453" s="57">
        <v>1</v>
      </c>
      <c r="AJ2453" s="57">
        <f t="shared" si="314"/>
        <v>0</v>
      </c>
      <c r="AK2453" s="53" t="s">
        <v>2994</v>
      </c>
    </row>
    <row r="2454" spans="1:37" s="56" customFormat="1" ht="12.75" x14ac:dyDescent="0.2">
      <c r="A2454" s="56" t="s">
        <v>30</v>
      </c>
      <c r="B2454" s="53" t="s">
        <v>456</v>
      </c>
      <c r="C2454" s="53" t="s">
        <v>457</v>
      </c>
      <c r="D2454" s="53" t="s">
        <v>33</v>
      </c>
      <c r="E2454" s="53" t="s">
        <v>2993</v>
      </c>
      <c r="F2454" s="53" t="s">
        <v>2363</v>
      </c>
      <c r="G2454" s="53" t="s">
        <v>1998</v>
      </c>
      <c r="H2454" s="53" t="s">
        <v>590</v>
      </c>
      <c r="I2454" s="53" t="s">
        <v>1454</v>
      </c>
      <c r="J2454" s="53" t="s">
        <v>1455</v>
      </c>
      <c r="K2454" s="54" t="s">
        <v>36</v>
      </c>
      <c r="L2454" s="68">
        <v>1</v>
      </c>
      <c r="M2454" s="53" t="s">
        <v>2995</v>
      </c>
      <c r="N2454" s="53"/>
      <c r="O2454" s="53" t="s">
        <v>1103</v>
      </c>
      <c r="P2454" s="53"/>
      <c r="Q2454" s="67">
        <v>0</v>
      </c>
      <c r="R2454" s="53"/>
      <c r="S2454" s="53" t="s">
        <v>2222</v>
      </c>
      <c r="T2454" s="53" t="s">
        <v>1105</v>
      </c>
      <c r="U2454" s="77">
        <v>1.0937338728025281</v>
      </c>
      <c r="V2454" s="86">
        <v>0</v>
      </c>
      <c r="W2454" s="57">
        <f t="shared" si="304"/>
        <v>0</v>
      </c>
      <c r="X2454" s="57">
        <v>1</v>
      </c>
      <c r="Y2454" s="86">
        <f t="shared" si="310"/>
        <v>0</v>
      </c>
      <c r="Z2454" s="57">
        <v>0</v>
      </c>
      <c r="AA2454" s="86">
        <f t="shared" si="311"/>
        <v>0</v>
      </c>
      <c r="AB2454" s="57">
        <f t="shared" si="305"/>
        <v>0</v>
      </c>
      <c r="AC2454" s="57">
        <v>1</v>
      </c>
      <c r="AD2454" s="86">
        <f t="shared" si="312"/>
        <v>0</v>
      </c>
      <c r="AE2454" s="86">
        <v>0</v>
      </c>
      <c r="AF2454" s="57">
        <f t="shared" si="306"/>
        <v>0</v>
      </c>
      <c r="AG2454" s="57">
        <v>1</v>
      </c>
      <c r="AH2454" s="86">
        <f t="shared" si="313"/>
        <v>0</v>
      </c>
      <c r="AI2454" s="57">
        <v>1</v>
      </c>
      <c r="AJ2454" s="57">
        <f t="shared" si="314"/>
        <v>0</v>
      </c>
      <c r="AK2454" s="53" t="s">
        <v>2994</v>
      </c>
    </row>
    <row r="2455" spans="1:37" s="56" customFormat="1" ht="12.75" x14ac:dyDescent="0.2">
      <c r="A2455" s="56" t="s">
        <v>30</v>
      </c>
      <c r="B2455" s="53" t="s">
        <v>456</v>
      </c>
      <c r="C2455" s="53" t="s">
        <v>457</v>
      </c>
      <c r="D2455" s="53" t="s">
        <v>33</v>
      </c>
      <c r="E2455" s="53" t="s">
        <v>2993</v>
      </c>
      <c r="F2455" s="53" t="s">
        <v>2363</v>
      </c>
      <c r="G2455" s="53" t="s">
        <v>3031</v>
      </c>
      <c r="H2455" s="53" t="s">
        <v>1463</v>
      </c>
      <c r="I2455" s="53" t="s">
        <v>1454</v>
      </c>
      <c r="J2455" s="53" t="s">
        <v>1455</v>
      </c>
      <c r="K2455" s="54" t="s">
        <v>36</v>
      </c>
      <c r="L2455" s="68">
        <v>1</v>
      </c>
      <c r="M2455" s="53" t="s">
        <v>2995</v>
      </c>
      <c r="N2455" s="53"/>
      <c r="O2455" s="53" t="s">
        <v>1103</v>
      </c>
      <c r="P2455" s="53"/>
      <c r="Q2455" s="67">
        <v>0</v>
      </c>
      <c r="R2455" s="53"/>
      <c r="S2455" s="53" t="s">
        <v>2222</v>
      </c>
      <c r="T2455" s="53" t="s">
        <v>1105</v>
      </c>
      <c r="U2455" s="77">
        <v>1.0937338728025281</v>
      </c>
      <c r="V2455" s="86">
        <v>0</v>
      </c>
      <c r="W2455" s="57">
        <f t="shared" ref="W2455:W2518" si="315">U2455*V2455</f>
        <v>0</v>
      </c>
      <c r="X2455" s="57">
        <v>1</v>
      </c>
      <c r="Y2455" s="86">
        <f t="shared" si="310"/>
        <v>0</v>
      </c>
      <c r="Z2455" s="57">
        <v>0</v>
      </c>
      <c r="AA2455" s="86">
        <f t="shared" si="311"/>
        <v>0</v>
      </c>
      <c r="AB2455" s="57">
        <f t="shared" ref="AB2455:AB2518" si="316">U2455*AA2455</f>
        <v>0</v>
      </c>
      <c r="AC2455" s="57">
        <v>1</v>
      </c>
      <c r="AD2455" s="86">
        <f t="shared" si="312"/>
        <v>0</v>
      </c>
      <c r="AE2455" s="86">
        <v>0</v>
      </c>
      <c r="AF2455" s="57">
        <f t="shared" ref="AF2455:AF2518" si="317">U2455*AE2455</f>
        <v>0</v>
      </c>
      <c r="AG2455" s="57">
        <v>1</v>
      </c>
      <c r="AH2455" s="86">
        <f t="shared" si="313"/>
        <v>0</v>
      </c>
      <c r="AI2455" s="57">
        <v>1</v>
      </c>
      <c r="AJ2455" s="57">
        <f t="shared" si="314"/>
        <v>0</v>
      </c>
      <c r="AK2455" s="53" t="s">
        <v>2994</v>
      </c>
    </row>
    <row r="2456" spans="1:37" s="56" customFormat="1" ht="12.75" x14ac:dyDescent="0.2">
      <c r="A2456" s="56" t="s">
        <v>30</v>
      </c>
      <c r="B2456" s="53" t="s">
        <v>456</v>
      </c>
      <c r="C2456" s="53" t="s">
        <v>457</v>
      </c>
      <c r="D2456" s="53" t="s">
        <v>33</v>
      </c>
      <c r="E2456" s="53" t="s">
        <v>2993</v>
      </c>
      <c r="F2456" s="53" t="s">
        <v>2363</v>
      </c>
      <c r="G2456" s="53" t="s">
        <v>3032</v>
      </c>
      <c r="H2456" s="53" t="s">
        <v>1443</v>
      </c>
      <c r="I2456" s="53" t="s">
        <v>1454</v>
      </c>
      <c r="J2456" s="53" t="s">
        <v>1455</v>
      </c>
      <c r="K2456" s="54" t="s">
        <v>36</v>
      </c>
      <c r="L2456" s="68">
        <v>1</v>
      </c>
      <c r="M2456" s="53" t="s">
        <v>2995</v>
      </c>
      <c r="N2456" s="53"/>
      <c r="O2456" s="53" t="s">
        <v>1103</v>
      </c>
      <c r="P2456" s="53"/>
      <c r="Q2456" s="67">
        <v>0</v>
      </c>
      <c r="R2456" s="53"/>
      <c r="S2456" s="53" t="s">
        <v>2222</v>
      </c>
      <c r="T2456" s="53" t="s">
        <v>1105</v>
      </c>
      <c r="U2456" s="77">
        <v>1.0937338728025281</v>
      </c>
      <c r="V2456" s="86">
        <v>0</v>
      </c>
      <c r="W2456" s="57">
        <f t="shared" si="315"/>
        <v>0</v>
      </c>
      <c r="X2456" s="57">
        <v>1</v>
      </c>
      <c r="Y2456" s="86">
        <f t="shared" si="310"/>
        <v>0</v>
      </c>
      <c r="Z2456" s="57">
        <v>0</v>
      </c>
      <c r="AA2456" s="86">
        <f t="shared" si="311"/>
        <v>0</v>
      </c>
      <c r="AB2456" s="57">
        <f t="shared" si="316"/>
        <v>0</v>
      </c>
      <c r="AC2456" s="57">
        <v>1</v>
      </c>
      <c r="AD2456" s="86">
        <f t="shared" si="312"/>
        <v>0</v>
      </c>
      <c r="AE2456" s="86">
        <v>0</v>
      </c>
      <c r="AF2456" s="57">
        <f t="shared" si="317"/>
        <v>0</v>
      </c>
      <c r="AG2456" s="57">
        <v>1</v>
      </c>
      <c r="AH2456" s="86">
        <f t="shared" si="313"/>
        <v>0</v>
      </c>
      <c r="AI2456" s="57">
        <v>1</v>
      </c>
      <c r="AJ2456" s="57">
        <f t="shared" si="314"/>
        <v>0</v>
      </c>
      <c r="AK2456" s="53" t="s">
        <v>2994</v>
      </c>
    </row>
    <row r="2457" spans="1:37" s="56" customFormat="1" ht="12.75" x14ac:dyDescent="0.2">
      <c r="A2457" s="56" t="s">
        <v>30</v>
      </c>
      <c r="B2457" s="53" t="s">
        <v>456</v>
      </c>
      <c r="C2457" s="53" t="s">
        <v>457</v>
      </c>
      <c r="D2457" s="53" t="s">
        <v>33</v>
      </c>
      <c r="E2457" s="53" t="s">
        <v>2993</v>
      </c>
      <c r="F2457" s="53" t="s">
        <v>2363</v>
      </c>
      <c r="G2457" s="53" t="s">
        <v>3033</v>
      </c>
      <c r="H2457" s="53" t="s">
        <v>1464</v>
      </c>
      <c r="I2457" s="53" t="s">
        <v>1454</v>
      </c>
      <c r="J2457" s="53" t="s">
        <v>1455</v>
      </c>
      <c r="K2457" s="54" t="s">
        <v>36</v>
      </c>
      <c r="L2457" s="68">
        <v>1</v>
      </c>
      <c r="M2457" s="53" t="s">
        <v>2995</v>
      </c>
      <c r="N2457" s="53"/>
      <c r="O2457" s="53" t="s">
        <v>1103</v>
      </c>
      <c r="P2457" s="53"/>
      <c r="Q2457" s="67">
        <v>0</v>
      </c>
      <c r="R2457" s="53"/>
      <c r="S2457" s="53" t="s">
        <v>2222</v>
      </c>
      <c r="T2457" s="53" t="s">
        <v>1105</v>
      </c>
      <c r="U2457" s="77">
        <v>1.0937338728025281</v>
      </c>
      <c r="V2457" s="86">
        <v>0</v>
      </c>
      <c r="W2457" s="57">
        <f t="shared" si="315"/>
        <v>0</v>
      </c>
      <c r="X2457" s="57">
        <v>1</v>
      </c>
      <c r="Y2457" s="86">
        <f t="shared" si="310"/>
        <v>0</v>
      </c>
      <c r="Z2457" s="57">
        <v>0</v>
      </c>
      <c r="AA2457" s="86">
        <f t="shared" si="311"/>
        <v>0</v>
      </c>
      <c r="AB2457" s="57">
        <f t="shared" si="316"/>
        <v>0</v>
      </c>
      <c r="AC2457" s="57">
        <v>1</v>
      </c>
      <c r="AD2457" s="86">
        <f t="shared" si="312"/>
        <v>0</v>
      </c>
      <c r="AE2457" s="86">
        <v>0</v>
      </c>
      <c r="AF2457" s="57">
        <f t="shared" si="317"/>
        <v>0</v>
      </c>
      <c r="AG2457" s="57">
        <v>1</v>
      </c>
      <c r="AH2457" s="86">
        <f t="shared" si="313"/>
        <v>0</v>
      </c>
      <c r="AI2457" s="57">
        <v>1</v>
      </c>
      <c r="AJ2457" s="57">
        <f t="shared" si="314"/>
        <v>0</v>
      </c>
      <c r="AK2457" s="53" t="s">
        <v>2994</v>
      </c>
    </row>
    <row r="2458" spans="1:37" s="56" customFormat="1" ht="12.75" x14ac:dyDescent="0.2">
      <c r="A2458" s="56" t="s">
        <v>30</v>
      </c>
      <c r="B2458" s="53" t="s">
        <v>456</v>
      </c>
      <c r="C2458" s="53" t="s">
        <v>457</v>
      </c>
      <c r="D2458" s="53" t="s">
        <v>33</v>
      </c>
      <c r="E2458" s="53" t="s">
        <v>2993</v>
      </c>
      <c r="F2458" s="53" t="s">
        <v>2363</v>
      </c>
      <c r="G2458" s="53" t="s">
        <v>3034</v>
      </c>
      <c r="H2458" s="53" t="s">
        <v>1465</v>
      </c>
      <c r="I2458" s="53" t="s">
        <v>1454</v>
      </c>
      <c r="J2458" s="53" t="s">
        <v>1455</v>
      </c>
      <c r="K2458" s="54" t="s">
        <v>36</v>
      </c>
      <c r="L2458" s="68">
        <v>1</v>
      </c>
      <c r="M2458" s="53" t="s">
        <v>2995</v>
      </c>
      <c r="N2458" s="53"/>
      <c r="O2458" s="53" t="s">
        <v>1103</v>
      </c>
      <c r="P2458" s="53"/>
      <c r="Q2458" s="67">
        <v>0</v>
      </c>
      <c r="R2458" s="53"/>
      <c r="S2458" s="53" t="s">
        <v>2222</v>
      </c>
      <c r="T2458" s="53" t="s">
        <v>1105</v>
      </c>
      <c r="U2458" s="77">
        <v>1.0937338728025281</v>
      </c>
      <c r="V2458" s="86">
        <v>0</v>
      </c>
      <c r="W2458" s="57">
        <f t="shared" si="315"/>
        <v>0</v>
      </c>
      <c r="X2458" s="57">
        <v>1</v>
      </c>
      <c r="Y2458" s="86">
        <f t="shared" si="310"/>
        <v>0</v>
      </c>
      <c r="Z2458" s="57">
        <v>0</v>
      </c>
      <c r="AA2458" s="86">
        <f t="shared" si="311"/>
        <v>0</v>
      </c>
      <c r="AB2458" s="57">
        <f t="shared" si="316"/>
        <v>0</v>
      </c>
      <c r="AC2458" s="57">
        <v>1</v>
      </c>
      <c r="AD2458" s="86">
        <f t="shared" si="312"/>
        <v>0</v>
      </c>
      <c r="AE2458" s="86">
        <v>0</v>
      </c>
      <c r="AF2458" s="57">
        <f t="shared" si="317"/>
        <v>0</v>
      </c>
      <c r="AG2458" s="57">
        <v>1</v>
      </c>
      <c r="AH2458" s="86">
        <f t="shared" si="313"/>
        <v>0</v>
      </c>
      <c r="AI2458" s="57">
        <v>1</v>
      </c>
      <c r="AJ2458" s="57">
        <f t="shared" si="314"/>
        <v>0</v>
      </c>
      <c r="AK2458" s="53" t="s">
        <v>2994</v>
      </c>
    </row>
    <row r="2459" spans="1:37" s="56" customFormat="1" ht="12.75" x14ac:dyDescent="0.2">
      <c r="A2459" s="56" t="s">
        <v>30</v>
      </c>
      <c r="B2459" s="53" t="s">
        <v>456</v>
      </c>
      <c r="C2459" s="53" t="s">
        <v>457</v>
      </c>
      <c r="D2459" s="53" t="s">
        <v>33</v>
      </c>
      <c r="E2459" s="53" t="s">
        <v>2993</v>
      </c>
      <c r="F2459" s="53" t="s">
        <v>2363</v>
      </c>
      <c r="G2459" s="53" t="s">
        <v>3035</v>
      </c>
      <c r="H2459" s="53" t="s">
        <v>588</v>
      </c>
      <c r="I2459" s="53" t="s">
        <v>1454</v>
      </c>
      <c r="J2459" s="53" t="s">
        <v>1455</v>
      </c>
      <c r="K2459" s="54" t="s">
        <v>36</v>
      </c>
      <c r="L2459" s="68">
        <v>1</v>
      </c>
      <c r="M2459" s="53" t="s">
        <v>2995</v>
      </c>
      <c r="N2459" s="53"/>
      <c r="O2459" s="53" t="s">
        <v>1103</v>
      </c>
      <c r="P2459" s="53"/>
      <c r="Q2459" s="67">
        <v>0</v>
      </c>
      <c r="R2459" s="53"/>
      <c r="S2459" s="53" t="s">
        <v>2222</v>
      </c>
      <c r="T2459" s="53" t="s">
        <v>1105</v>
      </c>
      <c r="U2459" s="77">
        <v>1.0937338728025281</v>
      </c>
      <c r="V2459" s="86">
        <v>0</v>
      </c>
      <c r="W2459" s="57">
        <f t="shared" si="315"/>
        <v>0</v>
      </c>
      <c r="X2459" s="57">
        <v>1</v>
      </c>
      <c r="Y2459" s="86">
        <f t="shared" si="310"/>
        <v>0</v>
      </c>
      <c r="Z2459" s="57">
        <v>0</v>
      </c>
      <c r="AA2459" s="86">
        <f t="shared" si="311"/>
        <v>0</v>
      </c>
      <c r="AB2459" s="57">
        <f t="shared" si="316"/>
        <v>0</v>
      </c>
      <c r="AC2459" s="57">
        <v>1</v>
      </c>
      <c r="AD2459" s="86">
        <f t="shared" si="312"/>
        <v>0</v>
      </c>
      <c r="AE2459" s="86">
        <v>0</v>
      </c>
      <c r="AF2459" s="57">
        <f t="shared" si="317"/>
        <v>0</v>
      </c>
      <c r="AG2459" s="57">
        <v>1</v>
      </c>
      <c r="AH2459" s="86">
        <f t="shared" si="313"/>
        <v>0</v>
      </c>
      <c r="AI2459" s="57">
        <v>1</v>
      </c>
      <c r="AJ2459" s="57">
        <f t="shared" si="314"/>
        <v>0</v>
      </c>
      <c r="AK2459" s="53" t="s">
        <v>2994</v>
      </c>
    </row>
    <row r="2460" spans="1:37" s="56" customFormat="1" ht="12.75" x14ac:dyDescent="0.2">
      <c r="A2460" s="56" t="s">
        <v>30</v>
      </c>
      <c r="B2460" s="53" t="s">
        <v>456</v>
      </c>
      <c r="C2460" s="53" t="s">
        <v>457</v>
      </c>
      <c r="D2460" s="53" t="s">
        <v>33</v>
      </c>
      <c r="E2460" s="53" t="s">
        <v>2993</v>
      </c>
      <c r="F2460" s="53" t="s">
        <v>2363</v>
      </c>
      <c r="G2460" s="53" t="s">
        <v>3036</v>
      </c>
      <c r="H2460" s="53" t="s">
        <v>589</v>
      </c>
      <c r="I2460" s="53" t="s">
        <v>1454</v>
      </c>
      <c r="J2460" s="53" t="s">
        <v>1455</v>
      </c>
      <c r="K2460" s="54" t="s">
        <v>36</v>
      </c>
      <c r="L2460" s="68">
        <v>1</v>
      </c>
      <c r="M2460" s="53" t="s">
        <v>2995</v>
      </c>
      <c r="N2460" s="53"/>
      <c r="O2460" s="53" t="s">
        <v>1103</v>
      </c>
      <c r="P2460" s="53"/>
      <c r="Q2460" s="67">
        <v>0</v>
      </c>
      <c r="R2460" s="53"/>
      <c r="S2460" s="53" t="s">
        <v>2222</v>
      </c>
      <c r="T2460" s="53" t="s">
        <v>1105</v>
      </c>
      <c r="U2460" s="77">
        <v>1.0937338728025281</v>
      </c>
      <c r="V2460" s="86">
        <v>0</v>
      </c>
      <c r="W2460" s="57">
        <f t="shared" si="315"/>
        <v>0</v>
      </c>
      <c r="X2460" s="57">
        <v>1</v>
      </c>
      <c r="Y2460" s="86">
        <f t="shared" si="310"/>
        <v>0</v>
      </c>
      <c r="Z2460" s="57">
        <v>0</v>
      </c>
      <c r="AA2460" s="86">
        <f t="shared" si="311"/>
        <v>0</v>
      </c>
      <c r="AB2460" s="57">
        <f t="shared" si="316"/>
        <v>0</v>
      </c>
      <c r="AC2460" s="57">
        <v>1</v>
      </c>
      <c r="AD2460" s="86">
        <f t="shared" si="312"/>
        <v>0</v>
      </c>
      <c r="AE2460" s="86">
        <v>0</v>
      </c>
      <c r="AF2460" s="57">
        <f t="shared" si="317"/>
        <v>0</v>
      </c>
      <c r="AG2460" s="57">
        <v>1</v>
      </c>
      <c r="AH2460" s="86">
        <f t="shared" si="313"/>
        <v>0</v>
      </c>
      <c r="AI2460" s="57">
        <v>1</v>
      </c>
      <c r="AJ2460" s="57">
        <f t="shared" si="314"/>
        <v>0</v>
      </c>
      <c r="AK2460" s="53" t="s">
        <v>2994</v>
      </c>
    </row>
    <row r="2461" spans="1:37" s="56" customFormat="1" ht="12.75" x14ac:dyDescent="0.2">
      <c r="A2461" s="56" t="s">
        <v>30</v>
      </c>
      <c r="B2461" s="53" t="s">
        <v>456</v>
      </c>
      <c r="C2461" s="53" t="s">
        <v>457</v>
      </c>
      <c r="D2461" s="53" t="s">
        <v>33</v>
      </c>
      <c r="E2461" s="53" t="s">
        <v>2993</v>
      </c>
      <c r="F2461" s="53" t="s">
        <v>1594</v>
      </c>
      <c r="G2461" s="53" t="s">
        <v>1188</v>
      </c>
      <c r="H2461" s="53" t="s">
        <v>488</v>
      </c>
      <c r="I2461" s="53" t="s">
        <v>2777</v>
      </c>
      <c r="J2461" s="53" t="s">
        <v>2778</v>
      </c>
      <c r="K2461" s="54" t="s">
        <v>36</v>
      </c>
      <c r="L2461" s="68">
        <v>1</v>
      </c>
      <c r="M2461" s="53" t="s">
        <v>2995</v>
      </c>
      <c r="N2461" s="53"/>
      <c r="O2461" s="53" t="s">
        <v>1103</v>
      </c>
      <c r="P2461" s="53"/>
      <c r="Q2461" s="67">
        <v>0</v>
      </c>
      <c r="R2461" s="53"/>
      <c r="S2461" s="53" t="s">
        <v>2222</v>
      </c>
      <c r="T2461" s="53" t="s">
        <v>1105</v>
      </c>
      <c r="U2461" s="77">
        <v>1.0937338728025281</v>
      </c>
      <c r="V2461" s="86">
        <v>0</v>
      </c>
      <c r="W2461" s="57">
        <f t="shared" si="315"/>
        <v>0</v>
      </c>
      <c r="X2461" s="57">
        <v>1</v>
      </c>
      <c r="Y2461" s="86">
        <f t="shared" si="310"/>
        <v>0</v>
      </c>
      <c r="Z2461" s="57">
        <v>0</v>
      </c>
      <c r="AA2461" s="86">
        <f t="shared" si="311"/>
        <v>0</v>
      </c>
      <c r="AB2461" s="57">
        <f t="shared" si="316"/>
        <v>0</v>
      </c>
      <c r="AC2461" s="57">
        <v>1</v>
      </c>
      <c r="AD2461" s="86">
        <f t="shared" si="312"/>
        <v>0</v>
      </c>
      <c r="AE2461" s="86">
        <v>0</v>
      </c>
      <c r="AF2461" s="57">
        <f t="shared" si="317"/>
        <v>0</v>
      </c>
      <c r="AG2461" s="57">
        <v>1</v>
      </c>
      <c r="AH2461" s="86">
        <f t="shared" si="313"/>
        <v>0</v>
      </c>
      <c r="AI2461" s="57">
        <v>1</v>
      </c>
      <c r="AJ2461" s="57">
        <f t="shared" si="314"/>
        <v>0</v>
      </c>
      <c r="AK2461" s="53" t="s">
        <v>2994</v>
      </c>
    </row>
    <row r="2462" spans="1:37" s="56" customFormat="1" ht="12.75" x14ac:dyDescent="0.2">
      <c r="A2462" s="56" t="s">
        <v>30</v>
      </c>
      <c r="B2462" s="53" t="s">
        <v>456</v>
      </c>
      <c r="C2462" s="53" t="s">
        <v>457</v>
      </c>
      <c r="D2462" s="53" t="s">
        <v>33</v>
      </c>
      <c r="E2462" s="53" t="s">
        <v>2993</v>
      </c>
      <c r="F2462" s="53" t="s">
        <v>1594</v>
      </c>
      <c r="G2462" s="53" t="s">
        <v>1107</v>
      </c>
      <c r="H2462" s="53" t="s">
        <v>541</v>
      </c>
      <c r="I2462" s="53" t="s">
        <v>2777</v>
      </c>
      <c r="J2462" s="53" t="s">
        <v>2778</v>
      </c>
      <c r="K2462" s="54" t="s">
        <v>36</v>
      </c>
      <c r="L2462" s="68">
        <v>1</v>
      </c>
      <c r="M2462" s="53" t="s">
        <v>2995</v>
      </c>
      <c r="N2462" s="53"/>
      <c r="O2462" s="53" t="s">
        <v>1103</v>
      </c>
      <c r="P2462" s="53"/>
      <c r="Q2462" s="67">
        <v>0</v>
      </c>
      <c r="R2462" s="53"/>
      <c r="S2462" s="53" t="s">
        <v>2222</v>
      </c>
      <c r="T2462" s="53" t="s">
        <v>1105</v>
      </c>
      <c r="U2462" s="77">
        <v>1.0937338728025281</v>
      </c>
      <c r="V2462" s="86">
        <v>0</v>
      </c>
      <c r="W2462" s="57">
        <f t="shared" si="315"/>
        <v>0</v>
      </c>
      <c r="X2462" s="57">
        <v>1</v>
      </c>
      <c r="Y2462" s="86">
        <f t="shared" si="310"/>
        <v>0</v>
      </c>
      <c r="Z2462" s="57">
        <v>0</v>
      </c>
      <c r="AA2462" s="86">
        <f t="shared" si="311"/>
        <v>0</v>
      </c>
      <c r="AB2462" s="57">
        <f t="shared" si="316"/>
        <v>0</v>
      </c>
      <c r="AC2462" s="57">
        <v>1</v>
      </c>
      <c r="AD2462" s="86">
        <f t="shared" si="312"/>
        <v>0</v>
      </c>
      <c r="AE2462" s="86">
        <v>0</v>
      </c>
      <c r="AF2462" s="57">
        <f t="shared" si="317"/>
        <v>0</v>
      </c>
      <c r="AG2462" s="57">
        <v>1</v>
      </c>
      <c r="AH2462" s="86">
        <f t="shared" si="313"/>
        <v>0</v>
      </c>
      <c r="AI2462" s="57">
        <v>1</v>
      </c>
      <c r="AJ2462" s="57">
        <f t="shared" si="314"/>
        <v>0</v>
      </c>
      <c r="AK2462" s="53" t="s">
        <v>2994</v>
      </c>
    </row>
    <row r="2463" spans="1:37" s="56" customFormat="1" ht="12.75" x14ac:dyDescent="0.2">
      <c r="A2463" s="56" t="s">
        <v>30</v>
      </c>
      <c r="B2463" s="53" t="s">
        <v>456</v>
      </c>
      <c r="C2463" s="53" t="s">
        <v>457</v>
      </c>
      <c r="D2463" s="53" t="s">
        <v>33</v>
      </c>
      <c r="E2463" s="53" t="s">
        <v>2993</v>
      </c>
      <c r="F2463" s="53" t="s">
        <v>1594</v>
      </c>
      <c r="G2463" s="53" t="s">
        <v>1322</v>
      </c>
      <c r="H2463" s="53" t="s">
        <v>544</v>
      </c>
      <c r="I2463" s="53" t="s">
        <v>2777</v>
      </c>
      <c r="J2463" s="53" t="s">
        <v>2778</v>
      </c>
      <c r="K2463" s="54" t="s">
        <v>36</v>
      </c>
      <c r="L2463" s="68">
        <v>1</v>
      </c>
      <c r="M2463" s="53" t="s">
        <v>2995</v>
      </c>
      <c r="N2463" s="53"/>
      <c r="O2463" s="53" t="s">
        <v>1103</v>
      </c>
      <c r="P2463" s="53"/>
      <c r="Q2463" s="67">
        <v>0</v>
      </c>
      <c r="R2463" s="53"/>
      <c r="S2463" s="53" t="s">
        <v>2222</v>
      </c>
      <c r="T2463" s="53" t="s">
        <v>1105</v>
      </c>
      <c r="U2463" s="77">
        <v>1.0937338728025281</v>
      </c>
      <c r="V2463" s="86">
        <v>0</v>
      </c>
      <c r="W2463" s="57">
        <f t="shared" si="315"/>
        <v>0</v>
      </c>
      <c r="X2463" s="57">
        <v>1</v>
      </c>
      <c r="Y2463" s="86">
        <f t="shared" si="310"/>
        <v>0</v>
      </c>
      <c r="Z2463" s="57">
        <v>0</v>
      </c>
      <c r="AA2463" s="86">
        <f t="shared" si="311"/>
        <v>0</v>
      </c>
      <c r="AB2463" s="57">
        <f t="shared" si="316"/>
        <v>0</v>
      </c>
      <c r="AC2463" s="57">
        <v>1</v>
      </c>
      <c r="AD2463" s="86">
        <f t="shared" si="312"/>
        <v>0</v>
      </c>
      <c r="AE2463" s="86">
        <v>0</v>
      </c>
      <c r="AF2463" s="57">
        <f t="shared" si="317"/>
        <v>0</v>
      </c>
      <c r="AG2463" s="57">
        <v>1</v>
      </c>
      <c r="AH2463" s="86">
        <f t="shared" si="313"/>
        <v>0</v>
      </c>
      <c r="AI2463" s="57">
        <v>1</v>
      </c>
      <c r="AJ2463" s="57">
        <f t="shared" si="314"/>
        <v>0</v>
      </c>
      <c r="AK2463" s="53" t="s">
        <v>2994</v>
      </c>
    </row>
    <row r="2464" spans="1:37" s="56" customFormat="1" ht="12.75" x14ac:dyDescent="0.2">
      <c r="A2464" s="56" t="s">
        <v>30</v>
      </c>
      <c r="B2464" s="53" t="s">
        <v>456</v>
      </c>
      <c r="C2464" s="53" t="s">
        <v>457</v>
      </c>
      <c r="D2464" s="53" t="s">
        <v>33</v>
      </c>
      <c r="E2464" s="53" t="s">
        <v>2993</v>
      </c>
      <c r="F2464" s="53" t="s">
        <v>1594</v>
      </c>
      <c r="G2464" s="53" t="s">
        <v>1328</v>
      </c>
      <c r="H2464" s="53" t="s">
        <v>502</v>
      </c>
      <c r="I2464" s="53" t="s">
        <v>2777</v>
      </c>
      <c r="J2464" s="53" t="s">
        <v>2778</v>
      </c>
      <c r="K2464" s="54" t="s">
        <v>36</v>
      </c>
      <c r="L2464" s="68">
        <v>1</v>
      </c>
      <c r="M2464" s="53" t="s">
        <v>2995</v>
      </c>
      <c r="N2464" s="53"/>
      <c r="O2464" s="53" t="s">
        <v>1103</v>
      </c>
      <c r="P2464" s="53"/>
      <c r="Q2464" s="67">
        <v>0</v>
      </c>
      <c r="R2464" s="53"/>
      <c r="S2464" s="53" t="s">
        <v>2222</v>
      </c>
      <c r="T2464" s="53" t="s">
        <v>1105</v>
      </c>
      <c r="U2464" s="77">
        <v>1.0937338728025281</v>
      </c>
      <c r="V2464" s="86">
        <v>0</v>
      </c>
      <c r="W2464" s="57">
        <f t="shared" si="315"/>
        <v>0</v>
      </c>
      <c r="X2464" s="57">
        <v>1</v>
      </c>
      <c r="Y2464" s="86">
        <f t="shared" si="310"/>
        <v>0</v>
      </c>
      <c r="Z2464" s="57">
        <v>0</v>
      </c>
      <c r="AA2464" s="86">
        <f t="shared" si="311"/>
        <v>0</v>
      </c>
      <c r="AB2464" s="57">
        <f t="shared" si="316"/>
        <v>0</v>
      </c>
      <c r="AC2464" s="57">
        <v>1</v>
      </c>
      <c r="AD2464" s="86">
        <f t="shared" si="312"/>
        <v>0</v>
      </c>
      <c r="AE2464" s="86">
        <v>0</v>
      </c>
      <c r="AF2464" s="57">
        <f t="shared" si="317"/>
        <v>0</v>
      </c>
      <c r="AG2464" s="57">
        <v>1</v>
      </c>
      <c r="AH2464" s="86">
        <f t="shared" si="313"/>
        <v>0</v>
      </c>
      <c r="AI2464" s="57">
        <v>1</v>
      </c>
      <c r="AJ2464" s="57">
        <f t="shared" si="314"/>
        <v>0</v>
      </c>
      <c r="AK2464" s="53" t="s">
        <v>2994</v>
      </c>
    </row>
    <row r="2465" spans="1:37" s="56" customFormat="1" ht="12.75" x14ac:dyDescent="0.2">
      <c r="A2465" s="56" t="s">
        <v>30</v>
      </c>
      <c r="B2465" s="53" t="s">
        <v>456</v>
      </c>
      <c r="C2465" s="53" t="s">
        <v>457</v>
      </c>
      <c r="D2465" s="53" t="s">
        <v>33</v>
      </c>
      <c r="E2465" s="53" t="s">
        <v>2993</v>
      </c>
      <c r="F2465" s="53" t="s">
        <v>1594</v>
      </c>
      <c r="G2465" s="53" t="s">
        <v>1337</v>
      </c>
      <c r="H2465" s="53" t="s">
        <v>521</v>
      </c>
      <c r="I2465" s="53" t="s">
        <v>2777</v>
      </c>
      <c r="J2465" s="53" t="s">
        <v>2778</v>
      </c>
      <c r="K2465" s="54" t="s">
        <v>36</v>
      </c>
      <c r="L2465" s="68">
        <v>1</v>
      </c>
      <c r="M2465" s="53" t="s">
        <v>2995</v>
      </c>
      <c r="N2465" s="53"/>
      <c r="O2465" s="53" t="s">
        <v>1103</v>
      </c>
      <c r="P2465" s="53"/>
      <c r="Q2465" s="67">
        <v>0</v>
      </c>
      <c r="R2465" s="53"/>
      <c r="S2465" s="53" t="s">
        <v>2222</v>
      </c>
      <c r="T2465" s="53" t="s">
        <v>1105</v>
      </c>
      <c r="U2465" s="77">
        <v>1.0937338728025281</v>
      </c>
      <c r="V2465" s="86">
        <v>0</v>
      </c>
      <c r="W2465" s="57">
        <f t="shared" si="315"/>
        <v>0</v>
      </c>
      <c r="X2465" s="57">
        <v>1</v>
      </c>
      <c r="Y2465" s="86">
        <f t="shared" si="310"/>
        <v>0</v>
      </c>
      <c r="Z2465" s="57">
        <v>0</v>
      </c>
      <c r="AA2465" s="86">
        <f t="shared" si="311"/>
        <v>0</v>
      </c>
      <c r="AB2465" s="57">
        <f t="shared" si="316"/>
        <v>0</v>
      </c>
      <c r="AC2465" s="57">
        <v>1</v>
      </c>
      <c r="AD2465" s="86">
        <f t="shared" si="312"/>
        <v>0</v>
      </c>
      <c r="AE2465" s="86">
        <v>0</v>
      </c>
      <c r="AF2465" s="57">
        <f t="shared" si="317"/>
        <v>0</v>
      </c>
      <c r="AG2465" s="57">
        <v>1</v>
      </c>
      <c r="AH2465" s="86">
        <f t="shared" si="313"/>
        <v>0</v>
      </c>
      <c r="AI2465" s="57">
        <v>1</v>
      </c>
      <c r="AJ2465" s="57">
        <f t="shared" si="314"/>
        <v>0</v>
      </c>
      <c r="AK2465" s="53" t="s">
        <v>2994</v>
      </c>
    </row>
    <row r="2466" spans="1:37" s="56" customFormat="1" ht="12.75" x14ac:dyDescent="0.2">
      <c r="A2466" s="56" t="s">
        <v>30</v>
      </c>
      <c r="B2466" s="53" t="s">
        <v>456</v>
      </c>
      <c r="C2466" s="53" t="s">
        <v>457</v>
      </c>
      <c r="D2466" s="53" t="s">
        <v>33</v>
      </c>
      <c r="E2466" s="53" t="s">
        <v>2993</v>
      </c>
      <c r="F2466" s="53" t="s">
        <v>1594</v>
      </c>
      <c r="G2466" s="53" t="s">
        <v>1339</v>
      </c>
      <c r="H2466" s="53" t="s">
        <v>1110</v>
      </c>
      <c r="I2466" s="53" t="s">
        <v>2777</v>
      </c>
      <c r="J2466" s="53" t="s">
        <v>2778</v>
      </c>
      <c r="K2466" s="54" t="s">
        <v>36</v>
      </c>
      <c r="L2466" s="68">
        <v>1</v>
      </c>
      <c r="M2466" s="53" t="s">
        <v>2995</v>
      </c>
      <c r="N2466" s="53"/>
      <c r="O2466" s="53" t="s">
        <v>1103</v>
      </c>
      <c r="P2466" s="53"/>
      <c r="Q2466" s="67">
        <v>0</v>
      </c>
      <c r="R2466" s="53"/>
      <c r="S2466" s="53" t="s">
        <v>2222</v>
      </c>
      <c r="T2466" s="53" t="s">
        <v>1105</v>
      </c>
      <c r="U2466" s="77">
        <v>1.0937338728025281</v>
      </c>
      <c r="V2466" s="86">
        <v>0</v>
      </c>
      <c r="W2466" s="57">
        <f t="shared" si="315"/>
        <v>0</v>
      </c>
      <c r="X2466" s="57">
        <v>1</v>
      </c>
      <c r="Y2466" s="86">
        <f t="shared" si="310"/>
        <v>0</v>
      </c>
      <c r="Z2466" s="57">
        <v>0</v>
      </c>
      <c r="AA2466" s="86">
        <f t="shared" si="311"/>
        <v>0</v>
      </c>
      <c r="AB2466" s="57">
        <f t="shared" si="316"/>
        <v>0</v>
      </c>
      <c r="AC2466" s="57">
        <v>1</v>
      </c>
      <c r="AD2466" s="86">
        <f t="shared" si="312"/>
        <v>0</v>
      </c>
      <c r="AE2466" s="86">
        <v>0</v>
      </c>
      <c r="AF2466" s="57">
        <f t="shared" si="317"/>
        <v>0</v>
      </c>
      <c r="AG2466" s="57">
        <v>1</v>
      </c>
      <c r="AH2466" s="86">
        <f t="shared" si="313"/>
        <v>0</v>
      </c>
      <c r="AI2466" s="57">
        <v>1</v>
      </c>
      <c r="AJ2466" s="57">
        <f t="shared" si="314"/>
        <v>0</v>
      </c>
      <c r="AK2466" s="53" t="s">
        <v>2994</v>
      </c>
    </row>
    <row r="2467" spans="1:37" s="56" customFormat="1" ht="12.75" x14ac:dyDescent="0.2">
      <c r="A2467" s="56" t="s">
        <v>30</v>
      </c>
      <c r="B2467" s="53" t="s">
        <v>456</v>
      </c>
      <c r="C2467" s="53" t="s">
        <v>457</v>
      </c>
      <c r="D2467" s="53" t="s">
        <v>33</v>
      </c>
      <c r="E2467" s="53" t="s">
        <v>2993</v>
      </c>
      <c r="F2467" s="53" t="s">
        <v>1594</v>
      </c>
      <c r="G2467" s="53" t="s">
        <v>1143</v>
      </c>
      <c r="H2467" s="53" t="s">
        <v>587</v>
      </c>
      <c r="I2467" s="53" t="s">
        <v>2777</v>
      </c>
      <c r="J2467" s="53" t="s">
        <v>2778</v>
      </c>
      <c r="K2467" s="54" t="s">
        <v>36</v>
      </c>
      <c r="L2467" s="68">
        <v>1</v>
      </c>
      <c r="M2467" s="53" t="s">
        <v>2995</v>
      </c>
      <c r="N2467" s="53"/>
      <c r="O2467" s="53" t="s">
        <v>1103</v>
      </c>
      <c r="P2467" s="53"/>
      <c r="Q2467" s="67">
        <v>0</v>
      </c>
      <c r="R2467" s="53"/>
      <c r="S2467" s="53" t="s">
        <v>2222</v>
      </c>
      <c r="T2467" s="53" t="s">
        <v>1105</v>
      </c>
      <c r="U2467" s="77">
        <v>1.0937338728025281</v>
      </c>
      <c r="V2467" s="86">
        <v>0</v>
      </c>
      <c r="W2467" s="57">
        <f t="shared" si="315"/>
        <v>0</v>
      </c>
      <c r="X2467" s="57">
        <v>1</v>
      </c>
      <c r="Y2467" s="86">
        <f t="shared" si="310"/>
        <v>0</v>
      </c>
      <c r="Z2467" s="57">
        <v>0</v>
      </c>
      <c r="AA2467" s="86">
        <f t="shared" si="311"/>
        <v>0</v>
      </c>
      <c r="AB2467" s="57">
        <f t="shared" si="316"/>
        <v>0</v>
      </c>
      <c r="AC2467" s="57">
        <v>1</v>
      </c>
      <c r="AD2467" s="86">
        <f t="shared" si="312"/>
        <v>0</v>
      </c>
      <c r="AE2467" s="86">
        <v>0</v>
      </c>
      <c r="AF2467" s="57">
        <f t="shared" si="317"/>
        <v>0</v>
      </c>
      <c r="AG2467" s="57">
        <v>1</v>
      </c>
      <c r="AH2467" s="86">
        <f t="shared" si="313"/>
        <v>0</v>
      </c>
      <c r="AI2467" s="57">
        <v>1</v>
      </c>
      <c r="AJ2467" s="57">
        <f t="shared" si="314"/>
        <v>0</v>
      </c>
      <c r="AK2467" s="53" t="s">
        <v>2994</v>
      </c>
    </row>
    <row r="2468" spans="1:37" s="56" customFormat="1" ht="12.75" x14ac:dyDescent="0.2">
      <c r="A2468" s="56" t="s">
        <v>30</v>
      </c>
      <c r="B2468" s="53" t="s">
        <v>456</v>
      </c>
      <c r="C2468" s="53" t="s">
        <v>457</v>
      </c>
      <c r="D2468" s="53" t="s">
        <v>33</v>
      </c>
      <c r="E2468" s="53" t="s">
        <v>2993</v>
      </c>
      <c r="F2468" s="53" t="s">
        <v>1594</v>
      </c>
      <c r="G2468" s="53" t="s">
        <v>2313</v>
      </c>
      <c r="H2468" s="53" t="s">
        <v>1461</v>
      </c>
      <c r="I2468" s="53" t="s">
        <v>2777</v>
      </c>
      <c r="J2468" s="53" t="s">
        <v>2778</v>
      </c>
      <c r="K2468" s="54" t="s">
        <v>36</v>
      </c>
      <c r="L2468" s="68">
        <v>1</v>
      </c>
      <c r="M2468" s="53" t="s">
        <v>2995</v>
      </c>
      <c r="N2468" s="53"/>
      <c r="O2468" s="53" t="s">
        <v>1103</v>
      </c>
      <c r="P2468" s="53"/>
      <c r="Q2468" s="67">
        <v>0</v>
      </c>
      <c r="R2468" s="53"/>
      <c r="S2468" s="53" t="s">
        <v>2222</v>
      </c>
      <c r="T2468" s="53" t="s">
        <v>1105</v>
      </c>
      <c r="U2468" s="77">
        <v>1.0937338728025281</v>
      </c>
      <c r="V2468" s="86">
        <v>0</v>
      </c>
      <c r="W2468" s="57">
        <f t="shared" si="315"/>
        <v>0</v>
      </c>
      <c r="X2468" s="57">
        <v>1</v>
      </c>
      <c r="Y2468" s="86">
        <f t="shared" si="310"/>
        <v>0</v>
      </c>
      <c r="Z2468" s="57">
        <v>0</v>
      </c>
      <c r="AA2468" s="86">
        <f t="shared" si="311"/>
        <v>0</v>
      </c>
      <c r="AB2468" s="57">
        <f t="shared" si="316"/>
        <v>0</v>
      </c>
      <c r="AC2468" s="57">
        <v>1</v>
      </c>
      <c r="AD2468" s="86">
        <f t="shared" si="312"/>
        <v>0</v>
      </c>
      <c r="AE2468" s="86">
        <v>0</v>
      </c>
      <c r="AF2468" s="57">
        <f t="shared" si="317"/>
        <v>0</v>
      </c>
      <c r="AG2468" s="57">
        <v>1</v>
      </c>
      <c r="AH2468" s="86">
        <f t="shared" si="313"/>
        <v>0</v>
      </c>
      <c r="AI2468" s="57">
        <v>1</v>
      </c>
      <c r="AJ2468" s="57">
        <f t="shared" si="314"/>
        <v>0</v>
      </c>
      <c r="AK2468" s="53" t="s">
        <v>2994</v>
      </c>
    </row>
    <row r="2469" spans="1:37" s="56" customFormat="1" ht="12.75" x14ac:dyDescent="0.2">
      <c r="A2469" s="56" t="s">
        <v>30</v>
      </c>
      <c r="B2469" s="53" t="s">
        <v>456</v>
      </c>
      <c r="C2469" s="53" t="s">
        <v>457</v>
      </c>
      <c r="D2469" s="53" t="s">
        <v>33</v>
      </c>
      <c r="E2469" s="53" t="s">
        <v>2993</v>
      </c>
      <c r="F2469" s="53" t="s">
        <v>1594</v>
      </c>
      <c r="G2469" s="53" t="s">
        <v>1199</v>
      </c>
      <c r="H2469" s="53" t="s">
        <v>1442</v>
      </c>
      <c r="I2469" s="53" t="s">
        <v>2777</v>
      </c>
      <c r="J2469" s="53" t="s">
        <v>2778</v>
      </c>
      <c r="K2469" s="54" t="s">
        <v>36</v>
      </c>
      <c r="L2469" s="68">
        <v>1</v>
      </c>
      <c r="M2469" s="53" t="s">
        <v>2995</v>
      </c>
      <c r="N2469" s="53"/>
      <c r="O2469" s="53" t="s">
        <v>1103</v>
      </c>
      <c r="P2469" s="53"/>
      <c r="Q2469" s="67">
        <v>0</v>
      </c>
      <c r="R2469" s="53"/>
      <c r="S2469" s="53" t="s">
        <v>2222</v>
      </c>
      <c r="T2469" s="53" t="s">
        <v>1105</v>
      </c>
      <c r="U2469" s="77">
        <v>1.0937338728025281</v>
      </c>
      <c r="V2469" s="86">
        <v>0</v>
      </c>
      <c r="W2469" s="57">
        <f t="shared" si="315"/>
        <v>0</v>
      </c>
      <c r="X2469" s="57">
        <v>1</v>
      </c>
      <c r="Y2469" s="86">
        <f t="shared" si="310"/>
        <v>0</v>
      </c>
      <c r="Z2469" s="57">
        <v>0</v>
      </c>
      <c r="AA2469" s="86">
        <f t="shared" si="311"/>
        <v>0</v>
      </c>
      <c r="AB2469" s="57">
        <f t="shared" si="316"/>
        <v>0</v>
      </c>
      <c r="AC2469" s="57">
        <v>1</v>
      </c>
      <c r="AD2469" s="86">
        <f t="shared" si="312"/>
        <v>0</v>
      </c>
      <c r="AE2469" s="86">
        <v>0</v>
      </c>
      <c r="AF2469" s="57">
        <f t="shared" si="317"/>
        <v>0</v>
      </c>
      <c r="AG2469" s="57">
        <v>1</v>
      </c>
      <c r="AH2469" s="86">
        <f t="shared" si="313"/>
        <v>0</v>
      </c>
      <c r="AI2469" s="57">
        <v>1</v>
      </c>
      <c r="AJ2469" s="57">
        <f t="shared" si="314"/>
        <v>0</v>
      </c>
      <c r="AK2469" s="53" t="s">
        <v>2994</v>
      </c>
    </row>
    <row r="2470" spans="1:37" s="56" customFormat="1" ht="12.75" x14ac:dyDescent="0.2">
      <c r="A2470" s="56" t="s">
        <v>30</v>
      </c>
      <c r="B2470" s="53" t="s">
        <v>456</v>
      </c>
      <c r="C2470" s="53" t="s">
        <v>457</v>
      </c>
      <c r="D2470" s="53" t="s">
        <v>33</v>
      </c>
      <c r="E2470" s="53" t="s">
        <v>2993</v>
      </c>
      <c r="F2470" s="53" t="s">
        <v>1594</v>
      </c>
      <c r="G2470" s="53" t="s">
        <v>2317</v>
      </c>
      <c r="H2470" s="53" t="s">
        <v>1463</v>
      </c>
      <c r="I2470" s="53" t="s">
        <v>2777</v>
      </c>
      <c r="J2470" s="53" t="s">
        <v>2778</v>
      </c>
      <c r="K2470" s="54" t="s">
        <v>36</v>
      </c>
      <c r="L2470" s="68">
        <v>1</v>
      </c>
      <c r="M2470" s="53" t="s">
        <v>2995</v>
      </c>
      <c r="N2470" s="53"/>
      <c r="O2470" s="53" t="s">
        <v>1103</v>
      </c>
      <c r="P2470" s="53"/>
      <c r="Q2470" s="67">
        <v>0</v>
      </c>
      <c r="R2470" s="53"/>
      <c r="S2470" s="53" t="s">
        <v>2222</v>
      </c>
      <c r="T2470" s="53" t="s">
        <v>1105</v>
      </c>
      <c r="U2470" s="77">
        <v>1.0937338728025281</v>
      </c>
      <c r="V2470" s="86">
        <v>0</v>
      </c>
      <c r="W2470" s="57">
        <f t="shared" si="315"/>
        <v>0</v>
      </c>
      <c r="X2470" s="57">
        <v>1</v>
      </c>
      <c r="Y2470" s="86">
        <f t="shared" si="310"/>
        <v>0</v>
      </c>
      <c r="Z2470" s="57">
        <v>0</v>
      </c>
      <c r="AA2470" s="86">
        <f t="shared" si="311"/>
        <v>0</v>
      </c>
      <c r="AB2470" s="57">
        <f t="shared" si="316"/>
        <v>0</v>
      </c>
      <c r="AC2470" s="57">
        <v>1</v>
      </c>
      <c r="AD2470" s="86">
        <f t="shared" si="312"/>
        <v>0</v>
      </c>
      <c r="AE2470" s="86">
        <v>0</v>
      </c>
      <c r="AF2470" s="57">
        <f t="shared" si="317"/>
        <v>0</v>
      </c>
      <c r="AG2470" s="57">
        <v>1</v>
      </c>
      <c r="AH2470" s="86">
        <f t="shared" si="313"/>
        <v>0</v>
      </c>
      <c r="AI2470" s="57">
        <v>1</v>
      </c>
      <c r="AJ2470" s="57">
        <f t="shared" si="314"/>
        <v>0</v>
      </c>
      <c r="AK2470" s="53" t="s">
        <v>2994</v>
      </c>
    </row>
    <row r="2471" spans="1:37" s="56" customFormat="1" ht="12.75" x14ac:dyDescent="0.2">
      <c r="A2471" s="56" t="s">
        <v>30</v>
      </c>
      <c r="B2471" s="53" t="s">
        <v>456</v>
      </c>
      <c r="C2471" s="53" t="s">
        <v>457</v>
      </c>
      <c r="D2471" s="53" t="s">
        <v>33</v>
      </c>
      <c r="E2471" s="53" t="s">
        <v>2993</v>
      </c>
      <c r="F2471" s="53" t="s">
        <v>1594</v>
      </c>
      <c r="G2471" s="53" t="s">
        <v>2318</v>
      </c>
      <c r="H2471" s="53" t="s">
        <v>1464</v>
      </c>
      <c r="I2471" s="53" t="s">
        <v>2777</v>
      </c>
      <c r="J2471" s="53" t="s">
        <v>2778</v>
      </c>
      <c r="K2471" s="54" t="s">
        <v>36</v>
      </c>
      <c r="L2471" s="68">
        <v>1</v>
      </c>
      <c r="M2471" s="53" t="s">
        <v>2995</v>
      </c>
      <c r="N2471" s="53"/>
      <c r="O2471" s="53" t="s">
        <v>1103</v>
      </c>
      <c r="P2471" s="53"/>
      <c r="Q2471" s="67">
        <v>0</v>
      </c>
      <c r="R2471" s="53"/>
      <c r="S2471" s="53" t="s">
        <v>2222</v>
      </c>
      <c r="T2471" s="53" t="s">
        <v>1105</v>
      </c>
      <c r="U2471" s="77">
        <v>1.0937338728025281</v>
      </c>
      <c r="V2471" s="86">
        <v>0</v>
      </c>
      <c r="W2471" s="57">
        <f t="shared" si="315"/>
        <v>0</v>
      </c>
      <c r="X2471" s="57">
        <v>1</v>
      </c>
      <c r="Y2471" s="86">
        <f t="shared" si="310"/>
        <v>0</v>
      </c>
      <c r="Z2471" s="57">
        <v>0</v>
      </c>
      <c r="AA2471" s="86">
        <f t="shared" si="311"/>
        <v>0</v>
      </c>
      <c r="AB2471" s="57">
        <f t="shared" si="316"/>
        <v>0</v>
      </c>
      <c r="AC2471" s="57">
        <v>1</v>
      </c>
      <c r="AD2471" s="86">
        <f t="shared" si="312"/>
        <v>0</v>
      </c>
      <c r="AE2471" s="86">
        <v>0</v>
      </c>
      <c r="AF2471" s="57">
        <f t="shared" si="317"/>
        <v>0</v>
      </c>
      <c r="AG2471" s="57">
        <v>1</v>
      </c>
      <c r="AH2471" s="86">
        <f t="shared" si="313"/>
        <v>0</v>
      </c>
      <c r="AI2471" s="57">
        <v>1</v>
      </c>
      <c r="AJ2471" s="57">
        <f t="shared" si="314"/>
        <v>0</v>
      </c>
      <c r="AK2471" s="53" t="s">
        <v>2994</v>
      </c>
    </row>
    <row r="2472" spans="1:37" s="56" customFormat="1" ht="12.75" x14ac:dyDescent="0.2">
      <c r="A2472" s="56" t="s">
        <v>30</v>
      </c>
      <c r="B2472" s="53" t="s">
        <v>456</v>
      </c>
      <c r="C2472" s="53" t="s">
        <v>457</v>
      </c>
      <c r="D2472" s="53" t="s">
        <v>33</v>
      </c>
      <c r="E2472" s="53" t="s">
        <v>2993</v>
      </c>
      <c r="F2472" s="53" t="s">
        <v>1594</v>
      </c>
      <c r="G2472" s="53" t="s">
        <v>1671</v>
      </c>
      <c r="H2472" s="53" t="s">
        <v>588</v>
      </c>
      <c r="I2472" s="53" t="s">
        <v>2777</v>
      </c>
      <c r="J2472" s="53" t="s">
        <v>2778</v>
      </c>
      <c r="K2472" s="54" t="s">
        <v>36</v>
      </c>
      <c r="L2472" s="68">
        <v>1</v>
      </c>
      <c r="M2472" s="53" t="s">
        <v>2995</v>
      </c>
      <c r="N2472" s="53"/>
      <c r="O2472" s="53" t="s">
        <v>1103</v>
      </c>
      <c r="P2472" s="53"/>
      <c r="Q2472" s="67">
        <v>0</v>
      </c>
      <c r="R2472" s="53"/>
      <c r="S2472" s="53" t="s">
        <v>2222</v>
      </c>
      <c r="T2472" s="53" t="s">
        <v>1105</v>
      </c>
      <c r="U2472" s="77">
        <v>1.0937338728025281</v>
      </c>
      <c r="V2472" s="86">
        <v>0</v>
      </c>
      <c r="W2472" s="57">
        <f t="shared" si="315"/>
        <v>0</v>
      </c>
      <c r="X2472" s="57">
        <v>1</v>
      </c>
      <c r="Y2472" s="86">
        <f t="shared" si="310"/>
        <v>0</v>
      </c>
      <c r="Z2472" s="57">
        <v>0</v>
      </c>
      <c r="AA2472" s="86">
        <f t="shared" si="311"/>
        <v>0</v>
      </c>
      <c r="AB2472" s="57">
        <f t="shared" si="316"/>
        <v>0</v>
      </c>
      <c r="AC2472" s="57">
        <v>1</v>
      </c>
      <c r="AD2472" s="86">
        <f t="shared" si="312"/>
        <v>0</v>
      </c>
      <c r="AE2472" s="86">
        <v>0</v>
      </c>
      <c r="AF2472" s="57">
        <f t="shared" si="317"/>
        <v>0</v>
      </c>
      <c r="AG2472" s="57">
        <v>1</v>
      </c>
      <c r="AH2472" s="86">
        <f t="shared" si="313"/>
        <v>0</v>
      </c>
      <c r="AI2472" s="57">
        <v>1</v>
      </c>
      <c r="AJ2472" s="57">
        <f t="shared" si="314"/>
        <v>0</v>
      </c>
      <c r="AK2472" s="53" t="s">
        <v>2994</v>
      </c>
    </row>
    <row r="2473" spans="1:37" s="56" customFormat="1" ht="12.75" x14ac:dyDescent="0.2">
      <c r="A2473" s="56" t="s">
        <v>30</v>
      </c>
      <c r="B2473" s="53" t="s">
        <v>456</v>
      </c>
      <c r="C2473" s="53" t="s">
        <v>457</v>
      </c>
      <c r="D2473" s="53" t="s">
        <v>33</v>
      </c>
      <c r="E2473" s="53" t="s">
        <v>2993</v>
      </c>
      <c r="F2473" s="53" t="s">
        <v>1594</v>
      </c>
      <c r="G2473" s="53" t="s">
        <v>3037</v>
      </c>
      <c r="H2473" s="53" t="s">
        <v>593</v>
      </c>
      <c r="I2473" s="53" t="s">
        <v>2777</v>
      </c>
      <c r="J2473" s="53" t="s">
        <v>2778</v>
      </c>
      <c r="K2473" s="54" t="s">
        <v>36</v>
      </c>
      <c r="L2473" s="68">
        <v>1</v>
      </c>
      <c r="M2473" s="53" t="s">
        <v>2995</v>
      </c>
      <c r="N2473" s="53"/>
      <c r="O2473" s="53" t="s">
        <v>1103</v>
      </c>
      <c r="P2473" s="53"/>
      <c r="Q2473" s="67">
        <v>0</v>
      </c>
      <c r="R2473" s="53"/>
      <c r="S2473" s="53" t="s">
        <v>2222</v>
      </c>
      <c r="T2473" s="53" t="s">
        <v>1105</v>
      </c>
      <c r="U2473" s="77">
        <v>1.0937338728025281</v>
      </c>
      <c r="V2473" s="86">
        <v>0</v>
      </c>
      <c r="W2473" s="57">
        <f t="shared" si="315"/>
        <v>0</v>
      </c>
      <c r="X2473" s="57">
        <v>1</v>
      </c>
      <c r="Y2473" s="86">
        <f t="shared" si="310"/>
        <v>0</v>
      </c>
      <c r="Z2473" s="57">
        <v>0</v>
      </c>
      <c r="AA2473" s="86">
        <f t="shared" si="311"/>
        <v>0</v>
      </c>
      <c r="AB2473" s="57">
        <f t="shared" si="316"/>
        <v>0</v>
      </c>
      <c r="AC2473" s="57">
        <v>1</v>
      </c>
      <c r="AD2473" s="86">
        <f t="shared" si="312"/>
        <v>0</v>
      </c>
      <c r="AE2473" s="86">
        <v>0</v>
      </c>
      <c r="AF2473" s="57">
        <f t="shared" si="317"/>
        <v>0</v>
      </c>
      <c r="AG2473" s="57">
        <v>1</v>
      </c>
      <c r="AH2473" s="86">
        <f t="shared" si="313"/>
        <v>0</v>
      </c>
      <c r="AI2473" s="57">
        <v>1</v>
      </c>
      <c r="AJ2473" s="57">
        <f t="shared" si="314"/>
        <v>0</v>
      </c>
      <c r="AK2473" s="53" t="s">
        <v>2994</v>
      </c>
    </row>
    <row r="2474" spans="1:37" s="56" customFormat="1" ht="12.75" x14ac:dyDescent="0.2">
      <c r="A2474" s="56" t="s">
        <v>30</v>
      </c>
      <c r="B2474" s="53" t="s">
        <v>456</v>
      </c>
      <c r="C2474" s="53" t="s">
        <v>457</v>
      </c>
      <c r="D2474" s="53" t="s">
        <v>33</v>
      </c>
      <c r="E2474" s="53" t="s">
        <v>2993</v>
      </c>
      <c r="F2474" s="53" t="s">
        <v>1594</v>
      </c>
      <c r="G2474" s="53" t="s">
        <v>2286</v>
      </c>
      <c r="H2474" s="53" t="s">
        <v>1585</v>
      </c>
      <c r="I2474" s="53" t="s">
        <v>2777</v>
      </c>
      <c r="J2474" s="53" t="s">
        <v>2778</v>
      </c>
      <c r="K2474" s="54" t="s">
        <v>36</v>
      </c>
      <c r="L2474" s="68">
        <v>1</v>
      </c>
      <c r="M2474" s="53" t="s">
        <v>2995</v>
      </c>
      <c r="N2474" s="53"/>
      <c r="O2474" s="53" t="s">
        <v>1103</v>
      </c>
      <c r="P2474" s="53"/>
      <c r="Q2474" s="67">
        <v>0</v>
      </c>
      <c r="R2474" s="53"/>
      <c r="S2474" s="53" t="s">
        <v>2222</v>
      </c>
      <c r="T2474" s="53" t="s">
        <v>1105</v>
      </c>
      <c r="U2474" s="77">
        <v>1.0937338728025281</v>
      </c>
      <c r="V2474" s="86">
        <v>0</v>
      </c>
      <c r="W2474" s="57">
        <f t="shared" si="315"/>
        <v>0</v>
      </c>
      <c r="X2474" s="57">
        <v>1</v>
      </c>
      <c r="Y2474" s="86">
        <f t="shared" si="310"/>
        <v>0</v>
      </c>
      <c r="Z2474" s="57">
        <v>0</v>
      </c>
      <c r="AA2474" s="86">
        <f t="shared" si="311"/>
        <v>0</v>
      </c>
      <c r="AB2474" s="57">
        <f t="shared" si="316"/>
        <v>0</v>
      </c>
      <c r="AC2474" s="57">
        <v>1</v>
      </c>
      <c r="AD2474" s="86">
        <f t="shared" si="312"/>
        <v>0</v>
      </c>
      <c r="AE2474" s="86">
        <v>0</v>
      </c>
      <c r="AF2474" s="57">
        <f t="shared" si="317"/>
        <v>0</v>
      </c>
      <c r="AG2474" s="57">
        <v>1</v>
      </c>
      <c r="AH2474" s="86">
        <f t="shared" si="313"/>
        <v>0</v>
      </c>
      <c r="AI2474" s="57">
        <v>1</v>
      </c>
      <c r="AJ2474" s="57">
        <f t="shared" si="314"/>
        <v>0</v>
      </c>
      <c r="AK2474" s="53" t="s">
        <v>2994</v>
      </c>
    </row>
    <row r="2475" spans="1:37" s="56" customFormat="1" ht="12.75" x14ac:dyDescent="0.2">
      <c r="A2475" s="56" t="s">
        <v>30</v>
      </c>
      <c r="B2475" s="53" t="s">
        <v>456</v>
      </c>
      <c r="C2475" s="53" t="s">
        <v>457</v>
      </c>
      <c r="D2475" s="53" t="s">
        <v>33</v>
      </c>
      <c r="E2475" s="53" t="s">
        <v>2993</v>
      </c>
      <c r="F2475" s="53" t="s">
        <v>1594</v>
      </c>
      <c r="G2475" s="53" t="s">
        <v>1875</v>
      </c>
      <c r="H2475" s="53" t="s">
        <v>595</v>
      </c>
      <c r="I2475" s="53" t="s">
        <v>2777</v>
      </c>
      <c r="J2475" s="53" t="s">
        <v>2778</v>
      </c>
      <c r="K2475" s="54" t="s">
        <v>36</v>
      </c>
      <c r="L2475" s="68">
        <v>1</v>
      </c>
      <c r="M2475" s="53" t="s">
        <v>2995</v>
      </c>
      <c r="N2475" s="53"/>
      <c r="O2475" s="53" t="s">
        <v>1103</v>
      </c>
      <c r="P2475" s="53"/>
      <c r="Q2475" s="67">
        <v>0</v>
      </c>
      <c r="R2475" s="53"/>
      <c r="S2475" s="53" t="s">
        <v>2222</v>
      </c>
      <c r="T2475" s="53" t="s">
        <v>1105</v>
      </c>
      <c r="U2475" s="77">
        <v>1.0937338728025281</v>
      </c>
      <c r="V2475" s="86">
        <v>0</v>
      </c>
      <c r="W2475" s="57">
        <f t="shared" si="315"/>
        <v>0</v>
      </c>
      <c r="X2475" s="57">
        <v>1</v>
      </c>
      <c r="Y2475" s="86">
        <f t="shared" si="310"/>
        <v>0</v>
      </c>
      <c r="Z2475" s="57">
        <v>0</v>
      </c>
      <c r="AA2475" s="86">
        <f t="shared" si="311"/>
        <v>0</v>
      </c>
      <c r="AB2475" s="57">
        <f t="shared" si="316"/>
        <v>0</v>
      </c>
      <c r="AC2475" s="57">
        <v>1</v>
      </c>
      <c r="AD2475" s="86">
        <f t="shared" si="312"/>
        <v>0</v>
      </c>
      <c r="AE2475" s="86">
        <v>0</v>
      </c>
      <c r="AF2475" s="57">
        <f t="shared" si="317"/>
        <v>0</v>
      </c>
      <c r="AG2475" s="57">
        <v>1</v>
      </c>
      <c r="AH2475" s="86">
        <f t="shared" si="313"/>
        <v>0</v>
      </c>
      <c r="AI2475" s="57">
        <v>1</v>
      </c>
      <c r="AJ2475" s="57">
        <f t="shared" si="314"/>
        <v>0</v>
      </c>
      <c r="AK2475" s="53" t="s">
        <v>2994</v>
      </c>
    </row>
    <row r="2476" spans="1:37" s="56" customFormat="1" ht="12.75" x14ac:dyDescent="0.2">
      <c r="A2476" s="56" t="s">
        <v>30</v>
      </c>
      <c r="B2476" s="53" t="s">
        <v>456</v>
      </c>
      <c r="C2476" s="53" t="s">
        <v>457</v>
      </c>
      <c r="D2476" s="53" t="s">
        <v>33</v>
      </c>
      <c r="E2476" s="53" t="s">
        <v>2993</v>
      </c>
      <c r="F2476" s="53" t="s">
        <v>1594</v>
      </c>
      <c r="G2476" s="53" t="s">
        <v>2366</v>
      </c>
      <c r="H2476" s="53" t="s">
        <v>1466</v>
      </c>
      <c r="I2476" s="53" t="s">
        <v>2777</v>
      </c>
      <c r="J2476" s="53" t="s">
        <v>2778</v>
      </c>
      <c r="K2476" s="54" t="s">
        <v>36</v>
      </c>
      <c r="L2476" s="68">
        <v>1</v>
      </c>
      <c r="M2476" s="53" t="s">
        <v>2995</v>
      </c>
      <c r="N2476" s="53"/>
      <c r="O2476" s="53" t="s">
        <v>1103</v>
      </c>
      <c r="P2476" s="53"/>
      <c r="Q2476" s="67">
        <v>0</v>
      </c>
      <c r="R2476" s="53"/>
      <c r="S2476" s="53" t="s">
        <v>2222</v>
      </c>
      <c r="T2476" s="53" t="s">
        <v>1105</v>
      </c>
      <c r="U2476" s="77">
        <v>1.0937338728025281</v>
      </c>
      <c r="V2476" s="86">
        <v>0</v>
      </c>
      <c r="W2476" s="57">
        <f t="shared" si="315"/>
        <v>0</v>
      </c>
      <c r="X2476" s="57">
        <v>1</v>
      </c>
      <c r="Y2476" s="86">
        <f t="shared" si="310"/>
        <v>0</v>
      </c>
      <c r="Z2476" s="57">
        <v>0</v>
      </c>
      <c r="AA2476" s="86">
        <f t="shared" si="311"/>
        <v>0</v>
      </c>
      <c r="AB2476" s="57">
        <f t="shared" si="316"/>
        <v>0</v>
      </c>
      <c r="AC2476" s="57">
        <v>1</v>
      </c>
      <c r="AD2476" s="86">
        <f t="shared" si="312"/>
        <v>0</v>
      </c>
      <c r="AE2476" s="86">
        <v>0</v>
      </c>
      <c r="AF2476" s="57">
        <f t="shared" si="317"/>
        <v>0</v>
      </c>
      <c r="AG2476" s="57">
        <v>1</v>
      </c>
      <c r="AH2476" s="86">
        <f t="shared" si="313"/>
        <v>0</v>
      </c>
      <c r="AI2476" s="57">
        <v>1</v>
      </c>
      <c r="AJ2476" s="57">
        <f t="shared" si="314"/>
        <v>0</v>
      </c>
      <c r="AK2476" s="53" t="s">
        <v>2994</v>
      </c>
    </row>
    <row r="2477" spans="1:37" s="56" customFormat="1" ht="12.75" x14ac:dyDescent="0.2">
      <c r="A2477" s="56" t="s">
        <v>30</v>
      </c>
      <c r="B2477" s="53" t="s">
        <v>456</v>
      </c>
      <c r="C2477" s="53" t="s">
        <v>457</v>
      </c>
      <c r="D2477" s="53" t="s">
        <v>33</v>
      </c>
      <c r="E2477" s="53" t="s">
        <v>2993</v>
      </c>
      <c r="F2477" s="53" t="s">
        <v>1594</v>
      </c>
      <c r="G2477" s="53" t="s">
        <v>2530</v>
      </c>
      <c r="H2477" s="53" t="s">
        <v>1588</v>
      </c>
      <c r="I2477" s="53" t="s">
        <v>2777</v>
      </c>
      <c r="J2477" s="53" t="s">
        <v>2778</v>
      </c>
      <c r="K2477" s="54" t="s">
        <v>36</v>
      </c>
      <c r="L2477" s="68">
        <v>1</v>
      </c>
      <c r="M2477" s="53" t="s">
        <v>2995</v>
      </c>
      <c r="N2477" s="53"/>
      <c r="O2477" s="53" t="s">
        <v>1103</v>
      </c>
      <c r="P2477" s="53"/>
      <c r="Q2477" s="67">
        <v>0</v>
      </c>
      <c r="R2477" s="53"/>
      <c r="S2477" s="53" t="s">
        <v>2222</v>
      </c>
      <c r="T2477" s="53" t="s">
        <v>1105</v>
      </c>
      <c r="U2477" s="77">
        <v>1.0937338728025281</v>
      </c>
      <c r="V2477" s="86">
        <v>0</v>
      </c>
      <c r="W2477" s="57">
        <f t="shared" si="315"/>
        <v>0</v>
      </c>
      <c r="X2477" s="57">
        <v>1</v>
      </c>
      <c r="Y2477" s="86">
        <f t="shared" si="310"/>
        <v>0</v>
      </c>
      <c r="Z2477" s="57">
        <v>0</v>
      </c>
      <c r="AA2477" s="86">
        <f t="shared" si="311"/>
        <v>0</v>
      </c>
      <c r="AB2477" s="57">
        <f t="shared" si="316"/>
        <v>0</v>
      </c>
      <c r="AC2477" s="57">
        <v>1</v>
      </c>
      <c r="AD2477" s="86">
        <f t="shared" si="312"/>
        <v>0</v>
      </c>
      <c r="AE2477" s="86">
        <v>0</v>
      </c>
      <c r="AF2477" s="57">
        <f t="shared" si="317"/>
        <v>0</v>
      </c>
      <c r="AG2477" s="57">
        <v>1</v>
      </c>
      <c r="AH2477" s="86">
        <f t="shared" si="313"/>
        <v>0</v>
      </c>
      <c r="AI2477" s="57">
        <v>1</v>
      </c>
      <c r="AJ2477" s="57">
        <f t="shared" si="314"/>
        <v>0</v>
      </c>
      <c r="AK2477" s="53" t="s">
        <v>2994</v>
      </c>
    </row>
    <row r="2478" spans="1:37" s="56" customFormat="1" ht="12.75" x14ac:dyDescent="0.2">
      <c r="A2478" s="56" t="s">
        <v>30</v>
      </c>
      <c r="B2478" s="53" t="s">
        <v>456</v>
      </c>
      <c r="C2478" s="53" t="s">
        <v>457</v>
      </c>
      <c r="D2478" s="53" t="s">
        <v>33</v>
      </c>
      <c r="E2478" s="53" t="s">
        <v>2993</v>
      </c>
      <c r="F2478" s="53" t="s">
        <v>1823</v>
      </c>
      <c r="G2478" s="53" t="s">
        <v>2104</v>
      </c>
      <c r="H2478" s="53" t="s">
        <v>488</v>
      </c>
      <c r="I2478" s="53" t="s">
        <v>1454</v>
      </c>
      <c r="J2478" s="53" t="s">
        <v>1455</v>
      </c>
      <c r="K2478" s="54" t="s">
        <v>36</v>
      </c>
      <c r="L2478" s="68">
        <v>1</v>
      </c>
      <c r="M2478" s="53" t="s">
        <v>2995</v>
      </c>
      <c r="N2478" s="53"/>
      <c r="O2478" s="53" t="s">
        <v>1103</v>
      </c>
      <c r="P2478" s="53"/>
      <c r="Q2478" s="67">
        <v>0</v>
      </c>
      <c r="R2478" s="53"/>
      <c r="S2478" s="53" t="s">
        <v>2222</v>
      </c>
      <c r="T2478" s="53" t="s">
        <v>1105</v>
      </c>
      <c r="U2478" s="77">
        <v>1.0937338728025281</v>
      </c>
      <c r="V2478" s="86">
        <v>0</v>
      </c>
      <c r="W2478" s="57">
        <f t="shared" si="315"/>
        <v>0</v>
      </c>
      <c r="X2478" s="57">
        <v>1</v>
      </c>
      <c r="Y2478" s="86">
        <f t="shared" si="310"/>
        <v>0</v>
      </c>
      <c r="Z2478" s="57">
        <v>0</v>
      </c>
      <c r="AA2478" s="86">
        <f t="shared" si="311"/>
        <v>0</v>
      </c>
      <c r="AB2478" s="57">
        <f t="shared" si="316"/>
        <v>0</v>
      </c>
      <c r="AC2478" s="57">
        <v>1</v>
      </c>
      <c r="AD2478" s="86">
        <f t="shared" si="312"/>
        <v>0</v>
      </c>
      <c r="AE2478" s="86">
        <v>0</v>
      </c>
      <c r="AF2478" s="57">
        <f t="shared" si="317"/>
        <v>0</v>
      </c>
      <c r="AG2478" s="57">
        <v>1</v>
      </c>
      <c r="AH2478" s="86">
        <f t="shared" si="313"/>
        <v>0</v>
      </c>
      <c r="AI2478" s="57">
        <v>1</v>
      </c>
      <c r="AJ2478" s="57">
        <f t="shared" si="314"/>
        <v>0</v>
      </c>
      <c r="AK2478" s="53" t="s">
        <v>2994</v>
      </c>
    </row>
    <row r="2479" spans="1:37" s="56" customFormat="1" ht="12.75" x14ac:dyDescent="0.2">
      <c r="A2479" s="56" t="s">
        <v>30</v>
      </c>
      <c r="B2479" s="53" t="s">
        <v>456</v>
      </c>
      <c r="C2479" s="53" t="s">
        <v>457</v>
      </c>
      <c r="D2479" s="53" t="s">
        <v>33</v>
      </c>
      <c r="E2479" s="53" t="s">
        <v>2993</v>
      </c>
      <c r="F2479" s="53" t="s">
        <v>1823</v>
      </c>
      <c r="G2479" s="53" t="s">
        <v>1637</v>
      </c>
      <c r="H2479" s="53" t="s">
        <v>541</v>
      </c>
      <c r="I2479" s="53" t="s">
        <v>1454</v>
      </c>
      <c r="J2479" s="53" t="s">
        <v>1455</v>
      </c>
      <c r="K2479" s="54" t="s">
        <v>36</v>
      </c>
      <c r="L2479" s="68">
        <v>1</v>
      </c>
      <c r="M2479" s="53" t="s">
        <v>2995</v>
      </c>
      <c r="N2479" s="53"/>
      <c r="O2479" s="53" t="s">
        <v>1103</v>
      </c>
      <c r="P2479" s="53"/>
      <c r="Q2479" s="67">
        <v>0</v>
      </c>
      <c r="R2479" s="53"/>
      <c r="S2479" s="53" t="s">
        <v>2222</v>
      </c>
      <c r="T2479" s="53" t="s">
        <v>1105</v>
      </c>
      <c r="U2479" s="77">
        <v>1.0937338728025281</v>
      </c>
      <c r="V2479" s="86">
        <v>0</v>
      </c>
      <c r="W2479" s="57">
        <f t="shared" si="315"/>
        <v>0</v>
      </c>
      <c r="X2479" s="57">
        <v>1</v>
      </c>
      <c r="Y2479" s="86">
        <f t="shared" si="310"/>
        <v>0</v>
      </c>
      <c r="Z2479" s="57">
        <v>0</v>
      </c>
      <c r="AA2479" s="86">
        <f t="shared" si="311"/>
        <v>0</v>
      </c>
      <c r="AB2479" s="57">
        <f t="shared" si="316"/>
        <v>0</v>
      </c>
      <c r="AC2479" s="57">
        <v>1</v>
      </c>
      <c r="AD2479" s="86">
        <f t="shared" si="312"/>
        <v>0</v>
      </c>
      <c r="AE2479" s="86">
        <v>0</v>
      </c>
      <c r="AF2479" s="57">
        <f t="shared" si="317"/>
        <v>0</v>
      </c>
      <c r="AG2479" s="57">
        <v>1</v>
      </c>
      <c r="AH2479" s="86">
        <f t="shared" si="313"/>
        <v>0</v>
      </c>
      <c r="AI2479" s="57">
        <v>1</v>
      </c>
      <c r="AJ2479" s="57">
        <f t="shared" si="314"/>
        <v>0</v>
      </c>
      <c r="AK2479" s="53" t="s">
        <v>2994</v>
      </c>
    </row>
    <row r="2480" spans="1:37" s="56" customFormat="1" ht="12.75" x14ac:dyDescent="0.2">
      <c r="A2480" s="56" t="s">
        <v>30</v>
      </c>
      <c r="B2480" s="53" t="s">
        <v>456</v>
      </c>
      <c r="C2480" s="53" t="s">
        <v>457</v>
      </c>
      <c r="D2480" s="53" t="s">
        <v>33</v>
      </c>
      <c r="E2480" s="53" t="s">
        <v>2993</v>
      </c>
      <c r="F2480" s="53" t="s">
        <v>1823</v>
      </c>
      <c r="G2480" s="53" t="s">
        <v>1646</v>
      </c>
      <c r="H2480" s="53" t="s">
        <v>520</v>
      </c>
      <c r="I2480" s="53" t="s">
        <v>1454</v>
      </c>
      <c r="J2480" s="53" t="s">
        <v>1455</v>
      </c>
      <c r="K2480" s="54" t="s">
        <v>36</v>
      </c>
      <c r="L2480" s="68">
        <v>1</v>
      </c>
      <c r="M2480" s="53" t="s">
        <v>2995</v>
      </c>
      <c r="N2480" s="53"/>
      <c r="O2480" s="53" t="s">
        <v>1103</v>
      </c>
      <c r="P2480" s="53"/>
      <c r="Q2480" s="67">
        <v>0</v>
      </c>
      <c r="R2480" s="53"/>
      <c r="S2480" s="53" t="s">
        <v>2222</v>
      </c>
      <c r="T2480" s="53" t="s">
        <v>1105</v>
      </c>
      <c r="U2480" s="77">
        <v>1.0937338728025281</v>
      </c>
      <c r="V2480" s="86">
        <v>0</v>
      </c>
      <c r="W2480" s="57">
        <f t="shared" si="315"/>
        <v>0</v>
      </c>
      <c r="X2480" s="57">
        <v>1</v>
      </c>
      <c r="Y2480" s="86">
        <f t="shared" si="310"/>
        <v>0</v>
      </c>
      <c r="Z2480" s="57">
        <v>0</v>
      </c>
      <c r="AA2480" s="86">
        <f t="shared" si="311"/>
        <v>0</v>
      </c>
      <c r="AB2480" s="57">
        <f t="shared" si="316"/>
        <v>0</v>
      </c>
      <c r="AC2480" s="57">
        <v>1</v>
      </c>
      <c r="AD2480" s="86">
        <f t="shared" si="312"/>
        <v>0</v>
      </c>
      <c r="AE2480" s="86">
        <v>0</v>
      </c>
      <c r="AF2480" s="57">
        <f t="shared" si="317"/>
        <v>0</v>
      </c>
      <c r="AG2480" s="57">
        <v>1</v>
      </c>
      <c r="AH2480" s="86">
        <f t="shared" si="313"/>
        <v>0</v>
      </c>
      <c r="AI2480" s="57">
        <v>1</v>
      </c>
      <c r="AJ2480" s="57">
        <f t="shared" si="314"/>
        <v>0</v>
      </c>
      <c r="AK2480" s="53" t="s">
        <v>2994</v>
      </c>
    </row>
    <row r="2481" spans="1:37" s="56" customFormat="1" ht="12.75" x14ac:dyDescent="0.2">
      <c r="A2481" s="56" t="s">
        <v>30</v>
      </c>
      <c r="B2481" s="53" t="s">
        <v>456</v>
      </c>
      <c r="C2481" s="53" t="s">
        <v>457</v>
      </c>
      <c r="D2481" s="53" t="s">
        <v>33</v>
      </c>
      <c r="E2481" s="53" t="s">
        <v>2993</v>
      </c>
      <c r="F2481" s="53" t="s">
        <v>1823</v>
      </c>
      <c r="G2481" s="53" t="s">
        <v>1649</v>
      </c>
      <c r="H2481" s="53" t="s">
        <v>544</v>
      </c>
      <c r="I2481" s="53" t="s">
        <v>1454</v>
      </c>
      <c r="J2481" s="53" t="s">
        <v>1455</v>
      </c>
      <c r="K2481" s="54" t="s">
        <v>36</v>
      </c>
      <c r="L2481" s="68">
        <v>1</v>
      </c>
      <c r="M2481" s="53" t="s">
        <v>2995</v>
      </c>
      <c r="N2481" s="53"/>
      <c r="O2481" s="53" t="s">
        <v>1103</v>
      </c>
      <c r="P2481" s="53"/>
      <c r="Q2481" s="67">
        <v>0</v>
      </c>
      <c r="R2481" s="53"/>
      <c r="S2481" s="53" t="s">
        <v>2222</v>
      </c>
      <c r="T2481" s="53" t="s">
        <v>1105</v>
      </c>
      <c r="U2481" s="77">
        <v>1.0937338728025281</v>
      </c>
      <c r="V2481" s="86">
        <v>0</v>
      </c>
      <c r="W2481" s="57">
        <f t="shared" si="315"/>
        <v>0</v>
      </c>
      <c r="X2481" s="57">
        <v>1</v>
      </c>
      <c r="Y2481" s="86">
        <f t="shared" si="310"/>
        <v>0</v>
      </c>
      <c r="Z2481" s="57">
        <v>0</v>
      </c>
      <c r="AA2481" s="86">
        <f t="shared" si="311"/>
        <v>0</v>
      </c>
      <c r="AB2481" s="57">
        <f t="shared" si="316"/>
        <v>0</v>
      </c>
      <c r="AC2481" s="57">
        <v>1</v>
      </c>
      <c r="AD2481" s="86">
        <f t="shared" si="312"/>
        <v>0</v>
      </c>
      <c r="AE2481" s="86">
        <v>0</v>
      </c>
      <c r="AF2481" s="57">
        <f t="shared" si="317"/>
        <v>0</v>
      </c>
      <c r="AG2481" s="57">
        <v>1</v>
      </c>
      <c r="AH2481" s="86">
        <f t="shared" si="313"/>
        <v>0</v>
      </c>
      <c r="AI2481" s="57">
        <v>1</v>
      </c>
      <c r="AJ2481" s="57">
        <f t="shared" si="314"/>
        <v>0</v>
      </c>
      <c r="AK2481" s="53" t="s">
        <v>2994</v>
      </c>
    </row>
    <row r="2482" spans="1:37" s="56" customFormat="1" ht="12.75" x14ac:dyDescent="0.2">
      <c r="A2482" s="56" t="s">
        <v>30</v>
      </c>
      <c r="B2482" s="53" t="s">
        <v>456</v>
      </c>
      <c r="C2482" s="53" t="s">
        <v>457</v>
      </c>
      <c r="D2482" s="53" t="s">
        <v>33</v>
      </c>
      <c r="E2482" s="53" t="s">
        <v>2993</v>
      </c>
      <c r="F2482" s="53" t="s">
        <v>1823</v>
      </c>
      <c r="G2482" s="53" t="s">
        <v>3038</v>
      </c>
      <c r="H2482" s="53" t="s">
        <v>547</v>
      </c>
      <c r="I2482" s="53" t="s">
        <v>1454</v>
      </c>
      <c r="J2482" s="53" t="s">
        <v>1455</v>
      </c>
      <c r="K2482" s="54" t="s">
        <v>36</v>
      </c>
      <c r="L2482" s="68">
        <v>1</v>
      </c>
      <c r="M2482" s="53" t="s">
        <v>2995</v>
      </c>
      <c r="N2482" s="53"/>
      <c r="O2482" s="53" t="s">
        <v>1103</v>
      </c>
      <c r="P2482" s="53"/>
      <c r="Q2482" s="67">
        <v>0</v>
      </c>
      <c r="R2482" s="53"/>
      <c r="S2482" s="53" t="s">
        <v>2222</v>
      </c>
      <c r="T2482" s="53" t="s">
        <v>1105</v>
      </c>
      <c r="U2482" s="77">
        <v>1.0937338728025281</v>
      </c>
      <c r="V2482" s="86">
        <v>0</v>
      </c>
      <c r="W2482" s="57">
        <f t="shared" si="315"/>
        <v>0</v>
      </c>
      <c r="X2482" s="57">
        <v>1</v>
      </c>
      <c r="Y2482" s="86">
        <f t="shared" si="310"/>
        <v>0</v>
      </c>
      <c r="Z2482" s="57">
        <v>0</v>
      </c>
      <c r="AA2482" s="86">
        <f t="shared" si="311"/>
        <v>0</v>
      </c>
      <c r="AB2482" s="57">
        <f t="shared" si="316"/>
        <v>0</v>
      </c>
      <c r="AC2482" s="57">
        <v>1</v>
      </c>
      <c r="AD2482" s="86">
        <f t="shared" si="312"/>
        <v>0</v>
      </c>
      <c r="AE2482" s="86">
        <v>0</v>
      </c>
      <c r="AF2482" s="57">
        <f t="shared" si="317"/>
        <v>0</v>
      </c>
      <c r="AG2482" s="57">
        <v>1</v>
      </c>
      <c r="AH2482" s="86">
        <f t="shared" si="313"/>
        <v>0</v>
      </c>
      <c r="AI2482" s="57">
        <v>1</v>
      </c>
      <c r="AJ2482" s="57">
        <f t="shared" si="314"/>
        <v>0</v>
      </c>
      <c r="AK2482" s="53" t="s">
        <v>2994</v>
      </c>
    </row>
    <row r="2483" spans="1:37" s="56" customFormat="1" ht="12.75" x14ac:dyDescent="0.2">
      <c r="A2483" s="56" t="s">
        <v>30</v>
      </c>
      <c r="B2483" s="53" t="s">
        <v>456</v>
      </c>
      <c r="C2483" s="53" t="s">
        <v>457</v>
      </c>
      <c r="D2483" s="53" t="s">
        <v>33</v>
      </c>
      <c r="E2483" s="53" t="s">
        <v>2993</v>
      </c>
      <c r="F2483" s="53" t="s">
        <v>1823</v>
      </c>
      <c r="G2483" s="53" t="s">
        <v>2488</v>
      </c>
      <c r="H2483" s="53" t="s">
        <v>521</v>
      </c>
      <c r="I2483" s="53" t="s">
        <v>1454</v>
      </c>
      <c r="J2483" s="53" t="s">
        <v>1455</v>
      </c>
      <c r="K2483" s="54" t="s">
        <v>36</v>
      </c>
      <c r="L2483" s="68">
        <v>1</v>
      </c>
      <c r="M2483" s="53" t="s">
        <v>2995</v>
      </c>
      <c r="N2483" s="53"/>
      <c r="O2483" s="53" t="s">
        <v>1103</v>
      </c>
      <c r="P2483" s="53"/>
      <c r="Q2483" s="67">
        <v>0</v>
      </c>
      <c r="R2483" s="53"/>
      <c r="S2483" s="53" t="s">
        <v>2222</v>
      </c>
      <c r="T2483" s="53" t="s">
        <v>1105</v>
      </c>
      <c r="U2483" s="77">
        <v>1.0937338728025281</v>
      </c>
      <c r="V2483" s="86">
        <v>0</v>
      </c>
      <c r="W2483" s="57">
        <f t="shared" si="315"/>
        <v>0</v>
      </c>
      <c r="X2483" s="57">
        <v>1</v>
      </c>
      <c r="Y2483" s="86">
        <f t="shared" si="310"/>
        <v>0</v>
      </c>
      <c r="Z2483" s="57">
        <v>0</v>
      </c>
      <c r="AA2483" s="86">
        <f t="shared" si="311"/>
        <v>0</v>
      </c>
      <c r="AB2483" s="57">
        <f t="shared" si="316"/>
        <v>0</v>
      </c>
      <c r="AC2483" s="57">
        <v>1</v>
      </c>
      <c r="AD2483" s="86">
        <f t="shared" si="312"/>
        <v>0</v>
      </c>
      <c r="AE2483" s="86">
        <v>0</v>
      </c>
      <c r="AF2483" s="57">
        <f t="shared" si="317"/>
        <v>0</v>
      </c>
      <c r="AG2483" s="57">
        <v>1</v>
      </c>
      <c r="AH2483" s="86">
        <f t="shared" si="313"/>
        <v>0</v>
      </c>
      <c r="AI2483" s="57">
        <v>1</v>
      </c>
      <c r="AJ2483" s="57">
        <f t="shared" si="314"/>
        <v>0</v>
      </c>
      <c r="AK2483" s="53" t="s">
        <v>2994</v>
      </c>
    </row>
    <row r="2484" spans="1:37" s="56" customFormat="1" ht="12.75" x14ac:dyDescent="0.2">
      <c r="A2484" s="56" t="s">
        <v>30</v>
      </c>
      <c r="B2484" s="53" t="s">
        <v>456</v>
      </c>
      <c r="C2484" s="53" t="s">
        <v>457</v>
      </c>
      <c r="D2484" s="53" t="s">
        <v>33</v>
      </c>
      <c r="E2484" s="53" t="s">
        <v>2993</v>
      </c>
      <c r="F2484" s="53" t="s">
        <v>1823</v>
      </c>
      <c r="G2484" s="53" t="s">
        <v>2543</v>
      </c>
      <c r="H2484" s="53" t="s">
        <v>1108</v>
      </c>
      <c r="I2484" s="53" t="s">
        <v>1454</v>
      </c>
      <c r="J2484" s="53" t="s">
        <v>1455</v>
      </c>
      <c r="K2484" s="54" t="s">
        <v>36</v>
      </c>
      <c r="L2484" s="68">
        <v>1</v>
      </c>
      <c r="M2484" s="53" t="s">
        <v>2995</v>
      </c>
      <c r="N2484" s="53"/>
      <c r="O2484" s="53" t="s">
        <v>1103</v>
      </c>
      <c r="P2484" s="53"/>
      <c r="Q2484" s="67">
        <v>0</v>
      </c>
      <c r="R2484" s="53"/>
      <c r="S2484" s="53" t="s">
        <v>2222</v>
      </c>
      <c r="T2484" s="53" t="s">
        <v>1105</v>
      </c>
      <c r="U2484" s="77">
        <v>1.0937338728025281</v>
      </c>
      <c r="V2484" s="86">
        <v>0</v>
      </c>
      <c r="W2484" s="57">
        <f t="shared" si="315"/>
        <v>0</v>
      </c>
      <c r="X2484" s="57">
        <v>1</v>
      </c>
      <c r="Y2484" s="86">
        <f t="shared" si="310"/>
        <v>0</v>
      </c>
      <c r="Z2484" s="57">
        <v>0</v>
      </c>
      <c r="AA2484" s="86">
        <f t="shared" si="311"/>
        <v>0</v>
      </c>
      <c r="AB2484" s="57">
        <f t="shared" si="316"/>
        <v>0</v>
      </c>
      <c r="AC2484" s="57">
        <v>1</v>
      </c>
      <c r="AD2484" s="86">
        <f t="shared" si="312"/>
        <v>0</v>
      </c>
      <c r="AE2484" s="86">
        <v>0</v>
      </c>
      <c r="AF2484" s="57">
        <f t="shared" si="317"/>
        <v>0</v>
      </c>
      <c r="AG2484" s="57">
        <v>1</v>
      </c>
      <c r="AH2484" s="86">
        <f t="shared" si="313"/>
        <v>0</v>
      </c>
      <c r="AI2484" s="57">
        <v>1</v>
      </c>
      <c r="AJ2484" s="57">
        <f t="shared" si="314"/>
        <v>0</v>
      </c>
      <c r="AK2484" s="53" t="s">
        <v>2994</v>
      </c>
    </row>
    <row r="2485" spans="1:37" s="56" customFormat="1" ht="12.75" x14ac:dyDescent="0.2">
      <c r="A2485" s="56" t="s">
        <v>30</v>
      </c>
      <c r="B2485" s="53" t="s">
        <v>456</v>
      </c>
      <c r="C2485" s="53" t="s">
        <v>457</v>
      </c>
      <c r="D2485" s="53" t="s">
        <v>33</v>
      </c>
      <c r="E2485" s="53" t="s">
        <v>2993</v>
      </c>
      <c r="F2485" s="53" t="s">
        <v>1823</v>
      </c>
      <c r="G2485" s="53" t="s">
        <v>2546</v>
      </c>
      <c r="H2485" s="53" t="s">
        <v>1110</v>
      </c>
      <c r="I2485" s="53" t="s">
        <v>1454</v>
      </c>
      <c r="J2485" s="53" t="s">
        <v>1455</v>
      </c>
      <c r="K2485" s="54" t="s">
        <v>36</v>
      </c>
      <c r="L2485" s="68">
        <v>1</v>
      </c>
      <c r="M2485" s="53" t="s">
        <v>2995</v>
      </c>
      <c r="N2485" s="53"/>
      <c r="O2485" s="53" t="s">
        <v>1103</v>
      </c>
      <c r="P2485" s="53"/>
      <c r="Q2485" s="67">
        <v>0</v>
      </c>
      <c r="R2485" s="53"/>
      <c r="S2485" s="53" t="s">
        <v>2222</v>
      </c>
      <c r="T2485" s="53" t="s">
        <v>1105</v>
      </c>
      <c r="U2485" s="77">
        <v>1.0937338728025281</v>
      </c>
      <c r="V2485" s="86">
        <v>0</v>
      </c>
      <c r="W2485" s="57">
        <f t="shared" si="315"/>
        <v>0</v>
      </c>
      <c r="X2485" s="57">
        <v>1</v>
      </c>
      <c r="Y2485" s="86">
        <f t="shared" si="310"/>
        <v>0</v>
      </c>
      <c r="Z2485" s="57">
        <v>0</v>
      </c>
      <c r="AA2485" s="86">
        <f t="shared" si="311"/>
        <v>0</v>
      </c>
      <c r="AB2485" s="57">
        <f t="shared" si="316"/>
        <v>0</v>
      </c>
      <c r="AC2485" s="57">
        <v>1</v>
      </c>
      <c r="AD2485" s="86">
        <f t="shared" si="312"/>
        <v>0</v>
      </c>
      <c r="AE2485" s="86">
        <v>0</v>
      </c>
      <c r="AF2485" s="57">
        <f t="shared" si="317"/>
        <v>0</v>
      </c>
      <c r="AG2485" s="57">
        <v>1</v>
      </c>
      <c r="AH2485" s="86">
        <f t="shared" si="313"/>
        <v>0</v>
      </c>
      <c r="AI2485" s="57">
        <v>1</v>
      </c>
      <c r="AJ2485" s="57">
        <f t="shared" si="314"/>
        <v>0</v>
      </c>
      <c r="AK2485" s="53" t="s">
        <v>2994</v>
      </c>
    </row>
    <row r="2486" spans="1:37" s="56" customFormat="1" ht="12.75" x14ac:dyDescent="0.2">
      <c r="A2486" s="56" t="s">
        <v>30</v>
      </c>
      <c r="B2486" s="53" t="s">
        <v>456</v>
      </c>
      <c r="C2486" s="53" t="s">
        <v>457</v>
      </c>
      <c r="D2486" s="53" t="s">
        <v>33</v>
      </c>
      <c r="E2486" s="53" t="s">
        <v>2993</v>
      </c>
      <c r="F2486" s="53" t="s">
        <v>1268</v>
      </c>
      <c r="G2486" s="53" t="s">
        <v>3039</v>
      </c>
      <c r="H2486" s="53" t="s">
        <v>488</v>
      </c>
      <c r="I2486" s="53" t="s">
        <v>2777</v>
      </c>
      <c r="J2486" s="53" t="s">
        <v>2778</v>
      </c>
      <c r="K2486" s="54" t="s">
        <v>36</v>
      </c>
      <c r="L2486" s="68">
        <v>1</v>
      </c>
      <c r="M2486" s="53" t="s">
        <v>2995</v>
      </c>
      <c r="N2486" s="53"/>
      <c r="O2486" s="53" t="s">
        <v>1103</v>
      </c>
      <c r="P2486" s="53"/>
      <c r="Q2486" s="67">
        <v>0</v>
      </c>
      <c r="R2486" s="53"/>
      <c r="S2486" s="53" t="s">
        <v>2222</v>
      </c>
      <c r="T2486" s="53" t="s">
        <v>1105</v>
      </c>
      <c r="U2486" s="77">
        <v>1.0937338728025281</v>
      </c>
      <c r="V2486" s="86">
        <v>0</v>
      </c>
      <c r="W2486" s="57">
        <f t="shared" si="315"/>
        <v>0</v>
      </c>
      <c r="X2486" s="57">
        <v>1</v>
      </c>
      <c r="Y2486" s="86">
        <f t="shared" si="310"/>
        <v>0</v>
      </c>
      <c r="Z2486" s="57">
        <v>0</v>
      </c>
      <c r="AA2486" s="86">
        <f t="shared" si="311"/>
        <v>0</v>
      </c>
      <c r="AB2486" s="57">
        <f t="shared" si="316"/>
        <v>0</v>
      </c>
      <c r="AC2486" s="57">
        <v>1</v>
      </c>
      <c r="AD2486" s="86">
        <f t="shared" si="312"/>
        <v>0</v>
      </c>
      <c r="AE2486" s="86">
        <v>0</v>
      </c>
      <c r="AF2486" s="57">
        <f t="shared" si="317"/>
        <v>0</v>
      </c>
      <c r="AG2486" s="57">
        <v>1</v>
      </c>
      <c r="AH2486" s="86">
        <f t="shared" si="313"/>
        <v>0</v>
      </c>
      <c r="AI2486" s="57">
        <v>1</v>
      </c>
      <c r="AJ2486" s="57">
        <f t="shared" si="314"/>
        <v>0</v>
      </c>
      <c r="AK2486" s="53" t="s">
        <v>2994</v>
      </c>
    </row>
    <row r="2487" spans="1:37" s="56" customFormat="1" ht="12.75" x14ac:dyDescent="0.2">
      <c r="A2487" s="56" t="s">
        <v>30</v>
      </c>
      <c r="B2487" s="53" t="s">
        <v>456</v>
      </c>
      <c r="C2487" s="53" t="s">
        <v>457</v>
      </c>
      <c r="D2487" s="53" t="s">
        <v>33</v>
      </c>
      <c r="E2487" s="53" t="s">
        <v>2993</v>
      </c>
      <c r="F2487" s="53" t="s">
        <v>1268</v>
      </c>
      <c r="G2487" s="53" t="s">
        <v>3040</v>
      </c>
      <c r="H2487" s="53" t="s">
        <v>541</v>
      </c>
      <c r="I2487" s="53" t="s">
        <v>2777</v>
      </c>
      <c r="J2487" s="53" t="s">
        <v>2778</v>
      </c>
      <c r="K2487" s="54" t="s">
        <v>36</v>
      </c>
      <c r="L2487" s="68">
        <v>1</v>
      </c>
      <c r="M2487" s="53" t="s">
        <v>2995</v>
      </c>
      <c r="N2487" s="53"/>
      <c r="O2487" s="53" t="s">
        <v>1103</v>
      </c>
      <c r="P2487" s="53"/>
      <c r="Q2487" s="67">
        <v>0</v>
      </c>
      <c r="R2487" s="53"/>
      <c r="S2487" s="53" t="s">
        <v>2222</v>
      </c>
      <c r="T2487" s="53" t="s">
        <v>1105</v>
      </c>
      <c r="U2487" s="77">
        <v>1.0937338728025281</v>
      </c>
      <c r="V2487" s="86">
        <v>0</v>
      </c>
      <c r="W2487" s="57">
        <f t="shared" si="315"/>
        <v>0</v>
      </c>
      <c r="X2487" s="57">
        <v>1</v>
      </c>
      <c r="Y2487" s="86">
        <f t="shared" si="310"/>
        <v>0</v>
      </c>
      <c r="Z2487" s="57">
        <v>0</v>
      </c>
      <c r="AA2487" s="86">
        <f t="shared" si="311"/>
        <v>0</v>
      </c>
      <c r="AB2487" s="57">
        <f t="shared" si="316"/>
        <v>0</v>
      </c>
      <c r="AC2487" s="57">
        <v>1</v>
      </c>
      <c r="AD2487" s="86">
        <f t="shared" si="312"/>
        <v>0</v>
      </c>
      <c r="AE2487" s="86">
        <v>0</v>
      </c>
      <c r="AF2487" s="57">
        <f t="shared" si="317"/>
        <v>0</v>
      </c>
      <c r="AG2487" s="57">
        <v>1</v>
      </c>
      <c r="AH2487" s="86">
        <f t="shared" si="313"/>
        <v>0</v>
      </c>
      <c r="AI2487" s="57">
        <v>1</v>
      </c>
      <c r="AJ2487" s="57">
        <f t="shared" si="314"/>
        <v>0</v>
      </c>
      <c r="AK2487" s="53" t="s">
        <v>2994</v>
      </c>
    </row>
    <row r="2488" spans="1:37" s="56" customFormat="1" ht="12.75" x14ac:dyDescent="0.2">
      <c r="A2488" s="56" t="s">
        <v>30</v>
      </c>
      <c r="B2488" s="53" t="s">
        <v>456</v>
      </c>
      <c r="C2488" s="53" t="s">
        <v>457</v>
      </c>
      <c r="D2488" s="53" t="s">
        <v>33</v>
      </c>
      <c r="E2488" s="53" t="s">
        <v>2993</v>
      </c>
      <c r="F2488" s="53" t="s">
        <v>1268</v>
      </c>
      <c r="G2488" s="53" t="s">
        <v>3041</v>
      </c>
      <c r="H2488" s="53" t="s">
        <v>544</v>
      </c>
      <c r="I2488" s="53" t="s">
        <v>2777</v>
      </c>
      <c r="J2488" s="53" t="s">
        <v>2778</v>
      </c>
      <c r="K2488" s="54" t="s">
        <v>36</v>
      </c>
      <c r="L2488" s="68">
        <v>1</v>
      </c>
      <c r="M2488" s="53" t="s">
        <v>2995</v>
      </c>
      <c r="N2488" s="53"/>
      <c r="O2488" s="53" t="s">
        <v>1103</v>
      </c>
      <c r="P2488" s="53"/>
      <c r="Q2488" s="67">
        <v>0</v>
      </c>
      <c r="R2488" s="53"/>
      <c r="S2488" s="53" t="s">
        <v>2222</v>
      </c>
      <c r="T2488" s="53" t="s">
        <v>1105</v>
      </c>
      <c r="U2488" s="77">
        <v>1.0937338728025281</v>
      </c>
      <c r="V2488" s="86">
        <v>0</v>
      </c>
      <c r="W2488" s="57">
        <f t="shared" si="315"/>
        <v>0</v>
      </c>
      <c r="X2488" s="57">
        <v>1</v>
      </c>
      <c r="Y2488" s="86">
        <f t="shared" si="310"/>
        <v>0</v>
      </c>
      <c r="Z2488" s="57">
        <v>0</v>
      </c>
      <c r="AA2488" s="86">
        <f t="shared" si="311"/>
        <v>0</v>
      </c>
      <c r="AB2488" s="57">
        <f t="shared" si="316"/>
        <v>0</v>
      </c>
      <c r="AC2488" s="57">
        <v>1</v>
      </c>
      <c r="AD2488" s="86">
        <f t="shared" si="312"/>
        <v>0</v>
      </c>
      <c r="AE2488" s="86">
        <v>0</v>
      </c>
      <c r="AF2488" s="57">
        <f t="shared" si="317"/>
        <v>0</v>
      </c>
      <c r="AG2488" s="57">
        <v>1</v>
      </c>
      <c r="AH2488" s="86">
        <f t="shared" si="313"/>
        <v>0</v>
      </c>
      <c r="AI2488" s="57">
        <v>1</v>
      </c>
      <c r="AJ2488" s="57">
        <f t="shared" si="314"/>
        <v>0</v>
      </c>
      <c r="AK2488" s="53" t="s">
        <v>2994</v>
      </c>
    </row>
    <row r="2489" spans="1:37" s="56" customFormat="1" ht="12.75" x14ac:dyDescent="0.2">
      <c r="A2489" s="56" t="s">
        <v>30</v>
      </c>
      <c r="B2489" s="53" t="s">
        <v>456</v>
      </c>
      <c r="C2489" s="53" t="s">
        <v>457</v>
      </c>
      <c r="D2489" s="53" t="s">
        <v>33</v>
      </c>
      <c r="E2489" s="53" t="s">
        <v>2993</v>
      </c>
      <c r="F2489" s="53" t="s">
        <v>1596</v>
      </c>
      <c r="G2489" s="53" t="s">
        <v>2121</v>
      </c>
      <c r="H2489" s="53" t="s">
        <v>488</v>
      </c>
      <c r="I2489" s="53" t="s">
        <v>2777</v>
      </c>
      <c r="J2489" s="53" t="s">
        <v>2778</v>
      </c>
      <c r="K2489" s="54" t="s">
        <v>36</v>
      </c>
      <c r="L2489" s="68">
        <v>1</v>
      </c>
      <c r="M2489" s="53" t="s">
        <v>2995</v>
      </c>
      <c r="N2489" s="53"/>
      <c r="O2489" s="53" t="s">
        <v>1103</v>
      </c>
      <c r="P2489" s="53"/>
      <c r="Q2489" s="67">
        <v>0</v>
      </c>
      <c r="R2489" s="53"/>
      <c r="S2489" s="53" t="s">
        <v>2222</v>
      </c>
      <c r="T2489" s="53" t="s">
        <v>1105</v>
      </c>
      <c r="U2489" s="77">
        <v>1.0937338728025281</v>
      </c>
      <c r="V2489" s="86">
        <v>0</v>
      </c>
      <c r="W2489" s="57">
        <f t="shared" si="315"/>
        <v>0</v>
      </c>
      <c r="X2489" s="57">
        <v>1</v>
      </c>
      <c r="Y2489" s="86">
        <f t="shared" si="310"/>
        <v>0</v>
      </c>
      <c r="Z2489" s="57">
        <v>0</v>
      </c>
      <c r="AA2489" s="86">
        <f t="shared" si="311"/>
        <v>0</v>
      </c>
      <c r="AB2489" s="57">
        <f t="shared" si="316"/>
        <v>0</v>
      </c>
      <c r="AC2489" s="57">
        <v>1</v>
      </c>
      <c r="AD2489" s="86">
        <f t="shared" si="312"/>
        <v>0</v>
      </c>
      <c r="AE2489" s="86">
        <v>0</v>
      </c>
      <c r="AF2489" s="57">
        <f t="shared" si="317"/>
        <v>0</v>
      </c>
      <c r="AG2489" s="57">
        <v>1</v>
      </c>
      <c r="AH2489" s="86">
        <f t="shared" si="313"/>
        <v>0</v>
      </c>
      <c r="AI2489" s="57">
        <v>1</v>
      </c>
      <c r="AJ2489" s="57">
        <f t="shared" si="314"/>
        <v>0</v>
      </c>
      <c r="AK2489" s="53" t="s">
        <v>2994</v>
      </c>
    </row>
    <row r="2490" spans="1:37" s="56" customFormat="1" ht="12.75" x14ac:dyDescent="0.2">
      <c r="A2490" s="56" t="s">
        <v>30</v>
      </c>
      <c r="B2490" s="53" t="s">
        <v>456</v>
      </c>
      <c r="C2490" s="53" t="s">
        <v>457</v>
      </c>
      <c r="D2490" s="53" t="s">
        <v>33</v>
      </c>
      <c r="E2490" s="53" t="s">
        <v>2993</v>
      </c>
      <c r="F2490" s="53" t="s">
        <v>1596</v>
      </c>
      <c r="G2490" s="53" t="s">
        <v>1728</v>
      </c>
      <c r="H2490" s="53" t="s">
        <v>541</v>
      </c>
      <c r="I2490" s="53" t="s">
        <v>2777</v>
      </c>
      <c r="J2490" s="53" t="s">
        <v>2778</v>
      </c>
      <c r="K2490" s="54" t="s">
        <v>36</v>
      </c>
      <c r="L2490" s="68">
        <v>1</v>
      </c>
      <c r="M2490" s="53" t="s">
        <v>2995</v>
      </c>
      <c r="N2490" s="53"/>
      <c r="O2490" s="53" t="s">
        <v>1103</v>
      </c>
      <c r="P2490" s="53"/>
      <c r="Q2490" s="67">
        <v>0</v>
      </c>
      <c r="R2490" s="53"/>
      <c r="S2490" s="53" t="s">
        <v>2222</v>
      </c>
      <c r="T2490" s="53" t="s">
        <v>1105</v>
      </c>
      <c r="U2490" s="77">
        <v>1.0937338728025281</v>
      </c>
      <c r="V2490" s="86">
        <v>0</v>
      </c>
      <c r="W2490" s="57">
        <f t="shared" si="315"/>
        <v>0</v>
      </c>
      <c r="X2490" s="57">
        <v>1</v>
      </c>
      <c r="Y2490" s="86">
        <f t="shared" si="310"/>
        <v>0</v>
      </c>
      <c r="Z2490" s="57">
        <v>0</v>
      </c>
      <c r="AA2490" s="86">
        <f t="shared" si="311"/>
        <v>0</v>
      </c>
      <c r="AB2490" s="57">
        <f t="shared" si="316"/>
        <v>0</v>
      </c>
      <c r="AC2490" s="57">
        <v>1</v>
      </c>
      <c r="AD2490" s="86">
        <f t="shared" si="312"/>
        <v>0</v>
      </c>
      <c r="AE2490" s="86">
        <v>0</v>
      </c>
      <c r="AF2490" s="57">
        <f t="shared" si="317"/>
        <v>0</v>
      </c>
      <c r="AG2490" s="57">
        <v>1</v>
      </c>
      <c r="AH2490" s="86">
        <f t="shared" si="313"/>
        <v>0</v>
      </c>
      <c r="AI2490" s="57">
        <v>1</v>
      </c>
      <c r="AJ2490" s="57">
        <f t="shared" si="314"/>
        <v>0</v>
      </c>
      <c r="AK2490" s="53" t="s">
        <v>2994</v>
      </c>
    </row>
    <row r="2491" spans="1:37" s="56" customFormat="1" ht="12.75" x14ac:dyDescent="0.2">
      <c r="A2491" s="56" t="s">
        <v>30</v>
      </c>
      <c r="B2491" s="53" t="s">
        <v>456</v>
      </c>
      <c r="C2491" s="53" t="s">
        <v>457</v>
      </c>
      <c r="D2491" s="53" t="s">
        <v>33</v>
      </c>
      <c r="E2491" s="53" t="s">
        <v>2993</v>
      </c>
      <c r="F2491" s="53" t="s">
        <v>1696</v>
      </c>
      <c r="G2491" s="53" t="s">
        <v>1598</v>
      </c>
      <c r="H2491" s="53" t="s">
        <v>517</v>
      </c>
      <c r="I2491" s="53" t="s">
        <v>1454</v>
      </c>
      <c r="J2491" s="53" t="s">
        <v>1455</v>
      </c>
      <c r="K2491" s="54" t="s">
        <v>36</v>
      </c>
      <c r="L2491" s="68">
        <v>1</v>
      </c>
      <c r="M2491" s="53" t="s">
        <v>2995</v>
      </c>
      <c r="N2491" s="53"/>
      <c r="O2491" s="53" t="s">
        <v>1103</v>
      </c>
      <c r="P2491" s="53"/>
      <c r="Q2491" s="67">
        <v>0</v>
      </c>
      <c r="R2491" s="53"/>
      <c r="S2491" s="53" t="s">
        <v>2222</v>
      </c>
      <c r="T2491" s="53" t="s">
        <v>1105</v>
      </c>
      <c r="U2491" s="77">
        <v>1.0937338728025281</v>
      </c>
      <c r="V2491" s="86">
        <v>0</v>
      </c>
      <c r="W2491" s="57">
        <f t="shared" si="315"/>
        <v>0</v>
      </c>
      <c r="X2491" s="57">
        <v>1</v>
      </c>
      <c r="Y2491" s="86">
        <f t="shared" si="310"/>
        <v>0</v>
      </c>
      <c r="Z2491" s="57">
        <v>0</v>
      </c>
      <c r="AA2491" s="86">
        <f t="shared" si="311"/>
        <v>0</v>
      </c>
      <c r="AB2491" s="57">
        <f t="shared" si="316"/>
        <v>0</v>
      </c>
      <c r="AC2491" s="57">
        <v>1</v>
      </c>
      <c r="AD2491" s="86">
        <f t="shared" si="312"/>
        <v>0</v>
      </c>
      <c r="AE2491" s="86">
        <v>0</v>
      </c>
      <c r="AF2491" s="57">
        <f t="shared" si="317"/>
        <v>0</v>
      </c>
      <c r="AG2491" s="57">
        <v>1</v>
      </c>
      <c r="AH2491" s="86">
        <f t="shared" si="313"/>
        <v>0</v>
      </c>
      <c r="AI2491" s="57">
        <v>1</v>
      </c>
      <c r="AJ2491" s="57">
        <f t="shared" si="314"/>
        <v>0</v>
      </c>
      <c r="AK2491" s="53" t="s">
        <v>2994</v>
      </c>
    </row>
    <row r="2492" spans="1:37" s="56" customFormat="1" ht="12.75" x14ac:dyDescent="0.2">
      <c r="A2492" s="56" t="s">
        <v>30</v>
      </c>
      <c r="B2492" s="53" t="s">
        <v>456</v>
      </c>
      <c r="C2492" s="53" t="s">
        <v>457</v>
      </c>
      <c r="D2492" s="53" t="s">
        <v>33</v>
      </c>
      <c r="E2492" s="53" t="s">
        <v>2993</v>
      </c>
      <c r="F2492" s="53" t="s">
        <v>1696</v>
      </c>
      <c r="G2492" s="53" t="s">
        <v>1196</v>
      </c>
      <c r="H2492" s="53" t="s">
        <v>541</v>
      </c>
      <c r="I2492" s="53" t="s">
        <v>1454</v>
      </c>
      <c r="J2492" s="53" t="s">
        <v>1455</v>
      </c>
      <c r="K2492" s="54" t="s">
        <v>36</v>
      </c>
      <c r="L2492" s="68">
        <v>1</v>
      </c>
      <c r="M2492" s="53" t="s">
        <v>2995</v>
      </c>
      <c r="N2492" s="53"/>
      <c r="O2492" s="53" t="s">
        <v>1103</v>
      </c>
      <c r="P2492" s="53"/>
      <c r="Q2492" s="67">
        <v>0</v>
      </c>
      <c r="R2492" s="53"/>
      <c r="S2492" s="53" t="s">
        <v>2222</v>
      </c>
      <c r="T2492" s="53" t="s">
        <v>1105</v>
      </c>
      <c r="U2492" s="77">
        <v>1.0937338728025281</v>
      </c>
      <c r="V2492" s="86">
        <v>0</v>
      </c>
      <c r="W2492" s="57">
        <f t="shared" si="315"/>
        <v>0</v>
      </c>
      <c r="X2492" s="57">
        <v>1</v>
      </c>
      <c r="Y2492" s="86">
        <f t="shared" si="310"/>
        <v>0</v>
      </c>
      <c r="Z2492" s="57">
        <v>0</v>
      </c>
      <c r="AA2492" s="86">
        <f t="shared" si="311"/>
        <v>0</v>
      </c>
      <c r="AB2492" s="57">
        <f t="shared" si="316"/>
        <v>0</v>
      </c>
      <c r="AC2492" s="57">
        <v>1</v>
      </c>
      <c r="AD2492" s="86">
        <f t="shared" si="312"/>
        <v>0</v>
      </c>
      <c r="AE2492" s="86">
        <v>0</v>
      </c>
      <c r="AF2492" s="57">
        <f t="shared" si="317"/>
        <v>0</v>
      </c>
      <c r="AG2492" s="57">
        <v>1</v>
      </c>
      <c r="AH2492" s="86">
        <f t="shared" si="313"/>
        <v>0</v>
      </c>
      <c r="AI2492" s="57">
        <v>1</v>
      </c>
      <c r="AJ2492" s="57">
        <f t="shared" si="314"/>
        <v>0</v>
      </c>
      <c r="AK2492" s="53" t="s">
        <v>2994</v>
      </c>
    </row>
    <row r="2493" spans="1:37" s="56" customFormat="1" ht="12.75" x14ac:dyDescent="0.2">
      <c r="A2493" s="56" t="s">
        <v>30</v>
      </c>
      <c r="B2493" s="53" t="s">
        <v>456</v>
      </c>
      <c r="C2493" s="53" t="s">
        <v>457</v>
      </c>
      <c r="D2493" s="53" t="s">
        <v>33</v>
      </c>
      <c r="E2493" s="53" t="s">
        <v>2993</v>
      </c>
      <c r="F2493" s="53" t="s">
        <v>1696</v>
      </c>
      <c r="G2493" s="53" t="s">
        <v>1197</v>
      </c>
      <c r="H2493" s="53" t="s">
        <v>520</v>
      </c>
      <c r="I2493" s="53" t="s">
        <v>1454</v>
      </c>
      <c r="J2493" s="53" t="s">
        <v>1455</v>
      </c>
      <c r="K2493" s="54" t="s">
        <v>36</v>
      </c>
      <c r="L2493" s="68">
        <v>1</v>
      </c>
      <c r="M2493" s="53" t="s">
        <v>2995</v>
      </c>
      <c r="N2493" s="53"/>
      <c r="O2493" s="53" t="s">
        <v>1103</v>
      </c>
      <c r="P2493" s="53"/>
      <c r="Q2493" s="67">
        <v>0</v>
      </c>
      <c r="R2493" s="53"/>
      <c r="S2493" s="53" t="s">
        <v>2222</v>
      </c>
      <c r="T2493" s="53" t="s">
        <v>1105</v>
      </c>
      <c r="U2493" s="77">
        <v>1.0937338728025281</v>
      </c>
      <c r="V2493" s="86">
        <v>0</v>
      </c>
      <c r="W2493" s="57">
        <f t="shared" si="315"/>
        <v>0</v>
      </c>
      <c r="X2493" s="57">
        <v>1</v>
      </c>
      <c r="Y2493" s="86">
        <f t="shared" si="310"/>
        <v>0</v>
      </c>
      <c r="Z2493" s="57">
        <v>0</v>
      </c>
      <c r="AA2493" s="86">
        <f t="shared" si="311"/>
        <v>0</v>
      </c>
      <c r="AB2493" s="57">
        <f t="shared" si="316"/>
        <v>0</v>
      </c>
      <c r="AC2493" s="57">
        <v>1</v>
      </c>
      <c r="AD2493" s="86">
        <f t="shared" si="312"/>
        <v>0</v>
      </c>
      <c r="AE2493" s="86">
        <v>0</v>
      </c>
      <c r="AF2493" s="57">
        <f t="shared" si="317"/>
        <v>0</v>
      </c>
      <c r="AG2493" s="57">
        <v>1</v>
      </c>
      <c r="AH2493" s="86">
        <f t="shared" si="313"/>
        <v>0</v>
      </c>
      <c r="AI2493" s="57">
        <v>1</v>
      </c>
      <c r="AJ2493" s="57">
        <f t="shared" si="314"/>
        <v>0</v>
      </c>
      <c r="AK2493" s="53" t="s">
        <v>2994</v>
      </c>
    </row>
    <row r="2494" spans="1:37" s="56" customFormat="1" ht="12.75" x14ac:dyDescent="0.2">
      <c r="A2494" s="56" t="s">
        <v>30</v>
      </c>
      <c r="B2494" s="53" t="s">
        <v>456</v>
      </c>
      <c r="C2494" s="53" t="s">
        <v>457</v>
      </c>
      <c r="D2494" s="53" t="s">
        <v>33</v>
      </c>
      <c r="E2494" s="53" t="s">
        <v>2993</v>
      </c>
      <c r="F2494" s="53" t="s">
        <v>1696</v>
      </c>
      <c r="G2494" s="53" t="s">
        <v>1752</v>
      </c>
      <c r="H2494" s="53" t="s">
        <v>547</v>
      </c>
      <c r="I2494" s="53" t="s">
        <v>1454</v>
      </c>
      <c r="J2494" s="53" t="s">
        <v>1455</v>
      </c>
      <c r="K2494" s="54" t="s">
        <v>36</v>
      </c>
      <c r="L2494" s="68">
        <v>1</v>
      </c>
      <c r="M2494" s="53" t="s">
        <v>2995</v>
      </c>
      <c r="N2494" s="53"/>
      <c r="O2494" s="53" t="s">
        <v>1103</v>
      </c>
      <c r="P2494" s="53"/>
      <c r="Q2494" s="67">
        <v>0</v>
      </c>
      <c r="R2494" s="53"/>
      <c r="S2494" s="53" t="s">
        <v>2222</v>
      </c>
      <c r="T2494" s="53" t="s">
        <v>1105</v>
      </c>
      <c r="U2494" s="77">
        <v>1.0937338728025281</v>
      </c>
      <c r="V2494" s="86">
        <v>0</v>
      </c>
      <c r="W2494" s="57">
        <f t="shared" si="315"/>
        <v>0</v>
      </c>
      <c r="X2494" s="57">
        <v>1</v>
      </c>
      <c r="Y2494" s="86">
        <f t="shared" si="310"/>
        <v>0</v>
      </c>
      <c r="Z2494" s="57">
        <v>0</v>
      </c>
      <c r="AA2494" s="86">
        <f t="shared" si="311"/>
        <v>0</v>
      </c>
      <c r="AB2494" s="57">
        <f t="shared" si="316"/>
        <v>0</v>
      </c>
      <c r="AC2494" s="57">
        <v>1</v>
      </c>
      <c r="AD2494" s="86">
        <f t="shared" si="312"/>
        <v>0</v>
      </c>
      <c r="AE2494" s="86">
        <v>0</v>
      </c>
      <c r="AF2494" s="57">
        <f t="shared" si="317"/>
        <v>0</v>
      </c>
      <c r="AG2494" s="57">
        <v>1</v>
      </c>
      <c r="AH2494" s="86">
        <f t="shared" si="313"/>
        <v>0</v>
      </c>
      <c r="AI2494" s="57">
        <v>1</v>
      </c>
      <c r="AJ2494" s="57">
        <f t="shared" si="314"/>
        <v>0</v>
      </c>
      <c r="AK2494" s="53" t="s">
        <v>2994</v>
      </c>
    </row>
    <row r="2495" spans="1:37" s="56" customFormat="1" ht="12.75" x14ac:dyDescent="0.2">
      <c r="A2495" s="56" t="s">
        <v>30</v>
      </c>
      <c r="B2495" s="53" t="s">
        <v>456</v>
      </c>
      <c r="C2495" s="53" t="s">
        <v>457</v>
      </c>
      <c r="D2495" s="53" t="s">
        <v>33</v>
      </c>
      <c r="E2495" s="53" t="s">
        <v>2993</v>
      </c>
      <c r="F2495" s="53" t="s">
        <v>1696</v>
      </c>
      <c r="G2495" s="53" t="s">
        <v>1290</v>
      </c>
      <c r="H2495" s="53" t="s">
        <v>502</v>
      </c>
      <c r="I2495" s="53" t="s">
        <v>1454</v>
      </c>
      <c r="J2495" s="53" t="s">
        <v>1455</v>
      </c>
      <c r="K2495" s="54" t="s">
        <v>36</v>
      </c>
      <c r="L2495" s="68">
        <v>1</v>
      </c>
      <c r="M2495" s="53" t="s">
        <v>2995</v>
      </c>
      <c r="N2495" s="53"/>
      <c r="O2495" s="53" t="s">
        <v>1103</v>
      </c>
      <c r="P2495" s="53"/>
      <c r="Q2495" s="67">
        <v>0</v>
      </c>
      <c r="R2495" s="53"/>
      <c r="S2495" s="53" t="s">
        <v>2222</v>
      </c>
      <c r="T2495" s="53" t="s">
        <v>1105</v>
      </c>
      <c r="U2495" s="77">
        <v>1.0937338728025281</v>
      </c>
      <c r="V2495" s="86">
        <v>0</v>
      </c>
      <c r="W2495" s="57">
        <f t="shared" si="315"/>
        <v>0</v>
      </c>
      <c r="X2495" s="57">
        <v>1</v>
      </c>
      <c r="Y2495" s="86">
        <f t="shared" si="310"/>
        <v>0</v>
      </c>
      <c r="Z2495" s="57">
        <v>0</v>
      </c>
      <c r="AA2495" s="86">
        <f t="shared" si="311"/>
        <v>0</v>
      </c>
      <c r="AB2495" s="57">
        <f t="shared" si="316"/>
        <v>0</v>
      </c>
      <c r="AC2495" s="57">
        <v>1</v>
      </c>
      <c r="AD2495" s="86">
        <f t="shared" si="312"/>
        <v>0</v>
      </c>
      <c r="AE2495" s="86">
        <v>0</v>
      </c>
      <c r="AF2495" s="57">
        <f t="shared" si="317"/>
        <v>0</v>
      </c>
      <c r="AG2495" s="57">
        <v>1</v>
      </c>
      <c r="AH2495" s="86">
        <f t="shared" si="313"/>
        <v>0</v>
      </c>
      <c r="AI2495" s="57">
        <v>1</v>
      </c>
      <c r="AJ2495" s="57">
        <f t="shared" si="314"/>
        <v>0</v>
      </c>
      <c r="AK2495" s="53" t="s">
        <v>2994</v>
      </c>
    </row>
    <row r="2496" spans="1:37" s="56" customFormat="1" ht="12.75" x14ac:dyDescent="0.2">
      <c r="A2496" s="56" t="s">
        <v>30</v>
      </c>
      <c r="B2496" s="53" t="s">
        <v>456</v>
      </c>
      <c r="C2496" s="53" t="s">
        <v>457</v>
      </c>
      <c r="D2496" s="53" t="s">
        <v>33</v>
      </c>
      <c r="E2496" s="53" t="s">
        <v>2993</v>
      </c>
      <c r="F2496" s="53" t="s">
        <v>1696</v>
      </c>
      <c r="G2496" s="53" t="s">
        <v>1753</v>
      </c>
      <c r="H2496" s="53" t="s">
        <v>550</v>
      </c>
      <c r="I2496" s="53" t="s">
        <v>1454</v>
      </c>
      <c r="J2496" s="53" t="s">
        <v>1455</v>
      </c>
      <c r="K2496" s="54" t="s">
        <v>36</v>
      </c>
      <c r="L2496" s="68">
        <v>1</v>
      </c>
      <c r="M2496" s="53" t="s">
        <v>2995</v>
      </c>
      <c r="N2496" s="53"/>
      <c r="O2496" s="53" t="s">
        <v>1103</v>
      </c>
      <c r="P2496" s="53"/>
      <c r="Q2496" s="67">
        <v>0</v>
      </c>
      <c r="R2496" s="53"/>
      <c r="S2496" s="53" t="s">
        <v>2222</v>
      </c>
      <c r="T2496" s="53" t="s">
        <v>1105</v>
      </c>
      <c r="U2496" s="77">
        <v>1.0937338728025281</v>
      </c>
      <c r="V2496" s="86">
        <v>0</v>
      </c>
      <c r="W2496" s="57">
        <f t="shared" si="315"/>
        <v>0</v>
      </c>
      <c r="X2496" s="57">
        <v>1</v>
      </c>
      <c r="Y2496" s="86">
        <f t="shared" si="310"/>
        <v>0</v>
      </c>
      <c r="Z2496" s="57">
        <v>0</v>
      </c>
      <c r="AA2496" s="86">
        <f t="shared" si="311"/>
        <v>0</v>
      </c>
      <c r="AB2496" s="57">
        <f t="shared" si="316"/>
        <v>0</v>
      </c>
      <c r="AC2496" s="57">
        <v>1</v>
      </c>
      <c r="AD2496" s="86">
        <f t="shared" si="312"/>
        <v>0</v>
      </c>
      <c r="AE2496" s="86">
        <v>0</v>
      </c>
      <c r="AF2496" s="57">
        <f t="shared" si="317"/>
        <v>0</v>
      </c>
      <c r="AG2496" s="57">
        <v>1</v>
      </c>
      <c r="AH2496" s="86">
        <f t="shared" si="313"/>
        <v>0</v>
      </c>
      <c r="AI2496" s="57">
        <v>1</v>
      </c>
      <c r="AJ2496" s="57">
        <f t="shared" si="314"/>
        <v>0</v>
      </c>
      <c r="AK2496" s="53" t="s">
        <v>2994</v>
      </c>
    </row>
    <row r="2497" spans="1:37" s="56" customFormat="1" ht="12.75" x14ac:dyDescent="0.2">
      <c r="A2497" s="56" t="s">
        <v>30</v>
      </c>
      <c r="B2497" s="53" t="s">
        <v>456</v>
      </c>
      <c r="C2497" s="53" t="s">
        <v>457</v>
      </c>
      <c r="D2497" s="53" t="s">
        <v>33</v>
      </c>
      <c r="E2497" s="53" t="s">
        <v>2993</v>
      </c>
      <c r="F2497" s="53" t="s">
        <v>1696</v>
      </c>
      <c r="G2497" s="53" t="s">
        <v>1755</v>
      </c>
      <c r="H2497" s="53" t="s">
        <v>1108</v>
      </c>
      <c r="I2497" s="53" t="s">
        <v>1454</v>
      </c>
      <c r="J2497" s="53" t="s">
        <v>1455</v>
      </c>
      <c r="K2497" s="54" t="s">
        <v>36</v>
      </c>
      <c r="L2497" s="68">
        <v>1</v>
      </c>
      <c r="M2497" s="53" t="s">
        <v>2995</v>
      </c>
      <c r="N2497" s="53"/>
      <c r="O2497" s="53" t="s">
        <v>1103</v>
      </c>
      <c r="P2497" s="53"/>
      <c r="Q2497" s="67">
        <v>0</v>
      </c>
      <c r="R2497" s="53"/>
      <c r="S2497" s="53" t="s">
        <v>2222</v>
      </c>
      <c r="T2497" s="53" t="s">
        <v>1105</v>
      </c>
      <c r="U2497" s="77">
        <v>1.0937338728025281</v>
      </c>
      <c r="V2497" s="86">
        <v>0</v>
      </c>
      <c r="W2497" s="57">
        <f t="shared" si="315"/>
        <v>0</v>
      </c>
      <c r="X2497" s="57">
        <v>1</v>
      </c>
      <c r="Y2497" s="86">
        <f t="shared" si="310"/>
        <v>0</v>
      </c>
      <c r="Z2497" s="57">
        <v>0</v>
      </c>
      <c r="AA2497" s="86">
        <f t="shared" si="311"/>
        <v>0</v>
      </c>
      <c r="AB2497" s="57">
        <f t="shared" si="316"/>
        <v>0</v>
      </c>
      <c r="AC2497" s="57">
        <v>1</v>
      </c>
      <c r="AD2497" s="86">
        <f t="shared" si="312"/>
        <v>0</v>
      </c>
      <c r="AE2497" s="86">
        <v>0</v>
      </c>
      <c r="AF2497" s="57">
        <f t="shared" si="317"/>
        <v>0</v>
      </c>
      <c r="AG2497" s="57">
        <v>1</v>
      </c>
      <c r="AH2497" s="86">
        <f t="shared" si="313"/>
        <v>0</v>
      </c>
      <c r="AI2497" s="57">
        <v>1</v>
      </c>
      <c r="AJ2497" s="57">
        <f t="shared" si="314"/>
        <v>0</v>
      </c>
      <c r="AK2497" s="53" t="s">
        <v>2994</v>
      </c>
    </row>
    <row r="2498" spans="1:37" s="56" customFormat="1" ht="12.75" x14ac:dyDescent="0.2">
      <c r="A2498" s="56" t="s">
        <v>30</v>
      </c>
      <c r="B2498" s="53" t="s">
        <v>456</v>
      </c>
      <c r="C2498" s="53" t="s">
        <v>457</v>
      </c>
      <c r="D2498" s="53" t="s">
        <v>33</v>
      </c>
      <c r="E2498" s="53" t="s">
        <v>2993</v>
      </c>
      <c r="F2498" s="53" t="s">
        <v>1696</v>
      </c>
      <c r="G2498" s="53" t="s">
        <v>1756</v>
      </c>
      <c r="H2498" s="53" t="s">
        <v>1110</v>
      </c>
      <c r="I2498" s="53" t="s">
        <v>1454</v>
      </c>
      <c r="J2498" s="53" t="s">
        <v>1455</v>
      </c>
      <c r="K2498" s="54" t="s">
        <v>36</v>
      </c>
      <c r="L2498" s="68">
        <v>1</v>
      </c>
      <c r="M2498" s="53" t="s">
        <v>2995</v>
      </c>
      <c r="N2498" s="53"/>
      <c r="O2498" s="53" t="s">
        <v>1103</v>
      </c>
      <c r="P2498" s="53"/>
      <c r="Q2498" s="67">
        <v>0</v>
      </c>
      <c r="R2498" s="53"/>
      <c r="S2498" s="53" t="s">
        <v>2222</v>
      </c>
      <c r="T2498" s="53" t="s">
        <v>1105</v>
      </c>
      <c r="U2498" s="77">
        <v>1.0937338728025281</v>
      </c>
      <c r="V2498" s="86">
        <v>0</v>
      </c>
      <c r="W2498" s="57">
        <f t="shared" si="315"/>
        <v>0</v>
      </c>
      <c r="X2498" s="57">
        <v>1</v>
      </c>
      <c r="Y2498" s="86">
        <f t="shared" si="310"/>
        <v>0</v>
      </c>
      <c r="Z2498" s="57">
        <v>0</v>
      </c>
      <c r="AA2498" s="86">
        <f t="shared" si="311"/>
        <v>0</v>
      </c>
      <c r="AB2498" s="57">
        <f t="shared" si="316"/>
        <v>0</v>
      </c>
      <c r="AC2498" s="57">
        <v>1</v>
      </c>
      <c r="AD2498" s="86">
        <f t="shared" si="312"/>
        <v>0</v>
      </c>
      <c r="AE2498" s="86">
        <v>0</v>
      </c>
      <c r="AF2498" s="57">
        <f t="shared" si="317"/>
        <v>0</v>
      </c>
      <c r="AG2498" s="57">
        <v>1</v>
      </c>
      <c r="AH2498" s="86">
        <f t="shared" si="313"/>
        <v>0</v>
      </c>
      <c r="AI2498" s="57">
        <v>1</v>
      </c>
      <c r="AJ2498" s="57">
        <f t="shared" si="314"/>
        <v>0</v>
      </c>
      <c r="AK2498" s="53" t="s">
        <v>2994</v>
      </c>
    </row>
    <row r="2499" spans="1:37" s="56" customFormat="1" ht="12.75" x14ac:dyDescent="0.2">
      <c r="A2499" s="56" t="s">
        <v>30</v>
      </c>
      <c r="B2499" s="53" t="s">
        <v>456</v>
      </c>
      <c r="C2499" s="53" t="s">
        <v>457</v>
      </c>
      <c r="D2499" s="53" t="s">
        <v>33</v>
      </c>
      <c r="E2499" s="53" t="s">
        <v>2993</v>
      </c>
      <c r="F2499" s="53" t="s">
        <v>1696</v>
      </c>
      <c r="G2499" s="53" t="s">
        <v>2041</v>
      </c>
      <c r="H2499" s="53" t="s">
        <v>1112</v>
      </c>
      <c r="I2499" s="53" t="s">
        <v>1454</v>
      </c>
      <c r="J2499" s="53" t="s">
        <v>1455</v>
      </c>
      <c r="K2499" s="54" t="s">
        <v>36</v>
      </c>
      <c r="L2499" s="68">
        <v>1</v>
      </c>
      <c r="M2499" s="53" t="s">
        <v>2995</v>
      </c>
      <c r="N2499" s="53"/>
      <c r="O2499" s="53" t="s">
        <v>1103</v>
      </c>
      <c r="P2499" s="53"/>
      <c r="Q2499" s="67">
        <v>0</v>
      </c>
      <c r="R2499" s="53"/>
      <c r="S2499" s="53" t="s">
        <v>2222</v>
      </c>
      <c r="T2499" s="53" t="s">
        <v>1105</v>
      </c>
      <c r="U2499" s="77">
        <v>1.0937338728025281</v>
      </c>
      <c r="V2499" s="86">
        <v>0</v>
      </c>
      <c r="W2499" s="57">
        <f t="shared" si="315"/>
        <v>0</v>
      </c>
      <c r="X2499" s="57">
        <v>1</v>
      </c>
      <c r="Y2499" s="86">
        <f t="shared" si="310"/>
        <v>0</v>
      </c>
      <c r="Z2499" s="57">
        <v>0</v>
      </c>
      <c r="AA2499" s="86">
        <f t="shared" si="311"/>
        <v>0</v>
      </c>
      <c r="AB2499" s="57">
        <f t="shared" si="316"/>
        <v>0</v>
      </c>
      <c r="AC2499" s="57">
        <v>1</v>
      </c>
      <c r="AD2499" s="86">
        <f t="shared" si="312"/>
        <v>0</v>
      </c>
      <c r="AE2499" s="86">
        <v>0</v>
      </c>
      <c r="AF2499" s="57">
        <f t="shared" si="317"/>
        <v>0</v>
      </c>
      <c r="AG2499" s="57">
        <v>1</v>
      </c>
      <c r="AH2499" s="86">
        <f t="shared" si="313"/>
        <v>0</v>
      </c>
      <c r="AI2499" s="57">
        <v>1</v>
      </c>
      <c r="AJ2499" s="57">
        <f t="shared" si="314"/>
        <v>0</v>
      </c>
      <c r="AK2499" s="53" t="s">
        <v>2994</v>
      </c>
    </row>
    <row r="2500" spans="1:37" s="56" customFormat="1" ht="12.75" x14ac:dyDescent="0.2">
      <c r="A2500" s="56" t="s">
        <v>30</v>
      </c>
      <c r="B2500" s="53" t="s">
        <v>456</v>
      </c>
      <c r="C2500" s="53" t="s">
        <v>457</v>
      </c>
      <c r="D2500" s="53" t="s">
        <v>33</v>
      </c>
      <c r="E2500" s="53" t="s">
        <v>2993</v>
      </c>
      <c r="F2500" s="53" t="s">
        <v>1696</v>
      </c>
      <c r="G2500" s="53" t="s">
        <v>1888</v>
      </c>
      <c r="H2500" s="53" t="s">
        <v>587</v>
      </c>
      <c r="I2500" s="53" t="s">
        <v>1454</v>
      </c>
      <c r="J2500" s="53" t="s">
        <v>1455</v>
      </c>
      <c r="K2500" s="54" t="s">
        <v>36</v>
      </c>
      <c r="L2500" s="68">
        <v>1</v>
      </c>
      <c r="M2500" s="53" t="s">
        <v>2995</v>
      </c>
      <c r="N2500" s="53"/>
      <c r="O2500" s="53" t="s">
        <v>1103</v>
      </c>
      <c r="P2500" s="53"/>
      <c r="Q2500" s="67">
        <v>0</v>
      </c>
      <c r="R2500" s="53"/>
      <c r="S2500" s="53" t="s">
        <v>2222</v>
      </c>
      <c r="T2500" s="53" t="s">
        <v>1105</v>
      </c>
      <c r="U2500" s="77">
        <v>1.0937338728025281</v>
      </c>
      <c r="V2500" s="86">
        <v>0</v>
      </c>
      <c r="W2500" s="57">
        <f t="shared" si="315"/>
        <v>0</v>
      </c>
      <c r="X2500" s="57">
        <v>1</v>
      </c>
      <c r="Y2500" s="86">
        <f t="shared" si="310"/>
        <v>0</v>
      </c>
      <c r="Z2500" s="57">
        <v>0</v>
      </c>
      <c r="AA2500" s="86">
        <f t="shared" si="311"/>
        <v>0</v>
      </c>
      <c r="AB2500" s="57">
        <f t="shared" si="316"/>
        <v>0</v>
      </c>
      <c r="AC2500" s="57">
        <v>1</v>
      </c>
      <c r="AD2500" s="86">
        <f t="shared" si="312"/>
        <v>0</v>
      </c>
      <c r="AE2500" s="86">
        <v>0</v>
      </c>
      <c r="AF2500" s="57">
        <f t="shared" si="317"/>
        <v>0</v>
      </c>
      <c r="AG2500" s="57">
        <v>1</v>
      </c>
      <c r="AH2500" s="86">
        <f t="shared" si="313"/>
        <v>0</v>
      </c>
      <c r="AI2500" s="57">
        <v>1</v>
      </c>
      <c r="AJ2500" s="57">
        <f t="shared" si="314"/>
        <v>0</v>
      </c>
      <c r="AK2500" s="53" t="s">
        <v>2994</v>
      </c>
    </row>
    <row r="2501" spans="1:37" s="56" customFormat="1" ht="12.75" x14ac:dyDescent="0.2">
      <c r="A2501" s="56" t="s">
        <v>30</v>
      </c>
      <c r="B2501" s="53" t="s">
        <v>456</v>
      </c>
      <c r="C2501" s="53" t="s">
        <v>457</v>
      </c>
      <c r="D2501" s="53" t="s">
        <v>33</v>
      </c>
      <c r="E2501" s="53" t="s">
        <v>2993</v>
      </c>
      <c r="F2501" s="53" t="s">
        <v>1696</v>
      </c>
      <c r="G2501" s="53" t="s">
        <v>1706</v>
      </c>
      <c r="H2501" s="53" t="s">
        <v>1442</v>
      </c>
      <c r="I2501" s="53" t="s">
        <v>1454</v>
      </c>
      <c r="J2501" s="53" t="s">
        <v>1455</v>
      </c>
      <c r="K2501" s="54" t="s">
        <v>36</v>
      </c>
      <c r="L2501" s="68">
        <v>1</v>
      </c>
      <c r="M2501" s="53" t="s">
        <v>2995</v>
      </c>
      <c r="N2501" s="53"/>
      <c r="O2501" s="53" t="s">
        <v>1103</v>
      </c>
      <c r="P2501" s="53"/>
      <c r="Q2501" s="67">
        <v>0</v>
      </c>
      <c r="R2501" s="53"/>
      <c r="S2501" s="53" t="s">
        <v>2222</v>
      </c>
      <c r="T2501" s="53" t="s">
        <v>1105</v>
      </c>
      <c r="U2501" s="77">
        <v>1.0937338728025281</v>
      </c>
      <c r="V2501" s="86">
        <v>0</v>
      </c>
      <c r="W2501" s="57">
        <f t="shared" si="315"/>
        <v>0</v>
      </c>
      <c r="X2501" s="57">
        <v>1</v>
      </c>
      <c r="Y2501" s="86">
        <f t="shared" si="310"/>
        <v>0</v>
      </c>
      <c r="Z2501" s="57">
        <v>0</v>
      </c>
      <c r="AA2501" s="86">
        <f t="shared" si="311"/>
        <v>0</v>
      </c>
      <c r="AB2501" s="57">
        <f t="shared" si="316"/>
        <v>0</v>
      </c>
      <c r="AC2501" s="57">
        <v>1</v>
      </c>
      <c r="AD2501" s="86">
        <f t="shared" si="312"/>
        <v>0</v>
      </c>
      <c r="AE2501" s="86">
        <v>0</v>
      </c>
      <c r="AF2501" s="57">
        <f t="shared" si="317"/>
        <v>0</v>
      </c>
      <c r="AG2501" s="57">
        <v>1</v>
      </c>
      <c r="AH2501" s="86">
        <f t="shared" si="313"/>
        <v>0</v>
      </c>
      <c r="AI2501" s="57">
        <v>1</v>
      </c>
      <c r="AJ2501" s="57">
        <f t="shared" si="314"/>
        <v>0</v>
      </c>
      <c r="AK2501" s="53" t="s">
        <v>2994</v>
      </c>
    </row>
    <row r="2502" spans="1:37" s="56" customFormat="1" ht="12.75" x14ac:dyDescent="0.2">
      <c r="A2502" s="56" t="s">
        <v>30</v>
      </c>
      <c r="B2502" s="53" t="s">
        <v>456</v>
      </c>
      <c r="C2502" s="53" t="s">
        <v>457</v>
      </c>
      <c r="D2502" s="53" t="s">
        <v>33</v>
      </c>
      <c r="E2502" s="53" t="s">
        <v>2993</v>
      </c>
      <c r="F2502" s="53" t="s">
        <v>1696</v>
      </c>
      <c r="G2502" s="53" t="s">
        <v>1708</v>
      </c>
      <c r="H2502" s="53" t="s">
        <v>590</v>
      </c>
      <c r="I2502" s="53" t="s">
        <v>1454</v>
      </c>
      <c r="J2502" s="53" t="s">
        <v>1455</v>
      </c>
      <c r="K2502" s="54" t="s">
        <v>36</v>
      </c>
      <c r="L2502" s="68">
        <v>1</v>
      </c>
      <c r="M2502" s="53" t="s">
        <v>2995</v>
      </c>
      <c r="N2502" s="53"/>
      <c r="O2502" s="53" t="s">
        <v>1103</v>
      </c>
      <c r="P2502" s="53"/>
      <c r="Q2502" s="67">
        <v>0</v>
      </c>
      <c r="R2502" s="53"/>
      <c r="S2502" s="53" t="s">
        <v>2222</v>
      </c>
      <c r="T2502" s="53" t="s">
        <v>1105</v>
      </c>
      <c r="U2502" s="77">
        <v>1.0937338728025281</v>
      </c>
      <c r="V2502" s="86">
        <v>0</v>
      </c>
      <c r="W2502" s="57">
        <f t="shared" si="315"/>
        <v>0</v>
      </c>
      <c r="X2502" s="57">
        <v>1</v>
      </c>
      <c r="Y2502" s="86">
        <f t="shared" ref="Y2502:Y2565" si="318">W2502*X2502</f>
        <v>0</v>
      </c>
      <c r="Z2502" s="57">
        <v>0</v>
      </c>
      <c r="AA2502" s="86">
        <f t="shared" ref="AA2502:AA2565" si="319">Z2502*L2502</f>
        <v>0</v>
      </c>
      <c r="AB2502" s="57">
        <f t="shared" si="316"/>
        <v>0</v>
      </c>
      <c r="AC2502" s="57">
        <v>1</v>
      </c>
      <c r="AD2502" s="86">
        <f t="shared" ref="AD2502:AD2565" si="320">AB2502*AC2502</f>
        <v>0</v>
      </c>
      <c r="AE2502" s="86">
        <v>0</v>
      </c>
      <c r="AF2502" s="57">
        <f t="shared" si="317"/>
        <v>0</v>
      </c>
      <c r="AG2502" s="57">
        <v>1</v>
      </c>
      <c r="AH2502" s="86">
        <f t="shared" ref="AH2502:AH2565" si="321">AF2502*AG2502</f>
        <v>0</v>
      </c>
      <c r="AI2502" s="57">
        <v>1</v>
      </c>
      <c r="AJ2502" s="57">
        <f t="shared" ref="AJ2502:AJ2565" si="322">AF2502*AI2502</f>
        <v>0</v>
      </c>
      <c r="AK2502" s="53" t="s">
        <v>2994</v>
      </c>
    </row>
    <row r="2503" spans="1:37" s="56" customFormat="1" ht="12.75" x14ac:dyDescent="0.2">
      <c r="A2503" s="56" t="s">
        <v>30</v>
      </c>
      <c r="B2503" s="53" t="s">
        <v>456</v>
      </c>
      <c r="C2503" s="53" t="s">
        <v>457</v>
      </c>
      <c r="D2503" s="53" t="s">
        <v>33</v>
      </c>
      <c r="E2503" s="53" t="s">
        <v>2993</v>
      </c>
      <c r="F2503" s="53" t="s">
        <v>1696</v>
      </c>
      <c r="G2503" s="53" t="s">
        <v>1892</v>
      </c>
      <c r="H2503" s="53" t="s">
        <v>1443</v>
      </c>
      <c r="I2503" s="53" t="s">
        <v>1454</v>
      </c>
      <c r="J2503" s="53" t="s">
        <v>1455</v>
      </c>
      <c r="K2503" s="54" t="s">
        <v>36</v>
      </c>
      <c r="L2503" s="68">
        <v>1</v>
      </c>
      <c r="M2503" s="53" t="s">
        <v>2995</v>
      </c>
      <c r="N2503" s="53"/>
      <c r="O2503" s="53" t="s">
        <v>1103</v>
      </c>
      <c r="P2503" s="53"/>
      <c r="Q2503" s="67">
        <v>0</v>
      </c>
      <c r="R2503" s="53"/>
      <c r="S2503" s="53" t="s">
        <v>2222</v>
      </c>
      <c r="T2503" s="53" t="s">
        <v>1105</v>
      </c>
      <c r="U2503" s="77">
        <v>1.0937338728025281</v>
      </c>
      <c r="V2503" s="86">
        <v>0</v>
      </c>
      <c r="W2503" s="57">
        <f t="shared" si="315"/>
        <v>0</v>
      </c>
      <c r="X2503" s="57">
        <v>1</v>
      </c>
      <c r="Y2503" s="86">
        <f t="shared" si="318"/>
        <v>0</v>
      </c>
      <c r="Z2503" s="57">
        <v>0</v>
      </c>
      <c r="AA2503" s="86">
        <f t="shared" si="319"/>
        <v>0</v>
      </c>
      <c r="AB2503" s="57">
        <f t="shared" si="316"/>
        <v>0</v>
      </c>
      <c r="AC2503" s="57">
        <v>1</v>
      </c>
      <c r="AD2503" s="86">
        <f t="shared" si="320"/>
        <v>0</v>
      </c>
      <c r="AE2503" s="86">
        <v>0</v>
      </c>
      <c r="AF2503" s="57">
        <f t="shared" si="317"/>
        <v>0</v>
      </c>
      <c r="AG2503" s="57">
        <v>1</v>
      </c>
      <c r="AH2503" s="86">
        <f t="shared" si="321"/>
        <v>0</v>
      </c>
      <c r="AI2503" s="57">
        <v>1</v>
      </c>
      <c r="AJ2503" s="57">
        <f t="shared" si="322"/>
        <v>0</v>
      </c>
      <c r="AK2503" s="53" t="s">
        <v>2994</v>
      </c>
    </row>
    <row r="2504" spans="1:37" s="56" customFormat="1" ht="12.75" x14ac:dyDescent="0.2">
      <c r="A2504" s="56" t="s">
        <v>30</v>
      </c>
      <c r="B2504" s="53" t="s">
        <v>456</v>
      </c>
      <c r="C2504" s="53" t="s">
        <v>457</v>
      </c>
      <c r="D2504" s="53" t="s">
        <v>33</v>
      </c>
      <c r="E2504" s="53" t="s">
        <v>2993</v>
      </c>
      <c r="F2504" s="53" t="s">
        <v>1696</v>
      </c>
      <c r="G2504" s="53" t="s">
        <v>1710</v>
      </c>
      <c r="H2504" s="53" t="s">
        <v>1464</v>
      </c>
      <c r="I2504" s="53" t="s">
        <v>1454</v>
      </c>
      <c r="J2504" s="53" t="s">
        <v>1455</v>
      </c>
      <c r="K2504" s="54" t="s">
        <v>36</v>
      </c>
      <c r="L2504" s="68">
        <v>1</v>
      </c>
      <c r="M2504" s="53" t="s">
        <v>2995</v>
      </c>
      <c r="N2504" s="53"/>
      <c r="O2504" s="53" t="s">
        <v>1103</v>
      </c>
      <c r="P2504" s="53"/>
      <c r="Q2504" s="67">
        <v>0</v>
      </c>
      <c r="R2504" s="53"/>
      <c r="S2504" s="53" t="s">
        <v>2222</v>
      </c>
      <c r="T2504" s="53" t="s">
        <v>1105</v>
      </c>
      <c r="U2504" s="77">
        <v>1.0937338728025281</v>
      </c>
      <c r="V2504" s="86">
        <v>0</v>
      </c>
      <c r="W2504" s="57">
        <f t="shared" si="315"/>
        <v>0</v>
      </c>
      <c r="X2504" s="57">
        <v>1</v>
      </c>
      <c r="Y2504" s="86">
        <f t="shared" si="318"/>
        <v>0</v>
      </c>
      <c r="Z2504" s="57">
        <v>0</v>
      </c>
      <c r="AA2504" s="86">
        <f t="shared" si="319"/>
        <v>0</v>
      </c>
      <c r="AB2504" s="57">
        <f t="shared" si="316"/>
        <v>0</v>
      </c>
      <c r="AC2504" s="57">
        <v>1</v>
      </c>
      <c r="AD2504" s="86">
        <f t="shared" si="320"/>
        <v>0</v>
      </c>
      <c r="AE2504" s="86">
        <v>0</v>
      </c>
      <c r="AF2504" s="57">
        <f t="shared" si="317"/>
        <v>0</v>
      </c>
      <c r="AG2504" s="57">
        <v>1</v>
      </c>
      <c r="AH2504" s="86">
        <f t="shared" si="321"/>
        <v>0</v>
      </c>
      <c r="AI2504" s="57">
        <v>1</v>
      </c>
      <c r="AJ2504" s="57">
        <f t="shared" si="322"/>
        <v>0</v>
      </c>
      <c r="AK2504" s="53" t="s">
        <v>2994</v>
      </c>
    </row>
    <row r="2505" spans="1:37" s="56" customFormat="1" ht="12.75" x14ac:dyDescent="0.2">
      <c r="A2505" s="56" t="s">
        <v>30</v>
      </c>
      <c r="B2505" s="53" t="s">
        <v>456</v>
      </c>
      <c r="C2505" s="53" t="s">
        <v>457</v>
      </c>
      <c r="D2505" s="53" t="s">
        <v>33</v>
      </c>
      <c r="E2505" s="53" t="s">
        <v>2993</v>
      </c>
      <c r="F2505" s="53" t="s">
        <v>1696</v>
      </c>
      <c r="G2505" s="53" t="s">
        <v>1185</v>
      </c>
      <c r="H2505" s="53" t="s">
        <v>588</v>
      </c>
      <c r="I2505" s="53" t="s">
        <v>1454</v>
      </c>
      <c r="J2505" s="53" t="s">
        <v>1455</v>
      </c>
      <c r="K2505" s="54" t="s">
        <v>36</v>
      </c>
      <c r="L2505" s="68">
        <v>1</v>
      </c>
      <c r="M2505" s="53" t="s">
        <v>2995</v>
      </c>
      <c r="N2505" s="53"/>
      <c r="O2505" s="53" t="s">
        <v>1103</v>
      </c>
      <c r="P2505" s="53"/>
      <c r="Q2505" s="67">
        <v>0</v>
      </c>
      <c r="R2505" s="53"/>
      <c r="S2505" s="53" t="s">
        <v>2222</v>
      </c>
      <c r="T2505" s="53" t="s">
        <v>1105</v>
      </c>
      <c r="U2505" s="77">
        <v>1.0937338728025281</v>
      </c>
      <c r="V2505" s="86">
        <v>0</v>
      </c>
      <c r="W2505" s="57">
        <f t="shared" si="315"/>
        <v>0</v>
      </c>
      <c r="X2505" s="57">
        <v>1</v>
      </c>
      <c r="Y2505" s="86">
        <f t="shared" si="318"/>
        <v>0</v>
      </c>
      <c r="Z2505" s="57">
        <v>0</v>
      </c>
      <c r="AA2505" s="86">
        <f t="shared" si="319"/>
        <v>0</v>
      </c>
      <c r="AB2505" s="57">
        <f t="shared" si="316"/>
        <v>0</v>
      </c>
      <c r="AC2505" s="57">
        <v>1</v>
      </c>
      <c r="AD2505" s="86">
        <f t="shared" si="320"/>
        <v>0</v>
      </c>
      <c r="AE2505" s="86">
        <v>0</v>
      </c>
      <c r="AF2505" s="57">
        <f t="shared" si="317"/>
        <v>0</v>
      </c>
      <c r="AG2505" s="57">
        <v>1</v>
      </c>
      <c r="AH2505" s="86">
        <f t="shared" si="321"/>
        <v>0</v>
      </c>
      <c r="AI2505" s="57">
        <v>1</v>
      </c>
      <c r="AJ2505" s="57">
        <f t="shared" si="322"/>
        <v>0</v>
      </c>
      <c r="AK2505" s="53" t="s">
        <v>2994</v>
      </c>
    </row>
    <row r="2506" spans="1:37" s="56" customFormat="1" ht="12.75" x14ac:dyDescent="0.2">
      <c r="A2506" s="56" t="s">
        <v>30</v>
      </c>
      <c r="B2506" s="53" t="s">
        <v>456</v>
      </c>
      <c r="C2506" s="53" t="s">
        <v>457</v>
      </c>
      <c r="D2506" s="53" t="s">
        <v>33</v>
      </c>
      <c r="E2506" s="53" t="s">
        <v>2993</v>
      </c>
      <c r="F2506" s="53" t="s">
        <v>1696</v>
      </c>
      <c r="G2506" s="53" t="s">
        <v>1601</v>
      </c>
      <c r="H2506" s="53" t="s">
        <v>589</v>
      </c>
      <c r="I2506" s="53" t="s">
        <v>1454</v>
      </c>
      <c r="J2506" s="53" t="s">
        <v>1455</v>
      </c>
      <c r="K2506" s="54" t="s">
        <v>36</v>
      </c>
      <c r="L2506" s="68">
        <v>1</v>
      </c>
      <c r="M2506" s="53" t="s">
        <v>2995</v>
      </c>
      <c r="N2506" s="53"/>
      <c r="O2506" s="53" t="s">
        <v>1103</v>
      </c>
      <c r="P2506" s="53"/>
      <c r="Q2506" s="67">
        <v>0</v>
      </c>
      <c r="R2506" s="53"/>
      <c r="S2506" s="53" t="s">
        <v>2222</v>
      </c>
      <c r="T2506" s="53" t="s">
        <v>1105</v>
      </c>
      <c r="U2506" s="77">
        <v>1.0937338728025281</v>
      </c>
      <c r="V2506" s="86">
        <v>0</v>
      </c>
      <c r="W2506" s="57">
        <f t="shared" si="315"/>
        <v>0</v>
      </c>
      <c r="X2506" s="57">
        <v>1</v>
      </c>
      <c r="Y2506" s="86">
        <f t="shared" si="318"/>
        <v>0</v>
      </c>
      <c r="Z2506" s="57">
        <v>0</v>
      </c>
      <c r="AA2506" s="86">
        <f t="shared" si="319"/>
        <v>0</v>
      </c>
      <c r="AB2506" s="57">
        <f t="shared" si="316"/>
        <v>0</v>
      </c>
      <c r="AC2506" s="57">
        <v>1</v>
      </c>
      <c r="AD2506" s="86">
        <f t="shared" si="320"/>
        <v>0</v>
      </c>
      <c r="AE2506" s="86">
        <v>0</v>
      </c>
      <c r="AF2506" s="57">
        <f t="shared" si="317"/>
        <v>0</v>
      </c>
      <c r="AG2506" s="57">
        <v>1</v>
      </c>
      <c r="AH2506" s="86">
        <f t="shared" si="321"/>
        <v>0</v>
      </c>
      <c r="AI2506" s="57">
        <v>1</v>
      </c>
      <c r="AJ2506" s="57">
        <f t="shared" si="322"/>
        <v>0</v>
      </c>
      <c r="AK2506" s="53" t="s">
        <v>2994</v>
      </c>
    </row>
    <row r="2507" spans="1:37" s="56" customFormat="1" ht="12.75" x14ac:dyDescent="0.2">
      <c r="A2507" s="56" t="s">
        <v>30</v>
      </c>
      <c r="B2507" s="53" t="s">
        <v>456</v>
      </c>
      <c r="C2507" s="53" t="s">
        <v>457</v>
      </c>
      <c r="D2507" s="53" t="s">
        <v>33</v>
      </c>
      <c r="E2507" s="53" t="s">
        <v>2993</v>
      </c>
      <c r="F2507" s="53" t="s">
        <v>1696</v>
      </c>
      <c r="G2507" s="53" t="s">
        <v>1720</v>
      </c>
      <c r="H2507" s="53" t="s">
        <v>594</v>
      </c>
      <c r="I2507" s="53" t="s">
        <v>1454</v>
      </c>
      <c r="J2507" s="53" t="s">
        <v>1455</v>
      </c>
      <c r="K2507" s="54" t="s">
        <v>36</v>
      </c>
      <c r="L2507" s="68">
        <v>1</v>
      </c>
      <c r="M2507" s="53" t="s">
        <v>2995</v>
      </c>
      <c r="N2507" s="53"/>
      <c r="O2507" s="53" t="s">
        <v>1103</v>
      </c>
      <c r="P2507" s="53"/>
      <c r="Q2507" s="67">
        <v>0</v>
      </c>
      <c r="R2507" s="53"/>
      <c r="S2507" s="53" t="s">
        <v>2222</v>
      </c>
      <c r="T2507" s="53" t="s">
        <v>1105</v>
      </c>
      <c r="U2507" s="77">
        <v>1.0937338728025281</v>
      </c>
      <c r="V2507" s="86">
        <v>0</v>
      </c>
      <c r="W2507" s="57">
        <f t="shared" si="315"/>
        <v>0</v>
      </c>
      <c r="X2507" s="57">
        <v>1</v>
      </c>
      <c r="Y2507" s="86">
        <f t="shared" si="318"/>
        <v>0</v>
      </c>
      <c r="Z2507" s="57">
        <v>0</v>
      </c>
      <c r="AA2507" s="86">
        <f t="shared" si="319"/>
        <v>0</v>
      </c>
      <c r="AB2507" s="57">
        <f t="shared" si="316"/>
        <v>0</v>
      </c>
      <c r="AC2507" s="57">
        <v>1</v>
      </c>
      <c r="AD2507" s="86">
        <f t="shared" si="320"/>
        <v>0</v>
      </c>
      <c r="AE2507" s="86">
        <v>0</v>
      </c>
      <c r="AF2507" s="57">
        <f t="shared" si="317"/>
        <v>0</v>
      </c>
      <c r="AG2507" s="57">
        <v>1</v>
      </c>
      <c r="AH2507" s="86">
        <f t="shared" si="321"/>
        <v>0</v>
      </c>
      <c r="AI2507" s="57">
        <v>1</v>
      </c>
      <c r="AJ2507" s="57">
        <f t="shared" si="322"/>
        <v>0</v>
      </c>
      <c r="AK2507" s="53" t="s">
        <v>2994</v>
      </c>
    </row>
    <row r="2508" spans="1:37" s="56" customFormat="1" ht="12.75" x14ac:dyDescent="0.2">
      <c r="A2508" s="56" t="s">
        <v>30</v>
      </c>
      <c r="B2508" s="53" t="s">
        <v>456</v>
      </c>
      <c r="C2508" s="53" t="s">
        <v>457</v>
      </c>
      <c r="D2508" s="53" t="s">
        <v>33</v>
      </c>
      <c r="E2508" s="53" t="s">
        <v>2993</v>
      </c>
      <c r="F2508" s="53" t="s">
        <v>1696</v>
      </c>
      <c r="G2508" s="53" t="s">
        <v>1187</v>
      </c>
      <c r="H2508" s="53" t="s">
        <v>1585</v>
      </c>
      <c r="I2508" s="53" t="s">
        <v>1454</v>
      </c>
      <c r="J2508" s="53" t="s">
        <v>1455</v>
      </c>
      <c r="K2508" s="54" t="s">
        <v>36</v>
      </c>
      <c r="L2508" s="68">
        <v>1</v>
      </c>
      <c r="M2508" s="53" t="s">
        <v>2995</v>
      </c>
      <c r="N2508" s="53"/>
      <c r="O2508" s="53" t="s">
        <v>1103</v>
      </c>
      <c r="P2508" s="53"/>
      <c r="Q2508" s="67">
        <v>0</v>
      </c>
      <c r="R2508" s="53"/>
      <c r="S2508" s="53" t="s">
        <v>2222</v>
      </c>
      <c r="T2508" s="53" t="s">
        <v>1105</v>
      </c>
      <c r="U2508" s="77">
        <v>1.0937338728025281</v>
      </c>
      <c r="V2508" s="86">
        <v>0</v>
      </c>
      <c r="W2508" s="57">
        <f t="shared" si="315"/>
        <v>0</v>
      </c>
      <c r="X2508" s="57">
        <v>1</v>
      </c>
      <c r="Y2508" s="86">
        <f t="shared" si="318"/>
        <v>0</v>
      </c>
      <c r="Z2508" s="57">
        <v>0</v>
      </c>
      <c r="AA2508" s="86">
        <f t="shared" si="319"/>
        <v>0</v>
      </c>
      <c r="AB2508" s="57">
        <f t="shared" si="316"/>
        <v>0</v>
      </c>
      <c r="AC2508" s="57">
        <v>1</v>
      </c>
      <c r="AD2508" s="86">
        <f t="shared" si="320"/>
        <v>0</v>
      </c>
      <c r="AE2508" s="86">
        <v>0</v>
      </c>
      <c r="AF2508" s="57">
        <f t="shared" si="317"/>
        <v>0</v>
      </c>
      <c r="AG2508" s="57">
        <v>1</v>
      </c>
      <c r="AH2508" s="86">
        <f t="shared" si="321"/>
        <v>0</v>
      </c>
      <c r="AI2508" s="57">
        <v>1</v>
      </c>
      <c r="AJ2508" s="57">
        <f t="shared" si="322"/>
        <v>0</v>
      </c>
      <c r="AK2508" s="53" t="s">
        <v>2994</v>
      </c>
    </row>
    <row r="2509" spans="1:37" s="56" customFormat="1" ht="12.75" x14ac:dyDescent="0.2">
      <c r="A2509" s="56" t="s">
        <v>30</v>
      </c>
      <c r="B2509" s="53" t="s">
        <v>456</v>
      </c>
      <c r="C2509" s="53" t="s">
        <v>457</v>
      </c>
      <c r="D2509" s="53" t="s">
        <v>33</v>
      </c>
      <c r="E2509" s="53" t="s">
        <v>2993</v>
      </c>
      <c r="F2509" s="53" t="s">
        <v>1696</v>
      </c>
      <c r="G2509" s="53" t="s">
        <v>1729</v>
      </c>
      <c r="H2509" s="53" t="s">
        <v>595</v>
      </c>
      <c r="I2509" s="53" t="s">
        <v>1454</v>
      </c>
      <c r="J2509" s="53" t="s">
        <v>1455</v>
      </c>
      <c r="K2509" s="54" t="s">
        <v>36</v>
      </c>
      <c r="L2509" s="68">
        <v>1</v>
      </c>
      <c r="M2509" s="53" t="s">
        <v>2995</v>
      </c>
      <c r="N2509" s="53"/>
      <c r="O2509" s="53" t="s">
        <v>1103</v>
      </c>
      <c r="P2509" s="53"/>
      <c r="Q2509" s="67">
        <v>0</v>
      </c>
      <c r="R2509" s="53"/>
      <c r="S2509" s="53" t="s">
        <v>2222</v>
      </c>
      <c r="T2509" s="53" t="s">
        <v>1105</v>
      </c>
      <c r="U2509" s="77">
        <v>1.0937338728025281</v>
      </c>
      <c r="V2509" s="86">
        <v>0</v>
      </c>
      <c r="W2509" s="57">
        <f t="shared" si="315"/>
        <v>0</v>
      </c>
      <c r="X2509" s="57">
        <v>1</v>
      </c>
      <c r="Y2509" s="86">
        <f t="shared" si="318"/>
        <v>0</v>
      </c>
      <c r="Z2509" s="57">
        <v>0</v>
      </c>
      <c r="AA2509" s="86">
        <f t="shared" si="319"/>
        <v>0</v>
      </c>
      <c r="AB2509" s="57">
        <f t="shared" si="316"/>
        <v>0</v>
      </c>
      <c r="AC2509" s="57">
        <v>1</v>
      </c>
      <c r="AD2509" s="86">
        <f t="shared" si="320"/>
        <v>0</v>
      </c>
      <c r="AE2509" s="86">
        <v>0</v>
      </c>
      <c r="AF2509" s="57">
        <f t="shared" si="317"/>
        <v>0</v>
      </c>
      <c r="AG2509" s="57">
        <v>1</v>
      </c>
      <c r="AH2509" s="86">
        <f t="shared" si="321"/>
        <v>0</v>
      </c>
      <c r="AI2509" s="57">
        <v>1</v>
      </c>
      <c r="AJ2509" s="57">
        <f t="shared" si="322"/>
        <v>0</v>
      </c>
      <c r="AK2509" s="53" t="s">
        <v>2994</v>
      </c>
    </row>
    <row r="2510" spans="1:37" s="56" customFormat="1" ht="12.75" x14ac:dyDescent="0.2">
      <c r="A2510" s="56" t="s">
        <v>30</v>
      </c>
      <c r="B2510" s="53" t="s">
        <v>456</v>
      </c>
      <c r="C2510" s="53" t="s">
        <v>457</v>
      </c>
      <c r="D2510" s="53" t="s">
        <v>33</v>
      </c>
      <c r="E2510" s="53" t="s">
        <v>2993</v>
      </c>
      <c r="F2510" s="53" t="s">
        <v>1696</v>
      </c>
      <c r="G2510" s="53" t="s">
        <v>1785</v>
      </c>
      <c r="H2510" s="53" t="s">
        <v>1588</v>
      </c>
      <c r="I2510" s="53" t="s">
        <v>1454</v>
      </c>
      <c r="J2510" s="53" t="s">
        <v>1455</v>
      </c>
      <c r="K2510" s="54" t="s">
        <v>36</v>
      </c>
      <c r="L2510" s="68">
        <v>1</v>
      </c>
      <c r="M2510" s="53" t="s">
        <v>2995</v>
      </c>
      <c r="N2510" s="53"/>
      <c r="O2510" s="53" t="s">
        <v>1103</v>
      </c>
      <c r="P2510" s="53"/>
      <c r="Q2510" s="67">
        <v>0</v>
      </c>
      <c r="R2510" s="53"/>
      <c r="S2510" s="53" t="s">
        <v>2222</v>
      </c>
      <c r="T2510" s="53" t="s">
        <v>1105</v>
      </c>
      <c r="U2510" s="77">
        <v>1.0937338728025281</v>
      </c>
      <c r="V2510" s="86">
        <v>0</v>
      </c>
      <c r="W2510" s="57">
        <f t="shared" si="315"/>
        <v>0</v>
      </c>
      <c r="X2510" s="57">
        <v>1</v>
      </c>
      <c r="Y2510" s="86">
        <f t="shared" si="318"/>
        <v>0</v>
      </c>
      <c r="Z2510" s="57">
        <v>0</v>
      </c>
      <c r="AA2510" s="86">
        <f t="shared" si="319"/>
        <v>0</v>
      </c>
      <c r="AB2510" s="57">
        <f t="shared" si="316"/>
        <v>0</v>
      </c>
      <c r="AC2510" s="57">
        <v>1</v>
      </c>
      <c r="AD2510" s="86">
        <f t="shared" si="320"/>
        <v>0</v>
      </c>
      <c r="AE2510" s="86">
        <v>0</v>
      </c>
      <c r="AF2510" s="57">
        <f t="shared" si="317"/>
        <v>0</v>
      </c>
      <c r="AG2510" s="57">
        <v>1</v>
      </c>
      <c r="AH2510" s="86">
        <f t="shared" si="321"/>
        <v>0</v>
      </c>
      <c r="AI2510" s="57">
        <v>1</v>
      </c>
      <c r="AJ2510" s="57">
        <f t="shared" si="322"/>
        <v>0</v>
      </c>
      <c r="AK2510" s="53" t="s">
        <v>2994</v>
      </c>
    </row>
    <row r="2511" spans="1:37" s="56" customFormat="1" ht="12.75" x14ac:dyDescent="0.2">
      <c r="A2511" s="56" t="s">
        <v>30</v>
      </c>
      <c r="B2511" s="53" t="s">
        <v>456</v>
      </c>
      <c r="C2511" s="53" t="s">
        <v>457</v>
      </c>
      <c r="D2511" s="53" t="s">
        <v>33</v>
      </c>
      <c r="E2511" s="53" t="s">
        <v>2993</v>
      </c>
      <c r="F2511" s="53" t="s">
        <v>1696</v>
      </c>
      <c r="G2511" s="53" t="s">
        <v>1790</v>
      </c>
      <c r="H2511" s="53" t="s">
        <v>1589</v>
      </c>
      <c r="I2511" s="53" t="s">
        <v>1454</v>
      </c>
      <c r="J2511" s="53" t="s">
        <v>1455</v>
      </c>
      <c r="K2511" s="54" t="s">
        <v>36</v>
      </c>
      <c r="L2511" s="68">
        <v>1</v>
      </c>
      <c r="M2511" s="53" t="s">
        <v>2995</v>
      </c>
      <c r="N2511" s="53"/>
      <c r="O2511" s="53" t="s">
        <v>1103</v>
      </c>
      <c r="P2511" s="53"/>
      <c r="Q2511" s="67">
        <v>0</v>
      </c>
      <c r="R2511" s="53"/>
      <c r="S2511" s="53" t="s">
        <v>2222</v>
      </c>
      <c r="T2511" s="53" t="s">
        <v>1105</v>
      </c>
      <c r="U2511" s="77">
        <v>1.0937338728025281</v>
      </c>
      <c r="V2511" s="86">
        <v>0</v>
      </c>
      <c r="W2511" s="57">
        <f t="shared" si="315"/>
        <v>0</v>
      </c>
      <c r="X2511" s="57">
        <v>1</v>
      </c>
      <c r="Y2511" s="86">
        <f t="shared" si="318"/>
        <v>0</v>
      </c>
      <c r="Z2511" s="57">
        <v>0</v>
      </c>
      <c r="AA2511" s="86">
        <f t="shared" si="319"/>
        <v>0</v>
      </c>
      <c r="AB2511" s="57">
        <f t="shared" si="316"/>
        <v>0</v>
      </c>
      <c r="AC2511" s="57">
        <v>1</v>
      </c>
      <c r="AD2511" s="86">
        <f t="shared" si="320"/>
        <v>0</v>
      </c>
      <c r="AE2511" s="86">
        <v>0</v>
      </c>
      <c r="AF2511" s="57">
        <f t="shared" si="317"/>
        <v>0</v>
      </c>
      <c r="AG2511" s="57">
        <v>1</v>
      </c>
      <c r="AH2511" s="86">
        <f t="shared" si="321"/>
        <v>0</v>
      </c>
      <c r="AI2511" s="57">
        <v>1</v>
      </c>
      <c r="AJ2511" s="57">
        <f t="shared" si="322"/>
        <v>0</v>
      </c>
      <c r="AK2511" s="53" t="s">
        <v>2994</v>
      </c>
    </row>
    <row r="2512" spans="1:37" s="56" customFormat="1" ht="12.75" x14ac:dyDescent="0.2">
      <c r="A2512" s="56" t="s">
        <v>30</v>
      </c>
      <c r="B2512" s="53" t="s">
        <v>456</v>
      </c>
      <c r="C2512" s="53" t="s">
        <v>457</v>
      </c>
      <c r="D2512" s="53" t="s">
        <v>33</v>
      </c>
      <c r="E2512" s="53" t="s">
        <v>2993</v>
      </c>
      <c r="F2512" s="53" t="s">
        <v>1696</v>
      </c>
      <c r="G2512" s="53" t="s">
        <v>1617</v>
      </c>
      <c r="H2512" s="53" t="s">
        <v>1468</v>
      </c>
      <c r="I2512" s="53" t="s">
        <v>1454</v>
      </c>
      <c r="J2512" s="53" t="s">
        <v>1455</v>
      </c>
      <c r="K2512" s="54" t="s">
        <v>36</v>
      </c>
      <c r="L2512" s="68">
        <v>1</v>
      </c>
      <c r="M2512" s="53" t="s">
        <v>2995</v>
      </c>
      <c r="N2512" s="53"/>
      <c r="O2512" s="53" t="s">
        <v>1103</v>
      </c>
      <c r="P2512" s="53"/>
      <c r="Q2512" s="67">
        <v>0</v>
      </c>
      <c r="R2512" s="53"/>
      <c r="S2512" s="53" t="s">
        <v>2222</v>
      </c>
      <c r="T2512" s="53" t="s">
        <v>1105</v>
      </c>
      <c r="U2512" s="77">
        <v>1.0937338728025281</v>
      </c>
      <c r="V2512" s="86">
        <v>0</v>
      </c>
      <c r="W2512" s="57">
        <f t="shared" si="315"/>
        <v>0</v>
      </c>
      <c r="X2512" s="57">
        <v>1</v>
      </c>
      <c r="Y2512" s="86">
        <f t="shared" si="318"/>
        <v>0</v>
      </c>
      <c r="Z2512" s="57">
        <v>0</v>
      </c>
      <c r="AA2512" s="86">
        <f t="shared" si="319"/>
        <v>0</v>
      </c>
      <c r="AB2512" s="57">
        <f t="shared" si="316"/>
        <v>0</v>
      </c>
      <c r="AC2512" s="57">
        <v>1</v>
      </c>
      <c r="AD2512" s="86">
        <f t="shared" si="320"/>
        <v>0</v>
      </c>
      <c r="AE2512" s="86">
        <v>0</v>
      </c>
      <c r="AF2512" s="57">
        <f t="shared" si="317"/>
        <v>0</v>
      </c>
      <c r="AG2512" s="57">
        <v>1</v>
      </c>
      <c r="AH2512" s="86">
        <f t="shared" si="321"/>
        <v>0</v>
      </c>
      <c r="AI2512" s="57">
        <v>1</v>
      </c>
      <c r="AJ2512" s="57">
        <f t="shared" si="322"/>
        <v>0</v>
      </c>
      <c r="AK2512" s="53" t="s">
        <v>2994</v>
      </c>
    </row>
    <row r="2513" spans="1:37" s="56" customFormat="1" ht="12.75" x14ac:dyDescent="0.2">
      <c r="A2513" s="56" t="s">
        <v>30</v>
      </c>
      <c r="B2513" s="53" t="s">
        <v>456</v>
      </c>
      <c r="C2513" s="53" t="s">
        <v>457</v>
      </c>
      <c r="D2513" s="53" t="s">
        <v>33</v>
      </c>
      <c r="E2513" s="53" t="s">
        <v>2993</v>
      </c>
      <c r="F2513" s="53" t="s">
        <v>1696</v>
      </c>
      <c r="G2513" s="53" t="s">
        <v>1619</v>
      </c>
      <c r="H2513" s="53" t="s">
        <v>1469</v>
      </c>
      <c r="I2513" s="53" t="s">
        <v>1454</v>
      </c>
      <c r="J2513" s="53" t="s">
        <v>1455</v>
      </c>
      <c r="K2513" s="54" t="s">
        <v>36</v>
      </c>
      <c r="L2513" s="68">
        <v>1</v>
      </c>
      <c r="M2513" s="53" t="s">
        <v>2995</v>
      </c>
      <c r="N2513" s="53"/>
      <c r="O2513" s="53" t="s">
        <v>1103</v>
      </c>
      <c r="P2513" s="53"/>
      <c r="Q2513" s="67">
        <v>0</v>
      </c>
      <c r="R2513" s="53"/>
      <c r="S2513" s="53" t="s">
        <v>2222</v>
      </c>
      <c r="T2513" s="53" t="s">
        <v>1105</v>
      </c>
      <c r="U2513" s="77">
        <v>1.0937338728025281</v>
      </c>
      <c r="V2513" s="86">
        <v>0</v>
      </c>
      <c r="W2513" s="57">
        <f t="shared" si="315"/>
        <v>0</v>
      </c>
      <c r="X2513" s="57">
        <v>1</v>
      </c>
      <c r="Y2513" s="86">
        <f t="shared" si="318"/>
        <v>0</v>
      </c>
      <c r="Z2513" s="57">
        <v>0</v>
      </c>
      <c r="AA2513" s="86">
        <f t="shared" si="319"/>
        <v>0</v>
      </c>
      <c r="AB2513" s="57">
        <f t="shared" si="316"/>
        <v>0</v>
      </c>
      <c r="AC2513" s="57">
        <v>1</v>
      </c>
      <c r="AD2513" s="86">
        <f t="shared" si="320"/>
        <v>0</v>
      </c>
      <c r="AE2513" s="86">
        <v>0</v>
      </c>
      <c r="AF2513" s="57">
        <f t="shared" si="317"/>
        <v>0</v>
      </c>
      <c r="AG2513" s="57">
        <v>1</v>
      </c>
      <c r="AH2513" s="86">
        <f t="shared" si="321"/>
        <v>0</v>
      </c>
      <c r="AI2513" s="57">
        <v>1</v>
      </c>
      <c r="AJ2513" s="57">
        <f t="shared" si="322"/>
        <v>0</v>
      </c>
      <c r="AK2513" s="53" t="s">
        <v>2994</v>
      </c>
    </row>
    <row r="2514" spans="1:37" s="56" customFormat="1" ht="12.75" x14ac:dyDescent="0.2">
      <c r="A2514" s="56" t="s">
        <v>30</v>
      </c>
      <c r="B2514" s="53" t="s">
        <v>456</v>
      </c>
      <c r="C2514" s="53" t="s">
        <v>457</v>
      </c>
      <c r="D2514" s="53" t="s">
        <v>33</v>
      </c>
      <c r="E2514" s="53" t="s">
        <v>2993</v>
      </c>
      <c r="F2514" s="53" t="s">
        <v>1696</v>
      </c>
      <c r="G2514" s="53" t="s">
        <v>1794</v>
      </c>
      <c r="H2514" s="53" t="s">
        <v>1754</v>
      </c>
      <c r="I2514" s="53" t="s">
        <v>1454</v>
      </c>
      <c r="J2514" s="53" t="s">
        <v>1455</v>
      </c>
      <c r="K2514" s="54" t="s">
        <v>36</v>
      </c>
      <c r="L2514" s="68">
        <v>1</v>
      </c>
      <c r="M2514" s="53" t="s">
        <v>2995</v>
      </c>
      <c r="N2514" s="53"/>
      <c r="O2514" s="53" t="s">
        <v>1103</v>
      </c>
      <c r="P2514" s="53"/>
      <c r="Q2514" s="67">
        <v>0</v>
      </c>
      <c r="R2514" s="53"/>
      <c r="S2514" s="53" t="s">
        <v>2222</v>
      </c>
      <c r="T2514" s="53" t="s">
        <v>1105</v>
      </c>
      <c r="U2514" s="77">
        <v>1.0937338728025281</v>
      </c>
      <c r="V2514" s="86">
        <v>0</v>
      </c>
      <c r="W2514" s="57">
        <f t="shared" si="315"/>
        <v>0</v>
      </c>
      <c r="X2514" s="57">
        <v>1</v>
      </c>
      <c r="Y2514" s="86">
        <f t="shared" si="318"/>
        <v>0</v>
      </c>
      <c r="Z2514" s="57">
        <v>0</v>
      </c>
      <c r="AA2514" s="86">
        <f t="shared" si="319"/>
        <v>0</v>
      </c>
      <c r="AB2514" s="57">
        <f t="shared" si="316"/>
        <v>0</v>
      </c>
      <c r="AC2514" s="57">
        <v>1</v>
      </c>
      <c r="AD2514" s="86">
        <f t="shared" si="320"/>
        <v>0</v>
      </c>
      <c r="AE2514" s="86">
        <v>0</v>
      </c>
      <c r="AF2514" s="57">
        <f t="shared" si="317"/>
        <v>0</v>
      </c>
      <c r="AG2514" s="57">
        <v>1</v>
      </c>
      <c r="AH2514" s="86">
        <f t="shared" si="321"/>
        <v>0</v>
      </c>
      <c r="AI2514" s="57">
        <v>1</v>
      </c>
      <c r="AJ2514" s="57">
        <f t="shared" si="322"/>
        <v>0</v>
      </c>
      <c r="AK2514" s="53" t="s">
        <v>2994</v>
      </c>
    </row>
    <row r="2515" spans="1:37" s="56" customFormat="1" ht="12.75" x14ac:dyDescent="0.2">
      <c r="A2515" s="56" t="s">
        <v>30</v>
      </c>
      <c r="B2515" s="53" t="s">
        <v>456</v>
      </c>
      <c r="C2515" s="53" t="s">
        <v>457</v>
      </c>
      <c r="D2515" s="53" t="s">
        <v>33</v>
      </c>
      <c r="E2515" s="53" t="s">
        <v>2993</v>
      </c>
      <c r="F2515" s="53" t="s">
        <v>1696</v>
      </c>
      <c r="G2515" s="53" t="s">
        <v>2137</v>
      </c>
      <c r="H2515" s="53" t="s">
        <v>2253</v>
      </c>
      <c r="I2515" s="53" t="s">
        <v>1454</v>
      </c>
      <c r="J2515" s="53" t="s">
        <v>1455</v>
      </c>
      <c r="K2515" s="54" t="s">
        <v>36</v>
      </c>
      <c r="L2515" s="68">
        <v>1</v>
      </c>
      <c r="M2515" s="53" t="s">
        <v>2995</v>
      </c>
      <c r="N2515" s="53"/>
      <c r="O2515" s="53" t="s">
        <v>1103</v>
      </c>
      <c r="P2515" s="53"/>
      <c r="Q2515" s="67">
        <v>0</v>
      </c>
      <c r="R2515" s="53"/>
      <c r="S2515" s="53" t="s">
        <v>2222</v>
      </c>
      <c r="T2515" s="53" t="s">
        <v>1105</v>
      </c>
      <c r="U2515" s="77">
        <v>1.0937338728025281</v>
      </c>
      <c r="V2515" s="86">
        <v>0</v>
      </c>
      <c r="W2515" s="57">
        <f t="shared" si="315"/>
        <v>0</v>
      </c>
      <c r="X2515" s="57">
        <v>1</v>
      </c>
      <c r="Y2515" s="86">
        <f t="shared" si="318"/>
        <v>0</v>
      </c>
      <c r="Z2515" s="57">
        <v>0</v>
      </c>
      <c r="AA2515" s="86">
        <f t="shared" si="319"/>
        <v>0</v>
      </c>
      <c r="AB2515" s="57">
        <f t="shared" si="316"/>
        <v>0</v>
      </c>
      <c r="AC2515" s="57">
        <v>1</v>
      </c>
      <c r="AD2515" s="86">
        <f t="shared" si="320"/>
        <v>0</v>
      </c>
      <c r="AE2515" s="86">
        <v>0</v>
      </c>
      <c r="AF2515" s="57">
        <f t="shared" si="317"/>
        <v>0</v>
      </c>
      <c r="AG2515" s="57">
        <v>1</v>
      </c>
      <c r="AH2515" s="86">
        <f t="shared" si="321"/>
        <v>0</v>
      </c>
      <c r="AI2515" s="57">
        <v>1</v>
      </c>
      <c r="AJ2515" s="57">
        <f t="shared" si="322"/>
        <v>0</v>
      </c>
      <c r="AK2515" s="53" t="s">
        <v>2994</v>
      </c>
    </row>
    <row r="2516" spans="1:37" s="56" customFormat="1" ht="12.75" x14ac:dyDescent="0.2">
      <c r="A2516" s="56" t="s">
        <v>30</v>
      </c>
      <c r="B2516" s="53" t="s">
        <v>456</v>
      </c>
      <c r="C2516" s="53" t="s">
        <v>457</v>
      </c>
      <c r="D2516" s="53" t="s">
        <v>33</v>
      </c>
      <c r="E2516" s="53" t="s">
        <v>2993</v>
      </c>
      <c r="F2516" s="53" t="s">
        <v>1696</v>
      </c>
      <c r="G2516" s="53" t="s">
        <v>1621</v>
      </c>
      <c r="H2516" s="53" t="s">
        <v>1470</v>
      </c>
      <c r="I2516" s="53" t="s">
        <v>1454</v>
      </c>
      <c r="J2516" s="53" t="s">
        <v>1455</v>
      </c>
      <c r="K2516" s="54" t="s">
        <v>36</v>
      </c>
      <c r="L2516" s="68">
        <v>1</v>
      </c>
      <c r="M2516" s="53" t="s">
        <v>2995</v>
      </c>
      <c r="N2516" s="53"/>
      <c r="O2516" s="53" t="s">
        <v>1103</v>
      </c>
      <c r="P2516" s="53"/>
      <c r="Q2516" s="67">
        <v>0</v>
      </c>
      <c r="R2516" s="53"/>
      <c r="S2516" s="53" t="s">
        <v>2222</v>
      </c>
      <c r="T2516" s="53" t="s">
        <v>1105</v>
      </c>
      <c r="U2516" s="77">
        <v>1.0937338728025281</v>
      </c>
      <c r="V2516" s="86">
        <v>0</v>
      </c>
      <c r="W2516" s="57">
        <f t="shared" si="315"/>
        <v>0</v>
      </c>
      <c r="X2516" s="57">
        <v>1</v>
      </c>
      <c r="Y2516" s="86">
        <f t="shared" si="318"/>
        <v>0</v>
      </c>
      <c r="Z2516" s="57">
        <v>0</v>
      </c>
      <c r="AA2516" s="86">
        <f t="shared" si="319"/>
        <v>0</v>
      </c>
      <c r="AB2516" s="57">
        <f t="shared" si="316"/>
        <v>0</v>
      </c>
      <c r="AC2516" s="57">
        <v>1</v>
      </c>
      <c r="AD2516" s="86">
        <f t="shared" si="320"/>
        <v>0</v>
      </c>
      <c r="AE2516" s="86">
        <v>0</v>
      </c>
      <c r="AF2516" s="57">
        <f t="shared" si="317"/>
        <v>0</v>
      </c>
      <c r="AG2516" s="57">
        <v>1</v>
      </c>
      <c r="AH2516" s="86">
        <f t="shared" si="321"/>
        <v>0</v>
      </c>
      <c r="AI2516" s="57">
        <v>1</v>
      </c>
      <c r="AJ2516" s="57">
        <f t="shared" si="322"/>
        <v>0</v>
      </c>
      <c r="AK2516" s="53" t="s">
        <v>2994</v>
      </c>
    </row>
    <row r="2517" spans="1:37" s="56" customFormat="1" ht="12.75" x14ac:dyDescent="0.2">
      <c r="A2517" s="56" t="s">
        <v>30</v>
      </c>
      <c r="B2517" s="53" t="s">
        <v>456</v>
      </c>
      <c r="C2517" s="53" t="s">
        <v>457</v>
      </c>
      <c r="D2517" s="53" t="s">
        <v>33</v>
      </c>
      <c r="E2517" s="53" t="s">
        <v>2993</v>
      </c>
      <c r="F2517" s="53" t="s">
        <v>1696</v>
      </c>
      <c r="G2517" s="53" t="s">
        <v>1318</v>
      </c>
      <c r="H2517" s="53" t="s">
        <v>1757</v>
      </c>
      <c r="I2517" s="53" t="s">
        <v>1454</v>
      </c>
      <c r="J2517" s="53" t="s">
        <v>1455</v>
      </c>
      <c r="K2517" s="54" t="s">
        <v>36</v>
      </c>
      <c r="L2517" s="68">
        <v>1</v>
      </c>
      <c r="M2517" s="53" t="s">
        <v>2995</v>
      </c>
      <c r="N2517" s="53"/>
      <c r="O2517" s="53" t="s">
        <v>1103</v>
      </c>
      <c r="P2517" s="53"/>
      <c r="Q2517" s="67">
        <v>0</v>
      </c>
      <c r="R2517" s="53"/>
      <c r="S2517" s="53" t="s">
        <v>2222</v>
      </c>
      <c r="T2517" s="53" t="s">
        <v>1105</v>
      </c>
      <c r="U2517" s="77">
        <v>1.0937338728025281</v>
      </c>
      <c r="V2517" s="86">
        <v>0</v>
      </c>
      <c r="W2517" s="57">
        <f t="shared" si="315"/>
        <v>0</v>
      </c>
      <c r="X2517" s="57">
        <v>1</v>
      </c>
      <c r="Y2517" s="86">
        <f t="shared" si="318"/>
        <v>0</v>
      </c>
      <c r="Z2517" s="57">
        <v>0</v>
      </c>
      <c r="AA2517" s="86">
        <f t="shared" si="319"/>
        <v>0</v>
      </c>
      <c r="AB2517" s="57">
        <f t="shared" si="316"/>
        <v>0</v>
      </c>
      <c r="AC2517" s="57">
        <v>1</v>
      </c>
      <c r="AD2517" s="86">
        <f t="shared" si="320"/>
        <v>0</v>
      </c>
      <c r="AE2517" s="86">
        <v>0</v>
      </c>
      <c r="AF2517" s="57">
        <f t="shared" si="317"/>
        <v>0</v>
      </c>
      <c r="AG2517" s="57">
        <v>1</v>
      </c>
      <c r="AH2517" s="86">
        <f t="shared" si="321"/>
        <v>0</v>
      </c>
      <c r="AI2517" s="57">
        <v>1</v>
      </c>
      <c r="AJ2517" s="57">
        <f t="shared" si="322"/>
        <v>0</v>
      </c>
      <c r="AK2517" s="53" t="s">
        <v>2994</v>
      </c>
    </row>
    <row r="2518" spans="1:37" s="56" customFormat="1" ht="12.75" x14ac:dyDescent="0.2">
      <c r="A2518" s="56" t="s">
        <v>30</v>
      </c>
      <c r="B2518" s="53" t="s">
        <v>456</v>
      </c>
      <c r="C2518" s="53" t="s">
        <v>457</v>
      </c>
      <c r="D2518" s="53" t="s">
        <v>33</v>
      </c>
      <c r="E2518" s="53" t="s">
        <v>2993</v>
      </c>
      <c r="F2518" s="53" t="s">
        <v>1696</v>
      </c>
      <c r="G2518" s="53" t="s">
        <v>1198</v>
      </c>
      <c r="H2518" s="53" t="s">
        <v>2065</v>
      </c>
      <c r="I2518" s="53" t="s">
        <v>1454</v>
      </c>
      <c r="J2518" s="53" t="s">
        <v>1455</v>
      </c>
      <c r="K2518" s="54" t="s">
        <v>36</v>
      </c>
      <c r="L2518" s="68">
        <v>1</v>
      </c>
      <c r="M2518" s="53" t="s">
        <v>2995</v>
      </c>
      <c r="N2518" s="53"/>
      <c r="O2518" s="53" t="s">
        <v>1103</v>
      </c>
      <c r="P2518" s="53"/>
      <c r="Q2518" s="67">
        <v>0</v>
      </c>
      <c r="R2518" s="53"/>
      <c r="S2518" s="53" t="s">
        <v>2222</v>
      </c>
      <c r="T2518" s="53" t="s">
        <v>1105</v>
      </c>
      <c r="U2518" s="77">
        <v>1.0937338728025281</v>
      </c>
      <c r="V2518" s="86">
        <v>0</v>
      </c>
      <c r="W2518" s="57">
        <f t="shared" si="315"/>
        <v>0</v>
      </c>
      <c r="X2518" s="57">
        <v>1</v>
      </c>
      <c r="Y2518" s="86">
        <f t="shared" si="318"/>
        <v>0</v>
      </c>
      <c r="Z2518" s="57">
        <v>0</v>
      </c>
      <c r="AA2518" s="86">
        <f t="shared" si="319"/>
        <v>0</v>
      </c>
      <c r="AB2518" s="57">
        <f t="shared" si="316"/>
        <v>0</v>
      </c>
      <c r="AC2518" s="57">
        <v>1</v>
      </c>
      <c r="AD2518" s="86">
        <f t="shared" si="320"/>
        <v>0</v>
      </c>
      <c r="AE2518" s="86">
        <v>0</v>
      </c>
      <c r="AF2518" s="57">
        <f t="shared" si="317"/>
        <v>0</v>
      </c>
      <c r="AG2518" s="57">
        <v>1</v>
      </c>
      <c r="AH2518" s="86">
        <f t="shared" si="321"/>
        <v>0</v>
      </c>
      <c r="AI2518" s="57">
        <v>1</v>
      </c>
      <c r="AJ2518" s="57">
        <f t="shared" si="322"/>
        <v>0</v>
      </c>
      <c r="AK2518" s="53" t="s">
        <v>2994</v>
      </c>
    </row>
    <row r="2519" spans="1:37" s="56" customFormat="1" ht="12.75" x14ac:dyDescent="0.2">
      <c r="A2519" s="56" t="s">
        <v>30</v>
      </c>
      <c r="B2519" s="53" t="s">
        <v>456</v>
      </c>
      <c r="C2519" s="53" t="s">
        <v>457</v>
      </c>
      <c r="D2519" s="53" t="s">
        <v>33</v>
      </c>
      <c r="E2519" s="53" t="s">
        <v>2993</v>
      </c>
      <c r="F2519" s="53" t="s">
        <v>1696</v>
      </c>
      <c r="G2519" s="53" t="s">
        <v>1324</v>
      </c>
      <c r="H2519" s="53" t="s">
        <v>2254</v>
      </c>
      <c r="I2519" s="53" t="s">
        <v>1454</v>
      </c>
      <c r="J2519" s="53" t="s">
        <v>1455</v>
      </c>
      <c r="K2519" s="54" t="s">
        <v>36</v>
      </c>
      <c r="L2519" s="68">
        <v>1</v>
      </c>
      <c r="M2519" s="53" t="s">
        <v>2995</v>
      </c>
      <c r="N2519" s="53"/>
      <c r="O2519" s="53" t="s">
        <v>1103</v>
      </c>
      <c r="P2519" s="53"/>
      <c r="Q2519" s="67">
        <v>0</v>
      </c>
      <c r="R2519" s="53"/>
      <c r="S2519" s="53" t="s">
        <v>2222</v>
      </c>
      <c r="T2519" s="53" t="s">
        <v>1105</v>
      </c>
      <c r="U2519" s="77">
        <v>1.0937338728025281</v>
      </c>
      <c r="V2519" s="86">
        <v>0</v>
      </c>
      <c r="W2519" s="57">
        <f t="shared" ref="W2519:W2582" si="323">U2519*V2519</f>
        <v>0</v>
      </c>
      <c r="X2519" s="57">
        <v>1</v>
      </c>
      <c r="Y2519" s="86">
        <f t="shared" si="318"/>
        <v>0</v>
      </c>
      <c r="Z2519" s="57">
        <v>0</v>
      </c>
      <c r="AA2519" s="86">
        <f t="shared" si="319"/>
        <v>0</v>
      </c>
      <c r="AB2519" s="57">
        <f t="shared" ref="AB2519:AB2582" si="324">U2519*AA2519</f>
        <v>0</v>
      </c>
      <c r="AC2519" s="57">
        <v>1</v>
      </c>
      <c r="AD2519" s="86">
        <f t="shared" si="320"/>
        <v>0</v>
      </c>
      <c r="AE2519" s="86">
        <v>0</v>
      </c>
      <c r="AF2519" s="57">
        <f t="shared" ref="AF2519:AF2582" si="325">U2519*AE2519</f>
        <v>0</v>
      </c>
      <c r="AG2519" s="57">
        <v>1</v>
      </c>
      <c r="AH2519" s="86">
        <f t="shared" si="321"/>
        <v>0</v>
      </c>
      <c r="AI2519" s="57">
        <v>1</v>
      </c>
      <c r="AJ2519" s="57">
        <f t="shared" si="322"/>
        <v>0</v>
      </c>
      <c r="AK2519" s="53" t="s">
        <v>2994</v>
      </c>
    </row>
    <row r="2520" spans="1:37" s="56" customFormat="1" ht="12.75" x14ac:dyDescent="0.2">
      <c r="A2520" s="56" t="s">
        <v>30</v>
      </c>
      <c r="B2520" s="53" t="s">
        <v>456</v>
      </c>
      <c r="C2520" s="53" t="s">
        <v>457</v>
      </c>
      <c r="D2520" s="53" t="s">
        <v>33</v>
      </c>
      <c r="E2520" s="53" t="s">
        <v>2993</v>
      </c>
      <c r="F2520" s="53" t="s">
        <v>1696</v>
      </c>
      <c r="G2520" s="53" t="s">
        <v>1629</v>
      </c>
      <c r="H2520" s="53" t="s">
        <v>2069</v>
      </c>
      <c r="I2520" s="53" t="s">
        <v>1454</v>
      </c>
      <c r="J2520" s="53" t="s">
        <v>1455</v>
      </c>
      <c r="K2520" s="54" t="s">
        <v>36</v>
      </c>
      <c r="L2520" s="68">
        <v>1</v>
      </c>
      <c r="M2520" s="53" t="s">
        <v>2995</v>
      </c>
      <c r="N2520" s="53"/>
      <c r="O2520" s="53" t="s">
        <v>1103</v>
      </c>
      <c r="P2520" s="53"/>
      <c r="Q2520" s="67">
        <v>0</v>
      </c>
      <c r="R2520" s="53"/>
      <c r="S2520" s="53" t="s">
        <v>2222</v>
      </c>
      <c r="T2520" s="53" t="s">
        <v>1105</v>
      </c>
      <c r="U2520" s="77">
        <v>1.0937338728025281</v>
      </c>
      <c r="V2520" s="86">
        <v>0</v>
      </c>
      <c r="W2520" s="57">
        <f t="shared" si="323"/>
        <v>0</v>
      </c>
      <c r="X2520" s="57">
        <v>1</v>
      </c>
      <c r="Y2520" s="86">
        <f t="shared" si="318"/>
        <v>0</v>
      </c>
      <c r="Z2520" s="57">
        <v>0</v>
      </c>
      <c r="AA2520" s="86">
        <f t="shared" si="319"/>
        <v>0</v>
      </c>
      <c r="AB2520" s="57">
        <f t="shared" si="324"/>
        <v>0</v>
      </c>
      <c r="AC2520" s="57">
        <v>1</v>
      </c>
      <c r="AD2520" s="86">
        <f t="shared" si="320"/>
        <v>0</v>
      </c>
      <c r="AE2520" s="86">
        <v>0</v>
      </c>
      <c r="AF2520" s="57">
        <f t="shared" si="325"/>
        <v>0</v>
      </c>
      <c r="AG2520" s="57">
        <v>1</v>
      </c>
      <c r="AH2520" s="86">
        <f t="shared" si="321"/>
        <v>0</v>
      </c>
      <c r="AI2520" s="57">
        <v>1</v>
      </c>
      <c r="AJ2520" s="57">
        <f t="shared" si="322"/>
        <v>0</v>
      </c>
      <c r="AK2520" s="53" t="s">
        <v>2994</v>
      </c>
    </row>
    <row r="2521" spans="1:37" s="56" customFormat="1" ht="12.75" x14ac:dyDescent="0.2">
      <c r="A2521" s="56" t="s">
        <v>30</v>
      </c>
      <c r="B2521" s="53" t="s">
        <v>456</v>
      </c>
      <c r="C2521" s="53" t="s">
        <v>457</v>
      </c>
      <c r="D2521" s="53" t="s">
        <v>33</v>
      </c>
      <c r="E2521" s="53" t="s">
        <v>2993</v>
      </c>
      <c r="F2521" s="53" t="s">
        <v>1696</v>
      </c>
      <c r="G2521" s="53" t="s">
        <v>3042</v>
      </c>
      <c r="H2521" s="53" t="s">
        <v>2070</v>
      </c>
      <c r="I2521" s="53" t="s">
        <v>1454</v>
      </c>
      <c r="J2521" s="53" t="s">
        <v>1455</v>
      </c>
      <c r="K2521" s="54" t="s">
        <v>36</v>
      </c>
      <c r="L2521" s="68">
        <v>1</v>
      </c>
      <c r="M2521" s="53" t="s">
        <v>2995</v>
      </c>
      <c r="N2521" s="53"/>
      <c r="O2521" s="53" t="s">
        <v>1103</v>
      </c>
      <c r="P2521" s="53"/>
      <c r="Q2521" s="67">
        <v>0</v>
      </c>
      <c r="R2521" s="53"/>
      <c r="S2521" s="53" t="s">
        <v>2222</v>
      </c>
      <c r="T2521" s="53" t="s">
        <v>1105</v>
      </c>
      <c r="U2521" s="77">
        <v>1.0937338728025281</v>
      </c>
      <c r="V2521" s="86">
        <v>0</v>
      </c>
      <c r="W2521" s="57">
        <f t="shared" si="323"/>
        <v>0</v>
      </c>
      <c r="X2521" s="57">
        <v>1</v>
      </c>
      <c r="Y2521" s="86">
        <f t="shared" si="318"/>
        <v>0</v>
      </c>
      <c r="Z2521" s="57">
        <v>0</v>
      </c>
      <c r="AA2521" s="86">
        <f t="shared" si="319"/>
        <v>0</v>
      </c>
      <c r="AB2521" s="57">
        <f t="shared" si="324"/>
        <v>0</v>
      </c>
      <c r="AC2521" s="57">
        <v>1</v>
      </c>
      <c r="AD2521" s="86">
        <f t="shared" si="320"/>
        <v>0</v>
      </c>
      <c r="AE2521" s="86">
        <v>0</v>
      </c>
      <c r="AF2521" s="57">
        <f t="shared" si="325"/>
        <v>0</v>
      </c>
      <c r="AG2521" s="57">
        <v>1</v>
      </c>
      <c r="AH2521" s="86">
        <f t="shared" si="321"/>
        <v>0</v>
      </c>
      <c r="AI2521" s="57">
        <v>1</v>
      </c>
      <c r="AJ2521" s="57">
        <f t="shared" si="322"/>
        <v>0</v>
      </c>
      <c r="AK2521" s="53" t="s">
        <v>2994</v>
      </c>
    </row>
    <row r="2522" spans="1:37" s="56" customFormat="1" ht="12.75" x14ac:dyDescent="0.2">
      <c r="A2522" s="56" t="s">
        <v>30</v>
      </c>
      <c r="B2522" s="53" t="s">
        <v>456</v>
      </c>
      <c r="C2522" s="53" t="s">
        <v>457</v>
      </c>
      <c r="D2522" s="53" t="s">
        <v>33</v>
      </c>
      <c r="E2522" s="53" t="s">
        <v>2993</v>
      </c>
      <c r="F2522" s="53" t="s">
        <v>1696</v>
      </c>
      <c r="G2522" s="53" t="s">
        <v>3043</v>
      </c>
      <c r="H2522" s="53" t="s">
        <v>2072</v>
      </c>
      <c r="I2522" s="53" t="s">
        <v>1454</v>
      </c>
      <c r="J2522" s="53" t="s">
        <v>1455</v>
      </c>
      <c r="K2522" s="54" t="s">
        <v>36</v>
      </c>
      <c r="L2522" s="68">
        <v>1</v>
      </c>
      <c r="M2522" s="53" t="s">
        <v>2995</v>
      </c>
      <c r="N2522" s="53"/>
      <c r="O2522" s="53" t="s">
        <v>1103</v>
      </c>
      <c r="P2522" s="53"/>
      <c r="Q2522" s="67">
        <v>0</v>
      </c>
      <c r="R2522" s="53"/>
      <c r="S2522" s="53" t="s">
        <v>2222</v>
      </c>
      <c r="T2522" s="53" t="s">
        <v>1105</v>
      </c>
      <c r="U2522" s="77">
        <v>1.0937338728025281</v>
      </c>
      <c r="V2522" s="86">
        <v>0</v>
      </c>
      <c r="W2522" s="57">
        <f t="shared" si="323"/>
        <v>0</v>
      </c>
      <c r="X2522" s="57">
        <v>1</v>
      </c>
      <c r="Y2522" s="86">
        <f t="shared" si="318"/>
        <v>0</v>
      </c>
      <c r="Z2522" s="57">
        <v>0</v>
      </c>
      <c r="AA2522" s="86">
        <f t="shared" si="319"/>
        <v>0</v>
      </c>
      <c r="AB2522" s="57">
        <f t="shared" si="324"/>
        <v>0</v>
      </c>
      <c r="AC2522" s="57">
        <v>1</v>
      </c>
      <c r="AD2522" s="86">
        <f t="shared" si="320"/>
        <v>0</v>
      </c>
      <c r="AE2522" s="86">
        <v>0</v>
      </c>
      <c r="AF2522" s="57">
        <f t="shared" si="325"/>
        <v>0</v>
      </c>
      <c r="AG2522" s="57">
        <v>1</v>
      </c>
      <c r="AH2522" s="86">
        <f t="shared" si="321"/>
        <v>0</v>
      </c>
      <c r="AI2522" s="57">
        <v>1</v>
      </c>
      <c r="AJ2522" s="57">
        <f t="shared" si="322"/>
        <v>0</v>
      </c>
      <c r="AK2522" s="53" t="s">
        <v>2994</v>
      </c>
    </row>
    <row r="2523" spans="1:37" s="56" customFormat="1" ht="12.75" x14ac:dyDescent="0.2">
      <c r="A2523" s="56" t="s">
        <v>30</v>
      </c>
      <c r="B2523" s="53" t="s">
        <v>456</v>
      </c>
      <c r="C2523" s="53" t="s">
        <v>457</v>
      </c>
      <c r="D2523" s="53" t="s">
        <v>33</v>
      </c>
      <c r="E2523" s="53" t="s">
        <v>2993</v>
      </c>
      <c r="F2523" s="53" t="s">
        <v>1696</v>
      </c>
      <c r="G2523" s="53" t="s">
        <v>3044</v>
      </c>
      <c r="H2523" s="53" t="s">
        <v>2074</v>
      </c>
      <c r="I2523" s="53" t="s">
        <v>1454</v>
      </c>
      <c r="J2523" s="53" t="s">
        <v>1455</v>
      </c>
      <c r="K2523" s="54" t="s">
        <v>36</v>
      </c>
      <c r="L2523" s="68">
        <v>1</v>
      </c>
      <c r="M2523" s="53" t="s">
        <v>2995</v>
      </c>
      <c r="N2523" s="53"/>
      <c r="O2523" s="53" t="s">
        <v>1103</v>
      </c>
      <c r="P2523" s="53"/>
      <c r="Q2523" s="67">
        <v>0</v>
      </c>
      <c r="R2523" s="53"/>
      <c r="S2523" s="53" t="s">
        <v>2222</v>
      </c>
      <c r="T2523" s="53" t="s">
        <v>1105</v>
      </c>
      <c r="U2523" s="77">
        <v>1.0937338728025281</v>
      </c>
      <c r="V2523" s="86">
        <v>0</v>
      </c>
      <c r="W2523" s="57">
        <f t="shared" si="323"/>
        <v>0</v>
      </c>
      <c r="X2523" s="57">
        <v>1</v>
      </c>
      <c r="Y2523" s="86">
        <f t="shared" si="318"/>
        <v>0</v>
      </c>
      <c r="Z2523" s="57">
        <v>0</v>
      </c>
      <c r="AA2523" s="86">
        <f t="shared" si="319"/>
        <v>0</v>
      </c>
      <c r="AB2523" s="57">
        <f t="shared" si="324"/>
        <v>0</v>
      </c>
      <c r="AC2523" s="57">
        <v>1</v>
      </c>
      <c r="AD2523" s="86">
        <f t="shared" si="320"/>
        <v>0</v>
      </c>
      <c r="AE2523" s="86">
        <v>0</v>
      </c>
      <c r="AF2523" s="57">
        <f t="shared" si="325"/>
        <v>0</v>
      </c>
      <c r="AG2523" s="57">
        <v>1</v>
      </c>
      <c r="AH2523" s="86">
        <f t="shared" si="321"/>
        <v>0</v>
      </c>
      <c r="AI2523" s="57">
        <v>1</v>
      </c>
      <c r="AJ2523" s="57">
        <f t="shared" si="322"/>
        <v>0</v>
      </c>
      <c r="AK2523" s="53" t="s">
        <v>2994</v>
      </c>
    </row>
    <row r="2524" spans="1:37" s="56" customFormat="1" ht="12.75" x14ac:dyDescent="0.2">
      <c r="A2524" s="56" t="s">
        <v>30</v>
      </c>
      <c r="B2524" s="53" t="s">
        <v>456</v>
      </c>
      <c r="C2524" s="53" t="s">
        <v>457</v>
      </c>
      <c r="D2524" s="53" t="s">
        <v>33</v>
      </c>
      <c r="E2524" s="53" t="s">
        <v>2993</v>
      </c>
      <c r="F2524" s="53" t="s">
        <v>1696</v>
      </c>
      <c r="G2524" s="53" t="s">
        <v>3045</v>
      </c>
      <c r="H2524" s="53" t="s">
        <v>2075</v>
      </c>
      <c r="I2524" s="53" t="s">
        <v>1454</v>
      </c>
      <c r="J2524" s="53" t="s">
        <v>1455</v>
      </c>
      <c r="K2524" s="54" t="s">
        <v>36</v>
      </c>
      <c r="L2524" s="68">
        <v>1</v>
      </c>
      <c r="M2524" s="53" t="s">
        <v>2995</v>
      </c>
      <c r="N2524" s="53"/>
      <c r="O2524" s="53" t="s">
        <v>1103</v>
      </c>
      <c r="P2524" s="53"/>
      <c r="Q2524" s="67">
        <v>0</v>
      </c>
      <c r="R2524" s="53"/>
      <c r="S2524" s="53" t="s">
        <v>2222</v>
      </c>
      <c r="T2524" s="53" t="s">
        <v>1105</v>
      </c>
      <c r="U2524" s="77">
        <v>1.0937338728025281</v>
      </c>
      <c r="V2524" s="86">
        <v>0</v>
      </c>
      <c r="W2524" s="57">
        <f t="shared" si="323"/>
        <v>0</v>
      </c>
      <c r="X2524" s="57">
        <v>1</v>
      </c>
      <c r="Y2524" s="86">
        <f t="shared" si="318"/>
        <v>0</v>
      </c>
      <c r="Z2524" s="57">
        <v>0</v>
      </c>
      <c r="AA2524" s="86">
        <f t="shared" si="319"/>
        <v>0</v>
      </c>
      <c r="AB2524" s="57">
        <f t="shared" si="324"/>
        <v>0</v>
      </c>
      <c r="AC2524" s="57">
        <v>1</v>
      </c>
      <c r="AD2524" s="86">
        <f t="shared" si="320"/>
        <v>0</v>
      </c>
      <c r="AE2524" s="86">
        <v>0</v>
      </c>
      <c r="AF2524" s="57">
        <f t="shared" si="325"/>
        <v>0</v>
      </c>
      <c r="AG2524" s="57">
        <v>1</v>
      </c>
      <c r="AH2524" s="86">
        <f t="shared" si="321"/>
        <v>0</v>
      </c>
      <c r="AI2524" s="57">
        <v>1</v>
      </c>
      <c r="AJ2524" s="57">
        <f t="shared" si="322"/>
        <v>0</v>
      </c>
      <c r="AK2524" s="53" t="s">
        <v>2994</v>
      </c>
    </row>
    <row r="2525" spans="1:37" s="56" customFormat="1" ht="12.75" x14ac:dyDescent="0.2">
      <c r="A2525" s="56" t="s">
        <v>30</v>
      </c>
      <c r="B2525" s="53" t="s">
        <v>456</v>
      </c>
      <c r="C2525" s="53" t="s">
        <v>457</v>
      </c>
      <c r="D2525" s="53" t="s">
        <v>33</v>
      </c>
      <c r="E2525" s="53" t="s">
        <v>2993</v>
      </c>
      <c r="F2525" s="53" t="s">
        <v>1696</v>
      </c>
      <c r="G2525" s="53" t="s">
        <v>3046</v>
      </c>
      <c r="H2525" s="53" t="s">
        <v>2077</v>
      </c>
      <c r="I2525" s="53" t="s">
        <v>1454</v>
      </c>
      <c r="J2525" s="53" t="s">
        <v>1455</v>
      </c>
      <c r="K2525" s="54" t="s">
        <v>36</v>
      </c>
      <c r="L2525" s="68">
        <v>1</v>
      </c>
      <c r="M2525" s="53" t="s">
        <v>2995</v>
      </c>
      <c r="N2525" s="53"/>
      <c r="O2525" s="53" t="s">
        <v>1103</v>
      </c>
      <c r="P2525" s="53"/>
      <c r="Q2525" s="67">
        <v>0</v>
      </c>
      <c r="R2525" s="53"/>
      <c r="S2525" s="53" t="s">
        <v>2222</v>
      </c>
      <c r="T2525" s="53" t="s">
        <v>1105</v>
      </c>
      <c r="U2525" s="77">
        <v>1.0937338728025281</v>
      </c>
      <c r="V2525" s="86">
        <v>0</v>
      </c>
      <c r="W2525" s="57">
        <f t="shared" si="323"/>
        <v>0</v>
      </c>
      <c r="X2525" s="57">
        <v>1</v>
      </c>
      <c r="Y2525" s="86">
        <f t="shared" si="318"/>
        <v>0</v>
      </c>
      <c r="Z2525" s="57">
        <v>0</v>
      </c>
      <c r="AA2525" s="86">
        <f t="shared" si="319"/>
        <v>0</v>
      </c>
      <c r="AB2525" s="57">
        <f t="shared" si="324"/>
        <v>0</v>
      </c>
      <c r="AC2525" s="57">
        <v>1</v>
      </c>
      <c r="AD2525" s="86">
        <f t="shared" si="320"/>
        <v>0</v>
      </c>
      <c r="AE2525" s="86">
        <v>0</v>
      </c>
      <c r="AF2525" s="57">
        <f t="shared" si="325"/>
        <v>0</v>
      </c>
      <c r="AG2525" s="57">
        <v>1</v>
      </c>
      <c r="AH2525" s="86">
        <f t="shared" si="321"/>
        <v>0</v>
      </c>
      <c r="AI2525" s="57">
        <v>1</v>
      </c>
      <c r="AJ2525" s="57">
        <f t="shared" si="322"/>
        <v>0</v>
      </c>
      <c r="AK2525" s="53" t="s">
        <v>2994</v>
      </c>
    </row>
    <row r="2526" spans="1:37" s="56" customFormat="1" ht="12.75" x14ac:dyDescent="0.2">
      <c r="A2526" s="56" t="s">
        <v>30</v>
      </c>
      <c r="B2526" s="53" t="s">
        <v>456</v>
      </c>
      <c r="C2526" s="53" t="s">
        <v>457</v>
      </c>
      <c r="D2526" s="53" t="s">
        <v>33</v>
      </c>
      <c r="E2526" s="53" t="s">
        <v>2993</v>
      </c>
      <c r="F2526" s="53" t="s">
        <v>1696</v>
      </c>
      <c r="G2526" s="53" t="s">
        <v>2599</v>
      </c>
      <c r="H2526" s="53" t="s">
        <v>2078</v>
      </c>
      <c r="I2526" s="53" t="s">
        <v>1454</v>
      </c>
      <c r="J2526" s="53" t="s">
        <v>1455</v>
      </c>
      <c r="K2526" s="54" t="s">
        <v>36</v>
      </c>
      <c r="L2526" s="68">
        <v>1</v>
      </c>
      <c r="M2526" s="53" t="s">
        <v>2995</v>
      </c>
      <c r="N2526" s="53"/>
      <c r="O2526" s="53" t="s">
        <v>1103</v>
      </c>
      <c r="P2526" s="53"/>
      <c r="Q2526" s="67">
        <v>0</v>
      </c>
      <c r="R2526" s="53"/>
      <c r="S2526" s="53" t="s">
        <v>2222</v>
      </c>
      <c r="T2526" s="53" t="s">
        <v>1105</v>
      </c>
      <c r="U2526" s="77">
        <v>1.0937338728025281</v>
      </c>
      <c r="V2526" s="86">
        <v>0</v>
      </c>
      <c r="W2526" s="57">
        <f t="shared" si="323"/>
        <v>0</v>
      </c>
      <c r="X2526" s="57">
        <v>1</v>
      </c>
      <c r="Y2526" s="86">
        <f t="shared" si="318"/>
        <v>0</v>
      </c>
      <c r="Z2526" s="57">
        <v>0</v>
      </c>
      <c r="AA2526" s="86">
        <f t="shared" si="319"/>
        <v>0</v>
      </c>
      <c r="AB2526" s="57">
        <f t="shared" si="324"/>
        <v>0</v>
      </c>
      <c r="AC2526" s="57">
        <v>1</v>
      </c>
      <c r="AD2526" s="86">
        <f t="shared" si="320"/>
        <v>0</v>
      </c>
      <c r="AE2526" s="86">
        <v>0</v>
      </c>
      <c r="AF2526" s="57">
        <f t="shared" si="325"/>
        <v>0</v>
      </c>
      <c r="AG2526" s="57">
        <v>1</v>
      </c>
      <c r="AH2526" s="86">
        <f t="shared" si="321"/>
        <v>0</v>
      </c>
      <c r="AI2526" s="57">
        <v>1</v>
      </c>
      <c r="AJ2526" s="57">
        <f t="shared" si="322"/>
        <v>0</v>
      </c>
      <c r="AK2526" s="53" t="s">
        <v>2994</v>
      </c>
    </row>
    <row r="2527" spans="1:37" s="56" customFormat="1" ht="12.75" x14ac:dyDescent="0.2">
      <c r="A2527" s="56" t="s">
        <v>30</v>
      </c>
      <c r="B2527" s="53" t="s">
        <v>456</v>
      </c>
      <c r="C2527" s="53" t="s">
        <v>457</v>
      </c>
      <c r="D2527" s="53" t="s">
        <v>33</v>
      </c>
      <c r="E2527" s="53" t="s">
        <v>2993</v>
      </c>
      <c r="F2527" s="53" t="s">
        <v>1696</v>
      </c>
      <c r="G2527" s="53" t="s">
        <v>3047</v>
      </c>
      <c r="H2527" s="53" t="s">
        <v>2079</v>
      </c>
      <c r="I2527" s="53" t="s">
        <v>1454</v>
      </c>
      <c r="J2527" s="53" t="s">
        <v>1455</v>
      </c>
      <c r="K2527" s="54" t="s">
        <v>36</v>
      </c>
      <c r="L2527" s="68">
        <v>1</v>
      </c>
      <c r="M2527" s="53" t="s">
        <v>2995</v>
      </c>
      <c r="N2527" s="53"/>
      <c r="O2527" s="53" t="s">
        <v>1103</v>
      </c>
      <c r="P2527" s="53"/>
      <c r="Q2527" s="67">
        <v>0</v>
      </c>
      <c r="R2527" s="53"/>
      <c r="S2527" s="53" t="s">
        <v>2222</v>
      </c>
      <c r="T2527" s="53" t="s">
        <v>1105</v>
      </c>
      <c r="U2527" s="77">
        <v>1.0937338728025281</v>
      </c>
      <c r="V2527" s="86">
        <v>0</v>
      </c>
      <c r="W2527" s="57">
        <f t="shared" si="323"/>
        <v>0</v>
      </c>
      <c r="X2527" s="57">
        <v>1</v>
      </c>
      <c r="Y2527" s="86">
        <f t="shared" si="318"/>
        <v>0</v>
      </c>
      <c r="Z2527" s="57">
        <v>0</v>
      </c>
      <c r="AA2527" s="86">
        <f t="shared" si="319"/>
        <v>0</v>
      </c>
      <c r="AB2527" s="57">
        <f t="shared" si="324"/>
        <v>0</v>
      </c>
      <c r="AC2527" s="57">
        <v>1</v>
      </c>
      <c r="AD2527" s="86">
        <f t="shared" si="320"/>
        <v>0</v>
      </c>
      <c r="AE2527" s="86">
        <v>0</v>
      </c>
      <c r="AF2527" s="57">
        <f t="shared" si="325"/>
        <v>0</v>
      </c>
      <c r="AG2527" s="57">
        <v>1</v>
      </c>
      <c r="AH2527" s="86">
        <f t="shared" si="321"/>
        <v>0</v>
      </c>
      <c r="AI2527" s="57">
        <v>1</v>
      </c>
      <c r="AJ2527" s="57">
        <f t="shared" si="322"/>
        <v>0</v>
      </c>
      <c r="AK2527" s="53" t="s">
        <v>2994</v>
      </c>
    </row>
    <row r="2528" spans="1:37" s="56" customFormat="1" ht="12.75" x14ac:dyDescent="0.2">
      <c r="A2528" s="56" t="s">
        <v>30</v>
      </c>
      <c r="B2528" s="53" t="s">
        <v>456</v>
      </c>
      <c r="C2528" s="53" t="s">
        <v>457</v>
      </c>
      <c r="D2528" s="53" t="s">
        <v>33</v>
      </c>
      <c r="E2528" s="53" t="s">
        <v>2993</v>
      </c>
      <c r="F2528" s="53" t="s">
        <v>1696</v>
      </c>
      <c r="G2528" s="53" t="s">
        <v>1635</v>
      </c>
      <c r="H2528" s="53" t="s">
        <v>2080</v>
      </c>
      <c r="I2528" s="53" t="s">
        <v>1454</v>
      </c>
      <c r="J2528" s="53" t="s">
        <v>1455</v>
      </c>
      <c r="K2528" s="54" t="s">
        <v>36</v>
      </c>
      <c r="L2528" s="68">
        <v>1</v>
      </c>
      <c r="M2528" s="53" t="s">
        <v>2995</v>
      </c>
      <c r="N2528" s="53"/>
      <c r="O2528" s="53" t="s">
        <v>1103</v>
      </c>
      <c r="P2528" s="53"/>
      <c r="Q2528" s="67">
        <v>0</v>
      </c>
      <c r="R2528" s="53"/>
      <c r="S2528" s="53" t="s">
        <v>2222</v>
      </c>
      <c r="T2528" s="53" t="s">
        <v>1105</v>
      </c>
      <c r="U2528" s="77">
        <v>1.0937338728025281</v>
      </c>
      <c r="V2528" s="86">
        <v>0</v>
      </c>
      <c r="W2528" s="57">
        <f t="shared" si="323"/>
        <v>0</v>
      </c>
      <c r="X2528" s="57">
        <v>1</v>
      </c>
      <c r="Y2528" s="86">
        <f t="shared" si="318"/>
        <v>0</v>
      </c>
      <c r="Z2528" s="57">
        <v>0</v>
      </c>
      <c r="AA2528" s="86">
        <f t="shared" si="319"/>
        <v>0</v>
      </c>
      <c r="AB2528" s="57">
        <f t="shared" si="324"/>
        <v>0</v>
      </c>
      <c r="AC2528" s="57">
        <v>1</v>
      </c>
      <c r="AD2528" s="86">
        <f t="shared" si="320"/>
        <v>0</v>
      </c>
      <c r="AE2528" s="86">
        <v>0</v>
      </c>
      <c r="AF2528" s="57">
        <f t="shared" si="325"/>
        <v>0</v>
      </c>
      <c r="AG2528" s="57">
        <v>1</v>
      </c>
      <c r="AH2528" s="86">
        <f t="shared" si="321"/>
        <v>0</v>
      </c>
      <c r="AI2528" s="57">
        <v>1</v>
      </c>
      <c r="AJ2528" s="57">
        <f t="shared" si="322"/>
        <v>0</v>
      </c>
      <c r="AK2528" s="53" t="s">
        <v>2994</v>
      </c>
    </row>
    <row r="2529" spans="1:37" s="56" customFormat="1" ht="12.75" x14ac:dyDescent="0.2">
      <c r="A2529" s="56" t="s">
        <v>30</v>
      </c>
      <c r="B2529" s="53" t="s">
        <v>456</v>
      </c>
      <c r="C2529" s="53" t="s">
        <v>457</v>
      </c>
      <c r="D2529" s="53" t="s">
        <v>33</v>
      </c>
      <c r="E2529" s="53" t="s">
        <v>2993</v>
      </c>
      <c r="F2529" s="53" t="s">
        <v>1696</v>
      </c>
      <c r="G2529" s="53" t="s">
        <v>1643</v>
      </c>
      <c r="H2529" s="53" t="s">
        <v>2082</v>
      </c>
      <c r="I2529" s="53" t="s">
        <v>1454</v>
      </c>
      <c r="J2529" s="53" t="s">
        <v>1455</v>
      </c>
      <c r="K2529" s="54" t="s">
        <v>36</v>
      </c>
      <c r="L2529" s="68">
        <v>1</v>
      </c>
      <c r="M2529" s="53" t="s">
        <v>2995</v>
      </c>
      <c r="N2529" s="53"/>
      <c r="O2529" s="53" t="s">
        <v>1103</v>
      </c>
      <c r="P2529" s="53"/>
      <c r="Q2529" s="67">
        <v>0</v>
      </c>
      <c r="R2529" s="53"/>
      <c r="S2529" s="53" t="s">
        <v>2222</v>
      </c>
      <c r="T2529" s="53" t="s">
        <v>1105</v>
      </c>
      <c r="U2529" s="77">
        <v>1.0937338728025281</v>
      </c>
      <c r="V2529" s="86">
        <v>0</v>
      </c>
      <c r="W2529" s="57">
        <f t="shared" si="323"/>
        <v>0</v>
      </c>
      <c r="X2529" s="57">
        <v>1</v>
      </c>
      <c r="Y2529" s="86">
        <f t="shared" si="318"/>
        <v>0</v>
      </c>
      <c r="Z2529" s="57">
        <v>0</v>
      </c>
      <c r="AA2529" s="86">
        <f t="shared" si="319"/>
        <v>0</v>
      </c>
      <c r="AB2529" s="57">
        <f t="shared" si="324"/>
        <v>0</v>
      </c>
      <c r="AC2529" s="57">
        <v>1</v>
      </c>
      <c r="AD2529" s="86">
        <f t="shared" si="320"/>
        <v>0</v>
      </c>
      <c r="AE2529" s="86">
        <v>0</v>
      </c>
      <c r="AF2529" s="57">
        <f t="shared" si="325"/>
        <v>0</v>
      </c>
      <c r="AG2529" s="57">
        <v>1</v>
      </c>
      <c r="AH2529" s="86">
        <f t="shared" si="321"/>
        <v>0</v>
      </c>
      <c r="AI2529" s="57">
        <v>1</v>
      </c>
      <c r="AJ2529" s="57">
        <f t="shared" si="322"/>
        <v>0</v>
      </c>
      <c r="AK2529" s="53" t="s">
        <v>2994</v>
      </c>
    </row>
    <row r="2530" spans="1:37" s="56" customFormat="1" ht="12.75" x14ac:dyDescent="0.2">
      <c r="A2530" s="56" t="s">
        <v>30</v>
      </c>
      <c r="B2530" s="53" t="s">
        <v>456</v>
      </c>
      <c r="C2530" s="53" t="s">
        <v>457</v>
      </c>
      <c r="D2530" s="53" t="s">
        <v>33</v>
      </c>
      <c r="E2530" s="53" t="s">
        <v>2993</v>
      </c>
      <c r="F2530" s="53" t="s">
        <v>1696</v>
      </c>
      <c r="G2530" s="53" t="s">
        <v>3048</v>
      </c>
      <c r="H2530" s="53" t="s">
        <v>2084</v>
      </c>
      <c r="I2530" s="53" t="s">
        <v>1454</v>
      </c>
      <c r="J2530" s="53" t="s">
        <v>1455</v>
      </c>
      <c r="K2530" s="54" t="s">
        <v>36</v>
      </c>
      <c r="L2530" s="68">
        <v>1</v>
      </c>
      <c r="M2530" s="53" t="s">
        <v>2995</v>
      </c>
      <c r="N2530" s="53"/>
      <c r="O2530" s="53" t="s">
        <v>1103</v>
      </c>
      <c r="P2530" s="53"/>
      <c r="Q2530" s="67">
        <v>0</v>
      </c>
      <c r="R2530" s="53"/>
      <c r="S2530" s="53" t="s">
        <v>2222</v>
      </c>
      <c r="T2530" s="53" t="s">
        <v>1105</v>
      </c>
      <c r="U2530" s="77">
        <v>1.0937338728025281</v>
      </c>
      <c r="V2530" s="86">
        <v>0</v>
      </c>
      <c r="W2530" s="57">
        <f t="shared" si="323"/>
        <v>0</v>
      </c>
      <c r="X2530" s="57">
        <v>1</v>
      </c>
      <c r="Y2530" s="86">
        <f t="shared" si="318"/>
        <v>0</v>
      </c>
      <c r="Z2530" s="57">
        <v>0</v>
      </c>
      <c r="AA2530" s="86">
        <f t="shared" si="319"/>
        <v>0</v>
      </c>
      <c r="AB2530" s="57">
        <f t="shared" si="324"/>
        <v>0</v>
      </c>
      <c r="AC2530" s="57">
        <v>1</v>
      </c>
      <c r="AD2530" s="86">
        <f t="shared" si="320"/>
        <v>0</v>
      </c>
      <c r="AE2530" s="86">
        <v>0</v>
      </c>
      <c r="AF2530" s="57">
        <f t="shared" si="325"/>
        <v>0</v>
      </c>
      <c r="AG2530" s="57">
        <v>1</v>
      </c>
      <c r="AH2530" s="86">
        <f t="shared" si="321"/>
        <v>0</v>
      </c>
      <c r="AI2530" s="57">
        <v>1</v>
      </c>
      <c r="AJ2530" s="57">
        <f t="shared" si="322"/>
        <v>0</v>
      </c>
      <c r="AK2530" s="53" t="s">
        <v>2994</v>
      </c>
    </row>
    <row r="2531" spans="1:37" s="56" customFormat="1" ht="12.75" x14ac:dyDescent="0.2">
      <c r="A2531" s="56" t="s">
        <v>30</v>
      </c>
      <c r="B2531" s="53" t="s">
        <v>456</v>
      </c>
      <c r="C2531" s="53" t="s">
        <v>457</v>
      </c>
      <c r="D2531" s="53" t="s">
        <v>33</v>
      </c>
      <c r="E2531" s="53" t="s">
        <v>2993</v>
      </c>
      <c r="F2531" s="53" t="s">
        <v>1696</v>
      </c>
      <c r="G2531" s="53" t="s">
        <v>1498</v>
      </c>
      <c r="H2531" s="53" t="s">
        <v>2086</v>
      </c>
      <c r="I2531" s="53" t="s">
        <v>1454</v>
      </c>
      <c r="J2531" s="53" t="s">
        <v>1455</v>
      </c>
      <c r="K2531" s="54" t="s">
        <v>36</v>
      </c>
      <c r="L2531" s="68">
        <v>1</v>
      </c>
      <c r="M2531" s="53" t="s">
        <v>2995</v>
      </c>
      <c r="N2531" s="53"/>
      <c r="O2531" s="53" t="s">
        <v>1103</v>
      </c>
      <c r="P2531" s="53"/>
      <c r="Q2531" s="67">
        <v>0</v>
      </c>
      <c r="R2531" s="53"/>
      <c r="S2531" s="53" t="s">
        <v>2222</v>
      </c>
      <c r="T2531" s="53" t="s">
        <v>1105</v>
      </c>
      <c r="U2531" s="77">
        <v>1.0937338728025281</v>
      </c>
      <c r="V2531" s="86">
        <v>0</v>
      </c>
      <c r="W2531" s="57">
        <f t="shared" si="323"/>
        <v>0</v>
      </c>
      <c r="X2531" s="57">
        <v>1</v>
      </c>
      <c r="Y2531" s="86">
        <f t="shared" si="318"/>
        <v>0</v>
      </c>
      <c r="Z2531" s="57">
        <v>0</v>
      </c>
      <c r="AA2531" s="86">
        <f t="shared" si="319"/>
        <v>0</v>
      </c>
      <c r="AB2531" s="57">
        <f t="shared" si="324"/>
        <v>0</v>
      </c>
      <c r="AC2531" s="57">
        <v>1</v>
      </c>
      <c r="AD2531" s="86">
        <f t="shared" si="320"/>
        <v>0</v>
      </c>
      <c r="AE2531" s="86">
        <v>0</v>
      </c>
      <c r="AF2531" s="57">
        <f t="shared" si="325"/>
        <v>0</v>
      </c>
      <c r="AG2531" s="57">
        <v>1</v>
      </c>
      <c r="AH2531" s="86">
        <f t="shared" si="321"/>
        <v>0</v>
      </c>
      <c r="AI2531" s="57">
        <v>1</v>
      </c>
      <c r="AJ2531" s="57">
        <f t="shared" si="322"/>
        <v>0</v>
      </c>
      <c r="AK2531" s="53" t="s">
        <v>2994</v>
      </c>
    </row>
    <row r="2532" spans="1:37" s="56" customFormat="1" ht="12.75" x14ac:dyDescent="0.2">
      <c r="A2532" s="56" t="s">
        <v>30</v>
      </c>
      <c r="B2532" s="53" t="s">
        <v>456</v>
      </c>
      <c r="C2532" s="53" t="s">
        <v>457</v>
      </c>
      <c r="D2532" s="53" t="s">
        <v>33</v>
      </c>
      <c r="E2532" s="53" t="s">
        <v>2993</v>
      </c>
      <c r="F2532" s="53" t="s">
        <v>1696</v>
      </c>
      <c r="G2532" s="53" t="s">
        <v>3049</v>
      </c>
      <c r="H2532" s="53" t="s">
        <v>2088</v>
      </c>
      <c r="I2532" s="53" t="s">
        <v>1454</v>
      </c>
      <c r="J2532" s="53" t="s">
        <v>1455</v>
      </c>
      <c r="K2532" s="54" t="s">
        <v>36</v>
      </c>
      <c r="L2532" s="68">
        <v>1</v>
      </c>
      <c r="M2532" s="53" t="s">
        <v>2995</v>
      </c>
      <c r="N2532" s="53"/>
      <c r="O2532" s="53" t="s">
        <v>1103</v>
      </c>
      <c r="P2532" s="53"/>
      <c r="Q2532" s="67">
        <v>0</v>
      </c>
      <c r="R2532" s="53"/>
      <c r="S2532" s="53" t="s">
        <v>2222</v>
      </c>
      <c r="T2532" s="53" t="s">
        <v>1105</v>
      </c>
      <c r="U2532" s="77">
        <v>1.0937338728025281</v>
      </c>
      <c r="V2532" s="86">
        <v>0</v>
      </c>
      <c r="W2532" s="57">
        <f t="shared" si="323"/>
        <v>0</v>
      </c>
      <c r="X2532" s="57">
        <v>1</v>
      </c>
      <c r="Y2532" s="86">
        <f t="shared" si="318"/>
        <v>0</v>
      </c>
      <c r="Z2532" s="57">
        <v>0</v>
      </c>
      <c r="AA2532" s="86">
        <f t="shared" si="319"/>
        <v>0</v>
      </c>
      <c r="AB2532" s="57">
        <f t="shared" si="324"/>
        <v>0</v>
      </c>
      <c r="AC2532" s="57">
        <v>1</v>
      </c>
      <c r="AD2532" s="86">
        <f t="shared" si="320"/>
        <v>0</v>
      </c>
      <c r="AE2532" s="86">
        <v>0</v>
      </c>
      <c r="AF2532" s="57">
        <f t="shared" si="325"/>
        <v>0</v>
      </c>
      <c r="AG2532" s="57">
        <v>1</v>
      </c>
      <c r="AH2532" s="86">
        <f t="shared" si="321"/>
        <v>0</v>
      </c>
      <c r="AI2532" s="57">
        <v>1</v>
      </c>
      <c r="AJ2532" s="57">
        <f t="shared" si="322"/>
        <v>0</v>
      </c>
      <c r="AK2532" s="53" t="s">
        <v>2994</v>
      </c>
    </row>
    <row r="2533" spans="1:37" s="56" customFormat="1" ht="12.75" x14ac:dyDescent="0.2">
      <c r="A2533" s="56" t="s">
        <v>30</v>
      </c>
      <c r="B2533" s="53" t="s">
        <v>456</v>
      </c>
      <c r="C2533" s="53" t="s">
        <v>457</v>
      </c>
      <c r="D2533" s="53" t="s">
        <v>33</v>
      </c>
      <c r="E2533" s="53" t="s">
        <v>2993</v>
      </c>
      <c r="F2533" s="53" t="s">
        <v>1696</v>
      </c>
      <c r="G2533" s="53" t="s">
        <v>1501</v>
      </c>
      <c r="H2533" s="53" t="s">
        <v>2090</v>
      </c>
      <c r="I2533" s="53" t="s">
        <v>1454</v>
      </c>
      <c r="J2533" s="53" t="s">
        <v>1455</v>
      </c>
      <c r="K2533" s="54" t="s">
        <v>36</v>
      </c>
      <c r="L2533" s="68">
        <v>1</v>
      </c>
      <c r="M2533" s="53" t="s">
        <v>2995</v>
      </c>
      <c r="N2533" s="53"/>
      <c r="O2533" s="53" t="s">
        <v>1103</v>
      </c>
      <c r="P2533" s="53"/>
      <c r="Q2533" s="67">
        <v>0</v>
      </c>
      <c r="R2533" s="53"/>
      <c r="S2533" s="53" t="s">
        <v>2222</v>
      </c>
      <c r="T2533" s="53" t="s">
        <v>1105</v>
      </c>
      <c r="U2533" s="77">
        <v>1.0937338728025281</v>
      </c>
      <c r="V2533" s="86">
        <v>0</v>
      </c>
      <c r="W2533" s="57">
        <f t="shared" si="323"/>
        <v>0</v>
      </c>
      <c r="X2533" s="57">
        <v>1</v>
      </c>
      <c r="Y2533" s="86">
        <f t="shared" si="318"/>
        <v>0</v>
      </c>
      <c r="Z2533" s="57">
        <v>0</v>
      </c>
      <c r="AA2533" s="86">
        <f t="shared" si="319"/>
        <v>0</v>
      </c>
      <c r="AB2533" s="57">
        <f t="shared" si="324"/>
        <v>0</v>
      </c>
      <c r="AC2533" s="57">
        <v>1</v>
      </c>
      <c r="AD2533" s="86">
        <f t="shared" si="320"/>
        <v>0</v>
      </c>
      <c r="AE2533" s="86">
        <v>0</v>
      </c>
      <c r="AF2533" s="57">
        <f t="shared" si="325"/>
        <v>0</v>
      </c>
      <c r="AG2533" s="57">
        <v>1</v>
      </c>
      <c r="AH2533" s="86">
        <f t="shared" si="321"/>
        <v>0</v>
      </c>
      <c r="AI2533" s="57">
        <v>1</v>
      </c>
      <c r="AJ2533" s="57">
        <f t="shared" si="322"/>
        <v>0</v>
      </c>
      <c r="AK2533" s="53" t="s">
        <v>2994</v>
      </c>
    </row>
    <row r="2534" spans="1:37" s="56" customFormat="1" ht="12.75" x14ac:dyDescent="0.2">
      <c r="A2534" s="56" t="s">
        <v>30</v>
      </c>
      <c r="B2534" s="53" t="s">
        <v>456</v>
      </c>
      <c r="C2534" s="53" t="s">
        <v>457</v>
      </c>
      <c r="D2534" s="53" t="s">
        <v>33</v>
      </c>
      <c r="E2534" s="53" t="s">
        <v>2993</v>
      </c>
      <c r="F2534" s="53" t="s">
        <v>1696</v>
      </c>
      <c r="G2534" s="53" t="s">
        <v>1504</v>
      </c>
      <c r="H2534" s="53" t="s">
        <v>2095</v>
      </c>
      <c r="I2534" s="53" t="s">
        <v>1454</v>
      </c>
      <c r="J2534" s="53" t="s">
        <v>1455</v>
      </c>
      <c r="K2534" s="54" t="s">
        <v>36</v>
      </c>
      <c r="L2534" s="68">
        <v>1</v>
      </c>
      <c r="M2534" s="53" t="s">
        <v>2995</v>
      </c>
      <c r="N2534" s="53"/>
      <c r="O2534" s="53" t="s">
        <v>1103</v>
      </c>
      <c r="P2534" s="53"/>
      <c r="Q2534" s="67">
        <v>0</v>
      </c>
      <c r="R2534" s="53"/>
      <c r="S2534" s="53" t="s">
        <v>2222</v>
      </c>
      <c r="T2534" s="53" t="s">
        <v>1105</v>
      </c>
      <c r="U2534" s="77">
        <v>1.0937338728025281</v>
      </c>
      <c r="V2534" s="86">
        <v>0</v>
      </c>
      <c r="W2534" s="57">
        <f t="shared" si="323"/>
        <v>0</v>
      </c>
      <c r="X2534" s="57">
        <v>1</v>
      </c>
      <c r="Y2534" s="86">
        <f t="shared" si="318"/>
        <v>0</v>
      </c>
      <c r="Z2534" s="57">
        <v>0</v>
      </c>
      <c r="AA2534" s="86">
        <f t="shared" si="319"/>
        <v>0</v>
      </c>
      <c r="AB2534" s="57">
        <f t="shared" si="324"/>
        <v>0</v>
      </c>
      <c r="AC2534" s="57">
        <v>1</v>
      </c>
      <c r="AD2534" s="86">
        <f t="shared" si="320"/>
        <v>0</v>
      </c>
      <c r="AE2534" s="86">
        <v>0</v>
      </c>
      <c r="AF2534" s="57">
        <f t="shared" si="325"/>
        <v>0</v>
      </c>
      <c r="AG2534" s="57">
        <v>1</v>
      </c>
      <c r="AH2534" s="86">
        <f t="shared" si="321"/>
        <v>0</v>
      </c>
      <c r="AI2534" s="57">
        <v>1</v>
      </c>
      <c r="AJ2534" s="57">
        <f t="shared" si="322"/>
        <v>0</v>
      </c>
      <c r="AK2534" s="53" t="s">
        <v>2994</v>
      </c>
    </row>
    <row r="2535" spans="1:37" s="56" customFormat="1" ht="12.75" x14ac:dyDescent="0.2">
      <c r="A2535" s="56" t="s">
        <v>30</v>
      </c>
      <c r="B2535" s="53" t="s">
        <v>456</v>
      </c>
      <c r="C2535" s="53" t="s">
        <v>457</v>
      </c>
      <c r="D2535" s="53" t="s">
        <v>33</v>
      </c>
      <c r="E2535" s="53" t="s">
        <v>2993</v>
      </c>
      <c r="F2535" s="53" t="s">
        <v>1696</v>
      </c>
      <c r="G2535" s="53" t="s">
        <v>1648</v>
      </c>
      <c r="H2535" s="53" t="s">
        <v>2096</v>
      </c>
      <c r="I2535" s="53" t="s">
        <v>1454</v>
      </c>
      <c r="J2535" s="53" t="s">
        <v>1455</v>
      </c>
      <c r="K2535" s="54" t="s">
        <v>36</v>
      </c>
      <c r="L2535" s="68">
        <v>1</v>
      </c>
      <c r="M2535" s="53" t="s">
        <v>2995</v>
      </c>
      <c r="N2535" s="53"/>
      <c r="O2535" s="53" t="s">
        <v>1103</v>
      </c>
      <c r="P2535" s="53"/>
      <c r="Q2535" s="67">
        <v>0</v>
      </c>
      <c r="R2535" s="53"/>
      <c r="S2535" s="53" t="s">
        <v>2222</v>
      </c>
      <c r="T2535" s="53" t="s">
        <v>1105</v>
      </c>
      <c r="U2535" s="77">
        <v>1.0937338728025281</v>
      </c>
      <c r="V2535" s="86">
        <v>0</v>
      </c>
      <c r="W2535" s="57">
        <f t="shared" si="323"/>
        <v>0</v>
      </c>
      <c r="X2535" s="57">
        <v>1</v>
      </c>
      <c r="Y2535" s="86">
        <f t="shared" si="318"/>
        <v>0</v>
      </c>
      <c r="Z2535" s="57">
        <v>0</v>
      </c>
      <c r="AA2535" s="86">
        <f t="shared" si="319"/>
        <v>0</v>
      </c>
      <c r="AB2535" s="57">
        <f t="shared" si="324"/>
        <v>0</v>
      </c>
      <c r="AC2535" s="57">
        <v>1</v>
      </c>
      <c r="AD2535" s="86">
        <f t="shared" si="320"/>
        <v>0</v>
      </c>
      <c r="AE2535" s="86">
        <v>0</v>
      </c>
      <c r="AF2535" s="57">
        <f t="shared" si="325"/>
        <v>0</v>
      </c>
      <c r="AG2535" s="57">
        <v>1</v>
      </c>
      <c r="AH2535" s="86">
        <f t="shared" si="321"/>
        <v>0</v>
      </c>
      <c r="AI2535" s="57">
        <v>1</v>
      </c>
      <c r="AJ2535" s="57">
        <f t="shared" si="322"/>
        <v>0</v>
      </c>
      <c r="AK2535" s="53" t="s">
        <v>2994</v>
      </c>
    </row>
    <row r="2536" spans="1:37" s="56" customFormat="1" ht="12.75" x14ac:dyDescent="0.2">
      <c r="A2536" s="56" t="s">
        <v>30</v>
      </c>
      <c r="B2536" s="53" t="s">
        <v>456</v>
      </c>
      <c r="C2536" s="53" t="s">
        <v>457</v>
      </c>
      <c r="D2536" s="53" t="s">
        <v>33</v>
      </c>
      <c r="E2536" s="53" t="s">
        <v>2993</v>
      </c>
      <c r="F2536" s="53" t="s">
        <v>1696</v>
      </c>
      <c r="G2536" s="53" t="s">
        <v>3050</v>
      </c>
      <c r="H2536" s="53" t="s">
        <v>2098</v>
      </c>
      <c r="I2536" s="53" t="s">
        <v>1454</v>
      </c>
      <c r="J2536" s="53" t="s">
        <v>1455</v>
      </c>
      <c r="K2536" s="54" t="s">
        <v>36</v>
      </c>
      <c r="L2536" s="68">
        <v>1</v>
      </c>
      <c r="M2536" s="53" t="s">
        <v>2995</v>
      </c>
      <c r="N2536" s="53"/>
      <c r="O2536" s="53" t="s">
        <v>1103</v>
      </c>
      <c r="P2536" s="53"/>
      <c r="Q2536" s="67">
        <v>0</v>
      </c>
      <c r="R2536" s="53"/>
      <c r="S2536" s="53" t="s">
        <v>2222</v>
      </c>
      <c r="T2536" s="53" t="s">
        <v>1105</v>
      </c>
      <c r="U2536" s="77">
        <v>1.0937338728025281</v>
      </c>
      <c r="V2536" s="86">
        <v>0</v>
      </c>
      <c r="W2536" s="57">
        <f t="shared" si="323"/>
        <v>0</v>
      </c>
      <c r="X2536" s="57">
        <v>1</v>
      </c>
      <c r="Y2536" s="86">
        <f t="shared" si="318"/>
        <v>0</v>
      </c>
      <c r="Z2536" s="57">
        <v>0</v>
      </c>
      <c r="AA2536" s="86">
        <f t="shared" si="319"/>
        <v>0</v>
      </c>
      <c r="AB2536" s="57">
        <f t="shared" si="324"/>
        <v>0</v>
      </c>
      <c r="AC2536" s="57">
        <v>1</v>
      </c>
      <c r="AD2536" s="86">
        <f t="shared" si="320"/>
        <v>0</v>
      </c>
      <c r="AE2536" s="86">
        <v>0</v>
      </c>
      <c r="AF2536" s="57">
        <f t="shared" si="325"/>
        <v>0</v>
      </c>
      <c r="AG2536" s="57">
        <v>1</v>
      </c>
      <c r="AH2536" s="86">
        <f t="shared" si="321"/>
        <v>0</v>
      </c>
      <c r="AI2536" s="57">
        <v>1</v>
      </c>
      <c r="AJ2536" s="57">
        <f t="shared" si="322"/>
        <v>0</v>
      </c>
      <c r="AK2536" s="53" t="s">
        <v>2994</v>
      </c>
    </row>
    <row r="2537" spans="1:37" s="56" customFormat="1" ht="12.75" x14ac:dyDescent="0.2">
      <c r="A2537" s="56" t="s">
        <v>30</v>
      </c>
      <c r="B2537" s="53" t="s">
        <v>456</v>
      </c>
      <c r="C2537" s="53" t="s">
        <v>457</v>
      </c>
      <c r="D2537" s="53" t="s">
        <v>33</v>
      </c>
      <c r="E2537" s="53" t="s">
        <v>2993</v>
      </c>
      <c r="F2537" s="53" t="s">
        <v>1696</v>
      </c>
      <c r="G2537" s="53" t="s">
        <v>1651</v>
      </c>
      <c r="H2537" s="53" t="s">
        <v>2101</v>
      </c>
      <c r="I2537" s="53" t="s">
        <v>1454</v>
      </c>
      <c r="J2537" s="53" t="s">
        <v>1455</v>
      </c>
      <c r="K2537" s="54" t="s">
        <v>36</v>
      </c>
      <c r="L2537" s="68">
        <v>1</v>
      </c>
      <c r="M2537" s="53" t="s">
        <v>2995</v>
      </c>
      <c r="N2537" s="53"/>
      <c r="O2537" s="53" t="s">
        <v>1103</v>
      </c>
      <c r="P2537" s="53"/>
      <c r="Q2537" s="67">
        <v>0</v>
      </c>
      <c r="R2537" s="53"/>
      <c r="S2537" s="53" t="s">
        <v>2222</v>
      </c>
      <c r="T2537" s="53" t="s">
        <v>1105</v>
      </c>
      <c r="U2537" s="77">
        <v>1.0937338728025281</v>
      </c>
      <c r="V2537" s="86">
        <v>0</v>
      </c>
      <c r="W2537" s="57">
        <f t="shared" si="323"/>
        <v>0</v>
      </c>
      <c r="X2537" s="57">
        <v>1</v>
      </c>
      <c r="Y2537" s="86">
        <f t="shared" si="318"/>
        <v>0</v>
      </c>
      <c r="Z2537" s="57">
        <v>0</v>
      </c>
      <c r="AA2537" s="86">
        <f t="shared" si="319"/>
        <v>0</v>
      </c>
      <c r="AB2537" s="57">
        <f t="shared" si="324"/>
        <v>0</v>
      </c>
      <c r="AC2537" s="57">
        <v>1</v>
      </c>
      <c r="AD2537" s="86">
        <f t="shared" si="320"/>
        <v>0</v>
      </c>
      <c r="AE2537" s="86">
        <v>0</v>
      </c>
      <c r="AF2537" s="57">
        <f t="shared" si="325"/>
        <v>0</v>
      </c>
      <c r="AG2537" s="57">
        <v>1</v>
      </c>
      <c r="AH2537" s="86">
        <f t="shared" si="321"/>
        <v>0</v>
      </c>
      <c r="AI2537" s="57">
        <v>1</v>
      </c>
      <c r="AJ2537" s="57">
        <f t="shared" si="322"/>
        <v>0</v>
      </c>
      <c r="AK2537" s="53" t="s">
        <v>2994</v>
      </c>
    </row>
    <row r="2538" spans="1:37" s="56" customFormat="1" ht="12.75" x14ac:dyDescent="0.2">
      <c r="A2538" s="56" t="s">
        <v>30</v>
      </c>
      <c r="B2538" s="53" t="s">
        <v>456</v>
      </c>
      <c r="C2538" s="53" t="s">
        <v>457</v>
      </c>
      <c r="D2538" s="53" t="s">
        <v>33</v>
      </c>
      <c r="E2538" s="53" t="s">
        <v>2993</v>
      </c>
      <c r="F2538" s="53" t="s">
        <v>1696</v>
      </c>
      <c r="G2538" s="53" t="s">
        <v>1653</v>
      </c>
      <c r="H2538" s="53" t="s">
        <v>2103</v>
      </c>
      <c r="I2538" s="53" t="s">
        <v>1454</v>
      </c>
      <c r="J2538" s="53" t="s">
        <v>1455</v>
      </c>
      <c r="K2538" s="54" t="s">
        <v>36</v>
      </c>
      <c r="L2538" s="68">
        <v>1</v>
      </c>
      <c r="M2538" s="53" t="s">
        <v>2995</v>
      </c>
      <c r="N2538" s="53"/>
      <c r="O2538" s="53" t="s">
        <v>1103</v>
      </c>
      <c r="P2538" s="53"/>
      <c r="Q2538" s="67">
        <v>0</v>
      </c>
      <c r="R2538" s="53"/>
      <c r="S2538" s="53" t="s">
        <v>2222</v>
      </c>
      <c r="T2538" s="53" t="s">
        <v>1105</v>
      </c>
      <c r="U2538" s="77">
        <v>1.0937338728025281</v>
      </c>
      <c r="V2538" s="86">
        <v>0</v>
      </c>
      <c r="W2538" s="57">
        <f t="shared" si="323"/>
        <v>0</v>
      </c>
      <c r="X2538" s="57">
        <v>1</v>
      </c>
      <c r="Y2538" s="86">
        <f t="shared" si="318"/>
        <v>0</v>
      </c>
      <c r="Z2538" s="57">
        <v>0</v>
      </c>
      <c r="AA2538" s="86">
        <f t="shared" si="319"/>
        <v>0</v>
      </c>
      <c r="AB2538" s="57">
        <f t="shared" si="324"/>
        <v>0</v>
      </c>
      <c r="AC2538" s="57">
        <v>1</v>
      </c>
      <c r="AD2538" s="86">
        <f t="shared" si="320"/>
        <v>0</v>
      </c>
      <c r="AE2538" s="86">
        <v>0</v>
      </c>
      <c r="AF2538" s="57">
        <f t="shared" si="325"/>
        <v>0</v>
      </c>
      <c r="AG2538" s="57">
        <v>1</v>
      </c>
      <c r="AH2538" s="86">
        <f t="shared" si="321"/>
        <v>0</v>
      </c>
      <c r="AI2538" s="57">
        <v>1</v>
      </c>
      <c r="AJ2538" s="57">
        <f t="shared" si="322"/>
        <v>0</v>
      </c>
      <c r="AK2538" s="53" t="s">
        <v>2994</v>
      </c>
    </row>
    <row r="2539" spans="1:37" s="56" customFormat="1" ht="12.75" x14ac:dyDescent="0.2">
      <c r="A2539" s="56" t="s">
        <v>30</v>
      </c>
      <c r="B2539" s="53" t="s">
        <v>456</v>
      </c>
      <c r="C2539" s="53" t="s">
        <v>457</v>
      </c>
      <c r="D2539" s="53" t="s">
        <v>33</v>
      </c>
      <c r="E2539" s="53" t="s">
        <v>2993</v>
      </c>
      <c r="F2539" s="53" t="s">
        <v>1696</v>
      </c>
      <c r="G2539" s="53" t="s">
        <v>2544</v>
      </c>
      <c r="H2539" s="53" t="s">
        <v>2108</v>
      </c>
      <c r="I2539" s="53" t="s">
        <v>1454</v>
      </c>
      <c r="J2539" s="53" t="s">
        <v>1455</v>
      </c>
      <c r="K2539" s="54" t="s">
        <v>36</v>
      </c>
      <c r="L2539" s="68">
        <v>1</v>
      </c>
      <c r="M2539" s="53" t="s">
        <v>2995</v>
      </c>
      <c r="N2539" s="53"/>
      <c r="O2539" s="53" t="s">
        <v>1103</v>
      </c>
      <c r="P2539" s="53"/>
      <c r="Q2539" s="67">
        <v>0</v>
      </c>
      <c r="R2539" s="53"/>
      <c r="S2539" s="53" t="s">
        <v>2222</v>
      </c>
      <c r="T2539" s="53" t="s">
        <v>1105</v>
      </c>
      <c r="U2539" s="77">
        <v>1.0937338728025281</v>
      </c>
      <c r="V2539" s="86">
        <v>0</v>
      </c>
      <c r="W2539" s="57">
        <f t="shared" si="323"/>
        <v>0</v>
      </c>
      <c r="X2539" s="57">
        <v>1</v>
      </c>
      <c r="Y2539" s="86">
        <f t="shared" si="318"/>
        <v>0</v>
      </c>
      <c r="Z2539" s="57">
        <v>0</v>
      </c>
      <c r="AA2539" s="86">
        <f t="shared" si="319"/>
        <v>0</v>
      </c>
      <c r="AB2539" s="57">
        <f t="shared" si="324"/>
        <v>0</v>
      </c>
      <c r="AC2539" s="57">
        <v>1</v>
      </c>
      <c r="AD2539" s="86">
        <f t="shared" si="320"/>
        <v>0</v>
      </c>
      <c r="AE2539" s="86">
        <v>0</v>
      </c>
      <c r="AF2539" s="57">
        <f t="shared" si="325"/>
        <v>0</v>
      </c>
      <c r="AG2539" s="57">
        <v>1</v>
      </c>
      <c r="AH2539" s="86">
        <f t="shared" si="321"/>
        <v>0</v>
      </c>
      <c r="AI2539" s="57">
        <v>1</v>
      </c>
      <c r="AJ2539" s="57">
        <f t="shared" si="322"/>
        <v>0</v>
      </c>
      <c r="AK2539" s="53" t="s">
        <v>2994</v>
      </c>
    </row>
    <row r="2540" spans="1:37" s="56" customFormat="1" ht="12.75" x14ac:dyDescent="0.2">
      <c r="A2540" s="56" t="s">
        <v>30</v>
      </c>
      <c r="B2540" s="53" t="s">
        <v>456</v>
      </c>
      <c r="C2540" s="53" t="s">
        <v>457</v>
      </c>
      <c r="D2540" s="53" t="s">
        <v>33</v>
      </c>
      <c r="E2540" s="53" t="s">
        <v>2993</v>
      </c>
      <c r="F2540" s="53" t="s">
        <v>1696</v>
      </c>
      <c r="G2540" s="53" t="s">
        <v>2550</v>
      </c>
      <c r="H2540" s="53" t="s">
        <v>2109</v>
      </c>
      <c r="I2540" s="53" t="s">
        <v>1454</v>
      </c>
      <c r="J2540" s="53" t="s">
        <v>1455</v>
      </c>
      <c r="K2540" s="54" t="s">
        <v>36</v>
      </c>
      <c r="L2540" s="68">
        <v>1</v>
      </c>
      <c r="M2540" s="53" t="s">
        <v>2995</v>
      </c>
      <c r="N2540" s="53"/>
      <c r="O2540" s="53" t="s">
        <v>1103</v>
      </c>
      <c r="P2540" s="53"/>
      <c r="Q2540" s="67">
        <v>0</v>
      </c>
      <c r="R2540" s="53"/>
      <c r="S2540" s="53" t="s">
        <v>2222</v>
      </c>
      <c r="T2540" s="53" t="s">
        <v>1105</v>
      </c>
      <c r="U2540" s="77">
        <v>1.0937338728025281</v>
      </c>
      <c r="V2540" s="86">
        <v>0</v>
      </c>
      <c r="W2540" s="57">
        <f t="shared" si="323"/>
        <v>0</v>
      </c>
      <c r="X2540" s="57">
        <v>1</v>
      </c>
      <c r="Y2540" s="86">
        <f t="shared" si="318"/>
        <v>0</v>
      </c>
      <c r="Z2540" s="57">
        <v>0</v>
      </c>
      <c r="AA2540" s="86">
        <f t="shared" si="319"/>
        <v>0</v>
      </c>
      <c r="AB2540" s="57">
        <f t="shared" si="324"/>
        <v>0</v>
      </c>
      <c r="AC2540" s="57">
        <v>1</v>
      </c>
      <c r="AD2540" s="86">
        <f t="shared" si="320"/>
        <v>0</v>
      </c>
      <c r="AE2540" s="86">
        <v>0</v>
      </c>
      <c r="AF2540" s="57">
        <f t="shared" si="325"/>
        <v>0</v>
      </c>
      <c r="AG2540" s="57">
        <v>1</v>
      </c>
      <c r="AH2540" s="86">
        <f t="shared" si="321"/>
        <v>0</v>
      </c>
      <c r="AI2540" s="57">
        <v>1</v>
      </c>
      <c r="AJ2540" s="57">
        <f t="shared" si="322"/>
        <v>0</v>
      </c>
      <c r="AK2540" s="53" t="s">
        <v>2994</v>
      </c>
    </row>
    <row r="2541" spans="1:37" s="56" customFormat="1" ht="12.75" x14ac:dyDescent="0.2">
      <c r="A2541" s="56" t="s">
        <v>30</v>
      </c>
      <c r="B2541" s="53" t="s">
        <v>456</v>
      </c>
      <c r="C2541" s="53" t="s">
        <v>457</v>
      </c>
      <c r="D2541" s="53" t="s">
        <v>33</v>
      </c>
      <c r="E2541" s="53" t="s">
        <v>2993</v>
      </c>
      <c r="F2541" s="53" t="s">
        <v>1696</v>
      </c>
      <c r="G2541" s="53" t="s">
        <v>3051</v>
      </c>
      <c r="H2541" s="53" t="s">
        <v>1479</v>
      </c>
      <c r="I2541" s="53" t="s">
        <v>1454</v>
      </c>
      <c r="J2541" s="53" t="s">
        <v>1455</v>
      </c>
      <c r="K2541" s="54" t="s">
        <v>36</v>
      </c>
      <c r="L2541" s="68">
        <v>1</v>
      </c>
      <c r="M2541" s="53" t="s">
        <v>2995</v>
      </c>
      <c r="N2541" s="53"/>
      <c r="O2541" s="53" t="s">
        <v>1103</v>
      </c>
      <c r="P2541" s="53"/>
      <c r="Q2541" s="67">
        <v>0</v>
      </c>
      <c r="R2541" s="53"/>
      <c r="S2541" s="53" t="s">
        <v>2222</v>
      </c>
      <c r="T2541" s="53" t="s">
        <v>1105</v>
      </c>
      <c r="U2541" s="77">
        <v>1.0937338728025281</v>
      </c>
      <c r="V2541" s="86">
        <v>0</v>
      </c>
      <c r="W2541" s="57">
        <f t="shared" si="323"/>
        <v>0</v>
      </c>
      <c r="X2541" s="57">
        <v>1</v>
      </c>
      <c r="Y2541" s="86">
        <f t="shared" si="318"/>
        <v>0</v>
      </c>
      <c r="Z2541" s="57">
        <v>0</v>
      </c>
      <c r="AA2541" s="86">
        <f t="shared" si="319"/>
        <v>0</v>
      </c>
      <c r="AB2541" s="57">
        <f t="shared" si="324"/>
        <v>0</v>
      </c>
      <c r="AC2541" s="57">
        <v>1</v>
      </c>
      <c r="AD2541" s="86">
        <f t="shared" si="320"/>
        <v>0</v>
      </c>
      <c r="AE2541" s="86">
        <v>0</v>
      </c>
      <c r="AF2541" s="57">
        <f t="shared" si="325"/>
        <v>0</v>
      </c>
      <c r="AG2541" s="57">
        <v>1</v>
      </c>
      <c r="AH2541" s="86">
        <f t="shared" si="321"/>
        <v>0</v>
      </c>
      <c r="AI2541" s="57">
        <v>1</v>
      </c>
      <c r="AJ2541" s="57">
        <f t="shared" si="322"/>
        <v>0</v>
      </c>
      <c r="AK2541" s="53" t="s">
        <v>2994</v>
      </c>
    </row>
    <row r="2542" spans="1:37" s="56" customFormat="1" ht="12.75" x14ac:dyDescent="0.2">
      <c r="A2542" s="56" t="s">
        <v>30</v>
      </c>
      <c r="B2542" s="53" t="s">
        <v>456</v>
      </c>
      <c r="C2542" s="53" t="s">
        <v>457</v>
      </c>
      <c r="D2542" s="53" t="s">
        <v>33</v>
      </c>
      <c r="E2542" s="53" t="s">
        <v>2993</v>
      </c>
      <c r="F2542" s="53" t="s">
        <v>1696</v>
      </c>
      <c r="G2542" s="53" t="s">
        <v>3052</v>
      </c>
      <c r="H2542" s="53" t="s">
        <v>2110</v>
      </c>
      <c r="I2542" s="53" t="s">
        <v>1454</v>
      </c>
      <c r="J2542" s="53" t="s">
        <v>1455</v>
      </c>
      <c r="K2542" s="54" t="s">
        <v>36</v>
      </c>
      <c r="L2542" s="68">
        <v>1</v>
      </c>
      <c r="M2542" s="53" t="s">
        <v>2995</v>
      </c>
      <c r="N2542" s="53"/>
      <c r="O2542" s="53" t="s">
        <v>1103</v>
      </c>
      <c r="P2542" s="53"/>
      <c r="Q2542" s="67">
        <v>0</v>
      </c>
      <c r="R2542" s="53"/>
      <c r="S2542" s="53" t="s">
        <v>2222</v>
      </c>
      <c r="T2542" s="53" t="s">
        <v>1105</v>
      </c>
      <c r="U2542" s="77">
        <v>1.0937338728025281</v>
      </c>
      <c r="V2542" s="86">
        <v>0</v>
      </c>
      <c r="W2542" s="57">
        <f t="shared" si="323"/>
        <v>0</v>
      </c>
      <c r="X2542" s="57">
        <v>1</v>
      </c>
      <c r="Y2542" s="86">
        <f t="shared" si="318"/>
        <v>0</v>
      </c>
      <c r="Z2542" s="57">
        <v>0</v>
      </c>
      <c r="AA2542" s="86">
        <f t="shared" si="319"/>
        <v>0</v>
      </c>
      <c r="AB2542" s="57">
        <f t="shared" si="324"/>
        <v>0</v>
      </c>
      <c r="AC2542" s="57">
        <v>1</v>
      </c>
      <c r="AD2542" s="86">
        <f t="shared" si="320"/>
        <v>0</v>
      </c>
      <c r="AE2542" s="86">
        <v>0</v>
      </c>
      <c r="AF2542" s="57">
        <f t="shared" si="325"/>
        <v>0</v>
      </c>
      <c r="AG2542" s="57">
        <v>1</v>
      </c>
      <c r="AH2542" s="86">
        <f t="shared" si="321"/>
        <v>0</v>
      </c>
      <c r="AI2542" s="57">
        <v>1</v>
      </c>
      <c r="AJ2542" s="57">
        <f t="shared" si="322"/>
        <v>0</v>
      </c>
      <c r="AK2542" s="53" t="s">
        <v>2994</v>
      </c>
    </row>
    <row r="2543" spans="1:37" s="56" customFormat="1" ht="12.75" x14ac:dyDescent="0.2">
      <c r="A2543" s="56" t="s">
        <v>30</v>
      </c>
      <c r="B2543" s="53" t="s">
        <v>456</v>
      </c>
      <c r="C2543" s="53" t="s">
        <v>457</v>
      </c>
      <c r="D2543" s="53" t="s">
        <v>33</v>
      </c>
      <c r="E2543" s="53" t="s">
        <v>2993</v>
      </c>
      <c r="F2543" s="53" t="s">
        <v>1597</v>
      </c>
      <c r="G2543" s="53" t="s">
        <v>1131</v>
      </c>
      <c r="H2543" s="53" t="s">
        <v>488</v>
      </c>
      <c r="I2543" s="53" t="s">
        <v>1454</v>
      </c>
      <c r="J2543" s="53" t="s">
        <v>1455</v>
      </c>
      <c r="K2543" s="54" t="s">
        <v>36</v>
      </c>
      <c r="L2543" s="68">
        <v>1</v>
      </c>
      <c r="M2543" s="53" t="s">
        <v>2995</v>
      </c>
      <c r="N2543" s="53"/>
      <c r="O2543" s="53" t="s">
        <v>1103</v>
      </c>
      <c r="P2543" s="53"/>
      <c r="Q2543" s="67">
        <v>0</v>
      </c>
      <c r="R2543" s="53"/>
      <c r="S2543" s="53" t="s">
        <v>2222</v>
      </c>
      <c r="T2543" s="53" t="s">
        <v>1105</v>
      </c>
      <c r="U2543" s="77">
        <v>1.0937338728025281</v>
      </c>
      <c r="V2543" s="86">
        <v>0</v>
      </c>
      <c r="W2543" s="57">
        <f t="shared" si="323"/>
        <v>0</v>
      </c>
      <c r="X2543" s="57">
        <v>1</v>
      </c>
      <c r="Y2543" s="86">
        <f t="shared" si="318"/>
        <v>0</v>
      </c>
      <c r="Z2543" s="57">
        <v>0</v>
      </c>
      <c r="AA2543" s="86">
        <f t="shared" si="319"/>
        <v>0</v>
      </c>
      <c r="AB2543" s="57">
        <f t="shared" si="324"/>
        <v>0</v>
      </c>
      <c r="AC2543" s="57">
        <v>1</v>
      </c>
      <c r="AD2543" s="86">
        <f t="shared" si="320"/>
        <v>0</v>
      </c>
      <c r="AE2543" s="86">
        <v>0</v>
      </c>
      <c r="AF2543" s="57">
        <f t="shared" si="325"/>
        <v>0</v>
      </c>
      <c r="AG2543" s="57">
        <v>1</v>
      </c>
      <c r="AH2543" s="86">
        <f t="shared" si="321"/>
        <v>0</v>
      </c>
      <c r="AI2543" s="57">
        <v>1</v>
      </c>
      <c r="AJ2543" s="57">
        <f t="shared" si="322"/>
        <v>0</v>
      </c>
      <c r="AK2543" s="53" t="s">
        <v>2994</v>
      </c>
    </row>
    <row r="2544" spans="1:37" s="56" customFormat="1" ht="12.75" x14ac:dyDescent="0.2">
      <c r="A2544" s="56" t="s">
        <v>30</v>
      </c>
      <c r="B2544" s="53" t="s">
        <v>456</v>
      </c>
      <c r="C2544" s="53" t="s">
        <v>457</v>
      </c>
      <c r="D2544" s="53" t="s">
        <v>33</v>
      </c>
      <c r="E2544" s="53" t="s">
        <v>2993</v>
      </c>
      <c r="F2544" s="53" t="s">
        <v>1597</v>
      </c>
      <c r="G2544" s="53" t="s">
        <v>1132</v>
      </c>
      <c r="H2544" s="53" t="s">
        <v>517</v>
      </c>
      <c r="I2544" s="53" t="s">
        <v>1454</v>
      </c>
      <c r="J2544" s="53" t="s">
        <v>1455</v>
      </c>
      <c r="K2544" s="54" t="s">
        <v>36</v>
      </c>
      <c r="L2544" s="68">
        <v>1</v>
      </c>
      <c r="M2544" s="53" t="s">
        <v>2995</v>
      </c>
      <c r="N2544" s="53"/>
      <c r="O2544" s="53" t="s">
        <v>1103</v>
      </c>
      <c r="P2544" s="53"/>
      <c r="Q2544" s="67">
        <v>0</v>
      </c>
      <c r="R2544" s="53"/>
      <c r="S2544" s="53" t="s">
        <v>2222</v>
      </c>
      <c r="T2544" s="53" t="s">
        <v>1105</v>
      </c>
      <c r="U2544" s="77">
        <v>1.0937338728025281</v>
      </c>
      <c r="V2544" s="86">
        <v>0</v>
      </c>
      <c r="W2544" s="57">
        <f t="shared" si="323"/>
        <v>0</v>
      </c>
      <c r="X2544" s="57">
        <v>1</v>
      </c>
      <c r="Y2544" s="86">
        <f t="shared" si="318"/>
        <v>0</v>
      </c>
      <c r="Z2544" s="57">
        <v>0</v>
      </c>
      <c r="AA2544" s="86">
        <f t="shared" si="319"/>
        <v>0</v>
      </c>
      <c r="AB2544" s="57">
        <f t="shared" si="324"/>
        <v>0</v>
      </c>
      <c r="AC2544" s="57">
        <v>1</v>
      </c>
      <c r="AD2544" s="86">
        <f t="shared" si="320"/>
        <v>0</v>
      </c>
      <c r="AE2544" s="86">
        <v>0</v>
      </c>
      <c r="AF2544" s="57">
        <f t="shared" si="325"/>
        <v>0</v>
      </c>
      <c r="AG2544" s="57">
        <v>1</v>
      </c>
      <c r="AH2544" s="86">
        <f t="shared" si="321"/>
        <v>0</v>
      </c>
      <c r="AI2544" s="57">
        <v>1</v>
      </c>
      <c r="AJ2544" s="57">
        <f t="shared" si="322"/>
        <v>0</v>
      </c>
      <c r="AK2544" s="53" t="s">
        <v>2994</v>
      </c>
    </row>
    <row r="2545" spans="1:37" s="56" customFormat="1" ht="12.75" x14ac:dyDescent="0.2">
      <c r="A2545" s="56" t="s">
        <v>30</v>
      </c>
      <c r="B2545" s="53" t="s">
        <v>456</v>
      </c>
      <c r="C2545" s="53" t="s">
        <v>457</v>
      </c>
      <c r="D2545" s="53" t="s">
        <v>33</v>
      </c>
      <c r="E2545" s="53" t="s">
        <v>2993</v>
      </c>
      <c r="F2545" s="53" t="s">
        <v>1597</v>
      </c>
      <c r="G2545" s="53" t="s">
        <v>1718</v>
      </c>
      <c r="H2545" s="53" t="s">
        <v>541</v>
      </c>
      <c r="I2545" s="53" t="s">
        <v>1454</v>
      </c>
      <c r="J2545" s="53" t="s">
        <v>1455</v>
      </c>
      <c r="K2545" s="54" t="s">
        <v>36</v>
      </c>
      <c r="L2545" s="68">
        <v>1</v>
      </c>
      <c r="M2545" s="53" t="s">
        <v>2995</v>
      </c>
      <c r="N2545" s="53"/>
      <c r="O2545" s="53" t="s">
        <v>1103</v>
      </c>
      <c r="P2545" s="53"/>
      <c r="Q2545" s="67">
        <v>0</v>
      </c>
      <c r="R2545" s="53"/>
      <c r="S2545" s="53" t="s">
        <v>2222</v>
      </c>
      <c r="T2545" s="53" t="s">
        <v>1105</v>
      </c>
      <c r="U2545" s="77">
        <v>1.0937338728025281</v>
      </c>
      <c r="V2545" s="86">
        <v>0</v>
      </c>
      <c r="W2545" s="57">
        <f t="shared" si="323"/>
        <v>0</v>
      </c>
      <c r="X2545" s="57">
        <v>1</v>
      </c>
      <c r="Y2545" s="86">
        <f t="shared" si="318"/>
        <v>0</v>
      </c>
      <c r="Z2545" s="57">
        <v>0</v>
      </c>
      <c r="AA2545" s="86">
        <f t="shared" si="319"/>
        <v>0</v>
      </c>
      <c r="AB2545" s="57">
        <f t="shared" si="324"/>
        <v>0</v>
      </c>
      <c r="AC2545" s="57">
        <v>1</v>
      </c>
      <c r="AD2545" s="86">
        <f t="shared" si="320"/>
        <v>0</v>
      </c>
      <c r="AE2545" s="86">
        <v>0</v>
      </c>
      <c r="AF2545" s="57">
        <f t="shared" si="325"/>
        <v>0</v>
      </c>
      <c r="AG2545" s="57">
        <v>1</v>
      </c>
      <c r="AH2545" s="86">
        <f t="shared" si="321"/>
        <v>0</v>
      </c>
      <c r="AI2545" s="57">
        <v>1</v>
      </c>
      <c r="AJ2545" s="57">
        <f t="shared" si="322"/>
        <v>0</v>
      </c>
      <c r="AK2545" s="53" t="s">
        <v>2994</v>
      </c>
    </row>
    <row r="2546" spans="1:37" s="56" customFormat="1" ht="12.75" x14ac:dyDescent="0.2">
      <c r="A2546" s="56" t="s">
        <v>30</v>
      </c>
      <c r="B2546" s="53" t="s">
        <v>456</v>
      </c>
      <c r="C2546" s="53" t="s">
        <v>457</v>
      </c>
      <c r="D2546" s="53" t="s">
        <v>33</v>
      </c>
      <c r="E2546" s="53" t="s">
        <v>2993</v>
      </c>
      <c r="F2546" s="53" t="s">
        <v>1697</v>
      </c>
      <c r="G2546" s="53" t="s">
        <v>2135</v>
      </c>
      <c r="H2546" s="53" t="s">
        <v>488</v>
      </c>
      <c r="I2546" s="53" t="s">
        <v>1454</v>
      </c>
      <c r="J2546" s="53" t="s">
        <v>1455</v>
      </c>
      <c r="K2546" s="54" t="s">
        <v>36</v>
      </c>
      <c r="L2546" s="68">
        <v>1</v>
      </c>
      <c r="M2546" s="53" t="s">
        <v>2995</v>
      </c>
      <c r="N2546" s="53"/>
      <c r="O2546" s="53" t="s">
        <v>1103</v>
      </c>
      <c r="P2546" s="53"/>
      <c r="Q2546" s="67">
        <v>0</v>
      </c>
      <c r="R2546" s="53"/>
      <c r="S2546" s="53" t="s">
        <v>2222</v>
      </c>
      <c r="T2546" s="53" t="s">
        <v>1105</v>
      </c>
      <c r="U2546" s="77">
        <v>1.0937338728025281</v>
      </c>
      <c r="V2546" s="86">
        <v>0</v>
      </c>
      <c r="W2546" s="57">
        <f t="shared" si="323"/>
        <v>0</v>
      </c>
      <c r="X2546" s="57">
        <v>1</v>
      </c>
      <c r="Y2546" s="86">
        <f t="shared" si="318"/>
        <v>0</v>
      </c>
      <c r="Z2546" s="57">
        <v>0</v>
      </c>
      <c r="AA2546" s="86">
        <f t="shared" si="319"/>
        <v>0</v>
      </c>
      <c r="AB2546" s="57">
        <f t="shared" si="324"/>
        <v>0</v>
      </c>
      <c r="AC2546" s="57">
        <v>1</v>
      </c>
      <c r="AD2546" s="86">
        <f t="shared" si="320"/>
        <v>0</v>
      </c>
      <c r="AE2546" s="86">
        <v>0</v>
      </c>
      <c r="AF2546" s="57">
        <f t="shared" si="325"/>
        <v>0</v>
      </c>
      <c r="AG2546" s="57">
        <v>1</v>
      </c>
      <c r="AH2546" s="86">
        <f t="shared" si="321"/>
        <v>0</v>
      </c>
      <c r="AI2546" s="57">
        <v>1</v>
      </c>
      <c r="AJ2546" s="57">
        <f t="shared" si="322"/>
        <v>0</v>
      </c>
      <c r="AK2546" s="53" t="s">
        <v>2994</v>
      </c>
    </row>
    <row r="2547" spans="1:37" s="56" customFormat="1" ht="12.75" x14ac:dyDescent="0.2">
      <c r="A2547" s="56" t="s">
        <v>30</v>
      </c>
      <c r="B2547" s="53" t="s">
        <v>456</v>
      </c>
      <c r="C2547" s="53" t="s">
        <v>457</v>
      </c>
      <c r="D2547" s="53" t="s">
        <v>33</v>
      </c>
      <c r="E2547" s="53" t="s">
        <v>2993</v>
      </c>
      <c r="F2547" s="53" t="s">
        <v>1697</v>
      </c>
      <c r="G2547" s="53" t="s">
        <v>1358</v>
      </c>
      <c r="H2547" s="53" t="s">
        <v>517</v>
      </c>
      <c r="I2547" s="53" t="s">
        <v>1454</v>
      </c>
      <c r="J2547" s="53" t="s">
        <v>1455</v>
      </c>
      <c r="K2547" s="54" t="s">
        <v>36</v>
      </c>
      <c r="L2547" s="68">
        <v>1</v>
      </c>
      <c r="M2547" s="53" t="s">
        <v>2995</v>
      </c>
      <c r="N2547" s="53"/>
      <c r="O2547" s="53" t="s">
        <v>1103</v>
      </c>
      <c r="P2547" s="53"/>
      <c r="Q2547" s="67">
        <v>0</v>
      </c>
      <c r="R2547" s="53"/>
      <c r="S2547" s="53" t="s">
        <v>2222</v>
      </c>
      <c r="T2547" s="53" t="s">
        <v>1105</v>
      </c>
      <c r="U2547" s="77">
        <v>1.0937338728025281</v>
      </c>
      <c r="V2547" s="86">
        <v>0</v>
      </c>
      <c r="W2547" s="57">
        <f t="shared" si="323"/>
        <v>0</v>
      </c>
      <c r="X2547" s="57">
        <v>1</v>
      </c>
      <c r="Y2547" s="86">
        <f t="shared" si="318"/>
        <v>0</v>
      </c>
      <c r="Z2547" s="57">
        <v>0</v>
      </c>
      <c r="AA2547" s="86">
        <f t="shared" si="319"/>
        <v>0</v>
      </c>
      <c r="AB2547" s="57">
        <f t="shared" si="324"/>
        <v>0</v>
      </c>
      <c r="AC2547" s="57">
        <v>1</v>
      </c>
      <c r="AD2547" s="86">
        <f t="shared" si="320"/>
        <v>0</v>
      </c>
      <c r="AE2547" s="86">
        <v>0</v>
      </c>
      <c r="AF2547" s="57">
        <f t="shared" si="325"/>
        <v>0</v>
      </c>
      <c r="AG2547" s="57">
        <v>1</v>
      </c>
      <c r="AH2547" s="86">
        <f t="shared" si="321"/>
        <v>0</v>
      </c>
      <c r="AI2547" s="57">
        <v>1</v>
      </c>
      <c r="AJ2547" s="57">
        <f t="shared" si="322"/>
        <v>0</v>
      </c>
      <c r="AK2547" s="53" t="s">
        <v>2994</v>
      </c>
    </row>
    <row r="2548" spans="1:37" s="56" customFormat="1" ht="12.75" x14ac:dyDescent="0.2">
      <c r="A2548" s="56" t="s">
        <v>30</v>
      </c>
      <c r="B2548" s="53" t="s">
        <v>456</v>
      </c>
      <c r="C2548" s="53" t="s">
        <v>457</v>
      </c>
      <c r="D2548" s="53" t="s">
        <v>33</v>
      </c>
      <c r="E2548" s="53" t="s">
        <v>2993</v>
      </c>
      <c r="F2548" s="53" t="s">
        <v>1697</v>
      </c>
      <c r="G2548" s="53" t="s">
        <v>1627</v>
      </c>
      <c r="H2548" s="53" t="s">
        <v>541</v>
      </c>
      <c r="I2548" s="53" t="s">
        <v>1454</v>
      </c>
      <c r="J2548" s="53" t="s">
        <v>1455</v>
      </c>
      <c r="K2548" s="54" t="s">
        <v>36</v>
      </c>
      <c r="L2548" s="68">
        <v>1</v>
      </c>
      <c r="M2548" s="53" t="s">
        <v>2995</v>
      </c>
      <c r="N2548" s="53"/>
      <c r="O2548" s="53" t="s">
        <v>1103</v>
      </c>
      <c r="P2548" s="53"/>
      <c r="Q2548" s="67">
        <v>0</v>
      </c>
      <c r="R2548" s="53"/>
      <c r="S2548" s="53" t="s">
        <v>2222</v>
      </c>
      <c r="T2548" s="53" t="s">
        <v>1105</v>
      </c>
      <c r="U2548" s="77">
        <v>1.0937338728025281</v>
      </c>
      <c r="V2548" s="86">
        <v>0</v>
      </c>
      <c r="W2548" s="57">
        <f t="shared" si="323"/>
        <v>0</v>
      </c>
      <c r="X2548" s="57">
        <v>1</v>
      </c>
      <c r="Y2548" s="86">
        <f t="shared" si="318"/>
        <v>0</v>
      </c>
      <c r="Z2548" s="57">
        <v>0</v>
      </c>
      <c r="AA2548" s="86">
        <f t="shared" si="319"/>
        <v>0</v>
      </c>
      <c r="AB2548" s="57">
        <f t="shared" si="324"/>
        <v>0</v>
      </c>
      <c r="AC2548" s="57">
        <v>1</v>
      </c>
      <c r="AD2548" s="86">
        <f t="shared" si="320"/>
        <v>0</v>
      </c>
      <c r="AE2548" s="86">
        <v>0</v>
      </c>
      <c r="AF2548" s="57">
        <f t="shared" si="325"/>
        <v>0</v>
      </c>
      <c r="AG2548" s="57">
        <v>1</v>
      </c>
      <c r="AH2548" s="86">
        <f t="shared" si="321"/>
        <v>0</v>
      </c>
      <c r="AI2548" s="57">
        <v>1</v>
      </c>
      <c r="AJ2548" s="57">
        <f t="shared" si="322"/>
        <v>0</v>
      </c>
      <c r="AK2548" s="53" t="s">
        <v>2994</v>
      </c>
    </row>
    <row r="2549" spans="1:37" s="56" customFormat="1" ht="12.75" x14ac:dyDescent="0.2">
      <c r="A2549" s="56" t="s">
        <v>30</v>
      </c>
      <c r="B2549" s="53" t="s">
        <v>456</v>
      </c>
      <c r="C2549" s="53" t="s">
        <v>457</v>
      </c>
      <c r="D2549" s="53" t="s">
        <v>33</v>
      </c>
      <c r="E2549" s="53" t="s">
        <v>2993</v>
      </c>
      <c r="F2549" s="53" t="s">
        <v>1697</v>
      </c>
      <c r="G2549" s="53" t="s">
        <v>3053</v>
      </c>
      <c r="H2549" s="53" t="s">
        <v>502</v>
      </c>
      <c r="I2549" s="53" t="s">
        <v>1454</v>
      </c>
      <c r="J2549" s="53" t="s">
        <v>1455</v>
      </c>
      <c r="K2549" s="54" t="s">
        <v>36</v>
      </c>
      <c r="L2549" s="68">
        <v>1</v>
      </c>
      <c r="M2549" s="53" t="s">
        <v>2995</v>
      </c>
      <c r="N2549" s="53"/>
      <c r="O2549" s="53" t="s">
        <v>1103</v>
      </c>
      <c r="P2549" s="53"/>
      <c r="Q2549" s="67">
        <v>0</v>
      </c>
      <c r="R2549" s="53"/>
      <c r="S2549" s="53" t="s">
        <v>2222</v>
      </c>
      <c r="T2549" s="53" t="s">
        <v>1105</v>
      </c>
      <c r="U2549" s="77">
        <v>1.0937338728025281</v>
      </c>
      <c r="V2549" s="86">
        <v>0</v>
      </c>
      <c r="W2549" s="57">
        <f t="shared" si="323"/>
        <v>0</v>
      </c>
      <c r="X2549" s="57">
        <v>1</v>
      </c>
      <c r="Y2549" s="86">
        <f t="shared" si="318"/>
        <v>0</v>
      </c>
      <c r="Z2549" s="57">
        <v>0</v>
      </c>
      <c r="AA2549" s="86">
        <f t="shared" si="319"/>
        <v>0</v>
      </c>
      <c r="AB2549" s="57">
        <f t="shared" si="324"/>
        <v>0</v>
      </c>
      <c r="AC2549" s="57">
        <v>1</v>
      </c>
      <c r="AD2549" s="86">
        <f t="shared" si="320"/>
        <v>0</v>
      </c>
      <c r="AE2549" s="86">
        <v>0</v>
      </c>
      <c r="AF2549" s="57">
        <f t="shared" si="325"/>
        <v>0</v>
      </c>
      <c r="AG2549" s="57">
        <v>1</v>
      </c>
      <c r="AH2549" s="86">
        <f t="shared" si="321"/>
        <v>0</v>
      </c>
      <c r="AI2549" s="57">
        <v>1</v>
      </c>
      <c r="AJ2549" s="57">
        <f t="shared" si="322"/>
        <v>0</v>
      </c>
      <c r="AK2549" s="53" t="s">
        <v>2994</v>
      </c>
    </row>
    <row r="2550" spans="1:37" s="56" customFormat="1" ht="12.75" x14ac:dyDescent="0.2">
      <c r="A2550" s="56" t="s">
        <v>30</v>
      </c>
      <c r="B2550" s="53" t="s">
        <v>456</v>
      </c>
      <c r="C2550" s="53" t="s">
        <v>457</v>
      </c>
      <c r="D2550" s="53" t="s">
        <v>33</v>
      </c>
      <c r="E2550" s="53" t="s">
        <v>2993</v>
      </c>
      <c r="F2550" s="53" t="s">
        <v>1697</v>
      </c>
      <c r="G2550" s="53" t="s">
        <v>1663</v>
      </c>
      <c r="H2550" s="53" t="s">
        <v>1112</v>
      </c>
      <c r="I2550" s="53" t="s">
        <v>1454</v>
      </c>
      <c r="J2550" s="53" t="s">
        <v>1455</v>
      </c>
      <c r="K2550" s="54" t="s">
        <v>36</v>
      </c>
      <c r="L2550" s="68">
        <v>1</v>
      </c>
      <c r="M2550" s="53" t="s">
        <v>2995</v>
      </c>
      <c r="N2550" s="53"/>
      <c r="O2550" s="53" t="s">
        <v>1103</v>
      </c>
      <c r="P2550" s="53"/>
      <c r="Q2550" s="67">
        <v>0</v>
      </c>
      <c r="R2550" s="53"/>
      <c r="S2550" s="53" t="s">
        <v>2222</v>
      </c>
      <c r="T2550" s="53" t="s">
        <v>1105</v>
      </c>
      <c r="U2550" s="77">
        <v>1.0937338728025281</v>
      </c>
      <c r="V2550" s="86">
        <v>0</v>
      </c>
      <c r="W2550" s="57">
        <f t="shared" si="323"/>
        <v>0</v>
      </c>
      <c r="X2550" s="57">
        <v>1</v>
      </c>
      <c r="Y2550" s="86">
        <f t="shared" si="318"/>
        <v>0</v>
      </c>
      <c r="Z2550" s="57">
        <v>0</v>
      </c>
      <c r="AA2550" s="86">
        <f t="shared" si="319"/>
        <v>0</v>
      </c>
      <c r="AB2550" s="57">
        <f t="shared" si="324"/>
        <v>0</v>
      </c>
      <c r="AC2550" s="57">
        <v>1</v>
      </c>
      <c r="AD2550" s="86">
        <f t="shared" si="320"/>
        <v>0</v>
      </c>
      <c r="AE2550" s="86">
        <v>0</v>
      </c>
      <c r="AF2550" s="57">
        <f t="shared" si="325"/>
        <v>0</v>
      </c>
      <c r="AG2550" s="57">
        <v>1</v>
      </c>
      <c r="AH2550" s="86">
        <f t="shared" si="321"/>
        <v>0</v>
      </c>
      <c r="AI2550" s="57">
        <v>1</v>
      </c>
      <c r="AJ2550" s="57">
        <f t="shared" si="322"/>
        <v>0</v>
      </c>
      <c r="AK2550" s="53" t="s">
        <v>2994</v>
      </c>
    </row>
    <row r="2551" spans="1:37" s="56" customFormat="1" ht="12.75" x14ac:dyDescent="0.2">
      <c r="A2551" s="56" t="s">
        <v>30</v>
      </c>
      <c r="B2551" s="53" t="s">
        <v>456</v>
      </c>
      <c r="C2551" s="53" t="s">
        <v>457</v>
      </c>
      <c r="D2551" s="53" t="s">
        <v>33</v>
      </c>
      <c r="E2551" s="53" t="s">
        <v>2993</v>
      </c>
      <c r="F2551" s="53" t="s">
        <v>1697</v>
      </c>
      <c r="G2551" s="53" t="s">
        <v>1665</v>
      </c>
      <c r="H2551" s="53" t="s">
        <v>587</v>
      </c>
      <c r="I2551" s="53" t="s">
        <v>1454</v>
      </c>
      <c r="J2551" s="53" t="s">
        <v>1455</v>
      </c>
      <c r="K2551" s="54" t="s">
        <v>36</v>
      </c>
      <c r="L2551" s="68">
        <v>1</v>
      </c>
      <c r="M2551" s="53" t="s">
        <v>2995</v>
      </c>
      <c r="N2551" s="53"/>
      <c r="O2551" s="53" t="s">
        <v>1103</v>
      </c>
      <c r="P2551" s="53"/>
      <c r="Q2551" s="67">
        <v>0</v>
      </c>
      <c r="R2551" s="53"/>
      <c r="S2551" s="53" t="s">
        <v>2222</v>
      </c>
      <c r="T2551" s="53" t="s">
        <v>1105</v>
      </c>
      <c r="U2551" s="77">
        <v>1.0937338728025281</v>
      </c>
      <c r="V2551" s="86">
        <v>0</v>
      </c>
      <c r="W2551" s="57">
        <f t="shared" si="323"/>
        <v>0</v>
      </c>
      <c r="X2551" s="57">
        <v>1</v>
      </c>
      <c r="Y2551" s="86">
        <f t="shared" si="318"/>
        <v>0</v>
      </c>
      <c r="Z2551" s="57">
        <v>0</v>
      </c>
      <c r="AA2551" s="86">
        <f t="shared" si="319"/>
        <v>0</v>
      </c>
      <c r="AB2551" s="57">
        <f t="shared" si="324"/>
        <v>0</v>
      </c>
      <c r="AC2551" s="57">
        <v>1</v>
      </c>
      <c r="AD2551" s="86">
        <f t="shared" si="320"/>
        <v>0</v>
      </c>
      <c r="AE2551" s="86">
        <v>0</v>
      </c>
      <c r="AF2551" s="57">
        <f t="shared" si="325"/>
        <v>0</v>
      </c>
      <c r="AG2551" s="57">
        <v>1</v>
      </c>
      <c r="AH2551" s="86">
        <f t="shared" si="321"/>
        <v>0</v>
      </c>
      <c r="AI2551" s="57">
        <v>1</v>
      </c>
      <c r="AJ2551" s="57">
        <f t="shared" si="322"/>
        <v>0</v>
      </c>
      <c r="AK2551" s="53" t="s">
        <v>2994</v>
      </c>
    </row>
    <row r="2552" spans="1:37" s="56" customFormat="1" ht="12.75" x14ac:dyDescent="0.2">
      <c r="A2552" s="56" t="s">
        <v>30</v>
      </c>
      <c r="B2552" s="53" t="s">
        <v>456</v>
      </c>
      <c r="C2552" s="53" t="s">
        <v>457</v>
      </c>
      <c r="D2552" s="53" t="s">
        <v>33</v>
      </c>
      <c r="E2552" s="53" t="s">
        <v>2993</v>
      </c>
      <c r="F2552" s="53" t="s">
        <v>1697</v>
      </c>
      <c r="G2552" s="53" t="s">
        <v>1667</v>
      </c>
      <c r="H2552" s="53" t="s">
        <v>1100</v>
      </c>
      <c r="I2552" s="53" t="s">
        <v>1454</v>
      </c>
      <c r="J2552" s="53" t="s">
        <v>1455</v>
      </c>
      <c r="K2552" s="54" t="s">
        <v>36</v>
      </c>
      <c r="L2552" s="68">
        <v>1</v>
      </c>
      <c r="M2552" s="53" t="s">
        <v>2995</v>
      </c>
      <c r="N2552" s="53"/>
      <c r="O2552" s="53" t="s">
        <v>1103</v>
      </c>
      <c r="P2552" s="53"/>
      <c r="Q2552" s="67">
        <v>0</v>
      </c>
      <c r="R2552" s="53"/>
      <c r="S2552" s="53" t="s">
        <v>2222</v>
      </c>
      <c r="T2552" s="53" t="s">
        <v>1105</v>
      </c>
      <c r="U2552" s="77">
        <v>1.0937338728025281</v>
      </c>
      <c r="V2552" s="86">
        <v>0</v>
      </c>
      <c r="W2552" s="57">
        <f t="shared" si="323"/>
        <v>0</v>
      </c>
      <c r="X2552" s="57">
        <v>1</v>
      </c>
      <c r="Y2552" s="86">
        <f t="shared" si="318"/>
        <v>0</v>
      </c>
      <c r="Z2552" s="57">
        <v>0</v>
      </c>
      <c r="AA2552" s="86">
        <f t="shared" si="319"/>
        <v>0</v>
      </c>
      <c r="AB2552" s="57">
        <f t="shared" si="324"/>
        <v>0</v>
      </c>
      <c r="AC2552" s="57">
        <v>1</v>
      </c>
      <c r="AD2552" s="86">
        <f t="shared" si="320"/>
        <v>0</v>
      </c>
      <c r="AE2552" s="86">
        <v>0</v>
      </c>
      <c r="AF2552" s="57">
        <f t="shared" si="325"/>
        <v>0</v>
      </c>
      <c r="AG2552" s="57">
        <v>1</v>
      </c>
      <c r="AH2552" s="86">
        <f t="shared" si="321"/>
        <v>0</v>
      </c>
      <c r="AI2552" s="57">
        <v>1</v>
      </c>
      <c r="AJ2552" s="57">
        <f t="shared" si="322"/>
        <v>0</v>
      </c>
      <c r="AK2552" s="53" t="s">
        <v>2994</v>
      </c>
    </row>
    <row r="2553" spans="1:37" s="56" customFormat="1" ht="12.75" x14ac:dyDescent="0.2">
      <c r="A2553" s="56" t="s">
        <v>30</v>
      </c>
      <c r="B2553" s="53" t="s">
        <v>456</v>
      </c>
      <c r="C2553" s="53" t="s">
        <v>457</v>
      </c>
      <c r="D2553" s="53" t="s">
        <v>33</v>
      </c>
      <c r="E2553" s="53" t="s">
        <v>2993</v>
      </c>
      <c r="F2553" s="53" t="s">
        <v>1697</v>
      </c>
      <c r="G2553" s="53" t="s">
        <v>1669</v>
      </c>
      <c r="H2553" s="53" t="s">
        <v>1461</v>
      </c>
      <c r="I2553" s="53" t="s">
        <v>1454</v>
      </c>
      <c r="J2553" s="53" t="s">
        <v>1455</v>
      </c>
      <c r="K2553" s="54" t="s">
        <v>36</v>
      </c>
      <c r="L2553" s="68">
        <v>1</v>
      </c>
      <c r="M2553" s="53" t="s">
        <v>2995</v>
      </c>
      <c r="N2553" s="53"/>
      <c r="O2553" s="53" t="s">
        <v>1103</v>
      </c>
      <c r="P2553" s="53"/>
      <c r="Q2553" s="67">
        <v>0</v>
      </c>
      <c r="R2553" s="53"/>
      <c r="S2553" s="53" t="s">
        <v>2222</v>
      </c>
      <c r="T2553" s="53" t="s">
        <v>1105</v>
      </c>
      <c r="U2553" s="77">
        <v>1.0937338728025281</v>
      </c>
      <c r="V2553" s="86">
        <v>0</v>
      </c>
      <c r="W2553" s="57">
        <f t="shared" si="323"/>
        <v>0</v>
      </c>
      <c r="X2553" s="57">
        <v>1</v>
      </c>
      <c r="Y2553" s="86">
        <f t="shared" si="318"/>
        <v>0</v>
      </c>
      <c r="Z2553" s="57">
        <v>0</v>
      </c>
      <c r="AA2553" s="86">
        <f t="shared" si="319"/>
        <v>0</v>
      </c>
      <c r="AB2553" s="57">
        <f t="shared" si="324"/>
        <v>0</v>
      </c>
      <c r="AC2553" s="57">
        <v>1</v>
      </c>
      <c r="AD2553" s="86">
        <f t="shared" si="320"/>
        <v>0</v>
      </c>
      <c r="AE2553" s="86">
        <v>0</v>
      </c>
      <c r="AF2553" s="57">
        <f t="shared" si="325"/>
        <v>0</v>
      </c>
      <c r="AG2553" s="57">
        <v>1</v>
      </c>
      <c r="AH2553" s="86">
        <f t="shared" si="321"/>
        <v>0</v>
      </c>
      <c r="AI2553" s="57">
        <v>1</v>
      </c>
      <c r="AJ2553" s="57">
        <f t="shared" si="322"/>
        <v>0</v>
      </c>
      <c r="AK2553" s="53" t="s">
        <v>2994</v>
      </c>
    </row>
    <row r="2554" spans="1:37" s="56" customFormat="1" ht="12.75" x14ac:dyDescent="0.2">
      <c r="A2554" s="56" t="s">
        <v>30</v>
      </c>
      <c r="B2554" s="53" t="s">
        <v>456</v>
      </c>
      <c r="C2554" s="53" t="s">
        <v>457</v>
      </c>
      <c r="D2554" s="53" t="s">
        <v>33</v>
      </c>
      <c r="E2554" s="53" t="s">
        <v>2993</v>
      </c>
      <c r="F2554" s="53" t="s">
        <v>1697</v>
      </c>
      <c r="G2554" s="53" t="s">
        <v>1676</v>
      </c>
      <c r="H2554" s="53" t="s">
        <v>1462</v>
      </c>
      <c r="I2554" s="53" t="s">
        <v>1454</v>
      </c>
      <c r="J2554" s="53" t="s">
        <v>1455</v>
      </c>
      <c r="K2554" s="54" t="s">
        <v>36</v>
      </c>
      <c r="L2554" s="68">
        <v>1</v>
      </c>
      <c r="M2554" s="53" t="s">
        <v>2995</v>
      </c>
      <c r="N2554" s="53"/>
      <c r="O2554" s="53" t="s">
        <v>1103</v>
      </c>
      <c r="P2554" s="53"/>
      <c r="Q2554" s="67">
        <v>0</v>
      </c>
      <c r="R2554" s="53"/>
      <c r="S2554" s="53" t="s">
        <v>2222</v>
      </c>
      <c r="T2554" s="53" t="s">
        <v>1105</v>
      </c>
      <c r="U2554" s="77">
        <v>1.0937338728025281</v>
      </c>
      <c r="V2554" s="86">
        <v>0</v>
      </c>
      <c r="W2554" s="57">
        <f t="shared" si="323"/>
        <v>0</v>
      </c>
      <c r="X2554" s="57">
        <v>1</v>
      </c>
      <c r="Y2554" s="86">
        <f t="shared" si="318"/>
        <v>0</v>
      </c>
      <c r="Z2554" s="57">
        <v>0</v>
      </c>
      <c r="AA2554" s="86">
        <f t="shared" si="319"/>
        <v>0</v>
      </c>
      <c r="AB2554" s="57">
        <f t="shared" si="324"/>
        <v>0</v>
      </c>
      <c r="AC2554" s="57">
        <v>1</v>
      </c>
      <c r="AD2554" s="86">
        <f t="shared" si="320"/>
        <v>0</v>
      </c>
      <c r="AE2554" s="86">
        <v>0</v>
      </c>
      <c r="AF2554" s="57">
        <f t="shared" si="325"/>
        <v>0</v>
      </c>
      <c r="AG2554" s="57">
        <v>1</v>
      </c>
      <c r="AH2554" s="86">
        <f t="shared" si="321"/>
        <v>0</v>
      </c>
      <c r="AI2554" s="57">
        <v>1</v>
      </c>
      <c r="AJ2554" s="57">
        <f t="shared" si="322"/>
        <v>0</v>
      </c>
      <c r="AK2554" s="53" t="s">
        <v>2994</v>
      </c>
    </row>
    <row r="2555" spans="1:37" s="56" customFormat="1" ht="12.75" x14ac:dyDescent="0.2">
      <c r="A2555" s="56" t="s">
        <v>30</v>
      </c>
      <c r="B2555" s="53" t="s">
        <v>456</v>
      </c>
      <c r="C2555" s="53" t="s">
        <v>457</v>
      </c>
      <c r="D2555" s="53" t="s">
        <v>33</v>
      </c>
      <c r="E2555" s="53" t="s">
        <v>2993</v>
      </c>
      <c r="F2555" s="53" t="s">
        <v>1697</v>
      </c>
      <c r="G2555" s="53" t="s">
        <v>1677</v>
      </c>
      <c r="H2555" s="53" t="s">
        <v>1442</v>
      </c>
      <c r="I2555" s="53" t="s">
        <v>1454</v>
      </c>
      <c r="J2555" s="53" t="s">
        <v>1455</v>
      </c>
      <c r="K2555" s="54" t="s">
        <v>36</v>
      </c>
      <c r="L2555" s="68">
        <v>1</v>
      </c>
      <c r="M2555" s="53" t="s">
        <v>2995</v>
      </c>
      <c r="N2555" s="53"/>
      <c r="O2555" s="53" t="s">
        <v>1103</v>
      </c>
      <c r="P2555" s="53"/>
      <c r="Q2555" s="67">
        <v>0</v>
      </c>
      <c r="R2555" s="53"/>
      <c r="S2555" s="53" t="s">
        <v>2222</v>
      </c>
      <c r="T2555" s="53" t="s">
        <v>1105</v>
      </c>
      <c r="U2555" s="77">
        <v>1.0937338728025281</v>
      </c>
      <c r="V2555" s="86">
        <v>0</v>
      </c>
      <c r="W2555" s="57">
        <f t="shared" si="323"/>
        <v>0</v>
      </c>
      <c r="X2555" s="57">
        <v>1</v>
      </c>
      <c r="Y2555" s="86">
        <f t="shared" si="318"/>
        <v>0</v>
      </c>
      <c r="Z2555" s="57">
        <v>0</v>
      </c>
      <c r="AA2555" s="86">
        <f t="shared" si="319"/>
        <v>0</v>
      </c>
      <c r="AB2555" s="57">
        <f t="shared" si="324"/>
        <v>0</v>
      </c>
      <c r="AC2555" s="57">
        <v>1</v>
      </c>
      <c r="AD2555" s="86">
        <f t="shared" si="320"/>
        <v>0</v>
      </c>
      <c r="AE2555" s="86">
        <v>0</v>
      </c>
      <c r="AF2555" s="57">
        <f t="shared" si="325"/>
        <v>0</v>
      </c>
      <c r="AG2555" s="57">
        <v>1</v>
      </c>
      <c r="AH2555" s="86">
        <f t="shared" si="321"/>
        <v>0</v>
      </c>
      <c r="AI2555" s="57">
        <v>1</v>
      </c>
      <c r="AJ2555" s="57">
        <f t="shared" si="322"/>
        <v>0</v>
      </c>
      <c r="AK2555" s="53" t="s">
        <v>2994</v>
      </c>
    </row>
    <row r="2556" spans="1:37" s="56" customFormat="1" ht="12.75" x14ac:dyDescent="0.2">
      <c r="A2556" s="56" t="s">
        <v>30</v>
      </c>
      <c r="B2556" s="53" t="s">
        <v>456</v>
      </c>
      <c r="C2556" s="53" t="s">
        <v>457</v>
      </c>
      <c r="D2556" s="53" t="s">
        <v>33</v>
      </c>
      <c r="E2556" s="53" t="s">
        <v>2993</v>
      </c>
      <c r="F2556" s="53" t="s">
        <v>1697</v>
      </c>
      <c r="G2556" s="53" t="s">
        <v>3054</v>
      </c>
      <c r="H2556" s="53" t="s">
        <v>590</v>
      </c>
      <c r="I2556" s="53" t="s">
        <v>1454</v>
      </c>
      <c r="J2556" s="53" t="s">
        <v>1455</v>
      </c>
      <c r="K2556" s="54" t="s">
        <v>36</v>
      </c>
      <c r="L2556" s="68">
        <v>1</v>
      </c>
      <c r="M2556" s="53" t="s">
        <v>2995</v>
      </c>
      <c r="N2556" s="53"/>
      <c r="O2556" s="53" t="s">
        <v>1103</v>
      </c>
      <c r="P2556" s="53"/>
      <c r="Q2556" s="67">
        <v>0</v>
      </c>
      <c r="R2556" s="53"/>
      <c r="S2556" s="53" t="s">
        <v>2222</v>
      </c>
      <c r="T2556" s="53" t="s">
        <v>1105</v>
      </c>
      <c r="U2556" s="77">
        <v>1.0937338728025281</v>
      </c>
      <c r="V2556" s="86">
        <v>0</v>
      </c>
      <c r="W2556" s="57">
        <f t="shared" si="323"/>
        <v>0</v>
      </c>
      <c r="X2556" s="57">
        <v>1</v>
      </c>
      <c r="Y2556" s="86">
        <f t="shared" si="318"/>
        <v>0</v>
      </c>
      <c r="Z2556" s="57">
        <v>0</v>
      </c>
      <c r="AA2556" s="86">
        <f t="shared" si="319"/>
        <v>0</v>
      </c>
      <c r="AB2556" s="57">
        <f t="shared" si="324"/>
        <v>0</v>
      </c>
      <c r="AC2556" s="57">
        <v>1</v>
      </c>
      <c r="AD2556" s="86">
        <f t="shared" si="320"/>
        <v>0</v>
      </c>
      <c r="AE2556" s="86">
        <v>0</v>
      </c>
      <c r="AF2556" s="57">
        <f t="shared" si="325"/>
        <v>0</v>
      </c>
      <c r="AG2556" s="57">
        <v>1</v>
      </c>
      <c r="AH2556" s="86">
        <f t="shared" si="321"/>
        <v>0</v>
      </c>
      <c r="AI2556" s="57">
        <v>1</v>
      </c>
      <c r="AJ2556" s="57">
        <f t="shared" si="322"/>
        <v>0</v>
      </c>
      <c r="AK2556" s="53" t="s">
        <v>2994</v>
      </c>
    </row>
    <row r="2557" spans="1:37" s="56" customFormat="1" ht="12.75" x14ac:dyDescent="0.2">
      <c r="A2557" s="56" t="s">
        <v>30</v>
      </c>
      <c r="B2557" s="53" t="s">
        <v>456</v>
      </c>
      <c r="C2557" s="53" t="s">
        <v>457</v>
      </c>
      <c r="D2557" s="53" t="s">
        <v>33</v>
      </c>
      <c r="E2557" s="53" t="s">
        <v>2993</v>
      </c>
      <c r="F2557" s="53" t="s">
        <v>1697</v>
      </c>
      <c r="G2557" s="53" t="s">
        <v>3055</v>
      </c>
      <c r="H2557" s="53" t="s">
        <v>1463</v>
      </c>
      <c r="I2557" s="53" t="s">
        <v>1454</v>
      </c>
      <c r="J2557" s="53" t="s">
        <v>1455</v>
      </c>
      <c r="K2557" s="54" t="s">
        <v>36</v>
      </c>
      <c r="L2557" s="68">
        <v>1</v>
      </c>
      <c r="M2557" s="53" t="s">
        <v>2995</v>
      </c>
      <c r="N2557" s="53"/>
      <c r="O2557" s="53" t="s">
        <v>1103</v>
      </c>
      <c r="P2557" s="53"/>
      <c r="Q2557" s="67">
        <v>0</v>
      </c>
      <c r="R2557" s="53"/>
      <c r="S2557" s="53" t="s">
        <v>2222</v>
      </c>
      <c r="T2557" s="53" t="s">
        <v>1105</v>
      </c>
      <c r="U2557" s="77">
        <v>1.0937338728025281</v>
      </c>
      <c r="V2557" s="86">
        <v>0</v>
      </c>
      <c r="W2557" s="57">
        <f t="shared" si="323"/>
        <v>0</v>
      </c>
      <c r="X2557" s="57">
        <v>1</v>
      </c>
      <c r="Y2557" s="86">
        <f t="shared" si="318"/>
        <v>0</v>
      </c>
      <c r="Z2557" s="57">
        <v>0</v>
      </c>
      <c r="AA2557" s="86">
        <f t="shared" si="319"/>
        <v>0</v>
      </c>
      <c r="AB2557" s="57">
        <f t="shared" si="324"/>
        <v>0</v>
      </c>
      <c r="AC2557" s="57">
        <v>1</v>
      </c>
      <c r="AD2557" s="86">
        <f t="shared" si="320"/>
        <v>0</v>
      </c>
      <c r="AE2557" s="86">
        <v>0</v>
      </c>
      <c r="AF2557" s="57">
        <f t="shared" si="325"/>
        <v>0</v>
      </c>
      <c r="AG2557" s="57">
        <v>1</v>
      </c>
      <c r="AH2557" s="86">
        <f t="shared" si="321"/>
        <v>0</v>
      </c>
      <c r="AI2557" s="57">
        <v>1</v>
      </c>
      <c r="AJ2557" s="57">
        <f t="shared" si="322"/>
        <v>0</v>
      </c>
      <c r="AK2557" s="53" t="s">
        <v>2994</v>
      </c>
    </row>
    <row r="2558" spans="1:37" s="56" customFormat="1" ht="12.75" x14ac:dyDescent="0.2">
      <c r="A2558" s="56" t="s">
        <v>30</v>
      </c>
      <c r="B2558" s="53" t="s">
        <v>456</v>
      </c>
      <c r="C2558" s="53" t="s">
        <v>457</v>
      </c>
      <c r="D2558" s="53" t="s">
        <v>33</v>
      </c>
      <c r="E2558" s="53" t="s">
        <v>2993</v>
      </c>
      <c r="F2558" s="53" t="s">
        <v>1697</v>
      </c>
      <c r="G2558" s="53" t="s">
        <v>2554</v>
      </c>
      <c r="H2558" s="53" t="s">
        <v>1443</v>
      </c>
      <c r="I2558" s="53" t="s">
        <v>1454</v>
      </c>
      <c r="J2558" s="53" t="s">
        <v>1455</v>
      </c>
      <c r="K2558" s="54" t="s">
        <v>36</v>
      </c>
      <c r="L2558" s="68">
        <v>1</v>
      </c>
      <c r="M2558" s="53" t="s">
        <v>2995</v>
      </c>
      <c r="N2558" s="53"/>
      <c r="O2558" s="53" t="s">
        <v>1103</v>
      </c>
      <c r="P2558" s="53"/>
      <c r="Q2558" s="67">
        <v>0</v>
      </c>
      <c r="R2558" s="53"/>
      <c r="S2558" s="53" t="s">
        <v>2222</v>
      </c>
      <c r="T2558" s="53" t="s">
        <v>1105</v>
      </c>
      <c r="U2558" s="77">
        <v>1.0937338728025281</v>
      </c>
      <c r="V2558" s="86">
        <v>0</v>
      </c>
      <c r="W2558" s="57">
        <f t="shared" si="323"/>
        <v>0</v>
      </c>
      <c r="X2558" s="57">
        <v>1</v>
      </c>
      <c r="Y2558" s="86">
        <f t="shared" si="318"/>
        <v>0</v>
      </c>
      <c r="Z2558" s="57">
        <v>0</v>
      </c>
      <c r="AA2558" s="86">
        <f t="shared" si="319"/>
        <v>0</v>
      </c>
      <c r="AB2558" s="57">
        <f t="shared" si="324"/>
        <v>0</v>
      </c>
      <c r="AC2558" s="57">
        <v>1</v>
      </c>
      <c r="AD2558" s="86">
        <f t="shared" si="320"/>
        <v>0</v>
      </c>
      <c r="AE2558" s="86">
        <v>0</v>
      </c>
      <c r="AF2558" s="57">
        <f t="shared" si="325"/>
        <v>0</v>
      </c>
      <c r="AG2558" s="57">
        <v>1</v>
      </c>
      <c r="AH2558" s="86">
        <f t="shared" si="321"/>
        <v>0</v>
      </c>
      <c r="AI2558" s="57">
        <v>1</v>
      </c>
      <c r="AJ2558" s="57">
        <f t="shared" si="322"/>
        <v>0</v>
      </c>
      <c r="AK2558" s="53" t="s">
        <v>2994</v>
      </c>
    </row>
    <row r="2559" spans="1:37" s="56" customFormat="1" ht="12.75" x14ac:dyDescent="0.2">
      <c r="A2559" s="56" t="s">
        <v>30</v>
      </c>
      <c r="B2559" s="53" t="s">
        <v>456</v>
      </c>
      <c r="C2559" s="53" t="s">
        <v>457</v>
      </c>
      <c r="D2559" s="53" t="s">
        <v>33</v>
      </c>
      <c r="E2559" s="53" t="s">
        <v>2993</v>
      </c>
      <c r="F2559" s="53" t="s">
        <v>1273</v>
      </c>
      <c r="G2559" s="53" t="s">
        <v>1291</v>
      </c>
      <c r="H2559" s="53" t="s">
        <v>488</v>
      </c>
      <c r="I2559" s="53" t="s">
        <v>1454</v>
      </c>
      <c r="J2559" s="53" t="s">
        <v>1455</v>
      </c>
      <c r="K2559" s="54" t="s">
        <v>36</v>
      </c>
      <c r="L2559" s="68">
        <v>1</v>
      </c>
      <c r="M2559" s="53" t="s">
        <v>2995</v>
      </c>
      <c r="N2559" s="53"/>
      <c r="O2559" s="53" t="s">
        <v>1103</v>
      </c>
      <c r="P2559" s="53"/>
      <c r="Q2559" s="67">
        <v>0</v>
      </c>
      <c r="R2559" s="53"/>
      <c r="S2559" s="53" t="s">
        <v>2222</v>
      </c>
      <c r="T2559" s="53" t="s">
        <v>1105</v>
      </c>
      <c r="U2559" s="77">
        <v>1.0937338728025281</v>
      </c>
      <c r="V2559" s="86">
        <v>0</v>
      </c>
      <c r="W2559" s="57">
        <f t="shared" si="323"/>
        <v>0</v>
      </c>
      <c r="X2559" s="57">
        <v>1</v>
      </c>
      <c r="Y2559" s="86">
        <f t="shared" si="318"/>
        <v>0</v>
      </c>
      <c r="Z2559" s="57">
        <v>0</v>
      </c>
      <c r="AA2559" s="86">
        <f t="shared" si="319"/>
        <v>0</v>
      </c>
      <c r="AB2559" s="57">
        <f t="shared" si="324"/>
        <v>0</v>
      </c>
      <c r="AC2559" s="57">
        <v>1</v>
      </c>
      <c r="AD2559" s="86">
        <f t="shared" si="320"/>
        <v>0</v>
      </c>
      <c r="AE2559" s="86">
        <v>0</v>
      </c>
      <c r="AF2559" s="57">
        <f t="shared" si="325"/>
        <v>0</v>
      </c>
      <c r="AG2559" s="57">
        <v>1</v>
      </c>
      <c r="AH2559" s="86">
        <f t="shared" si="321"/>
        <v>0</v>
      </c>
      <c r="AI2559" s="57">
        <v>1</v>
      </c>
      <c r="AJ2559" s="57">
        <f t="shared" si="322"/>
        <v>0</v>
      </c>
      <c r="AK2559" s="53" t="s">
        <v>2994</v>
      </c>
    </row>
    <row r="2560" spans="1:37" s="56" customFormat="1" ht="12.75" x14ac:dyDescent="0.2">
      <c r="A2560" s="56" t="s">
        <v>30</v>
      </c>
      <c r="B2560" s="53" t="s">
        <v>456</v>
      </c>
      <c r="C2560" s="53" t="s">
        <v>457</v>
      </c>
      <c r="D2560" s="53" t="s">
        <v>33</v>
      </c>
      <c r="E2560" s="53" t="s">
        <v>2993</v>
      </c>
      <c r="F2560" s="53" t="s">
        <v>1273</v>
      </c>
      <c r="G2560" s="53" t="s">
        <v>1701</v>
      </c>
      <c r="H2560" s="53" t="s">
        <v>517</v>
      </c>
      <c r="I2560" s="53" t="s">
        <v>1454</v>
      </c>
      <c r="J2560" s="53" t="s">
        <v>1455</v>
      </c>
      <c r="K2560" s="54" t="s">
        <v>36</v>
      </c>
      <c r="L2560" s="68">
        <v>1</v>
      </c>
      <c r="M2560" s="53" t="s">
        <v>2995</v>
      </c>
      <c r="N2560" s="53"/>
      <c r="O2560" s="53" t="s">
        <v>1103</v>
      </c>
      <c r="P2560" s="53"/>
      <c r="Q2560" s="67">
        <v>0</v>
      </c>
      <c r="R2560" s="53"/>
      <c r="S2560" s="53" t="s">
        <v>2222</v>
      </c>
      <c r="T2560" s="53" t="s">
        <v>1105</v>
      </c>
      <c r="U2560" s="77">
        <v>1.0937338728025281</v>
      </c>
      <c r="V2560" s="86">
        <v>0</v>
      </c>
      <c r="W2560" s="57">
        <f t="shared" si="323"/>
        <v>0</v>
      </c>
      <c r="X2560" s="57">
        <v>1</v>
      </c>
      <c r="Y2560" s="86">
        <f t="shared" si="318"/>
        <v>0</v>
      </c>
      <c r="Z2560" s="57">
        <v>0</v>
      </c>
      <c r="AA2560" s="86">
        <f t="shared" si="319"/>
        <v>0</v>
      </c>
      <c r="AB2560" s="57">
        <f t="shared" si="324"/>
        <v>0</v>
      </c>
      <c r="AC2560" s="57">
        <v>1</v>
      </c>
      <c r="AD2560" s="86">
        <f t="shared" si="320"/>
        <v>0</v>
      </c>
      <c r="AE2560" s="86">
        <v>0</v>
      </c>
      <c r="AF2560" s="57">
        <f t="shared" si="325"/>
        <v>0</v>
      </c>
      <c r="AG2560" s="57">
        <v>1</v>
      </c>
      <c r="AH2560" s="86">
        <f t="shared" si="321"/>
        <v>0</v>
      </c>
      <c r="AI2560" s="57">
        <v>1</v>
      </c>
      <c r="AJ2560" s="57">
        <f t="shared" si="322"/>
        <v>0</v>
      </c>
      <c r="AK2560" s="53" t="s">
        <v>2994</v>
      </c>
    </row>
    <row r="2561" spans="1:37" s="56" customFormat="1" ht="12.75" x14ac:dyDescent="0.2">
      <c r="A2561" s="56" t="s">
        <v>30</v>
      </c>
      <c r="B2561" s="53" t="s">
        <v>456</v>
      </c>
      <c r="C2561" s="53" t="s">
        <v>457</v>
      </c>
      <c r="D2561" s="53" t="s">
        <v>33</v>
      </c>
      <c r="E2561" s="53" t="s">
        <v>2993</v>
      </c>
      <c r="F2561" s="53" t="s">
        <v>1273</v>
      </c>
      <c r="G2561" s="53" t="s">
        <v>1703</v>
      </c>
      <c r="H2561" s="53" t="s">
        <v>541</v>
      </c>
      <c r="I2561" s="53" t="s">
        <v>1454</v>
      </c>
      <c r="J2561" s="53" t="s">
        <v>1455</v>
      </c>
      <c r="K2561" s="54" t="s">
        <v>36</v>
      </c>
      <c r="L2561" s="68">
        <v>1</v>
      </c>
      <c r="M2561" s="53" t="s">
        <v>2995</v>
      </c>
      <c r="N2561" s="53"/>
      <c r="O2561" s="53" t="s">
        <v>1103</v>
      </c>
      <c r="P2561" s="53"/>
      <c r="Q2561" s="67">
        <v>0</v>
      </c>
      <c r="R2561" s="53"/>
      <c r="S2561" s="53" t="s">
        <v>2222</v>
      </c>
      <c r="T2561" s="53" t="s">
        <v>1105</v>
      </c>
      <c r="U2561" s="77">
        <v>1.0937338728025281</v>
      </c>
      <c r="V2561" s="86">
        <v>0</v>
      </c>
      <c r="W2561" s="57">
        <f t="shared" si="323"/>
        <v>0</v>
      </c>
      <c r="X2561" s="57">
        <v>1</v>
      </c>
      <c r="Y2561" s="86">
        <f t="shared" si="318"/>
        <v>0</v>
      </c>
      <c r="Z2561" s="57">
        <v>0</v>
      </c>
      <c r="AA2561" s="86">
        <f t="shared" si="319"/>
        <v>0</v>
      </c>
      <c r="AB2561" s="57">
        <f t="shared" si="324"/>
        <v>0</v>
      </c>
      <c r="AC2561" s="57">
        <v>1</v>
      </c>
      <c r="AD2561" s="86">
        <f t="shared" si="320"/>
        <v>0</v>
      </c>
      <c r="AE2561" s="86">
        <v>0</v>
      </c>
      <c r="AF2561" s="57">
        <f t="shared" si="325"/>
        <v>0</v>
      </c>
      <c r="AG2561" s="57">
        <v>1</v>
      </c>
      <c r="AH2561" s="86">
        <f t="shared" si="321"/>
        <v>0</v>
      </c>
      <c r="AI2561" s="57">
        <v>1</v>
      </c>
      <c r="AJ2561" s="57">
        <f t="shared" si="322"/>
        <v>0</v>
      </c>
      <c r="AK2561" s="53" t="s">
        <v>2994</v>
      </c>
    </row>
    <row r="2562" spans="1:37" s="56" customFormat="1" ht="12.75" x14ac:dyDescent="0.2">
      <c r="A2562" s="56" t="s">
        <v>30</v>
      </c>
      <c r="B2562" s="53" t="s">
        <v>456</v>
      </c>
      <c r="C2562" s="53" t="s">
        <v>457</v>
      </c>
      <c r="D2562" s="53" t="s">
        <v>33</v>
      </c>
      <c r="E2562" s="53" t="s">
        <v>2993</v>
      </c>
      <c r="F2562" s="53" t="s">
        <v>1277</v>
      </c>
      <c r="G2562" s="53" t="s">
        <v>1655</v>
      </c>
      <c r="H2562" s="53" t="s">
        <v>488</v>
      </c>
      <c r="I2562" s="53" t="s">
        <v>1454</v>
      </c>
      <c r="J2562" s="53" t="s">
        <v>1455</v>
      </c>
      <c r="K2562" s="54" t="s">
        <v>36</v>
      </c>
      <c r="L2562" s="68">
        <v>1</v>
      </c>
      <c r="M2562" s="53" t="s">
        <v>2995</v>
      </c>
      <c r="N2562" s="53"/>
      <c r="O2562" s="53" t="s">
        <v>1103</v>
      </c>
      <c r="P2562" s="53"/>
      <c r="Q2562" s="67">
        <v>0</v>
      </c>
      <c r="R2562" s="53"/>
      <c r="S2562" s="53" t="s">
        <v>2222</v>
      </c>
      <c r="T2562" s="53" t="s">
        <v>1105</v>
      </c>
      <c r="U2562" s="77">
        <v>1.0937338728025281</v>
      </c>
      <c r="V2562" s="86">
        <v>0</v>
      </c>
      <c r="W2562" s="57">
        <f t="shared" si="323"/>
        <v>0</v>
      </c>
      <c r="X2562" s="57">
        <v>1</v>
      </c>
      <c r="Y2562" s="86">
        <f t="shared" si="318"/>
        <v>0</v>
      </c>
      <c r="Z2562" s="57">
        <v>0</v>
      </c>
      <c r="AA2562" s="86">
        <f t="shared" si="319"/>
        <v>0</v>
      </c>
      <c r="AB2562" s="57">
        <f t="shared" si="324"/>
        <v>0</v>
      </c>
      <c r="AC2562" s="57">
        <v>1</v>
      </c>
      <c r="AD2562" s="86">
        <f t="shared" si="320"/>
        <v>0</v>
      </c>
      <c r="AE2562" s="86">
        <v>0</v>
      </c>
      <c r="AF2562" s="57">
        <f t="shared" si="325"/>
        <v>0</v>
      </c>
      <c r="AG2562" s="57">
        <v>1</v>
      </c>
      <c r="AH2562" s="86">
        <f t="shared" si="321"/>
        <v>0</v>
      </c>
      <c r="AI2562" s="57">
        <v>1</v>
      </c>
      <c r="AJ2562" s="57">
        <f t="shared" si="322"/>
        <v>0</v>
      </c>
      <c r="AK2562" s="53" t="s">
        <v>2994</v>
      </c>
    </row>
    <row r="2563" spans="1:37" s="56" customFormat="1" ht="12.75" x14ac:dyDescent="0.2">
      <c r="A2563" s="56" t="s">
        <v>30</v>
      </c>
      <c r="B2563" s="53" t="s">
        <v>456</v>
      </c>
      <c r="C2563" s="53" t="s">
        <v>457</v>
      </c>
      <c r="D2563" s="53" t="s">
        <v>33</v>
      </c>
      <c r="E2563" s="53" t="s">
        <v>2993</v>
      </c>
      <c r="F2563" s="53" t="s">
        <v>1277</v>
      </c>
      <c r="G2563" s="53" t="s">
        <v>2542</v>
      </c>
      <c r="H2563" s="53" t="s">
        <v>517</v>
      </c>
      <c r="I2563" s="53" t="s">
        <v>1454</v>
      </c>
      <c r="J2563" s="53" t="s">
        <v>1455</v>
      </c>
      <c r="K2563" s="54" t="s">
        <v>36</v>
      </c>
      <c r="L2563" s="68">
        <v>1</v>
      </c>
      <c r="M2563" s="53" t="s">
        <v>2995</v>
      </c>
      <c r="N2563" s="53"/>
      <c r="O2563" s="53" t="s">
        <v>1103</v>
      </c>
      <c r="P2563" s="53"/>
      <c r="Q2563" s="67">
        <v>0</v>
      </c>
      <c r="R2563" s="53"/>
      <c r="S2563" s="53" t="s">
        <v>2222</v>
      </c>
      <c r="T2563" s="53" t="s">
        <v>1105</v>
      </c>
      <c r="U2563" s="77">
        <v>1.0937338728025281</v>
      </c>
      <c r="V2563" s="86">
        <v>0</v>
      </c>
      <c r="W2563" s="57">
        <f t="shared" si="323"/>
        <v>0</v>
      </c>
      <c r="X2563" s="57">
        <v>1</v>
      </c>
      <c r="Y2563" s="86">
        <f t="shared" si="318"/>
        <v>0</v>
      </c>
      <c r="Z2563" s="57">
        <v>0</v>
      </c>
      <c r="AA2563" s="86">
        <f t="shared" si="319"/>
        <v>0</v>
      </c>
      <c r="AB2563" s="57">
        <f t="shared" si="324"/>
        <v>0</v>
      </c>
      <c r="AC2563" s="57">
        <v>1</v>
      </c>
      <c r="AD2563" s="86">
        <f t="shared" si="320"/>
        <v>0</v>
      </c>
      <c r="AE2563" s="86">
        <v>0</v>
      </c>
      <c r="AF2563" s="57">
        <f t="shared" si="325"/>
        <v>0</v>
      </c>
      <c r="AG2563" s="57">
        <v>1</v>
      </c>
      <c r="AH2563" s="86">
        <f t="shared" si="321"/>
        <v>0</v>
      </c>
      <c r="AI2563" s="57">
        <v>1</v>
      </c>
      <c r="AJ2563" s="57">
        <f t="shared" si="322"/>
        <v>0</v>
      </c>
      <c r="AK2563" s="53" t="s">
        <v>2994</v>
      </c>
    </row>
    <row r="2564" spans="1:37" s="56" customFormat="1" ht="12.75" x14ac:dyDescent="0.2">
      <c r="A2564" s="56" t="s">
        <v>30</v>
      </c>
      <c r="B2564" s="53" t="s">
        <v>456</v>
      </c>
      <c r="C2564" s="53" t="s">
        <v>457</v>
      </c>
      <c r="D2564" s="53" t="s">
        <v>33</v>
      </c>
      <c r="E2564" s="53" t="s">
        <v>2993</v>
      </c>
      <c r="F2564" s="53" t="s">
        <v>1698</v>
      </c>
      <c r="G2564" s="53" t="s">
        <v>1714</v>
      </c>
      <c r="H2564" s="53" t="s">
        <v>488</v>
      </c>
      <c r="I2564" s="53" t="s">
        <v>1454</v>
      </c>
      <c r="J2564" s="53" t="s">
        <v>1455</v>
      </c>
      <c r="K2564" s="54" t="s">
        <v>36</v>
      </c>
      <c r="L2564" s="68">
        <v>1</v>
      </c>
      <c r="M2564" s="53" t="s">
        <v>2995</v>
      </c>
      <c r="N2564" s="53"/>
      <c r="O2564" s="53" t="s">
        <v>1103</v>
      </c>
      <c r="P2564" s="53"/>
      <c r="Q2564" s="67">
        <v>0</v>
      </c>
      <c r="R2564" s="53"/>
      <c r="S2564" s="53" t="s">
        <v>2222</v>
      </c>
      <c r="T2564" s="53" t="s">
        <v>1105</v>
      </c>
      <c r="U2564" s="77">
        <v>1.0937338728025281</v>
      </c>
      <c r="V2564" s="86">
        <v>0</v>
      </c>
      <c r="W2564" s="57">
        <f t="shared" si="323"/>
        <v>0</v>
      </c>
      <c r="X2564" s="57">
        <v>1</v>
      </c>
      <c r="Y2564" s="86">
        <f t="shared" si="318"/>
        <v>0</v>
      </c>
      <c r="Z2564" s="57">
        <v>0</v>
      </c>
      <c r="AA2564" s="86">
        <f t="shared" si="319"/>
        <v>0</v>
      </c>
      <c r="AB2564" s="57">
        <f t="shared" si="324"/>
        <v>0</v>
      </c>
      <c r="AC2564" s="57">
        <v>1</v>
      </c>
      <c r="AD2564" s="86">
        <f t="shared" si="320"/>
        <v>0</v>
      </c>
      <c r="AE2564" s="86">
        <v>0</v>
      </c>
      <c r="AF2564" s="57">
        <f t="shared" si="325"/>
        <v>0</v>
      </c>
      <c r="AG2564" s="57">
        <v>1</v>
      </c>
      <c r="AH2564" s="86">
        <f t="shared" si="321"/>
        <v>0</v>
      </c>
      <c r="AI2564" s="57">
        <v>1</v>
      </c>
      <c r="AJ2564" s="57">
        <f t="shared" si="322"/>
        <v>0</v>
      </c>
      <c r="AK2564" s="53" t="s">
        <v>2994</v>
      </c>
    </row>
    <row r="2565" spans="1:37" s="56" customFormat="1" ht="12.75" x14ac:dyDescent="0.2">
      <c r="A2565" s="56" t="s">
        <v>30</v>
      </c>
      <c r="B2565" s="53" t="s">
        <v>456</v>
      </c>
      <c r="C2565" s="53" t="s">
        <v>457</v>
      </c>
      <c r="D2565" s="53" t="s">
        <v>33</v>
      </c>
      <c r="E2565" s="53" t="s">
        <v>2993</v>
      </c>
      <c r="F2565" s="53" t="s">
        <v>1698</v>
      </c>
      <c r="G2565" s="53" t="s">
        <v>2100</v>
      </c>
      <c r="H2565" s="53" t="s">
        <v>517</v>
      </c>
      <c r="I2565" s="53" t="s">
        <v>1454</v>
      </c>
      <c r="J2565" s="53" t="s">
        <v>1455</v>
      </c>
      <c r="K2565" s="54" t="s">
        <v>36</v>
      </c>
      <c r="L2565" s="68">
        <v>1</v>
      </c>
      <c r="M2565" s="53" t="s">
        <v>2995</v>
      </c>
      <c r="N2565" s="53"/>
      <c r="O2565" s="53" t="s">
        <v>1103</v>
      </c>
      <c r="P2565" s="53"/>
      <c r="Q2565" s="67">
        <v>0</v>
      </c>
      <c r="R2565" s="53"/>
      <c r="S2565" s="53" t="s">
        <v>2222</v>
      </c>
      <c r="T2565" s="53" t="s">
        <v>1105</v>
      </c>
      <c r="U2565" s="77">
        <v>1.0937338728025281</v>
      </c>
      <c r="V2565" s="86">
        <v>0</v>
      </c>
      <c r="W2565" s="57">
        <f t="shared" si="323"/>
        <v>0</v>
      </c>
      <c r="X2565" s="57">
        <v>1</v>
      </c>
      <c r="Y2565" s="86">
        <f t="shared" si="318"/>
        <v>0</v>
      </c>
      <c r="Z2565" s="57">
        <v>0</v>
      </c>
      <c r="AA2565" s="86">
        <f t="shared" si="319"/>
        <v>0</v>
      </c>
      <c r="AB2565" s="57">
        <f t="shared" si="324"/>
        <v>0</v>
      </c>
      <c r="AC2565" s="57">
        <v>1</v>
      </c>
      <c r="AD2565" s="86">
        <f t="shared" si="320"/>
        <v>0</v>
      </c>
      <c r="AE2565" s="86">
        <v>0</v>
      </c>
      <c r="AF2565" s="57">
        <f t="shared" si="325"/>
        <v>0</v>
      </c>
      <c r="AG2565" s="57">
        <v>1</v>
      </c>
      <c r="AH2565" s="86">
        <f t="shared" si="321"/>
        <v>0</v>
      </c>
      <c r="AI2565" s="57">
        <v>1</v>
      </c>
      <c r="AJ2565" s="57">
        <f t="shared" si="322"/>
        <v>0</v>
      </c>
      <c r="AK2565" s="53" t="s">
        <v>2994</v>
      </c>
    </row>
    <row r="2566" spans="1:37" s="56" customFormat="1" ht="12.75" x14ac:dyDescent="0.2">
      <c r="A2566" s="56" t="s">
        <v>30</v>
      </c>
      <c r="B2566" s="53" t="s">
        <v>456</v>
      </c>
      <c r="C2566" s="53" t="s">
        <v>457</v>
      </c>
      <c r="D2566" s="53" t="s">
        <v>33</v>
      </c>
      <c r="E2566" s="53" t="s">
        <v>2993</v>
      </c>
      <c r="F2566" s="53" t="s">
        <v>1698</v>
      </c>
      <c r="G2566" s="53" t="s">
        <v>1191</v>
      </c>
      <c r="H2566" s="53" t="s">
        <v>520</v>
      </c>
      <c r="I2566" s="53" t="s">
        <v>1454</v>
      </c>
      <c r="J2566" s="53" t="s">
        <v>1455</v>
      </c>
      <c r="K2566" s="54" t="s">
        <v>36</v>
      </c>
      <c r="L2566" s="68">
        <v>1</v>
      </c>
      <c r="M2566" s="53" t="s">
        <v>2995</v>
      </c>
      <c r="N2566" s="53"/>
      <c r="O2566" s="53" t="s">
        <v>1103</v>
      </c>
      <c r="P2566" s="53"/>
      <c r="Q2566" s="67">
        <v>0</v>
      </c>
      <c r="R2566" s="53"/>
      <c r="S2566" s="53" t="s">
        <v>2222</v>
      </c>
      <c r="T2566" s="53" t="s">
        <v>1105</v>
      </c>
      <c r="U2566" s="77">
        <v>1.0937338728025281</v>
      </c>
      <c r="V2566" s="86">
        <v>0</v>
      </c>
      <c r="W2566" s="57">
        <f t="shared" si="323"/>
        <v>0</v>
      </c>
      <c r="X2566" s="57">
        <v>1</v>
      </c>
      <c r="Y2566" s="86">
        <f t="shared" ref="Y2566:Y2629" si="326">W2566*X2566</f>
        <v>0</v>
      </c>
      <c r="Z2566" s="57">
        <v>0</v>
      </c>
      <c r="AA2566" s="86">
        <f t="shared" ref="AA2566:AA2629" si="327">Z2566*L2566</f>
        <v>0</v>
      </c>
      <c r="AB2566" s="57">
        <f t="shared" si="324"/>
        <v>0</v>
      </c>
      <c r="AC2566" s="57">
        <v>1</v>
      </c>
      <c r="AD2566" s="86">
        <f t="shared" ref="AD2566:AD2629" si="328">AB2566*AC2566</f>
        <v>0</v>
      </c>
      <c r="AE2566" s="86">
        <v>0</v>
      </c>
      <c r="AF2566" s="57">
        <f t="shared" si="325"/>
        <v>0</v>
      </c>
      <c r="AG2566" s="57">
        <v>1</v>
      </c>
      <c r="AH2566" s="86">
        <f t="shared" ref="AH2566:AH2629" si="329">AF2566*AG2566</f>
        <v>0</v>
      </c>
      <c r="AI2566" s="57">
        <v>1</v>
      </c>
      <c r="AJ2566" s="57">
        <f t="shared" ref="AJ2566:AJ2629" si="330">AF2566*AI2566</f>
        <v>0</v>
      </c>
      <c r="AK2566" s="53" t="s">
        <v>2994</v>
      </c>
    </row>
    <row r="2567" spans="1:37" s="56" customFormat="1" ht="12.75" x14ac:dyDescent="0.2">
      <c r="A2567" s="56" t="s">
        <v>30</v>
      </c>
      <c r="B2567" s="53" t="s">
        <v>456</v>
      </c>
      <c r="C2567" s="53" t="s">
        <v>457</v>
      </c>
      <c r="D2567" s="53" t="s">
        <v>33</v>
      </c>
      <c r="E2567" s="53" t="s">
        <v>2993</v>
      </c>
      <c r="F2567" s="53" t="s">
        <v>1698</v>
      </c>
      <c r="G2567" s="53" t="s">
        <v>538</v>
      </c>
      <c r="H2567" s="53" t="s">
        <v>544</v>
      </c>
      <c r="I2567" s="53" t="s">
        <v>1454</v>
      </c>
      <c r="J2567" s="53" t="s">
        <v>1455</v>
      </c>
      <c r="K2567" s="54" t="s">
        <v>36</v>
      </c>
      <c r="L2567" s="68">
        <v>1</v>
      </c>
      <c r="M2567" s="53" t="s">
        <v>2995</v>
      </c>
      <c r="N2567" s="53"/>
      <c r="O2567" s="53" t="s">
        <v>1103</v>
      </c>
      <c r="P2567" s="53"/>
      <c r="Q2567" s="67">
        <v>0</v>
      </c>
      <c r="R2567" s="53"/>
      <c r="S2567" s="53" t="s">
        <v>2222</v>
      </c>
      <c r="T2567" s="53" t="s">
        <v>1105</v>
      </c>
      <c r="U2567" s="77">
        <v>1.0937338728025281</v>
      </c>
      <c r="V2567" s="86">
        <v>0</v>
      </c>
      <c r="W2567" s="57">
        <f t="shared" si="323"/>
        <v>0</v>
      </c>
      <c r="X2567" s="57">
        <v>1</v>
      </c>
      <c r="Y2567" s="86">
        <f t="shared" si="326"/>
        <v>0</v>
      </c>
      <c r="Z2567" s="57">
        <v>0</v>
      </c>
      <c r="AA2567" s="86">
        <f t="shared" si="327"/>
        <v>0</v>
      </c>
      <c r="AB2567" s="57">
        <f t="shared" si="324"/>
        <v>0</v>
      </c>
      <c r="AC2567" s="57">
        <v>1</v>
      </c>
      <c r="AD2567" s="86">
        <f t="shared" si="328"/>
        <v>0</v>
      </c>
      <c r="AE2567" s="86">
        <v>0</v>
      </c>
      <c r="AF2567" s="57">
        <f t="shared" si="325"/>
        <v>0</v>
      </c>
      <c r="AG2567" s="57">
        <v>1</v>
      </c>
      <c r="AH2567" s="86">
        <f t="shared" si="329"/>
        <v>0</v>
      </c>
      <c r="AI2567" s="57">
        <v>1</v>
      </c>
      <c r="AJ2567" s="57">
        <f t="shared" si="330"/>
        <v>0</v>
      </c>
      <c r="AK2567" s="53" t="s">
        <v>2994</v>
      </c>
    </row>
    <row r="2568" spans="1:37" s="56" customFormat="1" ht="12.75" x14ac:dyDescent="0.2">
      <c r="A2568" s="56" t="s">
        <v>30</v>
      </c>
      <c r="B2568" s="53" t="s">
        <v>456</v>
      </c>
      <c r="C2568" s="53" t="s">
        <v>457</v>
      </c>
      <c r="D2568" s="53" t="s">
        <v>33</v>
      </c>
      <c r="E2568" s="53" t="s">
        <v>2993</v>
      </c>
      <c r="F2568" s="53" t="s">
        <v>1698</v>
      </c>
      <c r="G2568" s="53" t="s">
        <v>546</v>
      </c>
      <c r="H2568" s="53" t="s">
        <v>502</v>
      </c>
      <c r="I2568" s="53" t="s">
        <v>1454</v>
      </c>
      <c r="J2568" s="53" t="s">
        <v>1455</v>
      </c>
      <c r="K2568" s="54" t="s">
        <v>36</v>
      </c>
      <c r="L2568" s="68">
        <v>1</v>
      </c>
      <c r="M2568" s="53" t="s">
        <v>2995</v>
      </c>
      <c r="N2568" s="53"/>
      <c r="O2568" s="53" t="s">
        <v>1103</v>
      </c>
      <c r="P2568" s="53"/>
      <c r="Q2568" s="67">
        <v>0</v>
      </c>
      <c r="R2568" s="53"/>
      <c r="S2568" s="53" t="s">
        <v>2222</v>
      </c>
      <c r="T2568" s="53" t="s">
        <v>1105</v>
      </c>
      <c r="U2568" s="77">
        <v>1.0937338728025281</v>
      </c>
      <c r="V2568" s="86">
        <v>0</v>
      </c>
      <c r="W2568" s="57">
        <f t="shared" si="323"/>
        <v>0</v>
      </c>
      <c r="X2568" s="57">
        <v>1</v>
      </c>
      <c r="Y2568" s="86">
        <f t="shared" si="326"/>
        <v>0</v>
      </c>
      <c r="Z2568" s="57">
        <v>0</v>
      </c>
      <c r="AA2568" s="86">
        <f t="shared" si="327"/>
        <v>0</v>
      </c>
      <c r="AB2568" s="57">
        <f t="shared" si="324"/>
        <v>0</v>
      </c>
      <c r="AC2568" s="57">
        <v>1</v>
      </c>
      <c r="AD2568" s="86">
        <f t="shared" si="328"/>
        <v>0</v>
      </c>
      <c r="AE2568" s="86">
        <v>0</v>
      </c>
      <c r="AF2568" s="57">
        <f t="shared" si="325"/>
        <v>0</v>
      </c>
      <c r="AG2568" s="57">
        <v>1</v>
      </c>
      <c r="AH2568" s="86">
        <f t="shared" si="329"/>
        <v>0</v>
      </c>
      <c r="AI2568" s="57">
        <v>1</v>
      </c>
      <c r="AJ2568" s="57">
        <f t="shared" si="330"/>
        <v>0</v>
      </c>
      <c r="AK2568" s="53" t="s">
        <v>2994</v>
      </c>
    </row>
    <row r="2569" spans="1:37" s="56" customFormat="1" ht="12.75" x14ac:dyDescent="0.2">
      <c r="A2569" s="56" t="s">
        <v>30</v>
      </c>
      <c r="B2569" s="53" t="s">
        <v>456</v>
      </c>
      <c r="C2569" s="53" t="s">
        <v>457</v>
      </c>
      <c r="D2569" s="53" t="s">
        <v>33</v>
      </c>
      <c r="E2569" s="53" t="s">
        <v>2993</v>
      </c>
      <c r="F2569" s="53" t="s">
        <v>1698</v>
      </c>
      <c r="G2569" s="53" t="s">
        <v>3056</v>
      </c>
      <c r="H2569" s="53" t="s">
        <v>1110</v>
      </c>
      <c r="I2569" s="53" t="s">
        <v>1454</v>
      </c>
      <c r="J2569" s="53" t="s">
        <v>1455</v>
      </c>
      <c r="K2569" s="54" t="s">
        <v>36</v>
      </c>
      <c r="L2569" s="68">
        <v>1</v>
      </c>
      <c r="M2569" s="53" t="s">
        <v>2995</v>
      </c>
      <c r="N2569" s="53"/>
      <c r="O2569" s="53" t="s">
        <v>1103</v>
      </c>
      <c r="P2569" s="53"/>
      <c r="Q2569" s="67">
        <v>0</v>
      </c>
      <c r="R2569" s="53"/>
      <c r="S2569" s="53" t="s">
        <v>2222</v>
      </c>
      <c r="T2569" s="53" t="s">
        <v>1105</v>
      </c>
      <c r="U2569" s="77">
        <v>1.0937338728025281</v>
      </c>
      <c r="V2569" s="86">
        <v>0</v>
      </c>
      <c r="W2569" s="57">
        <f t="shared" si="323"/>
        <v>0</v>
      </c>
      <c r="X2569" s="57">
        <v>1</v>
      </c>
      <c r="Y2569" s="86">
        <f t="shared" si="326"/>
        <v>0</v>
      </c>
      <c r="Z2569" s="57">
        <v>0</v>
      </c>
      <c r="AA2569" s="86">
        <f t="shared" si="327"/>
        <v>0</v>
      </c>
      <c r="AB2569" s="57">
        <f t="shared" si="324"/>
        <v>0</v>
      </c>
      <c r="AC2569" s="57">
        <v>1</v>
      </c>
      <c r="AD2569" s="86">
        <f t="shared" si="328"/>
        <v>0</v>
      </c>
      <c r="AE2569" s="86">
        <v>0</v>
      </c>
      <c r="AF2569" s="57">
        <f t="shared" si="325"/>
        <v>0</v>
      </c>
      <c r="AG2569" s="57">
        <v>1</v>
      </c>
      <c r="AH2569" s="86">
        <f t="shared" si="329"/>
        <v>0</v>
      </c>
      <c r="AI2569" s="57">
        <v>1</v>
      </c>
      <c r="AJ2569" s="57">
        <f t="shared" si="330"/>
        <v>0</v>
      </c>
      <c r="AK2569" s="53" t="s">
        <v>2994</v>
      </c>
    </row>
    <row r="2570" spans="1:37" s="56" customFormat="1" ht="12.75" x14ac:dyDescent="0.2">
      <c r="A2570" s="56" t="s">
        <v>30</v>
      </c>
      <c r="B2570" s="53" t="s">
        <v>456</v>
      </c>
      <c r="C2570" s="53" t="s">
        <v>457</v>
      </c>
      <c r="D2570" s="53" t="s">
        <v>33</v>
      </c>
      <c r="E2570" s="53" t="s">
        <v>2993</v>
      </c>
      <c r="F2570" s="53" t="s">
        <v>1281</v>
      </c>
      <c r="G2570" s="53" t="s">
        <v>2375</v>
      </c>
      <c r="H2570" s="53" t="s">
        <v>488</v>
      </c>
      <c r="I2570" s="53" t="s">
        <v>1454</v>
      </c>
      <c r="J2570" s="53" t="s">
        <v>1455</v>
      </c>
      <c r="K2570" s="54" t="s">
        <v>36</v>
      </c>
      <c r="L2570" s="68">
        <v>1</v>
      </c>
      <c r="M2570" s="53" t="s">
        <v>2995</v>
      </c>
      <c r="N2570" s="53"/>
      <c r="O2570" s="53" t="s">
        <v>1103</v>
      </c>
      <c r="P2570" s="53"/>
      <c r="Q2570" s="67">
        <v>0</v>
      </c>
      <c r="R2570" s="53"/>
      <c r="S2570" s="53" t="s">
        <v>2222</v>
      </c>
      <c r="T2570" s="53" t="s">
        <v>1105</v>
      </c>
      <c r="U2570" s="77">
        <v>1.0937338728025281</v>
      </c>
      <c r="V2570" s="86">
        <v>0</v>
      </c>
      <c r="W2570" s="57">
        <f t="shared" si="323"/>
        <v>0</v>
      </c>
      <c r="X2570" s="57">
        <v>1</v>
      </c>
      <c r="Y2570" s="86">
        <f t="shared" si="326"/>
        <v>0</v>
      </c>
      <c r="Z2570" s="57">
        <v>0</v>
      </c>
      <c r="AA2570" s="86">
        <f t="shared" si="327"/>
        <v>0</v>
      </c>
      <c r="AB2570" s="57">
        <f t="shared" si="324"/>
        <v>0</v>
      </c>
      <c r="AC2570" s="57">
        <v>1</v>
      </c>
      <c r="AD2570" s="86">
        <f t="shared" si="328"/>
        <v>0</v>
      </c>
      <c r="AE2570" s="86">
        <v>0</v>
      </c>
      <c r="AF2570" s="57">
        <f t="shared" si="325"/>
        <v>0</v>
      </c>
      <c r="AG2570" s="57">
        <v>1</v>
      </c>
      <c r="AH2570" s="86">
        <f t="shared" si="329"/>
        <v>0</v>
      </c>
      <c r="AI2570" s="57">
        <v>1</v>
      </c>
      <c r="AJ2570" s="57">
        <f t="shared" si="330"/>
        <v>0</v>
      </c>
      <c r="AK2570" s="53" t="s">
        <v>2994</v>
      </c>
    </row>
    <row r="2571" spans="1:37" s="56" customFormat="1" ht="12.75" x14ac:dyDescent="0.2">
      <c r="A2571" s="56" t="s">
        <v>30</v>
      </c>
      <c r="B2571" s="53" t="s">
        <v>456</v>
      </c>
      <c r="C2571" s="53" t="s">
        <v>457</v>
      </c>
      <c r="D2571" s="53" t="s">
        <v>33</v>
      </c>
      <c r="E2571" s="53" t="s">
        <v>2993</v>
      </c>
      <c r="F2571" s="53" t="s">
        <v>1285</v>
      </c>
      <c r="G2571" s="53" t="s">
        <v>1186</v>
      </c>
      <c r="H2571" s="53" t="s">
        <v>488</v>
      </c>
      <c r="I2571" s="53" t="s">
        <v>2777</v>
      </c>
      <c r="J2571" s="53" t="s">
        <v>2778</v>
      </c>
      <c r="K2571" s="54" t="s">
        <v>36</v>
      </c>
      <c r="L2571" s="68">
        <v>1</v>
      </c>
      <c r="M2571" s="53" t="s">
        <v>2995</v>
      </c>
      <c r="N2571" s="53"/>
      <c r="O2571" s="53" t="s">
        <v>1103</v>
      </c>
      <c r="P2571" s="53"/>
      <c r="Q2571" s="67">
        <v>0</v>
      </c>
      <c r="R2571" s="53"/>
      <c r="S2571" s="53" t="s">
        <v>2222</v>
      </c>
      <c r="T2571" s="53" t="s">
        <v>1105</v>
      </c>
      <c r="U2571" s="77">
        <v>1.0937338728025281</v>
      </c>
      <c r="V2571" s="86">
        <v>0</v>
      </c>
      <c r="W2571" s="57">
        <f t="shared" si="323"/>
        <v>0</v>
      </c>
      <c r="X2571" s="57">
        <v>1</v>
      </c>
      <c r="Y2571" s="86">
        <f t="shared" si="326"/>
        <v>0</v>
      </c>
      <c r="Z2571" s="57">
        <v>0</v>
      </c>
      <c r="AA2571" s="86">
        <f t="shared" si="327"/>
        <v>0</v>
      </c>
      <c r="AB2571" s="57">
        <f t="shared" si="324"/>
        <v>0</v>
      </c>
      <c r="AC2571" s="57">
        <v>1</v>
      </c>
      <c r="AD2571" s="86">
        <f t="shared" si="328"/>
        <v>0</v>
      </c>
      <c r="AE2571" s="86">
        <v>0</v>
      </c>
      <c r="AF2571" s="57">
        <f t="shared" si="325"/>
        <v>0</v>
      </c>
      <c r="AG2571" s="57">
        <v>1</v>
      </c>
      <c r="AH2571" s="86">
        <f t="shared" si="329"/>
        <v>0</v>
      </c>
      <c r="AI2571" s="57">
        <v>1</v>
      </c>
      <c r="AJ2571" s="57">
        <f t="shared" si="330"/>
        <v>0</v>
      </c>
      <c r="AK2571" s="53" t="s">
        <v>2994</v>
      </c>
    </row>
    <row r="2572" spans="1:37" s="56" customFormat="1" ht="12.75" x14ac:dyDescent="0.2">
      <c r="A2572" s="56" t="s">
        <v>30</v>
      </c>
      <c r="B2572" s="53" t="s">
        <v>456</v>
      </c>
      <c r="C2572" s="53" t="s">
        <v>457</v>
      </c>
      <c r="D2572" s="53" t="s">
        <v>33</v>
      </c>
      <c r="E2572" s="53" t="s">
        <v>2993</v>
      </c>
      <c r="F2572" s="53" t="s">
        <v>1285</v>
      </c>
      <c r="G2572" s="53" t="s">
        <v>1605</v>
      </c>
      <c r="H2572" s="53" t="s">
        <v>541</v>
      </c>
      <c r="I2572" s="53" t="s">
        <v>2777</v>
      </c>
      <c r="J2572" s="53" t="s">
        <v>2778</v>
      </c>
      <c r="K2572" s="54" t="s">
        <v>36</v>
      </c>
      <c r="L2572" s="68">
        <v>1</v>
      </c>
      <c r="M2572" s="53" t="s">
        <v>2995</v>
      </c>
      <c r="N2572" s="53"/>
      <c r="O2572" s="53" t="s">
        <v>1103</v>
      </c>
      <c r="P2572" s="53"/>
      <c r="Q2572" s="67">
        <v>0</v>
      </c>
      <c r="R2572" s="53"/>
      <c r="S2572" s="53" t="s">
        <v>2222</v>
      </c>
      <c r="T2572" s="53" t="s">
        <v>1105</v>
      </c>
      <c r="U2572" s="77">
        <v>1.0937338728025281</v>
      </c>
      <c r="V2572" s="86">
        <v>0</v>
      </c>
      <c r="W2572" s="57">
        <f t="shared" si="323"/>
        <v>0</v>
      </c>
      <c r="X2572" s="57">
        <v>1</v>
      </c>
      <c r="Y2572" s="86">
        <f t="shared" si="326"/>
        <v>0</v>
      </c>
      <c r="Z2572" s="57">
        <v>0</v>
      </c>
      <c r="AA2572" s="86">
        <f t="shared" si="327"/>
        <v>0</v>
      </c>
      <c r="AB2572" s="57">
        <f t="shared" si="324"/>
        <v>0</v>
      </c>
      <c r="AC2572" s="57">
        <v>1</v>
      </c>
      <c r="AD2572" s="86">
        <f t="shared" si="328"/>
        <v>0</v>
      </c>
      <c r="AE2572" s="86">
        <v>0</v>
      </c>
      <c r="AF2572" s="57">
        <f t="shared" si="325"/>
        <v>0</v>
      </c>
      <c r="AG2572" s="57">
        <v>1</v>
      </c>
      <c r="AH2572" s="86">
        <f t="shared" si="329"/>
        <v>0</v>
      </c>
      <c r="AI2572" s="57">
        <v>1</v>
      </c>
      <c r="AJ2572" s="57">
        <f t="shared" si="330"/>
        <v>0</v>
      </c>
      <c r="AK2572" s="53" t="s">
        <v>2994</v>
      </c>
    </row>
    <row r="2573" spans="1:37" s="56" customFormat="1" ht="12.75" x14ac:dyDescent="0.2">
      <c r="A2573" s="56" t="s">
        <v>30</v>
      </c>
      <c r="B2573" s="53" t="s">
        <v>456</v>
      </c>
      <c r="C2573" s="53" t="s">
        <v>457</v>
      </c>
      <c r="D2573" s="53" t="s">
        <v>33</v>
      </c>
      <c r="E2573" s="53" t="s">
        <v>2993</v>
      </c>
      <c r="F2573" s="53" t="s">
        <v>1285</v>
      </c>
      <c r="G2573" s="53" t="s">
        <v>2534</v>
      </c>
      <c r="H2573" s="53" t="s">
        <v>544</v>
      </c>
      <c r="I2573" s="53" t="s">
        <v>2777</v>
      </c>
      <c r="J2573" s="53" t="s">
        <v>2778</v>
      </c>
      <c r="K2573" s="54" t="s">
        <v>36</v>
      </c>
      <c r="L2573" s="68">
        <v>1</v>
      </c>
      <c r="M2573" s="53" t="s">
        <v>2995</v>
      </c>
      <c r="N2573" s="53"/>
      <c r="O2573" s="53" t="s">
        <v>1103</v>
      </c>
      <c r="P2573" s="53"/>
      <c r="Q2573" s="67">
        <v>0</v>
      </c>
      <c r="R2573" s="53"/>
      <c r="S2573" s="53" t="s">
        <v>2222</v>
      </c>
      <c r="T2573" s="53" t="s">
        <v>1105</v>
      </c>
      <c r="U2573" s="77">
        <v>1.0937338728025281</v>
      </c>
      <c r="V2573" s="86">
        <v>0</v>
      </c>
      <c r="W2573" s="57">
        <f t="shared" si="323"/>
        <v>0</v>
      </c>
      <c r="X2573" s="57">
        <v>1</v>
      </c>
      <c r="Y2573" s="86">
        <f t="shared" si="326"/>
        <v>0</v>
      </c>
      <c r="Z2573" s="57">
        <v>0</v>
      </c>
      <c r="AA2573" s="86">
        <f t="shared" si="327"/>
        <v>0</v>
      </c>
      <c r="AB2573" s="57">
        <f t="shared" si="324"/>
        <v>0</v>
      </c>
      <c r="AC2573" s="57">
        <v>1</v>
      </c>
      <c r="AD2573" s="86">
        <f t="shared" si="328"/>
        <v>0</v>
      </c>
      <c r="AE2573" s="86">
        <v>0</v>
      </c>
      <c r="AF2573" s="57">
        <f t="shared" si="325"/>
        <v>0</v>
      </c>
      <c r="AG2573" s="57">
        <v>1</v>
      </c>
      <c r="AH2573" s="86">
        <f t="shared" si="329"/>
        <v>0</v>
      </c>
      <c r="AI2573" s="57">
        <v>1</v>
      </c>
      <c r="AJ2573" s="57">
        <f t="shared" si="330"/>
        <v>0</v>
      </c>
      <c r="AK2573" s="53" t="s">
        <v>2994</v>
      </c>
    </row>
    <row r="2574" spans="1:37" s="56" customFormat="1" ht="12.75" x14ac:dyDescent="0.2">
      <c r="A2574" s="56" t="s">
        <v>30</v>
      </c>
      <c r="B2574" s="53" t="s">
        <v>456</v>
      </c>
      <c r="C2574" s="53" t="s">
        <v>457</v>
      </c>
      <c r="D2574" s="53" t="s">
        <v>33</v>
      </c>
      <c r="E2574" s="53" t="s">
        <v>2993</v>
      </c>
      <c r="F2574" s="53" t="s">
        <v>1170</v>
      </c>
      <c r="G2574" s="53" t="s">
        <v>3057</v>
      </c>
      <c r="H2574" s="53" t="s">
        <v>1116</v>
      </c>
      <c r="I2574" s="53" t="s">
        <v>1117</v>
      </c>
      <c r="J2574" s="53" t="s">
        <v>1118</v>
      </c>
      <c r="K2574" s="54" t="s">
        <v>36</v>
      </c>
      <c r="L2574" s="68">
        <v>1</v>
      </c>
      <c r="M2574" s="53" t="s">
        <v>2995</v>
      </c>
      <c r="N2574" s="53"/>
      <c r="O2574" s="53" t="s">
        <v>1103</v>
      </c>
      <c r="P2574" s="53"/>
      <c r="Q2574" s="67">
        <v>0</v>
      </c>
      <c r="R2574" s="53"/>
      <c r="S2574" s="53" t="s">
        <v>2222</v>
      </c>
      <c r="T2574" s="53" t="s">
        <v>1105</v>
      </c>
      <c r="U2574" s="77">
        <v>1.0937338728025281</v>
      </c>
      <c r="V2574" s="86">
        <v>0</v>
      </c>
      <c r="W2574" s="57">
        <f t="shared" si="323"/>
        <v>0</v>
      </c>
      <c r="X2574" s="57">
        <f>1-0.29</f>
        <v>0.71</v>
      </c>
      <c r="Y2574" s="86">
        <f t="shared" si="326"/>
        <v>0</v>
      </c>
      <c r="Z2574" s="57">
        <v>0</v>
      </c>
      <c r="AA2574" s="86">
        <f t="shared" si="327"/>
        <v>0</v>
      </c>
      <c r="AB2574" s="57">
        <f t="shared" si="324"/>
        <v>0</v>
      </c>
      <c r="AC2574" s="57">
        <f>1-0.2</f>
        <v>0.8</v>
      </c>
      <c r="AD2574" s="86">
        <f t="shared" si="328"/>
        <v>0</v>
      </c>
      <c r="AE2574" s="86">
        <v>0</v>
      </c>
      <c r="AF2574" s="57">
        <f t="shared" si="325"/>
        <v>0</v>
      </c>
      <c r="AG2574" s="57">
        <f>1-0.82</f>
        <v>0.18000000000000005</v>
      </c>
      <c r="AH2574" s="86">
        <f t="shared" si="329"/>
        <v>0</v>
      </c>
      <c r="AI2574" s="57">
        <v>0.18000000000000005</v>
      </c>
      <c r="AJ2574" s="57">
        <f t="shared" si="330"/>
        <v>0</v>
      </c>
      <c r="AK2574" s="53" t="s">
        <v>2994</v>
      </c>
    </row>
    <row r="2575" spans="1:37" s="56" customFormat="1" ht="12.75" x14ac:dyDescent="0.2">
      <c r="A2575" s="56" t="s">
        <v>30</v>
      </c>
      <c r="B2575" s="53" t="s">
        <v>456</v>
      </c>
      <c r="C2575" s="53" t="s">
        <v>457</v>
      </c>
      <c r="D2575" s="53" t="s">
        <v>33</v>
      </c>
      <c r="E2575" s="53" t="s">
        <v>2993</v>
      </c>
      <c r="F2575" s="53" t="s">
        <v>1700</v>
      </c>
      <c r="G2575" s="53" t="s">
        <v>1641</v>
      </c>
      <c r="H2575" s="53" t="s">
        <v>517</v>
      </c>
      <c r="I2575" s="53" t="s">
        <v>1454</v>
      </c>
      <c r="J2575" s="53" t="s">
        <v>1455</v>
      </c>
      <c r="K2575" s="54" t="s">
        <v>36</v>
      </c>
      <c r="L2575" s="68">
        <v>1</v>
      </c>
      <c r="M2575" s="53" t="s">
        <v>2995</v>
      </c>
      <c r="N2575" s="53"/>
      <c r="O2575" s="53" t="s">
        <v>1103</v>
      </c>
      <c r="P2575" s="53"/>
      <c r="Q2575" s="67">
        <v>0</v>
      </c>
      <c r="R2575" s="53"/>
      <c r="S2575" s="53" t="s">
        <v>2222</v>
      </c>
      <c r="T2575" s="53" t="s">
        <v>1105</v>
      </c>
      <c r="U2575" s="77">
        <v>1.0937338728025281</v>
      </c>
      <c r="V2575" s="86">
        <v>0</v>
      </c>
      <c r="W2575" s="57">
        <f t="shared" si="323"/>
        <v>0</v>
      </c>
      <c r="X2575" s="57">
        <v>1</v>
      </c>
      <c r="Y2575" s="86">
        <f t="shared" si="326"/>
        <v>0</v>
      </c>
      <c r="Z2575" s="57">
        <v>0</v>
      </c>
      <c r="AA2575" s="86">
        <f t="shared" si="327"/>
        <v>0</v>
      </c>
      <c r="AB2575" s="57">
        <f t="shared" si="324"/>
        <v>0</v>
      </c>
      <c r="AC2575" s="57">
        <v>1</v>
      </c>
      <c r="AD2575" s="86">
        <f t="shared" si="328"/>
        <v>0</v>
      </c>
      <c r="AE2575" s="86">
        <v>0</v>
      </c>
      <c r="AF2575" s="57">
        <f t="shared" si="325"/>
        <v>0</v>
      </c>
      <c r="AG2575" s="57">
        <v>1</v>
      </c>
      <c r="AH2575" s="86">
        <f t="shared" si="329"/>
        <v>0</v>
      </c>
      <c r="AI2575" s="57">
        <v>1</v>
      </c>
      <c r="AJ2575" s="57">
        <f t="shared" si="330"/>
        <v>0</v>
      </c>
      <c r="AK2575" s="53" t="s">
        <v>2994</v>
      </c>
    </row>
    <row r="2576" spans="1:37" s="56" customFormat="1" ht="12.75" x14ac:dyDescent="0.2">
      <c r="A2576" s="56" t="s">
        <v>30</v>
      </c>
      <c r="B2576" s="53" t="s">
        <v>456</v>
      </c>
      <c r="C2576" s="53" t="s">
        <v>457</v>
      </c>
      <c r="D2576" s="53" t="s">
        <v>33</v>
      </c>
      <c r="E2576" s="53" t="s">
        <v>2993</v>
      </c>
      <c r="F2576" s="53" t="s">
        <v>1700</v>
      </c>
      <c r="G2576" s="53" t="s">
        <v>2355</v>
      </c>
      <c r="H2576" s="53" t="s">
        <v>520</v>
      </c>
      <c r="I2576" s="53" t="s">
        <v>1454</v>
      </c>
      <c r="J2576" s="53" t="s">
        <v>1455</v>
      </c>
      <c r="K2576" s="54" t="s">
        <v>36</v>
      </c>
      <c r="L2576" s="68">
        <v>1</v>
      </c>
      <c r="M2576" s="53" t="s">
        <v>2995</v>
      </c>
      <c r="N2576" s="53"/>
      <c r="O2576" s="53" t="s">
        <v>1103</v>
      </c>
      <c r="P2576" s="53"/>
      <c r="Q2576" s="67">
        <v>0</v>
      </c>
      <c r="R2576" s="53"/>
      <c r="S2576" s="53" t="s">
        <v>2222</v>
      </c>
      <c r="T2576" s="53" t="s">
        <v>1105</v>
      </c>
      <c r="U2576" s="77">
        <v>1.0937338728025281</v>
      </c>
      <c r="V2576" s="86">
        <v>0</v>
      </c>
      <c r="W2576" s="57">
        <f t="shared" si="323"/>
        <v>0</v>
      </c>
      <c r="X2576" s="57">
        <v>1</v>
      </c>
      <c r="Y2576" s="86">
        <f t="shared" si="326"/>
        <v>0</v>
      </c>
      <c r="Z2576" s="57">
        <v>0</v>
      </c>
      <c r="AA2576" s="86">
        <f t="shared" si="327"/>
        <v>0</v>
      </c>
      <c r="AB2576" s="57">
        <f t="shared" si="324"/>
        <v>0</v>
      </c>
      <c r="AC2576" s="57">
        <v>1</v>
      </c>
      <c r="AD2576" s="86">
        <f t="shared" si="328"/>
        <v>0</v>
      </c>
      <c r="AE2576" s="86">
        <v>0</v>
      </c>
      <c r="AF2576" s="57">
        <f t="shared" si="325"/>
        <v>0</v>
      </c>
      <c r="AG2576" s="57">
        <v>1</v>
      </c>
      <c r="AH2576" s="86">
        <f t="shared" si="329"/>
        <v>0</v>
      </c>
      <c r="AI2576" s="57">
        <v>1</v>
      </c>
      <c r="AJ2576" s="57">
        <f t="shared" si="330"/>
        <v>0</v>
      </c>
      <c r="AK2576" s="53" t="s">
        <v>2994</v>
      </c>
    </row>
    <row r="2577" spans="1:37" s="56" customFormat="1" ht="12.75" x14ac:dyDescent="0.2">
      <c r="A2577" s="56" t="s">
        <v>30</v>
      </c>
      <c r="B2577" s="53" t="s">
        <v>456</v>
      </c>
      <c r="C2577" s="53" t="s">
        <v>457</v>
      </c>
      <c r="D2577" s="53" t="s">
        <v>33</v>
      </c>
      <c r="E2577" s="53" t="s">
        <v>2993</v>
      </c>
      <c r="F2577" s="53" t="s">
        <v>557</v>
      </c>
      <c r="G2577" s="53" t="s">
        <v>3058</v>
      </c>
      <c r="H2577" s="53" t="s">
        <v>1116</v>
      </c>
      <c r="I2577" s="53" t="s">
        <v>1117</v>
      </c>
      <c r="J2577" s="53" t="s">
        <v>1118</v>
      </c>
      <c r="K2577" s="54" t="s">
        <v>36</v>
      </c>
      <c r="L2577" s="68">
        <v>1</v>
      </c>
      <c r="M2577" s="53" t="s">
        <v>2995</v>
      </c>
      <c r="N2577" s="53"/>
      <c r="O2577" s="53" t="s">
        <v>1103</v>
      </c>
      <c r="P2577" s="53"/>
      <c r="Q2577" s="67">
        <v>0</v>
      </c>
      <c r="R2577" s="53"/>
      <c r="S2577" s="53" t="s">
        <v>2222</v>
      </c>
      <c r="T2577" s="53" t="s">
        <v>1105</v>
      </c>
      <c r="U2577" s="77">
        <v>1.0937338728025281</v>
      </c>
      <c r="V2577" s="86">
        <v>9.36</v>
      </c>
      <c r="W2577" s="57">
        <f t="shared" si="323"/>
        <v>10.237349049431662</v>
      </c>
      <c r="X2577" s="57">
        <f t="shared" ref="X2577:X2590" si="331">1-0.29</f>
        <v>0.71</v>
      </c>
      <c r="Y2577" s="86">
        <f t="shared" si="326"/>
        <v>7.2685178250964801</v>
      </c>
      <c r="Z2577" s="57">
        <v>1.44</v>
      </c>
      <c r="AA2577" s="86">
        <f t="shared" si="327"/>
        <v>1.44</v>
      </c>
      <c r="AB2577" s="57">
        <f t="shared" si="324"/>
        <v>1.5749767768356404</v>
      </c>
      <c r="AC2577" s="57">
        <f t="shared" ref="AC2577:AC2590" si="332">1-0.2</f>
        <v>0.8</v>
      </c>
      <c r="AD2577" s="86">
        <f t="shared" si="328"/>
        <v>1.2599814214685123</v>
      </c>
      <c r="AE2577" s="86">
        <v>1.34</v>
      </c>
      <c r="AF2577" s="57">
        <f t="shared" si="325"/>
        <v>1.4656033895553877</v>
      </c>
      <c r="AG2577" s="57">
        <f t="shared" ref="AG2577:AG2590" si="333">1-0.82</f>
        <v>0.18000000000000005</v>
      </c>
      <c r="AH2577" s="86">
        <f t="shared" si="329"/>
        <v>0.26380861011996987</v>
      </c>
      <c r="AI2577" s="57">
        <v>0.18000000000000005</v>
      </c>
      <c r="AJ2577" s="57">
        <f t="shared" si="330"/>
        <v>0.26380861011996987</v>
      </c>
      <c r="AK2577" s="53" t="s">
        <v>2994</v>
      </c>
    </row>
    <row r="2578" spans="1:37" s="56" customFormat="1" ht="12.75" x14ac:dyDescent="0.2">
      <c r="A2578" s="56" t="s">
        <v>30</v>
      </c>
      <c r="B2578" s="53" t="s">
        <v>456</v>
      </c>
      <c r="C2578" s="53" t="s">
        <v>457</v>
      </c>
      <c r="D2578" s="53" t="s">
        <v>33</v>
      </c>
      <c r="E2578" s="53" t="s">
        <v>2993</v>
      </c>
      <c r="F2578" s="53" t="s">
        <v>2073</v>
      </c>
      <c r="G2578" s="53" t="s">
        <v>3059</v>
      </c>
      <c r="H2578" s="53" t="s">
        <v>1116</v>
      </c>
      <c r="I2578" s="53" t="s">
        <v>1117</v>
      </c>
      <c r="J2578" s="53" t="s">
        <v>1118</v>
      </c>
      <c r="K2578" s="54" t="s">
        <v>36</v>
      </c>
      <c r="L2578" s="68">
        <v>1</v>
      </c>
      <c r="M2578" s="53" t="s">
        <v>2995</v>
      </c>
      <c r="N2578" s="53"/>
      <c r="O2578" s="53" t="s">
        <v>1103</v>
      </c>
      <c r="P2578" s="53"/>
      <c r="Q2578" s="67">
        <v>0</v>
      </c>
      <c r="R2578" s="53"/>
      <c r="S2578" s="53" t="s">
        <v>2222</v>
      </c>
      <c r="T2578" s="53" t="s">
        <v>1105</v>
      </c>
      <c r="U2578" s="77">
        <v>1.0937338728025281</v>
      </c>
      <c r="V2578" s="86">
        <v>0</v>
      </c>
      <c r="W2578" s="57">
        <f t="shared" si="323"/>
        <v>0</v>
      </c>
      <c r="X2578" s="57">
        <f t="shared" si="331"/>
        <v>0.71</v>
      </c>
      <c r="Y2578" s="86">
        <f t="shared" si="326"/>
        <v>0</v>
      </c>
      <c r="Z2578" s="57">
        <v>0</v>
      </c>
      <c r="AA2578" s="86">
        <f t="shared" si="327"/>
        <v>0</v>
      </c>
      <c r="AB2578" s="57">
        <f t="shared" si="324"/>
        <v>0</v>
      </c>
      <c r="AC2578" s="57">
        <f t="shared" si="332"/>
        <v>0.8</v>
      </c>
      <c r="AD2578" s="86">
        <f t="shared" si="328"/>
        <v>0</v>
      </c>
      <c r="AE2578" s="86">
        <v>0</v>
      </c>
      <c r="AF2578" s="57">
        <f t="shared" si="325"/>
        <v>0</v>
      </c>
      <c r="AG2578" s="57">
        <f t="shared" si="333"/>
        <v>0.18000000000000005</v>
      </c>
      <c r="AH2578" s="86">
        <f t="shared" si="329"/>
        <v>0</v>
      </c>
      <c r="AI2578" s="57">
        <v>0.18000000000000005</v>
      </c>
      <c r="AJ2578" s="57">
        <f t="shared" si="330"/>
        <v>0</v>
      </c>
      <c r="AK2578" s="53" t="s">
        <v>2994</v>
      </c>
    </row>
    <row r="2579" spans="1:37" s="56" customFormat="1" ht="12.75" x14ac:dyDescent="0.2">
      <c r="A2579" s="56" t="s">
        <v>30</v>
      </c>
      <c r="B2579" s="53" t="s">
        <v>456</v>
      </c>
      <c r="C2579" s="53" t="s">
        <v>457</v>
      </c>
      <c r="D2579" s="53" t="s">
        <v>33</v>
      </c>
      <c r="E2579" s="53" t="s">
        <v>2993</v>
      </c>
      <c r="F2579" s="53" t="s">
        <v>2076</v>
      </c>
      <c r="G2579" s="53" t="s">
        <v>3060</v>
      </c>
      <c r="H2579" s="53" t="s">
        <v>1116</v>
      </c>
      <c r="I2579" s="53" t="s">
        <v>1117</v>
      </c>
      <c r="J2579" s="53" t="s">
        <v>1118</v>
      </c>
      <c r="K2579" s="54" t="s">
        <v>36</v>
      </c>
      <c r="L2579" s="68">
        <v>1</v>
      </c>
      <c r="M2579" s="53" t="s">
        <v>2995</v>
      </c>
      <c r="N2579" s="53"/>
      <c r="O2579" s="53" t="s">
        <v>1103</v>
      </c>
      <c r="P2579" s="53"/>
      <c r="Q2579" s="67">
        <v>0</v>
      </c>
      <c r="R2579" s="53"/>
      <c r="S2579" s="53" t="s">
        <v>2222</v>
      </c>
      <c r="T2579" s="53" t="s">
        <v>1105</v>
      </c>
      <c r="U2579" s="77">
        <v>1.0937338728025281</v>
      </c>
      <c r="V2579" s="86">
        <v>0</v>
      </c>
      <c r="W2579" s="57">
        <f t="shared" si="323"/>
        <v>0</v>
      </c>
      <c r="X2579" s="57">
        <f t="shared" si="331"/>
        <v>0.71</v>
      </c>
      <c r="Y2579" s="86">
        <f t="shared" si="326"/>
        <v>0</v>
      </c>
      <c r="Z2579" s="57">
        <v>0.16</v>
      </c>
      <c r="AA2579" s="86">
        <f t="shared" si="327"/>
        <v>0.16</v>
      </c>
      <c r="AB2579" s="57">
        <f t="shared" si="324"/>
        <v>0.17499741964840451</v>
      </c>
      <c r="AC2579" s="57">
        <f t="shared" si="332"/>
        <v>0.8</v>
      </c>
      <c r="AD2579" s="86">
        <f t="shared" si="328"/>
        <v>0.13999793571872363</v>
      </c>
      <c r="AE2579" s="86">
        <v>0</v>
      </c>
      <c r="AF2579" s="57">
        <f t="shared" si="325"/>
        <v>0</v>
      </c>
      <c r="AG2579" s="57">
        <f t="shared" si="333"/>
        <v>0.18000000000000005</v>
      </c>
      <c r="AH2579" s="86">
        <f t="shared" si="329"/>
        <v>0</v>
      </c>
      <c r="AI2579" s="57">
        <v>0.18000000000000005</v>
      </c>
      <c r="AJ2579" s="57">
        <f t="shared" si="330"/>
        <v>0</v>
      </c>
      <c r="AK2579" s="53" t="s">
        <v>2994</v>
      </c>
    </row>
    <row r="2580" spans="1:37" s="56" customFormat="1" ht="12.75" x14ac:dyDescent="0.2">
      <c r="A2580" s="56" t="s">
        <v>30</v>
      </c>
      <c r="B2580" s="53" t="s">
        <v>456</v>
      </c>
      <c r="C2580" s="53" t="s">
        <v>457</v>
      </c>
      <c r="D2580" s="53" t="s">
        <v>33</v>
      </c>
      <c r="E2580" s="53" t="s">
        <v>2993</v>
      </c>
      <c r="F2580" s="53" t="s">
        <v>1772</v>
      </c>
      <c r="G2580" s="53" t="s">
        <v>3061</v>
      </c>
      <c r="H2580" s="53" t="s">
        <v>1116</v>
      </c>
      <c r="I2580" s="53" t="s">
        <v>1117</v>
      </c>
      <c r="J2580" s="53" t="s">
        <v>1118</v>
      </c>
      <c r="K2580" s="54" t="s">
        <v>36</v>
      </c>
      <c r="L2580" s="68">
        <v>1</v>
      </c>
      <c r="M2580" s="53" t="s">
        <v>2995</v>
      </c>
      <c r="N2580" s="53"/>
      <c r="O2580" s="53" t="s">
        <v>1103</v>
      </c>
      <c r="P2580" s="53"/>
      <c r="Q2580" s="67">
        <v>0</v>
      </c>
      <c r="R2580" s="53"/>
      <c r="S2580" s="53" t="s">
        <v>2222</v>
      </c>
      <c r="T2580" s="53" t="s">
        <v>1105</v>
      </c>
      <c r="U2580" s="77">
        <v>1.0937338728025281</v>
      </c>
      <c r="V2580" s="86">
        <v>0</v>
      </c>
      <c r="W2580" s="57">
        <f t="shared" si="323"/>
        <v>0</v>
      </c>
      <c r="X2580" s="57">
        <f t="shared" si="331"/>
        <v>0.71</v>
      </c>
      <c r="Y2580" s="86">
        <f t="shared" si="326"/>
        <v>0</v>
      </c>
      <c r="Z2580" s="57">
        <v>0</v>
      </c>
      <c r="AA2580" s="86">
        <f t="shared" si="327"/>
        <v>0</v>
      </c>
      <c r="AB2580" s="57">
        <f t="shared" si="324"/>
        <v>0</v>
      </c>
      <c r="AC2580" s="57">
        <f t="shared" si="332"/>
        <v>0.8</v>
      </c>
      <c r="AD2580" s="86">
        <f t="shared" si="328"/>
        <v>0</v>
      </c>
      <c r="AE2580" s="86">
        <v>0</v>
      </c>
      <c r="AF2580" s="57">
        <f t="shared" si="325"/>
        <v>0</v>
      </c>
      <c r="AG2580" s="57">
        <f t="shared" si="333"/>
        <v>0.18000000000000005</v>
      </c>
      <c r="AH2580" s="86">
        <f t="shared" si="329"/>
        <v>0</v>
      </c>
      <c r="AI2580" s="57">
        <v>0.18000000000000005</v>
      </c>
      <c r="AJ2580" s="57">
        <f t="shared" si="330"/>
        <v>0</v>
      </c>
      <c r="AK2580" s="53" t="s">
        <v>2994</v>
      </c>
    </row>
    <row r="2581" spans="1:37" s="56" customFormat="1" ht="12.75" x14ac:dyDescent="0.2">
      <c r="A2581" s="56" t="s">
        <v>30</v>
      </c>
      <c r="B2581" s="53" t="s">
        <v>456</v>
      </c>
      <c r="C2581" s="53" t="s">
        <v>457</v>
      </c>
      <c r="D2581" s="53" t="s">
        <v>33</v>
      </c>
      <c r="E2581" s="53" t="s">
        <v>2993</v>
      </c>
      <c r="F2581" s="53" t="s">
        <v>1778</v>
      </c>
      <c r="G2581" s="53" t="s">
        <v>3062</v>
      </c>
      <c r="H2581" s="53" t="s">
        <v>488</v>
      </c>
      <c r="I2581" s="53" t="s">
        <v>3063</v>
      </c>
      <c r="J2581" s="53" t="s">
        <v>3064</v>
      </c>
      <c r="K2581" s="54" t="s">
        <v>36</v>
      </c>
      <c r="L2581" s="68">
        <v>1</v>
      </c>
      <c r="M2581" s="53" t="s">
        <v>2995</v>
      </c>
      <c r="N2581" s="53"/>
      <c r="O2581" s="53" t="s">
        <v>1103</v>
      </c>
      <c r="P2581" s="53"/>
      <c r="Q2581" s="67">
        <v>0</v>
      </c>
      <c r="R2581" s="53"/>
      <c r="S2581" s="53" t="s">
        <v>2222</v>
      </c>
      <c r="T2581" s="53" t="s">
        <v>1105</v>
      </c>
      <c r="U2581" s="77">
        <v>1.0937338728025281</v>
      </c>
      <c r="V2581" s="86">
        <v>1.01</v>
      </c>
      <c r="W2581" s="57">
        <f t="shared" si="323"/>
        <v>1.1046712115305535</v>
      </c>
      <c r="X2581" s="57">
        <f t="shared" si="331"/>
        <v>0.71</v>
      </c>
      <c r="Y2581" s="86">
        <f t="shared" si="326"/>
        <v>0.78431656018669293</v>
      </c>
      <c r="Z2581" s="57">
        <v>0.08</v>
      </c>
      <c r="AA2581" s="86">
        <f t="shared" si="327"/>
        <v>0.08</v>
      </c>
      <c r="AB2581" s="57">
        <f t="shared" si="324"/>
        <v>8.7498709824202256E-2</v>
      </c>
      <c r="AC2581" s="57">
        <f t="shared" si="332"/>
        <v>0.8</v>
      </c>
      <c r="AD2581" s="86">
        <f t="shared" si="328"/>
        <v>6.9998967859361813E-2</v>
      </c>
      <c r="AE2581" s="86">
        <v>17.55</v>
      </c>
      <c r="AF2581" s="57">
        <f t="shared" si="325"/>
        <v>19.195029467684368</v>
      </c>
      <c r="AG2581" s="57">
        <f t="shared" si="333"/>
        <v>0.18000000000000005</v>
      </c>
      <c r="AH2581" s="86">
        <f t="shared" si="329"/>
        <v>3.4551053041831872</v>
      </c>
      <c r="AI2581" s="57">
        <v>0.18000000000000005</v>
      </c>
      <c r="AJ2581" s="57">
        <f t="shared" si="330"/>
        <v>3.4551053041831872</v>
      </c>
      <c r="AK2581" s="53" t="s">
        <v>2994</v>
      </c>
    </row>
    <row r="2582" spans="1:37" s="56" customFormat="1" ht="12.75" x14ac:dyDescent="0.2">
      <c r="A2582" s="56" t="s">
        <v>30</v>
      </c>
      <c r="B2582" s="53" t="s">
        <v>456</v>
      </c>
      <c r="C2582" s="53" t="s">
        <v>457</v>
      </c>
      <c r="D2582" s="53" t="s">
        <v>33</v>
      </c>
      <c r="E2582" s="53" t="s">
        <v>2993</v>
      </c>
      <c r="F2582" s="53" t="s">
        <v>2083</v>
      </c>
      <c r="G2582" s="53" t="s">
        <v>3065</v>
      </c>
      <c r="H2582" s="53" t="s">
        <v>1116</v>
      </c>
      <c r="I2582" s="53" t="s">
        <v>1117</v>
      </c>
      <c r="J2582" s="53" t="s">
        <v>1118</v>
      </c>
      <c r="K2582" s="54" t="s">
        <v>36</v>
      </c>
      <c r="L2582" s="68">
        <v>1</v>
      </c>
      <c r="M2582" s="53" t="s">
        <v>2995</v>
      </c>
      <c r="N2582" s="53"/>
      <c r="O2582" s="53" t="s">
        <v>1103</v>
      </c>
      <c r="P2582" s="53"/>
      <c r="Q2582" s="67">
        <v>0</v>
      </c>
      <c r="R2582" s="53"/>
      <c r="S2582" s="53" t="s">
        <v>2222</v>
      </c>
      <c r="T2582" s="53" t="s">
        <v>1105</v>
      </c>
      <c r="U2582" s="77">
        <v>1.0937338728025281</v>
      </c>
      <c r="V2582" s="86">
        <v>1.77</v>
      </c>
      <c r="W2582" s="57">
        <f t="shared" si="323"/>
        <v>1.9359089548604747</v>
      </c>
      <c r="X2582" s="57">
        <f t="shared" si="331"/>
        <v>0.71</v>
      </c>
      <c r="Y2582" s="86">
        <f t="shared" si="326"/>
        <v>1.3744953579509369</v>
      </c>
      <c r="Z2582" s="57">
        <v>0.02</v>
      </c>
      <c r="AA2582" s="86">
        <f t="shared" si="327"/>
        <v>0.02</v>
      </c>
      <c r="AB2582" s="57">
        <f t="shared" si="324"/>
        <v>2.1874677456050564E-2</v>
      </c>
      <c r="AC2582" s="57">
        <f t="shared" si="332"/>
        <v>0.8</v>
      </c>
      <c r="AD2582" s="86">
        <f t="shared" si="328"/>
        <v>1.7499741964840453E-2</v>
      </c>
      <c r="AE2582" s="86">
        <v>0.2</v>
      </c>
      <c r="AF2582" s="57">
        <f t="shared" si="325"/>
        <v>0.21874677456050562</v>
      </c>
      <c r="AG2582" s="57">
        <f t="shared" si="333"/>
        <v>0.18000000000000005</v>
      </c>
      <c r="AH2582" s="86">
        <f t="shared" si="329"/>
        <v>3.9374419420891024E-2</v>
      </c>
      <c r="AI2582" s="57">
        <v>0.18000000000000005</v>
      </c>
      <c r="AJ2582" s="57">
        <f t="shared" si="330"/>
        <v>3.9374419420891024E-2</v>
      </c>
      <c r="AK2582" s="53" t="s">
        <v>2994</v>
      </c>
    </row>
    <row r="2583" spans="1:37" s="56" customFormat="1" ht="12.75" x14ac:dyDescent="0.2">
      <c r="A2583" s="56" t="s">
        <v>30</v>
      </c>
      <c r="B2583" s="53" t="s">
        <v>456</v>
      </c>
      <c r="C2583" s="53" t="s">
        <v>457</v>
      </c>
      <c r="D2583" s="53" t="s">
        <v>33</v>
      </c>
      <c r="E2583" s="53" t="s">
        <v>2993</v>
      </c>
      <c r="F2583" s="53" t="s">
        <v>1218</v>
      </c>
      <c r="G2583" s="53" t="s">
        <v>3066</v>
      </c>
      <c r="H2583" s="53" t="s">
        <v>1116</v>
      </c>
      <c r="I2583" s="53" t="s">
        <v>1117</v>
      </c>
      <c r="J2583" s="53" t="s">
        <v>1118</v>
      </c>
      <c r="K2583" s="54" t="s">
        <v>36</v>
      </c>
      <c r="L2583" s="68">
        <v>1</v>
      </c>
      <c r="M2583" s="53" t="s">
        <v>2995</v>
      </c>
      <c r="N2583" s="53"/>
      <c r="O2583" s="53" t="s">
        <v>1103</v>
      </c>
      <c r="P2583" s="53"/>
      <c r="Q2583" s="67">
        <v>0</v>
      </c>
      <c r="R2583" s="53"/>
      <c r="S2583" s="53" t="s">
        <v>2222</v>
      </c>
      <c r="T2583" s="53" t="s">
        <v>1105</v>
      </c>
      <c r="U2583" s="77">
        <v>1.0937338728025281</v>
      </c>
      <c r="V2583" s="86">
        <v>10.38</v>
      </c>
      <c r="W2583" s="57">
        <f t="shared" ref="W2583:W2646" si="334">U2583*V2583</f>
        <v>11.352957599690242</v>
      </c>
      <c r="X2583" s="57">
        <f t="shared" si="331"/>
        <v>0.71</v>
      </c>
      <c r="Y2583" s="86">
        <f t="shared" si="326"/>
        <v>8.0605998957800722</v>
      </c>
      <c r="Z2583" s="57">
        <v>0.44</v>
      </c>
      <c r="AA2583" s="86">
        <f t="shared" si="327"/>
        <v>0.44</v>
      </c>
      <c r="AB2583" s="57">
        <f t="shared" ref="AB2583:AB2646" si="335">U2583*AA2583</f>
        <v>0.48124290403311237</v>
      </c>
      <c r="AC2583" s="57">
        <f t="shared" si="332"/>
        <v>0.8</v>
      </c>
      <c r="AD2583" s="86">
        <f t="shared" si="328"/>
        <v>0.38499432322648991</v>
      </c>
      <c r="AE2583" s="86">
        <v>2.2799999999999998</v>
      </c>
      <c r="AF2583" s="57">
        <f t="shared" ref="AF2583:AF2646" si="336">U2583*AE2583</f>
        <v>2.4937132299897637</v>
      </c>
      <c r="AG2583" s="57">
        <f t="shared" si="333"/>
        <v>0.18000000000000005</v>
      </c>
      <c r="AH2583" s="86">
        <f t="shared" si="329"/>
        <v>0.4488683813981576</v>
      </c>
      <c r="AI2583" s="57">
        <v>0.18000000000000005</v>
      </c>
      <c r="AJ2583" s="57">
        <f t="shared" si="330"/>
        <v>0.4488683813981576</v>
      </c>
      <c r="AK2583" s="53" t="s">
        <v>2994</v>
      </c>
    </row>
    <row r="2584" spans="1:37" s="56" customFormat="1" ht="12.75" x14ac:dyDescent="0.2">
      <c r="A2584" s="56" t="s">
        <v>30</v>
      </c>
      <c r="B2584" s="53" t="s">
        <v>456</v>
      </c>
      <c r="C2584" s="53" t="s">
        <v>457</v>
      </c>
      <c r="D2584" s="53" t="s">
        <v>33</v>
      </c>
      <c r="E2584" s="53" t="s">
        <v>2993</v>
      </c>
      <c r="F2584" s="53" t="s">
        <v>526</v>
      </c>
      <c r="G2584" s="53" t="s">
        <v>1985</v>
      </c>
      <c r="H2584" s="53" t="s">
        <v>541</v>
      </c>
      <c r="I2584" s="53" t="s">
        <v>3067</v>
      </c>
      <c r="J2584" s="53" t="s">
        <v>3068</v>
      </c>
      <c r="K2584" s="54" t="s">
        <v>36</v>
      </c>
      <c r="L2584" s="68">
        <v>1</v>
      </c>
      <c r="M2584" s="53" t="s">
        <v>2995</v>
      </c>
      <c r="N2584" s="53"/>
      <c r="O2584" s="53" t="s">
        <v>1103</v>
      </c>
      <c r="P2584" s="53"/>
      <c r="Q2584" s="67">
        <v>0</v>
      </c>
      <c r="R2584" s="53"/>
      <c r="S2584" s="53" t="s">
        <v>2222</v>
      </c>
      <c r="T2584" s="53" t="s">
        <v>1105</v>
      </c>
      <c r="U2584" s="77">
        <v>1.0937338728025281</v>
      </c>
      <c r="V2584" s="86">
        <v>0</v>
      </c>
      <c r="W2584" s="57">
        <f t="shared" si="334"/>
        <v>0</v>
      </c>
      <c r="X2584" s="57">
        <f t="shared" si="331"/>
        <v>0.71</v>
      </c>
      <c r="Y2584" s="86">
        <f t="shared" si="326"/>
        <v>0</v>
      </c>
      <c r="Z2584" s="57">
        <v>0</v>
      </c>
      <c r="AA2584" s="86">
        <f t="shared" si="327"/>
        <v>0</v>
      </c>
      <c r="AB2584" s="57">
        <f t="shared" si="335"/>
        <v>0</v>
      </c>
      <c r="AC2584" s="57">
        <f t="shared" si="332"/>
        <v>0.8</v>
      </c>
      <c r="AD2584" s="86">
        <f t="shared" si="328"/>
        <v>0</v>
      </c>
      <c r="AE2584" s="86">
        <v>0.23</v>
      </c>
      <c r="AF2584" s="57">
        <f t="shared" si="336"/>
        <v>0.25155879074458148</v>
      </c>
      <c r="AG2584" s="57">
        <f t="shared" si="333"/>
        <v>0.18000000000000005</v>
      </c>
      <c r="AH2584" s="86">
        <f t="shared" si="329"/>
        <v>4.5280582334024683E-2</v>
      </c>
      <c r="AI2584" s="57">
        <v>0.18000000000000005</v>
      </c>
      <c r="AJ2584" s="57">
        <f t="shared" si="330"/>
        <v>4.5280582334024683E-2</v>
      </c>
      <c r="AK2584" s="53" t="s">
        <v>2994</v>
      </c>
    </row>
    <row r="2585" spans="1:37" s="56" customFormat="1" ht="12.75" x14ac:dyDescent="0.2">
      <c r="A2585" s="56" t="s">
        <v>30</v>
      </c>
      <c r="B2585" s="53" t="s">
        <v>456</v>
      </c>
      <c r="C2585" s="53" t="s">
        <v>457</v>
      </c>
      <c r="D2585" s="53" t="s">
        <v>33</v>
      </c>
      <c r="E2585" s="53" t="s">
        <v>2993</v>
      </c>
      <c r="F2585" s="53" t="s">
        <v>526</v>
      </c>
      <c r="G2585" s="53" t="s">
        <v>1905</v>
      </c>
      <c r="H2585" s="53" t="s">
        <v>520</v>
      </c>
      <c r="I2585" s="53" t="s">
        <v>3067</v>
      </c>
      <c r="J2585" s="53" t="s">
        <v>3068</v>
      </c>
      <c r="K2585" s="54" t="s">
        <v>36</v>
      </c>
      <c r="L2585" s="68">
        <v>1</v>
      </c>
      <c r="M2585" s="53" t="s">
        <v>2995</v>
      </c>
      <c r="N2585" s="53"/>
      <c r="O2585" s="53" t="s">
        <v>1103</v>
      </c>
      <c r="P2585" s="53"/>
      <c r="Q2585" s="67">
        <v>0</v>
      </c>
      <c r="R2585" s="53"/>
      <c r="S2585" s="53" t="s">
        <v>2222</v>
      </c>
      <c r="T2585" s="53" t="s">
        <v>1105</v>
      </c>
      <c r="U2585" s="77">
        <v>1.0937338728025281</v>
      </c>
      <c r="V2585" s="86">
        <v>0</v>
      </c>
      <c r="W2585" s="57">
        <f t="shared" si="334"/>
        <v>0</v>
      </c>
      <c r="X2585" s="57">
        <f t="shared" si="331"/>
        <v>0.71</v>
      </c>
      <c r="Y2585" s="86">
        <f t="shared" si="326"/>
        <v>0</v>
      </c>
      <c r="Z2585" s="57">
        <v>0</v>
      </c>
      <c r="AA2585" s="86">
        <f t="shared" si="327"/>
        <v>0</v>
      </c>
      <c r="AB2585" s="57">
        <f t="shared" si="335"/>
        <v>0</v>
      </c>
      <c r="AC2585" s="57">
        <f t="shared" si="332"/>
        <v>0.8</v>
      </c>
      <c r="AD2585" s="86">
        <f t="shared" si="328"/>
        <v>0</v>
      </c>
      <c r="AE2585" s="86">
        <v>1.89</v>
      </c>
      <c r="AF2585" s="57">
        <f t="shared" si="336"/>
        <v>2.0671570195967779</v>
      </c>
      <c r="AG2585" s="57">
        <f t="shared" si="333"/>
        <v>0.18000000000000005</v>
      </c>
      <c r="AH2585" s="86">
        <f t="shared" si="329"/>
        <v>0.37208826352742014</v>
      </c>
      <c r="AI2585" s="57">
        <v>0.18000000000000005</v>
      </c>
      <c r="AJ2585" s="57">
        <f t="shared" si="330"/>
        <v>0.37208826352742014</v>
      </c>
      <c r="AK2585" s="53" t="s">
        <v>2994</v>
      </c>
    </row>
    <row r="2586" spans="1:37" s="56" customFormat="1" ht="12.75" x14ac:dyDescent="0.2">
      <c r="A2586" s="56" t="s">
        <v>30</v>
      </c>
      <c r="B2586" s="53" t="s">
        <v>456</v>
      </c>
      <c r="C2586" s="53" t="s">
        <v>457</v>
      </c>
      <c r="D2586" s="53" t="s">
        <v>33</v>
      </c>
      <c r="E2586" s="53" t="s">
        <v>2993</v>
      </c>
      <c r="F2586" s="53" t="s">
        <v>3069</v>
      </c>
      <c r="G2586" s="53" t="s">
        <v>3070</v>
      </c>
      <c r="H2586" s="53" t="s">
        <v>1116</v>
      </c>
      <c r="I2586" s="53" t="s">
        <v>1117</v>
      </c>
      <c r="J2586" s="53" t="s">
        <v>1118</v>
      </c>
      <c r="K2586" s="54" t="s">
        <v>36</v>
      </c>
      <c r="L2586" s="68">
        <v>1</v>
      </c>
      <c r="M2586" s="53" t="s">
        <v>2995</v>
      </c>
      <c r="N2586" s="53" t="s">
        <v>3071</v>
      </c>
      <c r="O2586" s="53" t="s">
        <v>2644</v>
      </c>
      <c r="P2586" s="53"/>
      <c r="Q2586" s="67">
        <v>0</v>
      </c>
      <c r="R2586" s="53"/>
      <c r="S2586" s="53" t="s">
        <v>2222</v>
      </c>
      <c r="T2586" s="53" t="s">
        <v>1105</v>
      </c>
      <c r="U2586" s="77">
        <v>1.0937338728025281</v>
      </c>
      <c r="V2586" s="86">
        <v>16.86</v>
      </c>
      <c r="W2586" s="57">
        <f t="shared" si="334"/>
        <v>18.440353095450622</v>
      </c>
      <c r="X2586" s="57">
        <f t="shared" si="331"/>
        <v>0.71</v>
      </c>
      <c r="Y2586" s="86">
        <f t="shared" si="326"/>
        <v>13.09265069776994</v>
      </c>
      <c r="Z2586" s="57">
        <v>2.71</v>
      </c>
      <c r="AA2586" s="86">
        <f t="shared" si="327"/>
        <v>2.71</v>
      </c>
      <c r="AB2586" s="57">
        <f t="shared" si="335"/>
        <v>2.9640187952948511</v>
      </c>
      <c r="AC2586" s="57">
        <f t="shared" si="332"/>
        <v>0.8</v>
      </c>
      <c r="AD2586" s="86">
        <f t="shared" si="328"/>
        <v>2.3712150362358808</v>
      </c>
      <c r="AE2586" s="86">
        <v>4.1399999999999997</v>
      </c>
      <c r="AF2586" s="57">
        <f t="shared" si="336"/>
        <v>4.5280582334024659</v>
      </c>
      <c r="AG2586" s="57">
        <f t="shared" si="333"/>
        <v>0.18000000000000005</v>
      </c>
      <c r="AH2586" s="86">
        <f t="shared" si="329"/>
        <v>0.81505048201244412</v>
      </c>
      <c r="AI2586" s="57">
        <v>0.18000000000000005</v>
      </c>
      <c r="AJ2586" s="57">
        <f t="shared" si="330"/>
        <v>0.81505048201244412</v>
      </c>
      <c r="AK2586" s="53" t="s">
        <v>2994</v>
      </c>
    </row>
    <row r="2587" spans="1:37" s="56" customFormat="1" ht="12.75" x14ac:dyDescent="0.2">
      <c r="A2587" s="56" t="s">
        <v>30</v>
      </c>
      <c r="B2587" s="53" t="s">
        <v>456</v>
      </c>
      <c r="C2587" s="53" t="s">
        <v>457</v>
      </c>
      <c r="D2587" s="53" t="s">
        <v>33</v>
      </c>
      <c r="E2587" s="53" t="s">
        <v>2993</v>
      </c>
      <c r="F2587" s="53" t="s">
        <v>3072</v>
      </c>
      <c r="G2587" s="53" t="s">
        <v>3073</v>
      </c>
      <c r="H2587" s="53" t="s">
        <v>1116</v>
      </c>
      <c r="I2587" s="53" t="s">
        <v>1117</v>
      </c>
      <c r="J2587" s="53" t="s">
        <v>1118</v>
      </c>
      <c r="K2587" s="54" t="s">
        <v>36</v>
      </c>
      <c r="L2587" s="68">
        <v>1</v>
      </c>
      <c r="M2587" s="53" t="s">
        <v>2995</v>
      </c>
      <c r="N2587" s="53"/>
      <c r="O2587" s="53" t="s">
        <v>1103</v>
      </c>
      <c r="P2587" s="53"/>
      <c r="Q2587" s="67">
        <v>0</v>
      </c>
      <c r="R2587" s="53"/>
      <c r="S2587" s="53" t="s">
        <v>2222</v>
      </c>
      <c r="T2587" s="53" t="s">
        <v>1105</v>
      </c>
      <c r="U2587" s="77">
        <v>1.0937338728025281</v>
      </c>
      <c r="V2587" s="86">
        <v>4.2</v>
      </c>
      <c r="W2587" s="57">
        <f t="shared" si="334"/>
        <v>4.5936822657706182</v>
      </c>
      <c r="X2587" s="57">
        <f t="shared" si="331"/>
        <v>0.71</v>
      </c>
      <c r="Y2587" s="86">
        <f t="shared" si="326"/>
        <v>3.2615144086971388</v>
      </c>
      <c r="Z2587" s="57">
        <v>0.56999999999999995</v>
      </c>
      <c r="AA2587" s="86">
        <f t="shared" si="327"/>
        <v>0.56999999999999995</v>
      </c>
      <c r="AB2587" s="57">
        <f t="shared" si="335"/>
        <v>0.62342830749744094</v>
      </c>
      <c r="AC2587" s="57">
        <f t="shared" si="332"/>
        <v>0.8</v>
      </c>
      <c r="AD2587" s="86">
        <f t="shared" si="328"/>
        <v>0.49874264599795276</v>
      </c>
      <c r="AE2587" s="86">
        <v>0.26</v>
      </c>
      <c r="AF2587" s="57">
        <f t="shared" si="336"/>
        <v>0.28437080692865729</v>
      </c>
      <c r="AG2587" s="57">
        <f t="shared" si="333"/>
        <v>0.18000000000000005</v>
      </c>
      <c r="AH2587" s="86">
        <f t="shared" si="329"/>
        <v>5.1186745247158327E-2</v>
      </c>
      <c r="AI2587" s="57">
        <v>0.18000000000000005</v>
      </c>
      <c r="AJ2587" s="57">
        <f t="shared" si="330"/>
        <v>5.1186745247158327E-2</v>
      </c>
      <c r="AK2587" s="53" t="s">
        <v>2994</v>
      </c>
    </row>
    <row r="2588" spans="1:37" s="56" customFormat="1" ht="12.75" x14ac:dyDescent="0.2">
      <c r="A2588" s="56" t="s">
        <v>30</v>
      </c>
      <c r="B2588" s="53" t="s">
        <v>456</v>
      </c>
      <c r="C2588" s="53" t="s">
        <v>457</v>
      </c>
      <c r="D2588" s="53" t="s">
        <v>33</v>
      </c>
      <c r="E2588" s="53" t="s">
        <v>2993</v>
      </c>
      <c r="F2588" s="53" t="s">
        <v>1224</v>
      </c>
      <c r="G2588" s="53" t="s">
        <v>3074</v>
      </c>
      <c r="H2588" s="53" t="s">
        <v>1116</v>
      </c>
      <c r="I2588" s="53" t="s">
        <v>1117</v>
      </c>
      <c r="J2588" s="53" t="s">
        <v>1118</v>
      </c>
      <c r="K2588" s="54" t="s">
        <v>36</v>
      </c>
      <c r="L2588" s="68">
        <v>1</v>
      </c>
      <c r="M2588" s="53" t="s">
        <v>2995</v>
      </c>
      <c r="N2588" s="53"/>
      <c r="O2588" s="53" t="s">
        <v>1103</v>
      </c>
      <c r="P2588" s="53"/>
      <c r="Q2588" s="67">
        <v>0</v>
      </c>
      <c r="R2588" s="53"/>
      <c r="S2588" s="53" t="s">
        <v>2222</v>
      </c>
      <c r="T2588" s="53" t="s">
        <v>1105</v>
      </c>
      <c r="U2588" s="77">
        <v>1.0937338728025281</v>
      </c>
      <c r="V2588" s="86">
        <v>41.67</v>
      </c>
      <c r="W2588" s="57">
        <f t="shared" si="334"/>
        <v>45.575890479681348</v>
      </c>
      <c r="X2588" s="57">
        <f t="shared" si="331"/>
        <v>0.71</v>
      </c>
      <c r="Y2588" s="86">
        <f t="shared" si="326"/>
        <v>32.358882240573756</v>
      </c>
      <c r="Z2588" s="57">
        <v>1.57</v>
      </c>
      <c r="AA2588" s="86">
        <f t="shared" si="327"/>
        <v>1.57</v>
      </c>
      <c r="AB2588" s="57">
        <f t="shared" si="335"/>
        <v>1.7171621802999693</v>
      </c>
      <c r="AC2588" s="57">
        <f t="shared" si="332"/>
        <v>0.8</v>
      </c>
      <c r="AD2588" s="86">
        <f t="shared" si="328"/>
        <v>1.3737297442399754</v>
      </c>
      <c r="AE2588" s="86">
        <v>15.63</v>
      </c>
      <c r="AF2588" s="57">
        <f t="shared" si="336"/>
        <v>17.095060431903516</v>
      </c>
      <c r="AG2588" s="57">
        <f t="shared" si="333"/>
        <v>0.18000000000000005</v>
      </c>
      <c r="AH2588" s="86">
        <f t="shared" si="329"/>
        <v>3.0771108777426335</v>
      </c>
      <c r="AI2588" s="57">
        <v>0.18000000000000005</v>
      </c>
      <c r="AJ2588" s="57">
        <f t="shared" si="330"/>
        <v>3.0771108777426335</v>
      </c>
      <c r="AK2588" s="53" t="s">
        <v>2994</v>
      </c>
    </row>
    <row r="2589" spans="1:37" s="56" customFormat="1" ht="12.75" x14ac:dyDescent="0.2">
      <c r="A2589" s="56" t="s">
        <v>30</v>
      </c>
      <c r="B2589" s="53" t="s">
        <v>456</v>
      </c>
      <c r="C2589" s="53" t="s">
        <v>457</v>
      </c>
      <c r="D2589" s="53" t="s">
        <v>33</v>
      </c>
      <c r="E2589" s="53" t="s">
        <v>2993</v>
      </c>
      <c r="F2589" s="53" t="s">
        <v>2166</v>
      </c>
      <c r="G2589" s="53" t="s">
        <v>3075</v>
      </c>
      <c r="H2589" s="53" t="s">
        <v>488</v>
      </c>
      <c r="I2589" s="53" t="s">
        <v>2259</v>
      </c>
      <c r="J2589" s="53" t="s">
        <v>2260</v>
      </c>
      <c r="K2589" s="54" t="s">
        <v>36</v>
      </c>
      <c r="L2589" s="68">
        <v>1</v>
      </c>
      <c r="M2589" s="53" t="s">
        <v>2995</v>
      </c>
      <c r="N2589" s="53"/>
      <c r="O2589" s="53" t="s">
        <v>1103</v>
      </c>
      <c r="P2589" s="53"/>
      <c r="Q2589" s="67">
        <v>0</v>
      </c>
      <c r="R2589" s="53"/>
      <c r="S2589" s="53" t="s">
        <v>2222</v>
      </c>
      <c r="T2589" s="53" t="s">
        <v>1105</v>
      </c>
      <c r="U2589" s="77">
        <v>1.0937338728025281</v>
      </c>
      <c r="V2589" s="86">
        <v>1.97</v>
      </c>
      <c r="W2589" s="57">
        <f t="shared" si="334"/>
        <v>2.1546557294209805</v>
      </c>
      <c r="X2589" s="57">
        <f t="shared" si="331"/>
        <v>0.71</v>
      </c>
      <c r="Y2589" s="86">
        <f t="shared" si="326"/>
        <v>1.529805567888896</v>
      </c>
      <c r="Z2589" s="57">
        <v>1.02</v>
      </c>
      <c r="AA2589" s="86">
        <f t="shared" si="327"/>
        <v>1.02</v>
      </c>
      <c r="AB2589" s="57">
        <f t="shared" si="335"/>
        <v>1.1156085502585786</v>
      </c>
      <c r="AC2589" s="57">
        <f t="shared" si="332"/>
        <v>0.8</v>
      </c>
      <c r="AD2589" s="86">
        <f t="shared" si="328"/>
        <v>0.89248684020686297</v>
      </c>
      <c r="AE2589" s="86">
        <v>0.56999999999999995</v>
      </c>
      <c r="AF2589" s="57">
        <f t="shared" si="336"/>
        <v>0.62342830749744094</v>
      </c>
      <c r="AG2589" s="57">
        <f t="shared" si="333"/>
        <v>0.18000000000000005</v>
      </c>
      <c r="AH2589" s="86">
        <f t="shared" si="329"/>
        <v>0.1122170953495394</v>
      </c>
      <c r="AI2589" s="57">
        <v>0.18000000000000005</v>
      </c>
      <c r="AJ2589" s="57">
        <f t="shared" si="330"/>
        <v>0.1122170953495394</v>
      </c>
      <c r="AK2589" s="53" t="s">
        <v>2994</v>
      </c>
    </row>
    <row r="2590" spans="1:37" s="56" customFormat="1" ht="12.75" x14ac:dyDescent="0.2">
      <c r="A2590" s="56" t="s">
        <v>30</v>
      </c>
      <c r="B2590" s="53" t="s">
        <v>456</v>
      </c>
      <c r="C2590" s="53" t="s">
        <v>457</v>
      </c>
      <c r="D2590" s="53" t="s">
        <v>33</v>
      </c>
      <c r="E2590" s="53" t="s">
        <v>2993</v>
      </c>
      <c r="F2590" s="53" t="s">
        <v>1226</v>
      </c>
      <c r="G2590" s="53" t="s">
        <v>3076</v>
      </c>
      <c r="H2590" s="53" t="s">
        <v>1116</v>
      </c>
      <c r="I2590" s="53" t="s">
        <v>1117</v>
      </c>
      <c r="J2590" s="53" t="s">
        <v>1118</v>
      </c>
      <c r="K2590" s="54" t="s">
        <v>36</v>
      </c>
      <c r="L2590" s="68">
        <v>1</v>
      </c>
      <c r="M2590" s="53" t="s">
        <v>2995</v>
      </c>
      <c r="N2590" s="53"/>
      <c r="O2590" s="53" t="s">
        <v>1103</v>
      </c>
      <c r="P2590" s="53"/>
      <c r="Q2590" s="67">
        <v>0</v>
      </c>
      <c r="R2590" s="53"/>
      <c r="S2590" s="53" t="s">
        <v>2222</v>
      </c>
      <c r="T2590" s="53" t="s">
        <v>1105</v>
      </c>
      <c r="U2590" s="77">
        <v>1.0937338728025281</v>
      </c>
      <c r="V2590" s="86">
        <v>63.33</v>
      </c>
      <c r="W2590" s="57">
        <f t="shared" si="334"/>
        <v>69.266166164584106</v>
      </c>
      <c r="X2590" s="57">
        <f t="shared" si="331"/>
        <v>0.71</v>
      </c>
      <c r="Y2590" s="86">
        <f t="shared" si="326"/>
        <v>49.178977976854711</v>
      </c>
      <c r="Z2590" s="57">
        <v>8.14</v>
      </c>
      <c r="AA2590" s="86">
        <f t="shared" si="327"/>
        <v>8.14</v>
      </c>
      <c r="AB2590" s="57">
        <f t="shared" si="335"/>
        <v>8.9029937246125801</v>
      </c>
      <c r="AC2590" s="57">
        <f t="shared" si="332"/>
        <v>0.8</v>
      </c>
      <c r="AD2590" s="86">
        <f t="shared" si="328"/>
        <v>7.1223949796900641</v>
      </c>
      <c r="AE2590" s="86">
        <v>6.85</v>
      </c>
      <c r="AF2590" s="57">
        <f t="shared" si="336"/>
        <v>7.4920770286973166</v>
      </c>
      <c r="AG2590" s="57">
        <f t="shared" si="333"/>
        <v>0.18000000000000005</v>
      </c>
      <c r="AH2590" s="86">
        <f t="shared" si="329"/>
        <v>1.3485738651655172</v>
      </c>
      <c r="AI2590" s="57">
        <v>0.18000000000000005</v>
      </c>
      <c r="AJ2590" s="57">
        <f t="shared" si="330"/>
        <v>1.3485738651655172</v>
      </c>
      <c r="AK2590" s="53" t="s">
        <v>2994</v>
      </c>
    </row>
    <row r="2591" spans="1:37" s="56" customFormat="1" ht="12.75" x14ac:dyDescent="0.2">
      <c r="A2591" s="56" t="s">
        <v>30</v>
      </c>
      <c r="B2591" s="53" t="s">
        <v>456</v>
      </c>
      <c r="C2591" s="53" t="s">
        <v>457</v>
      </c>
      <c r="D2591" s="53" t="s">
        <v>33</v>
      </c>
      <c r="E2591" s="53" t="s">
        <v>3077</v>
      </c>
      <c r="F2591" s="53" t="s">
        <v>1114</v>
      </c>
      <c r="G2591" s="53" t="s">
        <v>1115</v>
      </c>
      <c r="H2591" s="53" t="s">
        <v>1116</v>
      </c>
      <c r="I2591" s="53" t="s">
        <v>1117</v>
      </c>
      <c r="J2591" s="53" t="s">
        <v>1118</v>
      </c>
      <c r="K2591" s="54" t="s">
        <v>36</v>
      </c>
      <c r="L2591" s="68">
        <v>1</v>
      </c>
      <c r="M2591" s="53"/>
      <c r="N2591" s="53"/>
      <c r="O2591" s="53" t="s">
        <v>1103</v>
      </c>
      <c r="P2591" s="53"/>
      <c r="Q2591" s="67"/>
      <c r="R2591" s="53"/>
      <c r="S2591" s="53" t="s">
        <v>2222</v>
      </c>
      <c r="T2591" s="53" t="s">
        <v>1105</v>
      </c>
      <c r="U2591" s="77">
        <v>1.0937338728025281</v>
      </c>
      <c r="V2591" s="86">
        <v>0</v>
      </c>
      <c r="W2591" s="57">
        <f t="shared" si="334"/>
        <v>0</v>
      </c>
      <c r="X2591" s="57">
        <v>1</v>
      </c>
      <c r="Y2591" s="86">
        <f t="shared" si="326"/>
        <v>0</v>
      </c>
      <c r="Z2591" s="57">
        <v>7.1</v>
      </c>
      <c r="AA2591" s="86">
        <f t="shared" si="327"/>
        <v>7.1</v>
      </c>
      <c r="AB2591" s="57">
        <f t="shared" si="335"/>
        <v>7.7655104968979494</v>
      </c>
      <c r="AC2591" s="57">
        <v>1</v>
      </c>
      <c r="AD2591" s="86">
        <f t="shared" si="328"/>
        <v>7.7655104968979494</v>
      </c>
      <c r="AE2591" s="86">
        <v>0</v>
      </c>
      <c r="AF2591" s="57">
        <f t="shared" si="336"/>
        <v>0</v>
      </c>
      <c r="AG2591" s="57">
        <v>1</v>
      </c>
      <c r="AH2591" s="86">
        <f t="shared" si="329"/>
        <v>0</v>
      </c>
      <c r="AI2591" s="57">
        <v>1</v>
      </c>
      <c r="AJ2591" s="57">
        <f t="shared" si="330"/>
        <v>0</v>
      </c>
      <c r="AK2591" s="53" t="s">
        <v>3078</v>
      </c>
    </row>
    <row r="2592" spans="1:37" s="56" customFormat="1" ht="12.75" x14ac:dyDescent="0.2">
      <c r="A2592" s="56" t="s">
        <v>30</v>
      </c>
      <c r="B2592" s="53" t="s">
        <v>456</v>
      </c>
      <c r="C2592" s="53" t="s">
        <v>457</v>
      </c>
      <c r="D2592" s="53" t="s">
        <v>33</v>
      </c>
      <c r="E2592" s="53" t="s">
        <v>3077</v>
      </c>
      <c r="F2592" s="53" t="s">
        <v>1410</v>
      </c>
      <c r="G2592" s="53" t="s">
        <v>1115</v>
      </c>
      <c r="H2592" s="53" t="s">
        <v>1116</v>
      </c>
      <c r="I2592" s="53" t="s">
        <v>1117</v>
      </c>
      <c r="J2592" s="53" t="s">
        <v>1118</v>
      </c>
      <c r="K2592" s="54" t="s">
        <v>36</v>
      </c>
      <c r="L2592" s="68">
        <v>1</v>
      </c>
      <c r="M2592" s="53"/>
      <c r="N2592" s="53"/>
      <c r="O2592" s="53" t="s">
        <v>1103</v>
      </c>
      <c r="P2592" s="53"/>
      <c r="Q2592" s="67"/>
      <c r="R2592" s="53"/>
      <c r="S2592" s="53" t="s">
        <v>2222</v>
      </c>
      <c r="T2592" s="53" t="s">
        <v>1105</v>
      </c>
      <c r="U2592" s="77">
        <v>1.0937338728025281</v>
      </c>
      <c r="V2592" s="86">
        <v>0</v>
      </c>
      <c r="W2592" s="57">
        <f t="shared" si="334"/>
        <v>0</v>
      </c>
      <c r="X2592" s="57">
        <v>1</v>
      </c>
      <c r="Y2592" s="86">
        <f t="shared" si="326"/>
        <v>0</v>
      </c>
      <c r="Z2592" s="57">
        <v>0</v>
      </c>
      <c r="AA2592" s="86">
        <f t="shared" si="327"/>
        <v>0</v>
      </c>
      <c r="AB2592" s="57">
        <f t="shared" si="335"/>
        <v>0</v>
      </c>
      <c r="AC2592" s="57">
        <v>1</v>
      </c>
      <c r="AD2592" s="86">
        <f t="shared" si="328"/>
        <v>0</v>
      </c>
      <c r="AE2592" s="86">
        <v>0</v>
      </c>
      <c r="AF2592" s="57">
        <f t="shared" si="336"/>
        <v>0</v>
      </c>
      <c r="AG2592" s="57">
        <v>1</v>
      </c>
      <c r="AH2592" s="86">
        <f t="shared" si="329"/>
        <v>0</v>
      </c>
      <c r="AI2592" s="57">
        <v>1</v>
      </c>
      <c r="AJ2592" s="57">
        <f t="shared" si="330"/>
        <v>0</v>
      </c>
      <c r="AK2592" s="53" t="s">
        <v>3078</v>
      </c>
    </row>
    <row r="2593" spans="1:37" s="56" customFormat="1" ht="12.75" x14ac:dyDescent="0.2">
      <c r="A2593" s="56" t="s">
        <v>30</v>
      </c>
      <c r="B2593" s="53" t="s">
        <v>456</v>
      </c>
      <c r="C2593" s="53" t="s">
        <v>457</v>
      </c>
      <c r="D2593" s="53" t="s">
        <v>33</v>
      </c>
      <c r="E2593" s="53" t="s">
        <v>3077</v>
      </c>
      <c r="F2593" s="53" t="s">
        <v>3079</v>
      </c>
      <c r="G2593" s="53" t="s">
        <v>2007</v>
      </c>
      <c r="H2593" s="53" t="s">
        <v>1116</v>
      </c>
      <c r="I2593" s="53" t="s">
        <v>1117</v>
      </c>
      <c r="J2593" s="53" t="s">
        <v>1118</v>
      </c>
      <c r="K2593" s="54" t="s">
        <v>36</v>
      </c>
      <c r="L2593" s="68">
        <v>1</v>
      </c>
      <c r="M2593" s="53"/>
      <c r="N2593" s="53"/>
      <c r="O2593" s="53" t="s">
        <v>1103</v>
      </c>
      <c r="P2593" s="53"/>
      <c r="Q2593" s="67">
        <v>0</v>
      </c>
      <c r="R2593" s="53"/>
      <c r="S2593" s="53" t="s">
        <v>2222</v>
      </c>
      <c r="T2593" s="53" t="s">
        <v>1105</v>
      </c>
      <c r="U2593" s="77">
        <v>1.0937338728025281</v>
      </c>
      <c r="V2593" s="86">
        <v>0</v>
      </c>
      <c r="W2593" s="57">
        <f t="shared" si="334"/>
        <v>0</v>
      </c>
      <c r="X2593" s="57">
        <v>1</v>
      </c>
      <c r="Y2593" s="86">
        <f t="shared" si="326"/>
        <v>0</v>
      </c>
      <c r="Z2593" s="57">
        <v>0</v>
      </c>
      <c r="AA2593" s="86">
        <f t="shared" si="327"/>
        <v>0</v>
      </c>
      <c r="AB2593" s="57">
        <f t="shared" si="335"/>
        <v>0</v>
      </c>
      <c r="AC2593" s="57">
        <v>1</v>
      </c>
      <c r="AD2593" s="86">
        <f t="shared" si="328"/>
        <v>0</v>
      </c>
      <c r="AE2593" s="86">
        <v>0</v>
      </c>
      <c r="AF2593" s="57">
        <f t="shared" si="336"/>
        <v>0</v>
      </c>
      <c r="AG2593" s="57">
        <v>1</v>
      </c>
      <c r="AH2593" s="86">
        <f t="shared" si="329"/>
        <v>0</v>
      </c>
      <c r="AI2593" s="57">
        <v>1</v>
      </c>
      <c r="AJ2593" s="57">
        <f t="shared" si="330"/>
        <v>0</v>
      </c>
      <c r="AK2593" s="53" t="s">
        <v>3078</v>
      </c>
    </row>
    <row r="2594" spans="1:37" s="56" customFormat="1" ht="12.75" x14ac:dyDescent="0.2">
      <c r="A2594" s="56" t="s">
        <v>30</v>
      </c>
      <c r="B2594" s="53" t="s">
        <v>456</v>
      </c>
      <c r="C2594" s="53" t="s">
        <v>457</v>
      </c>
      <c r="D2594" s="53" t="s">
        <v>33</v>
      </c>
      <c r="E2594" s="53" t="s">
        <v>3077</v>
      </c>
      <c r="F2594" s="53" t="s">
        <v>1246</v>
      </c>
      <c r="G2594" s="53" t="s">
        <v>2007</v>
      </c>
      <c r="H2594" s="53" t="s">
        <v>1116</v>
      </c>
      <c r="I2594" s="53" t="s">
        <v>1117</v>
      </c>
      <c r="J2594" s="53" t="s">
        <v>1118</v>
      </c>
      <c r="K2594" s="54" t="s">
        <v>36</v>
      </c>
      <c r="L2594" s="68">
        <v>1</v>
      </c>
      <c r="M2594" s="53"/>
      <c r="N2594" s="53"/>
      <c r="O2594" s="53" t="s">
        <v>1103</v>
      </c>
      <c r="P2594" s="53"/>
      <c r="Q2594" s="67">
        <v>0</v>
      </c>
      <c r="R2594" s="53"/>
      <c r="S2594" s="53" t="s">
        <v>2222</v>
      </c>
      <c r="T2594" s="53" t="s">
        <v>1105</v>
      </c>
      <c r="U2594" s="77">
        <v>1.0937338728025281</v>
      </c>
      <c r="V2594" s="86">
        <v>5.16</v>
      </c>
      <c r="W2594" s="57">
        <f t="shared" si="334"/>
        <v>5.643666783661045</v>
      </c>
      <c r="X2594" s="57">
        <v>1</v>
      </c>
      <c r="Y2594" s="86">
        <f t="shared" si="326"/>
        <v>5.643666783661045</v>
      </c>
      <c r="Z2594" s="57">
        <v>0.37</v>
      </c>
      <c r="AA2594" s="86">
        <f t="shared" si="327"/>
        <v>0.37</v>
      </c>
      <c r="AB2594" s="57">
        <f t="shared" si="335"/>
        <v>0.40468153293693537</v>
      </c>
      <c r="AC2594" s="57">
        <v>1</v>
      </c>
      <c r="AD2594" s="86">
        <f t="shared" si="328"/>
        <v>0.40468153293693537</v>
      </c>
      <c r="AE2594" s="86">
        <v>0.34</v>
      </c>
      <c r="AF2594" s="57">
        <f t="shared" si="336"/>
        <v>0.37186951675285956</v>
      </c>
      <c r="AG2594" s="57">
        <v>1</v>
      </c>
      <c r="AH2594" s="86">
        <f t="shared" si="329"/>
        <v>0.37186951675285956</v>
      </c>
      <c r="AI2594" s="57">
        <v>1</v>
      </c>
      <c r="AJ2594" s="57">
        <f t="shared" si="330"/>
        <v>0.37186951675285956</v>
      </c>
      <c r="AK2594" s="53" t="s">
        <v>3078</v>
      </c>
    </row>
    <row r="2595" spans="1:37" s="56" customFormat="1" ht="12.75" x14ac:dyDescent="0.2">
      <c r="A2595" s="56" t="s">
        <v>30</v>
      </c>
      <c r="B2595" s="53" t="s">
        <v>456</v>
      </c>
      <c r="C2595" s="53" t="s">
        <v>457</v>
      </c>
      <c r="D2595" s="53" t="s">
        <v>33</v>
      </c>
      <c r="E2595" s="53" t="s">
        <v>3077</v>
      </c>
      <c r="F2595" s="53" t="s">
        <v>1248</v>
      </c>
      <c r="G2595" s="53" t="s">
        <v>2007</v>
      </c>
      <c r="H2595" s="53" t="s">
        <v>1116</v>
      </c>
      <c r="I2595" s="53" t="s">
        <v>1117</v>
      </c>
      <c r="J2595" s="53" t="s">
        <v>1118</v>
      </c>
      <c r="K2595" s="54" t="s">
        <v>36</v>
      </c>
      <c r="L2595" s="68">
        <v>1</v>
      </c>
      <c r="M2595" s="53"/>
      <c r="N2595" s="53"/>
      <c r="O2595" s="53" t="s">
        <v>1103</v>
      </c>
      <c r="P2595" s="53"/>
      <c r="Q2595" s="67">
        <v>0</v>
      </c>
      <c r="R2595" s="53"/>
      <c r="S2595" s="53" t="s">
        <v>2222</v>
      </c>
      <c r="T2595" s="53" t="s">
        <v>1105</v>
      </c>
      <c r="U2595" s="77">
        <v>1.0937338728025281</v>
      </c>
      <c r="V2595" s="86">
        <v>0</v>
      </c>
      <c r="W2595" s="57">
        <f t="shared" si="334"/>
        <v>0</v>
      </c>
      <c r="X2595" s="57">
        <v>1</v>
      </c>
      <c r="Y2595" s="86">
        <f t="shared" si="326"/>
        <v>0</v>
      </c>
      <c r="Z2595" s="57">
        <v>0</v>
      </c>
      <c r="AA2595" s="86">
        <f t="shared" si="327"/>
        <v>0</v>
      </c>
      <c r="AB2595" s="57">
        <f t="shared" si="335"/>
        <v>0</v>
      </c>
      <c r="AC2595" s="57">
        <v>1</v>
      </c>
      <c r="AD2595" s="86">
        <f t="shared" si="328"/>
        <v>0</v>
      </c>
      <c r="AE2595" s="86">
        <v>0</v>
      </c>
      <c r="AF2595" s="57">
        <f t="shared" si="336"/>
        <v>0</v>
      </c>
      <c r="AG2595" s="57">
        <v>1</v>
      </c>
      <c r="AH2595" s="86">
        <f t="shared" si="329"/>
        <v>0</v>
      </c>
      <c r="AI2595" s="57">
        <v>1</v>
      </c>
      <c r="AJ2595" s="57">
        <f t="shared" si="330"/>
        <v>0</v>
      </c>
      <c r="AK2595" s="53" t="s">
        <v>3078</v>
      </c>
    </row>
    <row r="2596" spans="1:37" s="56" customFormat="1" ht="12.75" x14ac:dyDescent="0.2">
      <c r="A2596" s="56" t="s">
        <v>30</v>
      </c>
      <c r="B2596" s="53" t="s">
        <v>456</v>
      </c>
      <c r="C2596" s="53" t="s">
        <v>457</v>
      </c>
      <c r="D2596" s="53" t="s">
        <v>33</v>
      </c>
      <c r="E2596" s="53" t="s">
        <v>3077</v>
      </c>
      <c r="F2596" s="53" t="s">
        <v>1250</v>
      </c>
      <c r="G2596" s="53" t="s">
        <v>2007</v>
      </c>
      <c r="H2596" s="53" t="s">
        <v>1116</v>
      </c>
      <c r="I2596" s="53" t="s">
        <v>1117</v>
      </c>
      <c r="J2596" s="53" t="s">
        <v>1118</v>
      </c>
      <c r="K2596" s="54" t="s">
        <v>36</v>
      </c>
      <c r="L2596" s="68">
        <v>1</v>
      </c>
      <c r="M2596" s="53"/>
      <c r="N2596" s="53"/>
      <c r="O2596" s="53" t="s">
        <v>1103</v>
      </c>
      <c r="P2596" s="53"/>
      <c r="Q2596" s="67">
        <v>0</v>
      </c>
      <c r="R2596" s="53"/>
      <c r="S2596" s="53" t="s">
        <v>2222</v>
      </c>
      <c r="T2596" s="53" t="s">
        <v>1105</v>
      </c>
      <c r="U2596" s="77">
        <v>1.0937338728025281</v>
      </c>
      <c r="V2596" s="86">
        <v>0</v>
      </c>
      <c r="W2596" s="57">
        <f t="shared" si="334"/>
        <v>0</v>
      </c>
      <c r="X2596" s="57">
        <v>1</v>
      </c>
      <c r="Y2596" s="86">
        <f t="shared" si="326"/>
        <v>0</v>
      </c>
      <c r="Z2596" s="57">
        <v>0</v>
      </c>
      <c r="AA2596" s="86">
        <f t="shared" si="327"/>
        <v>0</v>
      </c>
      <c r="AB2596" s="57">
        <f t="shared" si="335"/>
        <v>0</v>
      </c>
      <c r="AC2596" s="57">
        <v>1</v>
      </c>
      <c r="AD2596" s="86">
        <f t="shared" si="328"/>
        <v>0</v>
      </c>
      <c r="AE2596" s="86">
        <v>0</v>
      </c>
      <c r="AF2596" s="57">
        <f t="shared" si="336"/>
        <v>0</v>
      </c>
      <c r="AG2596" s="57">
        <v>1</v>
      </c>
      <c r="AH2596" s="86">
        <f t="shared" si="329"/>
        <v>0</v>
      </c>
      <c r="AI2596" s="57">
        <v>1</v>
      </c>
      <c r="AJ2596" s="57">
        <f t="shared" si="330"/>
        <v>0</v>
      </c>
      <c r="AK2596" s="53" t="s">
        <v>3078</v>
      </c>
    </row>
    <row r="2597" spans="1:37" s="56" customFormat="1" ht="12.75" x14ac:dyDescent="0.2">
      <c r="A2597" s="56" t="s">
        <v>30</v>
      </c>
      <c r="B2597" s="53" t="s">
        <v>456</v>
      </c>
      <c r="C2597" s="53" t="s">
        <v>457</v>
      </c>
      <c r="D2597" s="53" t="s">
        <v>33</v>
      </c>
      <c r="E2597" s="53" t="s">
        <v>3077</v>
      </c>
      <c r="F2597" s="53" t="s">
        <v>1254</v>
      </c>
      <c r="G2597" s="53" t="s">
        <v>2007</v>
      </c>
      <c r="H2597" s="53" t="s">
        <v>1116</v>
      </c>
      <c r="I2597" s="53" t="s">
        <v>1117</v>
      </c>
      <c r="J2597" s="53" t="s">
        <v>1118</v>
      </c>
      <c r="K2597" s="54" t="s">
        <v>36</v>
      </c>
      <c r="L2597" s="68">
        <v>1</v>
      </c>
      <c r="M2597" s="53"/>
      <c r="N2597" s="53"/>
      <c r="O2597" s="53" t="s">
        <v>1103</v>
      </c>
      <c r="P2597" s="53"/>
      <c r="Q2597" s="67">
        <v>0</v>
      </c>
      <c r="R2597" s="53"/>
      <c r="S2597" s="53" t="s">
        <v>2222</v>
      </c>
      <c r="T2597" s="53" t="s">
        <v>1105</v>
      </c>
      <c r="U2597" s="77">
        <v>1.0937338728025281</v>
      </c>
      <c r="V2597" s="86">
        <v>0</v>
      </c>
      <c r="W2597" s="57">
        <f t="shared" si="334"/>
        <v>0</v>
      </c>
      <c r="X2597" s="57">
        <v>1</v>
      </c>
      <c r="Y2597" s="86">
        <f t="shared" si="326"/>
        <v>0</v>
      </c>
      <c r="Z2597" s="57">
        <v>0</v>
      </c>
      <c r="AA2597" s="86">
        <f t="shared" si="327"/>
        <v>0</v>
      </c>
      <c r="AB2597" s="57">
        <f t="shared" si="335"/>
        <v>0</v>
      </c>
      <c r="AC2597" s="57">
        <v>1</v>
      </c>
      <c r="AD2597" s="86">
        <f t="shared" si="328"/>
        <v>0</v>
      </c>
      <c r="AE2597" s="86">
        <v>0</v>
      </c>
      <c r="AF2597" s="57">
        <f t="shared" si="336"/>
        <v>0</v>
      </c>
      <c r="AG2597" s="57">
        <v>1</v>
      </c>
      <c r="AH2597" s="86">
        <f t="shared" si="329"/>
        <v>0</v>
      </c>
      <c r="AI2597" s="57">
        <v>1</v>
      </c>
      <c r="AJ2597" s="57">
        <f t="shared" si="330"/>
        <v>0</v>
      </c>
      <c r="AK2597" s="53" t="s">
        <v>3078</v>
      </c>
    </row>
    <row r="2598" spans="1:37" s="56" customFormat="1" ht="12.75" x14ac:dyDescent="0.2">
      <c r="A2598" s="56" t="s">
        <v>30</v>
      </c>
      <c r="B2598" s="53" t="s">
        <v>456</v>
      </c>
      <c r="C2598" s="53" t="s">
        <v>457</v>
      </c>
      <c r="D2598" s="53" t="s">
        <v>33</v>
      </c>
      <c r="E2598" s="53" t="s">
        <v>3077</v>
      </c>
      <c r="F2598" s="53" t="s">
        <v>1256</v>
      </c>
      <c r="G2598" s="53" t="s">
        <v>2007</v>
      </c>
      <c r="H2598" s="53" t="s">
        <v>1116</v>
      </c>
      <c r="I2598" s="53" t="s">
        <v>1117</v>
      </c>
      <c r="J2598" s="53" t="s">
        <v>1118</v>
      </c>
      <c r="K2598" s="54" t="s">
        <v>36</v>
      </c>
      <c r="L2598" s="68">
        <v>1</v>
      </c>
      <c r="M2598" s="53"/>
      <c r="N2598" s="53"/>
      <c r="O2598" s="53" t="s">
        <v>1103</v>
      </c>
      <c r="P2598" s="53"/>
      <c r="Q2598" s="67">
        <v>0</v>
      </c>
      <c r="R2598" s="53"/>
      <c r="S2598" s="53" t="s">
        <v>2222</v>
      </c>
      <c r="T2598" s="53" t="s">
        <v>1105</v>
      </c>
      <c r="U2598" s="77">
        <v>1.0937338728025281</v>
      </c>
      <c r="V2598" s="86">
        <v>0</v>
      </c>
      <c r="W2598" s="57">
        <f t="shared" si="334"/>
        <v>0</v>
      </c>
      <c r="X2598" s="57">
        <v>1</v>
      </c>
      <c r="Y2598" s="86">
        <f t="shared" si="326"/>
        <v>0</v>
      </c>
      <c r="Z2598" s="57">
        <v>0</v>
      </c>
      <c r="AA2598" s="86">
        <f t="shared" si="327"/>
        <v>0</v>
      </c>
      <c r="AB2598" s="57">
        <f t="shared" si="335"/>
        <v>0</v>
      </c>
      <c r="AC2598" s="57">
        <v>1</v>
      </c>
      <c r="AD2598" s="86">
        <f t="shared" si="328"/>
        <v>0</v>
      </c>
      <c r="AE2598" s="86">
        <v>0</v>
      </c>
      <c r="AF2598" s="57">
        <f t="shared" si="336"/>
        <v>0</v>
      </c>
      <c r="AG2598" s="57">
        <v>1</v>
      </c>
      <c r="AH2598" s="86">
        <f t="shared" si="329"/>
        <v>0</v>
      </c>
      <c r="AI2598" s="57">
        <v>1</v>
      </c>
      <c r="AJ2598" s="57">
        <f t="shared" si="330"/>
        <v>0</v>
      </c>
      <c r="AK2598" s="53" t="s">
        <v>3078</v>
      </c>
    </row>
    <row r="2599" spans="1:37" s="56" customFormat="1" ht="12.75" x14ac:dyDescent="0.2">
      <c r="A2599" s="56" t="s">
        <v>30</v>
      </c>
      <c r="B2599" s="53" t="s">
        <v>456</v>
      </c>
      <c r="C2599" s="53" t="s">
        <v>457</v>
      </c>
      <c r="D2599" s="53" t="s">
        <v>33</v>
      </c>
      <c r="E2599" s="53" t="s">
        <v>3077</v>
      </c>
      <c r="F2599" s="53" t="s">
        <v>1222</v>
      </c>
      <c r="G2599" s="53" t="s">
        <v>1126</v>
      </c>
      <c r="H2599" s="53" t="s">
        <v>517</v>
      </c>
      <c r="I2599" s="53" t="s">
        <v>1786</v>
      </c>
      <c r="J2599" s="53" t="s">
        <v>1787</v>
      </c>
      <c r="K2599" s="54" t="s">
        <v>36</v>
      </c>
      <c r="L2599" s="68">
        <v>1</v>
      </c>
      <c r="M2599" s="53"/>
      <c r="N2599" s="53"/>
      <c r="O2599" s="53" t="s">
        <v>1103</v>
      </c>
      <c r="P2599" s="53"/>
      <c r="Q2599" s="67">
        <v>0</v>
      </c>
      <c r="R2599" s="53"/>
      <c r="S2599" s="53" t="s">
        <v>2222</v>
      </c>
      <c r="T2599" s="53" t="s">
        <v>1105</v>
      </c>
      <c r="U2599" s="77">
        <v>1.0937338728025281</v>
      </c>
      <c r="V2599" s="86">
        <v>0.93400000000000005</v>
      </c>
      <c r="W2599" s="57">
        <f t="shared" si="334"/>
        <v>1.0215474371975612</v>
      </c>
      <c r="X2599" s="57">
        <v>1</v>
      </c>
      <c r="Y2599" s="86">
        <f t="shared" si="326"/>
        <v>1.0215474371975612</v>
      </c>
      <c r="Z2599" s="57">
        <v>7.0000000000000007E-2</v>
      </c>
      <c r="AA2599" s="86">
        <f t="shared" si="327"/>
        <v>7.0000000000000007E-2</v>
      </c>
      <c r="AB2599" s="57">
        <f t="shared" si="335"/>
        <v>7.6561371096176972E-2</v>
      </c>
      <c r="AC2599" s="57">
        <v>1</v>
      </c>
      <c r="AD2599" s="86">
        <f t="shared" si="328"/>
        <v>7.6561371096176972E-2</v>
      </c>
      <c r="AE2599" s="86">
        <v>0.33200000000000002</v>
      </c>
      <c r="AF2599" s="57">
        <f t="shared" si="336"/>
        <v>0.36311964577043937</v>
      </c>
      <c r="AG2599" s="70">
        <v>7.4999999999999997E-3</v>
      </c>
      <c r="AH2599" s="86">
        <f t="shared" si="329"/>
        <v>2.7233973432782953E-3</v>
      </c>
      <c r="AI2599" s="57">
        <v>7.4999999999999997E-3</v>
      </c>
      <c r="AJ2599" s="57">
        <f t="shared" si="330"/>
        <v>2.7233973432782953E-3</v>
      </c>
      <c r="AK2599" s="53" t="s">
        <v>3078</v>
      </c>
    </row>
    <row r="2600" spans="1:37" s="56" customFormat="1" ht="12.75" x14ac:dyDescent="0.2">
      <c r="A2600" s="56" t="s">
        <v>30</v>
      </c>
      <c r="B2600" s="53" t="s">
        <v>456</v>
      </c>
      <c r="C2600" s="53" t="s">
        <v>457</v>
      </c>
      <c r="D2600" s="53" t="s">
        <v>33</v>
      </c>
      <c r="E2600" s="53" t="s">
        <v>3077</v>
      </c>
      <c r="F2600" s="53" t="s">
        <v>1393</v>
      </c>
      <c r="G2600" s="53" t="s">
        <v>1944</v>
      </c>
      <c r="H2600" s="53" t="s">
        <v>488</v>
      </c>
      <c r="I2600" s="53" t="s">
        <v>3080</v>
      </c>
      <c r="J2600" s="53" t="s">
        <v>3081</v>
      </c>
      <c r="K2600" s="54" t="s">
        <v>36</v>
      </c>
      <c r="L2600" s="68">
        <v>1</v>
      </c>
      <c r="M2600" s="53"/>
      <c r="N2600" s="53"/>
      <c r="O2600" s="53" t="s">
        <v>1103</v>
      </c>
      <c r="P2600" s="53"/>
      <c r="Q2600" s="67">
        <v>0</v>
      </c>
      <c r="R2600" s="53"/>
      <c r="S2600" s="53" t="s">
        <v>2222</v>
      </c>
      <c r="T2600" s="53" t="s">
        <v>1105</v>
      </c>
      <c r="U2600" s="77">
        <v>1.0937338728025281</v>
      </c>
      <c r="V2600" s="86">
        <v>23.585000000000001</v>
      </c>
      <c r="W2600" s="57">
        <f t="shared" si="334"/>
        <v>25.795713390047627</v>
      </c>
      <c r="X2600" s="57">
        <v>1</v>
      </c>
      <c r="Y2600" s="86">
        <f t="shared" si="326"/>
        <v>25.795713390047627</v>
      </c>
      <c r="Z2600" s="57">
        <v>1.78</v>
      </c>
      <c r="AA2600" s="86">
        <f t="shared" si="327"/>
        <v>1.78</v>
      </c>
      <c r="AB2600" s="57">
        <f t="shared" si="335"/>
        <v>1.9468462935885</v>
      </c>
      <c r="AC2600" s="57">
        <v>1</v>
      </c>
      <c r="AD2600" s="86">
        <f t="shared" si="328"/>
        <v>1.9468462935885</v>
      </c>
      <c r="AE2600" s="86">
        <v>6.3170000000000002</v>
      </c>
      <c r="AF2600" s="57">
        <f t="shared" si="336"/>
        <v>6.90911687449357</v>
      </c>
      <c r="AG2600" s="70">
        <v>7.4999999999999997E-3</v>
      </c>
      <c r="AH2600" s="86">
        <f t="shared" si="329"/>
        <v>5.1818376558701772E-2</v>
      </c>
      <c r="AI2600" s="57">
        <v>7.4999999999999997E-3</v>
      </c>
      <c r="AJ2600" s="57">
        <f t="shared" si="330"/>
        <v>5.1818376558701772E-2</v>
      </c>
      <c r="AK2600" s="53" t="s">
        <v>3078</v>
      </c>
    </row>
    <row r="2601" spans="1:37" s="56" customFormat="1" ht="12.75" x14ac:dyDescent="0.2">
      <c r="A2601" s="56" t="s">
        <v>30</v>
      </c>
      <c r="B2601" s="53" t="s">
        <v>456</v>
      </c>
      <c r="C2601" s="53" t="s">
        <v>457</v>
      </c>
      <c r="D2601" s="53" t="s">
        <v>33</v>
      </c>
      <c r="E2601" s="53" t="s">
        <v>3077</v>
      </c>
      <c r="F2601" s="53" t="s">
        <v>1393</v>
      </c>
      <c r="G2601" s="53" t="s">
        <v>1944</v>
      </c>
      <c r="H2601" s="53" t="s">
        <v>517</v>
      </c>
      <c r="I2601" s="53" t="s">
        <v>3080</v>
      </c>
      <c r="J2601" s="53" t="s">
        <v>3081</v>
      </c>
      <c r="K2601" s="54" t="s">
        <v>36</v>
      </c>
      <c r="L2601" s="68">
        <v>1</v>
      </c>
      <c r="M2601" s="53"/>
      <c r="N2601" s="53"/>
      <c r="O2601" s="53" t="s">
        <v>1103</v>
      </c>
      <c r="P2601" s="53"/>
      <c r="Q2601" s="67">
        <v>0</v>
      </c>
      <c r="R2601" s="53"/>
      <c r="S2601" s="53" t="s">
        <v>2222</v>
      </c>
      <c r="T2601" s="53" t="s">
        <v>1105</v>
      </c>
      <c r="U2601" s="77">
        <v>1.0937338728025281</v>
      </c>
      <c r="V2601" s="86">
        <v>0.19600000000000001</v>
      </c>
      <c r="W2601" s="57">
        <f t="shared" si="334"/>
        <v>0.21437183906929552</v>
      </c>
      <c r="X2601" s="57">
        <v>1</v>
      </c>
      <c r="Y2601" s="86">
        <f t="shared" si="326"/>
        <v>0.21437183906929552</v>
      </c>
      <c r="Z2601" s="57">
        <v>0.01</v>
      </c>
      <c r="AA2601" s="86">
        <f t="shared" si="327"/>
        <v>0.01</v>
      </c>
      <c r="AB2601" s="57">
        <f t="shared" si="335"/>
        <v>1.0937338728025282E-2</v>
      </c>
      <c r="AC2601" s="57">
        <v>1</v>
      </c>
      <c r="AD2601" s="86">
        <f t="shared" si="328"/>
        <v>1.0937338728025282E-2</v>
      </c>
      <c r="AE2601" s="86">
        <v>5.8000000000000003E-2</v>
      </c>
      <c r="AF2601" s="57">
        <f t="shared" si="336"/>
        <v>6.3436564622546626E-2</v>
      </c>
      <c r="AG2601" s="70">
        <v>7.4999999999999997E-3</v>
      </c>
      <c r="AH2601" s="86">
        <f t="shared" si="329"/>
        <v>4.7577423466909968E-4</v>
      </c>
      <c r="AI2601" s="57">
        <v>7.4999999999999997E-3</v>
      </c>
      <c r="AJ2601" s="57">
        <f t="shared" si="330"/>
        <v>4.7577423466909968E-4</v>
      </c>
      <c r="AK2601" s="53" t="s">
        <v>3078</v>
      </c>
    </row>
    <row r="2602" spans="1:37" s="56" customFormat="1" ht="12.75" x14ac:dyDescent="0.2">
      <c r="A2602" s="56" t="s">
        <v>30</v>
      </c>
      <c r="B2602" s="53" t="s">
        <v>456</v>
      </c>
      <c r="C2602" s="53" t="s">
        <v>457</v>
      </c>
      <c r="D2602" s="53" t="s">
        <v>33</v>
      </c>
      <c r="E2602" s="53" t="s">
        <v>3077</v>
      </c>
      <c r="F2602" s="53" t="s">
        <v>1393</v>
      </c>
      <c r="G2602" s="53" t="s">
        <v>3082</v>
      </c>
      <c r="H2602" s="53" t="s">
        <v>541</v>
      </c>
      <c r="I2602" s="53" t="s">
        <v>3080</v>
      </c>
      <c r="J2602" s="53" t="s">
        <v>3081</v>
      </c>
      <c r="K2602" s="54" t="s">
        <v>36</v>
      </c>
      <c r="L2602" s="68">
        <v>1</v>
      </c>
      <c r="M2602" s="53"/>
      <c r="N2602" s="53"/>
      <c r="O2602" s="53" t="s">
        <v>1103</v>
      </c>
      <c r="P2602" s="53"/>
      <c r="Q2602" s="67">
        <v>0</v>
      </c>
      <c r="R2602" s="53"/>
      <c r="S2602" s="53" t="s">
        <v>2222</v>
      </c>
      <c r="T2602" s="53" t="s">
        <v>1105</v>
      </c>
      <c r="U2602" s="77">
        <v>1.0937338728025281</v>
      </c>
      <c r="V2602" s="86">
        <v>18</v>
      </c>
      <c r="W2602" s="57">
        <f t="shared" si="334"/>
        <v>19.687209710445504</v>
      </c>
      <c r="X2602" s="57">
        <v>1</v>
      </c>
      <c r="Y2602" s="86">
        <f t="shared" si="326"/>
        <v>19.687209710445504</v>
      </c>
      <c r="Z2602" s="57">
        <v>1.35</v>
      </c>
      <c r="AA2602" s="86">
        <f t="shared" si="327"/>
        <v>1.35</v>
      </c>
      <c r="AB2602" s="57">
        <f t="shared" si="335"/>
        <v>1.4765407282834131</v>
      </c>
      <c r="AC2602" s="57">
        <v>1</v>
      </c>
      <c r="AD2602" s="86">
        <f t="shared" si="328"/>
        <v>1.4765407282834131</v>
      </c>
      <c r="AE2602" s="86">
        <v>4.8099999999999996</v>
      </c>
      <c r="AF2602" s="57">
        <f t="shared" si="336"/>
        <v>5.2608599281801594</v>
      </c>
      <c r="AG2602" s="70">
        <v>7.4999999999999997E-3</v>
      </c>
      <c r="AH2602" s="86">
        <f t="shared" si="329"/>
        <v>3.9456449461351191E-2</v>
      </c>
      <c r="AI2602" s="57">
        <v>7.4999999999999997E-3</v>
      </c>
      <c r="AJ2602" s="57">
        <f t="shared" si="330"/>
        <v>3.9456449461351191E-2</v>
      </c>
      <c r="AK2602" s="53" t="s">
        <v>3078</v>
      </c>
    </row>
    <row r="2603" spans="1:37" s="56" customFormat="1" ht="12.75" x14ac:dyDescent="0.2">
      <c r="A2603" s="56" t="s">
        <v>30</v>
      </c>
      <c r="B2603" s="53" t="s">
        <v>456</v>
      </c>
      <c r="C2603" s="53" t="s">
        <v>457</v>
      </c>
      <c r="D2603" s="53" t="s">
        <v>33</v>
      </c>
      <c r="E2603" s="53" t="s">
        <v>3077</v>
      </c>
      <c r="F2603" s="53" t="s">
        <v>1393</v>
      </c>
      <c r="G2603" s="53" t="s">
        <v>3082</v>
      </c>
      <c r="H2603" s="53" t="s">
        <v>520</v>
      </c>
      <c r="I2603" s="53" t="s">
        <v>3080</v>
      </c>
      <c r="J2603" s="53" t="s">
        <v>3081</v>
      </c>
      <c r="K2603" s="54" t="s">
        <v>36</v>
      </c>
      <c r="L2603" s="68">
        <v>1</v>
      </c>
      <c r="M2603" s="53"/>
      <c r="N2603" s="53"/>
      <c r="O2603" s="53" t="s">
        <v>1103</v>
      </c>
      <c r="P2603" s="53"/>
      <c r="Q2603" s="67">
        <v>0</v>
      </c>
      <c r="R2603" s="53"/>
      <c r="S2603" s="53" t="s">
        <v>2222</v>
      </c>
      <c r="T2603" s="53" t="s">
        <v>1105</v>
      </c>
      <c r="U2603" s="77">
        <v>1.0937338728025281</v>
      </c>
      <c r="V2603" s="86">
        <v>0.31</v>
      </c>
      <c r="W2603" s="57">
        <f t="shared" si="334"/>
        <v>0.3390575005687837</v>
      </c>
      <c r="X2603" s="57">
        <v>1</v>
      </c>
      <c r="Y2603" s="86">
        <f t="shared" si="326"/>
        <v>0.3390575005687837</v>
      </c>
      <c r="Z2603" s="57">
        <v>0.02</v>
      </c>
      <c r="AA2603" s="86">
        <f t="shared" si="327"/>
        <v>0.02</v>
      </c>
      <c r="AB2603" s="57">
        <f t="shared" si="335"/>
        <v>2.1874677456050564E-2</v>
      </c>
      <c r="AC2603" s="57">
        <v>1</v>
      </c>
      <c r="AD2603" s="86">
        <f t="shared" si="328"/>
        <v>2.1874677456050564E-2</v>
      </c>
      <c r="AE2603" s="86">
        <v>0.11</v>
      </c>
      <c r="AF2603" s="57">
        <f t="shared" si="336"/>
        <v>0.12031072600827809</v>
      </c>
      <c r="AG2603" s="70">
        <v>7.4999999999999997E-3</v>
      </c>
      <c r="AH2603" s="86">
        <f t="shared" si="329"/>
        <v>9.0233044506208562E-4</v>
      </c>
      <c r="AI2603" s="57">
        <v>7.4999999999999997E-3</v>
      </c>
      <c r="AJ2603" s="57">
        <f t="shared" si="330"/>
        <v>9.0233044506208562E-4</v>
      </c>
      <c r="AK2603" s="53" t="s">
        <v>3078</v>
      </c>
    </row>
    <row r="2604" spans="1:37" s="56" customFormat="1" ht="12.75" x14ac:dyDescent="0.2">
      <c r="A2604" s="56" t="s">
        <v>30</v>
      </c>
      <c r="B2604" s="53" t="s">
        <v>456</v>
      </c>
      <c r="C2604" s="53" t="s">
        <v>457</v>
      </c>
      <c r="D2604" s="53" t="s">
        <v>33</v>
      </c>
      <c r="E2604" s="53" t="s">
        <v>3077</v>
      </c>
      <c r="F2604" s="53" t="s">
        <v>1393</v>
      </c>
      <c r="G2604" s="53" t="s">
        <v>3082</v>
      </c>
      <c r="H2604" s="53" t="s">
        <v>544</v>
      </c>
      <c r="I2604" s="53" t="s">
        <v>3080</v>
      </c>
      <c r="J2604" s="53" t="s">
        <v>3081</v>
      </c>
      <c r="K2604" s="54" t="s">
        <v>36</v>
      </c>
      <c r="L2604" s="68">
        <v>1</v>
      </c>
      <c r="M2604" s="53"/>
      <c r="N2604" s="53"/>
      <c r="O2604" s="53" t="s">
        <v>1103</v>
      </c>
      <c r="P2604" s="53"/>
      <c r="Q2604" s="67">
        <v>0</v>
      </c>
      <c r="R2604" s="53"/>
      <c r="S2604" s="53" t="s">
        <v>2222</v>
      </c>
      <c r="T2604" s="53" t="s">
        <v>1105</v>
      </c>
      <c r="U2604" s="77">
        <v>1.0937338728025281</v>
      </c>
      <c r="V2604" s="86">
        <v>12.9</v>
      </c>
      <c r="W2604" s="57">
        <f t="shared" si="334"/>
        <v>14.109166959152613</v>
      </c>
      <c r="X2604" s="57">
        <v>1</v>
      </c>
      <c r="Y2604" s="86">
        <f t="shared" si="326"/>
        <v>14.109166959152613</v>
      </c>
      <c r="Z2604" s="57">
        <v>0.97</v>
      </c>
      <c r="AA2604" s="86">
        <f t="shared" si="327"/>
        <v>0.97</v>
      </c>
      <c r="AB2604" s="57">
        <f t="shared" si="335"/>
        <v>1.0609218566184522</v>
      </c>
      <c r="AC2604" s="57">
        <v>1</v>
      </c>
      <c r="AD2604" s="86">
        <f t="shared" si="328"/>
        <v>1.0609218566184522</v>
      </c>
      <c r="AE2604" s="86">
        <v>3.46</v>
      </c>
      <c r="AF2604" s="57">
        <f t="shared" si="336"/>
        <v>3.7843191998967471</v>
      </c>
      <c r="AG2604" s="70">
        <v>7.4999999999999997E-3</v>
      </c>
      <c r="AH2604" s="86">
        <f t="shared" si="329"/>
        <v>2.8382393999225604E-2</v>
      </c>
      <c r="AI2604" s="57">
        <v>7.4999999999999997E-3</v>
      </c>
      <c r="AJ2604" s="57">
        <f t="shared" si="330"/>
        <v>2.8382393999225604E-2</v>
      </c>
      <c r="AK2604" s="53" t="s">
        <v>3078</v>
      </c>
    </row>
    <row r="2605" spans="1:37" s="56" customFormat="1" ht="12.75" x14ac:dyDescent="0.2">
      <c r="A2605" s="56" t="s">
        <v>30</v>
      </c>
      <c r="B2605" s="53" t="s">
        <v>456</v>
      </c>
      <c r="C2605" s="53" t="s">
        <v>457</v>
      </c>
      <c r="D2605" s="53" t="s">
        <v>33</v>
      </c>
      <c r="E2605" s="53" t="s">
        <v>3077</v>
      </c>
      <c r="F2605" s="53" t="s">
        <v>1393</v>
      </c>
      <c r="G2605" s="53" t="s">
        <v>3083</v>
      </c>
      <c r="H2605" s="53" t="s">
        <v>547</v>
      </c>
      <c r="I2605" s="53" t="s">
        <v>3080</v>
      </c>
      <c r="J2605" s="53" t="s">
        <v>3081</v>
      </c>
      <c r="K2605" s="54" t="s">
        <v>36</v>
      </c>
      <c r="L2605" s="68">
        <v>1</v>
      </c>
      <c r="M2605" s="53"/>
      <c r="N2605" s="53"/>
      <c r="O2605" s="53" t="s">
        <v>1103</v>
      </c>
      <c r="P2605" s="53"/>
      <c r="Q2605" s="67">
        <v>0</v>
      </c>
      <c r="R2605" s="53"/>
      <c r="S2605" s="53" t="s">
        <v>2222</v>
      </c>
      <c r="T2605" s="53" t="s">
        <v>1105</v>
      </c>
      <c r="U2605" s="77">
        <v>1.0937338728025281</v>
      </c>
      <c r="V2605" s="86">
        <v>0.16900000000000001</v>
      </c>
      <c r="W2605" s="57">
        <f t="shared" si="334"/>
        <v>0.18484102450362727</v>
      </c>
      <c r="X2605" s="57">
        <v>1</v>
      </c>
      <c r="Y2605" s="86">
        <f t="shared" si="326"/>
        <v>0.18484102450362727</v>
      </c>
      <c r="Z2605" s="57">
        <v>0.01</v>
      </c>
      <c r="AA2605" s="86">
        <f t="shared" si="327"/>
        <v>0.01</v>
      </c>
      <c r="AB2605" s="57">
        <f t="shared" si="335"/>
        <v>1.0937338728025282E-2</v>
      </c>
      <c r="AC2605" s="57">
        <v>1</v>
      </c>
      <c r="AD2605" s="86">
        <f t="shared" si="328"/>
        <v>1.0937338728025282E-2</v>
      </c>
      <c r="AE2605" s="86">
        <v>0.06</v>
      </c>
      <c r="AF2605" s="57">
        <f t="shared" si="336"/>
        <v>6.5624032368151688E-2</v>
      </c>
      <c r="AG2605" s="70">
        <v>7.4999999999999997E-3</v>
      </c>
      <c r="AH2605" s="86">
        <f t="shared" si="329"/>
        <v>4.9218024276113763E-4</v>
      </c>
      <c r="AI2605" s="57">
        <v>7.4999999999999997E-3</v>
      </c>
      <c r="AJ2605" s="57">
        <f t="shared" si="330"/>
        <v>4.9218024276113763E-4</v>
      </c>
      <c r="AK2605" s="53" t="s">
        <v>3078</v>
      </c>
    </row>
    <row r="2606" spans="1:37" s="56" customFormat="1" ht="12.75" x14ac:dyDescent="0.2">
      <c r="A2606" s="56" t="s">
        <v>30</v>
      </c>
      <c r="B2606" s="53" t="s">
        <v>456</v>
      </c>
      <c r="C2606" s="53" t="s">
        <v>457</v>
      </c>
      <c r="D2606" s="53" t="s">
        <v>33</v>
      </c>
      <c r="E2606" s="53" t="s">
        <v>3077</v>
      </c>
      <c r="F2606" s="53" t="s">
        <v>1152</v>
      </c>
      <c r="G2606" s="53" t="s">
        <v>1949</v>
      </c>
      <c r="H2606" s="53" t="s">
        <v>488</v>
      </c>
      <c r="I2606" s="53" t="s">
        <v>2303</v>
      </c>
      <c r="J2606" s="53" t="s">
        <v>2304</v>
      </c>
      <c r="K2606" s="54" t="s">
        <v>36</v>
      </c>
      <c r="L2606" s="68">
        <v>1</v>
      </c>
      <c r="M2606" s="53"/>
      <c r="N2606" s="53"/>
      <c r="O2606" s="53" t="s">
        <v>1103</v>
      </c>
      <c r="P2606" s="53"/>
      <c r="Q2606" s="67">
        <v>12.4</v>
      </c>
      <c r="R2606" s="53"/>
      <c r="S2606" s="53" t="s">
        <v>2222</v>
      </c>
      <c r="T2606" s="53" t="s">
        <v>1105</v>
      </c>
      <c r="U2606" s="77">
        <v>1.0937338728025281</v>
      </c>
      <c r="V2606" s="86">
        <v>0.24</v>
      </c>
      <c r="W2606" s="57">
        <f t="shared" si="334"/>
        <v>0.26249612947260675</v>
      </c>
      <c r="X2606" s="57">
        <v>0.8</v>
      </c>
      <c r="Y2606" s="86">
        <f t="shared" si="326"/>
        <v>0.20999690357808543</v>
      </c>
      <c r="Z2606" s="57">
        <v>0.02</v>
      </c>
      <c r="AA2606" s="86">
        <f t="shared" si="327"/>
        <v>0.02</v>
      </c>
      <c r="AB2606" s="57">
        <f t="shared" si="335"/>
        <v>2.1874677456050564E-2</v>
      </c>
      <c r="AC2606" s="57">
        <v>1</v>
      </c>
      <c r="AD2606" s="86">
        <f t="shared" si="328"/>
        <v>2.1874677456050564E-2</v>
      </c>
      <c r="AE2606" s="86">
        <v>8.5000000000000006E-2</v>
      </c>
      <c r="AF2606" s="57">
        <f t="shared" si="336"/>
        <v>9.2967379188214891E-2</v>
      </c>
      <c r="AG2606" s="70">
        <v>7.4999999999999997E-3</v>
      </c>
      <c r="AH2606" s="86">
        <f t="shared" si="329"/>
        <v>6.9725534391161168E-4</v>
      </c>
      <c r="AI2606" s="57">
        <v>7.4999999999999997E-3</v>
      </c>
      <c r="AJ2606" s="57">
        <f t="shared" si="330"/>
        <v>6.9725534391161168E-4</v>
      </c>
      <c r="AK2606" s="53" t="s">
        <v>3078</v>
      </c>
    </row>
    <row r="2607" spans="1:37" s="56" customFormat="1" ht="12.75" x14ac:dyDescent="0.2">
      <c r="A2607" s="56" t="s">
        <v>30</v>
      </c>
      <c r="B2607" s="53" t="s">
        <v>456</v>
      </c>
      <c r="C2607" s="53" t="s">
        <v>457</v>
      </c>
      <c r="D2607" s="53" t="s">
        <v>33</v>
      </c>
      <c r="E2607" s="53" t="s">
        <v>3077</v>
      </c>
      <c r="F2607" s="53" t="s">
        <v>1152</v>
      </c>
      <c r="G2607" s="53" t="s">
        <v>1949</v>
      </c>
      <c r="H2607" s="53" t="s">
        <v>517</v>
      </c>
      <c r="I2607" s="53" t="s">
        <v>1378</v>
      </c>
      <c r="J2607" s="53" t="s">
        <v>1379</v>
      </c>
      <c r="K2607" s="54" t="s">
        <v>36</v>
      </c>
      <c r="L2607" s="68">
        <v>1</v>
      </c>
      <c r="M2607" s="53"/>
      <c r="N2607" s="53"/>
      <c r="O2607" s="53" t="s">
        <v>1103</v>
      </c>
      <c r="P2607" s="53"/>
      <c r="Q2607" s="67">
        <v>12.4</v>
      </c>
      <c r="R2607" s="53"/>
      <c r="S2607" s="53" t="s">
        <v>2222</v>
      </c>
      <c r="T2607" s="53" t="s">
        <v>1105</v>
      </c>
      <c r="U2607" s="77">
        <v>1.0937338728025281</v>
      </c>
      <c r="V2607" s="86">
        <v>2.27</v>
      </c>
      <c r="W2607" s="57">
        <f t="shared" si="334"/>
        <v>2.4827758912617388</v>
      </c>
      <c r="X2607" s="57">
        <v>0.8</v>
      </c>
      <c r="Y2607" s="86">
        <f t="shared" si="326"/>
        <v>1.9862207130093912</v>
      </c>
      <c r="Z2607" s="57">
        <v>0.17</v>
      </c>
      <c r="AA2607" s="86">
        <f t="shared" si="327"/>
        <v>0.17</v>
      </c>
      <c r="AB2607" s="57">
        <f t="shared" si="335"/>
        <v>0.18593475837642978</v>
      </c>
      <c r="AC2607" s="57">
        <v>1</v>
      </c>
      <c r="AD2607" s="86">
        <f t="shared" si="328"/>
        <v>0.18593475837642978</v>
      </c>
      <c r="AE2607" s="86">
        <v>1.4E-2</v>
      </c>
      <c r="AF2607" s="57">
        <f t="shared" si="336"/>
        <v>1.5312274219235394E-2</v>
      </c>
      <c r="AG2607" s="57">
        <v>1</v>
      </c>
      <c r="AH2607" s="86">
        <f t="shared" si="329"/>
        <v>1.5312274219235394E-2</v>
      </c>
      <c r="AI2607" s="57">
        <v>1</v>
      </c>
      <c r="AJ2607" s="57">
        <f t="shared" si="330"/>
        <v>1.5312274219235394E-2</v>
      </c>
      <c r="AK2607" s="53" t="s">
        <v>3078</v>
      </c>
    </row>
    <row r="2608" spans="1:37" s="56" customFormat="1" ht="12.75" x14ac:dyDescent="0.2">
      <c r="A2608" s="56" t="s">
        <v>30</v>
      </c>
      <c r="B2608" s="53" t="s">
        <v>456</v>
      </c>
      <c r="C2608" s="53" t="s">
        <v>457</v>
      </c>
      <c r="D2608" s="53" t="s">
        <v>33</v>
      </c>
      <c r="E2608" s="53" t="s">
        <v>3077</v>
      </c>
      <c r="F2608" s="53" t="s">
        <v>1152</v>
      </c>
      <c r="G2608" s="53" t="s">
        <v>1950</v>
      </c>
      <c r="H2608" s="53" t="s">
        <v>541</v>
      </c>
      <c r="I2608" s="53" t="s">
        <v>2303</v>
      </c>
      <c r="J2608" s="53" t="s">
        <v>2304</v>
      </c>
      <c r="K2608" s="54" t="s">
        <v>36</v>
      </c>
      <c r="L2608" s="68">
        <v>1</v>
      </c>
      <c r="M2608" s="53"/>
      <c r="N2608" s="53"/>
      <c r="O2608" s="53" t="s">
        <v>1103</v>
      </c>
      <c r="P2608" s="53"/>
      <c r="Q2608" s="67">
        <v>12.4</v>
      </c>
      <c r="R2608" s="53"/>
      <c r="S2608" s="53" t="s">
        <v>2222</v>
      </c>
      <c r="T2608" s="53" t="s">
        <v>1105</v>
      </c>
      <c r="U2608" s="77">
        <v>1.0937338728025281</v>
      </c>
      <c r="V2608" s="86">
        <v>0.23100000000000001</v>
      </c>
      <c r="W2608" s="57">
        <f t="shared" si="334"/>
        <v>0.25265252461738402</v>
      </c>
      <c r="X2608" s="57">
        <v>0.8</v>
      </c>
      <c r="Y2608" s="86">
        <f t="shared" si="326"/>
        <v>0.20212201969390722</v>
      </c>
      <c r="Z2608" s="57">
        <v>0.02</v>
      </c>
      <c r="AA2608" s="86">
        <f t="shared" si="327"/>
        <v>0.02</v>
      </c>
      <c r="AB2608" s="57">
        <f t="shared" si="335"/>
        <v>2.1874677456050564E-2</v>
      </c>
      <c r="AC2608" s="57">
        <v>1</v>
      </c>
      <c r="AD2608" s="86">
        <f t="shared" si="328"/>
        <v>2.1874677456050564E-2</v>
      </c>
      <c r="AE2608" s="86">
        <v>8.2000000000000003E-2</v>
      </c>
      <c r="AF2608" s="57">
        <f t="shared" si="336"/>
        <v>8.9686177569807304E-2</v>
      </c>
      <c r="AG2608" s="70">
        <v>7.4999999999999997E-3</v>
      </c>
      <c r="AH2608" s="86">
        <f t="shared" si="329"/>
        <v>6.7264633177355475E-4</v>
      </c>
      <c r="AI2608" s="57">
        <v>7.4999999999999997E-3</v>
      </c>
      <c r="AJ2608" s="57">
        <f t="shared" si="330"/>
        <v>6.7264633177355475E-4</v>
      </c>
      <c r="AK2608" s="53" t="s">
        <v>3078</v>
      </c>
    </row>
    <row r="2609" spans="1:37" s="56" customFormat="1" ht="12.75" x14ac:dyDescent="0.2">
      <c r="A2609" s="56" t="s">
        <v>30</v>
      </c>
      <c r="B2609" s="53" t="s">
        <v>456</v>
      </c>
      <c r="C2609" s="53" t="s">
        <v>457</v>
      </c>
      <c r="D2609" s="53" t="s">
        <v>33</v>
      </c>
      <c r="E2609" s="53" t="s">
        <v>3077</v>
      </c>
      <c r="F2609" s="53" t="s">
        <v>1152</v>
      </c>
      <c r="G2609" s="53" t="s">
        <v>1950</v>
      </c>
      <c r="H2609" s="53" t="s">
        <v>520</v>
      </c>
      <c r="I2609" s="53" t="s">
        <v>1378</v>
      </c>
      <c r="J2609" s="53" t="s">
        <v>1379</v>
      </c>
      <c r="K2609" s="54" t="s">
        <v>36</v>
      </c>
      <c r="L2609" s="68">
        <v>1</v>
      </c>
      <c r="M2609" s="53"/>
      <c r="N2609" s="53"/>
      <c r="O2609" s="53" t="s">
        <v>1103</v>
      </c>
      <c r="P2609" s="53"/>
      <c r="Q2609" s="67">
        <v>12.4</v>
      </c>
      <c r="R2609" s="53"/>
      <c r="S2609" s="53" t="s">
        <v>2222</v>
      </c>
      <c r="T2609" s="53" t="s">
        <v>1105</v>
      </c>
      <c r="U2609" s="77">
        <v>1.0937338728025281</v>
      </c>
      <c r="V2609" s="86">
        <v>2.27</v>
      </c>
      <c r="W2609" s="57">
        <f t="shared" si="334"/>
        <v>2.4827758912617388</v>
      </c>
      <c r="X2609" s="57">
        <v>0.8</v>
      </c>
      <c r="Y2609" s="86">
        <f t="shared" si="326"/>
        <v>1.9862207130093912</v>
      </c>
      <c r="Z2609" s="57">
        <v>0.17</v>
      </c>
      <c r="AA2609" s="86">
        <f t="shared" si="327"/>
        <v>0.17</v>
      </c>
      <c r="AB2609" s="57">
        <f t="shared" si="335"/>
        <v>0.18593475837642978</v>
      </c>
      <c r="AC2609" s="57">
        <v>1</v>
      </c>
      <c r="AD2609" s="86">
        <f t="shared" si="328"/>
        <v>0.18593475837642978</v>
      </c>
      <c r="AE2609" s="86">
        <v>1.4E-2</v>
      </c>
      <c r="AF2609" s="57">
        <f t="shared" si="336"/>
        <v>1.5312274219235394E-2</v>
      </c>
      <c r="AG2609" s="57">
        <v>1</v>
      </c>
      <c r="AH2609" s="86">
        <f t="shared" si="329"/>
        <v>1.5312274219235394E-2</v>
      </c>
      <c r="AI2609" s="57">
        <v>1</v>
      </c>
      <c r="AJ2609" s="57">
        <f t="shared" si="330"/>
        <v>1.5312274219235394E-2</v>
      </c>
      <c r="AK2609" s="53" t="s">
        <v>3078</v>
      </c>
    </row>
    <row r="2610" spans="1:37" s="56" customFormat="1" ht="12.75" x14ac:dyDescent="0.2">
      <c r="A2610" s="56" t="s">
        <v>30</v>
      </c>
      <c r="B2610" s="53" t="s">
        <v>456</v>
      </c>
      <c r="C2610" s="53" t="s">
        <v>457</v>
      </c>
      <c r="D2610" s="53" t="s">
        <v>33</v>
      </c>
      <c r="E2610" s="53" t="s">
        <v>3077</v>
      </c>
      <c r="F2610" s="53" t="s">
        <v>1152</v>
      </c>
      <c r="G2610" s="53" t="s">
        <v>1951</v>
      </c>
      <c r="H2610" s="53" t="s">
        <v>544</v>
      </c>
      <c r="I2610" s="53" t="s">
        <v>2303</v>
      </c>
      <c r="J2610" s="53" t="s">
        <v>2304</v>
      </c>
      <c r="K2610" s="54" t="s">
        <v>36</v>
      </c>
      <c r="L2610" s="68">
        <v>1</v>
      </c>
      <c r="M2610" s="53"/>
      <c r="N2610" s="53"/>
      <c r="O2610" s="53" t="s">
        <v>1103</v>
      </c>
      <c r="P2610" s="53"/>
      <c r="Q2610" s="67">
        <v>12.4</v>
      </c>
      <c r="R2610" s="53"/>
      <c r="S2610" s="53" t="s">
        <v>2222</v>
      </c>
      <c r="T2610" s="53" t="s">
        <v>1105</v>
      </c>
      <c r="U2610" s="77">
        <v>1.0937338728025281</v>
      </c>
      <c r="V2610" s="86">
        <v>0.22500000000000001</v>
      </c>
      <c r="W2610" s="57">
        <f t="shared" si="334"/>
        <v>0.24609012138056882</v>
      </c>
      <c r="X2610" s="57">
        <v>0.8</v>
      </c>
      <c r="Y2610" s="86">
        <f t="shared" si="326"/>
        <v>0.19687209710445508</v>
      </c>
      <c r="Z2610" s="57">
        <v>0.02</v>
      </c>
      <c r="AA2610" s="86">
        <f t="shared" si="327"/>
        <v>0.02</v>
      </c>
      <c r="AB2610" s="57">
        <f t="shared" si="335"/>
        <v>2.1874677456050564E-2</v>
      </c>
      <c r="AC2610" s="57">
        <v>1</v>
      </c>
      <c r="AD2610" s="86">
        <f t="shared" si="328"/>
        <v>2.1874677456050564E-2</v>
      </c>
      <c r="AE2610" s="86">
        <v>0.08</v>
      </c>
      <c r="AF2610" s="57">
        <f t="shared" si="336"/>
        <v>8.7498709824202256E-2</v>
      </c>
      <c r="AG2610" s="70">
        <v>7.4999999999999997E-3</v>
      </c>
      <c r="AH2610" s="86">
        <f t="shared" si="329"/>
        <v>6.5624032368151691E-4</v>
      </c>
      <c r="AI2610" s="57">
        <v>7.4999999999999997E-3</v>
      </c>
      <c r="AJ2610" s="57">
        <f t="shared" si="330"/>
        <v>6.5624032368151691E-4</v>
      </c>
      <c r="AK2610" s="53" t="s">
        <v>3078</v>
      </c>
    </row>
    <row r="2611" spans="1:37" s="56" customFormat="1" ht="12.75" x14ac:dyDescent="0.2">
      <c r="A2611" s="56" t="s">
        <v>30</v>
      </c>
      <c r="B2611" s="53" t="s">
        <v>456</v>
      </c>
      <c r="C2611" s="53" t="s">
        <v>457</v>
      </c>
      <c r="D2611" s="53" t="s">
        <v>33</v>
      </c>
      <c r="E2611" s="53" t="s">
        <v>3077</v>
      </c>
      <c r="F2611" s="53" t="s">
        <v>1152</v>
      </c>
      <c r="G2611" s="53" t="s">
        <v>1951</v>
      </c>
      <c r="H2611" s="53" t="s">
        <v>547</v>
      </c>
      <c r="I2611" s="53" t="s">
        <v>1378</v>
      </c>
      <c r="J2611" s="53" t="s">
        <v>1379</v>
      </c>
      <c r="K2611" s="54" t="s">
        <v>36</v>
      </c>
      <c r="L2611" s="68">
        <v>1</v>
      </c>
      <c r="M2611" s="53"/>
      <c r="N2611" s="53"/>
      <c r="O2611" s="53" t="s">
        <v>1103</v>
      </c>
      <c r="P2611" s="53"/>
      <c r="Q2611" s="67">
        <v>12.4</v>
      </c>
      <c r="R2611" s="53"/>
      <c r="S2611" s="53" t="s">
        <v>2222</v>
      </c>
      <c r="T2611" s="53" t="s">
        <v>1105</v>
      </c>
      <c r="U2611" s="77">
        <v>1.0937338728025281</v>
      </c>
      <c r="V2611" s="86">
        <v>1.46</v>
      </c>
      <c r="W2611" s="57">
        <f t="shared" si="334"/>
        <v>1.596851454291691</v>
      </c>
      <c r="X2611" s="57">
        <v>0.8</v>
      </c>
      <c r="Y2611" s="86">
        <f t="shared" si="326"/>
        <v>1.2774811634333529</v>
      </c>
      <c r="Z2611" s="57">
        <v>0.11</v>
      </c>
      <c r="AA2611" s="86">
        <f t="shared" si="327"/>
        <v>0.11</v>
      </c>
      <c r="AB2611" s="57">
        <f t="shared" si="335"/>
        <v>0.12031072600827809</v>
      </c>
      <c r="AC2611" s="57">
        <v>1</v>
      </c>
      <c r="AD2611" s="86">
        <f t="shared" si="328"/>
        <v>0.12031072600827809</v>
      </c>
      <c r="AE2611" s="86">
        <v>8.9999999999999993E-3</v>
      </c>
      <c r="AF2611" s="57">
        <f t="shared" si="336"/>
        <v>9.8436048552227526E-3</v>
      </c>
      <c r="AG2611" s="57">
        <v>1</v>
      </c>
      <c r="AH2611" s="86">
        <f t="shared" si="329"/>
        <v>9.8436048552227526E-3</v>
      </c>
      <c r="AI2611" s="57">
        <v>1</v>
      </c>
      <c r="AJ2611" s="57">
        <f t="shared" si="330"/>
        <v>9.8436048552227526E-3</v>
      </c>
      <c r="AK2611" s="53" t="s">
        <v>3078</v>
      </c>
    </row>
    <row r="2612" spans="1:37" s="56" customFormat="1" ht="12.75" x14ac:dyDescent="0.2">
      <c r="A2612" s="56" t="s">
        <v>30</v>
      </c>
      <c r="B2612" s="53" t="s">
        <v>456</v>
      </c>
      <c r="C2612" s="53" t="s">
        <v>457</v>
      </c>
      <c r="D2612" s="53" t="s">
        <v>33</v>
      </c>
      <c r="E2612" s="53" t="s">
        <v>3077</v>
      </c>
      <c r="F2612" s="53" t="s">
        <v>1152</v>
      </c>
      <c r="G2612" s="53" t="s">
        <v>1952</v>
      </c>
      <c r="H2612" s="53" t="s">
        <v>502</v>
      </c>
      <c r="I2612" s="53" t="s">
        <v>2303</v>
      </c>
      <c r="J2612" s="53" t="s">
        <v>2304</v>
      </c>
      <c r="K2612" s="54" t="s">
        <v>36</v>
      </c>
      <c r="L2612" s="68">
        <v>1</v>
      </c>
      <c r="M2612" s="53"/>
      <c r="N2612" s="53"/>
      <c r="O2612" s="53" t="s">
        <v>1103</v>
      </c>
      <c r="P2612" s="53"/>
      <c r="Q2612" s="67">
        <v>20</v>
      </c>
      <c r="R2612" s="53"/>
      <c r="S2612" s="53" t="s">
        <v>2222</v>
      </c>
      <c r="T2612" s="53" t="s">
        <v>1105</v>
      </c>
      <c r="U2612" s="77">
        <v>1.0937338728025281</v>
      </c>
      <c r="V2612" s="86">
        <v>0.23</v>
      </c>
      <c r="W2612" s="57">
        <f t="shared" si="334"/>
        <v>0.25155879074458148</v>
      </c>
      <c r="X2612" s="57">
        <v>0.8</v>
      </c>
      <c r="Y2612" s="86">
        <f t="shared" si="326"/>
        <v>0.2012470325956652</v>
      </c>
      <c r="Z2612" s="57">
        <v>0.02</v>
      </c>
      <c r="AA2612" s="86">
        <f t="shared" si="327"/>
        <v>0.02</v>
      </c>
      <c r="AB2612" s="57">
        <f t="shared" si="335"/>
        <v>2.1874677456050564E-2</v>
      </c>
      <c r="AC2612" s="57">
        <v>1</v>
      </c>
      <c r="AD2612" s="86">
        <f t="shared" si="328"/>
        <v>2.1874677456050564E-2</v>
      </c>
      <c r="AE2612" s="86">
        <v>8.2000000000000003E-2</v>
      </c>
      <c r="AF2612" s="57">
        <f t="shared" si="336"/>
        <v>8.9686177569807304E-2</v>
      </c>
      <c r="AG2612" s="70">
        <v>7.4999999999999997E-3</v>
      </c>
      <c r="AH2612" s="86">
        <f t="shared" si="329"/>
        <v>6.7264633177355475E-4</v>
      </c>
      <c r="AI2612" s="57">
        <v>7.4999999999999997E-3</v>
      </c>
      <c r="AJ2612" s="57">
        <f t="shared" si="330"/>
        <v>6.7264633177355475E-4</v>
      </c>
      <c r="AK2612" s="53" t="s">
        <v>3078</v>
      </c>
    </row>
    <row r="2613" spans="1:37" s="56" customFormat="1" ht="12.75" x14ac:dyDescent="0.2">
      <c r="A2613" s="56" t="s">
        <v>30</v>
      </c>
      <c r="B2613" s="53" t="s">
        <v>456</v>
      </c>
      <c r="C2613" s="53" t="s">
        <v>457</v>
      </c>
      <c r="D2613" s="53" t="s">
        <v>33</v>
      </c>
      <c r="E2613" s="53" t="s">
        <v>3077</v>
      </c>
      <c r="F2613" s="53" t="s">
        <v>1152</v>
      </c>
      <c r="G2613" s="53" t="s">
        <v>1952</v>
      </c>
      <c r="H2613" s="53" t="s">
        <v>550</v>
      </c>
      <c r="I2613" s="53" t="s">
        <v>1378</v>
      </c>
      <c r="J2613" s="53" t="s">
        <v>1379</v>
      </c>
      <c r="K2613" s="54" t="s">
        <v>36</v>
      </c>
      <c r="L2613" s="68">
        <v>1</v>
      </c>
      <c r="M2613" s="53"/>
      <c r="N2613" s="53"/>
      <c r="O2613" s="53" t="s">
        <v>1103</v>
      </c>
      <c r="P2613" s="53"/>
      <c r="Q2613" s="67">
        <v>20</v>
      </c>
      <c r="R2613" s="53"/>
      <c r="S2613" s="53" t="s">
        <v>2222</v>
      </c>
      <c r="T2613" s="53" t="s">
        <v>1105</v>
      </c>
      <c r="U2613" s="77">
        <v>1.0937338728025281</v>
      </c>
      <c r="V2613" s="86">
        <v>3.29</v>
      </c>
      <c r="W2613" s="57">
        <f t="shared" si="334"/>
        <v>3.5983844415203174</v>
      </c>
      <c r="X2613" s="57">
        <v>0.8</v>
      </c>
      <c r="Y2613" s="86">
        <f t="shared" si="326"/>
        <v>2.878707553216254</v>
      </c>
      <c r="Z2613" s="57">
        <v>0.25</v>
      </c>
      <c r="AA2613" s="86">
        <f t="shared" si="327"/>
        <v>0.25</v>
      </c>
      <c r="AB2613" s="57">
        <f t="shared" si="335"/>
        <v>0.27343346820063202</v>
      </c>
      <c r="AC2613" s="57">
        <v>1</v>
      </c>
      <c r="AD2613" s="86">
        <f t="shared" si="328"/>
        <v>0.27343346820063202</v>
      </c>
      <c r="AE2613" s="86">
        <v>0.02</v>
      </c>
      <c r="AF2613" s="57">
        <f t="shared" si="336"/>
        <v>2.1874677456050564E-2</v>
      </c>
      <c r="AG2613" s="57">
        <v>1</v>
      </c>
      <c r="AH2613" s="86">
        <f t="shared" si="329"/>
        <v>2.1874677456050564E-2</v>
      </c>
      <c r="AI2613" s="57">
        <v>1</v>
      </c>
      <c r="AJ2613" s="57">
        <f t="shared" si="330"/>
        <v>2.1874677456050564E-2</v>
      </c>
      <c r="AK2613" s="53" t="s">
        <v>3078</v>
      </c>
    </row>
    <row r="2614" spans="1:37" s="56" customFormat="1" ht="12.75" x14ac:dyDescent="0.2">
      <c r="A2614" s="56" t="s">
        <v>30</v>
      </c>
      <c r="B2614" s="53" t="s">
        <v>456</v>
      </c>
      <c r="C2614" s="53" t="s">
        <v>457</v>
      </c>
      <c r="D2614" s="53" t="s">
        <v>33</v>
      </c>
      <c r="E2614" s="53" t="s">
        <v>3077</v>
      </c>
      <c r="F2614" s="53" t="s">
        <v>1152</v>
      </c>
      <c r="G2614" s="53" t="s">
        <v>1953</v>
      </c>
      <c r="H2614" s="53" t="s">
        <v>1108</v>
      </c>
      <c r="I2614" s="53" t="s">
        <v>1378</v>
      </c>
      <c r="J2614" s="53" t="s">
        <v>1379</v>
      </c>
      <c r="K2614" s="54" t="s">
        <v>36</v>
      </c>
      <c r="L2614" s="68">
        <v>1</v>
      </c>
      <c r="M2614" s="53"/>
      <c r="N2614" s="53"/>
      <c r="O2614" s="53" t="s">
        <v>1103</v>
      </c>
      <c r="P2614" s="53"/>
      <c r="Q2614" s="67">
        <v>25.1</v>
      </c>
      <c r="R2614" s="53"/>
      <c r="S2614" s="53" t="s">
        <v>2222</v>
      </c>
      <c r="T2614" s="53" t="s">
        <v>1105</v>
      </c>
      <c r="U2614" s="77">
        <v>1.0937338728025281</v>
      </c>
      <c r="V2614" s="86">
        <v>7.15</v>
      </c>
      <c r="W2614" s="57">
        <f t="shared" si="334"/>
        <v>7.8201971905380763</v>
      </c>
      <c r="X2614" s="57">
        <v>0.6</v>
      </c>
      <c r="Y2614" s="86">
        <f t="shared" si="326"/>
        <v>4.6921183143228458</v>
      </c>
      <c r="Z2614" s="57">
        <v>0.54</v>
      </c>
      <c r="AA2614" s="86">
        <f t="shared" si="327"/>
        <v>0.54</v>
      </c>
      <c r="AB2614" s="57">
        <f t="shared" si="335"/>
        <v>0.59061629131336524</v>
      </c>
      <c r="AC2614" s="57">
        <v>1</v>
      </c>
      <c r="AD2614" s="86">
        <f t="shared" si="328"/>
        <v>0.59061629131336524</v>
      </c>
      <c r="AE2614" s="86">
        <v>4.2999999999999997E-2</v>
      </c>
      <c r="AF2614" s="57">
        <f t="shared" si="336"/>
        <v>4.7030556530508708E-2</v>
      </c>
      <c r="AG2614" s="57">
        <v>1</v>
      </c>
      <c r="AH2614" s="86">
        <f t="shared" si="329"/>
        <v>4.7030556530508708E-2</v>
      </c>
      <c r="AI2614" s="57">
        <v>1</v>
      </c>
      <c r="AJ2614" s="57">
        <f t="shared" si="330"/>
        <v>4.7030556530508708E-2</v>
      </c>
      <c r="AK2614" s="53" t="s">
        <v>3078</v>
      </c>
    </row>
    <row r="2615" spans="1:37" s="56" customFormat="1" ht="12.75" x14ac:dyDescent="0.2">
      <c r="A2615" s="56" t="s">
        <v>30</v>
      </c>
      <c r="B2615" s="53" t="s">
        <v>456</v>
      </c>
      <c r="C2615" s="53" t="s">
        <v>457</v>
      </c>
      <c r="D2615" s="53" t="s">
        <v>33</v>
      </c>
      <c r="E2615" s="53" t="s">
        <v>3077</v>
      </c>
      <c r="F2615" s="53" t="s">
        <v>1297</v>
      </c>
      <c r="G2615" s="53" t="s">
        <v>1964</v>
      </c>
      <c r="H2615" s="53" t="s">
        <v>488</v>
      </c>
      <c r="I2615" s="53" t="s">
        <v>1378</v>
      </c>
      <c r="J2615" s="53" t="s">
        <v>1379</v>
      </c>
      <c r="K2615" s="54" t="s">
        <v>36</v>
      </c>
      <c r="L2615" s="68">
        <v>1</v>
      </c>
      <c r="M2615" s="53"/>
      <c r="N2615" s="53"/>
      <c r="O2615" s="53" t="s">
        <v>1103</v>
      </c>
      <c r="P2615" s="53"/>
      <c r="Q2615" s="67">
        <v>20</v>
      </c>
      <c r="R2615" s="53"/>
      <c r="S2615" s="53" t="s">
        <v>2222</v>
      </c>
      <c r="T2615" s="53" t="s">
        <v>1105</v>
      </c>
      <c r="U2615" s="77">
        <v>1.0937338728025281</v>
      </c>
      <c r="V2615" s="86">
        <v>0.23100000000000001</v>
      </c>
      <c r="W2615" s="57">
        <f t="shared" si="334"/>
        <v>0.25265252461738402</v>
      </c>
      <c r="X2615" s="57">
        <v>0.8</v>
      </c>
      <c r="Y2615" s="86">
        <f t="shared" si="326"/>
        <v>0.20212201969390722</v>
      </c>
      <c r="Z2615" s="57">
        <v>0.04</v>
      </c>
      <c r="AA2615" s="86">
        <f t="shared" si="327"/>
        <v>0.04</v>
      </c>
      <c r="AB2615" s="57">
        <f t="shared" si="335"/>
        <v>4.3749354912101128E-2</v>
      </c>
      <c r="AC2615" s="57">
        <v>1</v>
      </c>
      <c r="AD2615" s="86">
        <f t="shared" si="328"/>
        <v>4.3749354912101128E-2</v>
      </c>
      <c r="AE2615" s="86">
        <v>2E-3</v>
      </c>
      <c r="AF2615" s="57">
        <f t="shared" si="336"/>
        <v>2.1874677456050562E-3</v>
      </c>
      <c r="AG2615" s="57">
        <v>1</v>
      </c>
      <c r="AH2615" s="86">
        <f t="shared" si="329"/>
        <v>2.1874677456050562E-3</v>
      </c>
      <c r="AI2615" s="57">
        <v>1</v>
      </c>
      <c r="AJ2615" s="57">
        <f t="shared" si="330"/>
        <v>2.1874677456050562E-3</v>
      </c>
      <c r="AK2615" s="53" t="s">
        <v>3078</v>
      </c>
    </row>
    <row r="2616" spans="1:37" s="56" customFormat="1" ht="12.75" x14ac:dyDescent="0.2">
      <c r="A2616" s="56" t="s">
        <v>30</v>
      </c>
      <c r="B2616" s="53" t="s">
        <v>456</v>
      </c>
      <c r="C2616" s="53" t="s">
        <v>457</v>
      </c>
      <c r="D2616" s="53" t="s">
        <v>33</v>
      </c>
      <c r="E2616" s="53" t="s">
        <v>3077</v>
      </c>
      <c r="F2616" s="53" t="s">
        <v>1297</v>
      </c>
      <c r="G2616" s="53" t="s">
        <v>1964</v>
      </c>
      <c r="H2616" s="53" t="s">
        <v>517</v>
      </c>
      <c r="I2616" s="53" t="s">
        <v>2642</v>
      </c>
      <c r="J2616" s="53" t="s">
        <v>3084</v>
      </c>
      <c r="K2616" s="54" t="s">
        <v>36</v>
      </c>
      <c r="L2616" s="68">
        <v>1</v>
      </c>
      <c r="M2616" s="53"/>
      <c r="N2616" s="53"/>
      <c r="O2616" s="53" t="s">
        <v>1103</v>
      </c>
      <c r="P2616" s="53"/>
      <c r="Q2616" s="67">
        <v>20</v>
      </c>
      <c r="R2616" s="53"/>
      <c r="S2616" s="53" t="s">
        <v>2222</v>
      </c>
      <c r="T2616" s="53" t="s">
        <v>1105</v>
      </c>
      <c r="U2616" s="77">
        <v>1.0937338728025281</v>
      </c>
      <c r="V2616" s="86">
        <v>7.0000000000000001E-3</v>
      </c>
      <c r="W2616" s="57">
        <f t="shared" si="334"/>
        <v>7.6561371096176972E-3</v>
      </c>
      <c r="X2616" s="57">
        <v>0.8</v>
      </c>
      <c r="Y2616" s="86">
        <f t="shared" si="326"/>
        <v>6.1249096876941581E-3</v>
      </c>
      <c r="Z2616" s="57">
        <v>0</v>
      </c>
      <c r="AA2616" s="86">
        <f t="shared" si="327"/>
        <v>0</v>
      </c>
      <c r="AB2616" s="57">
        <f t="shared" si="335"/>
        <v>0</v>
      </c>
      <c r="AC2616" s="57">
        <v>1</v>
      </c>
      <c r="AD2616" s="86">
        <f t="shared" si="328"/>
        <v>0</v>
      </c>
      <c r="AE2616" s="86">
        <v>3.6999999999999998E-2</v>
      </c>
      <c r="AF2616" s="57">
        <f t="shared" si="336"/>
        <v>4.0468153293693535E-2</v>
      </c>
      <c r="AG2616" s="57">
        <v>1</v>
      </c>
      <c r="AH2616" s="86">
        <f t="shared" si="329"/>
        <v>4.0468153293693535E-2</v>
      </c>
      <c r="AI2616" s="57">
        <v>1</v>
      </c>
      <c r="AJ2616" s="57">
        <f t="shared" si="330"/>
        <v>4.0468153293693535E-2</v>
      </c>
      <c r="AK2616" s="53" t="s">
        <v>3078</v>
      </c>
    </row>
    <row r="2617" spans="1:37" s="56" customFormat="1" ht="12.75" x14ac:dyDescent="0.2">
      <c r="A2617" s="56" t="s">
        <v>30</v>
      </c>
      <c r="B2617" s="53" t="s">
        <v>456</v>
      </c>
      <c r="C2617" s="53" t="s">
        <v>457</v>
      </c>
      <c r="D2617" s="53" t="s">
        <v>33</v>
      </c>
      <c r="E2617" s="53" t="s">
        <v>3077</v>
      </c>
      <c r="F2617" s="53" t="s">
        <v>1841</v>
      </c>
      <c r="G2617" s="53" t="s">
        <v>1970</v>
      </c>
      <c r="H2617" s="53" t="s">
        <v>488</v>
      </c>
      <c r="I2617" s="53" t="s">
        <v>1786</v>
      </c>
      <c r="J2617" s="53" t="s">
        <v>1787</v>
      </c>
      <c r="K2617" s="54" t="s">
        <v>36</v>
      </c>
      <c r="L2617" s="68">
        <v>1</v>
      </c>
      <c r="M2617" s="53"/>
      <c r="N2617" s="53"/>
      <c r="O2617" s="53" t="s">
        <v>1103</v>
      </c>
      <c r="P2617" s="53"/>
      <c r="Q2617" s="67">
        <v>0</v>
      </c>
      <c r="R2617" s="53"/>
      <c r="S2617" s="53" t="s">
        <v>2222</v>
      </c>
      <c r="T2617" s="53" t="s">
        <v>1105</v>
      </c>
      <c r="U2617" s="77">
        <v>1.0937338728025281</v>
      </c>
      <c r="V2617" s="86">
        <v>8.0000000000000002E-3</v>
      </c>
      <c r="W2617" s="57">
        <f t="shared" si="334"/>
        <v>8.7498709824202249E-3</v>
      </c>
      <c r="X2617" s="57">
        <v>1</v>
      </c>
      <c r="Y2617" s="86">
        <f t="shared" si="326"/>
        <v>8.7498709824202249E-3</v>
      </c>
      <c r="Z2617" s="57">
        <v>0</v>
      </c>
      <c r="AA2617" s="86">
        <f t="shared" si="327"/>
        <v>0</v>
      </c>
      <c r="AB2617" s="57">
        <f t="shared" si="335"/>
        <v>0</v>
      </c>
      <c r="AC2617" s="57">
        <v>1</v>
      </c>
      <c r="AD2617" s="86">
        <f t="shared" si="328"/>
        <v>0</v>
      </c>
      <c r="AE2617" s="86">
        <v>3.0000000000000001E-3</v>
      </c>
      <c r="AF2617" s="57">
        <f t="shared" si="336"/>
        <v>3.2812016184075843E-3</v>
      </c>
      <c r="AG2617" s="70">
        <v>7.4999999999999997E-3</v>
      </c>
      <c r="AH2617" s="86">
        <f t="shared" si="329"/>
        <v>2.4609012138056881E-5</v>
      </c>
      <c r="AI2617" s="57">
        <v>7.4999999999999997E-3</v>
      </c>
      <c r="AJ2617" s="57">
        <f t="shared" si="330"/>
        <v>2.4609012138056881E-5</v>
      </c>
      <c r="AK2617" s="53" t="s">
        <v>3078</v>
      </c>
    </row>
    <row r="2618" spans="1:37" s="56" customFormat="1" ht="12.75" x14ac:dyDescent="0.2">
      <c r="A2618" s="56" t="s">
        <v>30</v>
      </c>
      <c r="B2618" s="53" t="s">
        <v>456</v>
      </c>
      <c r="C2618" s="53" t="s">
        <v>457</v>
      </c>
      <c r="D2618" s="53" t="s">
        <v>33</v>
      </c>
      <c r="E2618" s="53" t="s">
        <v>3077</v>
      </c>
      <c r="F2618" s="53" t="s">
        <v>1841</v>
      </c>
      <c r="G2618" s="53" t="s">
        <v>1970</v>
      </c>
      <c r="H2618" s="53" t="s">
        <v>517</v>
      </c>
      <c r="I2618" s="53" t="s">
        <v>2373</v>
      </c>
      <c r="J2618" s="53" t="s">
        <v>2374</v>
      </c>
      <c r="K2618" s="54" t="s">
        <v>36</v>
      </c>
      <c r="L2618" s="68">
        <v>1</v>
      </c>
      <c r="M2618" s="53"/>
      <c r="N2618" s="53"/>
      <c r="O2618" s="53" t="s">
        <v>1103</v>
      </c>
      <c r="P2618" s="53"/>
      <c r="Q2618" s="67">
        <v>0</v>
      </c>
      <c r="R2618" s="53"/>
      <c r="S2618" s="53" t="s">
        <v>2222</v>
      </c>
      <c r="T2618" s="53" t="s">
        <v>1105</v>
      </c>
      <c r="U2618" s="77">
        <v>1.0937338728025281</v>
      </c>
      <c r="V2618" s="86">
        <v>5.8000000000000003E-2</v>
      </c>
      <c r="W2618" s="57">
        <f t="shared" si="334"/>
        <v>6.3436564622546626E-2</v>
      </c>
      <c r="X2618" s="57">
        <v>1</v>
      </c>
      <c r="Y2618" s="86">
        <f t="shared" si="326"/>
        <v>6.3436564622546626E-2</v>
      </c>
      <c r="Z2618" s="57">
        <v>0</v>
      </c>
      <c r="AA2618" s="86">
        <f t="shared" si="327"/>
        <v>0</v>
      </c>
      <c r="AB2618" s="57">
        <f t="shared" si="335"/>
        <v>0</v>
      </c>
      <c r="AC2618" s="57">
        <v>1</v>
      </c>
      <c r="AD2618" s="86">
        <f t="shared" si="328"/>
        <v>0</v>
      </c>
      <c r="AE2618" s="86">
        <v>0</v>
      </c>
      <c r="AF2618" s="57">
        <f t="shared" si="336"/>
        <v>0</v>
      </c>
      <c r="AG2618" s="57">
        <v>1</v>
      </c>
      <c r="AH2618" s="86">
        <f t="shared" si="329"/>
        <v>0</v>
      </c>
      <c r="AI2618" s="57">
        <v>1</v>
      </c>
      <c r="AJ2618" s="57">
        <f t="shared" si="330"/>
        <v>0</v>
      </c>
      <c r="AK2618" s="53" t="s">
        <v>3078</v>
      </c>
    </row>
    <row r="2619" spans="1:37" s="56" customFormat="1" ht="12.75" x14ac:dyDescent="0.2">
      <c r="A2619" s="56" t="s">
        <v>30</v>
      </c>
      <c r="B2619" s="53" t="s">
        <v>456</v>
      </c>
      <c r="C2619" s="53" t="s">
        <v>457</v>
      </c>
      <c r="D2619" s="53" t="s">
        <v>33</v>
      </c>
      <c r="E2619" s="53" t="s">
        <v>3077</v>
      </c>
      <c r="F2619" s="53" t="s">
        <v>1841</v>
      </c>
      <c r="G2619" s="53" t="s">
        <v>3085</v>
      </c>
      <c r="H2619" s="53" t="s">
        <v>541</v>
      </c>
      <c r="I2619" s="53" t="s">
        <v>1786</v>
      </c>
      <c r="J2619" s="53" t="s">
        <v>1787</v>
      </c>
      <c r="K2619" s="54" t="s">
        <v>36</v>
      </c>
      <c r="L2619" s="68">
        <v>1</v>
      </c>
      <c r="M2619" s="53"/>
      <c r="N2619" s="53"/>
      <c r="O2619" s="53" t="s">
        <v>1103</v>
      </c>
      <c r="P2619" s="53"/>
      <c r="Q2619" s="67">
        <v>0</v>
      </c>
      <c r="R2619" s="53"/>
      <c r="S2619" s="53" t="s">
        <v>2222</v>
      </c>
      <c r="T2619" s="53" t="s">
        <v>1105</v>
      </c>
      <c r="U2619" s="77">
        <v>1.0937338728025281</v>
      </c>
      <c r="V2619" s="86">
        <v>0.30599999999999999</v>
      </c>
      <c r="W2619" s="57">
        <f t="shared" si="334"/>
        <v>0.3346825650775736</v>
      </c>
      <c r="X2619" s="57">
        <v>1</v>
      </c>
      <c r="Y2619" s="86">
        <f t="shared" si="326"/>
        <v>0.3346825650775736</v>
      </c>
      <c r="Z2619" s="57">
        <v>0.02</v>
      </c>
      <c r="AA2619" s="86">
        <f t="shared" si="327"/>
        <v>0.02</v>
      </c>
      <c r="AB2619" s="57">
        <f t="shared" si="335"/>
        <v>2.1874677456050564E-2</v>
      </c>
      <c r="AC2619" s="57">
        <v>1</v>
      </c>
      <c r="AD2619" s="86">
        <f t="shared" si="328"/>
        <v>2.1874677456050564E-2</v>
      </c>
      <c r="AE2619" s="86">
        <v>0.109</v>
      </c>
      <c r="AF2619" s="57">
        <f t="shared" si="336"/>
        <v>0.11921699213547556</v>
      </c>
      <c r="AG2619" s="70">
        <v>7.4999999999999997E-3</v>
      </c>
      <c r="AH2619" s="86">
        <f t="shared" si="329"/>
        <v>8.9412744101606664E-4</v>
      </c>
      <c r="AI2619" s="57">
        <v>7.4999999999999997E-3</v>
      </c>
      <c r="AJ2619" s="57">
        <f t="shared" si="330"/>
        <v>8.9412744101606664E-4</v>
      </c>
      <c r="AK2619" s="53" t="s">
        <v>3078</v>
      </c>
    </row>
    <row r="2620" spans="1:37" s="56" customFormat="1" ht="12.75" x14ac:dyDescent="0.2">
      <c r="A2620" s="56" t="s">
        <v>30</v>
      </c>
      <c r="B2620" s="53" t="s">
        <v>456</v>
      </c>
      <c r="C2620" s="53" t="s">
        <v>457</v>
      </c>
      <c r="D2620" s="53" t="s">
        <v>33</v>
      </c>
      <c r="E2620" s="53" t="s">
        <v>3077</v>
      </c>
      <c r="F2620" s="53" t="s">
        <v>1841</v>
      </c>
      <c r="G2620" s="53" t="s">
        <v>3085</v>
      </c>
      <c r="H2620" s="53" t="s">
        <v>520</v>
      </c>
      <c r="I2620" s="53" t="s">
        <v>2373</v>
      </c>
      <c r="J2620" s="53" t="s">
        <v>2374</v>
      </c>
      <c r="K2620" s="54" t="s">
        <v>36</v>
      </c>
      <c r="L2620" s="68">
        <v>1</v>
      </c>
      <c r="M2620" s="53"/>
      <c r="N2620" s="53"/>
      <c r="O2620" s="53" t="s">
        <v>1103</v>
      </c>
      <c r="P2620" s="53"/>
      <c r="Q2620" s="67">
        <v>0</v>
      </c>
      <c r="R2620" s="53"/>
      <c r="S2620" s="53" t="s">
        <v>2222</v>
      </c>
      <c r="T2620" s="53" t="s">
        <v>1105</v>
      </c>
      <c r="U2620" s="77">
        <v>1.0937338728025281</v>
      </c>
      <c r="V2620" s="86">
        <v>2.75</v>
      </c>
      <c r="W2620" s="57">
        <f t="shared" si="334"/>
        <v>3.0077681502069522</v>
      </c>
      <c r="X2620" s="57">
        <v>1</v>
      </c>
      <c r="Y2620" s="86">
        <f t="shared" si="326"/>
        <v>3.0077681502069522</v>
      </c>
      <c r="Z2620" s="57">
        <v>0.21</v>
      </c>
      <c r="AA2620" s="86">
        <f t="shared" si="327"/>
        <v>0.21</v>
      </c>
      <c r="AB2620" s="57">
        <f t="shared" si="335"/>
        <v>0.22968411328853089</v>
      </c>
      <c r="AC2620" s="57">
        <v>1</v>
      </c>
      <c r="AD2620" s="86">
        <f t="shared" si="328"/>
        <v>0.22968411328853089</v>
      </c>
      <c r="AE2620" s="86">
        <v>1.7000000000000001E-2</v>
      </c>
      <c r="AF2620" s="57">
        <f t="shared" si="336"/>
        <v>1.8593475837642977E-2</v>
      </c>
      <c r="AG2620" s="57">
        <v>1</v>
      </c>
      <c r="AH2620" s="86">
        <f t="shared" si="329"/>
        <v>1.8593475837642977E-2</v>
      </c>
      <c r="AI2620" s="57">
        <v>1</v>
      </c>
      <c r="AJ2620" s="57">
        <f t="shared" si="330"/>
        <v>1.8593475837642977E-2</v>
      </c>
      <c r="AK2620" s="53" t="s">
        <v>3078</v>
      </c>
    </row>
    <row r="2621" spans="1:37" s="56" customFormat="1" ht="12.75" x14ac:dyDescent="0.2">
      <c r="A2621" s="56" t="s">
        <v>30</v>
      </c>
      <c r="B2621" s="53" t="s">
        <v>456</v>
      </c>
      <c r="C2621" s="53" t="s">
        <v>457</v>
      </c>
      <c r="D2621" s="53" t="s">
        <v>33</v>
      </c>
      <c r="E2621" s="53" t="s">
        <v>3077</v>
      </c>
      <c r="F2621" s="53" t="s">
        <v>1841</v>
      </c>
      <c r="G2621" s="53" t="s">
        <v>3086</v>
      </c>
      <c r="H2621" s="53" t="s">
        <v>544</v>
      </c>
      <c r="I2621" s="53" t="s">
        <v>1786</v>
      </c>
      <c r="J2621" s="53" t="s">
        <v>1787</v>
      </c>
      <c r="K2621" s="54" t="s">
        <v>36</v>
      </c>
      <c r="L2621" s="68">
        <v>1</v>
      </c>
      <c r="M2621" s="53"/>
      <c r="N2621" s="53"/>
      <c r="O2621" s="53" t="s">
        <v>1103</v>
      </c>
      <c r="P2621" s="53"/>
      <c r="Q2621" s="67">
        <v>0</v>
      </c>
      <c r="R2621" s="53"/>
      <c r="S2621" s="53" t="s">
        <v>2222</v>
      </c>
      <c r="T2621" s="53" t="s">
        <v>1105</v>
      </c>
      <c r="U2621" s="77">
        <v>1.0937338728025281</v>
      </c>
      <c r="V2621" s="86">
        <v>0.22900000000000001</v>
      </c>
      <c r="W2621" s="57">
        <f t="shared" si="334"/>
        <v>0.25046505687177895</v>
      </c>
      <c r="X2621" s="57">
        <v>1</v>
      </c>
      <c r="Y2621" s="86">
        <f t="shared" si="326"/>
        <v>0.25046505687177895</v>
      </c>
      <c r="Z2621" s="57">
        <v>0.02</v>
      </c>
      <c r="AA2621" s="86">
        <f t="shared" si="327"/>
        <v>0.02</v>
      </c>
      <c r="AB2621" s="57">
        <f t="shared" si="335"/>
        <v>2.1874677456050564E-2</v>
      </c>
      <c r="AC2621" s="57">
        <v>1</v>
      </c>
      <c r="AD2621" s="86">
        <f t="shared" si="328"/>
        <v>2.1874677456050564E-2</v>
      </c>
      <c r="AE2621" s="86">
        <v>8.1000000000000003E-2</v>
      </c>
      <c r="AF2621" s="57">
        <f t="shared" si="336"/>
        <v>8.859244369700478E-2</v>
      </c>
      <c r="AG2621" s="70">
        <v>7.4999999999999997E-3</v>
      </c>
      <c r="AH2621" s="86">
        <f t="shared" si="329"/>
        <v>6.6444332772753578E-4</v>
      </c>
      <c r="AI2621" s="57">
        <v>7.4999999999999997E-3</v>
      </c>
      <c r="AJ2621" s="57">
        <f t="shared" si="330"/>
        <v>6.6444332772753578E-4</v>
      </c>
      <c r="AK2621" s="53" t="s">
        <v>3078</v>
      </c>
    </row>
    <row r="2622" spans="1:37" s="56" customFormat="1" ht="12.75" x14ac:dyDescent="0.2">
      <c r="A2622" s="56" t="s">
        <v>30</v>
      </c>
      <c r="B2622" s="53" t="s">
        <v>456</v>
      </c>
      <c r="C2622" s="53" t="s">
        <v>457</v>
      </c>
      <c r="D2622" s="53" t="s">
        <v>33</v>
      </c>
      <c r="E2622" s="53" t="s">
        <v>3077</v>
      </c>
      <c r="F2622" s="53" t="s">
        <v>1841</v>
      </c>
      <c r="G2622" s="53" t="s">
        <v>3086</v>
      </c>
      <c r="H2622" s="53" t="s">
        <v>547</v>
      </c>
      <c r="I2622" s="53" t="s">
        <v>2373</v>
      </c>
      <c r="J2622" s="53" t="s">
        <v>2374</v>
      </c>
      <c r="K2622" s="54" t="s">
        <v>36</v>
      </c>
      <c r="L2622" s="68">
        <v>1</v>
      </c>
      <c r="M2622" s="53"/>
      <c r="N2622" s="53"/>
      <c r="O2622" s="53" t="s">
        <v>1103</v>
      </c>
      <c r="P2622" s="53"/>
      <c r="Q2622" s="67">
        <v>0</v>
      </c>
      <c r="R2622" s="53"/>
      <c r="S2622" s="53" t="s">
        <v>2222</v>
      </c>
      <c r="T2622" s="53" t="s">
        <v>1105</v>
      </c>
      <c r="U2622" s="77">
        <v>1.0937338728025281</v>
      </c>
      <c r="V2622" s="86">
        <v>1.74</v>
      </c>
      <c r="W2622" s="57">
        <f t="shared" si="334"/>
        <v>1.903096938676399</v>
      </c>
      <c r="X2622" s="57">
        <v>1</v>
      </c>
      <c r="Y2622" s="86">
        <f t="shared" si="326"/>
        <v>1.903096938676399</v>
      </c>
      <c r="Z2622" s="57">
        <v>0.13</v>
      </c>
      <c r="AA2622" s="86">
        <f t="shared" si="327"/>
        <v>0.13</v>
      </c>
      <c r="AB2622" s="57">
        <f t="shared" si="335"/>
        <v>0.14218540346432865</v>
      </c>
      <c r="AC2622" s="57">
        <v>1</v>
      </c>
      <c r="AD2622" s="86">
        <f t="shared" si="328"/>
        <v>0.14218540346432865</v>
      </c>
      <c r="AE2622" s="86">
        <v>0.01</v>
      </c>
      <c r="AF2622" s="57">
        <f t="shared" si="336"/>
        <v>1.0937338728025282E-2</v>
      </c>
      <c r="AG2622" s="57">
        <v>1</v>
      </c>
      <c r="AH2622" s="86">
        <f t="shared" si="329"/>
        <v>1.0937338728025282E-2</v>
      </c>
      <c r="AI2622" s="57">
        <v>1</v>
      </c>
      <c r="AJ2622" s="57">
        <f t="shared" si="330"/>
        <v>1.0937338728025282E-2</v>
      </c>
      <c r="AK2622" s="53" t="s">
        <v>3078</v>
      </c>
    </row>
    <row r="2623" spans="1:37" s="56" customFormat="1" ht="12.75" x14ac:dyDescent="0.2">
      <c r="A2623" s="56" t="s">
        <v>30</v>
      </c>
      <c r="B2623" s="53" t="s">
        <v>456</v>
      </c>
      <c r="C2623" s="53" t="s">
        <v>457</v>
      </c>
      <c r="D2623" s="53" t="s">
        <v>33</v>
      </c>
      <c r="E2623" s="53" t="s">
        <v>3077</v>
      </c>
      <c r="F2623" s="53" t="s">
        <v>1261</v>
      </c>
      <c r="G2623" s="53" t="s">
        <v>2551</v>
      </c>
      <c r="H2623" s="53" t="s">
        <v>488</v>
      </c>
      <c r="I2623" s="53" t="s">
        <v>2777</v>
      </c>
      <c r="J2623" s="53" t="s">
        <v>2778</v>
      </c>
      <c r="K2623" s="54" t="s">
        <v>36</v>
      </c>
      <c r="L2623" s="68">
        <v>1</v>
      </c>
      <c r="M2623" s="53"/>
      <c r="N2623" s="53"/>
      <c r="O2623" s="53" t="s">
        <v>1103</v>
      </c>
      <c r="P2623" s="53"/>
      <c r="Q2623" s="67">
        <v>0</v>
      </c>
      <c r="R2623" s="53"/>
      <c r="S2623" s="53" t="s">
        <v>2222</v>
      </c>
      <c r="T2623" s="53" t="s">
        <v>1105</v>
      </c>
      <c r="U2623" s="77">
        <v>1.0937338728025281</v>
      </c>
      <c r="V2623" s="86">
        <v>0</v>
      </c>
      <c r="W2623" s="57">
        <f t="shared" si="334"/>
        <v>0</v>
      </c>
      <c r="X2623" s="57">
        <v>1</v>
      </c>
      <c r="Y2623" s="86">
        <f t="shared" si="326"/>
        <v>0</v>
      </c>
      <c r="Z2623" s="57">
        <v>0</v>
      </c>
      <c r="AA2623" s="86">
        <f t="shared" si="327"/>
        <v>0</v>
      </c>
      <c r="AB2623" s="57">
        <f t="shared" si="335"/>
        <v>0</v>
      </c>
      <c r="AC2623" s="57">
        <v>1</v>
      </c>
      <c r="AD2623" s="86">
        <f t="shared" si="328"/>
        <v>0</v>
      </c>
      <c r="AE2623" s="86">
        <v>0</v>
      </c>
      <c r="AF2623" s="57">
        <f t="shared" si="336"/>
        <v>0</v>
      </c>
      <c r="AG2623" s="57">
        <v>1</v>
      </c>
      <c r="AH2623" s="86">
        <f t="shared" si="329"/>
        <v>0</v>
      </c>
      <c r="AI2623" s="57">
        <v>1</v>
      </c>
      <c r="AJ2623" s="57">
        <f t="shared" si="330"/>
        <v>0</v>
      </c>
      <c r="AK2623" s="53" t="s">
        <v>3078</v>
      </c>
    </row>
    <row r="2624" spans="1:37" s="56" customFormat="1" ht="12.75" x14ac:dyDescent="0.2">
      <c r="A2624" s="56" t="s">
        <v>30</v>
      </c>
      <c r="B2624" s="53" t="s">
        <v>456</v>
      </c>
      <c r="C2624" s="53" t="s">
        <v>457</v>
      </c>
      <c r="D2624" s="53" t="s">
        <v>33</v>
      </c>
      <c r="E2624" s="53" t="s">
        <v>3077</v>
      </c>
      <c r="F2624" s="53" t="s">
        <v>1261</v>
      </c>
      <c r="G2624" s="53" t="s">
        <v>1987</v>
      </c>
      <c r="H2624" s="53" t="s">
        <v>541</v>
      </c>
      <c r="I2624" s="53" t="s">
        <v>2777</v>
      </c>
      <c r="J2624" s="53" t="s">
        <v>2778</v>
      </c>
      <c r="K2624" s="54" t="s">
        <v>36</v>
      </c>
      <c r="L2624" s="68">
        <v>1</v>
      </c>
      <c r="M2624" s="53"/>
      <c r="N2624" s="53"/>
      <c r="O2624" s="53" t="s">
        <v>1103</v>
      </c>
      <c r="P2624" s="53"/>
      <c r="Q2624" s="67">
        <v>0</v>
      </c>
      <c r="R2624" s="53"/>
      <c r="S2624" s="53" t="s">
        <v>2222</v>
      </c>
      <c r="T2624" s="53" t="s">
        <v>1105</v>
      </c>
      <c r="U2624" s="77">
        <v>1.0937338728025281</v>
      </c>
      <c r="V2624" s="86">
        <v>0</v>
      </c>
      <c r="W2624" s="57">
        <f t="shared" si="334"/>
        <v>0</v>
      </c>
      <c r="X2624" s="57">
        <v>1</v>
      </c>
      <c r="Y2624" s="86">
        <f t="shared" si="326"/>
        <v>0</v>
      </c>
      <c r="Z2624" s="57">
        <v>0</v>
      </c>
      <c r="AA2624" s="86">
        <f t="shared" si="327"/>
        <v>0</v>
      </c>
      <c r="AB2624" s="57">
        <f t="shared" si="335"/>
        <v>0</v>
      </c>
      <c r="AC2624" s="57">
        <v>1</v>
      </c>
      <c r="AD2624" s="86">
        <f t="shared" si="328"/>
        <v>0</v>
      </c>
      <c r="AE2624" s="86">
        <v>0</v>
      </c>
      <c r="AF2624" s="57">
        <f t="shared" si="336"/>
        <v>0</v>
      </c>
      <c r="AG2624" s="57">
        <v>1</v>
      </c>
      <c r="AH2624" s="86">
        <f t="shared" si="329"/>
        <v>0</v>
      </c>
      <c r="AI2624" s="57">
        <v>1</v>
      </c>
      <c r="AJ2624" s="57">
        <f t="shared" si="330"/>
        <v>0</v>
      </c>
      <c r="AK2624" s="53" t="s">
        <v>3078</v>
      </c>
    </row>
    <row r="2625" spans="1:37" s="56" customFormat="1" ht="12.75" x14ac:dyDescent="0.2">
      <c r="A2625" s="56" t="s">
        <v>30</v>
      </c>
      <c r="B2625" s="53" t="s">
        <v>456</v>
      </c>
      <c r="C2625" s="53" t="s">
        <v>457</v>
      </c>
      <c r="D2625" s="53" t="s">
        <v>33</v>
      </c>
      <c r="E2625" s="53" t="s">
        <v>3077</v>
      </c>
      <c r="F2625" s="53" t="s">
        <v>1261</v>
      </c>
      <c r="G2625" s="53" t="s">
        <v>1988</v>
      </c>
      <c r="H2625" s="53" t="s">
        <v>520</v>
      </c>
      <c r="I2625" s="53" t="s">
        <v>2777</v>
      </c>
      <c r="J2625" s="53" t="s">
        <v>2778</v>
      </c>
      <c r="K2625" s="54" t="s">
        <v>36</v>
      </c>
      <c r="L2625" s="68">
        <v>1</v>
      </c>
      <c r="M2625" s="53"/>
      <c r="N2625" s="53"/>
      <c r="O2625" s="53" t="s">
        <v>1103</v>
      </c>
      <c r="P2625" s="53"/>
      <c r="Q2625" s="67">
        <v>0</v>
      </c>
      <c r="R2625" s="53"/>
      <c r="S2625" s="53" t="s">
        <v>2222</v>
      </c>
      <c r="T2625" s="53" t="s">
        <v>1105</v>
      </c>
      <c r="U2625" s="77">
        <v>1.0937338728025281</v>
      </c>
      <c r="V2625" s="86">
        <v>0</v>
      </c>
      <c r="W2625" s="57">
        <f t="shared" si="334"/>
        <v>0</v>
      </c>
      <c r="X2625" s="57">
        <v>1</v>
      </c>
      <c r="Y2625" s="86">
        <f t="shared" si="326"/>
        <v>0</v>
      </c>
      <c r="Z2625" s="57">
        <v>0</v>
      </c>
      <c r="AA2625" s="86">
        <f t="shared" si="327"/>
        <v>0</v>
      </c>
      <c r="AB2625" s="57">
        <f t="shared" si="335"/>
        <v>0</v>
      </c>
      <c r="AC2625" s="57">
        <v>1</v>
      </c>
      <c r="AD2625" s="86">
        <f t="shared" si="328"/>
        <v>0</v>
      </c>
      <c r="AE2625" s="86">
        <v>0</v>
      </c>
      <c r="AF2625" s="57">
        <f t="shared" si="336"/>
        <v>0</v>
      </c>
      <c r="AG2625" s="57">
        <v>1</v>
      </c>
      <c r="AH2625" s="86">
        <f t="shared" si="329"/>
        <v>0</v>
      </c>
      <c r="AI2625" s="57">
        <v>1</v>
      </c>
      <c r="AJ2625" s="57">
        <f t="shared" si="330"/>
        <v>0</v>
      </c>
      <c r="AK2625" s="53" t="s">
        <v>3078</v>
      </c>
    </row>
    <row r="2626" spans="1:37" s="56" customFormat="1" ht="12.75" x14ac:dyDescent="0.2">
      <c r="A2626" s="56" t="s">
        <v>30</v>
      </c>
      <c r="B2626" s="53" t="s">
        <v>456</v>
      </c>
      <c r="C2626" s="53" t="s">
        <v>457</v>
      </c>
      <c r="D2626" s="53" t="s">
        <v>33</v>
      </c>
      <c r="E2626" s="53" t="s">
        <v>3077</v>
      </c>
      <c r="F2626" s="53" t="s">
        <v>1261</v>
      </c>
      <c r="G2626" s="53" t="s">
        <v>1989</v>
      </c>
      <c r="H2626" s="53" t="s">
        <v>544</v>
      </c>
      <c r="I2626" s="53" t="s">
        <v>2777</v>
      </c>
      <c r="J2626" s="53" t="s">
        <v>2778</v>
      </c>
      <c r="K2626" s="54" t="s">
        <v>36</v>
      </c>
      <c r="L2626" s="68">
        <v>1</v>
      </c>
      <c r="M2626" s="53"/>
      <c r="N2626" s="53"/>
      <c r="O2626" s="53" t="s">
        <v>1103</v>
      </c>
      <c r="P2626" s="53"/>
      <c r="Q2626" s="67">
        <v>0</v>
      </c>
      <c r="R2626" s="53"/>
      <c r="S2626" s="53" t="s">
        <v>2222</v>
      </c>
      <c r="T2626" s="53" t="s">
        <v>1105</v>
      </c>
      <c r="U2626" s="77">
        <v>1.0937338728025281</v>
      </c>
      <c r="V2626" s="86">
        <v>0</v>
      </c>
      <c r="W2626" s="57">
        <f t="shared" si="334"/>
        <v>0</v>
      </c>
      <c r="X2626" s="57">
        <v>1</v>
      </c>
      <c r="Y2626" s="86">
        <f t="shared" si="326"/>
        <v>0</v>
      </c>
      <c r="Z2626" s="57">
        <v>0</v>
      </c>
      <c r="AA2626" s="86">
        <f t="shared" si="327"/>
        <v>0</v>
      </c>
      <c r="AB2626" s="57">
        <f t="shared" si="335"/>
        <v>0</v>
      </c>
      <c r="AC2626" s="57">
        <v>1</v>
      </c>
      <c r="AD2626" s="86">
        <f t="shared" si="328"/>
        <v>0</v>
      </c>
      <c r="AE2626" s="86">
        <v>0</v>
      </c>
      <c r="AF2626" s="57">
        <f t="shared" si="336"/>
        <v>0</v>
      </c>
      <c r="AG2626" s="57">
        <v>1</v>
      </c>
      <c r="AH2626" s="86">
        <f t="shared" si="329"/>
        <v>0</v>
      </c>
      <c r="AI2626" s="57">
        <v>1</v>
      </c>
      <c r="AJ2626" s="57">
        <f t="shared" si="330"/>
        <v>0</v>
      </c>
      <c r="AK2626" s="53" t="s">
        <v>3078</v>
      </c>
    </row>
    <row r="2627" spans="1:37" s="56" customFormat="1" ht="12.75" x14ac:dyDescent="0.2">
      <c r="A2627" s="56" t="s">
        <v>30</v>
      </c>
      <c r="B2627" s="53" t="s">
        <v>456</v>
      </c>
      <c r="C2627" s="53" t="s">
        <v>457</v>
      </c>
      <c r="D2627" s="53" t="s">
        <v>33</v>
      </c>
      <c r="E2627" s="53" t="s">
        <v>3077</v>
      </c>
      <c r="F2627" s="53" t="s">
        <v>1261</v>
      </c>
      <c r="G2627" s="53" t="s">
        <v>1990</v>
      </c>
      <c r="H2627" s="53" t="s">
        <v>547</v>
      </c>
      <c r="I2627" s="53" t="s">
        <v>2777</v>
      </c>
      <c r="J2627" s="53" t="s">
        <v>2778</v>
      </c>
      <c r="K2627" s="54" t="s">
        <v>36</v>
      </c>
      <c r="L2627" s="68">
        <v>1</v>
      </c>
      <c r="M2627" s="53"/>
      <c r="N2627" s="53"/>
      <c r="O2627" s="53" t="s">
        <v>1103</v>
      </c>
      <c r="P2627" s="53"/>
      <c r="Q2627" s="67">
        <v>0</v>
      </c>
      <c r="R2627" s="53"/>
      <c r="S2627" s="53" t="s">
        <v>2222</v>
      </c>
      <c r="T2627" s="53" t="s">
        <v>1105</v>
      </c>
      <c r="U2627" s="77">
        <v>1.0937338728025281</v>
      </c>
      <c r="V2627" s="86">
        <v>0</v>
      </c>
      <c r="W2627" s="57">
        <f t="shared" si="334"/>
        <v>0</v>
      </c>
      <c r="X2627" s="57">
        <v>1</v>
      </c>
      <c r="Y2627" s="86">
        <f t="shared" si="326"/>
        <v>0</v>
      </c>
      <c r="Z2627" s="57">
        <v>0</v>
      </c>
      <c r="AA2627" s="86">
        <f t="shared" si="327"/>
        <v>0</v>
      </c>
      <c r="AB2627" s="57">
        <f t="shared" si="335"/>
        <v>0</v>
      </c>
      <c r="AC2627" s="57">
        <v>1</v>
      </c>
      <c r="AD2627" s="86">
        <f t="shared" si="328"/>
        <v>0</v>
      </c>
      <c r="AE2627" s="86">
        <v>0</v>
      </c>
      <c r="AF2627" s="57">
        <f t="shared" si="336"/>
        <v>0</v>
      </c>
      <c r="AG2627" s="57">
        <v>1</v>
      </c>
      <c r="AH2627" s="86">
        <f t="shared" si="329"/>
        <v>0</v>
      </c>
      <c r="AI2627" s="57">
        <v>1</v>
      </c>
      <c r="AJ2627" s="57">
        <f t="shared" si="330"/>
        <v>0</v>
      </c>
      <c r="AK2627" s="53" t="s">
        <v>3078</v>
      </c>
    </row>
    <row r="2628" spans="1:37" s="56" customFormat="1" ht="12.75" x14ac:dyDescent="0.2">
      <c r="A2628" s="56" t="s">
        <v>30</v>
      </c>
      <c r="B2628" s="53" t="s">
        <v>456</v>
      </c>
      <c r="C2628" s="53" t="s">
        <v>457</v>
      </c>
      <c r="D2628" s="53" t="s">
        <v>33</v>
      </c>
      <c r="E2628" s="53" t="s">
        <v>3077</v>
      </c>
      <c r="F2628" s="53" t="s">
        <v>1261</v>
      </c>
      <c r="G2628" s="53" t="s">
        <v>1991</v>
      </c>
      <c r="H2628" s="53" t="s">
        <v>502</v>
      </c>
      <c r="I2628" s="53" t="s">
        <v>2777</v>
      </c>
      <c r="J2628" s="53" t="s">
        <v>2778</v>
      </c>
      <c r="K2628" s="54" t="s">
        <v>36</v>
      </c>
      <c r="L2628" s="68">
        <v>1</v>
      </c>
      <c r="M2628" s="53"/>
      <c r="N2628" s="53"/>
      <c r="O2628" s="53" t="s">
        <v>1103</v>
      </c>
      <c r="P2628" s="53"/>
      <c r="Q2628" s="67">
        <v>0</v>
      </c>
      <c r="R2628" s="53"/>
      <c r="S2628" s="53" t="s">
        <v>2222</v>
      </c>
      <c r="T2628" s="53" t="s">
        <v>1105</v>
      </c>
      <c r="U2628" s="77">
        <v>1.0937338728025281</v>
      </c>
      <c r="V2628" s="86">
        <v>0</v>
      </c>
      <c r="W2628" s="57">
        <f t="shared" si="334"/>
        <v>0</v>
      </c>
      <c r="X2628" s="57">
        <v>1</v>
      </c>
      <c r="Y2628" s="86">
        <f t="shared" si="326"/>
        <v>0</v>
      </c>
      <c r="Z2628" s="57">
        <v>0</v>
      </c>
      <c r="AA2628" s="86">
        <f t="shared" si="327"/>
        <v>0</v>
      </c>
      <c r="AB2628" s="57">
        <f t="shared" si="335"/>
        <v>0</v>
      </c>
      <c r="AC2628" s="57">
        <v>1</v>
      </c>
      <c r="AD2628" s="86">
        <f t="shared" si="328"/>
        <v>0</v>
      </c>
      <c r="AE2628" s="86">
        <v>0</v>
      </c>
      <c r="AF2628" s="57">
        <f t="shared" si="336"/>
        <v>0</v>
      </c>
      <c r="AG2628" s="57">
        <v>1</v>
      </c>
      <c r="AH2628" s="86">
        <f t="shared" si="329"/>
        <v>0</v>
      </c>
      <c r="AI2628" s="57">
        <v>1</v>
      </c>
      <c r="AJ2628" s="57">
        <f t="shared" si="330"/>
        <v>0</v>
      </c>
      <c r="AK2628" s="53" t="s">
        <v>3078</v>
      </c>
    </row>
    <row r="2629" spans="1:37" s="56" customFormat="1" ht="12.75" x14ac:dyDescent="0.2">
      <c r="A2629" s="56" t="s">
        <v>30</v>
      </c>
      <c r="B2629" s="53" t="s">
        <v>456</v>
      </c>
      <c r="C2629" s="53" t="s">
        <v>457</v>
      </c>
      <c r="D2629" s="53" t="s">
        <v>33</v>
      </c>
      <c r="E2629" s="53" t="s">
        <v>3077</v>
      </c>
      <c r="F2629" s="53" t="s">
        <v>1261</v>
      </c>
      <c r="G2629" s="53" t="s">
        <v>3087</v>
      </c>
      <c r="H2629" s="53" t="s">
        <v>550</v>
      </c>
      <c r="I2629" s="53" t="s">
        <v>2777</v>
      </c>
      <c r="J2629" s="53" t="s">
        <v>2778</v>
      </c>
      <c r="K2629" s="54" t="s">
        <v>36</v>
      </c>
      <c r="L2629" s="68">
        <v>1</v>
      </c>
      <c r="M2629" s="53"/>
      <c r="N2629" s="53"/>
      <c r="O2629" s="53" t="s">
        <v>1103</v>
      </c>
      <c r="P2629" s="53"/>
      <c r="Q2629" s="67">
        <v>0</v>
      </c>
      <c r="R2629" s="53"/>
      <c r="S2629" s="53" t="s">
        <v>2222</v>
      </c>
      <c r="T2629" s="53" t="s">
        <v>1105</v>
      </c>
      <c r="U2629" s="77">
        <v>1.0937338728025281</v>
      </c>
      <c r="V2629" s="86">
        <v>0</v>
      </c>
      <c r="W2629" s="57">
        <f t="shared" si="334"/>
        <v>0</v>
      </c>
      <c r="X2629" s="57">
        <v>1</v>
      </c>
      <c r="Y2629" s="86">
        <f t="shared" si="326"/>
        <v>0</v>
      </c>
      <c r="Z2629" s="57">
        <v>0</v>
      </c>
      <c r="AA2629" s="86">
        <f t="shared" si="327"/>
        <v>0</v>
      </c>
      <c r="AB2629" s="57">
        <f t="shared" si="335"/>
        <v>0</v>
      </c>
      <c r="AC2629" s="57">
        <v>1</v>
      </c>
      <c r="AD2629" s="86">
        <f t="shared" si="328"/>
        <v>0</v>
      </c>
      <c r="AE2629" s="86">
        <v>0</v>
      </c>
      <c r="AF2629" s="57">
        <f t="shared" si="336"/>
        <v>0</v>
      </c>
      <c r="AG2629" s="57">
        <v>1</v>
      </c>
      <c r="AH2629" s="86">
        <f t="shared" si="329"/>
        <v>0</v>
      </c>
      <c r="AI2629" s="57">
        <v>1</v>
      </c>
      <c r="AJ2629" s="57">
        <f t="shared" si="330"/>
        <v>0</v>
      </c>
      <c r="AK2629" s="53" t="s">
        <v>3078</v>
      </c>
    </row>
    <row r="2630" spans="1:37" s="56" customFormat="1" ht="12.75" x14ac:dyDescent="0.2">
      <c r="A2630" s="56" t="s">
        <v>30</v>
      </c>
      <c r="B2630" s="53" t="s">
        <v>456</v>
      </c>
      <c r="C2630" s="53" t="s">
        <v>457</v>
      </c>
      <c r="D2630" s="53" t="s">
        <v>33</v>
      </c>
      <c r="E2630" s="53" t="s">
        <v>3077</v>
      </c>
      <c r="F2630" s="53" t="s">
        <v>1261</v>
      </c>
      <c r="G2630" s="53" t="s">
        <v>3088</v>
      </c>
      <c r="H2630" s="53" t="s">
        <v>521</v>
      </c>
      <c r="I2630" s="53" t="s">
        <v>2777</v>
      </c>
      <c r="J2630" s="53" t="s">
        <v>2778</v>
      </c>
      <c r="K2630" s="54" t="s">
        <v>36</v>
      </c>
      <c r="L2630" s="68">
        <v>1</v>
      </c>
      <c r="M2630" s="53"/>
      <c r="N2630" s="53"/>
      <c r="O2630" s="53" t="s">
        <v>1103</v>
      </c>
      <c r="P2630" s="53"/>
      <c r="Q2630" s="67">
        <v>0</v>
      </c>
      <c r="R2630" s="53"/>
      <c r="S2630" s="53" t="s">
        <v>2222</v>
      </c>
      <c r="T2630" s="53" t="s">
        <v>1105</v>
      </c>
      <c r="U2630" s="77">
        <v>1.0937338728025281</v>
      </c>
      <c r="V2630" s="86">
        <v>0</v>
      </c>
      <c r="W2630" s="57">
        <f t="shared" si="334"/>
        <v>0</v>
      </c>
      <c r="X2630" s="57">
        <v>1</v>
      </c>
      <c r="Y2630" s="86">
        <f t="shared" ref="Y2630:Y2693" si="337">W2630*X2630</f>
        <v>0</v>
      </c>
      <c r="Z2630" s="57">
        <v>0</v>
      </c>
      <c r="AA2630" s="86">
        <f t="shared" ref="AA2630:AA2693" si="338">Z2630*L2630</f>
        <v>0</v>
      </c>
      <c r="AB2630" s="57">
        <f t="shared" si="335"/>
        <v>0</v>
      </c>
      <c r="AC2630" s="57">
        <v>1</v>
      </c>
      <c r="AD2630" s="86">
        <f t="shared" ref="AD2630:AD2693" si="339">AB2630*AC2630</f>
        <v>0</v>
      </c>
      <c r="AE2630" s="86">
        <v>0</v>
      </c>
      <c r="AF2630" s="57">
        <f t="shared" si="336"/>
        <v>0</v>
      </c>
      <c r="AG2630" s="57">
        <v>1</v>
      </c>
      <c r="AH2630" s="86">
        <f t="shared" ref="AH2630:AH2693" si="340">AF2630*AG2630</f>
        <v>0</v>
      </c>
      <c r="AI2630" s="57">
        <v>1</v>
      </c>
      <c r="AJ2630" s="57">
        <f t="shared" ref="AJ2630:AJ2693" si="341">AF2630*AI2630</f>
        <v>0</v>
      </c>
      <c r="AK2630" s="53" t="s">
        <v>3078</v>
      </c>
    </row>
    <row r="2631" spans="1:37" s="56" customFormat="1" ht="12.75" x14ac:dyDescent="0.2">
      <c r="A2631" s="56" t="s">
        <v>30</v>
      </c>
      <c r="B2631" s="53" t="s">
        <v>456</v>
      </c>
      <c r="C2631" s="53" t="s">
        <v>457</v>
      </c>
      <c r="D2631" s="53" t="s">
        <v>33</v>
      </c>
      <c r="E2631" s="53" t="s">
        <v>3077</v>
      </c>
      <c r="F2631" s="53" t="s">
        <v>1261</v>
      </c>
      <c r="G2631" s="53" t="s">
        <v>3089</v>
      </c>
      <c r="H2631" s="53" t="s">
        <v>1108</v>
      </c>
      <c r="I2631" s="53" t="s">
        <v>2777</v>
      </c>
      <c r="J2631" s="53" t="s">
        <v>2778</v>
      </c>
      <c r="K2631" s="54" t="s">
        <v>36</v>
      </c>
      <c r="L2631" s="68">
        <v>1</v>
      </c>
      <c r="M2631" s="53"/>
      <c r="N2631" s="53"/>
      <c r="O2631" s="53" t="s">
        <v>1103</v>
      </c>
      <c r="P2631" s="53"/>
      <c r="Q2631" s="67">
        <v>0</v>
      </c>
      <c r="R2631" s="53"/>
      <c r="S2631" s="53" t="s">
        <v>2222</v>
      </c>
      <c r="T2631" s="53" t="s">
        <v>1105</v>
      </c>
      <c r="U2631" s="77">
        <v>1.0937338728025281</v>
      </c>
      <c r="V2631" s="86">
        <v>0</v>
      </c>
      <c r="W2631" s="57">
        <f t="shared" si="334"/>
        <v>0</v>
      </c>
      <c r="X2631" s="57">
        <v>1</v>
      </c>
      <c r="Y2631" s="86">
        <f t="shared" si="337"/>
        <v>0</v>
      </c>
      <c r="Z2631" s="57">
        <v>0</v>
      </c>
      <c r="AA2631" s="86">
        <f t="shared" si="338"/>
        <v>0</v>
      </c>
      <c r="AB2631" s="57">
        <f t="shared" si="335"/>
        <v>0</v>
      </c>
      <c r="AC2631" s="57">
        <v>1</v>
      </c>
      <c r="AD2631" s="86">
        <f t="shared" si="339"/>
        <v>0</v>
      </c>
      <c r="AE2631" s="86">
        <v>0</v>
      </c>
      <c r="AF2631" s="57">
        <f t="shared" si="336"/>
        <v>0</v>
      </c>
      <c r="AG2631" s="57">
        <v>1</v>
      </c>
      <c r="AH2631" s="86">
        <f t="shared" si="340"/>
        <v>0</v>
      </c>
      <c r="AI2631" s="57">
        <v>1</v>
      </c>
      <c r="AJ2631" s="57">
        <f t="shared" si="341"/>
        <v>0</v>
      </c>
      <c r="AK2631" s="53" t="s">
        <v>3078</v>
      </c>
    </row>
    <row r="2632" spans="1:37" s="56" customFormat="1" ht="12.75" x14ac:dyDescent="0.2">
      <c r="A2632" s="56" t="s">
        <v>30</v>
      </c>
      <c r="B2632" s="53" t="s">
        <v>456</v>
      </c>
      <c r="C2632" s="53" t="s">
        <v>457</v>
      </c>
      <c r="D2632" s="53" t="s">
        <v>33</v>
      </c>
      <c r="E2632" s="53" t="s">
        <v>3077</v>
      </c>
      <c r="F2632" s="53" t="s">
        <v>1261</v>
      </c>
      <c r="G2632" s="53" t="s">
        <v>3090</v>
      </c>
      <c r="H2632" s="53" t="s">
        <v>1110</v>
      </c>
      <c r="I2632" s="53" t="s">
        <v>2777</v>
      </c>
      <c r="J2632" s="53" t="s">
        <v>2778</v>
      </c>
      <c r="K2632" s="54" t="s">
        <v>36</v>
      </c>
      <c r="L2632" s="68">
        <v>1</v>
      </c>
      <c r="M2632" s="53"/>
      <c r="N2632" s="53"/>
      <c r="O2632" s="53" t="s">
        <v>1103</v>
      </c>
      <c r="P2632" s="53"/>
      <c r="Q2632" s="67">
        <v>0</v>
      </c>
      <c r="R2632" s="53"/>
      <c r="S2632" s="53" t="s">
        <v>2222</v>
      </c>
      <c r="T2632" s="53" t="s">
        <v>1105</v>
      </c>
      <c r="U2632" s="77">
        <v>1.0937338728025281</v>
      </c>
      <c r="V2632" s="86">
        <v>0</v>
      </c>
      <c r="W2632" s="57">
        <f t="shared" si="334"/>
        <v>0</v>
      </c>
      <c r="X2632" s="57">
        <v>1</v>
      </c>
      <c r="Y2632" s="86">
        <f t="shared" si="337"/>
        <v>0</v>
      </c>
      <c r="Z2632" s="57">
        <v>0</v>
      </c>
      <c r="AA2632" s="86">
        <f t="shared" si="338"/>
        <v>0</v>
      </c>
      <c r="AB2632" s="57">
        <f t="shared" si="335"/>
        <v>0</v>
      </c>
      <c r="AC2632" s="57">
        <v>1</v>
      </c>
      <c r="AD2632" s="86">
        <f t="shared" si="339"/>
        <v>0</v>
      </c>
      <c r="AE2632" s="86">
        <v>0</v>
      </c>
      <c r="AF2632" s="57">
        <f t="shared" si="336"/>
        <v>0</v>
      </c>
      <c r="AG2632" s="57">
        <v>1</v>
      </c>
      <c r="AH2632" s="86">
        <f t="shared" si="340"/>
        <v>0</v>
      </c>
      <c r="AI2632" s="57">
        <v>1</v>
      </c>
      <c r="AJ2632" s="57">
        <f t="shared" si="341"/>
        <v>0</v>
      </c>
      <c r="AK2632" s="53" t="s">
        <v>3078</v>
      </c>
    </row>
    <row r="2633" spans="1:37" s="56" customFormat="1" ht="12.75" x14ac:dyDescent="0.2">
      <c r="A2633" s="56" t="s">
        <v>30</v>
      </c>
      <c r="B2633" s="53" t="s">
        <v>456</v>
      </c>
      <c r="C2633" s="53" t="s">
        <v>457</v>
      </c>
      <c r="D2633" s="53" t="s">
        <v>33</v>
      </c>
      <c r="E2633" s="53" t="s">
        <v>3077</v>
      </c>
      <c r="F2633" s="53" t="s">
        <v>1883</v>
      </c>
      <c r="G2633" s="53" t="s">
        <v>1311</v>
      </c>
      <c r="H2633" s="53" t="s">
        <v>488</v>
      </c>
      <c r="I2633" s="53" t="s">
        <v>1454</v>
      </c>
      <c r="J2633" s="53" t="s">
        <v>1455</v>
      </c>
      <c r="K2633" s="54" t="s">
        <v>36</v>
      </c>
      <c r="L2633" s="68">
        <v>1</v>
      </c>
      <c r="M2633" s="53"/>
      <c r="N2633" s="53"/>
      <c r="O2633" s="53" t="s">
        <v>1103</v>
      </c>
      <c r="P2633" s="53"/>
      <c r="Q2633" s="67">
        <v>0</v>
      </c>
      <c r="R2633" s="53"/>
      <c r="S2633" s="53" t="s">
        <v>2222</v>
      </c>
      <c r="T2633" s="53" t="s">
        <v>1105</v>
      </c>
      <c r="U2633" s="77">
        <v>1.0937338728025281</v>
      </c>
      <c r="V2633" s="86">
        <v>0</v>
      </c>
      <c r="W2633" s="57">
        <f t="shared" si="334"/>
        <v>0</v>
      </c>
      <c r="X2633" s="57">
        <v>1</v>
      </c>
      <c r="Y2633" s="86">
        <f t="shared" si="337"/>
        <v>0</v>
      </c>
      <c r="Z2633" s="57">
        <v>0</v>
      </c>
      <c r="AA2633" s="86">
        <f t="shared" si="338"/>
        <v>0</v>
      </c>
      <c r="AB2633" s="57">
        <f t="shared" si="335"/>
        <v>0</v>
      </c>
      <c r="AC2633" s="57">
        <v>1</v>
      </c>
      <c r="AD2633" s="86">
        <f t="shared" si="339"/>
        <v>0</v>
      </c>
      <c r="AE2633" s="86">
        <v>0</v>
      </c>
      <c r="AF2633" s="57">
        <f t="shared" si="336"/>
        <v>0</v>
      </c>
      <c r="AG2633" s="57">
        <v>1</v>
      </c>
      <c r="AH2633" s="86">
        <f t="shared" si="340"/>
        <v>0</v>
      </c>
      <c r="AI2633" s="57">
        <v>1</v>
      </c>
      <c r="AJ2633" s="57">
        <f t="shared" si="341"/>
        <v>0</v>
      </c>
      <c r="AK2633" s="53" t="s">
        <v>3078</v>
      </c>
    </row>
    <row r="2634" spans="1:37" s="56" customFormat="1" ht="12.75" x14ac:dyDescent="0.2">
      <c r="A2634" s="56" t="s">
        <v>30</v>
      </c>
      <c r="B2634" s="53" t="s">
        <v>456</v>
      </c>
      <c r="C2634" s="53" t="s">
        <v>457</v>
      </c>
      <c r="D2634" s="53" t="s">
        <v>33</v>
      </c>
      <c r="E2634" s="53" t="s">
        <v>3077</v>
      </c>
      <c r="F2634" s="53" t="s">
        <v>1883</v>
      </c>
      <c r="G2634" s="53" t="s">
        <v>1621</v>
      </c>
      <c r="H2634" s="53" t="s">
        <v>517</v>
      </c>
      <c r="I2634" s="53" t="s">
        <v>1454</v>
      </c>
      <c r="J2634" s="53" t="s">
        <v>1455</v>
      </c>
      <c r="K2634" s="54" t="s">
        <v>36</v>
      </c>
      <c r="L2634" s="68">
        <v>1</v>
      </c>
      <c r="M2634" s="53"/>
      <c r="N2634" s="53"/>
      <c r="O2634" s="53" t="s">
        <v>1103</v>
      </c>
      <c r="P2634" s="53"/>
      <c r="Q2634" s="67">
        <v>0</v>
      </c>
      <c r="R2634" s="53"/>
      <c r="S2634" s="53" t="s">
        <v>2222</v>
      </c>
      <c r="T2634" s="53" t="s">
        <v>1105</v>
      </c>
      <c r="U2634" s="77">
        <v>1.0937338728025281</v>
      </c>
      <c r="V2634" s="86">
        <v>0</v>
      </c>
      <c r="W2634" s="57">
        <f t="shared" si="334"/>
        <v>0</v>
      </c>
      <c r="X2634" s="57">
        <v>1</v>
      </c>
      <c r="Y2634" s="86">
        <f t="shared" si="337"/>
        <v>0</v>
      </c>
      <c r="Z2634" s="57">
        <v>0</v>
      </c>
      <c r="AA2634" s="86">
        <f t="shared" si="338"/>
        <v>0</v>
      </c>
      <c r="AB2634" s="57">
        <f t="shared" si="335"/>
        <v>0</v>
      </c>
      <c r="AC2634" s="57">
        <v>1</v>
      </c>
      <c r="AD2634" s="86">
        <f t="shared" si="339"/>
        <v>0</v>
      </c>
      <c r="AE2634" s="86">
        <v>0</v>
      </c>
      <c r="AF2634" s="57">
        <f t="shared" si="336"/>
        <v>0</v>
      </c>
      <c r="AG2634" s="57">
        <v>1</v>
      </c>
      <c r="AH2634" s="86">
        <f t="shared" si="340"/>
        <v>0</v>
      </c>
      <c r="AI2634" s="57">
        <v>1</v>
      </c>
      <c r="AJ2634" s="57">
        <f t="shared" si="341"/>
        <v>0</v>
      </c>
      <c r="AK2634" s="53" t="s">
        <v>3078</v>
      </c>
    </row>
    <row r="2635" spans="1:37" s="56" customFormat="1" ht="12.75" x14ac:dyDescent="0.2">
      <c r="A2635" s="56" t="s">
        <v>30</v>
      </c>
      <c r="B2635" s="53" t="s">
        <v>456</v>
      </c>
      <c r="C2635" s="53" t="s">
        <v>457</v>
      </c>
      <c r="D2635" s="53" t="s">
        <v>33</v>
      </c>
      <c r="E2635" s="53" t="s">
        <v>3077</v>
      </c>
      <c r="F2635" s="53" t="s">
        <v>1883</v>
      </c>
      <c r="G2635" s="53" t="s">
        <v>1578</v>
      </c>
      <c r="H2635" s="53" t="s">
        <v>520</v>
      </c>
      <c r="I2635" s="53" t="s">
        <v>3091</v>
      </c>
      <c r="J2635" s="53" t="s">
        <v>3092</v>
      </c>
      <c r="K2635" s="54" t="s">
        <v>36</v>
      </c>
      <c r="L2635" s="68">
        <v>1</v>
      </c>
      <c r="M2635" s="53"/>
      <c r="N2635" s="53"/>
      <c r="O2635" s="53" t="s">
        <v>1103</v>
      </c>
      <c r="P2635" s="53"/>
      <c r="Q2635" s="67">
        <v>0</v>
      </c>
      <c r="R2635" s="53"/>
      <c r="S2635" s="53" t="s">
        <v>2222</v>
      </c>
      <c r="T2635" s="53" t="s">
        <v>1105</v>
      </c>
      <c r="U2635" s="77">
        <v>1.0937338728025281</v>
      </c>
      <c r="V2635" s="86">
        <v>0</v>
      </c>
      <c r="W2635" s="57">
        <f t="shared" si="334"/>
        <v>0</v>
      </c>
      <c r="X2635" s="57">
        <v>1</v>
      </c>
      <c r="Y2635" s="86">
        <f t="shared" si="337"/>
        <v>0</v>
      </c>
      <c r="Z2635" s="57">
        <v>0</v>
      </c>
      <c r="AA2635" s="86">
        <f t="shared" si="338"/>
        <v>0</v>
      </c>
      <c r="AB2635" s="57">
        <f t="shared" si="335"/>
        <v>0</v>
      </c>
      <c r="AC2635" s="57">
        <v>1</v>
      </c>
      <c r="AD2635" s="86">
        <f t="shared" si="339"/>
        <v>0</v>
      </c>
      <c r="AE2635" s="86">
        <v>0</v>
      </c>
      <c r="AF2635" s="57">
        <f t="shared" si="336"/>
        <v>0</v>
      </c>
      <c r="AG2635" s="57">
        <v>1</v>
      </c>
      <c r="AH2635" s="86">
        <f t="shared" si="340"/>
        <v>0</v>
      </c>
      <c r="AI2635" s="57">
        <v>1</v>
      </c>
      <c r="AJ2635" s="57">
        <f t="shared" si="341"/>
        <v>0</v>
      </c>
      <c r="AK2635" s="53" t="s">
        <v>3078</v>
      </c>
    </row>
    <row r="2636" spans="1:37" s="56" customFormat="1" ht="12.75" x14ac:dyDescent="0.2">
      <c r="A2636" s="56" t="s">
        <v>30</v>
      </c>
      <c r="B2636" s="53" t="s">
        <v>456</v>
      </c>
      <c r="C2636" s="53" t="s">
        <v>457</v>
      </c>
      <c r="D2636" s="53" t="s">
        <v>33</v>
      </c>
      <c r="E2636" s="53" t="s">
        <v>3077</v>
      </c>
      <c r="F2636" s="53" t="s">
        <v>1883</v>
      </c>
      <c r="G2636" s="53" t="s">
        <v>2521</v>
      </c>
      <c r="H2636" s="53" t="s">
        <v>544</v>
      </c>
      <c r="I2636" s="53" t="s">
        <v>3091</v>
      </c>
      <c r="J2636" s="53" t="s">
        <v>3092</v>
      </c>
      <c r="K2636" s="54" t="s">
        <v>36</v>
      </c>
      <c r="L2636" s="68">
        <v>1</v>
      </c>
      <c r="M2636" s="53"/>
      <c r="N2636" s="53"/>
      <c r="O2636" s="53" t="s">
        <v>1103</v>
      </c>
      <c r="P2636" s="53"/>
      <c r="Q2636" s="67">
        <v>0</v>
      </c>
      <c r="R2636" s="53"/>
      <c r="S2636" s="53" t="s">
        <v>2222</v>
      </c>
      <c r="T2636" s="53" t="s">
        <v>1105</v>
      </c>
      <c r="U2636" s="77">
        <v>1.0937338728025281</v>
      </c>
      <c r="V2636" s="86">
        <v>0</v>
      </c>
      <c r="W2636" s="57">
        <f t="shared" si="334"/>
        <v>0</v>
      </c>
      <c r="X2636" s="57">
        <v>1</v>
      </c>
      <c r="Y2636" s="86">
        <f t="shared" si="337"/>
        <v>0</v>
      </c>
      <c r="Z2636" s="57">
        <v>0</v>
      </c>
      <c r="AA2636" s="86">
        <f t="shared" si="338"/>
        <v>0</v>
      </c>
      <c r="AB2636" s="57">
        <f t="shared" si="335"/>
        <v>0</v>
      </c>
      <c r="AC2636" s="57">
        <v>1</v>
      </c>
      <c r="AD2636" s="86">
        <f t="shared" si="339"/>
        <v>0</v>
      </c>
      <c r="AE2636" s="86">
        <v>0</v>
      </c>
      <c r="AF2636" s="57">
        <f t="shared" si="336"/>
        <v>0</v>
      </c>
      <c r="AG2636" s="57">
        <v>1</v>
      </c>
      <c r="AH2636" s="86">
        <f t="shared" si="340"/>
        <v>0</v>
      </c>
      <c r="AI2636" s="57">
        <v>1</v>
      </c>
      <c r="AJ2636" s="57">
        <f t="shared" si="341"/>
        <v>0</v>
      </c>
      <c r="AK2636" s="53" t="s">
        <v>3078</v>
      </c>
    </row>
    <row r="2637" spans="1:37" s="56" customFormat="1" ht="12.75" x14ac:dyDescent="0.2">
      <c r="A2637" s="56" t="s">
        <v>30</v>
      </c>
      <c r="B2637" s="53" t="s">
        <v>456</v>
      </c>
      <c r="C2637" s="53" t="s">
        <v>457</v>
      </c>
      <c r="D2637" s="53" t="s">
        <v>33</v>
      </c>
      <c r="E2637" s="53" t="s">
        <v>3077</v>
      </c>
      <c r="F2637" s="53" t="s">
        <v>1883</v>
      </c>
      <c r="G2637" s="53" t="s">
        <v>2574</v>
      </c>
      <c r="H2637" s="53" t="s">
        <v>502</v>
      </c>
      <c r="I2637" s="53" t="s">
        <v>1454</v>
      </c>
      <c r="J2637" s="53" t="s">
        <v>1455</v>
      </c>
      <c r="K2637" s="54" t="s">
        <v>36</v>
      </c>
      <c r="L2637" s="68">
        <v>1</v>
      </c>
      <c r="M2637" s="53"/>
      <c r="N2637" s="53"/>
      <c r="O2637" s="53" t="s">
        <v>1103</v>
      </c>
      <c r="P2637" s="53"/>
      <c r="Q2637" s="67">
        <v>0</v>
      </c>
      <c r="R2637" s="53"/>
      <c r="S2637" s="53" t="s">
        <v>2222</v>
      </c>
      <c r="T2637" s="53" t="s">
        <v>1105</v>
      </c>
      <c r="U2637" s="77">
        <v>1.0937338728025281</v>
      </c>
      <c r="V2637" s="86">
        <v>0</v>
      </c>
      <c r="W2637" s="57">
        <f t="shared" si="334"/>
        <v>0</v>
      </c>
      <c r="X2637" s="57">
        <v>1</v>
      </c>
      <c r="Y2637" s="86">
        <f t="shared" si="337"/>
        <v>0</v>
      </c>
      <c r="Z2637" s="57">
        <v>0</v>
      </c>
      <c r="AA2637" s="86">
        <f t="shared" si="338"/>
        <v>0</v>
      </c>
      <c r="AB2637" s="57">
        <f t="shared" si="335"/>
        <v>0</v>
      </c>
      <c r="AC2637" s="57">
        <v>1</v>
      </c>
      <c r="AD2637" s="86">
        <f t="shared" si="339"/>
        <v>0</v>
      </c>
      <c r="AE2637" s="86">
        <v>0</v>
      </c>
      <c r="AF2637" s="57">
        <f t="shared" si="336"/>
        <v>0</v>
      </c>
      <c r="AG2637" s="57">
        <v>1</v>
      </c>
      <c r="AH2637" s="86">
        <f t="shared" si="340"/>
        <v>0</v>
      </c>
      <c r="AI2637" s="57">
        <v>1</v>
      </c>
      <c r="AJ2637" s="57">
        <f t="shared" si="341"/>
        <v>0</v>
      </c>
      <c r="AK2637" s="53" t="s">
        <v>3078</v>
      </c>
    </row>
    <row r="2638" spans="1:37" s="56" customFormat="1" ht="12.75" x14ac:dyDescent="0.2">
      <c r="A2638" s="56" t="s">
        <v>30</v>
      </c>
      <c r="B2638" s="53" t="s">
        <v>456</v>
      </c>
      <c r="C2638" s="53" t="s">
        <v>457</v>
      </c>
      <c r="D2638" s="53" t="s">
        <v>33</v>
      </c>
      <c r="E2638" s="53" t="s">
        <v>3077</v>
      </c>
      <c r="F2638" s="53" t="s">
        <v>1883</v>
      </c>
      <c r="G2638" s="53" t="s">
        <v>1992</v>
      </c>
      <c r="H2638" s="53" t="s">
        <v>587</v>
      </c>
      <c r="I2638" s="53" t="s">
        <v>1454</v>
      </c>
      <c r="J2638" s="53" t="s">
        <v>1455</v>
      </c>
      <c r="K2638" s="54" t="s">
        <v>36</v>
      </c>
      <c r="L2638" s="68">
        <v>1</v>
      </c>
      <c r="M2638" s="53"/>
      <c r="N2638" s="53"/>
      <c r="O2638" s="53" t="s">
        <v>1103</v>
      </c>
      <c r="P2638" s="53"/>
      <c r="Q2638" s="67">
        <v>0</v>
      </c>
      <c r="R2638" s="53"/>
      <c r="S2638" s="53" t="s">
        <v>2222</v>
      </c>
      <c r="T2638" s="53" t="s">
        <v>1105</v>
      </c>
      <c r="U2638" s="77">
        <v>1.0937338728025281</v>
      </c>
      <c r="V2638" s="86">
        <v>0</v>
      </c>
      <c r="W2638" s="57">
        <f t="shared" si="334"/>
        <v>0</v>
      </c>
      <c r="X2638" s="57">
        <v>1</v>
      </c>
      <c r="Y2638" s="86">
        <f t="shared" si="337"/>
        <v>0</v>
      </c>
      <c r="Z2638" s="57">
        <v>0</v>
      </c>
      <c r="AA2638" s="86">
        <f t="shared" si="338"/>
        <v>0</v>
      </c>
      <c r="AB2638" s="57">
        <f t="shared" si="335"/>
        <v>0</v>
      </c>
      <c r="AC2638" s="57">
        <v>1</v>
      </c>
      <c r="AD2638" s="86">
        <f t="shared" si="339"/>
        <v>0</v>
      </c>
      <c r="AE2638" s="86">
        <v>0</v>
      </c>
      <c r="AF2638" s="57">
        <f t="shared" si="336"/>
        <v>0</v>
      </c>
      <c r="AG2638" s="57">
        <v>1</v>
      </c>
      <c r="AH2638" s="86">
        <f t="shared" si="340"/>
        <v>0</v>
      </c>
      <c r="AI2638" s="57">
        <v>1</v>
      </c>
      <c r="AJ2638" s="57">
        <f t="shared" si="341"/>
        <v>0</v>
      </c>
      <c r="AK2638" s="53" t="s">
        <v>3078</v>
      </c>
    </row>
    <row r="2639" spans="1:37" s="56" customFormat="1" ht="12.75" x14ac:dyDescent="0.2">
      <c r="A2639" s="56" t="s">
        <v>30</v>
      </c>
      <c r="B2639" s="53" t="s">
        <v>456</v>
      </c>
      <c r="C2639" s="53" t="s">
        <v>457</v>
      </c>
      <c r="D2639" s="53" t="s">
        <v>33</v>
      </c>
      <c r="E2639" s="53" t="s">
        <v>3077</v>
      </c>
      <c r="F2639" s="53" t="s">
        <v>1883</v>
      </c>
      <c r="G2639" s="53" t="s">
        <v>1994</v>
      </c>
      <c r="H2639" s="53" t="s">
        <v>1100</v>
      </c>
      <c r="I2639" s="53" t="s">
        <v>1454</v>
      </c>
      <c r="J2639" s="53" t="s">
        <v>1455</v>
      </c>
      <c r="K2639" s="54" t="s">
        <v>36</v>
      </c>
      <c r="L2639" s="68">
        <v>1</v>
      </c>
      <c r="M2639" s="53"/>
      <c r="N2639" s="53"/>
      <c r="O2639" s="53" t="s">
        <v>1103</v>
      </c>
      <c r="P2639" s="53"/>
      <c r="Q2639" s="67">
        <v>0</v>
      </c>
      <c r="R2639" s="53"/>
      <c r="S2639" s="53" t="s">
        <v>2222</v>
      </c>
      <c r="T2639" s="53" t="s">
        <v>1105</v>
      </c>
      <c r="U2639" s="77">
        <v>1.0937338728025281</v>
      </c>
      <c r="V2639" s="86">
        <v>0</v>
      </c>
      <c r="W2639" s="57">
        <f t="shared" si="334"/>
        <v>0</v>
      </c>
      <c r="X2639" s="57">
        <v>1</v>
      </c>
      <c r="Y2639" s="86">
        <f t="shared" si="337"/>
        <v>0</v>
      </c>
      <c r="Z2639" s="57">
        <v>0</v>
      </c>
      <c r="AA2639" s="86">
        <f t="shared" si="338"/>
        <v>0</v>
      </c>
      <c r="AB2639" s="57">
        <f t="shared" si="335"/>
        <v>0</v>
      </c>
      <c r="AC2639" s="57">
        <v>1</v>
      </c>
      <c r="AD2639" s="86">
        <f t="shared" si="339"/>
        <v>0</v>
      </c>
      <c r="AE2639" s="86">
        <v>0</v>
      </c>
      <c r="AF2639" s="57">
        <f t="shared" si="336"/>
        <v>0</v>
      </c>
      <c r="AG2639" s="57">
        <v>1</v>
      </c>
      <c r="AH2639" s="86">
        <f t="shared" si="340"/>
        <v>0</v>
      </c>
      <c r="AI2639" s="57">
        <v>1</v>
      </c>
      <c r="AJ2639" s="57">
        <f t="shared" si="341"/>
        <v>0</v>
      </c>
      <c r="AK2639" s="53" t="s">
        <v>3078</v>
      </c>
    </row>
    <row r="2640" spans="1:37" s="56" customFormat="1" ht="12.75" x14ac:dyDescent="0.2">
      <c r="A2640" s="56" t="s">
        <v>30</v>
      </c>
      <c r="B2640" s="53" t="s">
        <v>456</v>
      </c>
      <c r="C2640" s="53" t="s">
        <v>457</v>
      </c>
      <c r="D2640" s="53" t="s">
        <v>33</v>
      </c>
      <c r="E2640" s="53" t="s">
        <v>3077</v>
      </c>
      <c r="F2640" s="53" t="s">
        <v>1883</v>
      </c>
      <c r="G2640" s="53" t="s">
        <v>1994</v>
      </c>
      <c r="H2640" s="53" t="s">
        <v>1461</v>
      </c>
      <c r="I2640" s="53" t="s">
        <v>1454</v>
      </c>
      <c r="J2640" s="53" t="s">
        <v>1455</v>
      </c>
      <c r="K2640" s="54" t="s">
        <v>36</v>
      </c>
      <c r="L2640" s="68">
        <v>1</v>
      </c>
      <c r="M2640" s="53"/>
      <c r="N2640" s="53"/>
      <c r="O2640" s="53" t="s">
        <v>1103</v>
      </c>
      <c r="P2640" s="53"/>
      <c r="Q2640" s="67">
        <v>0</v>
      </c>
      <c r="R2640" s="53"/>
      <c r="S2640" s="53" t="s">
        <v>2222</v>
      </c>
      <c r="T2640" s="53" t="s">
        <v>1105</v>
      </c>
      <c r="U2640" s="77">
        <v>1.0937338728025281</v>
      </c>
      <c r="V2640" s="86">
        <v>0</v>
      </c>
      <c r="W2640" s="57">
        <f t="shared" si="334"/>
        <v>0</v>
      </c>
      <c r="X2640" s="57">
        <v>1</v>
      </c>
      <c r="Y2640" s="86">
        <f t="shared" si="337"/>
        <v>0</v>
      </c>
      <c r="Z2640" s="57">
        <v>0</v>
      </c>
      <c r="AA2640" s="86">
        <f t="shared" si="338"/>
        <v>0</v>
      </c>
      <c r="AB2640" s="57">
        <f t="shared" si="335"/>
        <v>0</v>
      </c>
      <c r="AC2640" s="57">
        <v>1</v>
      </c>
      <c r="AD2640" s="86">
        <f t="shared" si="339"/>
        <v>0</v>
      </c>
      <c r="AE2640" s="86">
        <v>0</v>
      </c>
      <c r="AF2640" s="57">
        <f t="shared" si="336"/>
        <v>0</v>
      </c>
      <c r="AG2640" s="57">
        <v>1</v>
      </c>
      <c r="AH2640" s="86">
        <f t="shared" si="340"/>
        <v>0</v>
      </c>
      <c r="AI2640" s="57">
        <v>1</v>
      </c>
      <c r="AJ2640" s="57">
        <f t="shared" si="341"/>
        <v>0</v>
      </c>
      <c r="AK2640" s="53" t="s">
        <v>3078</v>
      </c>
    </row>
    <row r="2641" spans="1:37" s="56" customFormat="1" ht="12.75" x14ac:dyDescent="0.2">
      <c r="A2641" s="56" t="s">
        <v>30</v>
      </c>
      <c r="B2641" s="53" t="s">
        <v>456</v>
      </c>
      <c r="C2641" s="53" t="s">
        <v>457</v>
      </c>
      <c r="D2641" s="53" t="s">
        <v>33</v>
      </c>
      <c r="E2641" s="53" t="s">
        <v>3077</v>
      </c>
      <c r="F2641" s="53" t="s">
        <v>1883</v>
      </c>
      <c r="G2641" s="53" t="s">
        <v>1967</v>
      </c>
      <c r="H2641" s="53" t="s">
        <v>1462</v>
      </c>
      <c r="I2641" s="53" t="s">
        <v>1454</v>
      </c>
      <c r="J2641" s="53" t="s">
        <v>1455</v>
      </c>
      <c r="K2641" s="54" t="s">
        <v>36</v>
      </c>
      <c r="L2641" s="68">
        <v>1</v>
      </c>
      <c r="M2641" s="53"/>
      <c r="N2641" s="53"/>
      <c r="O2641" s="53" t="s">
        <v>1103</v>
      </c>
      <c r="P2641" s="53"/>
      <c r="Q2641" s="67">
        <v>0</v>
      </c>
      <c r="R2641" s="53"/>
      <c r="S2641" s="53" t="s">
        <v>2222</v>
      </c>
      <c r="T2641" s="53" t="s">
        <v>1105</v>
      </c>
      <c r="U2641" s="77">
        <v>1.0937338728025281</v>
      </c>
      <c r="V2641" s="86">
        <v>0</v>
      </c>
      <c r="W2641" s="57">
        <f t="shared" si="334"/>
        <v>0</v>
      </c>
      <c r="X2641" s="57">
        <v>1</v>
      </c>
      <c r="Y2641" s="86">
        <f t="shared" si="337"/>
        <v>0</v>
      </c>
      <c r="Z2641" s="57">
        <v>0</v>
      </c>
      <c r="AA2641" s="86">
        <f t="shared" si="338"/>
        <v>0</v>
      </c>
      <c r="AB2641" s="57">
        <f t="shared" si="335"/>
        <v>0</v>
      </c>
      <c r="AC2641" s="57">
        <v>1</v>
      </c>
      <c r="AD2641" s="86">
        <f t="shared" si="339"/>
        <v>0</v>
      </c>
      <c r="AE2641" s="86">
        <v>0</v>
      </c>
      <c r="AF2641" s="57">
        <f t="shared" si="336"/>
        <v>0</v>
      </c>
      <c r="AG2641" s="57">
        <v>1</v>
      </c>
      <c r="AH2641" s="86">
        <f t="shared" si="340"/>
        <v>0</v>
      </c>
      <c r="AI2641" s="57">
        <v>1</v>
      </c>
      <c r="AJ2641" s="57">
        <f t="shared" si="341"/>
        <v>0</v>
      </c>
      <c r="AK2641" s="53" t="s">
        <v>3078</v>
      </c>
    </row>
    <row r="2642" spans="1:37" s="56" customFormat="1" ht="12.75" x14ac:dyDescent="0.2">
      <c r="A2642" s="56" t="s">
        <v>30</v>
      </c>
      <c r="B2642" s="53" t="s">
        <v>456</v>
      </c>
      <c r="C2642" s="53" t="s">
        <v>457</v>
      </c>
      <c r="D2642" s="53" t="s">
        <v>33</v>
      </c>
      <c r="E2642" s="53" t="s">
        <v>3077</v>
      </c>
      <c r="F2642" s="53" t="s">
        <v>1883</v>
      </c>
      <c r="G2642" s="53" t="s">
        <v>1968</v>
      </c>
      <c r="H2642" s="53" t="s">
        <v>1442</v>
      </c>
      <c r="I2642" s="53" t="s">
        <v>1454</v>
      </c>
      <c r="J2642" s="53" t="s">
        <v>1455</v>
      </c>
      <c r="K2642" s="54" t="s">
        <v>36</v>
      </c>
      <c r="L2642" s="68">
        <v>1</v>
      </c>
      <c r="M2642" s="53"/>
      <c r="N2642" s="53"/>
      <c r="O2642" s="53" t="s">
        <v>1103</v>
      </c>
      <c r="P2642" s="53"/>
      <c r="Q2642" s="67">
        <v>0</v>
      </c>
      <c r="R2642" s="53"/>
      <c r="S2642" s="53" t="s">
        <v>2222</v>
      </c>
      <c r="T2642" s="53" t="s">
        <v>1105</v>
      </c>
      <c r="U2642" s="77">
        <v>1.0937338728025281</v>
      </c>
      <c r="V2642" s="86">
        <v>0</v>
      </c>
      <c r="W2642" s="57">
        <f t="shared" si="334"/>
        <v>0</v>
      </c>
      <c r="X2642" s="57">
        <v>1</v>
      </c>
      <c r="Y2642" s="86">
        <f t="shared" si="337"/>
        <v>0</v>
      </c>
      <c r="Z2642" s="57">
        <v>0</v>
      </c>
      <c r="AA2642" s="86">
        <f t="shared" si="338"/>
        <v>0</v>
      </c>
      <c r="AB2642" s="57">
        <f t="shared" si="335"/>
        <v>0</v>
      </c>
      <c r="AC2642" s="57">
        <v>1</v>
      </c>
      <c r="AD2642" s="86">
        <f t="shared" si="339"/>
        <v>0</v>
      </c>
      <c r="AE2642" s="86">
        <v>0</v>
      </c>
      <c r="AF2642" s="57">
        <f t="shared" si="336"/>
        <v>0</v>
      </c>
      <c r="AG2642" s="57">
        <v>1</v>
      </c>
      <c r="AH2642" s="86">
        <f t="shared" si="340"/>
        <v>0</v>
      </c>
      <c r="AI2642" s="57">
        <v>1</v>
      </c>
      <c r="AJ2642" s="57">
        <f t="shared" si="341"/>
        <v>0</v>
      </c>
      <c r="AK2642" s="53" t="s">
        <v>3078</v>
      </c>
    </row>
    <row r="2643" spans="1:37" s="56" customFormat="1" ht="12.75" x14ac:dyDescent="0.2">
      <c r="A2643" s="56" t="s">
        <v>30</v>
      </c>
      <c r="B2643" s="53" t="s">
        <v>456</v>
      </c>
      <c r="C2643" s="53" t="s">
        <v>457</v>
      </c>
      <c r="D2643" s="53" t="s">
        <v>33</v>
      </c>
      <c r="E2643" s="53" t="s">
        <v>3077</v>
      </c>
      <c r="F2643" s="53" t="s">
        <v>1883</v>
      </c>
      <c r="G2643" s="53" t="s">
        <v>1969</v>
      </c>
      <c r="H2643" s="53" t="s">
        <v>590</v>
      </c>
      <c r="I2643" s="53" t="s">
        <v>1454</v>
      </c>
      <c r="J2643" s="53" t="s">
        <v>1455</v>
      </c>
      <c r="K2643" s="54" t="s">
        <v>36</v>
      </c>
      <c r="L2643" s="68">
        <v>1</v>
      </c>
      <c r="M2643" s="53"/>
      <c r="N2643" s="53"/>
      <c r="O2643" s="53" t="s">
        <v>1103</v>
      </c>
      <c r="P2643" s="53"/>
      <c r="Q2643" s="67">
        <v>0</v>
      </c>
      <c r="R2643" s="53"/>
      <c r="S2643" s="53" t="s">
        <v>2222</v>
      </c>
      <c r="T2643" s="53" t="s">
        <v>1105</v>
      </c>
      <c r="U2643" s="77">
        <v>1.0937338728025281</v>
      </c>
      <c r="V2643" s="86">
        <v>0</v>
      </c>
      <c r="W2643" s="57">
        <f t="shared" si="334"/>
        <v>0</v>
      </c>
      <c r="X2643" s="57">
        <v>1</v>
      </c>
      <c r="Y2643" s="86">
        <f t="shared" si="337"/>
        <v>0</v>
      </c>
      <c r="Z2643" s="57">
        <v>0</v>
      </c>
      <c r="AA2643" s="86">
        <f t="shared" si="338"/>
        <v>0</v>
      </c>
      <c r="AB2643" s="57">
        <f t="shared" si="335"/>
        <v>0</v>
      </c>
      <c r="AC2643" s="57">
        <v>1</v>
      </c>
      <c r="AD2643" s="86">
        <f t="shared" si="339"/>
        <v>0</v>
      </c>
      <c r="AE2643" s="86">
        <v>0</v>
      </c>
      <c r="AF2643" s="57">
        <f t="shared" si="336"/>
        <v>0</v>
      </c>
      <c r="AG2643" s="57">
        <v>1</v>
      </c>
      <c r="AH2643" s="86">
        <f t="shared" si="340"/>
        <v>0</v>
      </c>
      <c r="AI2643" s="57">
        <v>1</v>
      </c>
      <c r="AJ2643" s="57">
        <f t="shared" si="341"/>
        <v>0</v>
      </c>
      <c r="AK2643" s="53" t="s">
        <v>3078</v>
      </c>
    </row>
    <row r="2644" spans="1:37" s="56" customFormat="1" ht="12.75" x14ac:dyDescent="0.2">
      <c r="A2644" s="56" t="s">
        <v>30</v>
      </c>
      <c r="B2644" s="53" t="s">
        <v>456</v>
      </c>
      <c r="C2644" s="53" t="s">
        <v>457</v>
      </c>
      <c r="D2644" s="53" t="s">
        <v>33</v>
      </c>
      <c r="E2644" s="53" t="s">
        <v>3077</v>
      </c>
      <c r="F2644" s="53" t="s">
        <v>1883</v>
      </c>
      <c r="G2644" s="53" t="s">
        <v>3093</v>
      </c>
      <c r="H2644" s="53" t="s">
        <v>1463</v>
      </c>
      <c r="I2644" s="53" t="s">
        <v>1454</v>
      </c>
      <c r="J2644" s="53" t="s">
        <v>1455</v>
      </c>
      <c r="K2644" s="54" t="s">
        <v>36</v>
      </c>
      <c r="L2644" s="68">
        <v>1</v>
      </c>
      <c r="M2644" s="53"/>
      <c r="N2644" s="53"/>
      <c r="O2644" s="53" t="s">
        <v>1103</v>
      </c>
      <c r="P2644" s="53"/>
      <c r="Q2644" s="67">
        <v>0</v>
      </c>
      <c r="R2644" s="53"/>
      <c r="S2644" s="53" t="s">
        <v>2222</v>
      </c>
      <c r="T2644" s="53" t="s">
        <v>1105</v>
      </c>
      <c r="U2644" s="77">
        <v>1.0937338728025281</v>
      </c>
      <c r="V2644" s="86">
        <v>0</v>
      </c>
      <c r="W2644" s="57">
        <f t="shared" si="334"/>
        <v>0</v>
      </c>
      <c r="X2644" s="57">
        <v>1</v>
      </c>
      <c r="Y2644" s="86">
        <f t="shared" si="337"/>
        <v>0</v>
      </c>
      <c r="Z2644" s="57">
        <v>0</v>
      </c>
      <c r="AA2644" s="86">
        <f t="shared" si="338"/>
        <v>0</v>
      </c>
      <c r="AB2644" s="57">
        <f t="shared" si="335"/>
        <v>0</v>
      </c>
      <c r="AC2644" s="57">
        <v>1</v>
      </c>
      <c r="AD2644" s="86">
        <f t="shared" si="339"/>
        <v>0</v>
      </c>
      <c r="AE2644" s="86">
        <v>0</v>
      </c>
      <c r="AF2644" s="57">
        <f t="shared" si="336"/>
        <v>0</v>
      </c>
      <c r="AG2644" s="57">
        <v>1</v>
      </c>
      <c r="AH2644" s="86">
        <f t="shared" si="340"/>
        <v>0</v>
      </c>
      <c r="AI2644" s="57">
        <v>1</v>
      </c>
      <c r="AJ2644" s="57">
        <f t="shared" si="341"/>
        <v>0</v>
      </c>
      <c r="AK2644" s="53" t="s">
        <v>3078</v>
      </c>
    </row>
    <row r="2645" spans="1:37" s="56" customFormat="1" ht="12.75" x14ac:dyDescent="0.2">
      <c r="A2645" s="56" t="s">
        <v>30</v>
      </c>
      <c r="B2645" s="53" t="s">
        <v>456</v>
      </c>
      <c r="C2645" s="53" t="s">
        <v>457</v>
      </c>
      <c r="D2645" s="53" t="s">
        <v>33</v>
      </c>
      <c r="E2645" s="53" t="s">
        <v>3077</v>
      </c>
      <c r="F2645" s="53" t="s">
        <v>1883</v>
      </c>
      <c r="G2645" s="53" t="s">
        <v>3094</v>
      </c>
      <c r="H2645" s="53" t="s">
        <v>1443</v>
      </c>
      <c r="I2645" s="53" t="s">
        <v>1454</v>
      </c>
      <c r="J2645" s="53" t="s">
        <v>1455</v>
      </c>
      <c r="K2645" s="54" t="s">
        <v>36</v>
      </c>
      <c r="L2645" s="68">
        <v>1</v>
      </c>
      <c r="M2645" s="53"/>
      <c r="N2645" s="53"/>
      <c r="O2645" s="53" t="s">
        <v>1103</v>
      </c>
      <c r="P2645" s="53"/>
      <c r="Q2645" s="67">
        <v>0</v>
      </c>
      <c r="R2645" s="53"/>
      <c r="S2645" s="53" t="s">
        <v>2222</v>
      </c>
      <c r="T2645" s="53" t="s">
        <v>1105</v>
      </c>
      <c r="U2645" s="77">
        <v>1.0937338728025281</v>
      </c>
      <c r="V2645" s="86">
        <v>0</v>
      </c>
      <c r="W2645" s="57">
        <f t="shared" si="334"/>
        <v>0</v>
      </c>
      <c r="X2645" s="57">
        <v>1</v>
      </c>
      <c r="Y2645" s="86">
        <f t="shared" si="337"/>
        <v>0</v>
      </c>
      <c r="Z2645" s="57">
        <v>0</v>
      </c>
      <c r="AA2645" s="86">
        <f t="shared" si="338"/>
        <v>0</v>
      </c>
      <c r="AB2645" s="57">
        <f t="shared" si="335"/>
        <v>0</v>
      </c>
      <c r="AC2645" s="57">
        <v>1</v>
      </c>
      <c r="AD2645" s="86">
        <f t="shared" si="339"/>
        <v>0</v>
      </c>
      <c r="AE2645" s="86">
        <v>0</v>
      </c>
      <c r="AF2645" s="57">
        <f t="shared" si="336"/>
        <v>0</v>
      </c>
      <c r="AG2645" s="57">
        <v>1</v>
      </c>
      <c r="AH2645" s="86">
        <f t="shared" si="340"/>
        <v>0</v>
      </c>
      <c r="AI2645" s="57">
        <v>1</v>
      </c>
      <c r="AJ2645" s="57">
        <f t="shared" si="341"/>
        <v>0</v>
      </c>
      <c r="AK2645" s="53" t="s">
        <v>3078</v>
      </c>
    </row>
    <row r="2646" spans="1:37" s="56" customFormat="1" ht="12.75" x14ac:dyDescent="0.2">
      <c r="A2646" s="56" t="s">
        <v>30</v>
      </c>
      <c r="B2646" s="53" t="s">
        <v>456</v>
      </c>
      <c r="C2646" s="53" t="s">
        <v>457</v>
      </c>
      <c r="D2646" s="53" t="s">
        <v>33</v>
      </c>
      <c r="E2646" s="53" t="s">
        <v>3077</v>
      </c>
      <c r="F2646" s="53" t="s">
        <v>1883</v>
      </c>
      <c r="G2646" s="53" t="s">
        <v>3095</v>
      </c>
      <c r="H2646" s="53" t="s">
        <v>1464</v>
      </c>
      <c r="I2646" s="53" t="s">
        <v>1454</v>
      </c>
      <c r="J2646" s="53" t="s">
        <v>1455</v>
      </c>
      <c r="K2646" s="54" t="s">
        <v>36</v>
      </c>
      <c r="L2646" s="68">
        <v>1</v>
      </c>
      <c r="M2646" s="53"/>
      <c r="N2646" s="53"/>
      <c r="O2646" s="53" t="s">
        <v>1103</v>
      </c>
      <c r="P2646" s="53"/>
      <c r="Q2646" s="67">
        <v>0</v>
      </c>
      <c r="R2646" s="53"/>
      <c r="S2646" s="53" t="s">
        <v>2222</v>
      </c>
      <c r="T2646" s="53" t="s">
        <v>1105</v>
      </c>
      <c r="U2646" s="77">
        <v>1.0937338728025281</v>
      </c>
      <c r="V2646" s="86">
        <v>0</v>
      </c>
      <c r="W2646" s="57">
        <f t="shared" si="334"/>
        <v>0</v>
      </c>
      <c r="X2646" s="57">
        <v>1</v>
      </c>
      <c r="Y2646" s="86">
        <f t="shared" si="337"/>
        <v>0</v>
      </c>
      <c r="Z2646" s="57">
        <v>0</v>
      </c>
      <c r="AA2646" s="86">
        <f t="shared" si="338"/>
        <v>0</v>
      </c>
      <c r="AB2646" s="57">
        <f t="shared" si="335"/>
        <v>0</v>
      </c>
      <c r="AC2646" s="57">
        <v>1</v>
      </c>
      <c r="AD2646" s="86">
        <f t="shared" si="339"/>
        <v>0</v>
      </c>
      <c r="AE2646" s="86">
        <v>0</v>
      </c>
      <c r="AF2646" s="57">
        <f t="shared" si="336"/>
        <v>0</v>
      </c>
      <c r="AG2646" s="57">
        <v>1</v>
      </c>
      <c r="AH2646" s="86">
        <f t="shared" si="340"/>
        <v>0</v>
      </c>
      <c r="AI2646" s="57">
        <v>1</v>
      </c>
      <c r="AJ2646" s="57">
        <f t="shared" si="341"/>
        <v>0</v>
      </c>
      <c r="AK2646" s="53" t="s">
        <v>3078</v>
      </c>
    </row>
    <row r="2647" spans="1:37" s="56" customFormat="1" ht="12.75" x14ac:dyDescent="0.2">
      <c r="A2647" s="56" t="s">
        <v>30</v>
      </c>
      <c r="B2647" s="53" t="s">
        <v>456</v>
      </c>
      <c r="C2647" s="53" t="s">
        <v>457</v>
      </c>
      <c r="D2647" s="53" t="s">
        <v>33</v>
      </c>
      <c r="E2647" s="53" t="s">
        <v>3077</v>
      </c>
      <c r="F2647" s="53" t="s">
        <v>1158</v>
      </c>
      <c r="G2647" s="53" t="s">
        <v>2526</v>
      </c>
      <c r="H2647" s="53" t="s">
        <v>488</v>
      </c>
      <c r="I2647" s="53" t="s">
        <v>3096</v>
      </c>
      <c r="J2647" s="53" t="s">
        <v>3097</v>
      </c>
      <c r="K2647" s="54" t="s">
        <v>36</v>
      </c>
      <c r="L2647" s="68">
        <v>1</v>
      </c>
      <c r="M2647" s="53"/>
      <c r="N2647" s="53"/>
      <c r="O2647" s="53" t="s">
        <v>1103</v>
      </c>
      <c r="P2647" s="53"/>
      <c r="Q2647" s="67">
        <v>0</v>
      </c>
      <c r="R2647" s="53"/>
      <c r="S2647" s="53" t="s">
        <v>2222</v>
      </c>
      <c r="T2647" s="53" t="s">
        <v>1105</v>
      </c>
      <c r="U2647" s="77">
        <v>1.0937338728025281</v>
      </c>
      <c r="V2647" s="86">
        <v>0.14899999999999999</v>
      </c>
      <c r="W2647" s="57">
        <f t="shared" ref="W2647:W2710" si="342">U2647*V2647</f>
        <v>0.16296634704757668</v>
      </c>
      <c r="X2647" s="57">
        <v>1</v>
      </c>
      <c r="Y2647" s="86">
        <f t="shared" si="337"/>
        <v>0.16296634704757668</v>
      </c>
      <c r="Z2647" s="57">
        <v>0</v>
      </c>
      <c r="AA2647" s="86">
        <f t="shared" si="338"/>
        <v>0</v>
      </c>
      <c r="AB2647" s="57">
        <f t="shared" ref="AB2647:AB2710" si="343">U2647*AA2647</f>
        <v>0</v>
      </c>
      <c r="AC2647" s="57">
        <v>1</v>
      </c>
      <c r="AD2647" s="86">
        <f t="shared" si="339"/>
        <v>0</v>
      </c>
      <c r="AE2647" s="86">
        <v>2E-3</v>
      </c>
      <c r="AF2647" s="57">
        <f t="shared" ref="AF2647:AF2710" si="344">U2647*AE2647</f>
        <v>2.1874677456050562E-3</v>
      </c>
      <c r="AG2647" s="57">
        <v>1</v>
      </c>
      <c r="AH2647" s="86">
        <f t="shared" si="340"/>
        <v>2.1874677456050562E-3</v>
      </c>
      <c r="AI2647" s="57">
        <v>1</v>
      </c>
      <c r="AJ2647" s="57">
        <f t="shared" si="341"/>
        <v>2.1874677456050562E-3</v>
      </c>
      <c r="AK2647" s="53" t="s">
        <v>3078</v>
      </c>
    </row>
    <row r="2648" spans="1:37" s="56" customFormat="1" ht="12.75" x14ac:dyDescent="0.2">
      <c r="A2648" s="56" t="s">
        <v>30</v>
      </c>
      <c r="B2648" s="53" t="s">
        <v>456</v>
      </c>
      <c r="C2648" s="53" t="s">
        <v>457</v>
      </c>
      <c r="D2648" s="53" t="s">
        <v>33</v>
      </c>
      <c r="E2648" s="53" t="s">
        <v>3077</v>
      </c>
      <c r="F2648" s="53" t="s">
        <v>1158</v>
      </c>
      <c r="G2648" s="53" t="s">
        <v>2526</v>
      </c>
      <c r="H2648" s="53" t="s">
        <v>517</v>
      </c>
      <c r="I2648" s="53" t="s">
        <v>3098</v>
      </c>
      <c r="J2648" s="53" t="s">
        <v>3099</v>
      </c>
      <c r="K2648" s="54" t="s">
        <v>36</v>
      </c>
      <c r="L2648" s="68">
        <v>1</v>
      </c>
      <c r="M2648" s="53"/>
      <c r="N2648" s="53"/>
      <c r="O2648" s="53" t="s">
        <v>1103</v>
      </c>
      <c r="P2648" s="53"/>
      <c r="Q2648" s="67">
        <v>0</v>
      </c>
      <c r="R2648" s="53"/>
      <c r="S2648" s="53" t="s">
        <v>2222</v>
      </c>
      <c r="T2648" s="53" t="s">
        <v>1105</v>
      </c>
      <c r="U2648" s="77">
        <v>1.0937338728025281</v>
      </c>
      <c r="V2648" s="86">
        <v>7.0000000000000007E-2</v>
      </c>
      <c r="W2648" s="57">
        <f t="shared" si="342"/>
        <v>7.6561371096176972E-2</v>
      </c>
      <c r="X2648" s="57">
        <v>1</v>
      </c>
      <c r="Y2648" s="86">
        <f t="shared" si="337"/>
        <v>7.6561371096176972E-2</v>
      </c>
      <c r="Z2648" s="57">
        <v>0.01</v>
      </c>
      <c r="AA2648" s="86">
        <f t="shared" si="338"/>
        <v>0.01</v>
      </c>
      <c r="AB2648" s="57">
        <f t="shared" si="343"/>
        <v>1.0937338728025282E-2</v>
      </c>
      <c r="AC2648" s="57">
        <v>1</v>
      </c>
      <c r="AD2648" s="86">
        <f t="shared" si="339"/>
        <v>1.0937338728025282E-2</v>
      </c>
      <c r="AE2648" s="86">
        <v>1E-3</v>
      </c>
      <c r="AF2648" s="57">
        <f t="shared" si="344"/>
        <v>1.0937338728025281E-3</v>
      </c>
      <c r="AG2648" s="57">
        <v>1</v>
      </c>
      <c r="AH2648" s="86">
        <f t="shared" si="340"/>
        <v>1.0937338728025281E-3</v>
      </c>
      <c r="AI2648" s="57">
        <v>1</v>
      </c>
      <c r="AJ2648" s="57">
        <f t="shared" si="341"/>
        <v>1.0937338728025281E-3</v>
      </c>
      <c r="AK2648" s="53" t="s">
        <v>3078</v>
      </c>
    </row>
    <row r="2649" spans="1:37" s="56" customFormat="1" ht="12.75" x14ac:dyDescent="0.2">
      <c r="A2649" s="56" t="s">
        <v>30</v>
      </c>
      <c r="B2649" s="53" t="s">
        <v>456</v>
      </c>
      <c r="C2649" s="53" t="s">
        <v>457</v>
      </c>
      <c r="D2649" s="53" t="s">
        <v>33</v>
      </c>
      <c r="E2649" s="53" t="s">
        <v>3077</v>
      </c>
      <c r="F2649" s="53" t="s">
        <v>1594</v>
      </c>
      <c r="G2649" s="53" t="s">
        <v>2816</v>
      </c>
      <c r="H2649" s="53" t="s">
        <v>488</v>
      </c>
      <c r="I2649" s="53" t="s">
        <v>3100</v>
      </c>
      <c r="J2649" s="53" t="s">
        <v>3101</v>
      </c>
      <c r="K2649" s="54" t="s">
        <v>36</v>
      </c>
      <c r="L2649" s="68">
        <v>1</v>
      </c>
      <c r="M2649" s="53"/>
      <c r="N2649" s="53"/>
      <c r="O2649" s="53" t="s">
        <v>1103</v>
      </c>
      <c r="P2649" s="53"/>
      <c r="Q2649" s="67">
        <v>0</v>
      </c>
      <c r="R2649" s="53"/>
      <c r="S2649" s="53" t="s">
        <v>2222</v>
      </c>
      <c r="T2649" s="53" t="s">
        <v>1105</v>
      </c>
      <c r="U2649" s="77">
        <v>1.0937338728025281</v>
      </c>
      <c r="V2649" s="86">
        <v>0</v>
      </c>
      <c r="W2649" s="57">
        <f t="shared" si="342"/>
        <v>0</v>
      </c>
      <c r="X2649" s="57">
        <v>1</v>
      </c>
      <c r="Y2649" s="86">
        <f t="shared" si="337"/>
        <v>0</v>
      </c>
      <c r="Z2649" s="57">
        <v>0.01</v>
      </c>
      <c r="AA2649" s="86">
        <f t="shared" si="338"/>
        <v>0.01</v>
      </c>
      <c r="AB2649" s="57">
        <f t="shared" si="343"/>
        <v>1.0937338728025282E-2</v>
      </c>
      <c r="AC2649" s="57">
        <v>1</v>
      </c>
      <c r="AD2649" s="86">
        <f t="shared" si="339"/>
        <v>1.0937338728025282E-2</v>
      </c>
      <c r="AE2649" s="86">
        <v>0</v>
      </c>
      <c r="AF2649" s="57">
        <f t="shared" si="344"/>
        <v>0</v>
      </c>
      <c r="AG2649" s="57">
        <v>1</v>
      </c>
      <c r="AH2649" s="86">
        <f t="shared" si="340"/>
        <v>0</v>
      </c>
      <c r="AI2649" s="57">
        <v>1</v>
      </c>
      <c r="AJ2649" s="57">
        <f t="shared" si="341"/>
        <v>0</v>
      </c>
      <c r="AK2649" s="53" t="s">
        <v>3078</v>
      </c>
    </row>
    <row r="2650" spans="1:37" s="56" customFormat="1" ht="12.75" x14ac:dyDescent="0.2">
      <c r="A2650" s="56" t="s">
        <v>30</v>
      </c>
      <c r="B2650" s="53" t="s">
        <v>456</v>
      </c>
      <c r="C2650" s="53" t="s">
        <v>457</v>
      </c>
      <c r="D2650" s="53" t="s">
        <v>33</v>
      </c>
      <c r="E2650" s="53" t="s">
        <v>3077</v>
      </c>
      <c r="F2650" s="53" t="s">
        <v>1594</v>
      </c>
      <c r="G2650" s="53" t="s">
        <v>2816</v>
      </c>
      <c r="H2650" s="53" t="s">
        <v>517</v>
      </c>
      <c r="I2650" s="53" t="s">
        <v>3100</v>
      </c>
      <c r="J2650" s="53" t="s">
        <v>3101</v>
      </c>
      <c r="K2650" s="54" t="s">
        <v>36</v>
      </c>
      <c r="L2650" s="68">
        <v>1</v>
      </c>
      <c r="M2650" s="53"/>
      <c r="N2650" s="53"/>
      <c r="O2650" s="53" t="s">
        <v>1103</v>
      </c>
      <c r="P2650" s="53"/>
      <c r="Q2650" s="67">
        <v>0</v>
      </c>
      <c r="R2650" s="53"/>
      <c r="S2650" s="53" t="s">
        <v>2222</v>
      </c>
      <c r="T2650" s="53" t="s">
        <v>1105</v>
      </c>
      <c r="U2650" s="77">
        <v>1.0937338728025281</v>
      </c>
      <c r="V2650" s="86">
        <v>0</v>
      </c>
      <c r="W2650" s="57">
        <f t="shared" si="342"/>
        <v>0</v>
      </c>
      <c r="X2650" s="57">
        <v>1</v>
      </c>
      <c r="Y2650" s="86">
        <f t="shared" si="337"/>
        <v>0</v>
      </c>
      <c r="Z2650" s="57">
        <v>0.01</v>
      </c>
      <c r="AA2650" s="86">
        <f t="shared" si="338"/>
        <v>0.01</v>
      </c>
      <c r="AB2650" s="57">
        <f t="shared" si="343"/>
        <v>1.0937338728025282E-2</v>
      </c>
      <c r="AC2650" s="57">
        <v>1</v>
      </c>
      <c r="AD2650" s="86">
        <f t="shared" si="339"/>
        <v>1.0937338728025282E-2</v>
      </c>
      <c r="AE2650" s="86">
        <v>0</v>
      </c>
      <c r="AF2650" s="57">
        <f t="shared" si="344"/>
        <v>0</v>
      </c>
      <c r="AG2650" s="57">
        <v>1</v>
      </c>
      <c r="AH2650" s="86">
        <f t="shared" si="340"/>
        <v>0</v>
      </c>
      <c r="AI2650" s="57">
        <v>1</v>
      </c>
      <c r="AJ2650" s="57">
        <f t="shared" si="341"/>
        <v>0</v>
      </c>
      <c r="AK2650" s="53" t="s">
        <v>3078</v>
      </c>
    </row>
    <row r="2651" spans="1:37" s="56" customFormat="1" ht="12.75" x14ac:dyDescent="0.2">
      <c r="A2651" s="56" t="s">
        <v>30</v>
      </c>
      <c r="B2651" s="53" t="s">
        <v>456</v>
      </c>
      <c r="C2651" s="53" t="s">
        <v>457</v>
      </c>
      <c r="D2651" s="53" t="s">
        <v>33</v>
      </c>
      <c r="E2651" s="53" t="s">
        <v>3077</v>
      </c>
      <c r="F2651" s="53" t="s">
        <v>1594</v>
      </c>
      <c r="G2651" s="53" t="s">
        <v>2816</v>
      </c>
      <c r="H2651" s="53" t="s">
        <v>541</v>
      </c>
      <c r="I2651" s="53" t="s">
        <v>3100</v>
      </c>
      <c r="J2651" s="53" t="s">
        <v>3101</v>
      </c>
      <c r="K2651" s="54" t="s">
        <v>36</v>
      </c>
      <c r="L2651" s="68">
        <v>1</v>
      </c>
      <c r="M2651" s="53"/>
      <c r="N2651" s="53"/>
      <c r="O2651" s="53" t="s">
        <v>1103</v>
      </c>
      <c r="P2651" s="53"/>
      <c r="Q2651" s="67">
        <v>0</v>
      </c>
      <c r="R2651" s="53"/>
      <c r="S2651" s="53" t="s">
        <v>2222</v>
      </c>
      <c r="T2651" s="53" t="s">
        <v>1105</v>
      </c>
      <c r="U2651" s="77">
        <v>1.0937338728025281</v>
      </c>
      <c r="V2651" s="86">
        <v>0</v>
      </c>
      <c r="W2651" s="57">
        <f t="shared" si="342"/>
        <v>0</v>
      </c>
      <c r="X2651" s="57">
        <v>1</v>
      </c>
      <c r="Y2651" s="86">
        <f t="shared" si="337"/>
        <v>0</v>
      </c>
      <c r="Z2651" s="57">
        <v>0.01</v>
      </c>
      <c r="AA2651" s="86">
        <f t="shared" si="338"/>
        <v>0.01</v>
      </c>
      <c r="AB2651" s="57">
        <f t="shared" si="343"/>
        <v>1.0937338728025282E-2</v>
      </c>
      <c r="AC2651" s="57">
        <v>1</v>
      </c>
      <c r="AD2651" s="86">
        <f t="shared" si="339"/>
        <v>1.0937338728025282E-2</v>
      </c>
      <c r="AE2651" s="86">
        <v>0</v>
      </c>
      <c r="AF2651" s="57">
        <f t="shared" si="344"/>
        <v>0</v>
      </c>
      <c r="AG2651" s="57">
        <v>1</v>
      </c>
      <c r="AH2651" s="86">
        <f t="shared" si="340"/>
        <v>0</v>
      </c>
      <c r="AI2651" s="57">
        <v>1</v>
      </c>
      <c r="AJ2651" s="57">
        <f t="shared" si="341"/>
        <v>0</v>
      </c>
      <c r="AK2651" s="53" t="s">
        <v>3078</v>
      </c>
    </row>
    <row r="2652" spans="1:37" s="56" customFormat="1" ht="12.75" x14ac:dyDescent="0.2">
      <c r="A2652" s="56" t="s">
        <v>30</v>
      </c>
      <c r="B2652" s="53" t="s">
        <v>456</v>
      </c>
      <c r="C2652" s="53" t="s">
        <v>457</v>
      </c>
      <c r="D2652" s="53" t="s">
        <v>33</v>
      </c>
      <c r="E2652" s="53" t="s">
        <v>3077</v>
      </c>
      <c r="F2652" s="53" t="s">
        <v>1594</v>
      </c>
      <c r="G2652" s="53" t="s">
        <v>2816</v>
      </c>
      <c r="H2652" s="53" t="s">
        <v>520</v>
      </c>
      <c r="I2652" s="53" t="s">
        <v>1454</v>
      </c>
      <c r="J2652" s="53" t="s">
        <v>1455</v>
      </c>
      <c r="K2652" s="54" t="s">
        <v>36</v>
      </c>
      <c r="L2652" s="68">
        <v>1</v>
      </c>
      <c r="M2652" s="53"/>
      <c r="N2652" s="53"/>
      <c r="O2652" s="53" t="s">
        <v>1103</v>
      </c>
      <c r="P2652" s="53"/>
      <c r="Q2652" s="67">
        <v>0</v>
      </c>
      <c r="R2652" s="53"/>
      <c r="S2652" s="53" t="s">
        <v>2222</v>
      </c>
      <c r="T2652" s="53" t="s">
        <v>1105</v>
      </c>
      <c r="U2652" s="77">
        <v>1.0937338728025281</v>
      </c>
      <c r="V2652" s="86">
        <v>0</v>
      </c>
      <c r="W2652" s="57">
        <f t="shared" si="342"/>
        <v>0</v>
      </c>
      <c r="X2652" s="57">
        <v>1</v>
      </c>
      <c r="Y2652" s="86">
        <f t="shared" si="337"/>
        <v>0</v>
      </c>
      <c r="Z2652" s="57">
        <v>0.1</v>
      </c>
      <c r="AA2652" s="86">
        <f t="shared" si="338"/>
        <v>0.1</v>
      </c>
      <c r="AB2652" s="57">
        <f t="shared" si="343"/>
        <v>0.10937338728025281</v>
      </c>
      <c r="AC2652" s="57">
        <v>1</v>
      </c>
      <c r="AD2652" s="86">
        <f t="shared" si="339"/>
        <v>0.10937338728025281</v>
      </c>
      <c r="AE2652" s="86">
        <v>0</v>
      </c>
      <c r="AF2652" s="57">
        <f t="shared" si="344"/>
        <v>0</v>
      </c>
      <c r="AG2652" s="57">
        <v>1</v>
      </c>
      <c r="AH2652" s="86">
        <f t="shared" si="340"/>
        <v>0</v>
      </c>
      <c r="AI2652" s="57">
        <v>1</v>
      </c>
      <c r="AJ2652" s="57">
        <f t="shared" si="341"/>
        <v>0</v>
      </c>
      <c r="AK2652" s="53" t="s">
        <v>3078</v>
      </c>
    </row>
    <row r="2653" spans="1:37" s="56" customFormat="1" ht="12.75" x14ac:dyDescent="0.2">
      <c r="A2653" s="56" t="s">
        <v>30</v>
      </c>
      <c r="B2653" s="53" t="s">
        <v>456</v>
      </c>
      <c r="C2653" s="53" t="s">
        <v>457</v>
      </c>
      <c r="D2653" s="53" t="s">
        <v>33</v>
      </c>
      <c r="E2653" s="53" t="s">
        <v>3077</v>
      </c>
      <c r="F2653" s="53" t="s">
        <v>1594</v>
      </c>
      <c r="G2653" s="53" t="s">
        <v>2816</v>
      </c>
      <c r="H2653" s="53" t="s">
        <v>544</v>
      </c>
      <c r="I2653" s="53" t="s">
        <v>1454</v>
      </c>
      <c r="J2653" s="53" t="s">
        <v>1455</v>
      </c>
      <c r="K2653" s="54" t="s">
        <v>36</v>
      </c>
      <c r="L2653" s="68">
        <v>1</v>
      </c>
      <c r="M2653" s="53"/>
      <c r="N2653" s="53"/>
      <c r="O2653" s="53" t="s">
        <v>1103</v>
      </c>
      <c r="P2653" s="53"/>
      <c r="Q2653" s="67">
        <v>0</v>
      </c>
      <c r="R2653" s="53"/>
      <c r="S2653" s="53" t="s">
        <v>2222</v>
      </c>
      <c r="T2653" s="53" t="s">
        <v>1105</v>
      </c>
      <c r="U2653" s="77">
        <v>1.0937338728025281</v>
      </c>
      <c r="V2653" s="86">
        <v>0</v>
      </c>
      <c r="W2653" s="57">
        <f t="shared" si="342"/>
        <v>0</v>
      </c>
      <c r="X2653" s="57">
        <v>1</v>
      </c>
      <c r="Y2653" s="86">
        <f t="shared" si="337"/>
        <v>0</v>
      </c>
      <c r="Z2653" s="57">
        <v>0.1</v>
      </c>
      <c r="AA2653" s="86">
        <f t="shared" si="338"/>
        <v>0.1</v>
      </c>
      <c r="AB2653" s="57">
        <f t="shared" si="343"/>
        <v>0.10937338728025281</v>
      </c>
      <c r="AC2653" s="57">
        <v>1</v>
      </c>
      <c r="AD2653" s="86">
        <f t="shared" si="339"/>
        <v>0.10937338728025281</v>
      </c>
      <c r="AE2653" s="86">
        <v>0</v>
      </c>
      <c r="AF2653" s="57">
        <f t="shared" si="344"/>
        <v>0</v>
      </c>
      <c r="AG2653" s="57">
        <v>1</v>
      </c>
      <c r="AH2653" s="86">
        <f t="shared" si="340"/>
        <v>0</v>
      </c>
      <c r="AI2653" s="57">
        <v>1</v>
      </c>
      <c r="AJ2653" s="57">
        <f t="shared" si="341"/>
        <v>0</v>
      </c>
      <c r="AK2653" s="53" t="s">
        <v>3078</v>
      </c>
    </row>
    <row r="2654" spans="1:37" s="56" customFormat="1" ht="12.75" x14ac:dyDescent="0.2">
      <c r="A2654" s="56" t="s">
        <v>30</v>
      </c>
      <c r="B2654" s="53" t="s">
        <v>456</v>
      </c>
      <c r="C2654" s="53" t="s">
        <v>457</v>
      </c>
      <c r="D2654" s="53" t="s">
        <v>33</v>
      </c>
      <c r="E2654" s="53" t="s">
        <v>3077</v>
      </c>
      <c r="F2654" s="53" t="s">
        <v>1594</v>
      </c>
      <c r="G2654" s="53" t="s">
        <v>2818</v>
      </c>
      <c r="H2654" s="53" t="s">
        <v>521</v>
      </c>
      <c r="I2654" s="53" t="s">
        <v>1454</v>
      </c>
      <c r="J2654" s="53" t="s">
        <v>1455</v>
      </c>
      <c r="K2654" s="54" t="s">
        <v>36</v>
      </c>
      <c r="L2654" s="68">
        <v>1</v>
      </c>
      <c r="M2654" s="53"/>
      <c r="N2654" s="53"/>
      <c r="O2654" s="53" t="s">
        <v>1103</v>
      </c>
      <c r="P2654" s="53"/>
      <c r="Q2654" s="67">
        <v>0</v>
      </c>
      <c r="R2654" s="53"/>
      <c r="S2654" s="53" t="s">
        <v>2222</v>
      </c>
      <c r="T2654" s="53" t="s">
        <v>1105</v>
      </c>
      <c r="U2654" s="77">
        <v>1.0937338728025281</v>
      </c>
      <c r="V2654" s="86">
        <v>0</v>
      </c>
      <c r="W2654" s="57">
        <f t="shared" si="342"/>
        <v>0</v>
      </c>
      <c r="X2654" s="57">
        <v>1</v>
      </c>
      <c r="Y2654" s="86">
        <f t="shared" si="337"/>
        <v>0</v>
      </c>
      <c r="Z2654" s="57">
        <v>0.1</v>
      </c>
      <c r="AA2654" s="86">
        <f t="shared" si="338"/>
        <v>0.1</v>
      </c>
      <c r="AB2654" s="57">
        <f t="shared" si="343"/>
        <v>0.10937338728025281</v>
      </c>
      <c r="AC2654" s="57">
        <v>1</v>
      </c>
      <c r="AD2654" s="86">
        <f t="shared" si="339"/>
        <v>0.10937338728025281</v>
      </c>
      <c r="AE2654" s="86">
        <v>0</v>
      </c>
      <c r="AF2654" s="57">
        <f t="shared" si="344"/>
        <v>0</v>
      </c>
      <c r="AG2654" s="57">
        <v>1</v>
      </c>
      <c r="AH2654" s="86">
        <f t="shared" si="340"/>
        <v>0</v>
      </c>
      <c r="AI2654" s="57">
        <v>1</v>
      </c>
      <c r="AJ2654" s="57">
        <f t="shared" si="341"/>
        <v>0</v>
      </c>
      <c r="AK2654" s="53" t="s">
        <v>3078</v>
      </c>
    </row>
    <row r="2655" spans="1:37" s="56" customFormat="1" ht="12.75" x14ac:dyDescent="0.2">
      <c r="A2655" s="56" t="s">
        <v>30</v>
      </c>
      <c r="B2655" s="53" t="s">
        <v>456</v>
      </c>
      <c r="C2655" s="53" t="s">
        <v>457</v>
      </c>
      <c r="D2655" s="53" t="s">
        <v>33</v>
      </c>
      <c r="E2655" s="53" t="s">
        <v>3077</v>
      </c>
      <c r="F2655" s="53" t="s">
        <v>1594</v>
      </c>
      <c r="G2655" s="53" t="s">
        <v>3102</v>
      </c>
      <c r="H2655" s="53" t="s">
        <v>1108</v>
      </c>
      <c r="I2655" s="53" t="s">
        <v>1454</v>
      </c>
      <c r="J2655" s="53" t="s">
        <v>1455</v>
      </c>
      <c r="K2655" s="54" t="s">
        <v>36</v>
      </c>
      <c r="L2655" s="68">
        <v>1</v>
      </c>
      <c r="M2655" s="53"/>
      <c r="N2655" s="53"/>
      <c r="O2655" s="53" t="s">
        <v>1103</v>
      </c>
      <c r="P2655" s="53"/>
      <c r="Q2655" s="67">
        <v>0</v>
      </c>
      <c r="R2655" s="53"/>
      <c r="S2655" s="53" t="s">
        <v>2222</v>
      </c>
      <c r="T2655" s="53" t="s">
        <v>1105</v>
      </c>
      <c r="U2655" s="77">
        <v>1.0937338728025281</v>
      </c>
      <c r="V2655" s="86">
        <v>0</v>
      </c>
      <c r="W2655" s="57">
        <f t="shared" si="342"/>
        <v>0</v>
      </c>
      <c r="X2655" s="57">
        <v>1</v>
      </c>
      <c r="Y2655" s="86">
        <f t="shared" si="337"/>
        <v>0</v>
      </c>
      <c r="Z2655" s="57">
        <v>0.13</v>
      </c>
      <c r="AA2655" s="86">
        <f t="shared" si="338"/>
        <v>0.13</v>
      </c>
      <c r="AB2655" s="57">
        <f t="shared" si="343"/>
        <v>0.14218540346432865</v>
      </c>
      <c r="AC2655" s="57">
        <v>1</v>
      </c>
      <c r="AD2655" s="86">
        <f t="shared" si="339"/>
        <v>0.14218540346432865</v>
      </c>
      <c r="AE2655" s="86">
        <v>0</v>
      </c>
      <c r="AF2655" s="57">
        <f t="shared" si="344"/>
        <v>0</v>
      </c>
      <c r="AG2655" s="57">
        <v>1</v>
      </c>
      <c r="AH2655" s="86">
        <f t="shared" si="340"/>
        <v>0</v>
      </c>
      <c r="AI2655" s="57">
        <v>1</v>
      </c>
      <c r="AJ2655" s="57">
        <f t="shared" si="341"/>
        <v>0</v>
      </c>
      <c r="AK2655" s="53" t="s">
        <v>3078</v>
      </c>
    </row>
    <row r="2656" spans="1:37" s="56" customFormat="1" ht="12.75" x14ac:dyDescent="0.2">
      <c r="A2656" s="56" t="s">
        <v>30</v>
      </c>
      <c r="B2656" s="53" t="s">
        <v>456</v>
      </c>
      <c r="C2656" s="53" t="s">
        <v>457</v>
      </c>
      <c r="D2656" s="53" t="s">
        <v>33</v>
      </c>
      <c r="E2656" s="53" t="s">
        <v>3077</v>
      </c>
      <c r="F2656" s="53" t="s">
        <v>1594</v>
      </c>
      <c r="G2656" s="53" t="s">
        <v>2830</v>
      </c>
      <c r="H2656" s="53" t="s">
        <v>1110</v>
      </c>
      <c r="I2656" s="53" t="s">
        <v>3100</v>
      </c>
      <c r="J2656" s="53" t="s">
        <v>3101</v>
      </c>
      <c r="K2656" s="54" t="s">
        <v>36</v>
      </c>
      <c r="L2656" s="68">
        <v>1</v>
      </c>
      <c r="M2656" s="53"/>
      <c r="N2656" s="53"/>
      <c r="O2656" s="53" t="s">
        <v>1103</v>
      </c>
      <c r="P2656" s="53"/>
      <c r="Q2656" s="67">
        <v>0</v>
      </c>
      <c r="R2656" s="53"/>
      <c r="S2656" s="53" t="s">
        <v>2222</v>
      </c>
      <c r="T2656" s="53" t="s">
        <v>1105</v>
      </c>
      <c r="U2656" s="77">
        <v>1.0937338728025281</v>
      </c>
      <c r="V2656" s="86">
        <v>0</v>
      </c>
      <c r="W2656" s="57">
        <f t="shared" si="342"/>
        <v>0</v>
      </c>
      <c r="X2656" s="57">
        <v>1</v>
      </c>
      <c r="Y2656" s="86">
        <f t="shared" si="337"/>
        <v>0</v>
      </c>
      <c r="Z2656" s="57">
        <v>0.05</v>
      </c>
      <c r="AA2656" s="86">
        <f t="shared" si="338"/>
        <v>0.05</v>
      </c>
      <c r="AB2656" s="57">
        <f t="shared" si="343"/>
        <v>5.4686693640126405E-2</v>
      </c>
      <c r="AC2656" s="57">
        <v>1</v>
      </c>
      <c r="AD2656" s="86">
        <f t="shared" si="339"/>
        <v>5.4686693640126405E-2</v>
      </c>
      <c r="AE2656" s="86">
        <v>0</v>
      </c>
      <c r="AF2656" s="57">
        <f t="shared" si="344"/>
        <v>0</v>
      </c>
      <c r="AG2656" s="57">
        <v>1</v>
      </c>
      <c r="AH2656" s="86">
        <f t="shared" si="340"/>
        <v>0</v>
      </c>
      <c r="AI2656" s="57">
        <v>1</v>
      </c>
      <c r="AJ2656" s="57">
        <f t="shared" si="341"/>
        <v>0</v>
      </c>
      <c r="AK2656" s="53" t="s">
        <v>3078</v>
      </c>
    </row>
    <row r="2657" spans="1:37" s="56" customFormat="1" ht="12.75" x14ac:dyDescent="0.2">
      <c r="A2657" s="56" t="s">
        <v>30</v>
      </c>
      <c r="B2657" s="53" t="s">
        <v>456</v>
      </c>
      <c r="C2657" s="53" t="s">
        <v>457</v>
      </c>
      <c r="D2657" s="53" t="s">
        <v>33</v>
      </c>
      <c r="E2657" s="53" t="s">
        <v>3077</v>
      </c>
      <c r="F2657" s="53" t="s">
        <v>1594</v>
      </c>
      <c r="G2657" s="53" t="s">
        <v>2839</v>
      </c>
      <c r="H2657" s="53" t="s">
        <v>1112</v>
      </c>
      <c r="I2657" s="53" t="s">
        <v>2373</v>
      </c>
      <c r="J2657" s="53" t="s">
        <v>2374</v>
      </c>
      <c r="K2657" s="54" t="s">
        <v>36</v>
      </c>
      <c r="L2657" s="68">
        <v>1</v>
      </c>
      <c r="M2657" s="53"/>
      <c r="N2657" s="53"/>
      <c r="O2657" s="53" t="s">
        <v>1103</v>
      </c>
      <c r="P2657" s="53"/>
      <c r="Q2657" s="67">
        <v>0</v>
      </c>
      <c r="R2657" s="53"/>
      <c r="S2657" s="53" t="s">
        <v>2222</v>
      </c>
      <c r="T2657" s="53" t="s">
        <v>1105</v>
      </c>
      <c r="U2657" s="77">
        <v>1.0937338728025281</v>
      </c>
      <c r="V2657" s="86">
        <v>0.29399999999999998</v>
      </c>
      <c r="W2657" s="57">
        <f t="shared" si="342"/>
        <v>0.32155775860394326</v>
      </c>
      <c r="X2657" s="57">
        <v>1</v>
      </c>
      <c r="Y2657" s="86">
        <f t="shared" si="337"/>
        <v>0.32155775860394326</v>
      </c>
      <c r="Z2657" s="57">
        <v>0.02</v>
      </c>
      <c r="AA2657" s="86">
        <f t="shared" si="338"/>
        <v>0.02</v>
      </c>
      <c r="AB2657" s="57">
        <f t="shared" si="343"/>
        <v>2.1874677456050564E-2</v>
      </c>
      <c r="AC2657" s="57">
        <v>1</v>
      </c>
      <c r="AD2657" s="86">
        <f t="shared" si="339"/>
        <v>2.1874677456050564E-2</v>
      </c>
      <c r="AE2657" s="86">
        <v>2E-3</v>
      </c>
      <c r="AF2657" s="57">
        <f t="shared" si="344"/>
        <v>2.1874677456050562E-3</v>
      </c>
      <c r="AG2657" s="57">
        <v>1</v>
      </c>
      <c r="AH2657" s="86">
        <f t="shared" si="340"/>
        <v>2.1874677456050562E-3</v>
      </c>
      <c r="AI2657" s="57">
        <v>1</v>
      </c>
      <c r="AJ2657" s="57">
        <f t="shared" si="341"/>
        <v>2.1874677456050562E-3</v>
      </c>
      <c r="AK2657" s="53" t="s">
        <v>3078</v>
      </c>
    </row>
    <row r="2658" spans="1:37" s="56" customFormat="1" ht="12.75" x14ac:dyDescent="0.2">
      <c r="A2658" s="56" t="s">
        <v>30</v>
      </c>
      <c r="B2658" s="53" t="s">
        <v>456</v>
      </c>
      <c r="C2658" s="53" t="s">
        <v>457</v>
      </c>
      <c r="D2658" s="53" t="s">
        <v>33</v>
      </c>
      <c r="E2658" s="53" t="s">
        <v>3077</v>
      </c>
      <c r="F2658" s="53" t="s">
        <v>557</v>
      </c>
      <c r="G2658" s="53" t="s">
        <v>3103</v>
      </c>
      <c r="H2658" s="53" t="s">
        <v>488</v>
      </c>
      <c r="I2658" s="53" t="s">
        <v>2777</v>
      </c>
      <c r="J2658" s="53" t="s">
        <v>2778</v>
      </c>
      <c r="K2658" s="54" t="s">
        <v>36</v>
      </c>
      <c r="L2658" s="68">
        <v>1</v>
      </c>
      <c r="M2658" s="53"/>
      <c r="N2658" s="53"/>
      <c r="O2658" s="53" t="s">
        <v>1103</v>
      </c>
      <c r="P2658" s="53"/>
      <c r="Q2658" s="67">
        <v>0</v>
      </c>
      <c r="R2658" s="53"/>
      <c r="S2658" s="53" t="s">
        <v>2222</v>
      </c>
      <c r="T2658" s="53" t="s">
        <v>1105</v>
      </c>
      <c r="U2658" s="77">
        <v>1.0937338728025281</v>
      </c>
      <c r="V2658" s="86">
        <v>0</v>
      </c>
      <c r="W2658" s="57">
        <f t="shared" si="342"/>
        <v>0</v>
      </c>
      <c r="X2658" s="57">
        <v>1</v>
      </c>
      <c r="Y2658" s="86">
        <f t="shared" si="337"/>
        <v>0</v>
      </c>
      <c r="Z2658" s="57">
        <v>0</v>
      </c>
      <c r="AA2658" s="86">
        <f t="shared" si="338"/>
        <v>0</v>
      </c>
      <c r="AB2658" s="57">
        <f t="shared" si="343"/>
        <v>0</v>
      </c>
      <c r="AC2658" s="57">
        <v>1</v>
      </c>
      <c r="AD2658" s="86">
        <f t="shared" si="339"/>
        <v>0</v>
      </c>
      <c r="AE2658" s="86">
        <v>0</v>
      </c>
      <c r="AF2658" s="57">
        <f t="shared" si="344"/>
        <v>0</v>
      </c>
      <c r="AG2658" s="57">
        <v>1</v>
      </c>
      <c r="AH2658" s="86">
        <f t="shared" si="340"/>
        <v>0</v>
      </c>
      <c r="AI2658" s="57">
        <v>1</v>
      </c>
      <c r="AJ2658" s="57">
        <f t="shared" si="341"/>
        <v>0</v>
      </c>
      <c r="AK2658" s="53" t="s">
        <v>3078</v>
      </c>
    </row>
    <row r="2659" spans="1:37" s="56" customFormat="1" ht="12.75" x14ac:dyDescent="0.2">
      <c r="A2659" s="56" t="s">
        <v>30</v>
      </c>
      <c r="B2659" s="53" t="s">
        <v>456</v>
      </c>
      <c r="C2659" s="53" t="s">
        <v>457</v>
      </c>
      <c r="D2659" s="53" t="s">
        <v>33</v>
      </c>
      <c r="E2659" s="53" t="s">
        <v>3077</v>
      </c>
      <c r="F2659" s="53" t="s">
        <v>1226</v>
      </c>
      <c r="G2659" s="53" t="s">
        <v>3104</v>
      </c>
      <c r="H2659" s="53" t="s">
        <v>3105</v>
      </c>
      <c r="I2659" s="53" t="s">
        <v>3106</v>
      </c>
      <c r="J2659" s="53" t="s">
        <v>3107</v>
      </c>
      <c r="K2659" s="54" t="s">
        <v>36</v>
      </c>
      <c r="L2659" s="68">
        <v>1</v>
      </c>
      <c r="M2659" s="53"/>
      <c r="N2659" s="53"/>
      <c r="O2659" s="53" t="s">
        <v>1103</v>
      </c>
      <c r="P2659" s="53"/>
      <c r="Q2659" s="67">
        <v>0</v>
      </c>
      <c r="R2659" s="53"/>
      <c r="S2659" s="53" t="s">
        <v>2222</v>
      </c>
      <c r="T2659" s="53" t="s">
        <v>1105</v>
      </c>
      <c r="U2659" s="77">
        <v>1.0937338728025281</v>
      </c>
      <c r="V2659" s="86">
        <v>0</v>
      </c>
      <c r="W2659" s="57">
        <f t="shared" si="342"/>
        <v>0</v>
      </c>
      <c r="X2659" s="57">
        <v>1</v>
      </c>
      <c r="Y2659" s="86">
        <f t="shared" si="337"/>
        <v>0</v>
      </c>
      <c r="Z2659" s="57">
        <v>0</v>
      </c>
      <c r="AA2659" s="86">
        <f t="shared" si="338"/>
        <v>0</v>
      </c>
      <c r="AB2659" s="57">
        <f t="shared" si="343"/>
        <v>0</v>
      </c>
      <c r="AC2659" s="57">
        <v>1</v>
      </c>
      <c r="AD2659" s="86">
        <f t="shared" si="339"/>
        <v>0</v>
      </c>
      <c r="AE2659" s="86">
        <v>0</v>
      </c>
      <c r="AF2659" s="57">
        <f t="shared" si="344"/>
        <v>0</v>
      </c>
      <c r="AG2659" s="57">
        <v>1</v>
      </c>
      <c r="AH2659" s="86">
        <f t="shared" si="340"/>
        <v>0</v>
      </c>
      <c r="AI2659" s="57">
        <v>1</v>
      </c>
      <c r="AJ2659" s="57">
        <f t="shared" si="341"/>
        <v>0</v>
      </c>
      <c r="AK2659" s="53" t="s">
        <v>3078</v>
      </c>
    </row>
    <row r="2660" spans="1:37" s="56" customFormat="1" ht="12.75" x14ac:dyDescent="0.2">
      <c r="A2660" s="56" t="s">
        <v>30</v>
      </c>
      <c r="B2660" s="53" t="s">
        <v>456</v>
      </c>
      <c r="C2660" s="53" t="s">
        <v>457</v>
      </c>
      <c r="D2660" s="53" t="s">
        <v>33</v>
      </c>
      <c r="E2660" s="53" t="s">
        <v>3077</v>
      </c>
      <c r="F2660" s="53" t="s">
        <v>1226</v>
      </c>
      <c r="G2660" s="53" t="s">
        <v>3108</v>
      </c>
      <c r="H2660" s="53" t="s">
        <v>3109</v>
      </c>
      <c r="I2660" s="53" t="s">
        <v>3106</v>
      </c>
      <c r="J2660" s="53" t="s">
        <v>3107</v>
      </c>
      <c r="K2660" s="54" t="s">
        <v>36</v>
      </c>
      <c r="L2660" s="68">
        <v>1</v>
      </c>
      <c r="M2660" s="53"/>
      <c r="N2660" s="53"/>
      <c r="O2660" s="53" t="s">
        <v>1103</v>
      </c>
      <c r="P2660" s="53"/>
      <c r="Q2660" s="67">
        <v>0</v>
      </c>
      <c r="R2660" s="53"/>
      <c r="S2660" s="53" t="s">
        <v>2222</v>
      </c>
      <c r="T2660" s="53" t="s">
        <v>1105</v>
      </c>
      <c r="U2660" s="77">
        <v>1.0937338728025281</v>
      </c>
      <c r="V2660" s="86">
        <v>0</v>
      </c>
      <c r="W2660" s="57">
        <f t="shared" si="342"/>
        <v>0</v>
      </c>
      <c r="X2660" s="57">
        <v>1</v>
      </c>
      <c r="Y2660" s="86">
        <f t="shared" si="337"/>
        <v>0</v>
      </c>
      <c r="Z2660" s="57">
        <v>0</v>
      </c>
      <c r="AA2660" s="86">
        <f t="shared" si="338"/>
        <v>0</v>
      </c>
      <c r="AB2660" s="57">
        <f t="shared" si="343"/>
        <v>0</v>
      </c>
      <c r="AC2660" s="57">
        <v>1</v>
      </c>
      <c r="AD2660" s="86">
        <f t="shared" si="339"/>
        <v>0</v>
      </c>
      <c r="AE2660" s="86">
        <v>0</v>
      </c>
      <c r="AF2660" s="57">
        <f t="shared" si="344"/>
        <v>0</v>
      </c>
      <c r="AG2660" s="57">
        <v>1</v>
      </c>
      <c r="AH2660" s="86">
        <f t="shared" si="340"/>
        <v>0</v>
      </c>
      <c r="AI2660" s="57">
        <v>1</v>
      </c>
      <c r="AJ2660" s="57">
        <f t="shared" si="341"/>
        <v>0</v>
      </c>
      <c r="AK2660" s="53" t="s">
        <v>3078</v>
      </c>
    </row>
    <row r="2661" spans="1:37" s="56" customFormat="1" ht="12.75" x14ac:dyDescent="0.2">
      <c r="A2661" s="56" t="s">
        <v>30</v>
      </c>
      <c r="B2661" s="53" t="s">
        <v>456</v>
      </c>
      <c r="C2661" s="53" t="s">
        <v>457</v>
      </c>
      <c r="D2661" s="53" t="s">
        <v>33</v>
      </c>
      <c r="E2661" s="53" t="s">
        <v>3077</v>
      </c>
      <c r="F2661" s="53" t="s">
        <v>1226</v>
      </c>
      <c r="G2661" s="53" t="s">
        <v>3110</v>
      </c>
      <c r="H2661" s="53" t="s">
        <v>3111</v>
      </c>
      <c r="I2661" s="53" t="s">
        <v>3106</v>
      </c>
      <c r="J2661" s="53" t="s">
        <v>3107</v>
      </c>
      <c r="K2661" s="54" t="s">
        <v>36</v>
      </c>
      <c r="L2661" s="68">
        <v>1</v>
      </c>
      <c r="M2661" s="53"/>
      <c r="N2661" s="53"/>
      <c r="O2661" s="53" t="s">
        <v>1103</v>
      </c>
      <c r="P2661" s="53"/>
      <c r="Q2661" s="67">
        <v>0</v>
      </c>
      <c r="R2661" s="53"/>
      <c r="S2661" s="53" t="s">
        <v>2222</v>
      </c>
      <c r="T2661" s="53" t="s">
        <v>1105</v>
      </c>
      <c r="U2661" s="77">
        <v>1.0937338728025281</v>
      </c>
      <c r="V2661" s="86">
        <v>0</v>
      </c>
      <c r="W2661" s="57">
        <f t="shared" si="342"/>
        <v>0</v>
      </c>
      <c r="X2661" s="57">
        <v>1</v>
      </c>
      <c r="Y2661" s="86">
        <f t="shared" si="337"/>
        <v>0</v>
      </c>
      <c r="Z2661" s="57">
        <v>0</v>
      </c>
      <c r="AA2661" s="86">
        <f t="shared" si="338"/>
        <v>0</v>
      </c>
      <c r="AB2661" s="57">
        <f t="shared" si="343"/>
        <v>0</v>
      </c>
      <c r="AC2661" s="57">
        <v>1</v>
      </c>
      <c r="AD2661" s="86">
        <f t="shared" si="339"/>
        <v>0</v>
      </c>
      <c r="AE2661" s="86">
        <v>0</v>
      </c>
      <c r="AF2661" s="57">
        <f t="shared" si="344"/>
        <v>0</v>
      </c>
      <c r="AG2661" s="57">
        <v>1</v>
      </c>
      <c r="AH2661" s="86">
        <f t="shared" si="340"/>
        <v>0</v>
      </c>
      <c r="AI2661" s="57">
        <v>1</v>
      </c>
      <c r="AJ2661" s="57">
        <f t="shared" si="341"/>
        <v>0</v>
      </c>
      <c r="AK2661" s="53" t="s">
        <v>3078</v>
      </c>
    </row>
    <row r="2662" spans="1:37" s="56" customFormat="1" ht="12.75" x14ac:dyDescent="0.2">
      <c r="A2662" s="56" t="s">
        <v>30</v>
      </c>
      <c r="B2662" s="53" t="s">
        <v>456</v>
      </c>
      <c r="C2662" s="53" t="s">
        <v>457</v>
      </c>
      <c r="D2662" s="53" t="s">
        <v>33</v>
      </c>
      <c r="E2662" s="53" t="s">
        <v>3077</v>
      </c>
      <c r="F2662" s="53" t="s">
        <v>1226</v>
      </c>
      <c r="G2662" s="53" t="s">
        <v>3112</v>
      </c>
      <c r="H2662" s="53" t="s">
        <v>3113</v>
      </c>
      <c r="I2662" s="53" t="s">
        <v>3106</v>
      </c>
      <c r="J2662" s="53" t="s">
        <v>3107</v>
      </c>
      <c r="K2662" s="54" t="s">
        <v>36</v>
      </c>
      <c r="L2662" s="68">
        <v>1</v>
      </c>
      <c r="M2662" s="53"/>
      <c r="N2662" s="53"/>
      <c r="O2662" s="53" t="s">
        <v>1103</v>
      </c>
      <c r="P2662" s="53"/>
      <c r="Q2662" s="67">
        <v>0</v>
      </c>
      <c r="R2662" s="53"/>
      <c r="S2662" s="53" t="s">
        <v>2222</v>
      </c>
      <c r="T2662" s="53" t="s">
        <v>1105</v>
      </c>
      <c r="U2662" s="77">
        <v>1.0937338728025281</v>
      </c>
      <c r="V2662" s="86">
        <v>0</v>
      </c>
      <c r="W2662" s="57">
        <f t="shared" si="342"/>
        <v>0</v>
      </c>
      <c r="X2662" s="57">
        <v>1</v>
      </c>
      <c r="Y2662" s="86">
        <f t="shared" si="337"/>
        <v>0</v>
      </c>
      <c r="Z2662" s="57">
        <v>0</v>
      </c>
      <c r="AA2662" s="86">
        <f t="shared" si="338"/>
        <v>0</v>
      </c>
      <c r="AB2662" s="57">
        <f t="shared" si="343"/>
        <v>0</v>
      </c>
      <c r="AC2662" s="57">
        <v>1</v>
      </c>
      <c r="AD2662" s="86">
        <f t="shared" si="339"/>
        <v>0</v>
      </c>
      <c r="AE2662" s="86">
        <v>0</v>
      </c>
      <c r="AF2662" s="57">
        <f t="shared" si="344"/>
        <v>0</v>
      </c>
      <c r="AG2662" s="57">
        <v>1</v>
      </c>
      <c r="AH2662" s="86">
        <f t="shared" si="340"/>
        <v>0</v>
      </c>
      <c r="AI2662" s="57">
        <v>1</v>
      </c>
      <c r="AJ2662" s="57">
        <f t="shared" si="341"/>
        <v>0</v>
      </c>
      <c r="AK2662" s="53" t="s">
        <v>3078</v>
      </c>
    </row>
    <row r="2663" spans="1:37" s="56" customFormat="1" ht="12.75" x14ac:dyDescent="0.2">
      <c r="A2663" s="56" t="s">
        <v>30</v>
      </c>
      <c r="B2663" s="53" t="s">
        <v>456</v>
      </c>
      <c r="C2663" s="53" t="s">
        <v>457</v>
      </c>
      <c r="D2663" s="53" t="s">
        <v>33</v>
      </c>
      <c r="E2663" s="53" t="s">
        <v>3077</v>
      </c>
      <c r="F2663" s="53" t="s">
        <v>1226</v>
      </c>
      <c r="G2663" s="53" t="s">
        <v>3114</v>
      </c>
      <c r="H2663" s="53" t="s">
        <v>3115</v>
      </c>
      <c r="I2663" s="53" t="s">
        <v>3106</v>
      </c>
      <c r="J2663" s="53" t="s">
        <v>3107</v>
      </c>
      <c r="K2663" s="54" t="s">
        <v>36</v>
      </c>
      <c r="L2663" s="68">
        <v>1</v>
      </c>
      <c r="M2663" s="53"/>
      <c r="N2663" s="53"/>
      <c r="O2663" s="53" t="s">
        <v>1103</v>
      </c>
      <c r="P2663" s="53"/>
      <c r="Q2663" s="67">
        <v>0</v>
      </c>
      <c r="R2663" s="53"/>
      <c r="S2663" s="53" t="s">
        <v>2222</v>
      </c>
      <c r="T2663" s="53" t="s">
        <v>1105</v>
      </c>
      <c r="U2663" s="77">
        <v>1.0937338728025281</v>
      </c>
      <c r="V2663" s="86">
        <v>0</v>
      </c>
      <c r="W2663" s="57">
        <f t="shared" si="342"/>
        <v>0</v>
      </c>
      <c r="X2663" s="57">
        <v>1</v>
      </c>
      <c r="Y2663" s="86">
        <f t="shared" si="337"/>
        <v>0</v>
      </c>
      <c r="Z2663" s="57">
        <v>0</v>
      </c>
      <c r="AA2663" s="86">
        <f t="shared" si="338"/>
        <v>0</v>
      </c>
      <c r="AB2663" s="57">
        <f t="shared" si="343"/>
        <v>0</v>
      </c>
      <c r="AC2663" s="57">
        <v>1</v>
      </c>
      <c r="AD2663" s="86">
        <f t="shared" si="339"/>
        <v>0</v>
      </c>
      <c r="AE2663" s="86">
        <v>0</v>
      </c>
      <c r="AF2663" s="57">
        <f t="shared" si="344"/>
        <v>0</v>
      </c>
      <c r="AG2663" s="57">
        <v>1</v>
      </c>
      <c r="AH2663" s="86">
        <f t="shared" si="340"/>
        <v>0</v>
      </c>
      <c r="AI2663" s="57">
        <v>1</v>
      </c>
      <c r="AJ2663" s="57">
        <f t="shared" si="341"/>
        <v>0</v>
      </c>
      <c r="AK2663" s="53" t="s">
        <v>3078</v>
      </c>
    </row>
    <row r="2664" spans="1:37" s="56" customFormat="1" ht="12.75" x14ac:dyDescent="0.2">
      <c r="A2664" s="56" t="s">
        <v>30</v>
      </c>
      <c r="B2664" s="53" t="s">
        <v>456</v>
      </c>
      <c r="C2664" s="53" t="s">
        <v>457</v>
      </c>
      <c r="D2664" s="53" t="s">
        <v>33</v>
      </c>
      <c r="E2664" s="53" t="s">
        <v>3077</v>
      </c>
      <c r="F2664" s="53" t="s">
        <v>1226</v>
      </c>
      <c r="G2664" s="53" t="s">
        <v>3116</v>
      </c>
      <c r="H2664" s="53" t="s">
        <v>3117</v>
      </c>
      <c r="I2664" s="53" t="s">
        <v>3106</v>
      </c>
      <c r="J2664" s="53" t="s">
        <v>3107</v>
      </c>
      <c r="K2664" s="54" t="s">
        <v>36</v>
      </c>
      <c r="L2664" s="68">
        <v>1</v>
      </c>
      <c r="M2664" s="53"/>
      <c r="N2664" s="53"/>
      <c r="O2664" s="53" t="s">
        <v>1103</v>
      </c>
      <c r="P2664" s="53"/>
      <c r="Q2664" s="67">
        <v>0</v>
      </c>
      <c r="R2664" s="53"/>
      <c r="S2664" s="53" t="s">
        <v>2222</v>
      </c>
      <c r="T2664" s="53" t="s">
        <v>1105</v>
      </c>
      <c r="U2664" s="77">
        <v>1.0937338728025281</v>
      </c>
      <c r="V2664" s="86">
        <v>0</v>
      </c>
      <c r="W2664" s="57">
        <f t="shared" si="342"/>
        <v>0</v>
      </c>
      <c r="X2664" s="57">
        <v>1</v>
      </c>
      <c r="Y2664" s="86">
        <f t="shared" si="337"/>
        <v>0</v>
      </c>
      <c r="Z2664" s="57">
        <v>0</v>
      </c>
      <c r="AA2664" s="86">
        <f t="shared" si="338"/>
        <v>0</v>
      </c>
      <c r="AB2664" s="57">
        <f t="shared" si="343"/>
        <v>0</v>
      </c>
      <c r="AC2664" s="57">
        <v>1</v>
      </c>
      <c r="AD2664" s="86">
        <f t="shared" si="339"/>
        <v>0</v>
      </c>
      <c r="AE2664" s="86">
        <v>0</v>
      </c>
      <c r="AF2664" s="57">
        <f t="shared" si="344"/>
        <v>0</v>
      </c>
      <c r="AG2664" s="57">
        <v>1</v>
      </c>
      <c r="AH2664" s="86">
        <f t="shared" si="340"/>
        <v>0</v>
      </c>
      <c r="AI2664" s="57">
        <v>1</v>
      </c>
      <c r="AJ2664" s="57">
        <f t="shared" si="341"/>
        <v>0</v>
      </c>
      <c r="AK2664" s="53" t="s">
        <v>3078</v>
      </c>
    </row>
    <row r="2665" spans="1:37" s="56" customFormat="1" ht="12.75" x14ac:dyDescent="0.2">
      <c r="A2665" s="56" t="s">
        <v>30</v>
      </c>
      <c r="B2665" s="53" t="s">
        <v>456</v>
      </c>
      <c r="C2665" s="53" t="s">
        <v>457</v>
      </c>
      <c r="D2665" s="53" t="s">
        <v>33</v>
      </c>
      <c r="E2665" s="53" t="s">
        <v>486</v>
      </c>
      <c r="F2665" s="53" t="s">
        <v>1734</v>
      </c>
      <c r="G2665" s="53" t="s">
        <v>1115</v>
      </c>
      <c r="H2665" s="53" t="s">
        <v>1116</v>
      </c>
      <c r="I2665" s="53" t="s">
        <v>1117</v>
      </c>
      <c r="J2665" s="53" t="s">
        <v>1118</v>
      </c>
      <c r="K2665" s="54" t="s">
        <v>36</v>
      </c>
      <c r="L2665" s="68">
        <v>1</v>
      </c>
      <c r="M2665" s="53"/>
      <c r="N2665" s="53"/>
      <c r="O2665" s="53" t="s">
        <v>1103</v>
      </c>
      <c r="P2665" s="53"/>
      <c r="Q2665" s="67"/>
      <c r="R2665" s="53"/>
      <c r="S2665" s="53" t="s">
        <v>2008</v>
      </c>
      <c r="T2665" s="53" t="s">
        <v>1105</v>
      </c>
      <c r="U2665" s="77">
        <v>1.2070960813746172</v>
      </c>
      <c r="V2665" s="86">
        <v>0</v>
      </c>
      <c r="W2665" s="57">
        <f t="shared" si="342"/>
        <v>0</v>
      </c>
      <c r="X2665" s="57">
        <v>1</v>
      </c>
      <c r="Y2665" s="86">
        <f t="shared" si="337"/>
        <v>0</v>
      </c>
      <c r="Z2665" s="57">
        <v>0.2</v>
      </c>
      <c r="AA2665" s="86">
        <f t="shared" si="338"/>
        <v>0.2</v>
      </c>
      <c r="AB2665" s="57">
        <f t="shared" si="343"/>
        <v>0.24141921627492346</v>
      </c>
      <c r="AC2665" s="57">
        <v>1</v>
      </c>
      <c r="AD2665" s="86">
        <f t="shared" si="339"/>
        <v>0.24141921627492346</v>
      </c>
      <c r="AE2665" s="86">
        <v>0</v>
      </c>
      <c r="AF2665" s="57">
        <f t="shared" si="344"/>
        <v>0</v>
      </c>
      <c r="AG2665" s="57">
        <v>1</v>
      </c>
      <c r="AH2665" s="86">
        <f t="shared" si="340"/>
        <v>0</v>
      </c>
      <c r="AI2665" s="57">
        <v>1</v>
      </c>
      <c r="AJ2665" s="57">
        <f t="shared" si="341"/>
        <v>0</v>
      </c>
      <c r="AK2665" s="53" t="s">
        <v>500</v>
      </c>
    </row>
    <row r="2666" spans="1:37" s="56" customFormat="1" ht="12.75" x14ac:dyDescent="0.2">
      <c r="A2666" s="56" t="s">
        <v>30</v>
      </c>
      <c r="B2666" s="53" t="s">
        <v>456</v>
      </c>
      <c r="C2666" s="53" t="s">
        <v>457</v>
      </c>
      <c r="D2666" s="53" t="s">
        <v>33</v>
      </c>
      <c r="E2666" s="53" t="s">
        <v>486</v>
      </c>
      <c r="F2666" s="53" t="s">
        <v>1119</v>
      </c>
      <c r="G2666" s="53" t="s">
        <v>1126</v>
      </c>
      <c r="H2666" s="53" t="s">
        <v>1116</v>
      </c>
      <c r="I2666" s="53" t="s">
        <v>1117</v>
      </c>
      <c r="J2666" s="53" t="s">
        <v>1118</v>
      </c>
      <c r="K2666" s="54" t="s">
        <v>36</v>
      </c>
      <c r="L2666" s="68">
        <v>1</v>
      </c>
      <c r="M2666" s="53" t="s">
        <v>491</v>
      </c>
      <c r="N2666" s="53"/>
      <c r="O2666" s="53" t="s">
        <v>1103</v>
      </c>
      <c r="P2666" s="53"/>
      <c r="Q2666" s="67">
        <v>0</v>
      </c>
      <c r="R2666" s="53"/>
      <c r="S2666" s="53" t="s">
        <v>2008</v>
      </c>
      <c r="T2666" s="53" t="s">
        <v>1105</v>
      </c>
      <c r="U2666" s="77">
        <v>1.2070960813746172</v>
      </c>
      <c r="V2666" s="86">
        <v>0</v>
      </c>
      <c r="W2666" s="57">
        <f t="shared" si="342"/>
        <v>0</v>
      </c>
      <c r="X2666" s="57">
        <v>1</v>
      </c>
      <c r="Y2666" s="86">
        <f t="shared" si="337"/>
        <v>0</v>
      </c>
      <c r="Z2666" s="57">
        <v>0</v>
      </c>
      <c r="AA2666" s="86">
        <f t="shared" si="338"/>
        <v>0</v>
      </c>
      <c r="AB2666" s="57">
        <f t="shared" si="343"/>
        <v>0</v>
      </c>
      <c r="AC2666" s="57">
        <v>1</v>
      </c>
      <c r="AD2666" s="86">
        <f t="shared" si="339"/>
        <v>0</v>
      </c>
      <c r="AE2666" s="86">
        <v>0</v>
      </c>
      <c r="AF2666" s="57">
        <f t="shared" si="344"/>
        <v>0</v>
      </c>
      <c r="AG2666" s="57">
        <v>1</v>
      </c>
      <c r="AH2666" s="86">
        <f t="shared" si="340"/>
        <v>0</v>
      </c>
      <c r="AI2666" s="57">
        <v>1</v>
      </c>
      <c r="AJ2666" s="57">
        <f t="shared" si="341"/>
        <v>0</v>
      </c>
      <c r="AK2666" s="53" t="s">
        <v>500</v>
      </c>
    </row>
    <row r="2667" spans="1:37" s="56" customFormat="1" ht="12.75" x14ac:dyDescent="0.2">
      <c r="A2667" s="56" t="s">
        <v>30</v>
      </c>
      <c r="B2667" s="53" t="s">
        <v>456</v>
      </c>
      <c r="C2667" s="53" t="s">
        <v>457</v>
      </c>
      <c r="D2667" s="53" t="s">
        <v>33</v>
      </c>
      <c r="E2667" s="53" t="s">
        <v>486</v>
      </c>
      <c r="F2667" s="53" t="s">
        <v>1222</v>
      </c>
      <c r="G2667" s="53" t="s">
        <v>1372</v>
      </c>
      <c r="H2667" s="53" t="s">
        <v>488</v>
      </c>
      <c r="I2667" s="53" t="s">
        <v>3118</v>
      </c>
      <c r="J2667" s="53" t="s">
        <v>3119</v>
      </c>
      <c r="K2667" s="54" t="s">
        <v>36</v>
      </c>
      <c r="L2667" s="68">
        <v>1</v>
      </c>
      <c r="M2667" s="53" t="s">
        <v>491</v>
      </c>
      <c r="N2667" s="53"/>
      <c r="O2667" s="53" t="s">
        <v>1103</v>
      </c>
      <c r="P2667" s="53"/>
      <c r="Q2667" s="67">
        <v>0</v>
      </c>
      <c r="R2667" s="53"/>
      <c r="S2667" s="53" t="s">
        <v>2008</v>
      </c>
      <c r="T2667" s="53" t="s">
        <v>1105</v>
      </c>
      <c r="U2667" s="77">
        <v>1.2070960813746172</v>
      </c>
      <c r="V2667" s="86">
        <v>0</v>
      </c>
      <c r="W2667" s="57">
        <f t="shared" si="342"/>
        <v>0</v>
      </c>
      <c r="X2667" s="57">
        <v>1</v>
      </c>
      <c r="Y2667" s="86">
        <f t="shared" si="337"/>
        <v>0</v>
      </c>
      <c r="Z2667" s="57">
        <v>0</v>
      </c>
      <c r="AA2667" s="86">
        <f t="shared" si="338"/>
        <v>0</v>
      </c>
      <c r="AB2667" s="57">
        <f t="shared" si="343"/>
        <v>0</v>
      </c>
      <c r="AC2667" s="57">
        <v>1</v>
      </c>
      <c r="AD2667" s="86">
        <f t="shared" si="339"/>
        <v>0</v>
      </c>
      <c r="AE2667" s="86">
        <v>0</v>
      </c>
      <c r="AF2667" s="57">
        <f t="shared" si="344"/>
        <v>0</v>
      </c>
      <c r="AG2667" s="57">
        <v>1</v>
      </c>
      <c r="AH2667" s="86">
        <f t="shared" si="340"/>
        <v>0</v>
      </c>
      <c r="AI2667" s="57">
        <v>1</v>
      </c>
      <c r="AJ2667" s="57">
        <f t="shared" si="341"/>
        <v>0</v>
      </c>
      <c r="AK2667" s="53" t="s">
        <v>500</v>
      </c>
    </row>
    <row r="2668" spans="1:37" s="56" customFormat="1" ht="12.75" x14ac:dyDescent="0.2">
      <c r="A2668" s="56" t="s">
        <v>30</v>
      </c>
      <c r="B2668" s="53" t="s">
        <v>456</v>
      </c>
      <c r="C2668" s="53" t="s">
        <v>457</v>
      </c>
      <c r="D2668" s="53" t="s">
        <v>33</v>
      </c>
      <c r="E2668" s="53" t="s">
        <v>486</v>
      </c>
      <c r="F2668" s="53" t="s">
        <v>1297</v>
      </c>
      <c r="G2668" s="53" t="s">
        <v>564</v>
      </c>
      <c r="H2668" s="53" t="s">
        <v>488</v>
      </c>
      <c r="I2668" s="53" t="s">
        <v>3120</v>
      </c>
      <c r="J2668" s="53" t="s">
        <v>3121</v>
      </c>
      <c r="K2668" s="54" t="s">
        <v>36</v>
      </c>
      <c r="L2668" s="68">
        <v>1</v>
      </c>
      <c r="M2668" s="53" t="s">
        <v>491</v>
      </c>
      <c r="N2668" s="53"/>
      <c r="O2668" s="53" t="s">
        <v>1103</v>
      </c>
      <c r="P2668" s="53"/>
      <c r="Q2668" s="67">
        <v>0</v>
      </c>
      <c r="R2668" s="53"/>
      <c r="S2668" s="53" t="s">
        <v>2008</v>
      </c>
      <c r="T2668" s="53" t="s">
        <v>1105</v>
      </c>
      <c r="U2668" s="77">
        <v>1.2070960813746172</v>
      </c>
      <c r="V2668" s="86">
        <v>0</v>
      </c>
      <c r="W2668" s="57">
        <f t="shared" si="342"/>
        <v>0</v>
      </c>
      <c r="X2668" s="57">
        <v>1</v>
      </c>
      <c r="Y2668" s="86">
        <f t="shared" si="337"/>
        <v>0</v>
      </c>
      <c r="Z2668" s="57">
        <v>0</v>
      </c>
      <c r="AA2668" s="86">
        <f t="shared" si="338"/>
        <v>0</v>
      </c>
      <c r="AB2668" s="57">
        <f t="shared" si="343"/>
        <v>0</v>
      </c>
      <c r="AC2668" s="57">
        <v>1</v>
      </c>
      <c r="AD2668" s="86">
        <f t="shared" si="339"/>
        <v>0</v>
      </c>
      <c r="AE2668" s="86">
        <v>0</v>
      </c>
      <c r="AF2668" s="57">
        <f t="shared" si="344"/>
        <v>0</v>
      </c>
      <c r="AG2668" s="57">
        <v>1</v>
      </c>
      <c r="AH2668" s="86">
        <f t="shared" si="340"/>
        <v>0</v>
      </c>
      <c r="AI2668" s="57">
        <v>1</v>
      </c>
      <c r="AJ2668" s="57">
        <f t="shared" si="341"/>
        <v>0</v>
      </c>
      <c r="AK2668" s="53" t="s">
        <v>500</v>
      </c>
    </row>
    <row r="2669" spans="1:37" s="56" customFormat="1" ht="12.75" x14ac:dyDescent="0.2">
      <c r="A2669" s="56" t="s">
        <v>30</v>
      </c>
      <c r="B2669" s="53" t="s">
        <v>456</v>
      </c>
      <c r="C2669" s="53" t="s">
        <v>457</v>
      </c>
      <c r="D2669" s="53" t="s">
        <v>33</v>
      </c>
      <c r="E2669" s="53" t="s">
        <v>486</v>
      </c>
      <c r="F2669" s="53" t="s">
        <v>536</v>
      </c>
      <c r="G2669" s="53" t="s">
        <v>1390</v>
      </c>
      <c r="H2669" s="53" t="s">
        <v>488</v>
      </c>
      <c r="I2669" s="53" t="s">
        <v>3120</v>
      </c>
      <c r="J2669" s="53" t="s">
        <v>3121</v>
      </c>
      <c r="K2669" s="54" t="s">
        <v>36</v>
      </c>
      <c r="L2669" s="68">
        <v>1</v>
      </c>
      <c r="M2669" s="53" t="s">
        <v>491</v>
      </c>
      <c r="N2669" s="53"/>
      <c r="O2669" s="53" t="s">
        <v>1103</v>
      </c>
      <c r="P2669" s="53"/>
      <c r="Q2669" s="67">
        <v>0</v>
      </c>
      <c r="R2669" s="53"/>
      <c r="S2669" s="53" t="s">
        <v>2008</v>
      </c>
      <c r="T2669" s="53" t="s">
        <v>1105</v>
      </c>
      <c r="U2669" s="77">
        <v>1.2070960813746172</v>
      </c>
      <c r="V2669" s="86">
        <v>0</v>
      </c>
      <c r="W2669" s="57">
        <f t="shared" si="342"/>
        <v>0</v>
      </c>
      <c r="X2669" s="57">
        <v>1</v>
      </c>
      <c r="Y2669" s="86">
        <f t="shared" si="337"/>
        <v>0</v>
      </c>
      <c r="Z2669" s="57">
        <v>0</v>
      </c>
      <c r="AA2669" s="86">
        <f t="shared" si="338"/>
        <v>0</v>
      </c>
      <c r="AB2669" s="57">
        <f t="shared" si="343"/>
        <v>0</v>
      </c>
      <c r="AC2669" s="57">
        <v>1</v>
      </c>
      <c r="AD2669" s="86">
        <f t="shared" si="339"/>
        <v>0</v>
      </c>
      <c r="AE2669" s="86">
        <v>0</v>
      </c>
      <c r="AF2669" s="57">
        <f t="shared" si="344"/>
        <v>0</v>
      </c>
      <c r="AG2669" s="57">
        <v>1</v>
      </c>
      <c r="AH2669" s="86">
        <f t="shared" si="340"/>
        <v>0</v>
      </c>
      <c r="AI2669" s="57">
        <v>1</v>
      </c>
      <c r="AJ2669" s="57">
        <f t="shared" si="341"/>
        <v>0</v>
      </c>
      <c r="AK2669" s="53" t="s">
        <v>500</v>
      </c>
    </row>
    <row r="2670" spans="1:37" s="56" customFormat="1" ht="12.75" x14ac:dyDescent="0.2">
      <c r="A2670" s="56" t="s">
        <v>30</v>
      </c>
      <c r="B2670" s="53" t="s">
        <v>456</v>
      </c>
      <c r="C2670" s="53" t="s">
        <v>457</v>
      </c>
      <c r="D2670" s="53" t="s">
        <v>33</v>
      </c>
      <c r="E2670" s="53" t="s">
        <v>486</v>
      </c>
      <c r="F2670" s="53" t="s">
        <v>1841</v>
      </c>
      <c r="G2670" s="53" t="s">
        <v>566</v>
      </c>
      <c r="H2670" s="53" t="s">
        <v>488</v>
      </c>
      <c r="I2670" s="53" t="s">
        <v>3120</v>
      </c>
      <c r="J2670" s="53" t="s">
        <v>3121</v>
      </c>
      <c r="K2670" s="54" t="s">
        <v>36</v>
      </c>
      <c r="L2670" s="68">
        <v>1</v>
      </c>
      <c r="M2670" s="53" t="s">
        <v>491</v>
      </c>
      <c r="N2670" s="53"/>
      <c r="O2670" s="53" t="s">
        <v>1103</v>
      </c>
      <c r="P2670" s="53"/>
      <c r="Q2670" s="67">
        <v>0</v>
      </c>
      <c r="R2670" s="53"/>
      <c r="S2670" s="53" t="s">
        <v>2008</v>
      </c>
      <c r="T2670" s="53" t="s">
        <v>1105</v>
      </c>
      <c r="U2670" s="77">
        <v>1.2070960813746172</v>
      </c>
      <c r="V2670" s="86">
        <v>0</v>
      </c>
      <c r="W2670" s="57">
        <f t="shared" si="342"/>
        <v>0</v>
      </c>
      <c r="X2670" s="57">
        <v>1</v>
      </c>
      <c r="Y2670" s="86">
        <f t="shared" si="337"/>
        <v>0</v>
      </c>
      <c r="Z2670" s="57">
        <v>0</v>
      </c>
      <c r="AA2670" s="86">
        <f t="shared" si="338"/>
        <v>0</v>
      </c>
      <c r="AB2670" s="57">
        <f t="shared" si="343"/>
        <v>0</v>
      </c>
      <c r="AC2670" s="57">
        <v>1</v>
      </c>
      <c r="AD2670" s="86">
        <f t="shared" si="339"/>
        <v>0</v>
      </c>
      <c r="AE2670" s="86">
        <v>0</v>
      </c>
      <c r="AF2670" s="57">
        <f t="shared" si="344"/>
        <v>0</v>
      </c>
      <c r="AG2670" s="57">
        <v>1</v>
      </c>
      <c r="AH2670" s="86">
        <f t="shared" si="340"/>
        <v>0</v>
      </c>
      <c r="AI2670" s="57">
        <v>1</v>
      </c>
      <c r="AJ2670" s="57">
        <f t="shared" si="341"/>
        <v>0</v>
      </c>
      <c r="AK2670" s="53" t="s">
        <v>500</v>
      </c>
    </row>
    <row r="2671" spans="1:37" s="56" customFormat="1" ht="12.75" x14ac:dyDescent="0.2">
      <c r="A2671" s="56" t="s">
        <v>30</v>
      </c>
      <c r="B2671" s="53" t="s">
        <v>456</v>
      </c>
      <c r="C2671" s="53" t="s">
        <v>457</v>
      </c>
      <c r="D2671" s="53" t="s">
        <v>33</v>
      </c>
      <c r="E2671" s="53" t="s">
        <v>486</v>
      </c>
      <c r="F2671" s="53" t="s">
        <v>1258</v>
      </c>
      <c r="G2671" s="53" t="s">
        <v>1194</v>
      </c>
      <c r="H2671" s="53" t="s">
        <v>488</v>
      </c>
      <c r="I2671" s="53" t="s">
        <v>3120</v>
      </c>
      <c r="J2671" s="53" t="s">
        <v>3121</v>
      </c>
      <c r="K2671" s="54" t="s">
        <v>36</v>
      </c>
      <c r="L2671" s="68">
        <v>1</v>
      </c>
      <c r="M2671" s="53" t="s">
        <v>491</v>
      </c>
      <c r="N2671" s="53"/>
      <c r="O2671" s="53" t="s">
        <v>1103</v>
      </c>
      <c r="P2671" s="53"/>
      <c r="Q2671" s="67">
        <v>0</v>
      </c>
      <c r="R2671" s="53"/>
      <c r="S2671" s="53" t="s">
        <v>2008</v>
      </c>
      <c r="T2671" s="53" t="s">
        <v>1105</v>
      </c>
      <c r="U2671" s="77">
        <v>1.2070960813746172</v>
      </c>
      <c r="V2671" s="86">
        <v>0</v>
      </c>
      <c r="W2671" s="57">
        <f t="shared" si="342"/>
        <v>0</v>
      </c>
      <c r="X2671" s="57">
        <v>1</v>
      </c>
      <c r="Y2671" s="86">
        <f t="shared" si="337"/>
        <v>0</v>
      </c>
      <c r="Z2671" s="57">
        <v>0</v>
      </c>
      <c r="AA2671" s="86">
        <f t="shared" si="338"/>
        <v>0</v>
      </c>
      <c r="AB2671" s="57">
        <f t="shared" si="343"/>
        <v>0</v>
      </c>
      <c r="AC2671" s="57">
        <v>1</v>
      </c>
      <c r="AD2671" s="86">
        <f t="shared" si="339"/>
        <v>0</v>
      </c>
      <c r="AE2671" s="86">
        <v>0</v>
      </c>
      <c r="AF2671" s="57">
        <f t="shared" si="344"/>
        <v>0</v>
      </c>
      <c r="AG2671" s="57">
        <v>1</v>
      </c>
      <c r="AH2671" s="86">
        <f t="shared" si="340"/>
        <v>0</v>
      </c>
      <c r="AI2671" s="57">
        <v>1</v>
      </c>
      <c r="AJ2671" s="57">
        <f t="shared" si="341"/>
        <v>0</v>
      </c>
      <c r="AK2671" s="53" t="s">
        <v>500</v>
      </c>
    </row>
    <row r="2672" spans="1:37" s="56" customFormat="1" ht="12.75" x14ac:dyDescent="0.2">
      <c r="A2672" s="56" t="s">
        <v>30</v>
      </c>
      <c r="B2672" s="53" t="s">
        <v>456</v>
      </c>
      <c r="C2672" s="53" t="s">
        <v>457</v>
      </c>
      <c r="D2672" s="53" t="s">
        <v>33</v>
      </c>
      <c r="E2672" s="53" t="s">
        <v>486</v>
      </c>
      <c r="F2672" s="53" t="s">
        <v>1883</v>
      </c>
      <c r="G2672" s="53" t="s">
        <v>1298</v>
      </c>
      <c r="H2672" s="53" t="s">
        <v>488</v>
      </c>
      <c r="I2672" s="53" t="s">
        <v>3122</v>
      </c>
      <c r="J2672" s="53" t="s">
        <v>3123</v>
      </c>
      <c r="K2672" s="54" t="s">
        <v>36</v>
      </c>
      <c r="L2672" s="68">
        <v>1</v>
      </c>
      <c r="M2672" s="53" t="s">
        <v>491</v>
      </c>
      <c r="N2672" s="53"/>
      <c r="O2672" s="53" t="s">
        <v>1103</v>
      </c>
      <c r="P2672" s="53"/>
      <c r="Q2672" s="67">
        <v>0</v>
      </c>
      <c r="R2672" s="53"/>
      <c r="S2672" s="53" t="s">
        <v>2008</v>
      </c>
      <c r="T2672" s="53" t="s">
        <v>1105</v>
      </c>
      <c r="U2672" s="77">
        <v>1.2070960813746172</v>
      </c>
      <c r="V2672" s="86">
        <v>0</v>
      </c>
      <c r="W2672" s="57">
        <f t="shared" si="342"/>
        <v>0</v>
      </c>
      <c r="X2672" s="57">
        <v>1</v>
      </c>
      <c r="Y2672" s="86">
        <f t="shared" si="337"/>
        <v>0</v>
      </c>
      <c r="Z2672" s="57">
        <v>0</v>
      </c>
      <c r="AA2672" s="86">
        <f t="shared" si="338"/>
        <v>0</v>
      </c>
      <c r="AB2672" s="57">
        <f t="shared" si="343"/>
        <v>0</v>
      </c>
      <c r="AC2672" s="57">
        <v>1</v>
      </c>
      <c r="AD2672" s="86">
        <f t="shared" si="339"/>
        <v>0</v>
      </c>
      <c r="AE2672" s="86">
        <v>0</v>
      </c>
      <c r="AF2672" s="57">
        <f t="shared" si="344"/>
        <v>0</v>
      </c>
      <c r="AG2672" s="57">
        <v>1</v>
      </c>
      <c r="AH2672" s="86">
        <f t="shared" si="340"/>
        <v>0</v>
      </c>
      <c r="AI2672" s="57">
        <v>1</v>
      </c>
      <c r="AJ2672" s="57">
        <f t="shared" si="341"/>
        <v>0</v>
      </c>
      <c r="AK2672" s="53" t="s">
        <v>500</v>
      </c>
    </row>
    <row r="2673" spans="1:37" s="56" customFormat="1" ht="12.75" x14ac:dyDescent="0.2">
      <c r="A2673" s="56" t="s">
        <v>30</v>
      </c>
      <c r="B2673" s="53" t="s">
        <v>456</v>
      </c>
      <c r="C2673" s="53" t="s">
        <v>457</v>
      </c>
      <c r="D2673" s="53" t="s">
        <v>33</v>
      </c>
      <c r="E2673" s="53" t="s">
        <v>486</v>
      </c>
      <c r="F2673" s="53" t="s">
        <v>1884</v>
      </c>
      <c r="G2673" s="53" t="s">
        <v>1301</v>
      </c>
      <c r="H2673" s="53" t="s">
        <v>488</v>
      </c>
      <c r="I2673" s="53" t="s">
        <v>3122</v>
      </c>
      <c r="J2673" s="53" t="s">
        <v>3123</v>
      </c>
      <c r="K2673" s="54" t="s">
        <v>36</v>
      </c>
      <c r="L2673" s="68">
        <v>1</v>
      </c>
      <c r="M2673" s="53" t="s">
        <v>491</v>
      </c>
      <c r="N2673" s="53"/>
      <c r="O2673" s="53" t="s">
        <v>1103</v>
      </c>
      <c r="P2673" s="53"/>
      <c r="Q2673" s="67">
        <v>0</v>
      </c>
      <c r="R2673" s="53"/>
      <c r="S2673" s="53" t="s">
        <v>2008</v>
      </c>
      <c r="T2673" s="53" t="s">
        <v>1105</v>
      </c>
      <c r="U2673" s="77">
        <v>1.2070960813746172</v>
      </c>
      <c r="V2673" s="86">
        <v>0</v>
      </c>
      <c r="W2673" s="57">
        <f t="shared" si="342"/>
        <v>0</v>
      </c>
      <c r="X2673" s="57">
        <v>1</v>
      </c>
      <c r="Y2673" s="86">
        <f t="shared" si="337"/>
        <v>0</v>
      </c>
      <c r="Z2673" s="57">
        <v>0</v>
      </c>
      <c r="AA2673" s="86">
        <f t="shared" si="338"/>
        <v>0</v>
      </c>
      <c r="AB2673" s="57">
        <f t="shared" si="343"/>
        <v>0</v>
      </c>
      <c r="AC2673" s="57">
        <v>1</v>
      </c>
      <c r="AD2673" s="86">
        <f t="shared" si="339"/>
        <v>0</v>
      </c>
      <c r="AE2673" s="86">
        <v>0</v>
      </c>
      <c r="AF2673" s="57">
        <f t="shared" si="344"/>
        <v>0</v>
      </c>
      <c r="AG2673" s="57">
        <v>1</v>
      </c>
      <c r="AH2673" s="86">
        <f t="shared" si="340"/>
        <v>0</v>
      </c>
      <c r="AI2673" s="57">
        <v>1</v>
      </c>
      <c r="AJ2673" s="57">
        <f t="shared" si="341"/>
        <v>0</v>
      </c>
      <c r="AK2673" s="53" t="s">
        <v>500</v>
      </c>
    </row>
    <row r="2674" spans="1:37" s="56" customFormat="1" ht="12.75" x14ac:dyDescent="0.2">
      <c r="A2674" s="56" t="s">
        <v>30</v>
      </c>
      <c r="B2674" s="53" t="s">
        <v>456</v>
      </c>
      <c r="C2674" s="53" t="s">
        <v>457</v>
      </c>
      <c r="D2674" s="53" t="s">
        <v>33</v>
      </c>
      <c r="E2674" s="53" t="s">
        <v>486</v>
      </c>
      <c r="F2674" s="53" t="s">
        <v>1366</v>
      </c>
      <c r="G2674" s="53" t="s">
        <v>1302</v>
      </c>
      <c r="H2674" s="53" t="s">
        <v>488</v>
      </c>
      <c r="I2674" s="53" t="s">
        <v>3122</v>
      </c>
      <c r="J2674" s="53" t="s">
        <v>3123</v>
      </c>
      <c r="K2674" s="54" t="s">
        <v>36</v>
      </c>
      <c r="L2674" s="68">
        <v>1</v>
      </c>
      <c r="M2674" s="53" t="s">
        <v>491</v>
      </c>
      <c r="N2674" s="53"/>
      <c r="O2674" s="53" t="s">
        <v>1103</v>
      </c>
      <c r="P2674" s="53"/>
      <c r="Q2674" s="67">
        <v>0</v>
      </c>
      <c r="R2674" s="53"/>
      <c r="S2674" s="53" t="s">
        <v>2008</v>
      </c>
      <c r="T2674" s="53" t="s">
        <v>1105</v>
      </c>
      <c r="U2674" s="77">
        <v>1.2070960813746172</v>
      </c>
      <c r="V2674" s="86">
        <v>0</v>
      </c>
      <c r="W2674" s="57">
        <f t="shared" si="342"/>
        <v>0</v>
      </c>
      <c r="X2674" s="57">
        <v>1</v>
      </c>
      <c r="Y2674" s="86">
        <f t="shared" si="337"/>
        <v>0</v>
      </c>
      <c r="Z2674" s="57">
        <v>0</v>
      </c>
      <c r="AA2674" s="86">
        <f t="shared" si="338"/>
        <v>0</v>
      </c>
      <c r="AB2674" s="57">
        <f t="shared" si="343"/>
        <v>0</v>
      </c>
      <c r="AC2674" s="57">
        <v>1</v>
      </c>
      <c r="AD2674" s="86">
        <f t="shared" si="339"/>
        <v>0</v>
      </c>
      <c r="AE2674" s="86">
        <v>0</v>
      </c>
      <c r="AF2674" s="57">
        <f t="shared" si="344"/>
        <v>0</v>
      </c>
      <c r="AG2674" s="57">
        <v>1</v>
      </c>
      <c r="AH2674" s="86">
        <f t="shared" si="340"/>
        <v>0</v>
      </c>
      <c r="AI2674" s="57">
        <v>1</v>
      </c>
      <c r="AJ2674" s="57">
        <f t="shared" si="341"/>
        <v>0</v>
      </c>
      <c r="AK2674" s="53" t="s">
        <v>500</v>
      </c>
    </row>
    <row r="2675" spans="1:37" s="56" customFormat="1" ht="12.75" x14ac:dyDescent="0.2">
      <c r="A2675" s="56" t="s">
        <v>30</v>
      </c>
      <c r="B2675" s="53" t="s">
        <v>456</v>
      </c>
      <c r="C2675" s="53" t="s">
        <v>457</v>
      </c>
      <c r="D2675" s="53" t="s">
        <v>33</v>
      </c>
      <c r="E2675" s="53" t="s">
        <v>486</v>
      </c>
      <c r="F2675" s="53" t="s">
        <v>1693</v>
      </c>
      <c r="G2675" s="53" t="s">
        <v>551</v>
      </c>
      <c r="H2675" s="53" t="s">
        <v>488</v>
      </c>
      <c r="I2675" s="53" t="s">
        <v>3124</v>
      </c>
      <c r="J2675" s="53" t="s">
        <v>3125</v>
      </c>
      <c r="K2675" s="54" t="s">
        <v>36</v>
      </c>
      <c r="L2675" s="68">
        <v>1</v>
      </c>
      <c r="M2675" s="53" t="s">
        <v>491</v>
      </c>
      <c r="N2675" s="53"/>
      <c r="O2675" s="53" t="s">
        <v>1103</v>
      </c>
      <c r="P2675" s="53"/>
      <c r="Q2675" s="67">
        <v>0</v>
      </c>
      <c r="R2675" s="53"/>
      <c r="S2675" s="53" t="s">
        <v>2008</v>
      </c>
      <c r="T2675" s="53" t="s">
        <v>1105</v>
      </c>
      <c r="U2675" s="77">
        <v>1.2070960813746172</v>
      </c>
      <c r="V2675" s="86">
        <v>0</v>
      </c>
      <c r="W2675" s="57">
        <f t="shared" si="342"/>
        <v>0</v>
      </c>
      <c r="X2675" s="57">
        <v>1</v>
      </c>
      <c r="Y2675" s="86">
        <f t="shared" si="337"/>
        <v>0</v>
      </c>
      <c r="Z2675" s="57">
        <v>10.59</v>
      </c>
      <c r="AA2675" s="86">
        <f t="shared" si="338"/>
        <v>10.59</v>
      </c>
      <c r="AB2675" s="57">
        <f t="shared" si="343"/>
        <v>12.783147501757195</v>
      </c>
      <c r="AC2675" s="57">
        <v>1</v>
      </c>
      <c r="AD2675" s="86">
        <f t="shared" si="339"/>
        <v>12.783147501757195</v>
      </c>
      <c r="AE2675" s="86">
        <v>0</v>
      </c>
      <c r="AF2675" s="57">
        <f t="shared" si="344"/>
        <v>0</v>
      </c>
      <c r="AG2675" s="57">
        <v>1</v>
      </c>
      <c r="AH2675" s="86">
        <f t="shared" si="340"/>
        <v>0</v>
      </c>
      <c r="AI2675" s="57">
        <v>1</v>
      </c>
      <c r="AJ2675" s="57">
        <f t="shared" si="341"/>
        <v>0</v>
      </c>
      <c r="AK2675" s="53" t="s">
        <v>500</v>
      </c>
    </row>
    <row r="2676" spans="1:37" s="56" customFormat="1" ht="12.75" x14ac:dyDescent="0.2">
      <c r="A2676" s="56" t="s">
        <v>30</v>
      </c>
      <c r="B2676" s="53" t="s">
        <v>456</v>
      </c>
      <c r="C2676" s="53" t="s">
        <v>457</v>
      </c>
      <c r="D2676" s="53" t="s">
        <v>33</v>
      </c>
      <c r="E2676" s="53" t="s">
        <v>486</v>
      </c>
      <c r="F2676" s="53" t="s">
        <v>1592</v>
      </c>
      <c r="G2676" s="53" t="s">
        <v>553</v>
      </c>
      <c r="H2676" s="53" t="s">
        <v>488</v>
      </c>
      <c r="I2676" s="53" t="s">
        <v>1356</v>
      </c>
      <c r="J2676" s="53" t="s">
        <v>1357</v>
      </c>
      <c r="K2676" s="54" t="s">
        <v>36</v>
      </c>
      <c r="L2676" s="68">
        <v>1</v>
      </c>
      <c r="M2676" s="53" t="s">
        <v>491</v>
      </c>
      <c r="N2676" s="53"/>
      <c r="O2676" s="53" t="s">
        <v>1103</v>
      </c>
      <c r="P2676" s="53"/>
      <c r="Q2676" s="67">
        <v>0</v>
      </c>
      <c r="R2676" s="53"/>
      <c r="S2676" s="53" t="s">
        <v>2008</v>
      </c>
      <c r="T2676" s="53" t="s">
        <v>1105</v>
      </c>
      <c r="U2676" s="77">
        <v>1.2070960813746172</v>
      </c>
      <c r="V2676" s="86">
        <v>9.4E-2</v>
      </c>
      <c r="W2676" s="57">
        <f t="shared" si="342"/>
        <v>0.11346703164921401</v>
      </c>
      <c r="X2676" s="57">
        <v>1</v>
      </c>
      <c r="Y2676" s="86">
        <f t="shared" si="337"/>
        <v>0.11346703164921401</v>
      </c>
      <c r="Z2676" s="57">
        <v>0</v>
      </c>
      <c r="AA2676" s="86">
        <f t="shared" si="338"/>
        <v>0</v>
      </c>
      <c r="AB2676" s="57">
        <f t="shared" si="343"/>
        <v>0</v>
      </c>
      <c r="AC2676" s="57">
        <v>0.84860000000000002</v>
      </c>
      <c r="AD2676" s="86">
        <f t="shared" si="339"/>
        <v>0</v>
      </c>
      <c r="AE2676" s="86">
        <v>6.0000000000000001E-3</v>
      </c>
      <c r="AF2676" s="57">
        <f t="shared" si="344"/>
        <v>7.2425764882477033E-3</v>
      </c>
      <c r="AG2676" s="70">
        <v>7.4999999999999997E-3</v>
      </c>
      <c r="AH2676" s="86">
        <f t="shared" si="340"/>
        <v>5.4319323661857772E-5</v>
      </c>
      <c r="AI2676" s="57">
        <v>7.4999999999999997E-3</v>
      </c>
      <c r="AJ2676" s="57">
        <f t="shared" si="341"/>
        <v>5.4319323661857772E-5</v>
      </c>
      <c r="AK2676" s="53" t="s">
        <v>500</v>
      </c>
    </row>
    <row r="2677" spans="1:37" s="56" customFormat="1" ht="12.75" x14ac:dyDescent="0.2">
      <c r="A2677" s="56" t="s">
        <v>30</v>
      </c>
      <c r="B2677" s="53" t="s">
        <v>456</v>
      </c>
      <c r="C2677" s="53" t="s">
        <v>457</v>
      </c>
      <c r="D2677" s="53" t="s">
        <v>33</v>
      </c>
      <c r="E2677" s="53" t="s">
        <v>486</v>
      </c>
      <c r="F2677" s="53" t="s">
        <v>1695</v>
      </c>
      <c r="G2677" s="53" t="s">
        <v>1591</v>
      </c>
      <c r="H2677" s="53" t="s">
        <v>488</v>
      </c>
      <c r="I2677" s="53" t="s">
        <v>3122</v>
      </c>
      <c r="J2677" s="53" t="s">
        <v>3123</v>
      </c>
      <c r="K2677" s="54" t="s">
        <v>36</v>
      </c>
      <c r="L2677" s="68">
        <v>1</v>
      </c>
      <c r="M2677" s="53" t="s">
        <v>491</v>
      </c>
      <c r="N2677" s="53"/>
      <c r="O2677" s="53" t="s">
        <v>1103</v>
      </c>
      <c r="P2677" s="53"/>
      <c r="Q2677" s="67">
        <v>0</v>
      </c>
      <c r="R2677" s="53"/>
      <c r="S2677" s="53" t="s">
        <v>2008</v>
      </c>
      <c r="T2677" s="53" t="s">
        <v>1105</v>
      </c>
      <c r="U2677" s="77">
        <v>1.2070960813746172</v>
      </c>
      <c r="V2677" s="86">
        <v>0</v>
      </c>
      <c r="W2677" s="57">
        <f t="shared" si="342"/>
        <v>0</v>
      </c>
      <c r="X2677" s="57">
        <v>1</v>
      </c>
      <c r="Y2677" s="86">
        <f t="shared" si="337"/>
        <v>0</v>
      </c>
      <c r="Z2677" s="57">
        <v>0.02</v>
      </c>
      <c r="AA2677" s="86">
        <f t="shared" si="338"/>
        <v>0.02</v>
      </c>
      <c r="AB2677" s="57">
        <f t="shared" si="343"/>
        <v>2.4141921627492346E-2</v>
      </c>
      <c r="AC2677" s="57">
        <v>1</v>
      </c>
      <c r="AD2677" s="86">
        <f t="shared" si="339"/>
        <v>2.4141921627492346E-2</v>
      </c>
      <c r="AE2677" s="86">
        <v>0</v>
      </c>
      <c r="AF2677" s="57">
        <f t="shared" si="344"/>
        <v>0</v>
      </c>
      <c r="AG2677" s="57">
        <v>1</v>
      </c>
      <c r="AH2677" s="86">
        <f t="shared" si="340"/>
        <v>0</v>
      </c>
      <c r="AI2677" s="57">
        <v>1</v>
      </c>
      <c r="AJ2677" s="57">
        <f t="shared" si="341"/>
        <v>0</v>
      </c>
      <c r="AK2677" s="53" t="s">
        <v>500</v>
      </c>
    </row>
    <row r="2678" spans="1:37" s="56" customFormat="1" ht="12.75" x14ac:dyDescent="0.2">
      <c r="A2678" s="56" t="s">
        <v>30</v>
      </c>
      <c r="B2678" s="53" t="s">
        <v>456</v>
      </c>
      <c r="C2678" s="53" t="s">
        <v>457</v>
      </c>
      <c r="D2678" s="53" t="s">
        <v>33</v>
      </c>
      <c r="E2678" s="53" t="s">
        <v>486</v>
      </c>
      <c r="F2678" s="53" t="s">
        <v>1160</v>
      </c>
      <c r="G2678" s="53" t="s">
        <v>1307</v>
      </c>
      <c r="H2678" s="53" t="s">
        <v>488</v>
      </c>
      <c r="I2678" s="53" t="s">
        <v>3126</v>
      </c>
      <c r="J2678" s="53" t="s">
        <v>3127</v>
      </c>
      <c r="K2678" s="54" t="s">
        <v>36</v>
      </c>
      <c r="L2678" s="68">
        <v>1</v>
      </c>
      <c r="M2678" s="53" t="s">
        <v>491</v>
      </c>
      <c r="N2678" s="53"/>
      <c r="O2678" s="53" t="s">
        <v>1103</v>
      </c>
      <c r="P2678" s="53"/>
      <c r="Q2678" s="67">
        <v>0</v>
      </c>
      <c r="R2678" s="53"/>
      <c r="S2678" s="53" t="s">
        <v>2008</v>
      </c>
      <c r="T2678" s="53" t="s">
        <v>1105</v>
      </c>
      <c r="U2678" s="77">
        <v>1.2070960813746172</v>
      </c>
      <c r="V2678" s="86">
        <v>0</v>
      </c>
      <c r="W2678" s="57">
        <f t="shared" si="342"/>
        <v>0</v>
      </c>
      <c r="X2678" s="57">
        <v>1</v>
      </c>
      <c r="Y2678" s="86">
        <f t="shared" si="337"/>
        <v>0</v>
      </c>
      <c r="Z2678" s="57">
        <v>0.01</v>
      </c>
      <c r="AA2678" s="86">
        <f t="shared" si="338"/>
        <v>0.01</v>
      </c>
      <c r="AB2678" s="57">
        <f t="shared" si="343"/>
        <v>1.2070960813746173E-2</v>
      </c>
      <c r="AC2678" s="57">
        <v>1</v>
      </c>
      <c r="AD2678" s="86">
        <f t="shared" si="339"/>
        <v>1.2070960813746173E-2</v>
      </c>
      <c r="AE2678" s="86">
        <v>0</v>
      </c>
      <c r="AF2678" s="57">
        <f t="shared" si="344"/>
        <v>0</v>
      </c>
      <c r="AG2678" s="57">
        <v>1</v>
      </c>
      <c r="AH2678" s="86">
        <f t="shared" si="340"/>
        <v>0</v>
      </c>
      <c r="AI2678" s="57">
        <v>1</v>
      </c>
      <c r="AJ2678" s="57">
        <f t="shared" si="341"/>
        <v>0</v>
      </c>
      <c r="AK2678" s="53" t="s">
        <v>500</v>
      </c>
    </row>
    <row r="2679" spans="1:37" s="56" customFormat="1" ht="12.75" x14ac:dyDescent="0.2">
      <c r="A2679" s="56" t="s">
        <v>30</v>
      </c>
      <c r="B2679" s="53" t="s">
        <v>456</v>
      </c>
      <c r="C2679" s="53" t="s">
        <v>457</v>
      </c>
      <c r="D2679" s="53" t="s">
        <v>33</v>
      </c>
      <c r="E2679" s="53" t="s">
        <v>486</v>
      </c>
      <c r="F2679" s="53" t="s">
        <v>1160</v>
      </c>
      <c r="G2679" s="53" t="s">
        <v>1307</v>
      </c>
      <c r="H2679" s="53" t="s">
        <v>517</v>
      </c>
      <c r="I2679" s="53" t="s">
        <v>3126</v>
      </c>
      <c r="J2679" s="53" t="s">
        <v>3127</v>
      </c>
      <c r="K2679" s="54" t="s">
        <v>36</v>
      </c>
      <c r="L2679" s="68">
        <v>1</v>
      </c>
      <c r="M2679" s="53" t="s">
        <v>491</v>
      </c>
      <c r="N2679" s="53"/>
      <c r="O2679" s="53" t="s">
        <v>1103</v>
      </c>
      <c r="P2679" s="53"/>
      <c r="Q2679" s="67">
        <v>0</v>
      </c>
      <c r="R2679" s="53"/>
      <c r="S2679" s="53" t="s">
        <v>2008</v>
      </c>
      <c r="T2679" s="53" t="s">
        <v>1105</v>
      </c>
      <c r="U2679" s="77">
        <v>1.2070960813746172</v>
      </c>
      <c r="V2679" s="86">
        <v>0</v>
      </c>
      <c r="W2679" s="57">
        <f t="shared" si="342"/>
        <v>0</v>
      </c>
      <c r="X2679" s="57">
        <v>1</v>
      </c>
      <c r="Y2679" s="86">
        <f t="shared" si="337"/>
        <v>0</v>
      </c>
      <c r="Z2679" s="57">
        <v>0.01</v>
      </c>
      <c r="AA2679" s="86">
        <f t="shared" si="338"/>
        <v>0.01</v>
      </c>
      <c r="AB2679" s="57">
        <f t="shared" si="343"/>
        <v>1.2070960813746173E-2</v>
      </c>
      <c r="AC2679" s="57">
        <v>1</v>
      </c>
      <c r="AD2679" s="86">
        <f t="shared" si="339"/>
        <v>1.2070960813746173E-2</v>
      </c>
      <c r="AE2679" s="86">
        <v>0</v>
      </c>
      <c r="AF2679" s="57">
        <f t="shared" si="344"/>
        <v>0</v>
      </c>
      <c r="AG2679" s="57">
        <v>1</v>
      </c>
      <c r="AH2679" s="86">
        <f t="shared" si="340"/>
        <v>0</v>
      </c>
      <c r="AI2679" s="57">
        <v>1</v>
      </c>
      <c r="AJ2679" s="57">
        <f t="shared" si="341"/>
        <v>0</v>
      </c>
      <c r="AK2679" s="53" t="s">
        <v>500</v>
      </c>
    </row>
    <row r="2680" spans="1:37" s="56" customFormat="1" ht="12.75" x14ac:dyDescent="0.2">
      <c r="A2680" s="56" t="s">
        <v>30</v>
      </c>
      <c r="B2680" s="53" t="s">
        <v>456</v>
      </c>
      <c r="C2680" s="53" t="s">
        <v>457</v>
      </c>
      <c r="D2680" s="53" t="s">
        <v>33</v>
      </c>
      <c r="E2680" s="53" t="s">
        <v>486</v>
      </c>
      <c r="F2680" s="53" t="s">
        <v>1594</v>
      </c>
      <c r="G2680" s="53" t="s">
        <v>555</v>
      </c>
      <c r="H2680" s="53" t="s">
        <v>488</v>
      </c>
      <c r="I2680" s="53" t="s">
        <v>3128</v>
      </c>
      <c r="J2680" s="53" t="s">
        <v>3129</v>
      </c>
      <c r="K2680" s="54" t="s">
        <v>36</v>
      </c>
      <c r="L2680" s="68">
        <v>1</v>
      </c>
      <c r="M2680" s="53" t="s">
        <v>491</v>
      </c>
      <c r="N2680" s="53"/>
      <c r="O2680" s="53" t="s">
        <v>1103</v>
      </c>
      <c r="P2680" s="53"/>
      <c r="Q2680" s="67">
        <v>0</v>
      </c>
      <c r="R2680" s="53"/>
      <c r="S2680" s="53" t="s">
        <v>2008</v>
      </c>
      <c r="T2680" s="53" t="s">
        <v>1105</v>
      </c>
      <c r="U2680" s="77">
        <v>1.2070960813746172</v>
      </c>
      <c r="V2680" s="86">
        <v>0</v>
      </c>
      <c r="W2680" s="57">
        <f t="shared" si="342"/>
        <v>0</v>
      </c>
      <c r="X2680" s="57">
        <v>1</v>
      </c>
      <c r="Y2680" s="86">
        <f t="shared" si="337"/>
        <v>0</v>
      </c>
      <c r="Z2680" s="57">
        <v>0</v>
      </c>
      <c r="AA2680" s="86">
        <f t="shared" si="338"/>
        <v>0</v>
      </c>
      <c r="AB2680" s="57">
        <f t="shared" si="343"/>
        <v>0</v>
      </c>
      <c r="AC2680" s="57">
        <v>1</v>
      </c>
      <c r="AD2680" s="86">
        <f t="shared" si="339"/>
        <v>0</v>
      </c>
      <c r="AE2680" s="86">
        <v>0</v>
      </c>
      <c r="AF2680" s="57">
        <f t="shared" si="344"/>
        <v>0</v>
      </c>
      <c r="AG2680" s="57">
        <v>1</v>
      </c>
      <c r="AH2680" s="86">
        <f t="shared" si="340"/>
        <v>0</v>
      </c>
      <c r="AI2680" s="57">
        <v>1</v>
      </c>
      <c r="AJ2680" s="57">
        <f t="shared" si="341"/>
        <v>0</v>
      </c>
      <c r="AK2680" s="53" t="s">
        <v>500</v>
      </c>
    </row>
    <row r="2681" spans="1:37" s="56" customFormat="1" ht="12.75" x14ac:dyDescent="0.2">
      <c r="A2681" s="56" t="s">
        <v>30</v>
      </c>
      <c r="B2681" s="53" t="s">
        <v>456</v>
      </c>
      <c r="C2681" s="53" t="s">
        <v>457</v>
      </c>
      <c r="D2681" s="53" t="s">
        <v>33</v>
      </c>
      <c r="E2681" s="53" t="s">
        <v>486</v>
      </c>
      <c r="F2681" s="53" t="s">
        <v>1823</v>
      </c>
      <c r="G2681" s="53" t="s">
        <v>1306</v>
      </c>
      <c r="H2681" s="53" t="s">
        <v>488</v>
      </c>
      <c r="I2681" s="53" t="s">
        <v>3128</v>
      </c>
      <c r="J2681" s="53" t="s">
        <v>3129</v>
      </c>
      <c r="K2681" s="54" t="s">
        <v>36</v>
      </c>
      <c r="L2681" s="68">
        <v>1</v>
      </c>
      <c r="M2681" s="53" t="s">
        <v>491</v>
      </c>
      <c r="N2681" s="53"/>
      <c r="O2681" s="53" t="s">
        <v>1103</v>
      </c>
      <c r="P2681" s="53"/>
      <c r="Q2681" s="67">
        <v>0</v>
      </c>
      <c r="R2681" s="53"/>
      <c r="S2681" s="53" t="s">
        <v>2008</v>
      </c>
      <c r="T2681" s="53" t="s">
        <v>1105</v>
      </c>
      <c r="U2681" s="77">
        <v>1.2070960813746172</v>
      </c>
      <c r="V2681" s="86">
        <v>0</v>
      </c>
      <c r="W2681" s="57">
        <f t="shared" si="342"/>
        <v>0</v>
      </c>
      <c r="X2681" s="57">
        <v>1</v>
      </c>
      <c r="Y2681" s="86">
        <f t="shared" si="337"/>
        <v>0</v>
      </c>
      <c r="Z2681" s="57">
        <v>0</v>
      </c>
      <c r="AA2681" s="86">
        <f t="shared" si="338"/>
        <v>0</v>
      </c>
      <c r="AB2681" s="57">
        <f t="shared" si="343"/>
        <v>0</v>
      </c>
      <c r="AC2681" s="57">
        <v>1</v>
      </c>
      <c r="AD2681" s="86">
        <f t="shared" si="339"/>
        <v>0</v>
      </c>
      <c r="AE2681" s="86">
        <v>0</v>
      </c>
      <c r="AF2681" s="57">
        <f t="shared" si="344"/>
        <v>0</v>
      </c>
      <c r="AG2681" s="57">
        <v>1</v>
      </c>
      <c r="AH2681" s="86">
        <f t="shared" si="340"/>
        <v>0</v>
      </c>
      <c r="AI2681" s="57">
        <v>1</v>
      </c>
      <c r="AJ2681" s="57">
        <f t="shared" si="341"/>
        <v>0</v>
      </c>
      <c r="AK2681" s="53" t="s">
        <v>500</v>
      </c>
    </row>
    <row r="2682" spans="1:37" s="56" customFormat="1" ht="12.75" x14ac:dyDescent="0.2">
      <c r="A2682" s="56" t="s">
        <v>30</v>
      </c>
      <c r="B2682" s="53" t="s">
        <v>456</v>
      </c>
      <c r="C2682" s="53" t="s">
        <v>457</v>
      </c>
      <c r="D2682" s="53" t="s">
        <v>33</v>
      </c>
      <c r="E2682" s="53" t="s">
        <v>486</v>
      </c>
      <c r="F2682" s="53" t="s">
        <v>568</v>
      </c>
      <c r="G2682" s="53" t="s">
        <v>1212</v>
      </c>
      <c r="H2682" s="53" t="s">
        <v>488</v>
      </c>
      <c r="I2682" s="53" t="s">
        <v>3128</v>
      </c>
      <c r="J2682" s="53" t="s">
        <v>3129</v>
      </c>
      <c r="K2682" s="54" t="s">
        <v>36</v>
      </c>
      <c r="L2682" s="68">
        <v>1</v>
      </c>
      <c r="M2682" s="53" t="s">
        <v>491</v>
      </c>
      <c r="N2682" s="53"/>
      <c r="O2682" s="53" t="s">
        <v>1103</v>
      </c>
      <c r="P2682" s="53"/>
      <c r="Q2682" s="67">
        <v>0</v>
      </c>
      <c r="R2682" s="53"/>
      <c r="S2682" s="53" t="s">
        <v>2008</v>
      </c>
      <c r="T2682" s="53" t="s">
        <v>1105</v>
      </c>
      <c r="U2682" s="77">
        <v>1.2070960813746172</v>
      </c>
      <c r="V2682" s="86">
        <v>0</v>
      </c>
      <c r="W2682" s="57">
        <f t="shared" si="342"/>
        <v>0</v>
      </c>
      <c r="X2682" s="57">
        <v>1</v>
      </c>
      <c r="Y2682" s="86">
        <f t="shared" si="337"/>
        <v>0</v>
      </c>
      <c r="Z2682" s="57">
        <v>0.01</v>
      </c>
      <c r="AA2682" s="86">
        <f t="shared" si="338"/>
        <v>0.01</v>
      </c>
      <c r="AB2682" s="57">
        <f t="shared" si="343"/>
        <v>1.2070960813746173E-2</v>
      </c>
      <c r="AC2682" s="57">
        <v>1</v>
      </c>
      <c r="AD2682" s="86">
        <f t="shared" si="339"/>
        <v>1.2070960813746173E-2</v>
      </c>
      <c r="AE2682" s="86">
        <v>0</v>
      </c>
      <c r="AF2682" s="57">
        <f t="shared" si="344"/>
        <v>0</v>
      </c>
      <c r="AG2682" s="57">
        <v>1</v>
      </c>
      <c r="AH2682" s="86">
        <f t="shared" si="340"/>
        <v>0</v>
      </c>
      <c r="AI2682" s="57">
        <v>1</v>
      </c>
      <c r="AJ2682" s="57">
        <f t="shared" si="341"/>
        <v>0</v>
      </c>
      <c r="AK2682" s="53" t="s">
        <v>500</v>
      </c>
    </row>
    <row r="2683" spans="1:37" s="56" customFormat="1" ht="12.75" x14ac:dyDescent="0.2">
      <c r="A2683" s="56" t="s">
        <v>30</v>
      </c>
      <c r="B2683" s="53" t="s">
        <v>456</v>
      </c>
      <c r="C2683" s="53" t="s">
        <v>457</v>
      </c>
      <c r="D2683" s="53" t="s">
        <v>33</v>
      </c>
      <c r="E2683" s="53" t="s">
        <v>486</v>
      </c>
      <c r="F2683" s="53" t="s">
        <v>557</v>
      </c>
      <c r="G2683" s="53" t="s">
        <v>1215</v>
      </c>
      <c r="H2683" s="53" t="s">
        <v>488</v>
      </c>
      <c r="I2683" s="53" t="s">
        <v>3130</v>
      </c>
      <c r="J2683" s="53" t="s">
        <v>3131</v>
      </c>
      <c r="K2683" s="54" t="s">
        <v>36</v>
      </c>
      <c r="L2683" s="68">
        <v>1</v>
      </c>
      <c r="M2683" s="53" t="s">
        <v>491</v>
      </c>
      <c r="N2683" s="53"/>
      <c r="O2683" s="53" t="s">
        <v>1103</v>
      </c>
      <c r="P2683" s="53"/>
      <c r="Q2683" s="67">
        <v>0</v>
      </c>
      <c r="R2683" s="53"/>
      <c r="S2683" s="53" t="s">
        <v>2008</v>
      </c>
      <c r="T2683" s="53" t="s">
        <v>1105</v>
      </c>
      <c r="U2683" s="77">
        <v>1.2070960813746172</v>
      </c>
      <c r="V2683" s="86">
        <v>0</v>
      </c>
      <c r="W2683" s="57">
        <f t="shared" si="342"/>
        <v>0</v>
      </c>
      <c r="X2683" s="57">
        <v>1</v>
      </c>
      <c r="Y2683" s="86">
        <f t="shared" si="337"/>
        <v>0</v>
      </c>
      <c r="Z2683" s="57">
        <v>0.01</v>
      </c>
      <c r="AA2683" s="86">
        <f t="shared" si="338"/>
        <v>0.01</v>
      </c>
      <c r="AB2683" s="57">
        <f t="shared" si="343"/>
        <v>1.2070960813746173E-2</v>
      </c>
      <c r="AC2683" s="57">
        <v>1</v>
      </c>
      <c r="AD2683" s="86">
        <f t="shared" si="339"/>
        <v>1.2070960813746173E-2</v>
      </c>
      <c r="AE2683" s="86">
        <v>0</v>
      </c>
      <c r="AF2683" s="57">
        <f t="shared" si="344"/>
        <v>0</v>
      </c>
      <c r="AG2683" s="57">
        <v>1</v>
      </c>
      <c r="AH2683" s="86">
        <f t="shared" si="340"/>
        <v>0</v>
      </c>
      <c r="AI2683" s="57">
        <v>1</v>
      </c>
      <c r="AJ2683" s="57">
        <f t="shared" si="341"/>
        <v>0</v>
      </c>
      <c r="AK2683" s="53" t="s">
        <v>500</v>
      </c>
    </row>
    <row r="2684" spans="1:37" s="56" customFormat="1" ht="12.75" x14ac:dyDescent="0.2">
      <c r="A2684" s="56" t="s">
        <v>30</v>
      </c>
      <c r="B2684" s="53" t="s">
        <v>456</v>
      </c>
      <c r="C2684" s="53" t="s">
        <v>457</v>
      </c>
      <c r="D2684" s="53" t="s">
        <v>33</v>
      </c>
      <c r="E2684" s="53" t="s">
        <v>486</v>
      </c>
      <c r="F2684" s="53" t="s">
        <v>1218</v>
      </c>
      <c r="G2684" s="53" t="s">
        <v>569</v>
      </c>
      <c r="H2684" s="53" t="s">
        <v>488</v>
      </c>
      <c r="I2684" s="53" t="s">
        <v>2772</v>
      </c>
      <c r="J2684" s="53" t="s">
        <v>2773</v>
      </c>
      <c r="K2684" s="54" t="s">
        <v>36</v>
      </c>
      <c r="L2684" s="68">
        <v>1</v>
      </c>
      <c r="M2684" s="53" t="s">
        <v>491</v>
      </c>
      <c r="N2684" s="53"/>
      <c r="O2684" s="53" t="s">
        <v>1103</v>
      </c>
      <c r="P2684" s="53"/>
      <c r="Q2684" s="67">
        <v>0</v>
      </c>
      <c r="R2684" s="53"/>
      <c r="S2684" s="53" t="s">
        <v>2008</v>
      </c>
      <c r="T2684" s="53" t="s">
        <v>1105</v>
      </c>
      <c r="U2684" s="77">
        <v>1.2070960813746172</v>
      </c>
      <c r="V2684" s="86">
        <v>0</v>
      </c>
      <c r="W2684" s="57">
        <f t="shared" si="342"/>
        <v>0</v>
      </c>
      <c r="X2684" s="57">
        <v>1</v>
      </c>
      <c r="Y2684" s="86">
        <f t="shared" si="337"/>
        <v>0</v>
      </c>
      <c r="Z2684" s="57">
        <v>0.01</v>
      </c>
      <c r="AA2684" s="86">
        <f t="shared" si="338"/>
        <v>0.01</v>
      </c>
      <c r="AB2684" s="57">
        <f t="shared" si="343"/>
        <v>1.2070960813746173E-2</v>
      </c>
      <c r="AC2684" s="57">
        <v>1</v>
      </c>
      <c r="AD2684" s="86">
        <f t="shared" si="339"/>
        <v>1.2070960813746173E-2</v>
      </c>
      <c r="AE2684" s="86">
        <v>0</v>
      </c>
      <c r="AF2684" s="57">
        <f t="shared" si="344"/>
        <v>0</v>
      </c>
      <c r="AG2684" s="57">
        <v>1</v>
      </c>
      <c r="AH2684" s="86">
        <f t="shared" si="340"/>
        <v>0</v>
      </c>
      <c r="AI2684" s="57">
        <v>1</v>
      </c>
      <c r="AJ2684" s="57">
        <f t="shared" si="341"/>
        <v>0</v>
      </c>
      <c r="AK2684" s="53" t="s">
        <v>500</v>
      </c>
    </row>
    <row r="2685" spans="1:37" s="56" customFormat="1" ht="12.75" x14ac:dyDescent="0.2">
      <c r="A2685" s="56" t="s">
        <v>30</v>
      </c>
      <c r="B2685" s="53" t="s">
        <v>456</v>
      </c>
      <c r="C2685" s="53" t="s">
        <v>457</v>
      </c>
      <c r="D2685" s="53" t="s">
        <v>33</v>
      </c>
      <c r="E2685" s="53" t="s">
        <v>486</v>
      </c>
      <c r="F2685" s="53" t="s">
        <v>526</v>
      </c>
      <c r="G2685" s="53" t="s">
        <v>558</v>
      </c>
      <c r="H2685" s="53" t="s">
        <v>488</v>
      </c>
      <c r="I2685" s="53" t="s">
        <v>2772</v>
      </c>
      <c r="J2685" s="53" t="s">
        <v>2773</v>
      </c>
      <c r="K2685" s="54" t="s">
        <v>36</v>
      </c>
      <c r="L2685" s="68">
        <v>1</v>
      </c>
      <c r="M2685" s="53" t="s">
        <v>491</v>
      </c>
      <c r="N2685" s="53"/>
      <c r="O2685" s="53" t="s">
        <v>1103</v>
      </c>
      <c r="P2685" s="53"/>
      <c r="Q2685" s="67">
        <v>0</v>
      </c>
      <c r="R2685" s="53"/>
      <c r="S2685" s="53" t="s">
        <v>2008</v>
      </c>
      <c r="T2685" s="53" t="s">
        <v>1105</v>
      </c>
      <c r="U2685" s="77">
        <v>1.2070960813746172</v>
      </c>
      <c r="V2685" s="86">
        <v>0</v>
      </c>
      <c r="W2685" s="57">
        <f t="shared" si="342"/>
        <v>0</v>
      </c>
      <c r="X2685" s="57">
        <v>1</v>
      </c>
      <c r="Y2685" s="86">
        <f t="shared" si="337"/>
        <v>0</v>
      </c>
      <c r="Z2685" s="57">
        <v>0.01</v>
      </c>
      <c r="AA2685" s="86">
        <f t="shared" si="338"/>
        <v>0.01</v>
      </c>
      <c r="AB2685" s="57">
        <f t="shared" si="343"/>
        <v>1.2070960813746173E-2</v>
      </c>
      <c r="AC2685" s="57">
        <v>1</v>
      </c>
      <c r="AD2685" s="86">
        <f t="shared" si="339"/>
        <v>1.2070960813746173E-2</v>
      </c>
      <c r="AE2685" s="86">
        <v>0</v>
      </c>
      <c r="AF2685" s="57">
        <f t="shared" si="344"/>
        <v>0</v>
      </c>
      <c r="AG2685" s="57">
        <v>1</v>
      </c>
      <c r="AH2685" s="86">
        <f t="shared" si="340"/>
        <v>0</v>
      </c>
      <c r="AI2685" s="57">
        <v>1</v>
      </c>
      <c r="AJ2685" s="57">
        <f t="shared" si="341"/>
        <v>0</v>
      </c>
      <c r="AK2685" s="53" t="s">
        <v>500</v>
      </c>
    </row>
    <row r="2686" spans="1:37" s="56" customFormat="1" ht="12.75" x14ac:dyDescent="0.2">
      <c r="A2686" s="56" t="s">
        <v>30</v>
      </c>
      <c r="B2686" s="53" t="s">
        <v>456</v>
      </c>
      <c r="C2686" s="53" t="s">
        <v>457</v>
      </c>
      <c r="D2686" s="53" t="s">
        <v>33</v>
      </c>
      <c r="E2686" s="53" t="s">
        <v>486</v>
      </c>
      <c r="F2686" s="53" t="s">
        <v>1224</v>
      </c>
      <c r="G2686" s="53" t="s">
        <v>522</v>
      </c>
      <c r="H2686" s="53" t="s">
        <v>488</v>
      </c>
      <c r="I2686" s="53" t="s">
        <v>2772</v>
      </c>
      <c r="J2686" s="53" t="s">
        <v>2773</v>
      </c>
      <c r="K2686" s="54" t="s">
        <v>36</v>
      </c>
      <c r="L2686" s="68">
        <v>1</v>
      </c>
      <c r="M2686" s="53" t="s">
        <v>491</v>
      </c>
      <c r="N2686" s="53"/>
      <c r="O2686" s="53" t="s">
        <v>1103</v>
      </c>
      <c r="P2686" s="53"/>
      <c r="Q2686" s="67">
        <v>0</v>
      </c>
      <c r="R2686" s="53"/>
      <c r="S2686" s="53" t="s">
        <v>2008</v>
      </c>
      <c r="T2686" s="53" t="s">
        <v>1105</v>
      </c>
      <c r="U2686" s="77">
        <v>1.2070960813746172</v>
      </c>
      <c r="V2686" s="86">
        <v>0</v>
      </c>
      <c r="W2686" s="57">
        <f t="shared" si="342"/>
        <v>0</v>
      </c>
      <c r="X2686" s="57">
        <v>1</v>
      </c>
      <c r="Y2686" s="86">
        <f t="shared" si="337"/>
        <v>0</v>
      </c>
      <c r="Z2686" s="57">
        <v>0.12</v>
      </c>
      <c r="AA2686" s="86">
        <f t="shared" si="338"/>
        <v>0.12</v>
      </c>
      <c r="AB2686" s="57">
        <f t="shared" si="343"/>
        <v>0.14485152976495405</v>
      </c>
      <c r="AC2686" s="57">
        <v>1</v>
      </c>
      <c r="AD2686" s="86">
        <f t="shared" si="339"/>
        <v>0.14485152976495405</v>
      </c>
      <c r="AE2686" s="86">
        <v>0</v>
      </c>
      <c r="AF2686" s="57">
        <f t="shared" si="344"/>
        <v>0</v>
      </c>
      <c r="AG2686" s="57">
        <v>1</v>
      </c>
      <c r="AH2686" s="86">
        <f t="shared" si="340"/>
        <v>0</v>
      </c>
      <c r="AI2686" s="57">
        <v>1</v>
      </c>
      <c r="AJ2686" s="57">
        <f t="shared" si="341"/>
        <v>0</v>
      </c>
      <c r="AK2686" s="53" t="s">
        <v>500</v>
      </c>
    </row>
    <row r="2687" spans="1:37" s="56" customFormat="1" ht="12.75" x14ac:dyDescent="0.2">
      <c r="A2687" s="56" t="s">
        <v>30</v>
      </c>
      <c r="B2687" s="53" t="s">
        <v>456</v>
      </c>
      <c r="C2687" s="53" t="s">
        <v>457</v>
      </c>
      <c r="D2687" s="53" t="s">
        <v>33</v>
      </c>
      <c r="E2687" s="53" t="s">
        <v>3132</v>
      </c>
      <c r="F2687" s="53" t="s">
        <v>1114</v>
      </c>
      <c r="G2687" s="53" t="s">
        <v>1115</v>
      </c>
      <c r="H2687" s="53" t="s">
        <v>1116</v>
      </c>
      <c r="I2687" s="53" t="s">
        <v>1117</v>
      </c>
      <c r="J2687" s="53" t="s">
        <v>1118</v>
      </c>
      <c r="K2687" s="54" t="s">
        <v>36</v>
      </c>
      <c r="L2687" s="68">
        <v>1</v>
      </c>
      <c r="M2687" s="53"/>
      <c r="N2687" s="53"/>
      <c r="O2687" s="53" t="s">
        <v>1103</v>
      </c>
      <c r="P2687" s="53"/>
      <c r="Q2687" s="67"/>
      <c r="R2687" s="53"/>
      <c r="S2687" s="53" t="s">
        <v>1207</v>
      </c>
      <c r="T2687" s="53" t="s">
        <v>1105</v>
      </c>
      <c r="U2687" s="77">
        <v>1</v>
      </c>
      <c r="V2687" s="86">
        <v>0</v>
      </c>
      <c r="W2687" s="57">
        <f t="shared" si="342"/>
        <v>0</v>
      </c>
      <c r="X2687" s="57">
        <v>1</v>
      </c>
      <c r="Y2687" s="86">
        <f t="shared" si="337"/>
        <v>0</v>
      </c>
      <c r="Z2687" s="57">
        <v>0</v>
      </c>
      <c r="AA2687" s="86">
        <f t="shared" si="338"/>
        <v>0</v>
      </c>
      <c r="AB2687" s="57">
        <f t="shared" si="343"/>
        <v>0</v>
      </c>
      <c r="AC2687" s="57">
        <v>1</v>
      </c>
      <c r="AD2687" s="86">
        <f t="shared" si="339"/>
        <v>0</v>
      </c>
      <c r="AE2687" s="86">
        <v>0</v>
      </c>
      <c r="AF2687" s="57">
        <f t="shared" si="344"/>
        <v>0</v>
      </c>
      <c r="AG2687" s="57">
        <v>1</v>
      </c>
      <c r="AH2687" s="86">
        <f t="shared" si="340"/>
        <v>0</v>
      </c>
      <c r="AI2687" s="57">
        <v>1</v>
      </c>
      <c r="AJ2687" s="57">
        <f t="shared" si="341"/>
        <v>0</v>
      </c>
      <c r="AK2687" s="53" t="s">
        <v>3133</v>
      </c>
    </row>
    <row r="2688" spans="1:37" s="56" customFormat="1" ht="12.75" x14ac:dyDescent="0.2">
      <c r="A2688" s="56" t="s">
        <v>30</v>
      </c>
      <c r="B2688" s="53" t="s">
        <v>456</v>
      </c>
      <c r="C2688" s="53" t="s">
        <v>457</v>
      </c>
      <c r="D2688" s="53" t="s">
        <v>33</v>
      </c>
      <c r="E2688" s="53" t="s">
        <v>3132</v>
      </c>
      <c r="F2688" s="53" t="s">
        <v>487</v>
      </c>
      <c r="G2688" s="53" t="s">
        <v>489</v>
      </c>
      <c r="H2688" s="53" t="s">
        <v>488</v>
      </c>
      <c r="I2688" s="53" t="s">
        <v>1383</v>
      </c>
      <c r="J2688" s="53" t="s">
        <v>1384</v>
      </c>
      <c r="K2688" s="54" t="s">
        <v>36</v>
      </c>
      <c r="L2688" s="68">
        <v>1</v>
      </c>
      <c r="M2688" s="53"/>
      <c r="N2688" s="53"/>
      <c r="O2688" s="53" t="s">
        <v>1103</v>
      </c>
      <c r="P2688" s="53"/>
      <c r="Q2688" s="67">
        <v>0</v>
      </c>
      <c r="R2688" s="53"/>
      <c r="S2688" s="53" t="s">
        <v>1207</v>
      </c>
      <c r="T2688" s="53" t="s">
        <v>1105</v>
      </c>
      <c r="U2688" s="77">
        <v>1</v>
      </c>
      <c r="V2688" s="86">
        <v>0</v>
      </c>
      <c r="W2688" s="57">
        <f t="shared" si="342"/>
        <v>0</v>
      </c>
      <c r="X2688" s="57">
        <v>1</v>
      </c>
      <c r="Y2688" s="86">
        <f t="shared" si="337"/>
        <v>0</v>
      </c>
      <c r="Z2688" s="57">
        <v>0</v>
      </c>
      <c r="AA2688" s="86">
        <f t="shared" si="338"/>
        <v>0</v>
      </c>
      <c r="AB2688" s="57">
        <f t="shared" si="343"/>
        <v>0</v>
      </c>
      <c r="AC2688" s="57">
        <v>1</v>
      </c>
      <c r="AD2688" s="86">
        <f t="shared" si="339"/>
        <v>0</v>
      </c>
      <c r="AE2688" s="86">
        <v>0</v>
      </c>
      <c r="AF2688" s="57">
        <f t="shared" si="344"/>
        <v>0</v>
      </c>
      <c r="AG2688" s="57">
        <v>1</v>
      </c>
      <c r="AH2688" s="86">
        <f t="shared" si="340"/>
        <v>0</v>
      </c>
      <c r="AI2688" s="57">
        <v>1</v>
      </c>
      <c r="AJ2688" s="57">
        <f t="shared" si="341"/>
        <v>0</v>
      </c>
      <c r="AK2688" s="53" t="s">
        <v>3133</v>
      </c>
    </row>
    <row r="2689" spans="1:37" s="56" customFormat="1" ht="12.75" x14ac:dyDescent="0.2">
      <c r="A2689" s="56" t="s">
        <v>30</v>
      </c>
      <c r="B2689" s="53" t="s">
        <v>456</v>
      </c>
      <c r="C2689" s="53" t="s">
        <v>457</v>
      </c>
      <c r="D2689" s="53" t="s">
        <v>33</v>
      </c>
      <c r="E2689" s="53" t="s">
        <v>3132</v>
      </c>
      <c r="F2689" s="53" t="s">
        <v>487</v>
      </c>
      <c r="G2689" s="53" t="s">
        <v>489</v>
      </c>
      <c r="H2689" s="53" t="s">
        <v>517</v>
      </c>
      <c r="I2689" s="53" t="s">
        <v>1383</v>
      </c>
      <c r="J2689" s="53" t="s">
        <v>1384</v>
      </c>
      <c r="K2689" s="54" t="s">
        <v>36</v>
      </c>
      <c r="L2689" s="68">
        <v>1</v>
      </c>
      <c r="M2689" s="53"/>
      <c r="N2689" s="53"/>
      <c r="O2689" s="53" t="s">
        <v>1103</v>
      </c>
      <c r="P2689" s="53"/>
      <c r="Q2689" s="67">
        <v>0</v>
      </c>
      <c r="R2689" s="53"/>
      <c r="S2689" s="53" t="s">
        <v>1207</v>
      </c>
      <c r="T2689" s="53" t="s">
        <v>1105</v>
      </c>
      <c r="U2689" s="77">
        <v>1</v>
      </c>
      <c r="V2689" s="86">
        <v>0</v>
      </c>
      <c r="W2689" s="57">
        <f t="shared" si="342"/>
        <v>0</v>
      </c>
      <c r="X2689" s="57">
        <v>1</v>
      </c>
      <c r="Y2689" s="86">
        <f t="shared" si="337"/>
        <v>0</v>
      </c>
      <c r="Z2689" s="57">
        <v>0</v>
      </c>
      <c r="AA2689" s="86">
        <f t="shared" si="338"/>
        <v>0</v>
      </c>
      <c r="AB2689" s="57">
        <f t="shared" si="343"/>
        <v>0</v>
      </c>
      <c r="AC2689" s="57">
        <v>1</v>
      </c>
      <c r="AD2689" s="86">
        <f t="shared" si="339"/>
        <v>0</v>
      </c>
      <c r="AE2689" s="86">
        <v>0</v>
      </c>
      <c r="AF2689" s="57">
        <f t="shared" si="344"/>
        <v>0</v>
      </c>
      <c r="AG2689" s="57">
        <v>1</v>
      </c>
      <c r="AH2689" s="86">
        <f t="shared" si="340"/>
        <v>0</v>
      </c>
      <c r="AI2689" s="57">
        <v>1</v>
      </c>
      <c r="AJ2689" s="57">
        <f t="shared" si="341"/>
        <v>0</v>
      </c>
      <c r="AK2689" s="53" t="s">
        <v>3133</v>
      </c>
    </row>
    <row r="2690" spans="1:37" s="56" customFormat="1" ht="12.75" x14ac:dyDescent="0.2">
      <c r="A2690" s="56" t="s">
        <v>30</v>
      </c>
      <c r="B2690" s="53" t="s">
        <v>456</v>
      </c>
      <c r="C2690" s="53" t="s">
        <v>457</v>
      </c>
      <c r="D2690" s="53" t="s">
        <v>33</v>
      </c>
      <c r="E2690" s="53" t="s">
        <v>3134</v>
      </c>
      <c r="F2690" s="53" t="s">
        <v>1734</v>
      </c>
      <c r="G2690" s="53" t="s">
        <v>1115</v>
      </c>
      <c r="H2690" s="53" t="s">
        <v>1116</v>
      </c>
      <c r="I2690" s="53" t="s">
        <v>1117</v>
      </c>
      <c r="J2690" s="53" t="s">
        <v>1118</v>
      </c>
      <c r="K2690" s="54" t="s">
        <v>36</v>
      </c>
      <c r="L2690" s="68">
        <v>1</v>
      </c>
      <c r="M2690" s="53"/>
      <c r="N2690" s="53"/>
      <c r="O2690" s="53" t="s">
        <v>1103</v>
      </c>
      <c r="P2690" s="53"/>
      <c r="Q2690" s="67"/>
      <c r="R2690" s="53"/>
      <c r="S2690" s="53" t="s">
        <v>3135</v>
      </c>
      <c r="T2690" s="53" t="s">
        <v>1105</v>
      </c>
      <c r="U2690" s="77">
        <v>1</v>
      </c>
      <c r="V2690" s="86">
        <v>0</v>
      </c>
      <c r="W2690" s="57">
        <f t="shared" si="342"/>
        <v>0</v>
      </c>
      <c r="X2690" s="57">
        <v>1</v>
      </c>
      <c r="Y2690" s="86">
        <f t="shared" si="337"/>
        <v>0</v>
      </c>
      <c r="Z2690" s="57">
        <v>0</v>
      </c>
      <c r="AA2690" s="86">
        <f t="shared" si="338"/>
        <v>0</v>
      </c>
      <c r="AB2690" s="57">
        <f t="shared" si="343"/>
        <v>0</v>
      </c>
      <c r="AC2690" s="57">
        <v>1</v>
      </c>
      <c r="AD2690" s="86">
        <f t="shared" si="339"/>
        <v>0</v>
      </c>
      <c r="AE2690" s="86">
        <v>0</v>
      </c>
      <c r="AF2690" s="57">
        <f t="shared" si="344"/>
        <v>0</v>
      </c>
      <c r="AG2690" s="57">
        <v>1</v>
      </c>
      <c r="AH2690" s="86">
        <f t="shared" si="340"/>
        <v>0</v>
      </c>
      <c r="AI2690" s="57">
        <v>1</v>
      </c>
      <c r="AJ2690" s="57">
        <f t="shared" si="341"/>
        <v>0</v>
      </c>
      <c r="AK2690" s="53" t="s">
        <v>3136</v>
      </c>
    </row>
    <row r="2691" spans="1:37" s="56" customFormat="1" ht="12.75" x14ac:dyDescent="0.2">
      <c r="A2691" s="56" t="s">
        <v>30</v>
      </c>
      <c r="B2691" s="53" t="s">
        <v>456</v>
      </c>
      <c r="C2691" s="53" t="s">
        <v>457</v>
      </c>
      <c r="D2691" s="53" t="s">
        <v>33</v>
      </c>
      <c r="E2691" s="53" t="s">
        <v>3134</v>
      </c>
      <c r="F2691" s="53" t="s">
        <v>1211</v>
      </c>
      <c r="G2691" s="53" t="s">
        <v>489</v>
      </c>
      <c r="H2691" s="53" t="s">
        <v>1116</v>
      </c>
      <c r="I2691" s="53" t="s">
        <v>1117</v>
      </c>
      <c r="J2691" s="53" t="s">
        <v>1118</v>
      </c>
      <c r="K2691" s="54" t="s">
        <v>36</v>
      </c>
      <c r="L2691" s="68">
        <v>1</v>
      </c>
      <c r="M2691" s="53"/>
      <c r="N2691" s="53"/>
      <c r="O2691" s="53" t="s">
        <v>1103</v>
      </c>
      <c r="P2691" s="53"/>
      <c r="Q2691" s="67">
        <v>0</v>
      </c>
      <c r="R2691" s="53"/>
      <c r="S2691" s="53" t="s">
        <v>3135</v>
      </c>
      <c r="T2691" s="53" t="s">
        <v>1105</v>
      </c>
      <c r="U2691" s="77">
        <v>1</v>
      </c>
      <c r="V2691" s="86">
        <v>0.29899999999999999</v>
      </c>
      <c r="W2691" s="57">
        <f t="shared" si="342"/>
        <v>0.29899999999999999</v>
      </c>
      <c r="X2691" s="57">
        <v>1</v>
      </c>
      <c r="Y2691" s="86">
        <f t="shared" si="337"/>
        <v>0.29899999999999999</v>
      </c>
      <c r="Z2691" s="57">
        <v>0.02</v>
      </c>
      <c r="AA2691" s="86">
        <f t="shared" si="338"/>
        <v>0.02</v>
      </c>
      <c r="AB2691" s="57">
        <f t="shared" si="343"/>
        <v>0.02</v>
      </c>
      <c r="AC2691" s="57">
        <v>1</v>
      </c>
      <c r="AD2691" s="86">
        <f t="shared" si="339"/>
        <v>0.02</v>
      </c>
      <c r="AE2691" s="86">
        <v>2E-3</v>
      </c>
      <c r="AF2691" s="57">
        <f t="shared" si="344"/>
        <v>2E-3</v>
      </c>
      <c r="AG2691" s="57">
        <v>1</v>
      </c>
      <c r="AH2691" s="86">
        <f t="shared" si="340"/>
        <v>2E-3</v>
      </c>
      <c r="AI2691" s="57">
        <v>1</v>
      </c>
      <c r="AJ2691" s="57">
        <f t="shared" si="341"/>
        <v>2E-3</v>
      </c>
      <c r="AK2691" s="53" t="s">
        <v>3136</v>
      </c>
    </row>
    <row r="2692" spans="1:37" s="56" customFormat="1" ht="12.75" x14ac:dyDescent="0.2">
      <c r="A2692" s="56" t="s">
        <v>30</v>
      </c>
      <c r="B2692" s="53" t="s">
        <v>456</v>
      </c>
      <c r="C2692" s="53" t="s">
        <v>457</v>
      </c>
      <c r="D2692" s="53" t="s">
        <v>33</v>
      </c>
      <c r="E2692" s="53" t="s">
        <v>3134</v>
      </c>
      <c r="F2692" s="53" t="s">
        <v>487</v>
      </c>
      <c r="G2692" s="53" t="s">
        <v>489</v>
      </c>
      <c r="H2692" s="53" t="s">
        <v>488</v>
      </c>
      <c r="I2692" s="53" t="s">
        <v>1259</v>
      </c>
      <c r="J2692" s="53" t="s">
        <v>1260</v>
      </c>
      <c r="K2692" s="54" t="s">
        <v>36</v>
      </c>
      <c r="L2692" s="68">
        <v>1</v>
      </c>
      <c r="M2692" s="53"/>
      <c r="N2692" s="53"/>
      <c r="O2692" s="53" t="s">
        <v>1103</v>
      </c>
      <c r="P2692" s="53"/>
      <c r="Q2692" s="67">
        <v>0</v>
      </c>
      <c r="R2692" s="53"/>
      <c r="S2692" s="53" t="s">
        <v>3135</v>
      </c>
      <c r="T2692" s="53" t="s">
        <v>1105</v>
      </c>
      <c r="U2692" s="77">
        <v>1</v>
      </c>
      <c r="V2692" s="86">
        <v>0</v>
      </c>
      <c r="W2692" s="57">
        <f t="shared" si="342"/>
        <v>0</v>
      </c>
      <c r="X2692" s="57">
        <v>1</v>
      </c>
      <c r="Y2692" s="86">
        <f t="shared" si="337"/>
        <v>0</v>
      </c>
      <c r="Z2692" s="57">
        <v>0</v>
      </c>
      <c r="AA2692" s="86">
        <f t="shared" si="338"/>
        <v>0</v>
      </c>
      <c r="AB2692" s="57">
        <f t="shared" si="343"/>
        <v>0</v>
      </c>
      <c r="AC2692" s="57">
        <v>1</v>
      </c>
      <c r="AD2692" s="86">
        <f t="shared" si="339"/>
        <v>0</v>
      </c>
      <c r="AE2692" s="86">
        <v>0</v>
      </c>
      <c r="AF2692" s="57">
        <f t="shared" si="344"/>
        <v>0</v>
      </c>
      <c r="AG2692" s="57">
        <v>1</v>
      </c>
      <c r="AH2692" s="86">
        <f t="shared" si="340"/>
        <v>0</v>
      </c>
      <c r="AI2692" s="57">
        <v>1</v>
      </c>
      <c r="AJ2692" s="57">
        <f t="shared" si="341"/>
        <v>0</v>
      </c>
      <c r="AK2692" s="53" t="s">
        <v>3136</v>
      </c>
    </row>
    <row r="2693" spans="1:37" s="56" customFormat="1" ht="12.75" x14ac:dyDescent="0.2">
      <c r="A2693" s="56" t="s">
        <v>30</v>
      </c>
      <c r="B2693" s="53" t="s">
        <v>456</v>
      </c>
      <c r="C2693" s="53" t="s">
        <v>457</v>
      </c>
      <c r="D2693" s="53" t="s">
        <v>33</v>
      </c>
      <c r="E2693" s="53" t="s">
        <v>3134</v>
      </c>
      <c r="F2693" s="53" t="s">
        <v>487</v>
      </c>
      <c r="G2693" s="53" t="s">
        <v>489</v>
      </c>
      <c r="H2693" s="53" t="s">
        <v>517</v>
      </c>
      <c r="I2693" s="53" t="s">
        <v>1259</v>
      </c>
      <c r="J2693" s="53" t="s">
        <v>1260</v>
      </c>
      <c r="K2693" s="54" t="s">
        <v>36</v>
      </c>
      <c r="L2693" s="68">
        <v>1</v>
      </c>
      <c r="M2693" s="53"/>
      <c r="N2693" s="53"/>
      <c r="O2693" s="53" t="s">
        <v>1103</v>
      </c>
      <c r="P2693" s="53"/>
      <c r="Q2693" s="67">
        <v>0</v>
      </c>
      <c r="R2693" s="53"/>
      <c r="S2693" s="53" t="s">
        <v>3135</v>
      </c>
      <c r="T2693" s="53" t="s">
        <v>1105</v>
      </c>
      <c r="U2693" s="77">
        <v>1</v>
      </c>
      <c r="V2693" s="86">
        <v>0</v>
      </c>
      <c r="W2693" s="57">
        <f t="shared" si="342"/>
        <v>0</v>
      </c>
      <c r="X2693" s="57">
        <v>1</v>
      </c>
      <c r="Y2693" s="86">
        <f t="shared" si="337"/>
        <v>0</v>
      </c>
      <c r="Z2693" s="57">
        <v>0</v>
      </c>
      <c r="AA2693" s="86">
        <f t="shared" si="338"/>
        <v>0</v>
      </c>
      <c r="AB2693" s="57">
        <f t="shared" si="343"/>
        <v>0</v>
      </c>
      <c r="AC2693" s="57">
        <v>1</v>
      </c>
      <c r="AD2693" s="86">
        <f t="shared" si="339"/>
        <v>0</v>
      </c>
      <c r="AE2693" s="86">
        <v>0</v>
      </c>
      <c r="AF2693" s="57">
        <f t="shared" si="344"/>
        <v>0</v>
      </c>
      <c r="AG2693" s="57">
        <v>1</v>
      </c>
      <c r="AH2693" s="86">
        <f t="shared" si="340"/>
        <v>0</v>
      </c>
      <c r="AI2693" s="57">
        <v>1</v>
      </c>
      <c r="AJ2693" s="57">
        <f t="shared" si="341"/>
        <v>0</v>
      </c>
      <c r="AK2693" s="53" t="s">
        <v>3136</v>
      </c>
    </row>
    <row r="2694" spans="1:37" s="56" customFormat="1" ht="12.75" x14ac:dyDescent="0.2">
      <c r="A2694" s="56" t="s">
        <v>30</v>
      </c>
      <c r="B2694" s="53" t="s">
        <v>456</v>
      </c>
      <c r="C2694" s="53" t="s">
        <v>457</v>
      </c>
      <c r="D2694" s="53" t="s">
        <v>33</v>
      </c>
      <c r="E2694" s="53" t="s">
        <v>3134</v>
      </c>
      <c r="F2694" s="53" t="s">
        <v>1310</v>
      </c>
      <c r="G2694" s="53" t="s">
        <v>1311</v>
      </c>
      <c r="H2694" s="53" t="s">
        <v>488</v>
      </c>
      <c r="I2694" s="53" t="s">
        <v>3137</v>
      </c>
      <c r="J2694" s="53" t="s">
        <v>3138</v>
      </c>
      <c r="K2694" s="54" t="s">
        <v>36</v>
      </c>
      <c r="L2694" s="68">
        <v>1</v>
      </c>
      <c r="M2694" s="53"/>
      <c r="N2694" s="53"/>
      <c r="O2694" s="53" t="s">
        <v>1103</v>
      </c>
      <c r="P2694" s="53"/>
      <c r="Q2694" s="67">
        <v>0</v>
      </c>
      <c r="R2694" s="53"/>
      <c r="S2694" s="53" t="s">
        <v>3135</v>
      </c>
      <c r="T2694" s="53" t="s">
        <v>1105</v>
      </c>
      <c r="U2694" s="77">
        <v>1</v>
      </c>
      <c r="V2694" s="86">
        <v>0</v>
      </c>
      <c r="W2694" s="57">
        <f t="shared" si="342"/>
        <v>0</v>
      </c>
      <c r="X2694" s="57">
        <v>1</v>
      </c>
      <c r="Y2694" s="86">
        <f t="shared" ref="Y2694:Y2730" si="345">W2694*X2694</f>
        <v>0</v>
      </c>
      <c r="Z2694" s="57">
        <v>0</v>
      </c>
      <c r="AA2694" s="86">
        <f t="shared" ref="AA2694:AA2730" si="346">Z2694*L2694</f>
        <v>0</v>
      </c>
      <c r="AB2694" s="57">
        <f t="shared" si="343"/>
        <v>0</v>
      </c>
      <c r="AC2694" s="57">
        <v>1</v>
      </c>
      <c r="AD2694" s="86">
        <f t="shared" ref="AD2694:AD2730" si="347">AB2694*AC2694</f>
        <v>0</v>
      </c>
      <c r="AE2694" s="86">
        <v>0</v>
      </c>
      <c r="AF2694" s="57">
        <f t="shared" si="344"/>
        <v>0</v>
      </c>
      <c r="AG2694" s="57">
        <v>1</v>
      </c>
      <c r="AH2694" s="86">
        <f t="shared" ref="AH2694:AH2730" si="348">AF2694*AG2694</f>
        <v>0</v>
      </c>
      <c r="AI2694" s="57">
        <v>1</v>
      </c>
      <c r="AJ2694" s="57">
        <f t="shared" ref="AJ2694:AJ2730" si="349">AF2694*AI2694</f>
        <v>0</v>
      </c>
      <c r="AK2694" s="53" t="s">
        <v>3136</v>
      </c>
    </row>
    <row r="2695" spans="1:37" s="56" customFormat="1" ht="12.75" x14ac:dyDescent="0.2">
      <c r="A2695" s="56" t="s">
        <v>30</v>
      </c>
      <c r="B2695" s="53" t="s">
        <v>456</v>
      </c>
      <c r="C2695" s="53" t="s">
        <v>457</v>
      </c>
      <c r="D2695" s="53" t="s">
        <v>33</v>
      </c>
      <c r="E2695" s="53" t="s">
        <v>3134</v>
      </c>
      <c r="F2695" s="53" t="s">
        <v>1310</v>
      </c>
      <c r="G2695" s="53" t="s">
        <v>1322</v>
      </c>
      <c r="H2695" s="53" t="s">
        <v>520</v>
      </c>
      <c r="I2695" s="53" t="s">
        <v>3137</v>
      </c>
      <c r="J2695" s="53" t="s">
        <v>3138</v>
      </c>
      <c r="K2695" s="54" t="s">
        <v>36</v>
      </c>
      <c r="L2695" s="68">
        <v>1</v>
      </c>
      <c r="M2695" s="53"/>
      <c r="N2695" s="53"/>
      <c r="O2695" s="53" t="s">
        <v>1103</v>
      </c>
      <c r="P2695" s="53"/>
      <c r="Q2695" s="67">
        <v>0</v>
      </c>
      <c r="R2695" s="53"/>
      <c r="S2695" s="53" t="s">
        <v>3135</v>
      </c>
      <c r="T2695" s="53" t="s">
        <v>1105</v>
      </c>
      <c r="U2695" s="77">
        <v>1</v>
      </c>
      <c r="V2695" s="86">
        <v>0</v>
      </c>
      <c r="W2695" s="57">
        <f t="shared" si="342"/>
        <v>0</v>
      </c>
      <c r="X2695" s="57">
        <v>1</v>
      </c>
      <c r="Y2695" s="86">
        <f t="shared" si="345"/>
        <v>0</v>
      </c>
      <c r="Z2695" s="57">
        <v>0</v>
      </c>
      <c r="AA2695" s="86">
        <f t="shared" si="346"/>
        <v>0</v>
      </c>
      <c r="AB2695" s="57">
        <f t="shared" si="343"/>
        <v>0</v>
      </c>
      <c r="AC2695" s="57">
        <v>1</v>
      </c>
      <c r="AD2695" s="86">
        <f t="shared" si="347"/>
        <v>0</v>
      </c>
      <c r="AE2695" s="86">
        <v>0</v>
      </c>
      <c r="AF2695" s="57">
        <f t="shared" si="344"/>
        <v>0</v>
      </c>
      <c r="AG2695" s="57">
        <v>1</v>
      </c>
      <c r="AH2695" s="86">
        <f t="shared" si="348"/>
        <v>0</v>
      </c>
      <c r="AI2695" s="57">
        <v>1</v>
      </c>
      <c r="AJ2695" s="57">
        <f t="shared" si="349"/>
        <v>0</v>
      </c>
      <c r="AK2695" s="53" t="s">
        <v>3136</v>
      </c>
    </row>
    <row r="2696" spans="1:37" s="56" customFormat="1" ht="12.75" x14ac:dyDescent="0.2">
      <c r="A2696" s="56" t="s">
        <v>30</v>
      </c>
      <c r="B2696" s="53" t="s">
        <v>456</v>
      </c>
      <c r="C2696" s="53" t="s">
        <v>457</v>
      </c>
      <c r="D2696" s="53" t="s">
        <v>33</v>
      </c>
      <c r="E2696" s="53" t="s">
        <v>3134</v>
      </c>
      <c r="F2696" s="53" t="s">
        <v>1310</v>
      </c>
      <c r="G2696" s="53" t="s">
        <v>1328</v>
      </c>
      <c r="H2696" s="53" t="s">
        <v>544</v>
      </c>
      <c r="I2696" s="53" t="s">
        <v>3137</v>
      </c>
      <c r="J2696" s="53" t="s">
        <v>3138</v>
      </c>
      <c r="K2696" s="54" t="s">
        <v>36</v>
      </c>
      <c r="L2696" s="68">
        <v>1</v>
      </c>
      <c r="M2696" s="53"/>
      <c r="N2696" s="53"/>
      <c r="O2696" s="53" t="s">
        <v>1103</v>
      </c>
      <c r="P2696" s="53"/>
      <c r="Q2696" s="67">
        <v>0</v>
      </c>
      <c r="R2696" s="53"/>
      <c r="S2696" s="53" t="s">
        <v>3135</v>
      </c>
      <c r="T2696" s="53" t="s">
        <v>1105</v>
      </c>
      <c r="U2696" s="77">
        <v>1</v>
      </c>
      <c r="V2696" s="86">
        <v>6.4000000000000001E-2</v>
      </c>
      <c r="W2696" s="57">
        <f t="shared" si="342"/>
        <v>6.4000000000000001E-2</v>
      </c>
      <c r="X2696" s="57">
        <v>1</v>
      </c>
      <c r="Y2696" s="86">
        <f t="shared" si="345"/>
        <v>6.4000000000000001E-2</v>
      </c>
      <c r="Z2696" s="57">
        <v>0</v>
      </c>
      <c r="AA2696" s="86">
        <f t="shared" si="346"/>
        <v>0</v>
      </c>
      <c r="AB2696" s="57">
        <f t="shared" si="343"/>
        <v>0</v>
      </c>
      <c r="AC2696" s="57">
        <v>1</v>
      </c>
      <c r="AD2696" s="86">
        <f t="shared" si="347"/>
        <v>0</v>
      </c>
      <c r="AE2696" s="86">
        <v>0</v>
      </c>
      <c r="AF2696" s="57">
        <f t="shared" si="344"/>
        <v>0</v>
      </c>
      <c r="AG2696" s="57">
        <v>1</v>
      </c>
      <c r="AH2696" s="86">
        <f t="shared" si="348"/>
        <v>0</v>
      </c>
      <c r="AI2696" s="57">
        <v>1</v>
      </c>
      <c r="AJ2696" s="57">
        <f t="shared" si="349"/>
        <v>0</v>
      </c>
      <c r="AK2696" s="53" t="s">
        <v>3136</v>
      </c>
    </row>
    <row r="2697" spans="1:37" s="56" customFormat="1" ht="12.75" x14ac:dyDescent="0.2">
      <c r="A2697" s="56" t="s">
        <v>30</v>
      </c>
      <c r="B2697" s="53" t="s">
        <v>456</v>
      </c>
      <c r="C2697" s="53" t="s">
        <v>457</v>
      </c>
      <c r="D2697" s="53" t="s">
        <v>33</v>
      </c>
      <c r="E2697" s="53" t="s">
        <v>3134</v>
      </c>
      <c r="F2697" s="53" t="s">
        <v>1613</v>
      </c>
      <c r="G2697" s="53" t="s">
        <v>3139</v>
      </c>
      <c r="H2697" s="53" t="s">
        <v>1116</v>
      </c>
      <c r="I2697" s="53" t="s">
        <v>1117</v>
      </c>
      <c r="J2697" s="53" t="s">
        <v>1118</v>
      </c>
      <c r="K2697" s="54" t="s">
        <v>36</v>
      </c>
      <c r="L2697" s="68">
        <v>1</v>
      </c>
      <c r="M2697" s="53"/>
      <c r="N2697" s="53"/>
      <c r="O2697" s="53" t="s">
        <v>1103</v>
      </c>
      <c r="P2697" s="53"/>
      <c r="Q2697" s="67">
        <v>0</v>
      </c>
      <c r="R2697" s="53"/>
      <c r="S2697" s="53" t="s">
        <v>3135</v>
      </c>
      <c r="T2697" s="53" t="s">
        <v>1105</v>
      </c>
      <c r="U2697" s="77">
        <v>1</v>
      </c>
      <c r="V2697" s="86">
        <v>0</v>
      </c>
      <c r="W2697" s="57">
        <f t="shared" si="342"/>
        <v>0</v>
      </c>
      <c r="X2697" s="57">
        <v>1</v>
      </c>
      <c r="Y2697" s="86">
        <f t="shared" si="345"/>
        <v>0</v>
      </c>
      <c r="Z2697" s="57">
        <v>0.04</v>
      </c>
      <c r="AA2697" s="86">
        <f t="shared" si="346"/>
        <v>0.04</v>
      </c>
      <c r="AB2697" s="57">
        <f t="shared" si="343"/>
        <v>0.04</v>
      </c>
      <c r="AC2697" s="57">
        <v>1</v>
      </c>
      <c r="AD2697" s="86">
        <f t="shared" si="347"/>
        <v>0.04</v>
      </c>
      <c r="AE2697" s="86">
        <v>0</v>
      </c>
      <c r="AF2697" s="57">
        <f t="shared" si="344"/>
        <v>0</v>
      </c>
      <c r="AG2697" s="57">
        <v>1</v>
      </c>
      <c r="AH2697" s="86">
        <f t="shared" si="348"/>
        <v>0</v>
      </c>
      <c r="AI2697" s="57">
        <v>1</v>
      </c>
      <c r="AJ2697" s="57">
        <f t="shared" si="349"/>
        <v>0</v>
      </c>
      <c r="AK2697" s="53" t="s">
        <v>3136</v>
      </c>
    </row>
    <row r="2698" spans="1:37" s="56" customFormat="1" ht="12.75" x14ac:dyDescent="0.2">
      <c r="A2698" s="56" t="s">
        <v>30</v>
      </c>
      <c r="B2698" s="53" t="s">
        <v>456</v>
      </c>
      <c r="C2698" s="53" t="s">
        <v>457</v>
      </c>
      <c r="D2698" s="53" t="s">
        <v>33</v>
      </c>
      <c r="E2698" s="53" t="s">
        <v>3134</v>
      </c>
      <c r="F2698" s="53" t="s">
        <v>1158</v>
      </c>
      <c r="G2698" s="53" t="s">
        <v>522</v>
      </c>
      <c r="H2698" s="53" t="s">
        <v>1100</v>
      </c>
      <c r="I2698" s="53" t="s">
        <v>3140</v>
      </c>
      <c r="J2698" s="53" t="s">
        <v>3141</v>
      </c>
      <c r="K2698" s="54" t="s">
        <v>36</v>
      </c>
      <c r="L2698" s="68">
        <v>1</v>
      </c>
      <c r="M2698" s="53"/>
      <c r="N2698" s="53"/>
      <c r="O2698" s="53" t="s">
        <v>1103</v>
      </c>
      <c r="P2698" s="53"/>
      <c r="Q2698" s="67">
        <v>101</v>
      </c>
      <c r="R2698" s="53" t="s">
        <v>1265</v>
      </c>
      <c r="S2698" s="53" t="s">
        <v>3135</v>
      </c>
      <c r="T2698" s="53" t="s">
        <v>1105</v>
      </c>
      <c r="U2698" s="77">
        <v>1</v>
      </c>
      <c r="V2698" s="86">
        <v>6.3E-2</v>
      </c>
      <c r="W2698" s="57">
        <f t="shared" si="342"/>
        <v>6.3E-2</v>
      </c>
      <c r="X2698" s="57">
        <v>1</v>
      </c>
      <c r="Y2698" s="86">
        <f t="shared" si="345"/>
        <v>6.3E-2</v>
      </c>
      <c r="Z2698" s="57">
        <v>0.01</v>
      </c>
      <c r="AA2698" s="86">
        <f t="shared" si="346"/>
        <v>0.01</v>
      </c>
      <c r="AB2698" s="57">
        <f t="shared" si="343"/>
        <v>0.01</v>
      </c>
      <c r="AC2698" s="57">
        <v>1</v>
      </c>
      <c r="AD2698" s="86">
        <f t="shared" si="347"/>
        <v>0.01</v>
      </c>
      <c r="AE2698" s="86">
        <v>0</v>
      </c>
      <c r="AF2698" s="57">
        <f t="shared" si="344"/>
        <v>0</v>
      </c>
      <c r="AG2698" s="57">
        <v>1</v>
      </c>
      <c r="AH2698" s="86">
        <f t="shared" si="348"/>
        <v>0</v>
      </c>
      <c r="AI2698" s="57">
        <v>1</v>
      </c>
      <c r="AJ2698" s="57">
        <f t="shared" si="349"/>
        <v>0</v>
      </c>
      <c r="AK2698" s="53" t="s">
        <v>3136</v>
      </c>
    </row>
    <row r="2699" spans="1:37" s="56" customFormat="1" ht="12.75" x14ac:dyDescent="0.2">
      <c r="A2699" s="56" t="s">
        <v>30</v>
      </c>
      <c r="B2699" s="53" t="s">
        <v>456</v>
      </c>
      <c r="C2699" s="53" t="s">
        <v>457</v>
      </c>
      <c r="D2699" s="53" t="s">
        <v>33</v>
      </c>
      <c r="E2699" s="53" t="s">
        <v>3134</v>
      </c>
      <c r="F2699" s="53" t="s">
        <v>1158</v>
      </c>
      <c r="G2699" s="53" t="s">
        <v>1390</v>
      </c>
      <c r="H2699" s="53" t="s">
        <v>587</v>
      </c>
      <c r="I2699" s="53" t="s">
        <v>2360</v>
      </c>
      <c r="J2699" s="53" t="s">
        <v>1260</v>
      </c>
      <c r="K2699" s="54" t="s">
        <v>36</v>
      </c>
      <c r="L2699" s="68">
        <v>1</v>
      </c>
      <c r="M2699" s="53"/>
      <c r="N2699" s="53"/>
      <c r="O2699" s="53" t="s">
        <v>1103</v>
      </c>
      <c r="P2699" s="53"/>
      <c r="Q2699" s="67">
        <v>0</v>
      </c>
      <c r="R2699" s="53"/>
      <c r="S2699" s="53" t="s">
        <v>3135</v>
      </c>
      <c r="T2699" s="53" t="s">
        <v>1105</v>
      </c>
      <c r="U2699" s="77">
        <v>1</v>
      </c>
      <c r="V2699" s="86">
        <v>0</v>
      </c>
      <c r="W2699" s="57">
        <f t="shared" si="342"/>
        <v>0</v>
      </c>
      <c r="X2699" s="57">
        <v>1</v>
      </c>
      <c r="Y2699" s="86">
        <f t="shared" si="345"/>
        <v>0</v>
      </c>
      <c r="Z2699" s="57">
        <v>0</v>
      </c>
      <c r="AA2699" s="86">
        <f t="shared" si="346"/>
        <v>0</v>
      </c>
      <c r="AB2699" s="57">
        <f t="shared" si="343"/>
        <v>0</v>
      </c>
      <c r="AC2699" s="57">
        <v>1</v>
      </c>
      <c r="AD2699" s="86">
        <f t="shared" si="347"/>
        <v>0</v>
      </c>
      <c r="AE2699" s="86">
        <v>0</v>
      </c>
      <c r="AF2699" s="57">
        <f t="shared" si="344"/>
        <v>0</v>
      </c>
      <c r="AG2699" s="57">
        <v>1</v>
      </c>
      <c r="AH2699" s="86">
        <f t="shared" si="348"/>
        <v>0</v>
      </c>
      <c r="AI2699" s="57">
        <v>1</v>
      </c>
      <c r="AJ2699" s="57">
        <f t="shared" si="349"/>
        <v>0</v>
      </c>
      <c r="AK2699" s="53" t="s">
        <v>3136</v>
      </c>
    </row>
    <row r="2700" spans="1:37" s="56" customFormat="1" ht="12.75" x14ac:dyDescent="0.2">
      <c r="A2700" s="56" t="s">
        <v>30</v>
      </c>
      <c r="B2700" s="53" t="s">
        <v>456</v>
      </c>
      <c r="C2700" s="53" t="s">
        <v>457</v>
      </c>
      <c r="D2700" s="53" t="s">
        <v>33</v>
      </c>
      <c r="E2700" s="53" t="s">
        <v>3134</v>
      </c>
      <c r="F2700" s="53" t="s">
        <v>1160</v>
      </c>
      <c r="G2700" s="53" t="s">
        <v>2040</v>
      </c>
      <c r="H2700" s="53" t="s">
        <v>520</v>
      </c>
      <c r="I2700" s="53" t="s">
        <v>3142</v>
      </c>
      <c r="J2700" s="53" t="s">
        <v>3143</v>
      </c>
      <c r="K2700" s="54" t="s">
        <v>36</v>
      </c>
      <c r="L2700" s="68">
        <v>1</v>
      </c>
      <c r="M2700" s="53"/>
      <c r="N2700" s="53"/>
      <c r="O2700" s="53" t="s">
        <v>1103</v>
      </c>
      <c r="P2700" s="53"/>
      <c r="Q2700" s="67">
        <v>0</v>
      </c>
      <c r="R2700" s="53"/>
      <c r="S2700" s="53" t="s">
        <v>3135</v>
      </c>
      <c r="T2700" s="53" t="s">
        <v>1105</v>
      </c>
      <c r="U2700" s="77">
        <v>1</v>
      </c>
      <c r="V2700" s="86">
        <v>0</v>
      </c>
      <c r="W2700" s="57">
        <f t="shared" si="342"/>
        <v>0</v>
      </c>
      <c r="X2700" s="57">
        <v>1</v>
      </c>
      <c r="Y2700" s="86">
        <f t="shared" si="345"/>
        <v>0</v>
      </c>
      <c r="Z2700" s="57">
        <v>0</v>
      </c>
      <c r="AA2700" s="86">
        <f t="shared" si="346"/>
        <v>0</v>
      </c>
      <c r="AB2700" s="57">
        <f t="shared" si="343"/>
        <v>0</v>
      </c>
      <c r="AC2700" s="57">
        <v>1</v>
      </c>
      <c r="AD2700" s="86">
        <f t="shared" si="347"/>
        <v>0</v>
      </c>
      <c r="AE2700" s="86">
        <v>0</v>
      </c>
      <c r="AF2700" s="57">
        <f t="shared" si="344"/>
        <v>0</v>
      </c>
      <c r="AG2700" s="57">
        <v>1</v>
      </c>
      <c r="AH2700" s="86">
        <f t="shared" si="348"/>
        <v>0</v>
      </c>
      <c r="AI2700" s="57">
        <v>1</v>
      </c>
      <c r="AJ2700" s="57">
        <f t="shared" si="349"/>
        <v>0</v>
      </c>
      <c r="AK2700" s="53" t="s">
        <v>3136</v>
      </c>
    </row>
    <row r="2701" spans="1:37" s="56" customFormat="1" ht="12.75" x14ac:dyDescent="0.2">
      <c r="A2701" s="56" t="s">
        <v>30</v>
      </c>
      <c r="B2701" s="53" t="s">
        <v>456</v>
      </c>
      <c r="C2701" s="53" t="s">
        <v>457</v>
      </c>
      <c r="D2701" s="53" t="s">
        <v>33</v>
      </c>
      <c r="E2701" s="53" t="s">
        <v>3134</v>
      </c>
      <c r="F2701" s="53" t="s">
        <v>557</v>
      </c>
      <c r="G2701" s="53" t="s">
        <v>1888</v>
      </c>
      <c r="H2701" s="53" t="s">
        <v>520</v>
      </c>
      <c r="I2701" s="53" t="s">
        <v>2360</v>
      </c>
      <c r="J2701" s="53" t="s">
        <v>1260</v>
      </c>
      <c r="K2701" s="54" t="s">
        <v>36</v>
      </c>
      <c r="L2701" s="68">
        <v>1</v>
      </c>
      <c r="M2701" s="53"/>
      <c r="N2701" s="53"/>
      <c r="O2701" s="53" t="s">
        <v>1103</v>
      </c>
      <c r="P2701" s="53"/>
      <c r="Q2701" s="67">
        <v>0</v>
      </c>
      <c r="R2701" s="53"/>
      <c r="S2701" s="53" t="s">
        <v>3135</v>
      </c>
      <c r="T2701" s="53" t="s">
        <v>1105</v>
      </c>
      <c r="U2701" s="77">
        <v>1</v>
      </c>
      <c r="V2701" s="86">
        <v>1.2999999999999999E-2</v>
      </c>
      <c r="W2701" s="57">
        <f t="shared" si="342"/>
        <v>1.2999999999999999E-2</v>
      </c>
      <c r="X2701" s="57">
        <v>1</v>
      </c>
      <c r="Y2701" s="86">
        <f t="shared" si="345"/>
        <v>1.2999999999999999E-2</v>
      </c>
      <c r="Z2701" s="57">
        <v>0</v>
      </c>
      <c r="AA2701" s="86">
        <f t="shared" si="346"/>
        <v>0</v>
      </c>
      <c r="AB2701" s="57">
        <f t="shared" si="343"/>
        <v>0</v>
      </c>
      <c r="AC2701" s="57">
        <v>1</v>
      </c>
      <c r="AD2701" s="86">
        <f t="shared" si="347"/>
        <v>0</v>
      </c>
      <c r="AE2701" s="86">
        <v>0</v>
      </c>
      <c r="AF2701" s="57">
        <f t="shared" si="344"/>
        <v>0</v>
      </c>
      <c r="AG2701" s="57">
        <v>1</v>
      </c>
      <c r="AH2701" s="86">
        <f t="shared" si="348"/>
        <v>0</v>
      </c>
      <c r="AI2701" s="57">
        <v>1</v>
      </c>
      <c r="AJ2701" s="57">
        <f t="shared" si="349"/>
        <v>0</v>
      </c>
      <c r="AK2701" s="53" t="s">
        <v>3136</v>
      </c>
    </row>
    <row r="2702" spans="1:37" s="56" customFormat="1" ht="12.75" x14ac:dyDescent="0.2">
      <c r="A2702" s="56" t="s">
        <v>30</v>
      </c>
      <c r="B2702" s="53" t="s">
        <v>456</v>
      </c>
      <c r="C2702" s="53" t="s">
        <v>457</v>
      </c>
      <c r="D2702" s="53" t="s">
        <v>33</v>
      </c>
      <c r="E2702" s="53" t="s">
        <v>3134</v>
      </c>
      <c r="F2702" s="53" t="s">
        <v>557</v>
      </c>
      <c r="G2702" s="53" t="s">
        <v>3144</v>
      </c>
      <c r="H2702" s="53" t="s">
        <v>544</v>
      </c>
      <c r="I2702" s="53" t="s">
        <v>2360</v>
      </c>
      <c r="J2702" s="53" t="s">
        <v>1260</v>
      </c>
      <c r="K2702" s="54" t="s">
        <v>36</v>
      </c>
      <c r="L2702" s="68">
        <v>1</v>
      </c>
      <c r="M2702" s="53"/>
      <c r="N2702" s="53"/>
      <c r="O2702" s="53" t="s">
        <v>1103</v>
      </c>
      <c r="P2702" s="53"/>
      <c r="Q2702" s="67">
        <v>0</v>
      </c>
      <c r="R2702" s="53"/>
      <c r="S2702" s="53" t="s">
        <v>3135</v>
      </c>
      <c r="T2702" s="53" t="s">
        <v>1105</v>
      </c>
      <c r="U2702" s="77">
        <v>1</v>
      </c>
      <c r="V2702" s="86">
        <v>0</v>
      </c>
      <c r="W2702" s="57">
        <f t="shared" si="342"/>
        <v>0</v>
      </c>
      <c r="X2702" s="57">
        <v>1</v>
      </c>
      <c r="Y2702" s="86">
        <f t="shared" si="345"/>
        <v>0</v>
      </c>
      <c r="Z2702" s="57">
        <v>0.06</v>
      </c>
      <c r="AA2702" s="86">
        <f t="shared" si="346"/>
        <v>0.06</v>
      </c>
      <c r="AB2702" s="57">
        <f t="shared" si="343"/>
        <v>0.06</v>
      </c>
      <c r="AC2702" s="57">
        <v>1</v>
      </c>
      <c r="AD2702" s="86">
        <f t="shared" si="347"/>
        <v>0.06</v>
      </c>
      <c r="AE2702" s="86">
        <v>0</v>
      </c>
      <c r="AF2702" s="57">
        <f t="shared" si="344"/>
        <v>0</v>
      </c>
      <c r="AG2702" s="57">
        <v>1</v>
      </c>
      <c r="AH2702" s="86">
        <f t="shared" si="348"/>
        <v>0</v>
      </c>
      <c r="AI2702" s="57">
        <v>1</v>
      </c>
      <c r="AJ2702" s="57">
        <f t="shared" si="349"/>
        <v>0</v>
      </c>
      <c r="AK2702" s="53" t="s">
        <v>3136</v>
      </c>
    </row>
    <row r="2703" spans="1:37" s="56" customFormat="1" ht="12.75" x14ac:dyDescent="0.2">
      <c r="A2703" s="56" t="s">
        <v>30</v>
      </c>
      <c r="B2703" s="53" t="s">
        <v>456</v>
      </c>
      <c r="C2703" s="53" t="s">
        <v>457</v>
      </c>
      <c r="D2703" s="53" t="s">
        <v>33</v>
      </c>
      <c r="E2703" s="53" t="s">
        <v>3145</v>
      </c>
      <c r="F2703" s="53" t="s">
        <v>1114</v>
      </c>
      <c r="G2703" s="53" t="s">
        <v>1115</v>
      </c>
      <c r="H2703" s="53" t="s">
        <v>1116</v>
      </c>
      <c r="I2703" s="53" t="s">
        <v>1117</v>
      </c>
      <c r="J2703" s="53" t="s">
        <v>1118</v>
      </c>
      <c r="K2703" s="54" t="s">
        <v>36</v>
      </c>
      <c r="L2703" s="68">
        <v>1</v>
      </c>
      <c r="M2703" s="53"/>
      <c r="N2703" s="53"/>
      <c r="O2703" s="53" t="s">
        <v>1103</v>
      </c>
      <c r="P2703" s="53"/>
      <c r="Q2703" s="67"/>
      <c r="R2703" s="53"/>
      <c r="S2703" s="53" t="s">
        <v>1293</v>
      </c>
      <c r="T2703" s="53" t="s">
        <v>1105</v>
      </c>
      <c r="U2703" s="77">
        <v>1.0201809633680772</v>
      </c>
      <c r="V2703" s="86">
        <v>0</v>
      </c>
      <c r="W2703" s="57">
        <f t="shared" si="342"/>
        <v>0</v>
      </c>
      <c r="X2703" s="57">
        <v>1</v>
      </c>
      <c r="Y2703" s="86">
        <f t="shared" si="345"/>
        <v>0</v>
      </c>
      <c r="Z2703" s="57">
        <v>0</v>
      </c>
      <c r="AA2703" s="86">
        <f t="shared" si="346"/>
        <v>0</v>
      </c>
      <c r="AB2703" s="57">
        <f t="shared" si="343"/>
        <v>0</v>
      </c>
      <c r="AC2703" s="57">
        <v>1</v>
      </c>
      <c r="AD2703" s="86">
        <f t="shared" si="347"/>
        <v>0</v>
      </c>
      <c r="AE2703" s="86">
        <v>0</v>
      </c>
      <c r="AF2703" s="57">
        <f t="shared" si="344"/>
        <v>0</v>
      </c>
      <c r="AG2703" s="57">
        <v>1</v>
      </c>
      <c r="AH2703" s="86">
        <f t="shared" si="348"/>
        <v>0</v>
      </c>
      <c r="AI2703" s="57">
        <v>1</v>
      </c>
      <c r="AJ2703" s="57">
        <f t="shared" si="349"/>
        <v>0</v>
      </c>
      <c r="AK2703" s="53" t="s">
        <v>3146</v>
      </c>
    </row>
    <row r="2704" spans="1:37" s="56" customFormat="1" ht="12.75" x14ac:dyDescent="0.2">
      <c r="A2704" s="56" t="s">
        <v>30</v>
      </c>
      <c r="B2704" s="53" t="s">
        <v>456</v>
      </c>
      <c r="C2704" s="53" t="s">
        <v>457</v>
      </c>
      <c r="D2704" s="53" t="s">
        <v>33</v>
      </c>
      <c r="E2704" s="53" t="s">
        <v>3145</v>
      </c>
      <c r="F2704" s="53" t="s">
        <v>1211</v>
      </c>
      <c r="G2704" s="53" t="s">
        <v>1328</v>
      </c>
      <c r="H2704" s="53" t="s">
        <v>1116</v>
      </c>
      <c r="I2704" s="53" t="s">
        <v>1117</v>
      </c>
      <c r="J2704" s="53" t="s">
        <v>1118</v>
      </c>
      <c r="K2704" s="54" t="s">
        <v>36</v>
      </c>
      <c r="L2704" s="68">
        <v>1</v>
      </c>
      <c r="M2704" s="53"/>
      <c r="N2704" s="53"/>
      <c r="O2704" s="53" t="s">
        <v>1103</v>
      </c>
      <c r="P2704" s="53"/>
      <c r="Q2704" s="67">
        <v>0</v>
      </c>
      <c r="R2704" s="53"/>
      <c r="S2704" s="53" t="s">
        <v>1293</v>
      </c>
      <c r="T2704" s="53" t="s">
        <v>1105</v>
      </c>
      <c r="U2704" s="77">
        <v>1.0201809633680772</v>
      </c>
      <c r="V2704" s="86">
        <v>0</v>
      </c>
      <c r="W2704" s="57">
        <f t="shared" si="342"/>
        <v>0</v>
      </c>
      <c r="X2704" s="57">
        <v>1</v>
      </c>
      <c r="Y2704" s="86">
        <f t="shared" si="345"/>
        <v>0</v>
      </c>
      <c r="Z2704" s="57">
        <v>0</v>
      </c>
      <c r="AA2704" s="86">
        <f t="shared" si="346"/>
        <v>0</v>
      </c>
      <c r="AB2704" s="57">
        <f t="shared" si="343"/>
        <v>0</v>
      </c>
      <c r="AC2704" s="57">
        <v>1</v>
      </c>
      <c r="AD2704" s="86">
        <f t="shared" si="347"/>
        <v>0</v>
      </c>
      <c r="AE2704" s="86">
        <v>0</v>
      </c>
      <c r="AF2704" s="57">
        <f t="shared" si="344"/>
        <v>0</v>
      </c>
      <c r="AG2704" s="57">
        <v>1</v>
      </c>
      <c r="AH2704" s="86">
        <f t="shared" si="348"/>
        <v>0</v>
      </c>
      <c r="AI2704" s="57">
        <v>1</v>
      </c>
      <c r="AJ2704" s="57">
        <f t="shared" si="349"/>
        <v>0</v>
      </c>
      <c r="AK2704" s="53" t="s">
        <v>3146</v>
      </c>
    </row>
    <row r="2705" spans="1:37" s="56" customFormat="1" ht="12.75" x14ac:dyDescent="0.2">
      <c r="A2705" s="56" t="s">
        <v>30</v>
      </c>
      <c r="B2705" s="53" t="s">
        <v>456</v>
      </c>
      <c r="C2705" s="53" t="s">
        <v>457</v>
      </c>
      <c r="D2705" s="53" t="s">
        <v>33</v>
      </c>
      <c r="E2705" s="53" t="s">
        <v>3145</v>
      </c>
      <c r="F2705" s="53" t="s">
        <v>1363</v>
      </c>
      <c r="G2705" s="53" t="s">
        <v>3147</v>
      </c>
      <c r="H2705" s="53" t="s">
        <v>488</v>
      </c>
      <c r="I2705" s="53" t="s">
        <v>2338</v>
      </c>
      <c r="J2705" s="53" t="s">
        <v>2339</v>
      </c>
      <c r="K2705" s="54" t="s">
        <v>36</v>
      </c>
      <c r="L2705" s="68">
        <v>1</v>
      </c>
      <c r="M2705" s="53"/>
      <c r="N2705" s="53"/>
      <c r="O2705" s="53" t="s">
        <v>1103</v>
      </c>
      <c r="P2705" s="53"/>
      <c r="Q2705" s="67">
        <v>0</v>
      </c>
      <c r="R2705" s="53"/>
      <c r="S2705" s="53" t="s">
        <v>1293</v>
      </c>
      <c r="T2705" s="53" t="s">
        <v>1105</v>
      </c>
      <c r="U2705" s="77">
        <v>1.0201809633680772</v>
      </c>
      <c r="V2705" s="86">
        <v>0</v>
      </c>
      <c r="W2705" s="57">
        <f t="shared" si="342"/>
        <v>0</v>
      </c>
      <c r="X2705" s="57">
        <v>1</v>
      </c>
      <c r="Y2705" s="86">
        <f t="shared" si="345"/>
        <v>0</v>
      </c>
      <c r="Z2705" s="57">
        <v>0</v>
      </c>
      <c r="AA2705" s="86">
        <f t="shared" si="346"/>
        <v>0</v>
      </c>
      <c r="AB2705" s="57">
        <f t="shared" si="343"/>
        <v>0</v>
      </c>
      <c r="AC2705" s="57">
        <v>1</v>
      </c>
      <c r="AD2705" s="86">
        <f t="shared" si="347"/>
        <v>0</v>
      </c>
      <c r="AE2705" s="86">
        <v>0</v>
      </c>
      <c r="AF2705" s="57">
        <f t="shared" si="344"/>
        <v>0</v>
      </c>
      <c r="AG2705" s="57">
        <v>1</v>
      </c>
      <c r="AH2705" s="86">
        <f t="shared" si="348"/>
        <v>0</v>
      </c>
      <c r="AI2705" s="57">
        <v>1</v>
      </c>
      <c r="AJ2705" s="57">
        <f t="shared" si="349"/>
        <v>0</v>
      </c>
      <c r="AK2705" s="53" t="s">
        <v>3146</v>
      </c>
    </row>
    <row r="2706" spans="1:37" s="56" customFormat="1" ht="12.75" x14ac:dyDescent="0.2">
      <c r="A2706" s="56" t="s">
        <v>30</v>
      </c>
      <c r="B2706" s="53" t="s">
        <v>456</v>
      </c>
      <c r="C2706" s="53" t="s">
        <v>457</v>
      </c>
      <c r="D2706" s="53" t="s">
        <v>33</v>
      </c>
      <c r="E2706" s="53" t="s">
        <v>3145</v>
      </c>
      <c r="F2706" s="53" t="s">
        <v>1363</v>
      </c>
      <c r="G2706" s="53" t="s">
        <v>3148</v>
      </c>
      <c r="H2706" s="53" t="s">
        <v>517</v>
      </c>
      <c r="I2706" s="53" t="s">
        <v>2338</v>
      </c>
      <c r="J2706" s="53" t="s">
        <v>2339</v>
      </c>
      <c r="K2706" s="54" t="s">
        <v>36</v>
      </c>
      <c r="L2706" s="68">
        <v>1</v>
      </c>
      <c r="M2706" s="53"/>
      <c r="N2706" s="53"/>
      <c r="O2706" s="53" t="s">
        <v>1103</v>
      </c>
      <c r="P2706" s="53"/>
      <c r="Q2706" s="67">
        <v>0</v>
      </c>
      <c r="R2706" s="53"/>
      <c r="S2706" s="53" t="s">
        <v>1293</v>
      </c>
      <c r="T2706" s="53" t="s">
        <v>1105</v>
      </c>
      <c r="U2706" s="77">
        <v>1.0201809633680772</v>
      </c>
      <c r="V2706" s="86">
        <v>0</v>
      </c>
      <c r="W2706" s="57">
        <f t="shared" si="342"/>
        <v>0</v>
      </c>
      <c r="X2706" s="57">
        <v>1</v>
      </c>
      <c r="Y2706" s="86">
        <f t="shared" si="345"/>
        <v>0</v>
      </c>
      <c r="Z2706" s="57">
        <v>0</v>
      </c>
      <c r="AA2706" s="86">
        <f t="shared" si="346"/>
        <v>0</v>
      </c>
      <c r="AB2706" s="57">
        <f t="shared" si="343"/>
        <v>0</v>
      </c>
      <c r="AC2706" s="57">
        <v>1</v>
      </c>
      <c r="AD2706" s="86">
        <f t="shared" si="347"/>
        <v>0</v>
      </c>
      <c r="AE2706" s="86">
        <v>0</v>
      </c>
      <c r="AF2706" s="57">
        <f t="shared" si="344"/>
        <v>0</v>
      </c>
      <c r="AG2706" s="57">
        <v>1</v>
      </c>
      <c r="AH2706" s="86">
        <f t="shared" si="348"/>
        <v>0</v>
      </c>
      <c r="AI2706" s="57">
        <v>1</v>
      </c>
      <c r="AJ2706" s="57">
        <f t="shared" si="349"/>
        <v>0</v>
      </c>
      <c r="AK2706" s="53" t="s">
        <v>3146</v>
      </c>
    </row>
    <row r="2707" spans="1:37" s="56" customFormat="1" ht="12.75" x14ac:dyDescent="0.2">
      <c r="A2707" s="56" t="s">
        <v>30</v>
      </c>
      <c r="B2707" s="53" t="s">
        <v>456</v>
      </c>
      <c r="C2707" s="53" t="s">
        <v>457</v>
      </c>
      <c r="D2707" s="53" t="s">
        <v>33</v>
      </c>
      <c r="E2707" s="53" t="s">
        <v>3145</v>
      </c>
      <c r="F2707" s="53" t="s">
        <v>1363</v>
      </c>
      <c r="G2707" s="53" t="s">
        <v>3149</v>
      </c>
      <c r="H2707" s="53" t="s">
        <v>541</v>
      </c>
      <c r="I2707" s="53" t="s">
        <v>2338</v>
      </c>
      <c r="J2707" s="53" t="s">
        <v>2339</v>
      </c>
      <c r="K2707" s="54" t="s">
        <v>36</v>
      </c>
      <c r="L2707" s="68">
        <v>1</v>
      </c>
      <c r="M2707" s="53"/>
      <c r="N2707" s="53"/>
      <c r="O2707" s="53" t="s">
        <v>1103</v>
      </c>
      <c r="P2707" s="53"/>
      <c r="Q2707" s="67">
        <v>0</v>
      </c>
      <c r="R2707" s="53"/>
      <c r="S2707" s="53" t="s">
        <v>1293</v>
      </c>
      <c r="T2707" s="53" t="s">
        <v>1105</v>
      </c>
      <c r="U2707" s="77">
        <v>1.0201809633680772</v>
      </c>
      <c r="V2707" s="86">
        <v>0</v>
      </c>
      <c r="W2707" s="57">
        <f t="shared" si="342"/>
        <v>0</v>
      </c>
      <c r="X2707" s="57">
        <v>1</v>
      </c>
      <c r="Y2707" s="86">
        <f t="shared" si="345"/>
        <v>0</v>
      </c>
      <c r="Z2707" s="57">
        <v>0</v>
      </c>
      <c r="AA2707" s="86">
        <f t="shared" si="346"/>
        <v>0</v>
      </c>
      <c r="AB2707" s="57">
        <f t="shared" si="343"/>
        <v>0</v>
      </c>
      <c r="AC2707" s="57">
        <v>1</v>
      </c>
      <c r="AD2707" s="86">
        <f t="shared" si="347"/>
        <v>0</v>
      </c>
      <c r="AE2707" s="86">
        <v>0</v>
      </c>
      <c r="AF2707" s="57">
        <f t="shared" si="344"/>
        <v>0</v>
      </c>
      <c r="AG2707" s="57">
        <v>1</v>
      </c>
      <c r="AH2707" s="86">
        <f t="shared" si="348"/>
        <v>0</v>
      </c>
      <c r="AI2707" s="57">
        <v>1</v>
      </c>
      <c r="AJ2707" s="57">
        <f t="shared" si="349"/>
        <v>0</v>
      </c>
      <c r="AK2707" s="53" t="s">
        <v>3146</v>
      </c>
    </row>
    <row r="2708" spans="1:37" s="56" customFormat="1" ht="12.75" x14ac:dyDescent="0.2">
      <c r="A2708" s="56" t="s">
        <v>30</v>
      </c>
      <c r="B2708" s="53" t="s">
        <v>456</v>
      </c>
      <c r="C2708" s="53" t="s">
        <v>457</v>
      </c>
      <c r="D2708" s="53" t="s">
        <v>33</v>
      </c>
      <c r="E2708" s="53" t="s">
        <v>3145</v>
      </c>
      <c r="F2708" s="53" t="s">
        <v>1363</v>
      </c>
      <c r="G2708" s="53" t="s">
        <v>3150</v>
      </c>
      <c r="H2708" s="53" t="s">
        <v>520</v>
      </c>
      <c r="I2708" s="53" t="s">
        <v>2338</v>
      </c>
      <c r="J2708" s="53" t="s">
        <v>2339</v>
      </c>
      <c r="K2708" s="54" t="s">
        <v>36</v>
      </c>
      <c r="L2708" s="68">
        <v>1</v>
      </c>
      <c r="M2708" s="53"/>
      <c r="N2708" s="53"/>
      <c r="O2708" s="53" t="s">
        <v>1103</v>
      </c>
      <c r="P2708" s="53"/>
      <c r="Q2708" s="67">
        <v>0</v>
      </c>
      <c r="R2708" s="53"/>
      <c r="S2708" s="53" t="s">
        <v>1293</v>
      </c>
      <c r="T2708" s="53" t="s">
        <v>1105</v>
      </c>
      <c r="U2708" s="77">
        <v>1.0201809633680772</v>
      </c>
      <c r="V2708" s="86">
        <v>0</v>
      </c>
      <c r="W2708" s="57">
        <f t="shared" si="342"/>
        <v>0</v>
      </c>
      <c r="X2708" s="57">
        <v>1</v>
      </c>
      <c r="Y2708" s="86">
        <f t="shared" si="345"/>
        <v>0</v>
      </c>
      <c r="Z2708" s="57">
        <v>0</v>
      </c>
      <c r="AA2708" s="86">
        <f t="shared" si="346"/>
        <v>0</v>
      </c>
      <c r="AB2708" s="57">
        <f t="shared" si="343"/>
        <v>0</v>
      </c>
      <c r="AC2708" s="57">
        <v>1</v>
      </c>
      <c r="AD2708" s="86">
        <f t="shared" si="347"/>
        <v>0</v>
      </c>
      <c r="AE2708" s="86">
        <v>0</v>
      </c>
      <c r="AF2708" s="57">
        <f t="shared" si="344"/>
        <v>0</v>
      </c>
      <c r="AG2708" s="57">
        <v>1</v>
      </c>
      <c r="AH2708" s="86">
        <f t="shared" si="348"/>
        <v>0</v>
      </c>
      <c r="AI2708" s="57">
        <v>1</v>
      </c>
      <c r="AJ2708" s="57">
        <f t="shared" si="349"/>
        <v>0</v>
      </c>
      <c r="AK2708" s="53" t="s">
        <v>3146</v>
      </c>
    </row>
    <row r="2709" spans="1:37" s="56" customFormat="1" ht="12.75" x14ac:dyDescent="0.2">
      <c r="A2709" s="56" t="s">
        <v>30</v>
      </c>
      <c r="B2709" s="53" t="s">
        <v>456</v>
      </c>
      <c r="C2709" s="53" t="s">
        <v>457</v>
      </c>
      <c r="D2709" s="53" t="s">
        <v>33</v>
      </c>
      <c r="E2709" s="53" t="s">
        <v>3145</v>
      </c>
      <c r="F2709" s="53" t="s">
        <v>1363</v>
      </c>
      <c r="G2709" s="53" t="s">
        <v>3151</v>
      </c>
      <c r="H2709" s="53" t="s">
        <v>544</v>
      </c>
      <c r="I2709" s="53" t="s">
        <v>2338</v>
      </c>
      <c r="J2709" s="53" t="s">
        <v>2339</v>
      </c>
      <c r="K2709" s="54" t="s">
        <v>36</v>
      </c>
      <c r="L2709" s="68">
        <v>1</v>
      </c>
      <c r="M2709" s="53"/>
      <c r="N2709" s="53"/>
      <c r="O2709" s="53" t="s">
        <v>1103</v>
      </c>
      <c r="P2709" s="53"/>
      <c r="Q2709" s="67">
        <v>0</v>
      </c>
      <c r="R2709" s="53"/>
      <c r="S2709" s="53" t="s">
        <v>1293</v>
      </c>
      <c r="T2709" s="53" t="s">
        <v>1105</v>
      </c>
      <c r="U2709" s="77">
        <v>1.0201809633680772</v>
      </c>
      <c r="V2709" s="86">
        <v>0</v>
      </c>
      <c r="W2709" s="57">
        <f t="shared" si="342"/>
        <v>0</v>
      </c>
      <c r="X2709" s="57">
        <v>1</v>
      </c>
      <c r="Y2709" s="86">
        <f t="shared" si="345"/>
        <v>0</v>
      </c>
      <c r="Z2709" s="57">
        <v>0</v>
      </c>
      <c r="AA2709" s="86">
        <f t="shared" si="346"/>
        <v>0</v>
      </c>
      <c r="AB2709" s="57">
        <f t="shared" si="343"/>
        <v>0</v>
      </c>
      <c r="AC2709" s="57">
        <v>1</v>
      </c>
      <c r="AD2709" s="86">
        <f t="shared" si="347"/>
        <v>0</v>
      </c>
      <c r="AE2709" s="86">
        <v>0</v>
      </c>
      <c r="AF2709" s="57">
        <f t="shared" si="344"/>
        <v>0</v>
      </c>
      <c r="AG2709" s="57">
        <v>1</v>
      </c>
      <c r="AH2709" s="86">
        <f t="shared" si="348"/>
        <v>0</v>
      </c>
      <c r="AI2709" s="57">
        <v>1</v>
      </c>
      <c r="AJ2709" s="57">
        <f t="shared" si="349"/>
        <v>0</v>
      </c>
      <c r="AK2709" s="53" t="s">
        <v>3146</v>
      </c>
    </row>
    <row r="2710" spans="1:37" s="56" customFormat="1" ht="12.75" x14ac:dyDescent="0.2">
      <c r="A2710" s="56" t="s">
        <v>30</v>
      </c>
      <c r="B2710" s="53" t="s">
        <v>456</v>
      </c>
      <c r="C2710" s="53" t="s">
        <v>457</v>
      </c>
      <c r="D2710" s="53" t="s">
        <v>33</v>
      </c>
      <c r="E2710" s="53" t="s">
        <v>3145</v>
      </c>
      <c r="F2710" s="53" t="s">
        <v>3152</v>
      </c>
      <c r="G2710" s="53" t="s">
        <v>3153</v>
      </c>
      <c r="H2710" s="53" t="s">
        <v>488</v>
      </c>
      <c r="I2710" s="53" t="s">
        <v>2338</v>
      </c>
      <c r="J2710" s="53" t="s">
        <v>2339</v>
      </c>
      <c r="K2710" s="54" t="s">
        <v>36</v>
      </c>
      <c r="L2710" s="68">
        <v>1</v>
      </c>
      <c r="M2710" s="53"/>
      <c r="N2710" s="53"/>
      <c r="O2710" s="53" t="s">
        <v>1103</v>
      </c>
      <c r="P2710" s="53"/>
      <c r="Q2710" s="67">
        <v>0</v>
      </c>
      <c r="R2710" s="53"/>
      <c r="S2710" s="53" t="s">
        <v>1293</v>
      </c>
      <c r="T2710" s="53" t="s">
        <v>1105</v>
      </c>
      <c r="U2710" s="77">
        <v>1.0201809633680772</v>
      </c>
      <c r="V2710" s="86">
        <v>0</v>
      </c>
      <c r="W2710" s="57">
        <f t="shared" si="342"/>
        <v>0</v>
      </c>
      <c r="X2710" s="57">
        <v>1</v>
      </c>
      <c r="Y2710" s="86">
        <f t="shared" si="345"/>
        <v>0</v>
      </c>
      <c r="Z2710" s="57">
        <v>0</v>
      </c>
      <c r="AA2710" s="86">
        <f t="shared" si="346"/>
        <v>0</v>
      </c>
      <c r="AB2710" s="57">
        <f t="shared" si="343"/>
        <v>0</v>
      </c>
      <c r="AC2710" s="57">
        <v>1</v>
      </c>
      <c r="AD2710" s="86">
        <f t="shared" si="347"/>
        <v>0</v>
      </c>
      <c r="AE2710" s="86">
        <v>0</v>
      </c>
      <c r="AF2710" s="57">
        <f t="shared" si="344"/>
        <v>0</v>
      </c>
      <c r="AG2710" s="57">
        <v>1</v>
      </c>
      <c r="AH2710" s="86">
        <f t="shared" si="348"/>
        <v>0</v>
      </c>
      <c r="AI2710" s="57">
        <v>1</v>
      </c>
      <c r="AJ2710" s="57">
        <f t="shared" si="349"/>
        <v>0</v>
      </c>
      <c r="AK2710" s="53" t="s">
        <v>3146</v>
      </c>
    </row>
    <row r="2711" spans="1:37" s="56" customFormat="1" ht="12.75" x14ac:dyDescent="0.2">
      <c r="A2711" s="56" t="s">
        <v>30</v>
      </c>
      <c r="B2711" s="53" t="s">
        <v>456</v>
      </c>
      <c r="C2711" s="53" t="s">
        <v>457</v>
      </c>
      <c r="D2711" s="53" t="s">
        <v>33</v>
      </c>
      <c r="E2711" s="53" t="s">
        <v>3145</v>
      </c>
      <c r="F2711" s="53" t="s">
        <v>3152</v>
      </c>
      <c r="G2711" s="53" t="s">
        <v>3153</v>
      </c>
      <c r="H2711" s="53" t="s">
        <v>517</v>
      </c>
      <c r="I2711" s="53" t="s">
        <v>2338</v>
      </c>
      <c r="J2711" s="53" t="s">
        <v>2339</v>
      </c>
      <c r="K2711" s="54" t="s">
        <v>36</v>
      </c>
      <c r="L2711" s="68">
        <v>1</v>
      </c>
      <c r="M2711" s="53"/>
      <c r="N2711" s="53"/>
      <c r="O2711" s="53" t="s">
        <v>1103</v>
      </c>
      <c r="P2711" s="53"/>
      <c r="Q2711" s="67">
        <v>0</v>
      </c>
      <c r="R2711" s="53"/>
      <c r="S2711" s="53" t="s">
        <v>1293</v>
      </c>
      <c r="T2711" s="53" t="s">
        <v>1105</v>
      </c>
      <c r="U2711" s="77">
        <v>1.0201809633680772</v>
      </c>
      <c r="V2711" s="86">
        <v>0</v>
      </c>
      <c r="W2711" s="57">
        <f t="shared" ref="W2711:W2729" si="350">U2711*V2711</f>
        <v>0</v>
      </c>
      <c r="X2711" s="57">
        <v>1</v>
      </c>
      <c r="Y2711" s="86">
        <f t="shared" si="345"/>
        <v>0</v>
      </c>
      <c r="Z2711" s="57">
        <v>0</v>
      </c>
      <c r="AA2711" s="86">
        <f t="shared" si="346"/>
        <v>0</v>
      </c>
      <c r="AB2711" s="57">
        <f t="shared" ref="AB2711:AB2729" si="351">U2711*AA2711</f>
        <v>0</v>
      </c>
      <c r="AC2711" s="57">
        <v>1</v>
      </c>
      <c r="AD2711" s="86">
        <f t="shared" si="347"/>
        <v>0</v>
      </c>
      <c r="AE2711" s="86">
        <v>0</v>
      </c>
      <c r="AF2711" s="57">
        <f t="shared" ref="AF2711:AF2729" si="352">U2711*AE2711</f>
        <v>0</v>
      </c>
      <c r="AG2711" s="57">
        <v>1</v>
      </c>
      <c r="AH2711" s="86">
        <f t="shared" si="348"/>
        <v>0</v>
      </c>
      <c r="AI2711" s="57">
        <v>1</v>
      </c>
      <c r="AJ2711" s="57">
        <f t="shared" si="349"/>
        <v>0</v>
      </c>
      <c r="AK2711" s="53" t="s">
        <v>3146</v>
      </c>
    </row>
    <row r="2712" spans="1:37" s="56" customFormat="1" ht="12.75" x14ac:dyDescent="0.2">
      <c r="A2712" s="56" t="s">
        <v>30</v>
      </c>
      <c r="B2712" s="53" t="s">
        <v>456</v>
      </c>
      <c r="C2712" s="53" t="s">
        <v>457</v>
      </c>
      <c r="D2712" s="53" t="s">
        <v>33</v>
      </c>
      <c r="E2712" s="53" t="s">
        <v>3145</v>
      </c>
      <c r="F2712" s="53" t="s">
        <v>3154</v>
      </c>
      <c r="G2712" s="53" t="s">
        <v>3155</v>
      </c>
      <c r="H2712" s="53" t="s">
        <v>488</v>
      </c>
      <c r="I2712" s="53" t="s">
        <v>2303</v>
      </c>
      <c r="J2712" s="53" t="s">
        <v>2304</v>
      </c>
      <c r="K2712" s="54" t="s">
        <v>36</v>
      </c>
      <c r="L2712" s="68">
        <v>1</v>
      </c>
      <c r="M2712" s="53"/>
      <c r="N2712" s="53"/>
      <c r="O2712" s="53" t="s">
        <v>1103</v>
      </c>
      <c r="P2712" s="53"/>
      <c r="Q2712" s="67">
        <v>55</v>
      </c>
      <c r="R2712" s="53" t="s">
        <v>1265</v>
      </c>
      <c r="S2712" s="53" t="s">
        <v>1293</v>
      </c>
      <c r="T2712" s="53" t="s">
        <v>1105</v>
      </c>
      <c r="U2712" s="77">
        <v>1.0201809633680772</v>
      </c>
      <c r="V2712" s="86">
        <v>0.11</v>
      </c>
      <c r="W2712" s="57">
        <f t="shared" si="350"/>
        <v>0.11221990597048849</v>
      </c>
      <c r="X2712" s="57">
        <v>0.73</v>
      </c>
      <c r="Y2712" s="86">
        <f t="shared" si="345"/>
        <v>8.1920531358456602E-2</v>
      </c>
      <c r="Z2712" s="57">
        <v>0</v>
      </c>
      <c r="AA2712" s="86">
        <f t="shared" si="346"/>
        <v>0</v>
      </c>
      <c r="AB2712" s="57">
        <f t="shared" si="351"/>
        <v>0</v>
      </c>
      <c r="AC2712" s="57">
        <v>1</v>
      </c>
      <c r="AD2712" s="86">
        <f t="shared" si="347"/>
        <v>0</v>
      </c>
      <c r="AE2712" s="86">
        <v>0.16</v>
      </c>
      <c r="AF2712" s="57">
        <f t="shared" si="352"/>
        <v>0.16322895413889235</v>
      </c>
      <c r="AG2712" s="70">
        <v>7.4999999999999997E-3</v>
      </c>
      <c r="AH2712" s="86">
        <f t="shared" si="348"/>
        <v>1.2242171560416927E-3</v>
      </c>
      <c r="AI2712" s="57">
        <v>7.4999999999999997E-3</v>
      </c>
      <c r="AJ2712" s="57">
        <f t="shared" si="349"/>
        <v>1.2242171560416927E-3</v>
      </c>
      <c r="AK2712" s="53" t="s">
        <v>3146</v>
      </c>
    </row>
    <row r="2713" spans="1:37" s="56" customFormat="1" ht="12.75" x14ac:dyDescent="0.2">
      <c r="A2713" s="56" t="s">
        <v>30</v>
      </c>
      <c r="B2713" s="53" t="s">
        <v>456</v>
      </c>
      <c r="C2713" s="53" t="s">
        <v>457</v>
      </c>
      <c r="D2713" s="53" t="s">
        <v>33</v>
      </c>
      <c r="E2713" s="53" t="s">
        <v>3145</v>
      </c>
      <c r="F2713" s="53" t="s">
        <v>3156</v>
      </c>
      <c r="G2713" s="53" t="s">
        <v>3157</v>
      </c>
      <c r="H2713" s="53" t="s">
        <v>488</v>
      </c>
      <c r="I2713" s="53" t="s">
        <v>2338</v>
      </c>
      <c r="J2713" s="53" t="s">
        <v>2339</v>
      </c>
      <c r="K2713" s="54" t="s">
        <v>36</v>
      </c>
      <c r="L2713" s="68">
        <v>1</v>
      </c>
      <c r="M2713" s="53"/>
      <c r="N2713" s="53"/>
      <c r="O2713" s="53" t="s">
        <v>1103</v>
      </c>
      <c r="P2713" s="53"/>
      <c r="Q2713" s="67">
        <v>0</v>
      </c>
      <c r="R2713" s="53"/>
      <c r="S2713" s="53" t="s">
        <v>1293</v>
      </c>
      <c r="T2713" s="53" t="s">
        <v>1105</v>
      </c>
      <c r="U2713" s="77">
        <v>1.0201809633680772</v>
      </c>
      <c r="V2713" s="86">
        <v>0</v>
      </c>
      <c r="W2713" s="57">
        <f t="shared" si="350"/>
        <v>0</v>
      </c>
      <c r="X2713" s="57">
        <v>1</v>
      </c>
      <c r="Y2713" s="86">
        <f t="shared" si="345"/>
        <v>0</v>
      </c>
      <c r="Z2713" s="57">
        <v>0</v>
      </c>
      <c r="AA2713" s="86">
        <f t="shared" si="346"/>
        <v>0</v>
      </c>
      <c r="AB2713" s="57">
        <f t="shared" si="351"/>
        <v>0</v>
      </c>
      <c r="AC2713" s="57">
        <v>1</v>
      </c>
      <c r="AD2713" s="86">
        <f t="shared" si="347"/>
        <v>0</v>
      </c>
      <c r="AE2713" s="86">
        <v>0</v>
      </c>
      <c r="AF2713" s="57">
        <f t="shared" si="352"/>
        <v>0</v>
      </c>
      <c r="AG2713" s="57">
        <v>1</v>
      </c>
      <c r="AH2713" s="86">
        <f t="shared" si="348"/>
        <v>0</v>
      </c>
      <c r="AI2713" s="57">
        <v>1</v>
      </c>
      <c r="AJ2713" s="57">
        <f t="shared" si="349"/>
        <v>0</v>
      </c>
      <c r="AK2713" s="53" t="s">
        <v>3146</v>
      </c>
    </row>
    <row r="2714" spans="1:37" s="56" customFormat="1" ht="12.75" x14ac:dyDescent="0.2">
      <c r="A2714" s="56" t="s">
        <v>30</v>
      </c>
      <c r="B2714" s="53" t="s">
        <v>456</v>
      </c>
      <c r="C2714" s="53" t="s">
        <v>457</v>
      </c>
      <c r="D2714" s="53" t="s">
        <v>33</v>
      </c>
      <c r="E2714" s="53" t="s">
        <v>3145</v>
      </c>
      <c r="F2714" s="53" t="s">
        <v>1571</v>
      </c>
      <c r="G2714" s="53" t="s">
        <v>3158</v>
      </c>
      <c r="H2714" s="53" t="s">
        <v>1116</v>
      </c>
      <c r="I2714" s="53" t="s">
        <v>1117</v>
      </c>
      <c r="J2714" s="53" t="s">
        <v>1118</v>
      </c>
      <c r="K2714" s="54" t="s">
        <v>36</v>
      </c>
      <c r="L2714" s="68">
        <v>1</v>
      </c>
      <c r="M2714" s="53"/>
      <c r="N2714" s="53"/>
      <c r="O2714" s="53" t="s">
        <v>1103</v>
      </c>
      <c r="P2714" s="53"/>
      <c r="Q2714" s="67">
        <v>0</v>
      </c>
      <c r="R2714" s="53"/>
      <c r="S2714" s="53" t="s">
        <v>1293</v>
      </c>
      <c r="T2714" s="53" t="s">
        <v>1105</v>
      </c>
      <c r="U2714" s="77">
        <v>1.0201809633680772</v>
      </c>
      <c r="V2714" s="86">
        <v>0</v>
      </c>
      <c r="W2714" s="57">
        <f t="shared" si="350"/>
        <v>0</v>
      </c>
      <c r="X2714" s="57">
        <v>1</v>
      </c>
      <c r="Y2714" s="86">
        <f t="shared" si="345"/>
        <v>0</v>
      </c>
      <c r="Z2714" s="57">
        <v>0</v>
      </c>
      <c r="AA2714" s="86">
        <f t="shared" si="346"/>
        <v>0</v>
      </c>
      <c r="AB2714" s="57">
        <f t="shared" si="351"/>
        <v>0</v>
      </c>
      <c r="AC2714" s="57">
        <v>1</v>
      </c>
      <c r="AD2714" s="86">
        <f t="shared" si="347"/>
        <v>0</v>
      </c>
      <c r="AE2714" s="86">
        <v>0</v>
      </c>
      <c r="AF2714" s="57">
        <f t="shared" si="352"/>
        <v>0</v>
      </c>
      <c r="AG2714" s="57">
        <v>1</v>
      </c>
      <c r="AH2714" s="86">
        <f t="shared" si="348"/>
        <v>0</v>
      </c>
      <c r="AI2714" s="57">
        <v>1</v>
      </c>
      <c r="AJ2714" s="57">
        <f t="shared" si="349"/>
        <v>0</v>
      </c>
      <c r="AK2714" s="53" t="s">
        <v>3146</v>
      </c>
    </row>
    <row r="2715" spans="1:37" s="56" customFormat="1" ht="12.75" x14ac:dyDescent="0.2">
      <c r="A2715" s="56" t="s">
        <v>30</v>
      </c>
      <c r="B2715" s="53" t="s">
        <v>456</v>
      </c>
      <c r="C2715" s="53" t="s">
        <v>457</v>
      </c>
      <c r="D2715" s="53" t="s">
        <v>33</v>
      </c>
      <c r="E2715" s="53" t="s">
        <v>3145</v>
      </c>
      <c r="F2715" s="53" t="s">
        <v>2988</v>
      </c>
      <c r="G2715" s="53" t="s">
        <v>3159</v>
      </c>
      <c r="H2715" s="53" t="s">
        <v>1116</v>
      </c>
      <c r="I2715" s="53" t="s">
        <v>1117</v>
      </c>
      <c r="J2715" s="53" t="s">
        <v>1118</v>
      </c>
      <c r="K2715" s="54" t="s">
        <v>36</v>
      </c>
      <c r="L2715" s="68">
        <v>1</v>
      </c>
      <c r="M2715" s="53"/>
      <c r="N2715" s="53"/>
      <c r="O2715" s="53" t="s">
        <v>1103</v>
      </c>
      <c r="P2715" s="53"/>
      <c r="Q2715" s="67">
        <v>0</v>
      </c>
      <c r="R2715" s="53"/>
      <c r="S2715" s="53" t="s">
        <v>1293</v>
      </c>
      <c r="T2715" s="53" t="s">
        <v>1105</v>
      </c>
      <c r="U2715" s="77">
        <v>1.0201809633680772</v>
      </c>
      <c r="V2715" s="86">
        <v>0</v>
      </c>
      <c r="W2715" s="57">
        <f t="shared" si="350"/>
        <v>0</v>
      </c>
      <c r="X2715" s="57">
        <v>1</v>
      </c>
      <c r="Y2715" s="86">
        <f t="shared" si="345"/>
        <v>0</v>
      </c>
      <c r="Z2715" s="57">
        <v>0</v>
      </c>
      <c r="AA2715" s="86">
        <f t="shared" si="346"/>
        <v>0</v>
      </c>
      <c r="AB2715" s="57">
        <f t="shared" si="351"/>
        <v>0</v>
      </c>
      <c r="AC2715" s="57">
        <v>1</v>
      </c>
      <c r="AD2715" s="86">
        <f t="shared" si="347"/>
        <v>0</v>
      </c>
      <c r="AE2715" s="86">
        <v>0</v>
      </c>
      <c r="AF2715" s="57">
        <f t="shared" si="352"/>
        <v>0</v>
      </c>
      <c r="AG2715" s="57">
        <v>1</v>
      </c>
      <c r="AH2715" s="86">
        <f t="shared" si="348"/>
        <v>0</v>
      </c>
      <c r="AI2715" s="57">
        <v>1</v>
      </c>
      <c r="AJ2715" s="57">
        <f t="shared" si="349"/>
        <v>0</v>
      </c>
      <c r="AK2715" s="53" t="s">
        <v>3146</v>
      </c>
    </row>
    <row r="2716" spans="1:37" s="56" customFormat="1" ht="12.75" x14ac:dyDescent="0.2">
      <c r="A2716" s="56" t="s">
        <v>30</v>
      </c>
      <c r="B2716" s="53" t="s">
        <v>456</v>
      </c>
      <c r="C2716" s="53" t="s">
        <v>457</v>
      </c>
      <c r="D2716" s="53" t="s">
        <v>33</v>
      </c>
      <c r="E2716" s="53" t="s">
        <v>3160</v>
      </c>
      <c r="F2716" s="53" t="s">
        <v>1211</v>
      </c>
      <c r="G2716" s="53" t="s">
        <v>3161</v>
      </c>
      <c r="H2716" s="53" t="s">
        <v>1116</v>
      </c>
      <c r="I2716" s="53" t="s">
        <v>1117</v>
      </c>
      <c r="J2716" s="53" t="s">
        <v>1118</v>
      </c>
      <c r="K2716" s="54" t="s">
        <v>36</v>
      </c>
      <c r="L2716" s="68">
        <v>1</v>
      </c>
      <c r="M2716" s="53"/>
      <c r="N2716" s="53"/>
      <c r="O2716" s="53" t="s">
        <v>1103</v>
      </c>
      <c r="P2716" s="53"/>
      <c r="Q2716" s="67">
        <v>0</v>
      </c>
      <c r="R2716" s="53"/>
      <c r="S2716" s="53" t="s">
        <v>2530</v>
      </c>
      <c r="T2716" s="53" t="s">
        <v>1105</v>
      </c>
      <c r="U2716" s="77">
        <v>1.0937338728025281</v>
      </c>
      <c r="V2716" s="86">
        <v>0</v>
      </c>
      <c r="W2716" s="57">
        <f t="shared" si="350"/>
        <v>0</v>
      </c>
      <c r="X2716" s="57">
        <v>1</v>
      </c>
      <c r="Y2716" s="86">
        <f t="shared" si="345"/>
        <v>0</v>
      </c>
      <c r="Z2716" s="57">
        <v>0</v>
      </c>
      <c r="AA2716" s="86">
        <f t="shared" si="346"/>
        <v>0</v>
      </c>
      <c r="AB2716" s="57">
        <f t="shared" si="351"/>
        <v>0</v>
      </c>
      <c r="AC2716" s="57">
        <v>1</v>
      </c>
      <c r="AD2716" s="86">
        <f t="shared" si="347"/>
        <v>0</v>
      </c>
      <c r="AE2716" s="86">
        <v>0</v>
      </c>
      <c r="AF2716" s="57">
        <f t="shared" si="352"/>
        <v>0</v>
      </c>
      <c r="AG2716" s="57">
        <v>1</v>
      </c>
      <c r="AH2716" s="86">
        <f t="shared" si="348"/>
        <v>0</v>
      </c>
      <c r="AI2716" s="57">
        <v>1</v>
      </c>
      <c r="AJ2716" s="57">
        <f t="shared" si="349"/>
        <v>0</v>
      </c>
      <c r="AK2716" s="53" t="s">
        <v>3162</v>
      </c>
    </row>
    <row r="2717" spans="1:37" s="56" customFormat="1" ht="12.75" x14ac:dyDescent="0.2">
      <c r="A2717" s="56" t="s">
        <v>30</v>
      </c>
      <c r="B2717" s="53" t="s">
        <v>456</v>
      </c>
      <c r="C2717" s="53" t="s">
        <v>457</v>
      </c>
      <c r="D2717" s="53" t="s">
        <v>33</v>
      </c>
      <c r="E2717" s="53" t="s">
        <v>3160</v>
      </c>
      <c r="F2717" s="53" t="s">
        <v>1256</v>
      </c>
      <c r="G2717" s="53" t="s">
        <v>3163</v>
      </c>
      <c r="H2717" s="53" t="s">
        <v>1116</v>
      </c>
      <c r="I2717" s="53" t="s">
        <v>1117</v>
      </c>
      <c r="J2717" s="53" t="s">
        <v>1118</v>
      </c>
      <c r="K2717" s="54" t="s">
        <v>36</v>
      </c>
      <c r="L2717" s="68">
        <v>1</v>
      </c>
      <c r="M2717" s="53"/>
      <c r="N2717" s="53"/>
      <c r="O2717" s="53" t="s">
        <v>1103</v>
      </c>
      <c r="P2717" s="53"/>
      <c r="Q2717" s="67">
        <v>0</v>
      </c>
      <c r="R2717" s="53"/>
      <c r="S2717" s="53" t="s">
        <v>2530</v>
      </c>
      <c r="T2717" s="53" t="s">
        <v>1105</v>
      </c>
      <c r="U2717" s="77">
        <v>1.0937338728025281</v>
      </c>
      <c r="V2717" s="86">
        <v>8.0000000000000002E-3</v>
      </c>
      <c r="W2717" s="57">
        <f t="shared" si="350"/>
        <v>8.7498709824202249E-3</v>
      </c>
      <c r="X2717" s="57">
        <v>1</v>
      </c>
      <c r="Y2717" s="86">
        <f t="shared" si="345"/>
        <v>8.7498709824202249E-3</v>
      </c>
      <c r="Z2717" s="57">
        <v>0</v>
      </c>
      <c r="AA2717" s="86">
        <f t="shared" si="346"/>
        <v>0</v>
      </c>
      <c r="AB2717" s="57">
        <f t="shared" si="351"/>
        <v>0</v>
      </c>
      <c r="AC2717" s="57">
        <v>1</v>
      </c>
      <c r="AD2717" s="86">
        <f t="shared" si="347"/>
        <v>0</v>
      </c>
      <c r="AE2717" s="86">
        <v>0</v>
      </c>
      <c r="AF2717" s="57">
        <f t="shared" si="352"/>
        <v>0</v>
      </c>
      <c r="AG2717" s="57">
        <v>1</v>
      </c>
      <c r="AH2717" s="86">
        <f t="shared" si="348"/>
        <v>0</v>
      </c>
      <c r="AI2717" s="57">
        <v>1</v>
      </c>
      <c r="AJ2717" s="57">
        <f t="shared" si="349"/>
        <v>0</v>
      </c>
      <c r="AK2717" s="53" t="s">
        <v>3162</v>
      </c>
    </row>
    <row r="2718" spans="1:37" s="56" customFormat="1" ht="12.75" x14ac:dyDescent="0.2">
      <c r="A2718" s="56" t="s">
        <v>30</v>
      </c>
      <c r="B2718" s="53" t="s">
        <v>456</v>
      </c>
      <c r="C2718" s="53" t="s">
        <v>457</v>
      </c>
      <c r="D2718" s="53" t="s">
        <v>33</v>
      </c>
      <c r="E2718" s="53" t="s">
        <v>3160</v>
      </c>
      <c r="F2718" s="53" t="s">
        <v>1816</v>
      </c>
      <c r="G2718" s="53" t="s">
        <v>3164</v>
      </c>
      <c r="H2718" s="53" t="s">
        <v>1116</v>
      </c>
      <c r="I2718" s="53" t="s">
        <v>1117</v>
      </c>
      <c r="J2718" s="53" t="s">
        <v>1118</v>
      </c>
      <c r="K2718" s="54" t="s">
        <v>36</v>
      </c>
      <c r="L2718" s="68">
        <v>1</v>
      </c>
      <c r="M2718" s="53"/>
      <c r="N2718" s="53"/>
      <c r="O2718" s="53" t="s">
        <v>1103</v>
      </c>
      <c r="P2718" s="53"/>
      <c r="Q2718" s="67">
        <v>0</v>
      </c>
      <c r="R2718" s="53"/>
      <c r="S2718" s="53" t="s">
        <v>2530</v>
      </c>
      <c r="T2718" s="53" t="s">
        <v>1105</v>
      </c>
      <c r="U2718" s="77">
        <v>1.0937338728025281</v>
      </c>
      <c r="V2718" s="86">
        <v>0</v>
      </c>
      <c r="W2718" s="57">
        <f t="shared" si="350"/>
        <v>0</v>
      </c>
      <c r="X2718" s="57">
        <v>1</v>
      </c>
      <c r="Y2718" s="86">
        <f t="shared" si="345"/>
        <v>0</v>
      </c>
      <c r="Z2718" s="57">
        <v>0</v>
      </c>
      <c r="AA2718" s="86">
        <f t="shared" si="346"/>
        <v>0</v>
      </c>
      <c r="AB2718" s="57">
        <f t="shared" si="351"/>
        <v>0</v>
      </c>
      <c r="AC2718" s="57">
        <v>1</v>
      </c>
      <c r="AD2718" s="86">
        <f t="shared" si="347"/>
        <v>0</v>
      </c>
      <c r="AE2718" s="86">
        <v>0</v>
      </c>
      <c r="AF2718" s="57">
        <f t="shared" si="352"/>
        <v>0</v>
      </c>
      <c r="AG2718" s="57">
        <v>1</v>
      </c>
      <c r="AH2718" s="86">
        <f t="shared" si="348"/>
        <v>0</v>
      </c>
      <c r="AI2718" s="57">
        <v>1</v>
      </c>
      <c r="AJ2718" s="57">
        <f t="shared" si="349"/>
        <v>0</v>
      </c>
      <c r="AK2718" s="53" t="s">
        <v>3162</v>
      </c>
    </row>
    <row r="2719" spans="1:37" s="56" customFormat="1" ht="12.75" x14ac:dyDescent="0.2">
      <c r="A2719" s="56" t="s">
        <v>30</v>
      </c>
      <c r="B2719" s="53" t="s">
        <v>456</v>
      </c>
      <c r="C2719" s="53" t="s">
        <v>457</v>
      </c>
      <c r="D2719" s="53" t="s">
        <v>33</v>
      </c>
      <c r="E2719" s="53" t="s">
        <v>3160</v>
      </c>
      <c r="F2719" s="53" t="s">
        <v>487</v>
      </c>
      <c r="G2719" s="53" t="s">
        <v>489</v>
      </c>
      <c r="H2719" s="53" t="s">
        <v>488</v>
      </c>
      <c r="I2719" s="53" t="s">
        <v>1275</v>
      </c>
      <c r="J2719" s="53" t="s">
        <v>1276</v>
      </c>
      <c r="K2719" s="54" t="s">
        <v>36</v>
      </c>
      <c r="L2719" s="68">
        <v>1</v>
      </c>
      <c r="M2719" s="53"/>
      <c r="N2719" s="53"/>
      <c r="O2719" s="53" t="s">
        <v>1103</v>
      </c>
      <c r="P2719" s="53"/>
      <c r="Q2719" s="67">
        <v>0</v>
      </c>
      <c r="R2719" s="53"/>
      <c r="S2719" s="53" t="s">
        <v>2530</v>
      </c>
      <c r="T2719" s="53" t="s">
        <v>1105</v>
      </c>
      <c r="U2719" s="77">
        <v>1.0937338728025281</v>
      </c>
      <c r="V2719" s="86">
        <v>3.61</v>
      </c>
      <c r="W2719" s="57">
        <f t="shared" si="350"/>
        <v>3.9483792808171261</v>
      </c>
      <c r="X2719" s="57">
        <v>1</v>
      </c>
      <c r="Y2719" s="86">
        <f t="shared" si="345"/>
        <v>3.9483792808171261</v>
      </c>
      <c r="Z2719" s="57">
        <v>0</v>
      </c>
      <c r="AA2719" s="86">
        <f t="shared" si="346"/>
        <v>0</v>
      </c>
      <c r="AB2719" s="57">
        <f t="shared" si="351"/>
        <v>0</v>
      </c>
      <c r="AC2719" s="57">
        <v>0.84860000000000002</v>
      </c>
      <c r="AD2719" s="86">
        <f t="shared" si="347"/>
        <v>0</v>
      </c>
      <c r="AE2719" s="86">
        <v>0</v>
      </c>
      <c r="AF2719" s="57">
        <f t="shared" si="352"/>
        <v>0</v>
      </c>
      <c r="AG2719" s="70">
        <v>7.4999999999999997E-3</v>
      </c>
      <c r="AH2719" s="86">
        <f t="shared" si="348"/>
        <v>0</v>
      </c>
      <c r="AI2719" s="57">
        <v>7.4999999999999997E-3</v>
      </c>
      <c r="AJ2719" s="57">
        <f t="shared" si="349"/>
        <v>0</v>
      </c>
      <c r="AK2719" s="53" t="s">
        <v>3162</v>
      </c>
    </row>
    <row r="2720" spans="1:37" s="56" customFormat="1" ht="12.75" x14ac:dyDescent="0.2">
      <c r="A2720" s="56" t="s">
        <v>30</v>
      </c>
      <c r="B2720" s="53" t="s">
        <v>456</v>
      </c>
      <c r="C2720" s="53" t="s">
        <v>457</v>
      </c>
      <c r="D2720" s="53" t="s">
        <v>33</v>
      </c>
      <c r="E2720" s="53" t="s">
        <v>3160</v>
      </c>
      <c r="F2720" s="53" t="s">
        <v>487</v>
      </c>
      <c r="G2720" s="53" t="s">
        <v>1212</v>
      </c>
      <c r="H2720" s="53" t="s">
        <v>517</v>
      </c>
      <c r="I2720" s="53" t="s">
        <v>1275</v>
      </c>
      <c r="J2720" s="53" t="s">
        <v>1276</v>
      </c>
      <c r="K2720" s="54" t="s">
        <v>36</v>
      </c>
      <c r="L2720" s="68">
        <v>1</v>
      </c>
      <c r="M2720" s="53"/>
      <c r="N2720" s="53"/>
      <c r="O2720" s="53" t="s">
        <v>1103</v>
      </c>
      <c r="P2720" s="53"/>
      <c r="Q2720" s="67">
        <v>0</v>
      </c>
      <c r="R2720" s="53"/>
      <c r="S2720" s="53" t="s">
        <v>2530</v>
      </c>
      <c r="T2720" s="53" t="s">
        <v>1105</v>
      </c>
      <c r="U2720" s="77">
        <v>1.0937338728025281</v>
      </c>
      <c r="V2720" s="86">
        <v>2.4900000000000002</v>
      </c>
      <c r="W2720" s="57">
        <f t="shared" si="350"/>
        <v>2.723397343278295</v>
      </c>
      <c r="X2720" s="57">
        <v>1</v>
      </c>
      <c r="Y2720" s="86">
        <f t="shared" si="345"/>
        <v>2.723397343278295</v>
      </c>
      <c r="Z2720" s="57">
        <v>0</v>
      </c>
      <c r="AA2720" s="86">
        <f t="shared" si="346"/>
        <v>0</v>
      </c>
      <c r="AB2720" s="57">
        <f t="shared" si="351"/>
        <v>0</v>
      </c>
      <c r="AC2720" s="57">
        <v>0.84860000000000002</v>
      </c>
      <c r="AD2720" s="86">
        <f t="shared" si="347"/>
        <v>0</v>
      </c>
      <c r="AE2720" s="86">
        <v>0</v>
      </c>
      <c r="AF2720" s="57">
        <f t="shared" si="352"/>
        <v>0</v>
      </c>
      <c r="AG2720" s="70">
        <v>7.4999999999999997E-3</v>
      </c>
      <c r="AH2720" s="86">
        <f t="shared" si="348"/>
        <v>0</v>
      </c>
      <c r="AI2720" s="57">
        <v>7.4999999999999997E-3</v>
      </c>
      <c r="AJ2720" s="57">
        <f t="shared" si="349"/>
        <v>0</v>
      </c>
      <c r="AK2720" s="53" t="s">
        <v>3162</v>
      </c>
    </row>
    <row r="2721" spans="1:37" s="56" customFormat="1" ht="12.75" x14ac:dyDescent="0.2">
      <c r="A2721" s="56" t="s">
        <v>30</v>
      </c>
      <c r="B2721" s="53" t="s">
        <v>456</v>
      </c>
      <c r="C2721" s="53" t="s">
        <v>457</v>
      </c>
      <c r="D2721" s="53" t="s">
        <v>33</v>
      </c>
      <c r="E2721" s="53" t="s">
        <v>3160</v>
      </c>
      <c r="F2721" s="53" t="s">
        <v>1158</v>
      </c>
      <c r="G2721" s="53" t="s">
        <v>1215</v>
      </c>
      <c r="H2721" s="53" t="s">
        <v>488</v>
      </c>
      <c r="I2721" s="53" t="s">
        <v>1275</v>
      </c>
      <c r="J2721" s="53" t="s">
        <v>1276</v>
      </c>
      <c r="K2721" s="54" t="s">
        <v>36</v>
      </c>
      <c r="L2721" s="68">
        <v>1</v>
      </c>
      <c r="M2721" s="53"/>
      <c r="N2721" s="53"/>
      <c r="O2721" s="53" t="s">
        <v>1103</v>
      </c>
      <c r="P2721" s="53"/>
      <c r="Q2721" s="67">
        <v>0</v>
      </c>
      <c r="R2721" s="53"/>
      <c r="S2721" s="53" t="s">
        <v>2530</v>
      </c>
      <c r="T2721" s="53" t="s">
        <v>1105</v>
      </c>
      <c r="U2721" s="77">
        <v>1.0937338728025281</v>
      </c>
      <c r="V2721" s="86">
        <v>0.83099999999999996</v>
      </c>
      <c r="W2721" s="57">
        <f t="shared" si="350"/>
        <v>0.90889284829890082</v>
      </c>
      <c r="X2721" s="57">
        <v>1</v>
      </c>
      <c r="Y2721" s="86">
        <f t="shared" si="345"/>
        <v>0.90889284829890082</v>
      </c>
      <c r="Z2721" s="57">
        <v>0</v>
      </c>
      <c r="AA2721" s="86">
        <f t="shared" si="346"/>
        <v>0</v>
      </c>
      <c r="AB2721" s="57">
        <f t="shared" si="351"/>
        <v>0</v>
      </c>
      <c r="AC2721" s="57">
        <v>0.84860000000000002</v>
      </c>
      <c r="AD2721" s="86">
        <f t="shared" si="347"/>
        <v>0</v>
      </c>
      <c r="AE2721" s="86">
        <v>0</v>
      </c>
      <c r="AF2721" s="57">
        <f t="shared" si="352"/>
        <v>0</v>
      </c>
      <c r="AG2721" s="70">
        <v>7.4999999999999997E-3</v>
      </c>
      <c r="AH2721" s="86">
        <f t="shared" si="348"/>
        <v>0</v>
      </c>
      <c r="AI2721" s="57">
        <v>7.4999999999999997E-3</v>
      </c>
      <c r="AJ2721" s="57">
        <f t="shared" si="349"/>
        <v>0</v>
      </c>
      <c r="AK2721" s="53" t="s">
        <v>3162</v>
      </c>
    </row>
    <row r="2722" spans="1:37" s="56" customFormat="1" ht="12.75" x14ac:dyDescent="0.2">
      <c r="A2722" s="56" t="s">
        <v>30</v>
      </c>
      <c r="B2722" s="53" t="s">
        <v>456</v>
      </c>
      <c r="C2722" s="53" t="s">
        <v>457</v>
      </c>
      <c r="D2722" s="53" t="s">
        <v>33</v>
      </c>
      <c r="E2722" s="53" t="s">
        <v>3165</v>
      </c>
      <c r="F2722" s="53" t="s">
        <v>1734</v>
      </c>
      <c r="G2722" s="53" t="s">
        <v>1115</v>
      </c>
      <c r="H2722" s="53" t="s">
        <v>1116</v>
      </c>
      <c r="I2722" s="53" t="s">
        <v>1117</v>
      </c>
      <c r="J2722" s="53" t="s">
        <v>1118</v>
      </c>
      <c r="K2722" s="54" t="s">
        <v>36</v>
      </c>
      <c r="L2722" s="68">
        <v>1</v>
      </c>
      <c r="M2722" s="53"/>
      <c r="N2722" s="53"/>
      <c r="O2722" s="53" t="s">
        <v>1103</v>
      </c>
      <c r="P2722" s="53"/>
      <c r="Q2722" s="67"/>
      <c r="R2722" s="53"/>
      <c r="S2722" s="53" t="s">
        <v>2450</v>
      </c>
      <c r="T2722" s="53" t="s">
        <v>1105</v>
      </c>
      <c r="U2722" s="77">
        <v>1.0201809633680772</v>
      </c>
      <c r="V2722" s="86">
        <v>0</v>
      </c>
      <c r="W2722" s="57">
        <f t="shared" si="350"/>
        <v>0</v>
      </c>
      <c r="X2722" s="57">
        <v>1</v>
      </c>
      <c r="Y2722" s="86">
        <f t="shared" si="345"/>
        <v>0</v>
      </c>
      <c r="Z2722" s="57">
        <v>0</v>
      </c>
      <c r="AA2722" s="86">
        <f t="shared" si="346"/>
        <v>0</v>
      </c>
      <c r="AB2722" s="57">
        <f t="shared" si="351"/>
        <v>0</v>
      </c>
      <c r="AC2722" s="57">
        <v>1</v>
      </c>
      <c r="AD2722" s="86">
        <f t="shared" si="347"/>
        <v>0</v>
      </c>
      <c r="AE2722" s="86">
        <v>0</v>
      </c>
      <c r="AF2722" s="57">
        <f t="shared" si="352"/>
        <v>0</v>
      </c>
      <c r="AG2722" s="57">
        <v>1</v>
      </c>
      <c r="AH2722" s="86">
        <f t="shared" si="348"/>
        <v>0</v>
      </c>
      <c r="AI2722" s="57">
        <v>1</v>
      </c>
      <c r="AJ2722" s="57">
        <f t="shared" si="349"/>
        <v>0</v>
      </c>
      <c r="AK2722" s="53" t="s">
        <v>3166</v>
      </c>
    </row>
    <row r="2723" spans="1:37" s="56" customFormat="1" ht="12.75" x14ac:dyDescent="0.2">
      <c r="A2723" s="56" t="s">
        <v>30</v>
      </c>
      <c r="B2723" s="53" t="s">
        <v>456</v>
      </c>
      <c r="C2723" s="53" t="s">
        <v>457</v>
      </c>
      <c r="D2723" s="53" t="s">
        <v>33</v>
      </c>
      <c r="E2723" s="53" t="s">
        <v>3165</v>
      </c>
      <c r="F2723" s="53" t="s">
        <v>1119</v>
      </c>
      <c r="G2723" s="53" t="s">
        <v>489</v>
      </c>
      <c r="H2723" s="53" t="s">
        <v>1116</v>
      </c>
      <c r="I2723" s="53" t="s">
        <v>1117</v>
      </c>
      <c r="J2723" s="53" t="s">
        <v>1118</v>
      </c>
      <c r="K2723" s="54" t="s">
        <v>36</v>
      </c>
      <c r="L2723" s="68">
        <v>1</v>
      </c>
      <c r="M2723" s="53"/>
      <c r="N2723" s="53"/>
      <c r="O2723" s="53" t="s">
        <v>1103</v>
      </c>
      <c r="P2723" s="53"/>
      <c r="Q2723" s="67">
        <v>0</v>
      </c>
      <c r="R2723" s="53"/>
      <c r="S2723" s="53" t="s">
        <v>2450</v>
      </c>
      <c r="T2723" s="53" t="s">
        <v>1105</v>
      </c>
      <c r="U2723" s="77">
        <v>1.0201809633680772</v>
      </c>
      <c r="V2723" s="86">
        <v>0</v>
      </c>
      <c r="W2723" s="57">
        <f t="shared" si="350"/>
        <v>0</v>
      </c>
      <c r="X2723" s="57">
        <v>1</v>
      </c>
      <c r="Y2723" s="86">
        <f t="shared" si="345"/>
        <v>0</v>
      </c>
      <c r="Z2723" s="57">
        <v>0</v>
      </c>
      <c r="AA2723" s="86">
        <f t="shared" si="346"/>
        <v>0</v>
      </c>
      <c r="AB2723" s="57">
        <f t="shared" si="351"/>
        <v>0</v>
      </c>
      <c r="AC2723" s="57">
        <v>1</v>
      </c>
      <c r="AD2723" s="86">
        <f t="shared" si="347"/>
        <v>0</v>
      </c>
      <c r="AE2723" s="86">
        <v>0</v>
      </c>
      <c r="AF2723" s="57">
        <f t="shared" si="352"/>
        <v>0</v>
      </c>
      <c r="AG2723" s="57">
        <v>1</v>
      </c>
      <c r="AH2723" s="86">
        <f t="shared" si="348"/>
        <v>0</v>
      </c>
      <c r="AI2723" s="57">
        <v>1</v>
      </c>
      <c r="AJ2723" s="57">
        <f t="shared" si="349"/>
        <v>0</v>
      </c>
      <c r="AK2723" s="53" t="s">
        <v>3166</v>
      </c>
    </row>
    <row r="2724" spans="1:37" s="56" customFormat="1" ht="12.75" x14ac:dyDescent="0.2">
      <c r="A2724" s="56" t="s">
        <v>30</v>
      </c>
      <c r="B2724" s="53" t="s">
        <v>456</v>
      </c>
      <c r="C2724" s="53" t="s">
        <v>457</v>
      </c>
      <c r="D2724" s="53" t="s">
        <v>33</v>
      </c>
      <c r="E2724" s="53" t="s">
        <v>3165</v>
      </c>
      <c r="F2724" s="53" t="s">
        <v>487</v>
      </c>
      <c r="G2724" s="53" t="s">
        <v>3167</v>
      </c>
      <c r="H2724" s="53" t="s">
        <v>1116</v>
      </c>
      <c r="I2724" s="53" t="s">
        <v>1117</v>
      </c>
      <c r="J2724" s="53" t="s">
        <v>1118</v>
      </c>
      <c r="K2724" s="54" t="s">
        <v>36</v>
      </c>
      <c r="L2724" s="68">
        <v>1</v>
      </c>
      <c r="M2724" s="53"/>
      <c r="N2724" s="53"/>
      <c r="O2724" s="53" t="s">
        <v>1103</v>
      </c>
      <c r="P2724" s="53"/>
      <c r="Q2724" s="67">
        <v>0</v>
      </c>
      <c r="R2724" s="53"/>
      <c r="S2724" s="53" t="s">
        <v>2450</v>
      </c>
      <c r="T2724" s="53" t="s">
        <v>1105</v>
      </c>
      <c r="U2724" s="77">
        <v>1.0201809633680772</v>
      </c>
      <c r="V2724" s="86">
        <v>10.548999999999999</v>
      </c>
      <c r="W2724" s="57">
        <f t="shared" si="350"/>
        <v>10.761888982569845</v>
      </c>
      <c r="X2724" s="57">
        <v>1</v>
      </c>
      <c r="Y2724" s="86">
        <f t="shared" si="345"/>
        <v>10.761888982569845</v>
      </c>
      <c r="Z2724" s="57">
        <v>0.8</v>
      </c>
      <c r="AA2724" s="86">
        <f t="shared" si="346"/>
        <v>0.8</v>
      </c>
      <c r="AB2724" s="57">
        <f t="shared" si="351"/>
        <v>0.81614477069446179</v>
      </c>
      <c r="AC2724" s="57">
        <v>1</v>
      </c>
      <c r="AD2724" s="86">
        <f t="shared" si="347"/>
        <v>0.81614477069446179</v>
      </c>
      <c r="AE2724" s="86">
        <v>6.3E-2</v>
      </c>
      <c r="AF2724" s="57">
        <f t="shared" si="352"/>
        <v>6.4271400692188868E-2</v>
      </c>
      <c r="AG2724" s="57">
        <v>1</v>
      </c>
      <c r="AH2724" s="86">
        <f t="shared" si="348"/>
        <v>6.4271400692188868E-2</v>
      </c>
      <c r="AI2724" s="57">
        <v>1</v>
      </c>
      <c r="AJ2724" s="57">
        <f t="shared" si="349"/>
        <v>6.4271400692188868E-2</v>
      </c>
      <c r="AK2724" s="53" t="s">
        <v>3166</v>
      </c>
    </row>
    <row r="2725" spans="1:37" s="56" customFormat="1" ht="12.75" x14ac:dyDescent="0.2">
      <c r="A2725" s="56" t="s">
        <v>30</v>
      </c>
      <c r="B2725" s="53" t="s">
        <v>456</v>
      </c>
      <c r="C2725" s="53" t="s">
        <v>457</v>
      </c>
      <c r="D2725" s="53" t="s">
        <v>33</v>
      </c>
      <c r="E2725" s="53" t="s">
        <v>3165</v>
      </c>
      <c r="F2725" s="53" t="s">
        <v>2091</v>
      </c>
      <c r="G2725" s="53" t="s">
        <v>3168</v>
      </c>
      <c r="H2725" s="53" t="s">
        <v>1116</v>
      </c>
      <c r="I2725" s="53" t="s">
        <v>1117</v>
      </c>
      <c r="J2725" s="53" t="s">
        <v>1118</v>
      </c>
      <c r="K2725" s="54" t="s">
        <v>36</v>
      </c>
      <c r="L2725" s="68">
        <v>1</v>
      </c>
      <c r="M2725" s="53"/>
      <c r="N2725" s="53"/>
      <c r="O2725" s="53" t="s">
        <v>1103</v>
      </c>
      <c r="P2725" s="53"/>
      <c r="Q2725" s="67">
        <v>0</v>
      </c>
      <c r="R2725" s="53"/>
      <c r="S2725" s="53" t="s">
        <v>2450</v>
      </c>
      <c r="T2725" s="53" t="s">
        <v>1105</v>
      </c>
      <c r="U2725" s="77">
        <v>1.0201809633680772</v>
      </c>
      <c r="V2725" s="86">
        <v>0</v>
      </c>
      <c r="W2725" s="57">
        <f t="shared" si="350"/>
        <v>0</v>
      </c>
      <c r="X2725" s="57">
        <v>1</v>
      </c>
      <c r="Y2725" s="86">
        <f t="shared" si="345"/>
        <v>0</v>
      </c>
      <c r="Z2725" s="57">
        <v>0</v>
      </c>
      <c r="AA2725" s="86">
        <f t="shared" si="346"/>
        <v>0</v>
      </c>
      <c r="AB2725" s="57">
        <f t="shared" si="351"/>
        <v>0</v>
      </c>
      <c r="AC2725" s="57">
        <v>1</v>
      </c>
      <c r="AD2725" s="86">
        <f t="shared" si="347"/>
        <v>0</v>
      </c>
      <c r="AE2725" s="86">
        <v>0</v>
      </c>
      <c r="AF2725" s="57">
        <f t="shared" si="352"/>
        <v>0</v>
      </c>
      <c r="AG2725" s="57">
        <v>1</v>
      </c>
      <c r="AH2725" s="86">
        <f t="shared" si="348"/>
        <v>0</v>
      </c>
      <c r="AI2725" s="57">
        <v>1</v>
      </c>
      <c r="AJ2725" s="57">
        <f t="shared" si="349"/>
        <v>0</v>
      </c>
      <c r="AK2725" s="53" t="s">
        <v>3166</v>
      </c>
    </row>
    <row r="2726" spans="1:37" s="56" customFormat="1" ht="12.75" x14ac:dyDescent="0.2">
      <c r="A2726" s="56" t="s">
        <v>30</v>
      </c>
      <c r="B2726" s="53" t="s">
        <v>456</v>
      </c>
      <c r="C2726" s="53" t="s">
        <v>457</v>
      </c>
      <c r="D2726" s="53" t="s">
        <v>33</v>
      </c>
      <c r="E2726" s="53" t="s">
        <v>3169</v>
      </c>
      <c r="F2726" s="53" t="s">
        <v>1734</v>
      </c>
      <c r="G2726" s="53" t="s">
        <v>1115</v>
      </c>
      <c r="H2726" s="53" t="s">
        <v>1116</v>
      </c>
      <c r="I2726" s="53" t="s">
        <v>1117</v>
      </c>
      <c r="J2726" s="53" t="s">
        <v>1118</v>
      </c>
      <c r="K2726" s="54" t="s">
        <v>36</v>
      </c>
      <c r="L2726" s="68">
        <v>1</v>
      </c>
      <c r="M2726" s="53"/>
      <c r="N2726" s="53"/>
      <c r="O2726" s="53" t="s">
        <v>1103</v>
      </c>
      <c r="P2726" s="53"/>
      <c r="Q2726" s="67"/>
      <c r="R2726" s="53"/>
      <c r="S2726" s="53" t="s">
        <v>2775</v>
      </c>
      <c r="T2726" s="53" t="s">
        <v>1105</v>
      </c>
      <c r="U2726" s="77">
        <v>1.1046221254112047</v>
      </c>
      <c r="V2726" s="86">
        <v>0</v>
      </c>
      <c r="W2726" s="57">
        <f t="shared" si="350"/>
        <v>0</v>
      </c>
      <c r="X2726" s="57">
        <v>1</v>
      </c>
      <c r="Y2726" s="86">
        <f t="shared" si="345"/>
        <v>0</v>
      </c>
      <c r="Z2726" s="57">
        <v>0</v>
      </c>
      <c r="AA2726" s="86">
        <f t="shared" si="346"/>
        <v>0</v>
      </c>
      <c r="AB2726" s="57">
        <f t="shared" si="351"/>
        <v>0</v>
      </c>
      <c r="AC2726" s="57">
        <v>1</v>
      </c>
      <c r="AD2726" s="86">
        <f t="shared" si="347"/>
        <v>0</v>
      </c>
      <c r="AE2726" s="86">
        <v>0</v>
      </c>
      <c r="AF2726" s="57">
        <f t="shared" si="352"/>
        <v>0</v>
      </c>
      <c r="AG2726" s="57">
        <v>1</v>
      </c>
      <c r="AH2726" s="86">
        <f t="shared" si="348"/>
        <v>0</v>
      </c>
      <c r="AI2726" s="57">
        <v>1</v>
      </c>
      <c r="AJ2726" s="57">
        <f t="shared" si="349"/>
        <v>0</v>
      </c>
      <c r="AK2726" s="53" t="s">
        <v>3170</v>
      </c>
    </row>
    <row r="2727" spans="1:37" s="56" customFormat="1" ht="12.75" x14ac:dyDescent="0.2">
      <c r="A2727" s="56" t="s">
        <v>30</v>
      </c>
      <c r="B2727" s="53" t="s">
        <v>456</v>
      </c>
      <c r="C2727" s="53" t="s">
        <v>457</v>
      </c>
      <c r="D2727" s="53" t="s">
        <v>33</v>
      </c>
      <c r="E2727" s="53" t="s">
        <v>3169</v>
      </c>
      <c r="F2727" s="53" t="s">
        <v>1354</v>
      </c>
      <c r="G2727" s="53" t="s">
        <v>3171</v>
      </c>
      <c r="H2727" s="53" t="s">
        <v>1116</v>
      </c>
      <c r="I2727" s="53" t="s">
        <v>1117</v>
      </c>
      <c r="J2727" s="53" t="s">
        <v>1118</v>
      </c>
      <c r="K2727" s="54" t="s">
        <v>36</v>
      </c>
      <c r="L2727" s="68">
        <v>1</v>
      </c>
      <c r="M2727" s="53"/>
      <c r="N2727" s="53"/>
      <c r="O2727" s="53" t="s">
        <v>1103</v>
      </c>
      <c r="P2727" s="53"/>
      <c r="Q2727" s="67">
        <v>0</v>
      </c>
      <c r="R2727" s="53"/>
      <c r="S2727" s="53" t="s">
        <v>2775</v>
      </c>
      <c r="T2727" s="53" t="s">
        <v>1105</v>
      </c>
      <c r="U2727" s="77">
        <v>1.1046221254112047</v>
      </c>
      <c r="V2727" s="86">
        <v>0</v>
      </c>
      <c r="W2727" s="57">
        <f t="shared" si="350"/>
        <v>0</v>
      </c>
      <c r="X2727" s="57">
        <v>1</v>
      </c>
      <c r="Y2727" s="86">
        <f t="shared" si="345"/>
        <v>0</v>
      </c>
      <c r="Z2727" s="57">
        <v>0</v>
      </c>
      <c r="AA2727" s="86">
        <f t="shared" si="346"/>
        <v>0</v>
      </c>
      <c r="AB2727" s="57">
        <f t="shared" si="351"/>
        <v>0</v>
      </c>
      <c r="AC2727" s="57">
        <v>1</v>
      </c>
      <c r="AD2727" s="86">
        <f t="shared" si="347"/>
        <v>0</v>
      </c>
      <c r="AE2727" s="86">
        <v>0</v>
      </c>
      <c r="AF2727" s="57">
        <f t="shared" si="352"/>
        <v>0</v>
      </c>
      <c r="AG2727" s="57">
        <v>1</v>
      </c>
      <c r="AH2727" s="86">
        <f t="shared" si="348"/>
        <v>0</v>
      </c>
      <c r="AI2727" s="57">
        <v>1</v>
      </c>
      <c r="AJ2727" s="57">
        <f t="shared" si="349"/>
        <v>0</v>
      </c>
      <c r="AK2727" s="53" t="s">
        <v>3170</v>
      </c>
    </row>
    <row r="2728" spans="1:37" s="56" customFormat="1" ht="12.75" x14ac:dyDescent="0.2">
      <c r="A2728" s="56" t="s">
        <v>30</v>
      </c>
      <c r="B2728" s="53" t="s">
        <v>456</v>
      </c>
      <c r="C2728" s="53" t="s">
        <v>457</v>
      </c>
      <c r="D2728" s="53" t="s">
        <v>33</v>
      </c>
      <c r="E2728" s="53" t="s">
        <v>3169</v>
      </c>
      <c r="F2728" s="53" t="s">
        <v>2087</v>
      </c>
      <c r="G2728" s="53" t="s">
        <v>3172</v>
      </c>
      <c r="H2728" s="53" t="s">
        <v>1116</v>
      </c>
      <c r="I2728" s="53" t="s">
        <v>1117</v>
      </c>
      <c r="J2728" s="53" t="s">
        <v>1118</v>
      </c>
      <c r="K2728" s="54" t="s">
        <v>36</v>
      </c>
      <c r="L2728" s="68">
        <v>1</v>
      </c>
      <c r="M2728" s="53"/>
      <c r="N2728" s="53"/>
      <c r="O2728" s="53" t="s">
        <v>1103</v>
      </c>
      <c r="P2728" s="53"/>
      <c r="Q2728" s="67">
        <v>0</v>
      </c>
      <c r="R2728" s="53"/>
      <c r="S2728" s="53" t="s">
        <v>2775</v>
      </c>
      <c r="T2728" s="53" t="s">
        <v>1105</v>
      </c>
      <c r="U2728" s="77">
        <v>1.1046221254112047</v>
      </c>
      <c r="V2728" s="86">
        <v>0</v>
      </c>
      <c r="W2728" s="57">
        <f t="shared" si="350"/>
        <v>0</v>
      </c>
      <c r="X2728" s="57">
        <v>1</v>
      </c>
      <c r="Y2728" s="86">
        <f t="shared" si="345"/>
        <v>0</v>
      </c>
      <c r="Z2728" s="57">
        <v>0</v>
      </c>
      <c r="AA2728" s="86">
        <f t="shared" si="346"/>
        <v>0</v>
      </c>
      <c r="AB2728" s="57">
        <f t="shared" si="351"/>
        <v>0</v>
      </c>
      <c r="AC2728" s="57">
        <v>1</v>
      </c>
      <c r="AD2728" s="86">
        <f t="shared" si="347"/>
        <v>0</v>
      </c>
      <c r="AE2728" s="86">
        <v>0</v>
      </c>
      <c r="AF2728" s="57">
        <f t="shared" si="352"/>
        <v>0</v>
      </c>
      <c r="AG2728" s="57">
        <v>1</v>
      </c>
      <c r="AH2728" s="86">
        <f t="shared" si="348"/>
        <v>0</v>
      </c>
      <c r="AI2728" s="57">
        <v>1</v>
      </c>
      <c r="AJ2728" s="57">
        <f t="shared" si="349"/>
        <v>0</v>
      </c>
      <c r="AK2728" s="53" t="s">
        <v>3170</v>
      </c>
    </row>
    <row r="2729" spans="1:37" s="56" customFormat="1" ht="12.75" x14ac:dyDescent="0.2">
      <c r="A2729" s="56" t="s">
        <v>30</v>
      </c>
      <c r="B2729" s="53" t="s">
        <v>456</v>
      </c>
      <c r="C2729" s="53" t="s">
        <v>457</v>
      </c>
      <c r="D2729" s="53" t="s">
        <v>33</v>
      </c>
      <c r="E2729" s="53" t="s">
        <v>3169</v>
      </c>
      <c r="F2729" s="53" t="s">
        <v>1721</v>
      </c>
      <c r="G2729" s="53" t="s">
        <v>3173</v>
      </c>
      <c r="H2729" s="53" t="s">
        <v>1116</v>
      </c>
      <c r="I2729" s="53" t="s">
        <v>1117</v>
      </c>
      <c r="J2729" s="53" t="s">
        <v>1118</v>
      </c>
      <c r="K2729" s="54" t="s">
        <v>36</v>
      </c>
      <c r="L2729" s="68">
        <v>1</v>
      </c>
      <c r="M2729" s="53"/>
      <c r="N2729" s="53"/>
      <c r="O2729" s="53" t="s">
        <v>1103</v>
      </c>
      <c r="P2729" s="53"/>
      <c r="Q2729" s="67">
        <v>0</v>
      </c>
      <c r="R2729" s="53"/>
      <c r="S2729" s="53" t="s">
        <v>2775</v>
      </c>
      <c r="T2729" s="53" t="s">
        <v>1105</v>
      </c>
      <c r="U2729" s="77">
        <v>1.1046221254112047</v>
      </c>
      <c r="V2729" s="86">
        <v>0</v>
      </c>
      <c r="W2729" s="57">
        <f t="shared" si="350"/>
        <v>0</v>
      </c>
      <c r="X2729" s="57">
        <v>1</v>
      </c>
      <c r="Y2729" s="86">
        <f t="shared" si="345"/>
        <v>0</v>
      </c>
      <c r="Z2729" s="57">
        <v>0</v>
      </c>
      <c r="AA2729" s="86">
        <f t="shared" si="346"/>
        <v>0</v>
      </c>
      <c r="AB2729" s="57">
        <f t="shared" si="351"/>
        <v>0</v>
      </c>
      <c r="AC2729" s="57">
        <v>1</v>
      </c>
      <c r="AD2729" s="86">
        <f t="shared" si="347"/>
        <v>0</v>
      </c>
      <c r="AE2729" s="86">
        <v>0</v>
      </c>
      <c r="AF2729" s="57">
        <f t="shared" si="352"/>
        <v>0</v>
      </c>
      <c r="AG2729" s="57">
        <v>1</v>
      </c>
      <c r="AH2729" s="86">
        <f t="shared" si="348"/>
        <v>0</v>
      </c>
      <c r="AI2729" s="57">
        <v>1</v>
      </c>
      <c r="AJ2729" s="57">
        <f t="shared" si="349"/>
        <v>0</v>
      </c>
      <c r="AK2729" s="53" t="s">
        <v>3170</v>
      </c>
    </row>
    <row r="2730" spans="1:37" s="56" customFormat="1" ht="12.75" x14ac:dyDescent="0.2">
      <c r="A2730" s="56" t="s">
        <v>30</v>
      </c>
      <c r="B2730" s="53" t="s">
        <v>456</v>
      </c>
      <c r="C2730" s="53" t="s">
        <v>457</v>
      </c>
      <c r="D2730" s="53" t="s">
        <v>33</v>
      </c>
      <c r="E2730" s="52" t="s">
        <v>2138</v>
      </c>
      <c r="F2730" s="52">
        <v>99</v>
      </c>
      <c r="G2730" s="52">
        <v>9</v>
      </c>
      <c r="H2730" s="52">
        <v>99</v>
      </c>
      <c r="I2730" s="52">
        <v>2399000000</v>
      </c>
      <c r="J2730" s="53" t="s">
        <v>2139</v>
      </c>
      <c r="K2730" s="54" t="s">
        <v>36</v>
      </c>
      <c r="L2730" s="68">
        <v>1</v>
      </c>
      <c r="M2730" s="53"/>
      <c r="N2730" s="53"/>
      <c r="O2730" s="53" t="s">
        <v>1103</v>
      </c>
      <c r="P2730" s="53"/>
      <c r="Q2730" s="67">
        <v>0</v>
      </c>
      <c r="R2730" s="53"/>
      <c r="S2730" s="53"/>
      <c r="T2730" s="53" t="s">
        <v>299</v>
      </c>
      <c r="U2730" s="77" t="e">
        <f>IF(#REF!&gt;1,#REF!,1)</f>
        <v>#REF!</v>
      </c>
      <c r="V2730" s="86">
        <v>0</v>
      </c>
      <c r="W2730" s="57">
        <v>16.46901867501451</v>
      </c>
      <c r="X2730" s="57">
        <v>1</v>
      </c>
      <c r="Y2730" s="86">
        <f t="shared" si="345"/>
        <v>16.46901867501451</v>
      </c>
      <c r="Z2730" s="57">
        <v>0</v>
      </c>
      <c r="AA2730" s="86">
        <f t="shared" si="346"/>
        <v>0</v>
      </c>
      <c r="AB2730" s="57">
        <v>1.3413004798875692</v>
      </c>
      <c r="AC2730" s="57">
        <v>1</v>
      </c>
      <c r="AD2730" s="86">
        <f t="shared" si="347"/>
        <v>1.3413004798875692</v>
      </c>
      <c r="AE2730" s="86">
        <v>0</v>
      </c>
      <c r="AF2730" s="57">
        <v>2.8495130015392456</v>
      </c>
      <c r="AG2730" s="57">
        <v>1</v>
      </c>
      <c r="AH2730" s="86">
        <f t="shared" si="348"/>
        <v>2.8495130015392456</v>
      </c>
      <c r="AI2730" s="57">
        <v>1</v>
      </c>
      <c r="AJ2730" s="57">
        <f t="shared" si="349"/>
        <v>2.8495130015392456</v>
      </c>
      <c r="AK2730" s="53" t="s">
        <v>2140</v>
      </c>
    </row>
    <row r="2731" spans="1:37" x14ac:dyDescent="0.25">
      <c r="V2731" s="85">
        <f>SUM(V6:V2730)</f>
        <v>3133.1749999999975</v>
      </c>
      <c r="Y2731" s="85">
        <f>SUM(Y6:Y2730)</f>
        <v>2884.2427333620803</v>
      </c>
      <c r="AA2731" s="85">
        <f>SUM(AA6:AA2730)</f>
        <v>716.65985446697198</v>
      </c>
      <c r="AD2731" s="85">
        <f>SUM(AD6:AD2730)</f>
        <v>728.66628629546835</v>
      </c>
      <c r="AE2731" s="85">
        <f>SUM(AE6:AE2730)</f>
        <v>1170.444</v>
      </c>
      <c r="AH2731" s="85">
        <f>SUM(AH6:AH2730)</f>
        <v>493.26264696309602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3"/>
  <sheetViews>
    <sheetView tabSelected="1" zoomScale="80" zoomScaleNormal="80" workbookViewId="0">
      <pane xSplit="5" ySplit="5" topLeftCell="M545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ColWidth="20.42578125" defaultRowHeight="15" x14ac:dyDescent="0.25"/>
  <cols>
    <col min="1" max="1" width="7" bestFit="1" customWidth="1"/>
    <col min="2" max="2" width="8.7109375" customWidth="1"/>
    <col min="3" max="3" width="12.140625" bestFit="1" customWidth="1"/>
    <col min="4" max="4" width="30.7109375" customWidth="1"/>
    <col min="5" max="5" width="13" customWidth="1"/>
    <col min="6" max="6" width="63.85546875" customWidth="1"/>
    <col min="7" max="7" width="8.140625" bestFit="1" customWidth="1"/>
    <col min="8" max="8" width="8.85546875" customWidth="1"/>
    <col min="9" max="9" width="20.42578125" style="119"/>
    <col min="10" max="10" width="9.5703125" style="137" bestFit="1" customWidth="1"/>
    <col min="12" max="12" width="10" style="31" bestFit="1" customWidth="1"/>
    <col min="13" max="13" width="11.85546875" bestFit="1" customWidth="1"/>
    <col min="14" max="14" width="11.42578125" bestFit="1" customWidth="1"/>
    <col min="15" max="15" width="11.7109375" style="31" bestFit="1" customWidth="1"/>
    <col min="16" max="16" width="10.85546875" bestFit="1" customWidth="1"/>
    <col min="17" max="17" width="12.5703125" style="31" bestFit="1" customWidth="1"/>
    <col min="18" max="18" width="11.140625" bestFit="1" customWidth="1"/>
    <col min="19" max="19" width="10.7109375" bestFit="1" customWidth="1"/>
    <col min="20" max="20" width="11" style="31" bestFit="1" customWidth="1"/>
    <col min="21" max="21" width="9.7109375" style="31" bestFit="1" customWidth="1"/>
    <col min="22" max="22" width="11.5703125" bestFit="1" customWidth="1"/>
    <col min="23" max="23" width="11.140625" bestFit="1" customWidth="1"/>
    <col min="24" max="24" width="11.42578125" style="31" bestFit="1" customWidth="1"/>
    <col min="25" max="25" width="11.28515625" bestFit="1" customWidth="1"/>
    <col min="26" max="26" width="11.42578125" bestFit="1" customWidth="1"/>
  </cols>
  <sheetData>
    <row r="1" spans="1:26" x14ac:dyDescent="0.25">
      <c r="A1" s="117" t="s">
        <v>3177</v>
      </c>
    </row>
    <row r="2" spans="1:26" ht="15" customHeight="1" x14ac:dyDescent="0.25">
      <c r="A2" s="117" t="s">
        <v>3175</v>
      </c>
      <c r="B2" s="1"/>
      <c r="D2" s="1"/>
      <c r="E2" s="1"/>
      <c r="F2" s="1"/>
      <c r="G2" s="2"/>
      <c r="H2" s="1"/>
      <c r="I2" s="120"/>
      <c r="J2" s="138"/>
      <c r="K2" s="3"/>
      <c r="L2" s="6"/>
      <c r="M2" s="4"/>
      <c r="N2" s="4"/>
      <c r="O2" s="6"/>
      <c r="P2" s="4"/>
      <c r="Q2" s="6"/>
      <c r="R2" s="4"/>
      <c r="S2" s="4"/>
      <c r="T2" s="6"/>
      <c r="U2" s="94"/>
      <c r="V2" s="7"/>
      <c r="W2" s="8" t="s">
        <v>0</v>
      </c>
      <c r="X2" s="97" t="s">
        <v>0</v>
      </c>
      <c r="Y2" s="8" t="s">
        <v>1</v>
      </c>
      <c r="Z2" s="8" t="s">
        <v>1</v>
      </c>
    </row>
    <row r="3" spans="1:26" ht="15" customHeight="1" x14ac:dyDescent="0.25">
      <c r="A3" s="117" t="s">
        <v>3180</v>
      </c>
      <c r="B3" s="1"/>
      <c r="D3" s="1"/>
      <c r="E3" s="1"/>
      <c r="F3" s="1"/>
      <c r="G3" s="2"/>
      <c r="H3" s="1"/>
      <c r="I3" s="120"/>
      <c r="J3" s="138"/>
      <c r="K3" s="3"/>
      <c r="L3" s="6"/>
      <c r="M3" s="4"/>
      <c r="N3" s="4"/>
      <c r="O3" s="6"/>
      <c r="P3" s="4"/>
      <c r="Q3" s="6"/>
      <c r="R3" s="4"/>
      <c r="S3" s="4"/>
      <c r="T3" s="6"/>
      <c r="U3" s="94"/>
      <c r="V3" s="7"/>
      <c r="W3" s="8" t="s">
        <v>2</v>
      </c>
      <c r="X3" s="97" t="s">
        <v>2</v>
      </c>
      <c r="Y3" s="8" t="s">
        <v>2</v>
      </c>
      <c r="Z3" s="8" t="s">
        <v>2</v>
      </c>
    </row>
    <row r="4" spans="1:26" s="9" customFormat="1" ht="15" customHeight="1" x14ac:dyDescent="0.25">
      <c r="B4" s="10"/>
      <c r="C4" s="10"/>
      <c r="D4" s="10"/>
      <c r="E4" s="10"/>
      <c r="F4" s="10"/>
      <c r="G4" s="11"/>
      <c r="H4" s="10"/>
      <c r="I4" s="121"/>
      <c r="J4" s="139"/>
      <c r="K4" s="12"/>
      <c r="L4" s="14"/>
      <c r="M4" s="13"/>
      <c r="N4" s="13"/>
      <c r="O4" s="14"/>
      <c r="P4" s="13" t="s">
        <v>3</v>
      </c>
      <c r="Q4" s="14" t="s">
        <v>4</v>
      </c>
      <c r="R4" s="13" t="s">
        <v>4</v>
      </c>
      <c r="S4" s="13"/>
      <c r="T4" s="14" t="s">
        <v>4</v>
      </c>
      <c r="U4" s="95"/>
      <c r="V4" s="15"/>
      <c r="W4" s="8" t="s">
        <v>5</v>
      </c>
      <c r="X4" s="97" t="s">
        <v>5</v>
      </c>
      <c r="Y4" s="8" t="s">
        <v>5</v>
      </c>
      <c r="Z4" s="8" t="s">
        <v>5</v>
      </c>
    </row>
    <row r="5" spans="1:26" s="9" customFormat="1" ht="14.25" customHeight="1" x14ac:dyDescent="0.25">
      <c r="A5" s="16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17" t="s">
        <v>11</v>
      </c>
      <c r="G5" s="8" t="s">
        <v>12</v>
      </c>
      <c r="H5" s="17" t="s">
        <v>13</v>
      </c>
      <c r="I5" s="122" t="s">
        <v>14</v>
      </c>
      <c r="J5" s="140" t="s">
        <v>15</v>
      </c>
      <c r="K5" s="18" t="s">
        <v>16</v>
      </c>
      <c r="L5" s="20" t="s">
        <v>17</v>
      </c>
      <c r="M5" s="19" t="s">
        <v>18</v>
      </c>
      <c r="N5" s="19" t="s">
        <v>19</v>
      </c>
      <c r="O5" s="20" t="s">
        <v>20</v>
      </c>
      <c r="P5" s="19" t="s">
        <v>21</v>
      </c>
      <c r="Q5" s="20" t="s">
        <v>22</v>
      </c>
      <c r="R5" s="19" t="s">
        <v>23</v>
      </c>
      <c r="S5" s="19" t="s">
        <v>24</v>
      </c>
      <c r="T5" s="20" t="s">
        <v>25</v>
      </c>
      <c r="U5" s="96" t="s">
        <v>26</v>
      </c>
      <c r="V5" s="21" t="s">
        <v>27</v>
      </c>
      <c r="W5" s="8" t="s">
        <v>28</v>
      </c>
      <c r="X5" s="96" t="s">
        <v>29</v>
      </c>
      <c r="Y5" s="8" t="s">
        <v>28</v>
      </c>
      <c r="Z5" s="21" t="s">
        <v>29</v>
      </c>
    </row>
    <row r="6" spans="1:26" ht="15" customHeight="1" x14ac:dyDescent="0.25">
      <c r="A6" s="22" t="s">
        <v>30</v>
      </c>
      <c r="B6" s="23" t="s">
        <v>31</v>
      </c>
      <c r="C6" s="23" t="s">
        <v>32</v>
      </c>
      <c r="D6" s="23" t="s">
        <v>33</v>
      </c>
      <c r="E6" s="23" t="s">
        <v>34</v>
      </c>
      <c r="F6" s="23" t="s">
        <v>35</v>
      </c>
      <c r="G6" s="24" t="s">
        <v>36</v>
      </c>
      <c r="H6" s="25">
        <v>1</v>
      </c>
      <c r="I6" s="123" t="s">
        <v>37</v>
      </c>
      <c r="J6" s="124">
        <v>1.0412360255028059</v>
      </c>
      <c r="K6" s="26"/>
      <c r="L6" s="91">
        <v>0</v>
      </c>
      <c r="M6" s="28">
        <f t="shared" ref="M6:M69" si="0">$J6*L6</f>
        <v>0</v>
      </c>
      <c r="N6" s="28">
        <v>1</v>
      </c>
      <c r="O6" s="29">
        <f t="shared" ref="O6:O69" si="1">M6*N6</f>
        <v>0</v>
      </c>
      <c r="P6" s="27">
        <v>0</v>
      </c>
      <c r="Q6" s="91">
        <f t="shared" ref="Q6:Q69" si="2">P6*H6</f>
        <v>0</v>
      </c>
      <c r="R6" s="28">
        <f t="shared" ref="R6:R69" si="3">$J6*Q6</f>
        <v>0</v>
      </c>
      <c r="S6" s="28">
        <v>1</v>
      </c>
      <c r="T6" s="29">
        <f t="shared" ref="T6:T69" si="4">R6*S6</f>
        <v>0</v>
      </c>
      <c r="U6" s="91">
        <v>0</v>
      </c>
      <c r="V6" s="28">
        <f t="shared" ref="V6:V69" si="5">$J6*U6</f>
        <v>0</v>
      </c>
      <c r="W6" s="23">
        <v>1</v>
      </c>
      <c r="X6" s="29">
        <f t="shared" ref="X6:X69" si="6">V6*W6</f>
        <v>0</v>
      </c>
      <c r="Y6" s="23">
        <v>1</v>
      </c>
      <c r="Z6" s="28">
        <f t="shared" ref="Z6:Z69" si="7">V6*Y6</f>
        <v>0</v>
      </c>
    </row>
    <row r="7" spans="1:26" ht="15" customHeight="1" x14ac:dyDescent="0.25">
      <c r="A7" s="22" t="s">
        <v>30</v>
      </c>
      <c r="B7" s="23" t="s">
        <v>31</v>
      </c>
      <c r="C7" s="23" t="s">
        <v>32</v>
      </c>
      <c r="D7" s="23" t="s">
        <v>33</v>
      </c>
      <c r="E7" s="23" t="s">
        <v>38</v>
      </c>
      <c r="F7" s="23" t="s">
        <v>39</v>
      </c>
      <c r="G7" s="24" t="s">
        <v>36</v>
      </c>
      <c r="H7" s="25">
        <v>1</v>
      </c>
      <c r="I7" s="123" t="s">
        <v>37</v>
      </c>
      <c r="J7" s="124">
        <v>1.0412360255028059</v>
      </c>
      <c r="K7" s="26"/>
      <c r="L7" s="91">
        <v>0</v>
      </c>
      <c r="M7" s="28">
        <f t="shared" si="0"/>
        <v>0</v>
      </c>
      <c r="N7" s="28">
        <v>1</v>
      </c>
      <c r="O7" s="29">
        <f t="shared" si="1"/>
        <v>0</v>
      </c>
      <c r="P7" s="27">
        <v>0</v>
      </c>
      <c r="Q7" s="91">
        <f t="shared" si="2"/>
        <v>0</v>
      </c>
      <c r="R7" s="28">
        <f t="shared" si="3"/>
        <v>0</v>
      </c>
      <c r="S7" s="28">
        <v>1</v>
      </c>
      <c r="T7" s="29">
        <f t="shared" si="4"/>
        <v>0</v>
      </c>
      <c r="U7" s="91">
        <v>0</v>
      </c>
      <c r="V7" s="28">
        <f t="shared" si="5"/>
        <v>0</v>
      </c>
      <c r="W7" s="23">
        <v>1</v>
      </c>
      <c r="X7" s="29">
        <f t="shared" si="6"/>
        <v>0</v>
      </c>
      <c r="Y7" s="23">
        <v>1</v>
      </c>
      <c r="Z7" s="28">
        <f t="shared" si="7"/>
        <v>0</v>
      </c>
    </row>
    <row r="8" spans="1:26" ht="15" customHeight="1" x14ac:dyDescent="0.25">
      <c r="A8" s="22" t="s">
        <v>30</v>
      </c>
      <c r="B8" s="23" t="s">
        <v>31</v>
      </c>
      <c r="C8" s="23" t="s">
        <v>32</v>
      </c>
      <c r="D8" s="23" t="s">
        <v>33</v>
      </c>
      <c r="E8" s="23" t="s">
        <v>40</v>
      </c>
      <c r="F8" s="23" t="s">
        <v>41</v>
      </c>
      <c r="G8" s="24" t="s">
        <v>36</v>
      </c>
      <c r="H8" s="25">
        <v>1</v>
      </c>
      <c r="I8" s="123" t="s">
        <v>42</v>
      </c>
      <c r="J8" s="124">
        <v>1</v>
      </c>
      <c r="K8" s="26" t="s">
        <v>43</v>
      </c>
      <c r="L8" s="91">
        <v>32.960900346878127</v>
      </c>
      <c r="M8" s="28">
        <f t="shared" si="0"/>
        <v>32.960900346878127</v>
      </c>
      <c r="N8" s="28">
        <v>0.94</v>
      </c>
      <c r="O8" s="29">
        <f t="shared" si="1"/>
        <v>30.983246326065437</v>
      </c>
      <c r="P8" s="27">
        <v>2.5544697768830553</v>
      </c>
      <c r="Q8" s="91">
        <f t="shared" si="2"/>
        <v>2.5544697768830553</v>
      </c>
      <c r="R8" s="28">
        <f t="shared" si="3"/>
        <v>2.5544697768830553</v>
      </c>
      <c r="S8" s="28">
        <v>0.92430000000000001</v>
      </c>
      <c r="T8" s="29">
        <f t="shared" si="4"/>
        <v>2.3610964147730082</v>
      </c>
      <c r="U8" s="91">
        <v>46.804478492566943</v>
      </c>
      <c r="V8" s="28">
        <f t="shared" si="5"/>
        <v>46.804478492566943</v>
      </c>
      <c r="W8" s="28">
        <v>7.4999999999999997E-3</v>
      </c>
      <c r="X8" s="29">
        <f t="shared" si="6"/>
        <v>0.35103358869425205</v>
      </c>
      <c r="Y8" s="28">
        <v>7.4999999999999997E-3</v>
      </c>
      <c r="Z8" s="28">
        <f t="shared" si="7"/>
        <v>0.35103358869425205</v>
      </c>
    </row>
    <row r="9" spans="1:26" ht="15" customHeight="1" x14ac:dyDescent="0.25">
      <c r="A9" s="22" t="s">
        <v>30</v>
      </c>
      <c r="B9" s="23" t="s">
        <v>31</v>
      </c>
      <c r="C9" s="23" t="s">
        <v>32</v>
      </c>
      <c r="D9" s="23" t="s">
        <v>33</v>
      </c>
      <c r="E9" s="23" t="s">
        <v>44</v>
      </c>
      <c r="F9" s="23" t="s">
        <v>45</v>
      </c>
      <c r="G9" s="24" t="s">
        <v>36</v>
      </c>
      <c r="H9" s="25">
        <v>1</v>
      </c>
      <c r="I9" s="123" t="s">
        <v>46</v>
      </c>
      <c r="J9" s="124">
        <v>0.4629373561436454</v>
      </c>
      <c r="K9" s="26" t="s">
        <v>47</v>
      </c>
      <c r="L9" s="91">
        <v>5.4181842931399267</v>
      </c>
      <c r="M9" s="28">
        <f t="shared" si="0"/>
        <v>2.5082799117652237</v>
      </c>
      <c r="N9" s="28">
        <v>0.94</v>
      </c>
      <c r="O9" s="29">
        <f t="shared" si="1"/>
        <v>2.3577831170593102</v>
      </c>
      <c r="P9" s="27">
        <v>0.57561804805901651</v>
      </c>
      <c r="Q9" s="91">
        <f t="shared" si="2"/>
        <v>0.57561804805901651</v>
      </c>
      <c r="R9" s="28">
        <f t="shared" si="3"/>
        <v>0.26647509731700691</v>
      </c>
      <c r="S9" s="28">
        <v>1</v>
      </c>
      <c r="T9" s="29">
        <f t="shared" si="4"/>
        <v>0.26647509731700691</v>
      </c>
      <c r="U9" s="91">
        <v>7.7332266729360768</v>
      </c>
      <c r="V9" s="28">
        <f t="shared" si="5"/>
        <v>3.5799995104285465</v>
      </c>
      <c r="W9" s="23">
        <v>1</v>
      </c>
      <c r="X9" s="29">
        <f t="shared" si="6"/>
        <v>3.5799995104285465</v>
      </c>
      <c r="Y9" s="23">
        <v>1</v>
      </c>
      <c r="Z9" s="28">
        <f t="shared" si="7"/>
        <v>3.5799995104285465</v>
      </c>
    </row>
    <row r="10" spans="1:26" ht="15" customHeight="1" x14ac:dyDescent="0.25">
      <c r="A10" s="22" t="s">
        <v>30</v>
      </c>
      <c r="B10" s="23" t="s">
        <v>31</v>
      </c>
      <c r="C10" s="23" t="s">
        <v>32</v>
      </c>
      <c r="D10" s="23" t="s">
        <v>33</v>
      </c>
      <c r="E10" s="23" t="s">
        <v>48</v>
      </c>
      <c r="F10" s="23" t="s">
        <v>49</v>
      </c>
      <c r="G10" s="24" t="s">
        <v>36</v>
      </c>
      <c r="H10" s="25">
        <v>1</v>
      </c>
      <c r="I10" s="123" t="s">
        <v>50</v>
      </c>
      <c r="J10" s="124">
        <v>1.3653989103388968</v>
      </c>
      <c r="K10" s="26" t="s">
        <v>51</v>
      </c>
      <c r="L10" s="92">
        <v>0</v>
      </c>
      <c r="M10" s="28">
        <f t="shared" si="0"/>
        <v>0</v>
      </c>
      <c r="N10" s="28">
        <v>0.92030000000000001</v>
      </c>
      <c r="O10" s="29">
        <f t="shared" si="1"/>
        <v>0</v>
      </c>
      <c r="P10" s="27">
        <v>0</v>
      </c>
      <c r="Q10" s="91">
        <f t="shared" si="2"/>
        <v>0</v>
      </c>
      <c r="R10" s="28">
        <f t="shared" si="3"/>
        <v>0</v>
      </c>
      <c r="S10" s="28">
        <v>1</v>
      </c>
      <c r="T10" s="29">
        <f t="shared" si="4"/>
        <v>0</v>
      </c>
      <c r="U10" s="92">
        <v>0</v>
      </c>
      <c r="V10" s="28">
        <f t="shared" si="5"/>
        <v>0</v>
      </c>
      <c r="W10" s="23">
        <v>1</v>
      </c>
      <c r="X10" s="29">
        <f t="shared" si="6"/>
        <v>0</v>
      </c>
      <c r="Y10" s="23">
        <v>1</v>
      </c>
      <c r="Z10" s="28">
        <f t="shared" si="7"/>
        <v>0</v>
      </c>
    </row>
    <row r="11" spans="1:26" ht="15" customHeight="1" x14ac:dyDescent="0.25">
      <c r="A11" s="22" t="s">
        <v>30</v>
      </c>
      <c r="B11" s="23" t="s">
        <v>31</v>
      </c>
      <c r="C11" s="23" t="s">
        <v>32</v>
      </c>
      <c r="D11" s="23" t="s">
        <v>33</v>
      </c>
      <c r="E11" s="23" t="s">
        <v>52</v>
      </c>
      <c r="F11" s="23" t="s">
        <v>53</v>
      </c>
      <c r="G11" s="24" t="s">
        <v>36</v>
      </c>
      <c r="H11" s="25">
        <v>1</v>
      </c>
      <c r="I11" s="123" t="s">
        <v>54</v>
      </c>
      <c r="J11" s="124">
        <v>0.72640559658954229</v>
      </c>
      <c r="K11" s="26" t="s">
        <v>47</v>
      </c>
      <c r="L11" s="91">
        <v>12.379730172810621</v>
      </c>
      <c r="M11" s="28">
        <f t="shared" si="0"/>
        <v>8.9927052817980559</v>
      </c>
      <c r="N11" s="28">
        <v>0.94</v>
      </c>
      <c r="O11" s="29">
        <f t="shared" si="1"/>
        <v>8.4531429648901728</v>
      </c>
      <c r="P11" s="27">
        <v>3.5370657636601771E-2</v>
      </c>
      <c r="Q11" s="91">
        <f t="shared" si="2"/>
        <v>3.5370657636601771E-2</v>
      </c>
      <c r="R11" s="28">
        <f t="shared" si="3"/>
        <v>2.5693443662280161E-2</v>
      </c>
      <c r="S11" s="28">
        <v>1</v>
      </c>
      <c r="T11" s="29">
        <f t="shared" si="4"/>
        <v>2.5693443662280161E-2</v>
      </c>
      <c r="U11" s="91">
        <v>0.20631704599429812</v>
      </c>
      <c r="V11" s="28">
        <f t="shared" si="5"/>
        <v>0.14986985688208015</v>
      </c>
      <c r="W11" s="23">
        <v>1</v>
      </c>
      <c r="X11" s="29">
        <f t="shared" si="6"/>
        <v>0.14986985688208015</v>
      </c>
      <c r="Y11" s="23">
        <v>1</v>
      </c>
      <c r="Z11" s="28">
        <f t="shared" si="7"/>
        <v>0.14986985688208015</v>
      </c>
    </row>
    <row r="12" spans="1:26" ht="15" customHeight="1" x14ac:dyDescent="0.25">
      <c r="A12" s="22" t="s">
        <v>30</v>
      </c>
      <c r="B12" s="23" t="s">
        <v>31</v>
      </c>
      <c r="C12" s="23" t="s">
        <v>32</v>
      </c>
      <c r="D12" s="23" t="s">
        <v>33</v>
      </c>
      <c r="E12" s="23" t="s">
        <v>55</v>
      </c>
      <c r="F12" s="23" t="s">
        <v>56</v>
      </c>
      <c r="G12" s="24" t="s">
        <v>36</v>
      </c>
      <c r="H12" s="25">
        <v>1</v>
      </c>
      <c r="I12" s="123" t="s">
        <v>42</v>
      </c>
      <c r="J12" s="124">
        <v>1</v>
      </c>
      <c r="K12" s="26" t="s">
        <v>57</v>
      </c>
      <c r="L12" s="91">
        <v>3.7679333566084408</v>
      </c>
      <c r="M12" s="28">
        <f t="shared" si="0"/>
        <v>3.7679333566084408</v>
      </c>
      <c r="N12" s="28">
        <v>1</v>
      </c>
      <c r="O12" s="29">
        <f t="shared" si="1"/>
        <v>3.7679333566084408</v>
      </c>
      <c r="P12" s="27">
        <v>0.29201483513715415</v>
      </c>
      <c r="Q12" s="91">
        <f t="shared" si="2"/>
        <v>0.29201483513715415</v>
      </c>
      <c r="R12" s="28">
        <f t="shared" si="3"/>
        <v>0.29201483513715415</v>
      </c>
      <c r="S12" s="28">
        <v>1</v>
      </c>
      <c r="T12" s="29">
        <f t="shared" si="4"/>
        <v>0.29201483513715415</v>
      </c>
      <c r="U12" s="91">
        <v>5.3504653663839852</v>
      </c>
      <c r="V12" s="28">
        <f t="shared" si="5"/>
        <v>5.3504653663839852</v>
      </c>
      <c r="W12" s="28">
        <v>7.4999999999999997E-3</v>
      </c>
      <c r="X12" s="29">
        <f t="shared" si="6"/>
        <v>4.0128490247879886E-2</v>
      </c>
      <c r="Y12" s="28">
        <v>7.4999999999999997E-3</v>
      </c>
      <c r="Z12" s="28">
        <f t="shared" si="7"/>
        <v>4.0128490247879886E-2</v>
      </c>
    </row>
    <row r="13" spans="1:26" ht="15" customHeight="1" x14ac:dyDescent="0.25">
      <c r="A13" s="22" t="s">
        <v>30</v>
      </c>
      <c r="B13" s="23" t="s">
        <v>31</v>
      </c>
      <c r="C13" s="23" t="s">
        <v>32</v>
      </c>
      <c r="D13" s="23" t="s">
        <v>33</v>
      </c>
      <c r="E13" s="23" t="s">
        <v>58</v>
      </c>
      <c r="F13" s="23" t="s">
        <v>59</v>
      </c>
      <c r="G13" s="24" t="s">
        <v>36</v>
      </c>
      <c r="H13" s="25">
        <v>1</v>
      </c>
      <c r="I13" s="123" t="s">
        <v>60</v>
      </c>
      <c r="J13" s="124">
        <v>1</v>
      </c>
      <c r="K13" s="26"/>
      <c r="L13" s="91">
        <v>0.46443546340931474</v>
      </c>
      <c r="M13" s="28">
        <f t="shared" si="0"/>
        <v>0.46443546340931474</v>
      </c>
      <c r="N13" s="28">
        <v>1</v>
      </c>
      <c r="O13" s="29">
        <f t="shared" si="1"/>
        <v>0.46443546340931474</v>
      </c>
      <c r="P13" s="27">
        <v>0.12281737810157435</v>
      </c>
      <c r="Q13" s="91">
        <f t="shared" si="2"/>
        <v>0.12281737810157435</v>
      </c>
      <c r="R13" s="28">
        <f t="shared" si="3"/>
        <v>0.12281737810157435</v>
      </c>
      <c r="S13" s="28">
        <v>1</v>
      </c>
      <c r="T13" s="29">
        <f t="shared" si="4"/>
        <v>0.12281737810157435</v>
      </c>
      <c r="U13" s="91">
        <v>1.5295407928280098</v>
      </c>
      <c r="V13" s="28">
        <f t="shared" si="5"/>
        <v>1.5295407928280098</v>
      </c>
      <c r="W13" s="23">
        <v>1</v>
      </c>
      <c r="X13" s="29">
        <f t="shared" si="6"/>
        <v>1.5295407928280098</v>
      </c>
      <c r="Y13" s="23">
        <v>1</v>
      </c>
      <c r="Z13" s="28">
        <f t="shared" si="7"/>
        <v>1.5295407928280098</v>
      </c>
    </row>
    <row r="14" spans="1:26" ht="15" customHeight="1" x14ac:dyDescent="0.25">
      <c r="A14" s="22" t="s">
        <v>30</v>
      </c>
      <c r="B14" s="23" t="s">
        <v>31</v>
      </c>
      <c r="C14" s="23" t="s">
        <v>32</v>
      </c>
      <c r="D14" s="23" t="s">
        <v>33</v>
      </c>
      <c r="E14" s="23" t="s">
        <v>61</v>
      </c>
      <c r="F14" s="23" t="s">
        <v>62</v>
      </c>
      <c r="G14" s="24" t="s">
        <v>36</v>
      </c>
      <c r="H14" s="25">
        <v>1</v>
      </c>
      <c r="I14" s="123" t="s">
        <v>60</v>
      </c>
      <c r="J14" s="124">
        <v>1</v>
      </c>
      <c r="K14" s="26"/>
      <c r="L14" s="91">
        <v>0</v>
      </c>
      <c r="M14" s="28">
        <f t="shared" si="0"/>
        <v>0</v>
      </c>
      <c r="N14" s="28">
        <v>1</v>
      </c>
      <c r="O14" s="29">
        <f t="shared" si="1"/>
        <v>0</v>
      </c>
      <c r="P14" s="27">
        <v>0</v>
      </c>
      <c r="Q14" s="91">
        <f t="shared" si="2"/>
        <v>0</v>
      </c>
      <c r="R14" s="28">
        <f t="shared" si="3"/>
        <v>0</v>
      </c>
      <c r="S14" s="28">
        <v>1</v>
      </c>
      <c r="T14" s="29">
        <f t="shared" si="4"/>
        <v>0</v>
      </c>
      <c r="U14" s="91">
        <v>0</v>
      </c>
      <c r="V14" s="28">
        <f t="shared" si="5"/>
        <v>0</v>
      </c>
      <c r="W14" s="23">
        <v>1</v>
      </c>
      <c r="X14" s="29">
        <f t="shared" si="6"/>
        <v>0</v>
      </c>
      <c r="Y14" s="23">
        <v>1</v>
      </c>
      <c r="Z14" s="28">
        <f t="shared" si="7"/>
        <v>0</v>
      </c>
    </row>
    <row r="15" spans="1:26" ht="15" customHeight="1" x14ac:dyDescent="0.25">
      <c r="A15" s="22" t="s">
        <v>30</v>
      </c>
      <c r="B15" s="23" t="s">
        <v>31</v>
      </c>
      <c r="C15" s="23" t="s">
        <v>32</v>
      </c>
      <c r="D15" s="23" t="s">
        <v>33</v>
      </c>
      <c r="E15" s="23" t="s">
        <v>63</v>
      </c>
      <c r="F15" s="23" t="s">
        <v>64</v>
      </c>
      <c r="G15" s="24" t="s">
        <v>36</v>
      </c>
      <c r="H15" s="25">
        <v>1</v>
      </c>
      <c r="I15" s="123" t="s">
        <v>65</v>
      </c>
      <c r="J15" s="124">
        <v>0.72640559658954229</v>
      </c>
      <c r="K15" s="26" t="s">
        <v>66</v>
      </c>
      <c r="L15" s="91">
        <v>69.230298294003816</v>
      </c>
      <c r="M15" s="28">
        <f t="shared" si="0"/>
        <v>50.289276134327814</v>
      </c>
      <c r="N15" s="28">
        <v>0.94</v>
      </c>
      <c r="O15" s="29">
        <f t="shared" si="1"/>
        <v>47.271919566268146</v>
      </c>
      <c r="P15" s="27">
        <v>7.3730267683114068</v>
      </c>
      <c r="Q15" s="91">
        <f t="shared" si="2"/>
        <v>7.3730267683114068</v>
      </c>
      <c r="R15" s="28">
        <f t="shared" si="3"/>
        <v>5.3558079083059127</v>
      </c>
      <c r="S15" s="28">
        <v>0.92430000000000001</v>
      </c>
      <c r="T15" s="29">
        <f t="shared" si="4"/>
        <v>4.9503732496471553</v>
      </c>
      <c r="U15" s="91">
        <v>98.307023577485438</v>
      </c>
      <c r="V15" s="28">
        <f t="shared" si="5"/>
        <v>71.410772110745512</v>
      </c>
      <c r="W15" s="28">
        <v>7.4999999999999997E-3</v>
      </c>
      <c r="X15" s="29">
        <f t="shared" si="6"/>
        <v>0.53558079083059129</v>
      </c>
      <c r="Y15" s="28">
        <v>7.4999999999999997E-3</v>
      </c>
      <c r="Z15" s="28">
        <f t="shared" si="7"/>
        <v>0.53558079083059129</v>
      </c>
    </row>
    <row r="16" spans="1:26" ht="15" customHeight="1" x14ac:dyDescent="0.25">
      <c r="A16" s="22" t="s">
        <v>30</v>
      </c>
      <c r="B16" s="23" t="s">
        <v>31</v>
      </c>
      <c r="C16" s="23" t="s">
        <v>32</v>
      </c>
      <c r="D16" s="23" t="s">
        <v>33</v>
      </c>
      <c r="E16" s="23" t="s">
        <v>67</v>
      </c>
      <c r="F16" s="23" t="s">
        <v>68</v>
      </c>
      <c r="G16" s="24" t="s">
        <v>36</v>
      </c>
      <c r="H16" s="25">
        <v>1</v>
      </c>
      <c r="I16" s="123" t="s">
        <v>69</v>
      </c>
      <c r="J16" s="124">
        <v>1</v>
      </c>
      <c r="K16" s="26" t="s">
        <v>47</v>
      </c>
      <c r="L16" s="91">
        <v>9.5591139157712757</v>
      </c>
      <c r="M16" s="28">
        <f t="shared" si="0"/>
        <v>9.5591139157712757</v>
      </c>
      <c r="N16" s="28">
        <v>0.94</v>
      </c>
      <c r="O16" s="29">
        <f t="shared" si="1"/>
        <v>8.9855670808249979</v>
      </c>
      <c r="P16" s="27">
        <v>0.57104408512105631</v>
      </c>
      <c r="Q16" s="91">
        <f t="shared" si="2"/>
        <v>0.57104408512105631</v>
      </c>
      <c r="R16" s="28">
        <f t="shared" si="3"/>
        <v>0.57104408512105631</v>
      </c>
      <c r="S16" s="28">
        <v>1</v>
      </c>
      <c r="T16" s="29">
        <f t="shared" si="4"/>
        <v>0.57104408512105631</v>
      </c>
      <c r="U16" s="91">
        <v>13.643462588873547</v>
      </c>
      <c r="V16" s="28">
        <f t="shared" si="5"/>
        <v>13.643462588873547</v>
      </c>
      <c r="W16" s="23">
        <v>1</v>
      </c>
      <c r="X16" s="29">
        <f t="shared" si="6"/>
        <v>13.643462588873547</v>
      </c>
      <c r="Y16" s="23">
        <v>1</v>
      </c>
      <c r="Z16" s="28">
        <f t="shared" si="7"/>
        <v>13.643462588873547</v>
      </c>
    </row>
    <row r="17" spans="1:26" ht="15" customHeight="1" x14ac:dyDescent="0.25">
      <c r="A17" s="22" t="s">
        <v>30</v>
      </c>
      <c r="B17" s="23" t="s">
        <v>31</v>
      </c>
      <c r="C17" s="23" t="s">
        <v>32</v>
      </c>
      <c r="D17" s="23" t="s">
        <v>33</v>
      </c>
      <c r="E17" s="23" t="s">
        <v>70</v>
      </c>
      <c r="F17" s="23" t="s">
        <v>71</v>
      </c>
      <c r="G17" s="24" t="s">
        <v>36</v>
      </c>
      <c r="H17" s="25">
        <v>1</v>
      </c>
      <c r="I17" s="123" t="s">
        <v>72</v>
      </c>
      <c r="J17" s="124">
        <v>1.1625386464885559</v>
      </c>
      <c r="K17" s="26" t="s">
        <v>51</v>
      </c>
      <c r="L17" s="91">
        <v>397.78897441007814</v>
      </c>
      <c r="M17" s="28">
        <f t="shared" si="0"/>
        <v>462.44505589876303</v>
      </c>
      <c r="N17" s="28">
        <v>0.92030000000000001</v>
      </c>
      <c r="O17" s="29">
        <f t="shared" si="1"/>
        <v>425.58818494363163</v>
      </c>
      <c r="P17" s="27">
        <v>1.7104925899633359</v>
      </c>
      <c r="Q17" s="91">
        <f t="shared" si="2"/>
        <v>1.7104925899633359</v>
      </c>
      <c r="R17" s="28">
        <f t="shared" si="3"/>
        <v>1.9885137403646809</v>
      </c>
      <c r="S17" s="28">
        <v>1</v>
      </c>
      <c r="T17" s="29">
        <f t="shared" si="4"/>
        <v>1.9885137403646809</v>
      </c>
      <c r="U17" s="91">
        <v>2.3867338464604688</v>
      </c>
      <c r="V17" s="28">
        <f t="shared" si="5"/>
        <v>2.7746703353925781</v>
      </c>
      <c r="W17" s="23">
        <v>1</v>
      </c>
      <c r="X17" s="29">
        <f t="shared" si="6"/>
        <v>2.7746703353925781</v>
      </c>
      <c r="Y17" s="23">
        <v>1</v>
      </c>
      <c r="Z17" s="28">
        <f t="shared" si="7"/>
        <v>2.7746703353925781</v>
      </c>
    </row>
    <row r="18" spans="1:26" ht="15" customHeight="1" x14ac:dyDescent="0.25">
      <c r="A18" s="22" t="s">
        <v>30</v>
      </c>
      <c r="B18" s="23" t="s">
        <v>31</v>
      </c>
      <c r="C18" s="23" t="s">
        <v>32</v>
      </c>
      <c r="D18" s="23" t="s">
        <v>33</v>
      </c>
      <c r="E18" s="23" t="s">
        <v>73</v>
      </c>
      <c r="F18" s="23" t="s">
        <v>74</v>
      </c>
      <c r="G18" s="24" t="s">
        <v>36</v>
      </c>
      <c r="H18" s="25">
        <v>1</v>
      </c>
      <c r="I18" s="123" t="s">
        <v>75</v>
      </c>
      <c r="J18" s="124">
        <v>1</v>
      </c>
      <c r="K18" s="26" t="s">
        <v>47</v>
      </c>
      <c r="L18" s="91">
        <v>4.3112511989479119</v>
      </c>
      <c r="M18" s="28">
        <f t="shared" si="0"/>
        <v>4.3112511989479119</v>
      </c>
      <c r="N18" s="28">
        <v>0.94</v>
      </c>
      <c r="O18" s="29">
        <f t="shared" si="1"/>
        <v>4.0525761270110365</v>
      </c>
      <c r="P18" s="27">
        <v>1.2317860568422604E-2</v>
      </c>
      <c r="Q18" s="91">
        <f t="shared" si="2"/>
        <v>1.2317860568422604E-2</v>
      </c>
      <c r="R18" s="28">
        <f t="shared" si="3"/>
        <v>1.2317860568422604E-2</v>
      </c>
      <c r="S18" s="28">
        <v>1</v>
      </c>
      <c r="T18" s="29">
        <f t="shared" si="4"/>
        <v>1.2317860568422604E-2</v>
      </c>
      <c r="U18" s="91">
        <v>7.1850080695609053E-2</v>
      </c>
      <c r="V18" s="28">
        <f t="shared" si="5"/>
        <v>7.1850080695609053E-2</v>
      </c>
      <c r="W18" s="23">
        <v>1</v>
      </c>
      <c r="X18" s="29">
        <f t="shared" si="6"/>
        <v>7.1850080695609053E-2</v>
      </c>
      <c r="Y18" s="23">
        <v>1</v>
      </c>
      <c r="Z18" s="28">
        <f t="shared" si="7"/>
        <v>7.1850080695609053E-2</v>
      </c>
    </row>
    <row r="19" spans="1:26" ht="15" customHeight="1" x14ac:dyDescent="0.25">
      <c r="A19" s="22" t="s">
        <v>30</v>
      </c>
      <c r="B19" s="23" t="s">
        <v>31</v>
      </c>
      <c r="C19" s="23" t="s">
        <v>32</v>
      </c>
      <c r="D19" s="23" t="s">
        <v>33</v>
      </c>
      <c r="E19" s="23" t="s">
        <v>76</v>
      </c>
      <c r="F19" s="23" t="s">
        <v>77</v>
      </c>
      <c r="G19" s="24" t="s">
        <v>36</v>
      </c>
      <c r="H19" s="25">
        <v>1</v>
      </c>
      <c r="I19" s="125" t="s">
        <v>78</v>
      </c>
      <c r="J19" s="124">
        <v>1</v>
      </c>
      <c r="K19" s="26" t="s">
        <v>57</v>
      </c>
      <c r="L19" s="91">
        <v>2.3381745385640063</v>
      </c>
      <c r="M19" s="28">
        <f t="shared" si="0"/>
        <v>2.3381745385640063</v>
      </c>
      <c r="N19" s="28">
        <v>1</v>
      </c>
      <c r="O19" s="29">
        <f t="shared" si="1"/>
        <v>2.3381745385640063</v>
      </c>
      <c r="P19" s="27">
        <v>0.24901558835706661</v>
      </c>
      <c r="Q19" s="91">
        <f t="shared" si="2"/>
        <v>0.24901558835706661</v>
      </c>
      <c r="R19" s="28">
        <f t="shared" si="3"/>
        <v>0.24901558835706661</v>
      </c>
      <c r="S19" s="28">
        <v>1</v>
      </c>
      <c r="T19" s="29">
        <f t="shared" si="4"/>
        <v>0.24901558835706661</v>
      </c>
      <c r="U19" s="91">
        <v>3.3202078447608887</v>
      </c>
      <c r="V19" s="28">
        <f t="shared" si="5"/>
        <v>3.3202078447608887</v>
      </c>
      <c r="W19" s="28">
        <v>7.4999999999999997E-3</v>
      </c>
      <c r="X19" s="29">
        <f t="shared" si="6"/>
        <v>2.4901558835706664E-2</v>
      </c>
      <c r="Y19" s="28">
        <v>7.4999999999999997E-3</v>
      </c>
      <c r="Z19" s="28">
        <f t="shared" si="7"/>
        <v>2.4901558835706664E-2</v>
      </c>
    </row>
    <row r="20" spans="1:26" ht="15" customHeight="1" x14ac:dyDescent="0.25">
      <c r="A20" s="22" t="s">
        <v>30</v>
      </c>
      <c r="B20" s="23" t="s">
        <v>31</v>
      </c>
      <c r="C20" s="23" t="s">
        <v>32</v>
      </c>
      <c r="D20" s="23" t="s">
        <v>33</v>
      </c>
      <c r="E20" s="23" t="s">
        <v>79</v>
      </c>
      <c r="F20" s="23" t="s">
        <v>80</v>
      </c>
      <c r="G20" s="24" t="s">
        <v>36</v>
      </c>
      <c r="H20" s="25">
        <v>1</v>
      </c>
      <c r="I20" s="125" t="s">
        <v>81</v>
      </c>
      <c r="J20" s="124">
        <v>1</v>
      </c>
      <c r="K20" s="26"/>
      <c r="L20" s="91">
        <v>2.2577092511013218E-2</v>
      </c>
      <c r="M20" s="28">
        <f t="shared" si="0"/>
        <v>2.2577092511013218E-2</v>
      </c>
      <c r="N20" s="28">
        <v>1</v>
      </c>
      <c r="O20" s="29">
        <f t="shared" si="1"/>
        <v>2.2577092511013218E-2</v>
      </c>
      <c r="P20" s="27">
        <v>1.7911160058737149E-2</v>
      </c>
      <c r="Q20" s="91">
        <f t="shared" si="2"/>
        <v>1.7911160058737149E-2</v>
      </c>
      <c r="R20" s="28">
        <f t="shared" si="3"/>
        <v>1.7911160058737149E-2</v>
      </c>
      <c r="S20" s="28">
        <v>1</v>
      </c>
      <c r="T20" s="29">
        <f t="shared" si="4"/>
        <v>1.7911160058737149E-2</v>
      </c>
      <c r="U20" s="91">
        <v>0.22306167400881058</v>
      </c>
      <c r="V20" s="28">
        <f t="shared" si="5"/>
        <v>0.22306167400881058</v>
      </c>
      <c r="W20" s="23">
        <v>1</v>
      </c>
      <c r="X20" s="29">
        <f t="shared" si="6"/>
        <v>0.22306167400881058</v>
      </c>
      <c r="Y20" s="23">
        <v>1</v>
      </c>
      <c r="Z20" s="28">
        <f t="shared" si="7"/>
        <v>0.22306167400881058</v>
      </c>
    </row>
    <row r="21" spans="1:26" ht="15" customHeight="1" x14ac:dyDescent="0.25">
      <c r="A21" s="22" t="s">
        <v>30</v>
      </c>
      <c r="B21" s="23" t="s">
        <v>31</v>
      </c>
      <c r="C21" s="23" t="s">
        <v>32</v>
      </c>
      <c r="D21" s="23" t="s">
        <v>33</v>
      </c>
      <c r="E21" s="23" t="s">
        <v>82</v>
      </c>
      <c r="F21" s="23" t="s">
        <v>83</v>
      </c>
      <c r="G21" s="24" t="s">
        <v>36</v>
      </c>
      <c r="H21" s="25">
        <v>1</v>
      </c>
      <c r="I21" s="123" t="s">
        <v>84</v>
      </c>
      <c r="J21" s="124">
        <v>0.84258685242143561</v>
      </c>
      <c r="K21" s="26" t="s">
        <v>57</v>
      </c>
      <c r="L21" s="91">
        <v>151.17634504369431</v>
      </c>
      <c r="M21" s="28">
        <f t="shared" si="0"/>
        <v>127.37920073094328</v>
      </c>
      <c r="N21" s="28">
        <v>1</v>
      </c>
      <c r="O21" s="29">
        <f t="shared" si="1"/>
        <v>127.37920073094328</v>
      </c>
      <c r="P21" s="27">
        <v>12.346068178568368</v>
      </c>
      <c r="Q21" s="91">
        <f t="shared" si="2"/>
        <v>12.346068178568368</v>
      </c>
      <c r="R21" s="28">
        <f t="shared" si="3"/>
        <v>10.402634726360368</v>
      </c>
      <c r="S21" s="28">
        <v>1</v>
      </c>
      <c r="T21" s="29">
        <f t="shared" si="4"/>
        <v>10.402634726360368</v>
      </c>
      <c r="U21" s="91">
        <v>238.52267773560658</v>
      </c>
      <c r="V21" s="28">
        <f t="shared" si="5"/>
        <v>200.97607226437719</v>
      </c>
      <c r="W21" s="28">
        <v>7.4999999999999997E-3</v>
      </c>
      <c r="X21" s="29">
        <f t="shared" si="6"/>
        <v>1.5073205419828288</v>
      </c>
      <c r="Y21" s="28">
        <v>7.4999999999999997E-3</v>
      </c>
      <c r="Z21" s="28">
        <f t="shared" si="7"/>
        <v>1.5073205419828288</v>
      </c>
    </row>
    <row r="22" spans="1:26" ht="15" customHeight="1" x14ac:dyDescent="0.25">
      <c r="A22" s="22" t="s">
        <v>30</v>
      </c>
      <c r="B22" s="23" t="s">
        <v>31</v>
      </c>
      <c r="C22" s="23" t="s">
        <v>32</v>
      </c>
      <c r="D22" s="23" t="s">
        <v>33</v>
      </c>
      <c r="E22" s="23" t="s">
        <v>85</v>
      </c>
      <c r="F22" s="23" t="s">
        <v>86</v>
      </c>
      <c r="G22" s="24" t="s">
        <v>36</v>
      </c>
      <c r="H22" s="25">
        <v>1</v>
      </c>
      <c r="I22" s="123" t="s">
        <v>87</v>
      </c>
      <c r="J22" s="124">
        <v>1.0255751860354905</v>
      </c>
      <c r="K22" s="26"/>
      <c r="L22" s="91">
        <v>460.71607885292633</v>
      </c>
      <c r="M22" s="28">
        <f t="shared" si="0"/>
        <v>472.49897827913162</v>
      </c>
      <c r="N22" s="28">
        <v>1</v>
      </c>
      <c r="O22" s="29">
        <f t="shared" si="1"/>
        <v>472.49897827913162</v>
      </c>
      <c r="P22" s="27">
        <v>2.1075309990080671</v>
      </c>
      <c r="Q22" s="91">
        <f t="shared" si="2"/>
        <v>2.1075309990080671</v>
      </c>
      <c r="R22" s="28">
        <f t="shared" si="3"/>
        <v>2.1614314963832615</v>
      </c>
      <c r="S22" s="28">
        <v>1</v>
      </c>
      <c r="T22" s="29">
        <f t="shared" si="4"/>
        <v>2.1614314963832615</v>
      </c>
      <c r="U22" s="91">
        <v>2.9407409288484656</v>
      </c>
      <c r="V22" s="28">
        <f t="shared" si="5"/>
        <v>3.0159509251859462</v>
      </c>
      <c r="W22" s="23">
        <v>1</v>
      </c>
      <c r="X22" s="29">
        <f t="shared" si="6"/>
        <v>3.0159509251859462</v>
      </c>
      <c r="Y22" s="23">
        <v>1</v>
      </c>
      <c r="Z22" s="28">
        <f t="shared" si="7"/>
        <v>3.0159509251859462</v>
      </c>
    </row>
    <row r="23" spans="1:26" ht="15" customHeight="1" x14ac:dyDescent="0.25">
      <c r="A23" s="22" t="s">
        <v>30</v>
      </c>
      <c r="B23" s="23" t="s">
        <v>31</v>
      </c>
      <c r="C23" s="23" t="s">
        <v>32</v>
      </c>
      <c r="D23" s="23" t="s">
        <v>33</v>
      </c>
      <c r="E23" s="23" t="s">
        <v>88</v>
      </c>
      <c r="F23" s="23" t="s">
        <v>89</v>
      </c>
      <c r="G23" s="24" t="s">
        <v>36</v>
      </c>
      <c r="H23" s="25">
        <v>1</v>
      </c>
      <c r="I23" s="123" t="s">
        <v>90</v>
      </c>
      <c r="J23" s="124">
        <v>0.78040888958326082</v>
      </c>
      <c r="K23" s="26"/>
      <c r="L23" s="91">
        <v>18.053136489007223</v>
      </c>
      <c r="M23" s="28">
        <f t="shared" si="0"/>
        <v>14.088828200881174</v>
      </c>
      <c r="N23" s="28">
        <v>1</v>
      </c>
      <c r="O23" s="29">
        <f t="shared" si="1"/>
        <v>14.088828200881174</v>
      </c>
      <c r="P23" s="27">
        <v>5.1580389968592065E-2</v>
      </c>
      <c r="Q23" s="91">
        <f t="shared" si="2"/>
        <v>5.1580389968592065E-2</v>
      </c>
      <c r="R23" s="28">
        <f t="shared" si="3"/>
        <v>4.0253794859660498E-2</v>
      </c>
      <c r="S23" s="28">
        <v>1</v>
      </c>
      <c r="T23" s="29">
        <f t="shared" si="4"/>
        <v>4.0253794859660498E-2</v>
      </c>
      <c r="U23" s="91">
        <v>0.30086841468679748</v>
      </c>
      <c r="V23" s="28">
        <f t="shared" si="5"/>
        <v>0.23480038541639967</v>
      </c>
      <c r="W23" s="23">
        <v>1</v>
      </c>
      <c r="X23" s="29">
        <f t="shared" si="6"/>
        <v>0.23480038541639967</v>
      </c>
      <c r="Y23" s="23">
        <v>1</v>
      </c>
      <c r="Z23" s="28">
        <f t="shared" si="7"/>
        <v>0.23480038541639967</v>
      </c>
    </row>
    <row r="24" spans="1:26" ht="15" customHeight="1" x14ac:dyDescent="0.25">
      <c r="A24" s="22" t="s">
        <v>30</v>
      </c>
      <c r="B24" s="23" t="s">
        <v>31</v>
      </c>
      <c r="C24" s="23" t="s">
        <v>32</v>
      </c>
      <c r="D24" s="23" t="s">
        <v>33</v>
      </c>
      <c r="E24" s="23" t="s">
        <v>91</v>
      </c>
      <c r="F24" s="23" t="s">
        <v>92</v>
      </c>
      <c r="G24" s="24" t="s">
        <v>36</v>
      </c>
      <c r="H24" s="25">
        <v>1</v>
      </c>
      <c r="I24" s="126" t="s">
        <v>93</v>
      </c>
      <c r="J24" s="124">
        <v>1.1000000000000001</v>
      </c>
      <c r="K24" s="26"/>
      <c r="L24" s="91">
        <v>8.1463066957999999</v>
      </c>
      <c r="M24" s="28">
        <f t="shared" si="0"/>
        <v>8.9609373653800013</v>
      </c>
      <c r="N24" s="28">
        <v>1</v>
      </c>
      <c r="O24" s="29">
        <f t="shared" si="1"/>
        <v>8.9609373653800013</v>
      </c>
      <c r="P24" s="27">
        <v>73.943399238800012</v>
      </c>
      <c r="Q24" s="91">
        <f t="shared" si="2"/>
        <v>73.943399238800012</v>
      </c>
      <c r="R24" s="28">
        <f t="shared" si="3"/>
        <v>81.337739162680023</v>
      </c>
      <c r="S24" s="28">
        <v>1</v>
      </c>
      <c r="T24" s="29">
        <f t="shared" si="4"/>
        <v>81.337739162680023</v>
      </c>
      <c r="U24" s="91">
        <v>1.2532779532</v>
      </c>
      <c r="V24" s="28">
        <f t="shared" si="5"/>
        <v>1.3786057485200001</v>
      </c>
      <c r="W24" s="23">
        <v>1</v>
      </c>
      <c r="X24" s="29">
        <f t="shared" si="6"/>
        <v>1.3786057485200001</v>
      </c>
      <c r="Y24" s="23">
        <v>1</v>
      </c>
      <c r="Z24" s="28">
        <f t="shared" si="7"/>
        <v>1.3786057485200001</v>
      </c>
    </row>
    <row r="25" spans="1:26" ht="15" customHeight="1" x14ac:dyDescent="0.25">
      <c r="A25" s="22" t="s">
        <v>30</v>
      </c>
      <c r="B25" s="23" t="s">
        <v>31</v>
      </c>
      <c r="C25" s="23" t="s">
        <v>32</v>
      </c>
      <c r="D25" s="23" t="s">
        <v>33</v>
      </c>
      <c r="E25" s="23" t="s">
        <v>94</v>
      </c>
      <c r="F25" s="23" t="s">
        <v>95</v>
      </c>
      <c r="G25" s="24" t="s">
        <v>36</v>
      </c>
      <c r="H25" s="25">
        <v>1</v>
      </c>
      <c r="I25" s="126" t="s">
        <v>93</v>
      </c>
      <c r="J25" s="124">
        <v>0.8</v>
      </c>
      <c r="K25" s="26"/>
      <c r="L25" s="91">
        <v>13.2640506936</v>
      </c>
      <c r="M25" s="28">
        <f t="shared" si="0"/>
        <v>10.61124055488</v>
      </c>
      <c r="N25" s="28">
        <v>1</v>
      </c>
      <c r="O25" s="29">
        <f t="shared" si="1"/>
        <v>10.61124055488</v>
      </c>
      <c r="P25" s="27">
        <v>144.95712543720001</v>
      </c>
      <c r="Q25" s="91">
        <f t="shared" si="2"/>
        <v>144.95712543720001</v>
      </c>
      <c r="R25" s="28">
        <f t="shared" si="3"/>
        <v>115.96570034976001</v>
      </c>
      <c r="S25" s="28">
        <v>1</v>
      </c>
      <c r="T25" s="29">
        <f t="shared" si="4"/>
        <v>115.96570034976001</v>
      </c>
      <c r="U25" s="91">
        <v>1.8948643848</v>
      </c>
      <c r="V25" s="28">
        <f t="shared" si="5"/>
        <v>1.5158915078400002</v>
      </c>
      <c r="W25" s="23">
        <v>1</v>
      </c>
      <c r="X25" s="29">
        <f t="shared" si="6"/>
        <v>1.5158915078400002</v>
      </c>
      <c r="Y25" s="23">
        <v>1</v>
      </c>
      <c r="Z25" s="28">
        <f t="shared" si="7"/>
        <v>1.5158915078400002</v>
      </c>
    </row>
    <row r="26" spans="1:26" ht="15" customHeight="1" x14ac:dyDescent="0.25">
      <c r="A26" s="22" t="s">
        <v>30</v>
      </c>
      <c r="B26" s="23" t="s">
        <v>31</v>
      </c>
      <c r="C26" s="23" t="s">
        <v>32</v>
      </c>
      <c r="D26" s="23" t="s">
        <v>33</v>
      </c>
      <c r="E26" s="23" t="s">
        <v>96</v>
      </c>
      <c r="F26" s="23" t="s">
        <v>97</v>
      </c>
      <c r="G26" s="24" t="s">
        <v>36</v>
      </c>
      <c r="H26" s="25">
        <v>1</v>
      </c>
      <c r="I26" s="126" t="s">
        <v>93</v>
      </c>
      <c r="J26" s="124">
        <v>1.2</v>
      </c>
      <c r="K26" s="26"/>
      <c r="L26" s="91">
        <v>2.1155993026800002</v>
      </c>
      <c r="M26" s="28">
        <f t="shared" si="0"/>
        <v>2.5387191632160002</v>
      </c>
      <c r="N26" s="28">
        <v>1</v>
      </c>
      <c r="O26" s="29">
        <f t="shared" si="1"/>
        <v>2.5387191632160002</v>
      </c>
      <c r="P26" s="27">
        <v>18.186730847600007</v>
      </c>
      <c r="Q26" s="91">
        <f t="shared" si="2"/>
        <v>18.186730847600007</v>
      </c>
      <c r="R26" s="28">
        <f t="shared" si="3"/>
        <v>21.824077017120008</v>
      </c>
      <c r="S26" s="28">
        <v>1</v>
      </c>
      <c r="T26" s="29">
        <f t="shared" si="4"/>
        <v>21.824077017120008</v>
      </c>
      <c r="U26" s="91">
        <v>0.37115777240000009</v>
      </c>
      <c r="V26" s="28">
        <f t="shared" si="5"/>
        <v>0.4453893268800001</v>
      </c>
      <c r="W26" s="23">
        <v>1</v>
      </c>
      <c r="X26" s="29">
        <f t="shared" si="6"/>
        <v>0.4453893268800001</v>
      </c>
      <c r="Y26" s="23">
        <v>1</v>
      </c>
      <c r="Z26" s="28">
        <f t="shared" si="7"/>
        <v>0.4453893268800001</v>
      </c>
    </row>
    <row r="27" spans="1:26" ht="15" customHeight="1" x14ac:dyDescent="0.25">
      <c r="A27" s="22" t="s">
        <v>30</v>
      </c>
      <c r="B27" s="23" t="s">
        <v>31</v>
      </c>
      <c r="C27" s="23" t="s">
        <v>32</v>
      </c>
      <c r="D27" s="23" t="s">
        <v>33</v>
      </c>
      <c r="E27" s="23" t="s">
        <v>98</v>
      </c>
      <c r="F27" s="23" t="s">
        <v>97</v>
      </c>
      <c r="G27" s="24" t="s">
        <v>36</v>
      </c>
      <c r="H27" s="25">
        <v>1</v>
      </c>
      <c r="I27" s="126" t="s">
        <v>93</v>
      </c>
      <c r="J27" s="124">
        <v>1.2</v>
      </c>
      <c r="K27" s="26"/>
      <c r="L27" s="91">
        <v>0.77320381000000005</v>
      </c>
      <c r="M27" s="28">
        <f t="shared" si="0"/>
        <v>0.92784457200000003</v>
      </c>
      <c r="N27" s="28">
        <v>1</v>
      </c>
      <c r="O27" s="29">
        <f t="shared" si="1"/>
        <v>0.92784457200000003</v>
      </c>
      <c r="P27" s="27">
        <v>7.8866788619999992</v>
      </c>
      <c r="Q27" s="91">
        <f t="shared" si="2"/>
        <v>7.8866788619999992</v>
      </c>
      <c r="R27" s="28">
        <f t="shared" si="3"/>
        <v>9.464014634399998</v>
      </c>
      <c r="S27" s="28">
        <v>1</v>
      </c>
      <c r="T27" s="29">
        <f t="shared" si="4"/>
        <v>9.464014634399998</v>
      </c>
      <c r="U27" s="91">
        <v>0.15464076200000001</v>
      </c>
      <c r="V27" s="28">
        <f t="shared" si="5"/>
        <v>0.18556891440000001</v>
      </c>
      <c r="W27" s="23">
        <v>1</v>
      </c>
      <c r="X27" s="29">
        <f t="shared" si="6"/>
        <v>0.18556891440000001</v>
      </c>
      <c r="Y27" s="23">
        <v>1</v>
      </c>
      <c r="Z27" s="28">
        <f t="shared" si="7"/>
        <v>0.18556891440000001</v>
      </c>
    </row>
    <row r="28" spans="1:26" ht="15" customHeight="1" x14ac:dyDescent="0.25">
      <c r="A28" s="22" t="s">
        <v>30</v>
      </c>
      <c r="B28" s="23" t="s">
        <v>31</v>
      </c>
      <c r="C28" s="23" t="s">
        <v>32</v>
      </c>
      <c r="D28" s="23" t="s">
        <v>33</v>
      </c>
      <c r="E28" s="23" t="s">
        <v>99</v>
      </c>
      <c r="F28" s="23" t="s">
        <v>100</v>
      </c>
      <c r="G28" s="24" t="s">
        <v>36</v>
      </c>
      <c r="H28" s="25">
        <v>1</v>
      </c>
      <c r="I28" s="126" t="s">
        <v>93</v>
      </c>
      <c r="J28" s="124">
        <v>0.8</v>
      </c>
      <c r="K28" s="26"/>
      <c r="L28" s="91">
        <v>38.231232076800005</v>
      </c>
      <c r="M28" s="28">
        <f t="shared" si="0"/>
        <v>30.584985661440005</v>
      </c>
      <c r="N28" s="28">
        <v>1</v>
      </c>
      <c r="O28" s="29">
        <f t="shared" si="1"/>
        <v>30.584985661440005</v>
      </c>
      <c r="P28" s="27">
        <v>417.8127505536001</v>
      </c>
      <c r="Q28" s="91">
        <f t="shared" si="2"/>
        <v>417.8127505536001</v>
      </c>
      <c r="R28" s="28">
        <f t="shared" si="3"/>
        <v>334.2502004428801</v>
      </c>
      <c r="S28" s="28">
        <v>1</v>
      </c>
      <c r="T28" s="29">
        <f t="shared" si="4"/>
        <v>334.2502004428801</v>
      </c>
      <c r="U28" s="91">
        <v>5.4616045824000015</v>
      </c>
      <c r="V28" s="28">
        <f t="shared" si="5"/>
        <v>4.3692836659200012</v>
      </c>
      <c r="W28" s="23">
        <v>1</v>
      </c>
      <c r="X28" s="29">
        <f t="shared" si="6"/>
        <v>4.3692836659200012</v>
      </c>
      <c r="Y28" s="23">
        <v>1</v>
      </c>
      <c r="Z28" s="28">
        <f t="shared" si="7"/>
        <v>4.3692836659200012</v>
      </c>
    </row>
    <row r="29" spans="1:26" ht="15" customHeight="1" x14ac:dyDescent="0.25">
      <c r="A29" s="22" t="s">
        <v>30</v>
      </c>
      <c r="B29" s="23" t="s">
        <v>31</v>
      </c>
      <c r="C29" s="23" t="s">
        <v>32</v>
      </c>
      <c r="D29" s="23" t="s">
        <v>33</v>
      </c>
      <c r="E29" s="23" t="s">
        <v>101</v>
      </c>
      <c r="F29" s="23" t="s">
        <v>102</v>
      </c>
      <c r="G29" s="24" t="s">
        <v>36</v>
      </c>
      <c r="H29" s="25">
        <v>1</v>
      </c>
      <c r="I29" s="126" t="s">
        <v>93</v>
      </c>
      <c r="J29" s="124">
        <v>1.2</v>
      </c>
      <c r="K29" s="26"/>
      <c r="L29" s="91">
        <v>6.0899264983199997</v>
      </c>
      <c r="M29" s="28">
        <f t="shared" si="0"/>
        <v>7.3079117979839996</v>
      </c>
      <c r="N29" s="28">
        <v>1</v>
      </c>
      <c r="O29" s="29">
        <f t="shared" si="1"/>
        <v>7.3079117979839996</v>
      </c>
      <c r="P29" s="27">
        <v>52.351999722400009</v>
      </c>
      <c r="Q29" s="91">
        <f t="shared" si="2"/>
        <v>52.351999722400009</v>
      </c>
      <c r="R29" s="28">
        <f t="shared" si="3"/>
        <v>62.82239966688001</v>
      </c>
      <c r="S29" s="28">
        <v>1</v>
      </c>
      <c r="T29" s="29">
        <f t="shared" si="4"/>
        <v>62.82239966688001</v>
      </c>
      <c r="U29" s="91">
        <v>1.0684081576000002</v>
      </c>
      <c r="V29" s="28">
        <f t="shared" si="5"/>
        <v>1.2820897891200003</v>
      </c>
      <c r="W29" s="23">
        <v>1</v>
      </c>
      <c r="X29" s="29">
        <f t="shared" si="6"/>
        <v>1.2820897891200003</v>
      </c>
      <c r="Y29" s="23">
        <v>1</v>
      </c>
      <c r="Z29" s="28">
        <f t="shared" si="7"/>
        <v>1.2820897891200003</v>
      </c>
    </row>
    <row r="30" spans="1:26" ht="15" customHeight="1" x14ac:dyDescent="0.25">
      <c r="A30" s="22" t="s">
        <v>30</v>
      </c>
      <c r="B30" s="23" t="s">
        <v>31</v>
      </c>
      <c r="C30" s="23" t="s">
        <v>32</v>
      </c>
      <c r="D30" s="23" t="s">
        <v>33</v>
      </c>
      <c r="E30" s="23" t="s">
        <v>103</v>
      </c>
      <c r="F30" s="23" t="s">
        <v>102</v>
      </c>
      <c r="G30" s="24" t="s">
        <v>36</v>
      </c>
      <c r="H30" s="25">
        <v>1</v>
      </c>
      <c r="I30" s="126" t="s">
        <v>93</v>
      </c>
      <c r="J30" s="124">
        <v>1.2</v>
      </c>
      <c r="K30" s="26"/>
      <c r="L30" s="91">
        <v>2.228088064</v>
      </c>
      <c r="M30" s="28">
        <f t="shared" si="0"/>
        <v>2.6737056768</v>
      </c>
      <c r="N30" s="28">
        <v>1</v>
      </c>
      <c r="O30" s="29">
        <f t="shared" si="1"/>
        <v>2.6737056768</v>
      </c>
      <c r="P30" s="27">
        <v>22.726498252799999</v>
      </c>
      <c r="Q30" s="91">
        <f t="shared" si="2"/>
        <v>22.726498252799999</v>
      </c>
      <c r="R30" s="28">
        <f t="shared" si="3"/>
        <v>27.27179790336</v>
      </c>
      <c r="S30" s="28">
        <v>1</v>
      </c>
      <c r="T30" s="29">
        <f t="shared" si="4"/>
        <v>27.27179790336</v>
      </c>
      <c r="U30" s="91">
        <v>0.44561761280000001</v>
      </c>
      <c r="V30" s="28">
        <f t="shared" si="5"/>
        <v>0.53474113536000001</v>
      </c>
      <c r="W30" s="23">
        <v>1</v>
      </c>
      <c r="X30" s="29">
        <f t="shared" si="6"/>
        <v>0.53474113536000001</v>
      </c>
      <c r="Y30" s="23">
        <v>1</v>
      </c>
      <c r="Z30" s="28">
        <f t="shared" si="7"/>
        <v>0.53474113536000001</v>
      </c>
    </row>
    <row r="31" spans="1:26" ht="15" customHeight="1" x14ac:dyDescent="0.25">
      <c r="A31" s="22" t="s">
        <v>30</v>
      </c>
      <c r="B31" s="23" t="s">
        <v>31</v>
      </c>
      <c r="C31" s="23" t="s">
        <v>32</v>
      </c>
      <c r="D31" s="23" t="s">
        <v>33</v>
      </c>
      <c r="E31" s="23" t="s">
        <v>104</v>
      </c>
      <c r="F31" s="23" t="s">
        <v>105</v>
      </c>
      <c r="G31" s="24" t="s">
        <v>36</v>
      </c>
      <c r="H31" s="25">
        <v>1</v>
      </c>
      <c r="I31" s="126" t="s">
        <v>93</v>
      </c>
      <c r="J31" s="124">
        <v>1.2</v>
      </c>
      <c r="K31" s="26"/>
      <c r="L31" s="91">
        <v>7.7450442899999992</v>
      </c>
      <c r="M31" s="28">
        <f t="shared" si="0"/>
        <v>9.2940531479999979</v>
      </c>
      <c r="N31" s="28">
        <v>1</v>
      </c>
      <c r="O31" s="29">
        <f t="shared" si="1"/>
        <v>9.2940531479999979</v>
      </c>
      <c r="P31" s="27">
        <v>6.236798823</v>
      </c>
      <c r="Q31" s="91">
        <f t="shared" si="2"/>
        <v>6.236798823</v>
      </c>
      <c r="R31" s="28">
        <f t="shared" si="3"/>
        <v>7.4841585875999996</v>
      </c>
      <c r="S31" s="28">
        <v>1</v>
      </c>
      <c r="T31" s="29">
        <f t="shared" si="4"/>
        <v>7.4841585875999996</v>
      </c>
      <c r="U31" s="91">
        <v>0.65221425600000005</v>
      </c>
      <c r="V31" s="28">
        <f t="shared" si="5"/>
        <v>0.78265710720000004</v>
      </c>
      <c r="W31" s="23">
        <v>1</v>
      </c>
      <c r="X31" s="29">
        <f t="shared" si="6"/>
        <v>0.78265710720000004</v>
      </c>
      <c r="Y31" s="23">
        <v>1</v>
      </c>
      <c r="Z31" s="28">
        <f t="shared" si="7"/>
        <v>0.78265710720000004</v>
      </c>
    </row>
    <row r="32" spans="1:26" ht="15" customHeight="1" x14ac:dyDescent="0.25">
      <c r="A32" s="22" t="s">
        <v>30</v>
      </c>
      <c r="B32" s="23" t="s">
        <v>31</v>
      </c>
      <c r="C32" s="23" t="s">
        <v>32</v>
      </c>
      <c r="D32" s="23" t="s">
        <v>33</v>
      </c>
      <c r="E32" s="23" t="s">
        <v>106</v>
      </c>
      <c r="F32" s="23" t="s">
        <v>107</v>
      </c>
      <c r="G32" s="24" t="s">
        <v>36</v>
      </c>
      <c r="H32" s="25">
        <v>1</v>
      </c>
      <c r="I32" s="126" t="s">
        <v>93</v>
      </c>
      <c r="J32" s="124">
        <v>0.8</v>
      </c>
      <c r="K32" s="26"/>
      <c r="L32" s="91">
        <v>1.7858317361260689</v>
      </c>
      <c r="M32" s="28">
        <f t="shared" si="0"/>
        <v>1.4286653889008551</v>
      </c>
      <c r="N32" s="28">
        <v>1</v>
      </c>
      <c r="O32" s="29">
        <f t="shared" si="1"/>
        <v>1.4286653889008551</v>
      </c>
      <c r="P32" s="27">
        <v>26.768136000000002</v>
      </c>
      <c r="Q32" s="91">
        <f t="shared" si="2"/>
        <v>26.768136000000002</v>
      </c>
      <c r="R32" s="28">
        <f t="shared" si="3"/>
        <v>21.414508800000004</v>
      </c>
      <c r="S32" s="28">
        <v>1</v>
      </c>
      <c r="T32" s="29">
        <f t="shared" si="4"/>
        <v>21.414508800000004</v>
      </c>
      <c r="U32" s="91">
        <v>1.9688158</v>
      </c>
      <c r="V32" s="28">
        <f t="shared" si="5"/>
        <v>1.57505264</v>
      </c>
      <c r="W32" s="23">
        <v>1</v>
      </c>
      <c r="X32" s="29">
        <f t="shared" si="6"/>
        <v>1.57505264</v>
      </c>
      <c r="Y32" s="23">
        <v>1</v>
      </c>
      <c r="Z32" s="28">
        <f t="shared" si="7"/>
        <v>1.57505264</v>
      </c>
    </row>
    <row r="33" spans="1:26" ht="15" customHeight="1" x14ac:dyDescent="0.25">
      <c r="A33" s="22" t="s">
        <v>30</v>
      </c>
      <c r="B33" s="23" t="s">
        <v>31</v>
      </c>
      <c r="C33" s="23" t="s">
        <v>32</v>
      </c>
      <c r="D33" s="23" t="s">
        <v>33</v>
      </c>
      <c r="E33" s="23" t="s">
        <v>108</v>
      </c>
      <c r="F33" s="23" t="s">
        <v>109</v>
      </c>
      <c r="G33" s="24" t="s">
        <v>36</v>
      </c>
      <c r="H33" s="25">
        <v>1</v>
      </c>
      <c r="I33" s="126" t="s">
        <v>93</v>
      </c>
      <c r="J33" s="124">
        <v>1.1000000000000001</v>
      </c>
      <c r="K33" s="26"/>
      <c r="L33" s="91">
        <v>0.66183930243218658</v>
      </c>
      <c r="M33" s="28">
        <f t="shared" si="0"/>
        <v>0.72802323267540525</v>
      </c>
      <c r="N33" s="28">
        <v>1</v>
      </c>
      <c r="O33" s="29">
        <f t="shared" si="1"/>
        <v>0.72802323267540525</v>
      </c>
      <c r="P33" s="27">
        <v>9.920422008000001</v>
      </c>
      <c r="Q33" s="91">
        <f t="shared" si="2"/>
        <v>9.920422008000001</v>
      </c>
      <c r="R33" s="28">
        <f t="shared" si="3"/>
        <v>10.912464208800001</v>
      </c>
      <c r="S33" s="28">
        <v>1</v>
      </c>
      <c r="T33" s="29">
        <f t="shared" si="4"/>
        <v>10.912464208800001</v>
      </c>
      <c r="U33" s="91">
        <v>0.72965422739999997</v>
      </c>
      <c r="V33" s="28">
        <f t="shared" si="5"/>
        <v>0.80261965014000003</v>
      </c>
      <c r="W33" s="23">
        <v>1</v>
      </c>
      <c r="X33" s="29">
        <f t="shared" si="6"/>
        <v>0.80261965014000003</v>
      </c>
      <c r="Y33" s="23">
        <v>1</v>
      </c>
      <c r="Z33" s="28">
        <f t="shared" si="7"/>
        <v>0.80261965014000003</v>
      </c>
    </row>
    <row r="34" spans="1:26" ht="15" customHeight="1" x14ac:dyDescent="0.25">
      <c r="A34" s="22" t="s">
        <v>30</v>
      </c>
      <c r="B34" s="23" t="s">
        <v>31</v>
      </c>
      <c r="C34" s="23" t="s">
        <v>32</v>
      </c>
      <c r="D34" s="23" t="s">
        <v>33</v>
      </c>
      <c r="E34" s="23" t="s">
        <v>110</v>
      </c>
      <c r="F34" s="23" t="s">
        <v>111</v>
      </c>
      <c r="G34" s="24" t="s">
        <v>36</v>
      </c>
      <c r="H34" s="25">
        <v>1</v>
      </c>
      <c r="I34" s="126" t="s">
        <v>93</v>
      </c>
      <c r="J34" s="124">
        <v>1.1000000000000001</v>
      </c>
      <c r="K34" s="26"/>
      <c r="L34" s="91">
        <v>3.5665840183526996</v>
      </c>
      <c r="M34" s="28">
        <f t="shared" si="0"/>
        <v>3.9232424201879699</v>
      </c>
      <c r="N34" s="28">
        <v>1</v>
      </c>
      <c r="O34" s="29">
        <f t="shared" si="1"/>
        <v>3.9232424201879699</v>
      </c>
      <c r="P34" s="27">
        <v>13.182064825769999</v>
      </c>
      <c r="Q34" s="91">
        <f t="shared" si="2"/>
        <v>13.182064825769999</v>
      </c>
      <c r="R34" s="28">
        <f t="shared" si="3"/>
        <v>14.500271308346999</v>
      </c>
      <c r="S34" s="28">
        <v>1</v>
      </c>
      <c r="T34" s="29">
        <f t="shared" si="4"/>
        <v>14.500271308346999</v>
      </c>
      <c r="U34" s="29"/>
      <c r="V34" s="28">
        <f t="shared" si="5"/>
        <v>0</v>
      </c>
      <c r="W34" s="23">
        <v>1</v>
      </c>
      <c r="X34" s="29">
        <f t="shared" si="6"/>
        <v>0</v>
      </c>
      <c r="Y34" s="23">
        <v>1</v>
      </c>
      <c r="Z34" s="28">
        <f t="shared" si="7"/>
        <v>0</v>
      </c>
    </row>
    <row r="35" spans="1:26" ht="15" customHeight="1" x14ac:dyDescent="0.25">
      <c r="A35" s="22" t="s">
        <v>30</v>
      </c>
      <c r="B35" s="23" t="s">
        <v>31</v>
      </c>
      <c r="C35" s="23" t="s">
        <v>32</v>
      </c>
      <c r="D35" s="23" t="s">
        <v>33</v>
      </c>
      <c r="E35" s="23" t="s">
        <v>112</v>
      </c>
      <c r="F35" s="23" t="s">
        <v>113</v>
      </c>
      <c r="G35" s="24" t="s">
        <v>36</v>
      </c>
      <c r="H35" s="25">
        <v>1</v>
      </c>
      <c r="I35" s="123" t="s">
        <v>114</v>
      </c>
      <c r="J35" s="124">
        <v>1</v>
      </c>
      <c r="K35" s="26" t="s">
        <v>57</v>
      </c>
      <c r="L35" s="91">
        <v>2.4772504626456482</v>
      </c>
      <c r="M35" s="28">
        <f t="shared" si="0"/>
        <v>2.4772504626456482</v>
      </c>
      <c r="N35" s="28">
        <v>1</v>
      </c>
      <c r="O35" s="29">
        <f t="shared" si="1"/>
        <v>2.4772504626456482</v>
      </c>
      <c r="P35" s="27">
        <v>0.2023087877827279</v>
      </c>
      <c r="Q35" s="91">
        <f t="shared" si="2"/>
        <v>0.2023087877827279</v>
      </c>
      <c r="R35" s="28">
        <f t="shared" si="3"/>
        <v>0.2023087877827279</v>
      </c>
      <c r="S35" s="28">
        <v>1</v>
      </c>
      <c r="T35" s="29">
        <f t="shared" si="4"/>
        <v>0.2023087877827279</v>
      </c>
      <c r="U35" s="91">
        <v>3.9085507299520224</v>
      </c>
      <c r="V35" s="28">
        <f t="shared" si="5"/>
        <v>3.9085507299520224</v>
      </c>
      <c r="W35" s="28">
        <v>7.4999999999999997E-3</v>
      </c>
      <c r="X35" s="29">
        <f t="shared" si="6"/>
        <v>2.9314130474640168E-2</v>
      </c>
      <c r="Y35" s="23">
        <v>1</v>
      </c>
      <c r="Z35" s="28">
        <f t="shared" si="7"/>
        <v>3.9085507299520224</v>
      </c>
    </row>
    <row r="36" spans="1:26" ht="15" customHeight="1" x14ac:dyDescent="0.25">
      <c r="A36" s="22" t="s">
        <v>30</v>
      </c>
      <c r="B36" s="23" t="s">
        <v>31</v>
      </c>
      <c r="C36" s="23" t="s">
        <v>32</v>
      </c>
      <c r="D36" s="23" t="s">
        <v>33</v>
      </c>
      <c r="E36" s="23" t="s">
        <v>115</v>
      </c>
      <c r="F36" s="23" t="s">
        <v>116</v>
      </c>
      <c r="G36" s="24" t="s">
        <v>117</v>
      </c>
      <c r="H36" s="30">
        <v>0.30075858923672072</v>
      </c>
      <c r="I36" s="126" t="s">
        <v>118</v>
      </c>
      <c r="J36" s="124">
        <v>1.0363361481477922</v>
      </c>
      <c r="K36" s="26"/>
      <c r="L36" s="29"/>
      <c r="M36" s="28">
        <f t="shared" si="0"/>
        <v>0</v>
      </c>
      <c r="N36" s="28">
        <v>1</v>
      </c>
      <c r="O36" s="29">
        <f t="shared" si="1"/>
        <v>0</v>
      </c>
      <c r="P36" s="4">
        <v>353.3861</v>
      </c>
      <c r="Q36" s="91">
        <f t="shared" si="2"/>
        <v>106.28390489186671</v>
      </c>
      <c r="R36" s="28">
        <f t="shared" si="3"/>
        <v>110.14585260574343</v>
      </c>
      <c r="S36" s="28">
        <v>1</v>
      </c>
      <c r="T36" s="29">
        <f t="shared" si="4"/>
        <v>110.14585260574343</v>
      </c>
      <c r="U36" s="29"/>
      <c r="V36" s="28">
        <f t="shared" si="5"/>
        <v>0</v>
      </c>
      <c r="W36" s="23">
        <v>1</v>
      </c>
      <c r="X36" s="29">
        <f t="shared" si="6"/>
        <v>0</v>
      </c>
      <c r="Y36" s="23">
        <v>1</v>
      </c>
      <c r="Z36" s="28">
        <f t="shared" si="7"/>
        <v>0</v>
      </c>
    </row>
    <row r="37" spans="1:26" ht="15" customHeight="1" x14ac:dyDescent="0.25">
      <c r="A37" s="22" t="s">
        <v>30</v>
      </c>
      <c r="B37" s="23" t="s">
        <v>31</v>
      </c>
      <c r="C37" s="23" t="s">
        <v>32</v>
      </c>
      <c r="D37" s="23" t="s">
        <v>33</v>
      </c>
      <c r="E37" s="23" t="s">
        <v>119</v>
      </c>
      <c r="F37" s="23" t="s">
        <v>120</v>
      </c>
      <c r="G37" s="24" t="s">
        <v>117</v>
      </c>
      <c r="H37" s="30">
        <v>0.30075858923672072</v>
      </c>
      <c r="I37" s="126" t="s">
        <v>121</v>
      </c>
      <c r="J37" s="30">
        <v>1</v>
      </c>
      <c r="K37" s="26"/>
      <c r="L37" s="29"/>
      <c r="M37" s="28">
        <f t="shared" si="0"/>
        <v>0</v>
      </c>
      <c r="N37" s="28">
        <v>1</v>
      </c>
      <c r="O37" s="29">
        <f t="shared" si="1"/>
        <v>0</v>
      </c>
      <c r="P37" s="27">
        <v>13.242159995226654</v>
      </c>
      <c r="Q37" s="91">
        <f t="shared" si="2"/>
        <v>3.9826933586113089</v>
      </c>
      <c r="R37" s="28">
        <f t="shared" si="3"/>
        <v>3.9826933586113089</v>
      </c>
      <c r="S37" s="28">
        <v>1</v>
      </c>
      <c r="T37" s="29">
        <f t="shared" si="4"/>
        <v>3.9826933586113089</v>
      </c>
      <c r="U37" s="29"/>
      <c r="V37" s="28">
        <f t="shared" si="5"/>
        <v>0</v>
      </c>
      <c r="W37" s="23">
        <v>1</v>
      </c>
      <c r="X37" s="29">
        <f t="shared" si="6"/>
        <v>0</v>
      </c>
      <c r="Y37" s="23">
        <v>1</v>
      </c>
      <c r="Z37" s="28">
        <f t="shared" si="7"/>
        <v>0</v>
      </c>
    </row>
    <row r="38" spans="1:26" ht="15" customHeight="1" x14ac:dyDescent="0.25">
      <c r="A38" s="22" t="s">
        <v>30</v>
      </c>
      <c r="B38" s="23" t="s">
        <v>31</v>
      </c>
      <c r="C38" s="23" t="s">
        <v>32</v>
      </c>
      <c r="D38" s="23" t="s">
        <v>33</v>
      </c>
      <c r="E38" s="23" t="s">
        <v>122</v>
      </c>
      <c r="F38" s="23" t="s">
        <v>123</v>
      </c>
      <c r="G38" s="24" t="s">
        <v>36</v>
      </c>
      <c r="H38" s="25">
        <v>1</v>
      </c>
      <c r="I38" s="127" t="s">
        <v>124</v>
      </c>
      <c r="J38" s="128">
        <v>1.0760142768177001</v>
      </c>
      <c r="K38" s="26"/>
      <c r="L38" s="91">
        <v>0</v>
      </c>
      <c r="M38" s="28">
        <f t="shared" si="0"/>
        <v>0</v>
      </c>
      <c r="N38" s="28">
        <v>1</v>
      </c>
      <c r="O38" s="29">
        <f t="shared" si="1"/>
        <v>0</v>
      </c>
      <c r="P38" s="27">
        <v>11.372718617199324</v>
      </c>
      <c r="Q38" s="91">
        <f t="shared" si="2"/>
        <v>11.372718617199324</v>
      </c>
      <c r="R38" s="28">
        <f t="shared" si="3"/>
        <v>12.237207598336925</v>
      </c>
      <c r="S38" s="28">
        <v>1</v>
      </c>
      <c r="T38" s="29">
        <f t="shared" si="4"/>
        <v>12.237207598336925</v>
      </c>
      <c r="U38" s="29"/>
      <c r="V38" s="28">
        <f t="shared" si="5"/>
        <v>0</v>
      </c>
      <c r="W38" s="23">
        <v>1</v>
      </c>
      <c r="X38" s="29">
        <f t="shared" si="6"/>
        <v>0</v>
      </c>
      <c r="Y38" s="23">
        <v>1</v>
      </c>
      <c r="Z38" s="28">
        <f t="shared" si="7"/>
        <v>0</v>
      </c>
    </row>
    <row r="39" spans="1:26" ht="15" customHeight="1" x14ac:dyDescent="0.25">
      <c r="A39" s="22" t="s">
        <v>30</v>
      </c>
      <c r="B39" s="23" t="s">
        <v>31</v>
      </c>
      <c r="C39" s="23" t="s">
        <v>32</v>
      </c>
      <c r="D39" s="23" t="s">
        <v>33</v>
      </c>
      <c r="E39" s="23" t="s">
        <v>125</v>
      </c>
      <c r="F39" s="23" t="s">
        <v>126</v>
      </c>
      <c r="G39" s="24" t="s">
        <v>36</v>
      </c>
      <c r="H39" s="25">
        <v>1</v>
      </c>
      <c r="I39" s="127" t="s">
        <v>124</v>
      </c>
      <c r="J39" s="128">
        <v>1.0760142768177001</v>
      </c>
      <c r="K39" s="26"/>
      <c r="L39" s="91">
        <v>0</v>
      </c>
      <c r="M39" s="28">
        <f t="shared" si="0"/>
        <v>0</v>
      </c>
      <c r="N39" s="28">
        <v>1</v>
      </c>
      <c r="O39" s="29">
        <f t="shared" si="1"/>
        <v>0</v>
      </c>
      <c r="P39" s="27">
        <v>80.566038258620509</v>
      </c>
      <c r="Q39" s="91">
        <f t="shared" si="2"/>
        <v>80.566038258620509</v>
      </c>
      <c r="R39" s="28">
        <f t="shared" si="3"/>
        <v>86.690207392916705</v>
      </c>
      <c r="S39" s="28">
        <v>1</v>
      </c>
      <c r="T39" s="29">
        <f t="shared" si="4"/>
        <v>86.690207392916705</v>
      </c>
      <c r="U39" s="29"/>
      <c r="V39" s="28">
        <f t="shared" si="5"/>
        <v>0</v>
      </c>
      <c r="W39" s="23">
        <v>1</v>
      </c>
      <c r="X39" s="29">
        <f t="shared" si="6"/>
        <v>0</v>
      </c>
      <c r="Y39" s="23">
        <v>1</v>
      </c>
      <c r="Z39" s="28">
        <f t="shared" si="7"/>
        <v>0</v>
      </c>
    </row>
    <row r="40" spans="1:26" ht="15" customHeight="1" x14ac:dyDescent="0.25">
      <c r="A40" s="22" t="s">
        <v>30</v>
      </c>
      <c r="B40" s="23" t="s">
        <v>31</v>
      </c>
      <c r="C40" s="23" t="s">
        <v>32</v>
      </c>
      <c r="D40" s="23" t="s">
        <v>33</v>
      </c>
      <c r="E40" s="23" t="s">
        <v>127</v>
      </c>
      <c r="F40" s="23" t="s">
        <v>128</v>
      </c>
      <c r="G40" s="24" t="s">
        <v>36</v>
      </c>
      <c r="H40" s="25">
        <v>1</v>
      </c>
      <c r="I40" s="127" t="s">
        <v>124</v>
      </c>
      <c r="J40" s="128">
        <v>1.0760142768177001</v>
      </c>
      <c r="K40" s="26"/>
      <c r="L40" s="91">
        <v>0</v>
      </c>
      <c r="M40" s="28">
        <f t="shared" si="0"/>
        <v>0</v>
      </c>
      <c r="N40" s="28">
        <v>1</v>
      </c>
      <c r="O40" s="29">
        <f t="shared" si="1"/>
        <v>0</v>
      </c>
      <c r="P40" s="27">
        <v>0</v>
      </c>
      <c r="Q40" s="91">
        <f t="shared" si="2"/>
        <v>0</v>
      </c>
      <c r="R40" s="28">
        <f t="shared" si="3"/>
        <v>0</v>
      </c>
      <c r="S40" s="28">
        <v>1</v>
      </c>
      <c r="T40" s="29">
        <f t="shared" si="4"/>
        <v>0</v>
      </c>
      <c r="U40" s="29"/>
      <c r="V40" s="28">
        <f t="shared" si="5"/>
        <v>0</v>
      </c>
      <c r="W40" s="23">
        <v>1</v>
      </c>
      <c r="X40" s="29">
        <f t="shared" si="6"/>
        <v>0</v>
      </c>
      <c r="Y40" s="23">
        <v>1</v>
      </c>
      <c r="Z40" s="28">
        <f t="shared" si="7"/>
        <v>0</v>
      </c>
    </row>
    <row r="41" spans="1:26" ht="15" customHeight="1" x14ac:dyDescent="0.25">
      <c r="A41" s="22" t="s">
        <v>30</v>
      </c>
      <c r="B41" s="23" t="s">
        <v>31</v>
      </c>
      <c r="C41" s="23" t="s">
        <v>32</v>
      </c>
      <c r="D41" s="23" t="s">
        <v>33</v>
      </c>
      <c r="E41" s="23" t="s">
        <v>129</v>
      </c>
      <c r="F41" s="23" t="s">
        <v>130</v>
      </c>
      <c r="G41" s="24" t="s">
        <v>36</v>
      </c>
      <c r="H41" s="25">
        <v>1</v>
      </c>
      <c r="I41" s="127" t="s">
        <v>124</v>
      </c>
      <c r="J41" s="128">
        <v>1.0760142768177001</v>
      </c>
      <c r="K41" s="26"/>
      <c r="L41" s="91">
        <v>0</v>
      </c>
      <c r="M41" s="28">
        <f t="shared" si="0"/>
        <v>0</v>
      </c>
      <c r="N41" s="28">
        <v>1</v>
      </c>
      <c r="O41" s="29">
        <f t="shared" si="1"/>
        <v>0</v>
      </c>
      <c r="P41" s="27">
        <v>23.53657567607096</v>
      </c>
      <c r="Q41" s="91">
        <f t="shared" si="2"/>
        <v>23.53657567607096</v>
      </c>
      <c r="R41" s="28">
        <f t="shared" si="3"/>
        <v>25.325691454852567</v>
      </c>
      <c r="S41" s="28">
        <v>1</v>
      </c>
      <c r="T41" s="29">
        <f t="shared" si="4"/>
        <v>25.325691454852567</v>
      </c>
      <c r="U41" s="29"/>
      <c r="V41" s="28">
        <f t="shared" si="5"/>
        <v>0</v>
      </c>
      <c r="W41" s="23">
        <v>1</v>
      </c>
      <c r="X41" s="29">
        <f t="shared" si="6"/>
        <v>0</v>
      </c>
      <c r="Y41" s="23">
        <v>1</v>
      </c>
      <c r="Z41" s="28">
        <f t="shared" si="7"/>
        <v>0</v>
      </c>
    </row>
    <row r="42" spans="1:26" ht="15" customHeight="1" x14ac:dyDescent="0.25">
      <c r="A42" s="22" t="s">
        <v>30</v>
      </c>
      <c r="B42" s="23" t="s">
        <v>31</v>
      </c>
      <c r="C42" s="23" t="s">
        <v>32</v>
      </c>
      <c r="D42" s="23" t="s">
        <v>33</v>
      </c>
      <c r="E42" s="23" t="s">
        <v>131</v>
      </c>
      <c r="F42" s="23" t="s">
        <v>132</v>
      </c>
      <c r="G42" s="24" t="s">
        <v>36</v>
      </c>
      <c r="H42" s="25">
        <v>1</v>
      </c>
      <c r="I42" s="127" t="s">
        <v>124</v>
      </c>
      <c r="J42" s="128">
        <v>1.0760142768177001</v>
      </c>
      <c r="K42" s="26"/>
      <c r="L42" s="91">
        <v>0</v>
      </c>
      <c r="M42" s="28">
        <f t="shared" si="0"/>
        <v>0</v>
      </c>
      <c r="N42" s="28">
        <v>1</v>
      </c>
      <c r="O42" s="29">
        <f t="shared" si="1"/>
        <v>0</v>
      </c>
      <c r="P42" s="27">
        <v>1.5968558088998972</v>
      </c>
      <c r="Q42" s="91">
        <f t="shared" si="2"/>
        <v>1.5968558088998972</v>
      </c>
      <c r="R42" s="28">
        <f t="shared" si="3"/>
        <v>1.7182396483955664</v>
      </c>
      <c r="S42" s="28">
        <v>1</v>
      </c>
      <c r="T42" s="29">
        <f t="shared" si="4"/>
        <v>1.7182396483955664</v>
      </c>
      <c r="U42" s="29"/>
      <c r="V42" s="28">
        <f t="shared" si="5"/>
        <v>0</v>
      </c>
      <c r="W42" s="23">
        <v>1</v>
      </c>
      <c r="X42" s="29">
        <f t="shared" si="6"/>
        <v>0</v>
      </c>
      <c r="Y42" s="23">
        <v>1</v>
      </c>
      <c r="Z42" s="28">
        <f t="shared" si="7"/>
        <v>0</v>
      </c>
    </row>
    <row r="43" spans="1:26" ht="15" customHeight="1" x14ac:dyDescent="0.25">
      <c r="A43" s="22" t="s">
        <v>30</v>
      </c>
      <c r="B43" s="23" t="s">
        <v>31</v>
      </c>
      <c r="C43" s="23" t="s">
        <v>32</v>
      </c>
      <c r="D43" s="23" t="s">
        <v>33</v>
      </c>
      <c r="E43" s="23" t="s">
        <v>133</v>
      </c>
      <c r="F43" s="23" t="s">
        <v>134</v>
      </c>
      <c r="G43" s="24" t="s">
        <v>36</v>
      </c>
      <c r="H43" s="25">
        <v>1</v>
      </c>
      <c r="I43" s="129" t="s">
        <v>135</v>
      </c>
      <c r="J43" s="130">
        <v>1</v>
      </c>
      <c r="K43" s="26"/>
      <c r="L43" s="29"/>
      <c r="M43" s="28">
        <f t="shared" si="0"/>
        <v>0</v>
      </c>
      <c r="N43" s="28">
        <v>1</v>
      </c>
      <c r="O43" s="29">
        <f t="shared" si="1"/>
        <v>0</v>
      </c>
      <c r="P43" s="28"/>
      <c r="Q43" s="91">
        <f t="shared" si="2"/>
        <v>0</v>
      </c>
      <c r="R43" s="28">
        <f t="shared" si="3"/>
        <v>0</v>
      </c>
      <c r="S43" s="28">
        <v>1</v>
      </c>
      <c r="T43" s="29">
        <f t="shared" si="4"/>
        <v>0</v>
      </c>
      <c r="U43" s="29"/>
      <c r="V43" s="28">
        <f t="shared" si="5"/>
        <v>0</v>
      </c>
      <c r="W43" s="23">
        <v>1</v>
      </c>
      <c r="X43" s="29">
        <f t="shared" si="6"/>
        <v>0</v>
      </c>
      <c r="Y43" s="23">
        <v>1</v>
      </c>
      <c r="Z43" s="28">
        <f t="shared" si="7"/>
        <v>0</v>
      </c>
    </row>
    <row r="44" spans="1:26" ht="15" customHeight="1" x14ac:dyDescent="0.25">
      <c r="A44" s="22" t="s">
        <v>30</v>
      </c>
      <c r="B44" s="23" t="s">
        <v>31</v>
      </c>
      <c r="C44" s="23" t="s">
        <v>32</v>
      </c>
      <c r="D44" s="23" t="s">
        <v>33</v>
      </c>
      <c r="E44" s="23" t="s">
        <v>136</v>
      </c>
      <c r="F44" s="23" t="s">
        <v>137</v>
      </c>
      <c r="G44" s="24" t="s">
        <v>36</v>
      </c>
      <c r="H44" s="25">
        <v>1</v>
      </c>
      <c r="I44" s="129" t="s">
        <v>138</v>
      </c>
      <c r="J44" s="130">
        <v>1</v>
      </c>
      <c r="K44" s="26"/>
      <c r="L44" s="29"/>
      <c r="M44" s="28">
        <f t="shared" si="0"/>
        <v>0</v>
      </c>
      <c r="N44" s="28">
        <v>1</v>
      </c>
      <c r="O44" s="29">
        <f t="shared" si="1"/>
        <v>0</v>
      </c>
      <c r="P44" s="28"/>
      <c r="Q44" s="91">
        <f t="shared" si="2"/>
        <v>0</v>
      </c>
      <c r="R44" s="28">
        <f t="shared" si="3"/>
        <v>0</v>
      </c>
      <c r="S44" s="28">
        <v>1</v>
      </c>
      <c r="T44" s="29">
        <f t="shared" si="4"/>
        <v>0</v>
      </c>
      <c r="U44" s="29"/>
      <c r="V44" s="28">
        <f t="shared" si="5"/>
        <v>0</v>
      </c>
      <c r="W44" s="23">
        <v>1</v>
      </c>
      <c r="X44" s="29">
        <f t="shared" si="6"/>
        <v>0</v>
      </c>
      <c r="Y44" s="23">
        <v>1</v>
      </c>
      <c r="Z44" s="28">
        <f t="shared" si="7"/>
        <v>0</v>
      </c>
    </row>
    <row r="45" spans="1:26" ht="15" customHeight="1" x14ac:dyDescent="0.25">
      <c r="A45" s="22" t="s">
        <v>30</v>
      </c>
      <c r="B45" s="23" t="s">
        <v>31</v>
      </c>
      <c r="C45" s="23" t="s">
        <v>32</v>
      </c>
      <c r="D45" s="23" t="s">
        <v>33</v>
      </c>
      <c r="E45" s="23" t="s">
        <v>139</v>
      </c>
      <c r="F45" s="23" t="s">
        <v>140</v>
      </c>
      <c r="G45" s="24" t="s">
        <v>36</v>
      </c>
      <c r="H45" s="25">
        <v>1</v>
      </c>
      <c r="I45" s="129" t="s">
        <v>138</v>
      </c>
      <c r="J45" s="130">
        <v>1</v>
      </c>
      <c r="K45" s="26"/>
      <c r="L45" s="29"/>
      <c r="M45" s="28">
        <f t="shared" si="0"/>
        <v>0</v>
      </c>
      <c r="N45" s="28">
        <v>1</v>
      </c>
      <c r="O45" s="29">
        <f t="shared" si="1"/>
        <v>0</v>
      </c>
      <c r="P45" s="28"/>
      <c r="Q45" s="91">
        <f t="shared" si="2"/>
        <v>0</v>
      </c>
      <c r="R45" s="28">
        <f t="shared" si="3"/>
        <v>0</v>
      </c>
      <c r="S45" s="28">
        <v>1</v>
      </c>
      <c r="T45" s="29">
        <f t="shared" si="4"/>
        <v>0</v>
      </c>
      <c r="U45" s="29"/>
      <c r="V45" s="28">
        <f t="shared" si="5"/>
        <v>0</v>
      </c>
      <c r="W45" s="23">
        <v>1</v>
      </c>
      <c r="X45" s="29">
        <f t="shared" si="6"/>
        <v>0</v>
      </c>
      <c r="Y45" s="23">
        <v>1</v>
      </c>
      <c r="Z45" s="28">
        <f t="shared" si="7"/>
        <v>0</v>
      </c>
    </row>
    <row r="46" spans="1:26" ht="15" customHeight="1" x14ac:dyDescent="0.25">
      <c r="A46" s="22" t="s">
        <v>30</v>
      </c>
      <c r="B46" s="23" t="s">
        <v>31</v>
      </c>
      <c r="C46" s="23" t="s">
        <v>32</v>
      </c>
      <c r="D46" s="23" t="s">
        <v>33</v>
      </c>
      <c r="E46" s="23" t="s">
        <v>141</v>
      </c>
      <c r="F46" s="23" t="s">
        <v>142</v>
      </c>
      <c r="G46" s="24" t="s">
        <v>36</v>
      </c>
      <c r="H46" s="25">
        <v>1</v>
      </c>
      <c r="I46" s="129" t="s">
        <v>138</v>
      </c>
      <c r="J46" s="130">
        <v>1</v>
      </c>
      <c r="K46" s="26"/>
      <c r="L46" s="29"/>
      <c r="M46" s="28">
        <f t="shared" si="0"/>
        <v>0</v>
      </c>
      <c r="N46" s="28">
        <v>1</v>
      </c>
      <c r="O46" s="29">
        <f t="shared" si="1"/>
        <v>0</v>
      </c>
      <c r="P46" s="28"/>
      <c r="Q46" s="91">
        <f t="shared" si="2"/>
        <v>0</v>
      </c>
      <c r="R46" s="28">
        <f t="shared" si="3"/>
        <v>0</v>
      </c>
      <c r="S46" s="28">
        <v>1</v>
      </c>
      <c r="T46" s="29">
        <f t="shared" si="4"/>
        <v>0</v>
      </c>
      <c r="U46" s="29"/>
      <c r="V46" s="28">
        <f t="shared" si="5"/>
        <v>0</v>
      </c>
      <c r="W46" s="23">
        <v>1</v>
      </c>
      <c r="X46" s="29">
        <f t="shared" si="6"/>
        <v>0</v>
      </c>
      <c r="Y46" s="23">
        <v>1</v>
      </c>
      <c r="Z46" s="28">
        <f t="shared" si="7"/>
        <v>0</v>
      </c>
    </row>
    <row r="47" spans="1:26" ht="15" customHeight="1" x14ac:dyDescent="0.25">
      <c r="A47" s="22" t="s">
        <v>30</v>
      </c>
      <c r="B47" s="23" t="s">
        <v>31</v>
      </c>
      <c r="C47" s="23" t="s">
        <v>32</v>
      </c>
      <c r="D47" s="23" t="s">
        <v>33</v>
      </c>
      <c r="E47" s="23" t="s">
        <v>143</v>
      </c>
      <c r="F47" s="23" t="s">
        <v>144</v>
      </c>
      <c r="G47" s="24" t="s">
        <v>117</v>
      </c>
      <c r="H47" s="30">
        <v>0.30075858923672072</v>
      </c>
      <c r="I47" s="123" t="s">
        <v>145</v>
      </c>
      <c r="J47" s="131">
        <v>1.0535386406249339</v>
      </c>
      <c r="K47" s="26"/>
      <c r="L47" s="29"/>
      <c r="M47" s="28">
        <f t="shared" si="0"/>
        <v>0</v>
      </c>
      <c r="N47" s="28">
        <v>1</v>
      </c>
      <c r="O47" s="29">
        <f t="shared" si="1"/>
        <v>0</v>
      </c>
      <c r="P47" s="27">
        <v>5.0350933289290323</v>
      </c>
      <c r="Q47" s="91">
        <f t="shared" si="2"/>
        <v>1.5143475662839196</v>
      </c>
      <c r="R47" s="28">
        <f t="shared" si="3"/>
        <v>1.5954236764164376</v>
      </c>
      <c r="S47" s="28">
        <v>1</v>
      </c>
      <c r="T47" s="29">
        <f t="shared" si="4"/>
        <v>1.5954236764164376</v>
      </c>
      <c r="U47" s="29"/>
      <c r="V47" s="28">
        <f t="shared" si="5"/>
        <v>0</v>
      </c>
      <c r="W47" s="23">
        <v>1</v>
      </c>
      <c r="X47" s="29">
        <f t="shared" si="6"/>
        <v>0</v>
      </c>
      <c r="Y47" s="23">
        <v>1</v>
      </c>
      <c r="Z47" s="28">
        <f t="shared" si="7"/>
        <v>0</v>
      </c>
    </row>
    <row r="48" spans="1:26" ht="15" customHeight="1" x14ac:dyDescent="0.25">
      <c r="A48" s="22" t="s">
        <v>30</v>
      </c>
      <c r="B48" s="23" t="s">
        <v>31</v>
      </c>
      <c r="C48" s="23" t="s">
        <v>32</v>
      </c>
      <c r="D48" s="23" t="s">
        <v>33</v>
      </c>
      <c r="E48" s="23" t="s">
        <v>146</v>
      </c>
      <c r="F48" s="23" t="s">
        <v>147</v>
      </c>
      <c r="G48" s="24" t="s">
        <v>117</v>
      </c>
      <c r="H48" s="30">
        <v>0.30075858923672072</v>
      </c>
      <c r="I48" s="123" t="s">
        <v>145</v>
      </c>
      <c r="J48" s="131">
        <v>1.0535386406249339</v>
      </c>
      <c r="K48" s="26"/>
      <c r="L48" s="29"/>
      <c r="M48" s="28">
        <f t="shared" si="0"/>
        <v>0</v>
      </c>
      <c r="N48" s="28">
        <v>1</v>
      </c>
      <c r="O48" s="29">
        <f t="shared" si="1"/>
        <v>0</v>
      </c>
      <c r="P48" s="27">
        <v>0.10082175420719817</v>
      </c>
      <c r="Q48" s="91">
        <f t="shared" si="2"/>
        <v>3.0323008559728335E-2</v>
      </c>
      <c r="R48" s="28">
        <f t="shared" si="3"/>
        <v>3.1946461217674423E-2</v>
      </c>
      <c r="S48" s="28">
        <v>1</v>
      </c>
      <c r="T48" s="29">
        <f t="shared" si="4"/>
        <v>3.1946461217674423E-2</v>
      </c>
      <c r="U48" s="29"/>
      <c r="V48" s="28">
        <f t="shared" si="5"/>
        <v>0</v>
      </c>
      <c r="W48" s="23">
        <v>1</v>
      </c>
      <c r="X48" s="29">
        <f t="shared" si="6"/>
        <v>0</v>
      </c>
      <c r="Y48" s="23">
        <v>1</v>
      </c>
      <c r="Z48" s="28">
        <f t="shared" si="7"/>
        <v>0</v>
      </c>
    </row>
    <row r="49" spans="1:26" ht="15" customHeight="1" x14ac:dyDescent="0.25">
      <c r="A49" s="22" t="s">
        <v>30</v>
      </c>
      <c r="B49" s="23" t="s">
        <v>31</v>
      </c>
      <c r="C49" s="23" t="s">
        <v>32</v>
      </c>
      <c r="D49" s="23" t="s">
        <v>33</v>
      </c>
      <c r="E49" s="23" t="s">
        <v>148</v>
      </c>
      <c r="F49" s="23" t="s">
        <v>149</v>
      </c>
      <c r="G49" s="24" t="s">
        <v>117</v>
      </c>
      <c r="H49" s="30">
        <v>0.30075858923672072</v>
      </c>
      <c r="I49" s="126" t="s">
        <v>150</v>
      </c>
      <c r="J49" s="128">
        <v>1.0593708061924418</v>
      </c>
      <c r="K49" s="26"/>
      <c r="L49" s="29"/>
      <c r="M49" s="28">
        <f t="shared" si="0"/>
        <v>0</v>
      </c>
      <c r="N49" s="28">
        <v>1</v>
      </c>
      <c r="O49" s="29">
        <f t="shared" si="1"/>
        <v>0</v>
      </c>
      <c r="P49" s="27">
        <v>1.0137228387096777</v>
      </c>
      <c r="Q49" s="91">
        <f t="shared" si="2"/>
        <v>0.30488585084736647</v>
      </c>
      <c r="R49" s="28">
        <f t="shared" si="3"/>
        <v>0.32298716960884322</v>
      </c>
      <c r="S49" s="28">
        <v>1</v>
      </c>
      <c r="T49" s="29">
        <f t="shared" si="4"/>
        <v>0.32298716960884322</v>
      </c>
      <c r="U49" s="29"/>
      <c r="V49" s="28">
        <f t="shared" si="5"/>
        <v>0</v>
      </c>
      <c r="W49" s="23">
        <v>1</v>
      </c>
      <c r="X49" s="29">
        <f t="shared" si="6"/>
        <v>0</v>
      </c>
      <c r="Y49" s="23">
        <v>1</v>
      </c>
      <c r="Z49" s="28">
        <f t="shared" si="7"/>
        <v>0</v>
      </c>
    </row>
    <row r="50" spans="1:26" ht="15" customHeight="1" x14ac:dyDescent="0.25">
      <c r="A50" s="22" t="s">
        <v>30</v>
      </c>
      <c r="B50" s="23" t="s">
        <v>31</v>
      </c>
      <c r="C50" s="23" t="s">
        <v>32</v>
      </c>
      <c r="D50" s="23" t="s">
        <v>33</v>
      </c>
      <c r="E50" s="23" t="s">
        <v>151</v>
      </c>
      <c r="F50" s="23" t="s">
        <v>152</v>
      </c>
      <c r="G50" s="24" t="s">
        <v>36</v>
      </c>
      <c r="H50" s="25">
        <v>1</v>
      </c>
      <c r="I50" s="127" t="s">
        <v>153</v>
      </c>
      <c r="J50" s="131">
        <v>1.0589938917446227</v>
      </c>
      <c r="K50" s="26"/>
      <c r="L50" s="29"/>
      <c r="M50" s="28">
        <f t="shared" si="0"/>
        <v>0</v>
      </c>
      <c r="N50" s="28">
        <v>1</v>
      </c>
      <c r="O50" s="29">
        <f t="shared" si="1"/>
        <v>0</v>
      </c>
      <c r="P50" s="27">
        <v>1.0787989392303987</v>
      </c>
      <c r="Q50" s="91">
        <f t="shared" si="2"/>
        <v>1.0787989392303987</v>
      </c>
      <c r="R50" s="28">
        <f t="shared" si="3"/>
        <v>1.1424414870655706</v>
      </c>
      <c r="S50" s="28">
        <v>1</v>
      </c>
      <c r="T50" s="29">
        <f t="shared" si="4"/>
        <v>1.1424414870655706</v>
      </c>
      <c r="U50" s="29"/>
      <c r="V50" s="28">
        <f t="shared" si="5"/>
        <v>0</v>
      </c>
      <c r="W50" s="23">
        <v>1</v>
      </c>
      <c r="X50" s="29">
        <f t="shared" si="6"/>
        <v>0</v>
      </c>
      <c r="Y50" s="23">
        <v>1</v>
      </c>
      <c r="Z50" s="28">
        <f t="shared" si="7"/>
        <v>0</v>
      </c>
    </row>
    <row r="51" spans="1:26" ht="15" customHeight="1" x14ac:dyDescent="0.25">
      <c r="A51" s="22" t="s">
        <v>30</v>
      </c>
      <c r="B51" s="23" t="s">
        <v>31</v>
      </c>
      <c r="C51" s="23" t="s">
        <v>32</v>
      </c>
      <c r="D51" s="23" t="s">
        <v>33</v>
      </c>
      <c r="E51" s="23" t="s">
        <v>154</v>
      </c>
      <c r="F51" s="23" t="s">
        <v>155</v>
      </c>
      <c r="G51" s="24" t="s">
        <v>36</v>
      </c>
      <c r="H51" s="25">
        <v>1</v>
      </c>
      <c r="I51" s="127" t="s">
        <v>153</v>
      </c>
      <c r="J51" s="131">
        <v>1.0589938917446227</v>
      </c>
      <c r="K51" s="26"/>
      <c r="L51" s="29"/>
      <c r="M51" s="28">
        <f t="shared" si="0"/>
        <v>0</v>
      </c>
      <c r="N51" s="28">
        <v>1</v>
      </c>
      <c r="O51" s="29">
        <f t="shared" si="1"/>
        <v>0</v>
      </c>
      <c r="P51" s="27">
        <v>0</v>
      </c>
      <c r="Q51" s="91">
        <f t="shared" si="2"/>
        <v>0</v>
      </c>
      <c r="R51" s="28">
        <f t="shared" si="3"/>
        <v>0</v>
      </c>
      <c r="S51" s="28">
        <v>1</v>
      </c>
      <c r="T51" s="29">
        <f t="shared" si="4"/>
        <v>0</v>
      </c>
      <c r="U51" s="29"/>
      <c r="V51" s="28">
        <f t="shared" si="5"/>
        <v>0</v>
      </c>
      <c r="W51" s="23">
        <v>1</v>
      </c>
      <c r="X51" s="29">
        <f t="shared" si="6"/>
        <v>0</v>
      </c>
      <c r="Y51" s="23">
        <v>1</v>
      </c>
      <c r="Z51" s="28">
        <f t="shared" si="7"/>
        <v>0</v>
      </c>
    </row>
    <row r="52" spans="1:26" ht="15" customHeight="1" x14ac:dyDescent="0.25">
      <c r="A52" s="22" t="s">
        <v>30</v>
      </c>
      <c r="B52" s="23" t="s">
        <v>31</v>
      </c>
      <c r="C52" s="23" t="s">
        <v>32</v>
      </c>
      <c r="D52" s="23" t="s">
        <v>33</v>
      </c>
      <c r="E52" s="23" t="s">
        <v>156</v>
      </c>
      <c r="F52" s="23" t="s">
        <v>157</v>
      </c>
      <c r="G52" s="24" t="s">
        <v>36</v>
      </c>
      <c r="H52" s="25">
        <v>1</v>
      </c>
      <c r="I52" s="129" t="s">
        <v>158</v>
      </c>
      <c r="J52" s="130">
        <v>1</v>
      </c>
      <c r="K52" s="26"/>
      <c r="L52" s="29"/>
      <c r="M52" s="28">
        <f t="shared" si="0"/>
        <v>0</v>
      </c>
      <c r="N52" s="28">
        <v>1</v>
      </c>
      <c r="O52" s="29">
        <f t="shared" si="1"/>
        <v>0</v>
      </c>
      <c r="P52" s="28"/>
      <c r="Q52" s="91">
        <f t="shared" si="2"/>
        <v>0</v>
      </c>
      <c r="R52" s="28">
        <f t="shared" si="3"/>
        <v>0</v>
      </c>
      <c r="S52" s="28">
        <v>1</v>
      </c>
      <c r="T52" s="29">
        <f t="shared" si="4"/>
        <v>0</v>
      </c>
      <c r="U52" s="29"/>
      <c r="V52" s="28">
        <f t="shared" si="5"/>
        <v>0</v>
      </c>
      <c r="W52" s="23">
        <v>1</v>
      </c>
      <c r="X52" s="29">
        <f t="shared" si="6"/>
        <v>0</v>
      </c>
      <c r="Y52" s="23">
        <v>1</v>
      </c>
      <c r="Z52" s="28">
        <f t="shared" si="7"/>
        <v>0</v>
      </c>
    </row>
    <row r="53" spans="1:26" ht="15" customHeight="1" x14ac:dyDescent="0.25">
      <c r="A53" s="22" t="s">
        <v>30</v>
      </c>
      <c r="B53" s="23" t="s">
        <v>31</v>
      </c>
      <c r="C53" s="23" t="s">
        <v>32</v>
      </c>
      <c r="D53" s="23" t="s">
        <v>33</v>
      </c>
      <c r="E53" s="23" t="s">
        <v>159</v>
      </c>
      <c r="F53" s="23" t="s">
        <v>160</v>
      </c>
      <c r="G53" s="24" t="s">
        <v>36</v>
      </c>
      <c r="H53" s="25">
        <v>1</v>
      </c>
      <c r="I53" s="127" t="s">
        <v>124</v>
      </c>
      <c r="J53" s="128">
        <v>1.0760142768177001</v>
      </c>
      <c r="K53" s="26"/>
      <c r="L53" s="29"/>
      <c r="M53" s="28">
        <f t="shared" si="0"/>
        <v>0</v>
      </c>
      <c r="N53" s="28">
        <v>1</v>
      </c>
      <c r="O53" s="29">
        <f t="shared" si="1"/>
        <v>0</v>
      </c>
      <c r="P53" s="28"/>
      <c r="Q53" s="91">
        <f t="shared" si="2"/>
        <v>0</v>
      </c>
      <c r="R53" s="28">
        <f t="shared" si="3"/>
        <v>0</v>
      </c>
      <c r="S53" s="28">
        <v>1</v>
      </c>
      <c r="T53" s="29">
        <f t="shared" si="4"/>
        <v>0</v>
      </c>
      <c r="U53" s="29"/>
      <c r="V53" s="28">
        <f t="shared" si="5"/>
        <v>0</v>
      </c>
      <c r="W53" s="23">
        <v>1</v>
      </c>
      <c r="X53" s="29">
        <f t="shared" si="6"/>
        <v>0</v>
      </c>
      <c r="Y53" s="23">
        <v>1</v>
      </c>
      <c r="Z53" s="28">
        <f t="shared" si="7"/>
        <v>0</v>
      </c>
    </row>
    <row r="54" spans="1:26" ht="15" customHeight="1" x14ac:dyDescent="0.25">
      <c r="A54" s="22" t="s">
        <v>30</v>
      </c>
      <c r="B54" s="23" t="s">
        <v>31</v>
      </c>
      <c r="C54" s="23" t="s">
        <v>32</v>
      </c>
      <c r="D54" s="23" t="s">
        <v>33</v>
      </c>
      <c r="E54" s="23" t="s">
        <v>161</v>
      </c>
      <c r="F54" s="23" t="s">
        <v>162</v>
      </c>
      <c r="G54" s="24" t="s">
        <v>36</v>
      </c>
      <c r="H54" s="25">
        <v>1</v>
      </c>
      <c r="I54" s="127" t="s">
        <v>163</v>
      </c>
      <c r="J54" s="124">
        <v>1.001945714447158</v>
      </c>
      <c r="K54" s="26"/>
      <c r="L54" s="29"/>
      <c r="M54" s="28">
        <f t="shared" si="0"/>
        <v>0</v>
      </c>
      <c r="N54" s="28">
        <v>1</v>
      </c>
      <c r="O54" s="29">
        <f t="shared" si="1"/>
        <v>0</v>
      </c>
      <c r="P54" s="28"/>
      <c r="Q54" s="91">
        <f t="shared" si="2"/>
        <v>0</v>
      </c>
      <c r="R54" s="28">
        <f t="shared" si="3"/>
        <v>0</v>
      </c>
      <c r="S54" s="28">
        <v>1</v>
      </c>
      <c r="T54" s="29">
        <f t="shared" si="4"/>
        <v>0</v>
      </c>
      <c r="U54" s="29"/>
      <c r="V54" s="28">
        <f t="shared" si="5"/>
        <v>0</v>
      </c>
      <c r="W54" s="23">
        <v>1</v>
      </c>
      <c r="X54" s="29">
        <f t="shared" si="6"/>
        <v>0</v>
      </c>
      <c r="Y54" s="23">
        <v>1</v>
      </c>
      <c r="Z54" s="28">
        <f t="shared" si="7"/>
        <v>0</v>
      </c>
    </row>
    <row r="55" spans="1:26" ht="15" customHeight="1" x14ac:dyDescent="0.25">
      <c r="A55" s="22" t="s">
        <v>30</v>
      </c>
      <c r="B55" s="23" t="s">
        <v>31</v>
      </c>
      <c r="C55" s="23" t="s">
        <v>32</v>
      </c>
      <c r="D55" s="23" t="s">
        <v>33</v>
      </c>
      <c r="E55" s="23" t="s">
        <v>164</v>
      </c>
      <c r="F55" s="23" t="s">
        <v>165</v>
      </c>
      <c r="G55" s="24" t="s">
        <v>36</v>
      </c>
      <c r="H55" s="25">
        <v>1</v>
      </c>
      <c r="I55" s="127" t="s">
        <v>163</v>
      </c>
      <c r="J55" s="124">
        <v>1.001945714447158</v>
      </c>
      <c r="K55" s="26"/>
      <c r="L55" s="29"/>
      <c r="M55" s="28">
        <f t="shared" si="0"/>
        <v>0</v>
      </c>
      <c r="N55" s="28">
        <v>1</v>
      </c>
      <c r="O55" s="29">
        <f t="shared" si="1"/>
        <v>0</v>
      </c>
      <c r="P55" s="28"/>
      <c r="Q55" s="91">
        <f t="shared" si="2"/>
        <v>0</v>
      </c>
      <c r="R55" s="28">
        <f t="shared" si="3"/>
        <v>0</v>
      </c>
      <c r="S55" s="28">
        <v>1</v>
      </c>
      <c r="T55" s="29">
        <f t="shared" si="4"/>
        <v>0</v>
      </c>
      <c r="U55" s="29"/>
      <c r="V55" s="28">
        <f t="shared" si="5"/>
        <v>0</v>
      </c>
      <c r="W55" s="23">
        <v>1</v>
      </c>
      <c r="X55" s="29">
        <f t="shared" si="6"/>
        <v>0</v>
      </c>
      <c r="Y55" s="23">
        <v>1</v>
      </c>
      <c r="Z55" s="28">
        <f t="shared" si="7"/>
        <v>0</v>
      </c>
    </row>
    <row r="56" spans="1:26" ht="15" customHeight="1" x14ac:dyDescent="0.25">
      <c r="A56" s="22" t="s">
        <v>30</v>
      </c>
      <c r="B56" s="23" t="s">
        <v>31</v>
      </c>
      <c r="C56" s="23" t="s">
        <v>32</v>
      </c>
      <c r="D56" s="23" t="s">
        <v>33</v>
      </c>
      <c r="E56" s="23" t="s">
        <v>166</v>
      </c>
      <c r="F56" s="23" t="s">
        <v>167</v>
      </c>
      <c r="G56" s="24" t="s">
        <v>36</v>
      </c>
      <c r="H56" s="25">
        <v>1</v>
      </c>
      <c r="I56" s="126" t="s">
        <v>150</v>
      </c>
      <c r="J56" s="128">
        <v>1.0593708061924418</v>
      </c>
      <c r="K56" s="26"/>
      <c r="L56" s="29"/>
      <c r="M56" s="28">
        <f t="shared" si="0"/>
        <v>0</v>
      </c>
      <c r="N56" s="28">
        <v>1</v>
      </c>
      <c r="O56" s="29">
        <f t="shared" si="1"/>
        <v>0</v>
      </c>
      <c r="P56" s="28"/>
      <c r="Q56" s="91">
        <f t="shared" si="2"/>
        <v>0</v>
      </c>
      <c r="R56" s="28">
        <f t="shared" si="3"/>
        <v>0</v>
      </c>
      <c r="S56" s="28">
        <v>1</v>
      </c>
      <c r="T56" s="29">
        <f t="shared" si="4"/>
        <v>0</v>
      </c>
      <c r="U56" s="29"/>
      <c r="V56" s="28">
        <f t="shared" si="5"/>
        <v>0</v>
      </c>
      <c r="W56" s="23">
        <v>1</v>
      </c>
      <c r="X56" s="29">
        <f t="shared" si="6"/>
        <v>0</v>
      </c>
      <c r="Y56" s="23">
        <v>1</v>
      </c>
      <c r="Z56" s="28">
        <f t="shared" si="7"/>
        <v>0</v>
      </c>
    </row>
    <row r="57" spans="1:26" ht="15" customHeight="1" x14ac:dyDescent="0.25">
      <c r="A57" s="22" t="s">
        <v>30</v>
      </c>
      <c r="B57" s="23" t="s">
        <v>31</v>
      </c>
      <c r="C57" s="23" t="s">
        <v>32</v>
      </c>
      <c r="D57" s="23" t="s">
        <v>33</v>
      </c>
      <c r="E57" s="23" t="s">
        <v>168</v>
      </c>
      <c r="F57" s="23" t="s">
        <v>169</v>
      </c>
      <c r="G57" s="24" t="s">
        <v>36</v>
      </c>
      <c r="H57" s="25">
        <v>1</v>
      </c>
      <c r="I57" s="132" t="s">
        <v>170</v>
      </c>
      <c r="J57" s="130">
        <v>1</v>
      </c>
      <c r="K57" s="26"/>
      <c r="L57" s="29"/>
      <c r="M57" s="28">
        <f t="shared" si="0"/>
        <v>0</v>
      </c>
      <c r="N57" s="28">
        <v>1</v>
      </c>
      <c r="O57" s="29">
        <f t="shared" si="1"/>
        <v>0</v>
      </c>
      <c r="P57" s="28"/>
      <c r="Q57" s="91">
        <f t="shared" si="2"/>
        <v>0</v>
      </c>
      <c r="R57" s="28">
        <f t="shared" si="3"/>
        <v>0</v>
      </c>
      <c r="S57" s="28">
        <v>1</v>
      </c>
      <c r="T57" s="29">
        <f t="shared" si="4"/>
        <v>0</v>
      </c>
      <c r="U57" s="29"/>
      <c r="V57" s="28">
        <f t="shared" si="5"/>
        <v>0</v>
      </c>
      <c r="W57" s="23">
        <v>1</v>
      </c>
      <c r="X57" s="29">
        <f t="shared" si="6"/>
        <v>0</v>
      </c>
      <c r="Y57" s="23">
        <v>1</v>
      </c>
      <c r="Z57" s="28">
        <f t="shared" si="7"/>
        <v>0</v>
      </c>
    </row>
    <row r="58" spans="1:26" ht="15" customHeight="1" x14ac:dyDescent="0.25">
      <c r="A58" s="22" t="s">
        <v>30</v>
      </c>
      <c r="B58" s="23" t="s">
        <v>31</v>
      </c>
      <c r="C58" s="23" t="s">
        <v>32</v>
      </c>
      <c r="D58" s="23" t="s">
        <v>33</v>
      </c>
      <c r="E58" s="23" t="s">
        <v>171</v>
      </c>
      <c r="F58" s="23" t="s">
        <v>172</v>
      </c>
      <c r="G58" s="24" t="s">
        <v>36</v>
      </c>
      <c r="H58" s="25">
        <v>1</v>
      </c>
      <c r="I58" s="132" t="s">
        <v>173</v>
      </c>
      <c r="J58" s="130">
        <v>1</v>
      </c>
      <c r="K58" s="26"/>
      <c r="L58" s="29"/>
      <c r="M58" s="28">
        <f t="shared" si="0"/>
        <v>0</v>
      </c>
      <c r="N58" s="28">
        <v>1</v>
      </c>
      <c r="O58" s="29">
        <f t="shared" si="1"/>
        <v>0</v>
      </c>
      <c r="P58" s="28"/>
      <c r="Q58" s="91">
        <f t="shared" si="2"/>
        <v>0</v>
      </c>
      <c r="R58" s="28">
        <f t="shared" si="3"/>
        <v>0</v>
      </c>
      <c r="S58" s="28">
        <v>1</v>
      </c>
      <c r="T58" s="29">
        <f t="shared" si="4"/>
        <v>0</v>
      </c>
      <c r="U58" s="29"/>
      <c r="V58" s="28">
        <f t="shared" si="5"/>
        <v>0</v>
      </c>
      <c r="W58" s="23">
        <v>1</v>
      </c>
      <c r="X58" s="29">
        <f t="shared" si="6"/>
        <v>0</v>
      </c>
      <c r="Y58" s="23">
        <v>1</v>
      </c>
      <c r="Z58" s="28">
        <f t="shared" si="7"/>
        <v>0</v>
      </c>
    </row>
    <row r="59" spans="1:26" ht="15" customHeight="1" x14ac:dyDescent="0.25">
      <c r="A59" s="22" t="s">
        <v>30</v>
      </c>
      <c r="B59" s="23" t="s">
        <v>31</v>
      </c>
      <c r="C59" s="23" t="s">
        <v>32</v>
      </c>
      <c r="D59" s="23" t="s">
        <v>33</v>
      </c>
      <c r="E59" s="23" t="s">
        <v>174</v>
      </c>
      <c r="F59" s="23" t="s">
        <v>175</v>
      </c>
      <c r="G59" s="24" t="s">
        <v>36</v>
      </c>
      <c r="H59" s="25">
        <v>1</v>
      </c>
      <c r="I59" s="132" t="s">
        <v>176</v>
      </c>
      <c r="J59" s="130">
        <v>1</v>
      </c>
      <c r="K59" s="26"/>
      <c r="L59" s="29"/>
      <c r="M59" s="28">
        <f t="shared" si="0"/>
        <v>0</v>
      </c>
      <c r="N59" s="28">
        <v>1</v>
      </c>
      <c r="O59" s="29">
        <f t="shared" si="1"/>
        <v>0</v>
      </c>
      <c r="P59" s="28"/>
      <c r="Q59" s="91">
        <f t="shared" si="2"/>
        <v>0</v>
      </c>
      <c r="R59" s="28">
        <f t="shared" si="3"/>
        <v>0</v>
      </c>
      <c r="S59" s="28">
        <v>1</v>
      </c>
      <c r="T59" s="29">
        <f t="shared" si="4"/>
        <v>0</v>
      </c>
      <c r="U59" s="29"/>
      <c r="V59" s="28">
        <f t="shared" si="5"/>
        <v>0</v>
      </c>
      <c r="W59" s="23">
        <v>1</v>
      </c>
      <c r="X59" s="29">
        <f t="shared" si="6"/>
        <v>0</v>
      </c>
      <c r="Y59" s="23">
        <v>1</v>
      </c>
      <c r="Z59" s="28">
        <f t="shared" si="7"/>
        <v>0</v>
      </c>
    </row>
    <row r="60" spans="1:26" ht="15" customHeight="1" x14ac:dyDescent="0.25">
      <c r="A60" s="22" t="s">
        <v>30</v>
      </c>
      <c r="B60" s="23" t="s">
        <v>31</v>
      </c>
      <c r="C60" s="23" t="s">
        <v>32</v>
      </c>
      <c r="D60" s="23" t="s">
        <v>33</v>
      </c>
      <c r="E60" s="23" t="s">
        <v>177</v>
      </c>
      <c r="F60" s="23" t="s">
        <v>178</v>
      </c>
      <c r="G60" s="24" t="s">
        <v>36</v>
      </c>
      <c r="H60" s="25">
        <v>1</v>
      </c>
      <c r="I60" s="132" t="s">
        <v>179</v>
      </c>
      <c r="J60" s="130">
        <v>1</v>
      </c>
      <c r="K60" s="26"/>
      <c r="L60" s="29"/>
      <c r="M60" s="28">
        <f t="shared" si="0"/>
        <v>0</v>
      </c>
      <c r="N60" s="28">
        <v>1</v>
      </c>
      <c r="O60" s="29">
        <f t="shared" si="1"/>
        <v>0</v>
      </c>
      <c r="P60" s="28"/>
      <c r="Q60" s="91">
        <f t="shared" si="2"/>
        <v>0</v>
      </c>
      <c r="R60" s="28">
        <f t="shared" si="3"/>
        <v>0</v>
      </c>
      <c r="S60" s="28">
        <v>1</v>
      </c>
      <c r="T60" s="29">
        <f t="shared" si="4"/>
        <v>0</v>
      </c>
      <c r="U60" s="29"/>
      <c r="V60" s="28">
        <f t="shared" si="5"/>
        <v>0</v>
      </c>
      <c r="W60" s="23">
        <v>1</v>
      </c>
      <c r="X60" s="29">
        <f t="shared" si="6"/>
        <v>0</v>
      </c>
      <c r="Y60" s="23">
        <v>1</v>
      </c>
      <c r="Z60" s="28">
        <f t="shared" si="7"/>
        <v>0</v>
      </c>
    </row>
    <row r="61" spans="1:26" ht="15" customHeight="1" x14ac:dyDescent="0.25">
      <c r="A61" s="22" t="s">
        <v>30</v>
      </c>
      <c r="B61" s="23" t="s">
        <v>31</v>
      </c>
      <c r="C61" s="23" t="s">
        <v>32</v>
      </c>
      <c r="D61" s="23" t="s">
        <v>33</v>
      </c>
      <c r="E61" s="23" t="s">
        <v>180</v>
      </c>
      <c r="F61" s="23" t="s">
        <v>181</v>
      </c>
      <c r="G61" s="24" t="s">
        <v>36</v>
      </c>
      <c r="H61" s="25">
        <v>1</v>
      </c>
      <c r="I61" s="132" t="s">
        <v>179</v>
      </c>
      <c r="J61" s="130">
        <v>1</v>
      </c>
      <c r="K61" s="26"/>
      <c r="L61" s="29"/>
      <c r="M61" s="28">
        <f t="shared" si="0"/>
        <v>0</v>
      </c>
      <c r="N61" s="28">
        <v>1</v>
      </c>
      <c r="O61" s="29">
        <f t="shared" si="1"/>
        <v>0</v>
      </c>
      <c r="P61" s="28"/>
      <c r="Q61" s="91">
        <f t="shared" si="2"/>
        <v>0</v>
      </c>
      <c r="R61" s="28">
        <f t="shared" si="3"/>
        <v>0</v>
      </c>
      <c r="S61" s="28">
        <v>1</v>
      </c>
      <c r="T61" s="29">
        <f t="shared" si="4"/>
        <v>0</v>
      </c>
      <c r="U61" s="29"/>
      <c r="V61" s="28">
        <f t="shared" si="5"/>
        <v>0</v>
      </c>
      <c r="W61" s="23">
        <v>1</v>
      </c>
      <c r="X61" s="29">
        <f t="shared" si="6"/>
        <v>0</v>
      </c>
      <c r="Y61" s="23">
        <v>1</v>
      </c>
      <c r="Z61" s="28">
        <f t="shared" si="7"/>
        <v>0</v>
      </c>
    </row>
    <row r="62" spans="1:26" ht="15" customHeight="1" x14ac:dyDescent="0.25">
      <c r="A62" s="22" t="s">
        <v>30</v>
      </c>
      <c r="B62" s="23" t="s">
        <v>31</v>
      </c>
      <c r="C62" s="23" t="s">
        <v>32</v>
      </c>
      <c r="D62" s="23" t="s">
        <v>33</v>
      </c>
      <c r="E62" s="23" t="s">
        <v>182</v>
      </c>
      <c r="F62" s="23" t="s">
        <v>183</v>
      </c>
      <c r="G62" s="24" t="s">
        <v>36</v>
      </c>
      <c r="H62" s="25">
        <v>1</v>
      </c>
      <c r="I62" s="132" t="s">
        <v>184</v>
      </c>
      <c r="J62" s="130">
        <v>1</v>
      </c>
      <c r="K62" s="26"/>
      <c r="L62" s="29"/>
      <c r="M62" s="28">
        <f t="shared" si="0"/>
        <v>0</v>
      </c>
      <c r="N62" s="28">
        <v>1</v>
      </c>
      <c r="O62" s="29">
        <f t="shared" si="1"/>
        <v>0</v>
      </c>
      <c r="P62" s="28"/>
      <c r="Q62" s="91">
        <f t="shared" si="2"/>
        <v>0</v>
      </c>
      <c r="R62" s="28">
        <f t="shared" si="3"/>
        <v>0</v>
      </c>
      <c r="S62" s="28">
        <v>1</v>
      </c>
      <c r="T62" s="29">
        <f t="shared" si="4"/>
        <v>0</v>
      </c>
      <c r="U62" s="29"/>
      <c r="V62" s="28">
        <f t="shared" si="5"/>
        <v>0</v>
      </c>
      <c r="W62" s="23">
        <v>1</v>
      </c>
      <c r="X62" s="29">
        <f t="shared" si="6"/>
        <v>0</v>
      </c>
      <c r="Y62" s="23">
        <v>1</v>
      </c>
      <c r="Z62" s="28">
        <f t="shared" si="7"/>
        <v>0</v>
      </c>
    </row>
    <row r="63" spans="1:26" ht="15" customHeight="1" x14ac:dyDescent="0.25">
      <c r="A63" s="22" t="s">
        <v>30</v>
      </c>
      <c r="B63" s="23" t="s">
        <v>31</v>
      </c>
      <c r="C63" s="23" t="s">
        <v>32</v>
      </c>
      <c r="D63" s="23" t="s">
        <v>33</v>
      </c>
      <c r="E63" s="23" t="s">
        <v>185</v>
      </c>
      <c r="F63" s="23" t="s">
        <v>186</v>
      </c>
      <c r="G63" s="24" t="s">
        <v>36</v>
      </c>
      <c r="H63" s="25">
        <v>1</v>
      </c>
      <c r="I63" s="132" t="s">
        <v>187</v>
      </c>
      <c r="J63" s="130">
        <v>1</v>
      </c>
      <c r="K63" s="26"/>
      <c r="L63" s="29"/>
      <c r="M63" s="28">
        <f t="shared" si="0"/>
        <v>0</v>
      </c>
      <c r="N63" s="28">
        <v>1</v>
      </c>
      <c r="O63" s="29">
        <f t="shared" si="1"/>
        <v>0</v>
      </c>
      <c r="P63" s="28"/>
      <c r="Q63" s="91">
        <f t="shared" si="2"/>
        <v>0</v>
      </c>
      <c r="R63" s="28">
        <f t="shared" si="3"/>
        <v>0</v>
      </c>
      <c r="S63" s="28">
        <v>1</v>
      </c>
      <c r="T63" s="29">
        <f t="shared" si="4"/>
        <v>0</v>
      </c>
      <c r="U63" s="29"/>
      <c r="V63" s="28">
        <f t="shared" si="5"/>
        <v>0</v>
      </c>
      <c r="W63" s="23">
        <v>1</v>
      </c>
      <c r="X63" s="29">
        <f t="shared" si="6"/>
        <v>0</v>
      </c>
      <c r="Y63" s="23">
        <v>1</v>
      </c>
      <c r="Z63" s="28">
        <f t="shared" si="7"/>
        <v>0</v>
      </c>
    </row>
    <row r="64" spans="1:26" ht="15" customHeight="1" x14ac:dyDescent="0.25">
      <c r="A64" s="22" t="s">
        <v>30</v>
      </c>
      <c r="B64" s="23" t="s">
        <v>31</v>
      </c>
      <c r="C64" s="23" t="s">
        <v>32</v>
      </c>
      <c r="D64" s="23" t="s">
        <v>33</v>
      </c>
      <c r="E64" s="23" t="s">
        <v>188</v>
      </c>
      <c r="F64" s="23" t="s">
        <v>189</v>
      </c>
      <c r="G64" s="24" t="s">
        <v>36</v>
      </c>
      <c r="H64" s="25">
        <v>1</v>
      </c>
      <c r="I64" s="132" t="s">
        <v>190</v>
      </c>
      <c r="J64" s="130">
        <v>1</v>
      </c>
      <c r="K64" s="26"/>
      <c r="L64" s="29"/>
      <c r="M64" s="28">
        <f t="shared" si="0"/>
        <v>0</v>
      </c>
      <c r="N64" s="28">
        <v>1</v>
      </c>
      <c r="O64" s="29">
        <f t="shared" si="1"/>
        <v>0</v>
      </c>
      <c r="P64" s="28"/>
      <c r="Q64" s="91">
        <f t="shared" si="2"/>
        <v>0</v>
      </c>
      <c r="R64" s="28">
        <f t="shared" si="3"/>
        <v>0</v>
      </c>
      <c r="S64" s="28">
        <v>1</v>
      </c>
      <c r="T64" s="29">
        <f t="shared" si="4"/>
        <v>0</v>
      </c>
      <c r="U64" s="29"/>
      <c r="V64" s="28">
        <f t="shared" si="5"/>
        <v>0</v>
      </c>
      <c r="W64" s="23">
        <v>1</v>
      </c>
      <c r="X64" s="29">
        <f t="shared" si="6"/>
        <v>0</v>
      </c>
      <c r="Y64" s="23">
        <v>1</v>
      </c>
      <c r="Z64" s="28">
        <f t="shared" si="7"/>
        <v>0</v>
      </c>
    </row>
    <row r="65" spans="1:26" ht="15" customHeight="1" x14ac:dyDescent="0.25">
      <c r="A65" s="22" t="s">
        <v>30</v>
      </c>
      <c r="B65" s="23" t="s">
        <v>31</v>
      </c>
      <c r="C65" s="23" t="s">
        <v>32</v>
      </c>
      <c r="D65" s="23" t="s">
        <v>33</v>
      </c>
      <c r="E65" s="23" t="s">
        <v>191</v>
      </c>
      <c r="F65" s="23" t="s">
        <v>192</v>
      </c>
      <c r="G65" s="24" t="s">
        <v>36</v>
      </c>
      <c r="H65" s="25">
        <v>1</v>
      </c>
      <c r="I65" s="132" t="s">
        <v>193</v>
      </c>
      <c r="J65" s="130">
        <v>1</v>
      </c>
      <c r="K65" s="26"/>
      <c r="L65" s="29"/>
      <c r="M65" s="28">
        <f t="shared" si="0"/>
        <v>0</v>
      </c>
      <c r="N65" s="28">
        <v>1</v>
      </c>
      <c r="O65" s="29">
        <f t="shared" si="1"/>
        <v>0</v>
      </c>
      <c r="P65" s="28"/>
      <c r="Q65" s="91">
        <f t="shared" si="2"/>
        <v>0</v>
      </c>
      <c r="R65" s="28">
        <f t="shared" si="3"/>
        <v>0</v>
      </c>
      <c r="S65" s="28">
        <v>1</v>
      </c>
      <c r="T65" s="29">
        <f t="shared" si="4"/>
        <v>0</v>
      </c>
      <c r="U65" s="29"/>
      <c r="V65" s="28">
        <f t="shared" si="5"/>
        <v>0</v>
      </c>
      <c r="W65" s="23">
        <v>1</v>
      </c>
      <c r="X65" s="29">
        <f t="shared" si="6"/>
        <v>0</v>
      </c>
      <c r="Y65" s="23">
        <v>1</v>
      </c>
      <c r="Z65" s="28">
        <f t="shared" si="7"/>
        <v>0</v>
      </c>
    </row>
    <row r="66" spans="1:26" ht="15" customHeight="1" x14ac:dyDescent="0.25">
      <c r="A66" s="22" t="s">
        <v>30</v>
      </c>
      <c r="B66" s="23" t="s">
        <v>31</v>
      </c>
      <c r="C66" s="23" t="s">
        <v>32</v>
      </c>
      <c r="D66" s="23" t="s">
        <v>33</v>
      </c>
      <c r="E66" s="23" t="s">
        <v>194</v>
      </c>
      <c r="F66" s="23" t="s">
        <v>195</v>
      </c>
      <c r="G66" s="24" t="s">
        <v>36</v>
      </c>
      <c r="H66" s="25">
        <v>1</v>
      </c>
      <c r="I66" s="132" t="s">
        <v>193</v>
      </c>
      <c r="J66" s="130">
        <v>1</v>
      </c>
      <c r="K66" s="26"/>
      <c r="L66" s="29"/>
      <c r="M66" s="28">
        <f t="shared" si="0"/>
        <v>0</v>
      </c>
      <c r="N66" s="28">
        <v>1</v>
      </c>
      <c r="O66" s="29">
        <f t="shared" si="1"/>
        <v>0</v>
      </c>
      <c r="P66" s="28"/>
      <c r="Q66" s="91">
        <f t="shared" si="2"/>
        <v>0</v>
      </c>
      <c r="R66" s="28">
        <f t="shared" si="3"/>
        <v>0</v>
      </c>
      <c r="S66" s="28">
        <v>1</v>
      </c>
      <c r="T66" s="29">
        <f t="shared" si="4"/>
        <v>0</v>
      </c>
      <c r="U66" s="29"/>
      <c r="V66" s="28">
        <f t="shared" si="5"/>
        <v>0</v>
      </c>
      <c r="W66" s="23">
        <v>1</v>
      </c>
      <c r="X66" s="29">
        <f t="shared" si="6"/>
        <v>0</v>
      </c>
      <c r="Y66" s="23">
        <v>1</v>
      </c>
      <c r="Z66" s="28">
        <f t="shared" si="7"/>
        <v>0</v>
      </c>
    </row>
    <row r="67" spans="1:26" ht="15" customHeight="1" x14ac:dyDescent="0.25">
      <c r="A67" s="22" t="s">
        <v>30</v>
      </c>
      <c r="B67" s="23" t="s">
        <v>31</v>
      </c>
      <c r="C67" s="23" t="s">
        <v>32</v>
      </c>
      <c r="D67" s="23" t="s">
        <v>33</v>
      </c>
      <c r="E67" s="23" t="s">
        <v>196</v>
      </c>
      <c r="F67" s="23" t="s">
        <v>197</v>
      </c>
      <c r="G67" s="24" t="s">
        <v>36</v>
      </c>
      <c r="H67" s="25">
        <v>1</v>
      </c>
      <c r="I67" s="132" t="s">
        <v>193</v>
      </c>
      <c r="J67" s="130">
        <v>1</v>
      </c>
      <c r="K67" s="26"/>
      <c r="L67" s="29"/>
      <c r="M67" s="28">
        <f t="shared" si="0"/>
        <v>0</v>
      </c>
      <c r="N67" s="28">
        <v>1</v>
      </c>
      <c r="O67" s="29">
        <f t="shared" si="1"/>
        <v>0</v>
      </c>
      <c r="P67" s="28"/>
      <c r="Q67" s="91">
        <f t="shared" si="2"/>
        <v>0</v>
      </c>
      <c r="R67" s="28">
        <f t="shared" si="3"/>
        <v>0</v>
      </c>
      <c r="S67" s="28">
        <v>1</v>
      </c>
      <c r="T67" s="29">
        <f t="shared" si="4"/>
        <v>0</v>
      </c>
      <c r="U67" s="29"/>
      <c r="V67" s="28">
        <f t="shared" si="5"/>
        <v>0</v>
      </c>
      <c r="W67" s="23">
        <v>1</v>
      </c>
      <c r="X67" s="29">
        <f t="shared" si="6"/>
        <v>0</v>
      </c>
      <c r="Y67" s="23">
        <v>1</v>
      </c>
      <c r="Z67" s="28">
        <f t="shared" si="7"/>
        <v>0</v>
      </c>
    </row>
    <row r="68" spans="1:26" ht="15" customHeight="1" x14ac:dyDescent="0.25">
      <c r="A68" s="22" t="s">
        <v>30</v>
      </c>
      <c r="B68" s="23" t="s">
        <v>31</v>
      </c>
      <c r="C68" s="23" t="s">
        <v>32</v>
      </c>
      <c r="D68" s="23" t="s">
        <v>33</v>
      </c>
      <c r="E68" s="23" t="s">
        <v>198</v>
      </c>
      <c r="F68" s="23" t="s">
        <v>199</v>
      </c>
      <c r="G68" s="24" t="s">
        <v>36</v>
      </c>
      <c r="H68" s="25">
        <v>1</v>
      </c>
      <c r="I68" s="132" t="s">
        <v>193</v>
      </c>
      <c r="J68" s="130">
        <v>1</v>
      </c>
      <c r="K68" s="26"/>
      <c r="L68" s="29"/>
      <c r="M68" s="28">
        <f t="shared" si="0"/>
        <v>0</v>
      </c>
      <c r="N68" s="28">
        <v>1</v>
      </c>
      <c r="O68" s="29">
        <f t="shared" si="1"/>
        <v>0</v>
      </c>
      <c r="P68" s="28"/>
      <c r="Q68" s="91">
        <f t="shared" si="2"/>
        <v>0</v>
      </c>
      <c r="R68" s="28">
        <f t="shared" si="3"/>
        <v>0</v>
      </c>
      <c r="S68" s="28">
        <v>1</v>
      </c>
      <c r="T68" s="29">
        <f t="shared" si="4"/>
        <v>0</v>
      </c>
      <c r="U68" s="29"/>
      <c r="V68" s="28">
        <f t="shared" si="5"/>
        <v>0</v>
      </c>
      <c r="W68" s="23">
        <v>1</v>
      </c>
      <c r="X68" s="29">
        <f t="shared" si="6"/>
        <v>0</v>
      </c>
      <c r="Y68" s="23">
        <v>1</v>
      </c>
      <c r="Z68" s="28">
        <f t="shared" si="7"/>
        <v>0</v>
      </c>
    </row>
    <row r="69" spans="1:26" ht="15" customHeight="1" x14ac:dyDescent="0.25">
      <c r="A69" s="22" t="s">
        <v>30</v>
      </c>
      <c r="B69" s="23" t="s">
        <v>31</v>
      </c>
      <c r="C69" s="23" t="s">
        <v>32</v>
      </c>
      <c r="D69" s="23" t="s">
        <v>33</v>
      </c>
      <c r="E69" s="23" t="s">
        <v>200</v>
      </c>
      <c r="F69" s="23" t="s">
        <v>201</v>
      </c>
      <c r="G69" s="24" t="s">
        <v>36</v>
      </c>
      <c r="H69" s="25">
        <v>1</v>
      </c>
      <c r="I69" s="132" t="s">
        <v>202</v>
      </c>
      <c r="J69" s="130">
        <v>1</v>
      </c>
      <c r="K69" s="26"/>
      <c r="L69" s="29"/>
      <c r="M69" s="28">
        <f t="shared" si="0"/>
        <v>0</v>
      </c>
      <c r="N69" s="28">
        <v>1</v>
      </c>
      <c r="O69" s="29">
        <f t="shared" si="1"/>
        <v>0</v>
      </c>
      <c r="P69" s="28"/>
      <c r="Q69" s="91">
        <f t="shared" si="2"/>
        <v>0</v>
      </c>
      <c r="R69" s="28">
        <f t="shared" si="3"/>
        <v>0</v>
      </c>
      <c r="S69" s="28">
        <v>1</v>
      </c>
      <c r="T69" s="29">
        <f t="shared" si="4"/>
        <v>0</v>
      </c>
      <c r="U69" s="29"/>
      <c r="V69" s="28">
        <f t="shared" si="5"/>
        <v>0</v>
      </c>
      <c r="W69" s="23">
        <v>1</v>
      </c>
      <c r="X69" s="29">
        <f t="shared" si="6"/>
        <v>0</v>
      </c>
      <c r="Y69" s="23">
        <v>1</v>
      </c>
      <c r="Z69" s="28">
        <f t="shared" si="7"/>
        <v>0</v>
      </c>
    </row>
    <row r="70" spans="1:26" ht="15" customHeight="1" x14ac:dyDescent="0.25">
      <c r="A70" s="22" t="s">
        <v>30</v>
      </c>
      <c r="B70" s="23" t="s">
        <v>31</v>
      </c>
      <c r="C70" s="23" t="s">
        <v>32</v>
      </c>
      <c r="D70" s="23" t="s">
        <v>33</v>
      </c>
      <c r="E70" s="23" t="s">
        <v>203</v>
      </c>
      <c r="F70" s="23" t="s">
        <v>204</v>
      </c>
      <c r="G70" s="24" t="s">
        <v>36</v>
      </c>
      <c r="H70" s="25">
        <v>1</v>
      </c>
      <c r="I70" s="127" t="s">
        <v>124</v>
      </c>
      <c r="J70" s="128">
        <v>1.0760142768177001</v>
      </c>
      <c r="K70" s="26"/>
      <c r="L70" s="29"/>
      <c r="M70" s="28">
        <f t="shared" ref="M70:M133" si="8">$J70*L70</f>
        <v>0</v>
      </c>
      <c r="N70" s="28">
        <v>1</v>
      </c>
      <c r="O70" s="29">
        <f t="shared" ref="O70:O133" si="9">M70*N70</f>
        <v>0</v>
      </c>
      <c r="P70" s="28"/>
      <c r="Q70" s="91">
        <f t="shared" ref="Q70:Q133" si="10">P70*H70</f>
        <v>0</v>
      </c>
      <c r="R70" s="28">
        <f t="shared" ref="R70:R133" si="11">$J70*Q70</f>
        <v>0</v>
      </c>
      <c r="S70" s="28">
        <v>1</v>
      </c>
      <c r="T70" s="29">
        <f t="shared" ref="T70:T133" si="12">R70*S70</f>
        <v>0</v>
      </c>
      <c r="U70" s="29"/>
      <c r="V70" s="28">
        <f t="shared" ref="V70:V133" si="13">$J70*U70</f>
        <v>0</v>
      </c>
      <c r="W70" s="23">
        <v>1</v>
      </c>
      <c r="X70" s="29">
        <f t="shared" ref="X70:X133" si="14">V70*W70</f>
        <v>0</v>
      </c>
      <c r="Y70" s="23">
        <v>1</v>
      </c>
      <c r="Z70" s="28">
        <f t="shared" ref="Z70:Z133" si="15">V70*Y70</f>
        <v>0</v>
      </c>
    </row>
    <row r="71" spans="1:26" ht="15" customHeight="1" x14ac:dyDescent="0.25">
      <c r="A71" s="22" t="s">
        <v>30</v>
      </c>
      <c r="B71" s="23" t="s">
        <v>31</v>
      </c>
      <c r="C71" s="23" t="s">
        <v>32</v>
      </c>
      <c r="D71" s="23" t="s">
        <v>33</v>
      </c>
      <c r="E71" s="23" t="s">
        <v>205</v>
      </c>
      <c r="F71" s="23" t="s">
        <v>206</v>
      </c>
      <c r="G71" s="24" t="s">
        <v>36</v>
      </c>
      <c r="H71" s="25">
        <v>1</v>
      </c>
      <c r="I71" s="127" t="s">
        <v>124</v>
      </c>
      <c r="J71" s="128">
        <v>1.0760142768177001</v>
      </c>
      <c r="K71" s="26"/>
      <c r="L71" s="29"/>
      <c r="M71" s="28">
        <f t="shared" si="8"/>
        <v>0</v>
      </c>
      <c r="N71" s="28">
        <v>1</v>
      </c>
      <c r="O71" s="29">
        <f t="shared" si="9"/>
        <v>0</v>
      </c>
      <c r="P71" s="28"/>
      <c r="Q71" s="91">
        <f t="shared" si="10"/>
        <v>0</v>
      </c>
      <c r="R71" s="28">
        <f t="shared" si="11"/>
        <v>0</v>
      </c>
      <c r="S71" s="28">
        <v>1</v>
      </c>
      <c r="T71" s="29">
        <f t="shared" si="12"/>
        <v>0</v>
      </c>
      <c r="U71" s="29"/>
      <c r="V71" s="28">
        <f t="shared" si="13"/>
        <v>0</v>
      </c>
      <c r="W71" s="23">
        <v>1</v>
      </c>
      <c r="X71" s="29">
        <f t="shared" si="14"/>
        <v>0</v>
      </c>
      <c r="Y71" s="23">
        <v>1</v>
      </c>
      <c r="Z71" s="28">
        <f t="shared" si="15"/>
        <v>0</v>
      </c>
    </row>
    <row r="72" spans="1:26" ht="15" customHeight="1" x14ac:dyDescent="0.25">
      <c r="A72" s="22" t="s">
        <v>30</v>
      </c>
      <c r="B72" s="23" t="s">
        <v>31</v>
      </c>
      <c r="C72" s="23" t="s">
        <v>32</v>
      </c>
      <c r="D72" s="23" t="s">
        <v>33</v>
      </c>
      <c r="E72" s="23" t="s">
        <v>207</v>
      </c>
      <c r="F72" s="23" t="s">
        <v>208</v>
      </c>
      <c r="G72" s="24" t="s">
        <v>36</v>
      </c>
      <c r="H72" s="25">
        <v>1</v>
      </c>
      <c r="I72" s="132" t="s">
        <v>158</v>
      </c>
      <c r="J72" s="130">
        <v>1</v>
      </c>
      <c r="K72" s="26"/>
      <c r="L72" s="29"/>
      <c r="M72" s="28">
        <f t="shared" si="8"/>
        <v>0</v>
      </c>
      <c r="N72" s="28">
        <v>1</v>
      </c>
      <c r="O72" s="29">
        <f t="shared" si="9"/>
        <v>0</v>
      </c>
      <c r="P72" s="28"/>
      <c r="Q72" s="91">
        <f t="shared" si="10"/>
        <v>0</v>
      </c>
      <c r="R72" s="28">
        <f t="shared" si="11"/>
        <v>0</v>
      </c>
      <c r="S72" s="28">
        <v>1</v>
      </c>
      <c r="T72" s="29">
        <f t="shared" si="12"/>
        <v>0</v>
      </c>
      <c r="U72" s="29"/>
      <c r="V72" s="28">
        <f t="shared" si="13"/>
        <v>0</v>
      </c>
      <c r="W72" s="23">
        <v>1</v>
      </c>
      <c r="X72" s="29">
        <f t="shared" si="14"/>
        <v>0</v>
      </c>
      <c r="Y72" s="23">
        <v>1</v>
      </c>
      <c r="Z72" s="28">
        <f t="shared" si="15"/>
        <v>0</v>
      </c>
    </row>
    <row r="73" spans="1:26" ht="15" customHeight="1" x14ac:dyDescent="0.25">
      <c r="A73" s="22" t="s">
        <v>30</v>
      </c>
      <c r="B73" s="23" t="s">
        <v>31</v>
      </c>
      <c r="C73" s="23" t="s">
        <v>32</v>
      </c>
      <c r="D73" s="23" t="s">
        <v>33</v>
      </c>
      <c r="E73" s="23" t="s">
        <v>209</v>
      </c>
      <c r="F73" s="23" t="s">
        <v>210</v>
      </c>
      <c r="G73" s="24" t="s">
        <v>36</v>
      </c>
      <c r="H73" s="25">
        <v>1</v>
      </c>
      <c r="I73" s="127" t="s">
        <v>211</v>
      </c>
      <c r="J73" s="131">
        <v>1.1565386515233338</v>
      </c>
      <c r="K73" s="26"/>
      <c r="L73" s="29"/>
      <c r="M73" s="28">
        <f t="shared" si="8"/>
        <v>0</v>
      </c>
      <c r="N73" s="28">
        <v>1</v>
      </c>
      <c r="O73" s="29">
        <f t="shared" si="9"/>
        <v>0</v>
      </c>
      <c r="P73" s="28"/>
      <c r="Q73" s="91">
        <f t="shared" si="10"/>
        <v>0</v>
      </c>
      <c r="R73" s="28">
        <f t="shared" si="11"/>
        <v>0</v>
      </c>
      <c r="S73" s="28">
        <v>1</v>
      </c>
      <c r="T73" s="29">
        <f t="shared" si="12"/>
        <v>0</v>
      </c>
      <c r="U73" s="29"/>
      <c r="V73" s="28">
        <f t="shared" si="13"/>
        <v>0</v>
      </c>
      <c r="W73" s="23">
        <v>1</v>
      </c>
      <c r="X73" s="29">
        <f t="shared" si="14"/>
        <v>0</v>
      </c>
      <c r="Y73" s="23">
        <v>1</v>
      </c>
      <c r="Z73" s="28">
        <f t="shared" si="15"/>
        <v>0</v>
      </c>
    </row>
    <row r="74" spans="1:26" ht="15" customHeight="1" x14ac:dyDescent="0.25">
      <c r="A74" s="22" t="s">
        <v>30</v>
      </c>
      <c r="B74" s="23" t="s">
        <v>31</v>
      </c>
      <c r="C74" s="23" t="s">
        <v>32</v>
      </c>
      <c r="D74" s="23" t="s">
        <v>33</v>
      </c>
      <c r="E74" s="23" t="s">
        <v>212</v>
      </c>
      <c r="F74" s="23" t="s">
        <v>213</v>
      </c>
      <c r="G74" s="24" t="s">
        <v>36</v>
      </c>
      <c r="H74" s="25">
        <v>1</v>
      </c>
      <c r="I74" s="127" t="s">
        <v>124</v>
      </c>
      <c r="J74" s="128">
        <v>1.0760142768177001</v>
      </c>
      <c r="K74" s="26"/>
      <c r="L74" s="29"/>
      <c r="M74" s="28">
        <f t="shared" si="8"/>
        <v>0</v>
      </c>
      <c r="N74" s="28">
        <v>1</v>
      </c>
      <c r="O74" s="29">
        <f t="shared" si="9"/>
        <v>0</v>
      </c>
      <c r="P74" s="28"/>
      <c r="Q74" s="91">
        <f t="shared" si="10"/>
        <v>0</v>
      </c>
      <c r="R74" s="28">
        <f t="shared" si="11"/>
        <v>0</v>
      </c>
      <c r="S74" s="28">
        <v>1</v>
      </c>
      <c r="T74" s="29">
        <f t="shared" si="12"/>
        <v>0</v>
      </c>
      <c r="U74" s="29"/>
      <c r="V74" s="28">
        <f t="shared" si="13"/>
        <v>0</v>
      </c>
      <c r="W74" s="23">
        <v>1</v>
      </c>
      <c r="X74" s="29">
        <f t="shared" si="14"/>
        <v>0</v>
      </c>
      <c r="Y74" s="23">
        <v>1</v>
      </c>
      <c r="Z74" s="28">
        <f t="shared" si="15"/>
        <v>0</v>
      </c>
    </row>
    <row r="75" spans="1:26" ht="15" customHeight="1" x14ac:dyDescent="0.25">
      <c r="A75" s="22" t="s">
        <v>30</v>
      </c>
      <c r="B75" s="23" t="s">
        <v>31</v>
      </c>
      <c r="C75" s="23" t="s">
        <v>32</v>
      </c>
      <c r="D75" s="23" t="s">
        <v>33</v>
      </c>
      <c r="E75" s="23" t="s">
        <v>214</v>
      </c>
      <c r="F75" s="23" t="s">
        <v>215</v>
      </c>
      <c r="G75" s="24" t="s">
        <v>36</v>
      </c>
      <c r="H75" s="25">
        <v>1</v>
      </c>
      <c r="I75" s="127" t="s">
        <v>124</v>
      </c>
      <c r="J75" s="128">
        <v>1.0760142768177001</v>
      </c>
      <c r="K75" s="26"/>
      <c r="L75" s="29"/>
      <c r="M75" s="28">
        <f t="shared" si="8"/>
        <v>0</v>
      </c>
      <c r="N75" s="28">
        <v>1</v>
      </c>
      <c r="O75" s="29">
        <f t="shared" si="9"/>
        <v>0</v>
      </c>
      <c r="P75" s="28"/>
      <c r="Q75" s="91">
        <f t="shared" si="10"/>
        <v>0</v>
      </c>
      <c r="R75" s="28">
        <f t="shared" si="11"/>
        <v>0</v>
      </c>
      <c r="S75" s="28">
        <v>1</v>
      </c>
      <c r="T75" s="29">
        <f t="shared" si="12"/>
        <v>0</v>
      </c>
      <c r="U75" s="29"/>
      <c r="V75" s="28">
        <f t="shared" si="13"/>
        <v>0</v>
      </c>
      <c r="W75" s="23">
        <v>1</v>
      </c>
      <c r="X75" s="29">
        <f t="shared" si="14"/>
        <v>0</v>
      </c>
      <c r="Y75" s="23">
        <v>1</v>
      </c>
      <c r="Z75" s="28">
        <f t="shared" si="15"/>
        <v>0</v>
      </c>
    </row>
    <row r="76" spans="1:26" ht="15" customHeight="1" x14ac:dyDescent="0.25">
      <c r="A76" s="22" t="s">
        <v>30</v>
      </c>
      <c r="B76" s="23" t="s">
        <v>31</v>
      </c>
      <c r="C76" s="23" t="s">
        <v>32</v>
      </c>
      <c r="D76" s="23" t="s">
        <v>33</v>
      </c>
      <c r="E76" s="23" t="s">
        <v>216</v>
      </c>
      <c r="F76" s="23" t="s">
        <v>217</v>
      </c>
      <c r="G76" s="24" t="s">
        <v>36</v>
      </c>
      <c r="H76" s="25">
        <v>1</v>
      </c>
      <c r="I76" s="127" t="s">
        <v>124</v>
      </c>
      <c r="J76" s="128">
        <v>1.0760142768177001</v>
      </c>
      <c r="K76" s="26" t="s">
        <v>218</v>
      </c>
      <c r="L76" s="29"/>
      <c r="M76" s="28">
        <f t="shared" si="8"/>
        <v>0</v>
      </c>
      <c r="N76" s="28">
        <v>1</v>
      </c>
      <c r="O76" s="29">
        <f t="shared" si="9"/>
        <v>0</v>
      </c>
      <c r="P76" s="28"/>
      <c r="Q76" s="91">
        <f t="shared" si="10"/>
        <v>0</v>
      </c>
      <c r="R76" s="28">
        <f t="shared" si="11"/>
        <v>0</v>
      </c>
      <c r="S76" s="28">
        <v>1</v>
      </c>
      <c r="T76" s="29">
        <f t="shared" si="12"/>
        <v>0</v>
      </c>
      <c r="U76" s="29"/>
      <c r="V76" s="28">
        <f t="shared" si="13"/>
        <v>0</v>
      </c>
      <c r="W76" s="23">
        <v>1</v>
      </c>
      <c r="X76" s="29">
        <f t="shared" si="14"/>
        <v>0</v>
      </c>
      <c r="Y76" s="23">
        <v>1</v>
      </c>
      <c r="Z76" s="28">
        <f t="shared" si="15"/>
        <v>0</v>
      </c>
    </row>
    <row r="77" spans="1:26" ht="15" customHeight="1" x14ac:dyDescent="0.25">
      <c r="A77" s="22" t="s">
        <v>30</v>
      </c>
      <c r="B77" s="23" t="s">
        <v>31</v>
      </c>
      <c r="C77" s="23" t="s">
        <v>32</v>
      </c>
      <c r="D77" s="23" t="s">
        <v>33</v>
      </c>
      <c r="E77" s="23" t="s">
        <v>219</v>
      </c>
      <c r="F77" s="23" t="s">
        <v>220</v>
      </c>
      <c r="G77" s="24" t="s">
        <v>36</v>
      </c>
      <c r="H77" s="25">
        <v>1</v>
      </c>
      <c r="I77" s="127" t="s">
        <v>124</v>
      </c>
      <c r="J77" s="128">
        <v>1.0760142768177001</v>
      </c>
      <c r="K77" s="26" t="s">
        <v>221</v>
      </c>
      <c r="L77" s="29"/>
      <c r="M77" s="28">
        <f t="shared" si="8"/>
        <v>0</v>
      </c>
      <c r="N77" s="28">
        <v>1</v>
      </c>
      <c r="O77" s="29">
        <f t="shared" si="9"/>
        <v>0</v>
      </c>
      <c r="P77" s="28"/>
      <c r="Q77" s="91">
        <f t="shared" si="10"/>
        <v>0</v>
      </c>
      <c r="R77" s="28">
        <f t="shared" si="11"/>
        <v>0</v>
      </c>
      <c r="S77" s="28">
        <v>1</v>
      </c>
      <c r="T77" s="29">
        <f t="shared" si="12"/>
        <v>0</v>
      </c>
      <c r="U77" s="29"/>
      <c r="V77" s="28">
        <f t="shared" si="13"/>
        <v>0</v>
      </c>
      <c r="W77" s="23">
        <v>1</v>
      </c>
      <c r="X77" s="29">
        <f t="shared" si="14"/>
        <v>0</v>
      </c>
      <c r="Y77" s="23">
        <v>1</v>
      </c>
      <c r="Z77" s="28">
        <f t="shared" si="15"/>
        <v>0</v>
      </c>
    </row>
    <row r="78" spans="1:26" ht="15" customHeight="1" x14ac:dyDescent="0.25">
      <c r="A78" s="22" t="s">
        <v>30</v>
      </c>
      <c r="B78" s="23" t="s">
        <v>31</v>
      </c>
      <c r="C78" s="23" t="s">
        <v>32</v>
      </c>
      <c r="D78" s="23" t="s">
        <v>33</v>
      </c>
      <c r="E78" s="23" t="s">
        <v>222</v>
      </c>
      <c r="F78" s="23" t="s">
        <v>223</v>
      </c>
      <c r="G78" s="24" t="s">
        <v>36</v>
      </c>
      <c r="H78" s="25">
        <v>1</v>
      </c>
      <c r="I78" s="127" t="s">
        <v>224</v>
      </c>
      <c r="J78" s="130">
        <v>1</v>
      </c>
      <c r="K78" s="26"/>
      <c r="L78" s="29"/>
      <c r="M78" s="28">
        <f t="shared" si="8"/>
        <v>0</v>
      </c>
      <c r="N78" s="28">
        <v>1</v>
      </c>
      <c r="O78" s="29">
        <f t="shared" si="9"/>
        <v>0</v>
      </c>
      <c r="P78" s="28"/>
      <c r="Q78" s="91">
        <f t="shared" si="10"/>
        <v>0</v>
      </c>
      <c r="R78" s="28">
        <f t="shared" si="11"/>
        <v>0</v>
      </c>
      <c r="S78" s="28">
        <v>1</v>
      </c>
      <c r="T78" s="29">
        <f t="shared" si="12"/>
        <v>0</v>
      </c>
      <c r="U78" s="29"/>
      <c r="V78" s="28">
        <f t="shared" si="13"/>
        <v>0</v>
      </c>
      <c r="W78" s="23">
        <v>1</v>
      </c>
      <c r="X78" s="29">
        <f t="shared" si="14"/>
        <v>0</v>
      </c>
      <c r="Y78" s="23">
        <v>1</v>
      </c>
      <c r="Z78" s="28">
        <f t="shared" si="15"/>
        <v>0</v>
      </c>
    </row>
    <row r="79" spans="1:26" ht="15" customHeight="1" x14ac:dyDescent="0.25">
      <c r="A79" s="22" t="s">
        <v>30</v>
      </c>
      <c r="B79" s="23" t="s">
        <v>31</v>
      </c>
      <c r="C79" s="23" t="s">
        <v>32</v>
      </c>
      <c r="D79" s="23" t="s">
        <v>33</v>
      </c>
      <c r="E79" s="23" t="s">
        <v>225</v>
      </c>
      <c r="F79" s="23" t="s">
        <v>226</v>
      </c>
      <c r="G79" s="24" t="s">
        <v>36</v>
      </c>
      <c r="H79" s="25">
        <v>1</v>
      </c>
      <c r="I79" s="127" t="s">
        <v>224</v>
      </c>
      <c r="J79" s="130">
        <v>1</v>
      </c>
      <c r="K79" s="26" t="s">
        <v>227</v>
      </c>
      <c r="L79" s="29"/>
      <c r="M79" s="28">
        <f t="shared" si="8"/>
        <v>0</v>
      </c>
      <c r="N79" s="28">
        <v>1</v>
      </c>
      <c r="O79" s="29">
        <f t="shared" si="9"/>
        <v>0</v>
      </c>
      <c r="P79" s="28"/>
      <c r="Q79" s="91">
        <f t="shared" si="10"/>
        <v>0</v>
      </c>
      <c r="R79" s="28">
        <f t="shared" si="11"/>
        <v>0</v>
      </c>
      <c r="S79" s="28">
        <v>1</v>
      </c>
      <c r="T79" s="29">
        <f t="shared" si="12"/>
        <v>0</v>
      </c>
      <c r="U79" s="29"/>
      <c r="V79" s="28">
        <f t="shared" si="13"/>
        <v>0</v>
      </c>
      <c r="W79" s="23">
        <v>1</v>
      </c>
      <c r="X79" s="29">
        <f t="shared" si="14"/>
        <v>0</v>
      </c>
      <c r="Y79" s="23">
        <v>1</v>
      </c>
      <c r="Z79" s="28">
        <f t="shared" si="15"/>
        <v>0</v>
      </c>
    </row>
    <row r="80" spans="1:26" ht="15" customHeight="1" x14ac:dyDescent="0.25">
      <c r="A80" s="22" t="s">
        <v>30</v>
      </c>
      <c r="B80" s="23" t="s">
        <v>31</v>
      </c>
      <c r="C80" s="23" t="s">
        <v>32</v>
      </c>
      <c r="D80" s="23" t="s">
        <v>33</v>
      </c>
      <c r="E80" s="23" t="s">
        <v>228</v>
      </c>
      <c r="F80" s="23" t="s">
        <v>229</v>
      </c>
      <c r="G80" s="24" t="s">
        <v>36</v>
      </c>
      <c r="H80" s="25">
        <v>1</v>
      </c>
      <c r="I80" s="127" t="s">
        <v>224</v>
      </c>
      <c r="J80" s="130">
        <v>1</v>
      </c>
      <c r="K80" s="26" t="s">
        <v>227</v>
      </c>
      <c r="L80" s="29"/>
      <c r="M80" s="28">
        <f t="shared" si="8"/>
        <v>0</v>
      </c>
      <c r="N80" s="28">
        <v>1</v>
      </c>
      <c r="O80" s="29">
        <f t="shared" si="9"/>
        <v>0</v>
      </c>
      <c r="P80" s="28"/>
      <c r="Q80" s="91">
        <f t="shared" si="10"/>
        <v>0</v>
      </c>
      <c r="R80" s="28">
        <f t="shared" si="11"/>
        <v>0</v>
      </c>
      <c r="S80" s="28">
        <v>1</v>
      </c>
      <c r="T80" s="29">
        <f t="shared" si="12"/>
        <v>0</v>
      </c>
      <c r="U80" s="29"/>
      <c r="V80" s="28">
        <f t="shared" si="13"/>
        <v>0</v>
      </c>
      <c r="W80" s="23">
        <v>1</v>
      </c>
      <c r="X80" s="29">
        <f t="shared" si="14"/>
        <v>0</v>
      </c>
      <c r="Y80" s="23">
        <v>1</v>
      </c>
      <c r="Z80" s="28">
        <f t="shared" si="15"/>
        <v>0</v>
      </c>
    </row>
    <row r="81" spans="1:26" ht="15" customHeight="1" x14ac:dyDescent="0.25">
      <c r="A81" s="22" t="s">
        <v>30</v>
      </c>
      <c r="B81" s="23" t="s">
        <v>31</v>
      </c>
      <c r="C81" s="23" t="s">
        <v>32</v>
      </c>
      <c r="D81" s="23" t="s">
        <v>33</v>
      </c>
      <c r="E81" s="23" t="s">
        <v>230</v>
      </c>
      <c r="F81" s="23" t="s">
        <v>231</v>
      </c>
      <c r="G81" s="24" t="s">
        <v>36</v>
      </c>
      <c r="H81" s="25">
        <v>1</v>
      </c>
      <c r="I81" s="126" t="s">
        <v>232</v>
      </c>
      <c r="J81" s="128">
        <v>1.1500949309978374</v>
      </c>
      <c r="K81" s="26"/>
      <c r="L81" s="29"/>
      <c r="M81" s="28">
        <f t="shared" si="8"/>
        <v>0</v>
      </c>
      <c r="N81" s="28">
        <v>1</v>
      </c>
      <c r="O81" s="29">
        <f t="shared" si="9"/>
        <v>0</v>
      </c>
      <c r="P81" s="28"/>
      <c r="Q81" s="91">
        <f t="shared" si="10"/>
        <v>0</v>
      </c>
      <c r="R81" s="28">
        <f t="shared" si="11"/>
        <v>0</v>
      </c>
      <c r="S81" s="28">
        <v>1</v>
      </c>
      <c r="T81" s="29">
        <f t="shared" si="12"/>
        <v>0</v>
      </c>
      <c r="U81" s="29"/>
      <c r="V81" s="28">
        <f t="shared" si="13"/>
        <v>0</v>
      </c>
      <c r="W81" s="23">
        <v>1</v>
      </c>
      <c r="X81" s="29">
        <f t="shared" si="14"/>
        <v>0</v>
      </c>
      <c r="Y81" s="23">
        <v>1</v>
      </c>
      <c r="Z81" s="28">
        <f t="shared" si="15"/>
        <v>0</v>
      </c>
    </row>
    <row r="82" spans="1:26" ht="15" customHeight="1" x14ac:dyDescent="0.25">
      <c r="A82" s="22" t="s">
        <v>30</v>
      </c>
      <c r="B82" s="23" t="s">
        <v>31</v>
      </c>
      <c r="C82" s="23" t="s">
        <v>32</v>
      </c>
      <c r="D82" s="23" t="s">
        <v>33</v>
      </c>
      <c r="E82" s="23" t="s">
        <v>233</v>
      </c>
      <c r="F82" s="23" t="s">
        <v>234</v>
      </c>
      <c r="G82" s="24" t="s">
        <v>36</v>
      </c>
      <c r="H82" s="25">
        <v>1</v>
      </c>
      <c r="I82" s="127" t="s">
        <v>124</v>
      </c>
      <c r="J82" s="128">
        <v>1.0760142768177001</v>
      </c>
      <c r="K82" s="26"/>
      <c r="L82" s="29"/>
      <c r="M82" s="28">
        <f t="shared" si="8"/>
        <v>0</v>
      </c>
      <c r="N82" s="28">
        <v>1</v>
      </c>
      <c r="O82" s="29">
        <f t="shared" si="9"/>
        <v>0</v>
      </c>
      <c r="P82" s="28"/>
      <c r="Q82" s="91">
        <f t="shared" si="10"/>
        <v>0</v>
      </c>
      <c r="R82" s="28">
        <f t="shared" si="11"/>
        <v>0</v>
      </c>
      <c r="S82" s="28">
        <v>1</v>
      </c>
      <c r="T82" s="29">
        <f t="shared" si="12"/>
        <v>0</v>
      </c>
      <c r="U82" s="29"/>
      <c r="V82" s="28">
        <f t="shared" si="13"/>
        <v>0</v>
      </c>
      <c r="W82" s="23">
        <v>1</v>
      </c>
      <c r="X82" s="29">
        <f t="shared" si="14"/>
        <v>0</v>
      </c>
      <c r="Y82" s="23">
        <v>1</v>
      </c>
      <c r="Z82" s="28">
        <f t="shared" si="15"/>
        <v>0</v>
      </c>
    </row>
    <row r="83" spans="1:26" ht="15" customHeight="1" x14ac:dyDescent="0.25">
      <c r="A83" s="22" t="s">
        <v>30</v>
      </c>
      <c r="B83" s="23" t="s">
        <v>31</v>
      </c>
      <c r="C83" s="23" t="s">
        <v>32</v>
      </c>
      <c r="D83" s="23" t="s">
        <v>33</v>
      </c>
      <c r="E83" s="23" t="s">
        <v>235</v>
      </c>
      <c r="F83" s="23" t="s">
        <v>236</v>
      </c>
      <c r="G83" s="24" t="s">
        <v>36</v>
      </c>
      <c r="H83" s="25">
        <v>1</v>
      </c>
      <c r="I83" s="127" t="s">
        <v>237</v>
      </c>
      <c r="J83" s="128">
        <v>1.0219249979210723</v>
      </c>
      <c r="K83" s="26"/>
      <c r="L83" s="29"/>
      <c r="M83" s="28">
        <f t="shared" si="8"/>
        <v>0</v>
      </c>
      <c r="N83" s="28">
        <v>1</v>
      </c>
      <c r="O83" s="29">
        <f t="shared" si="9"/>
        <v>0</v>
      </c>
      <c r="P83" s="28"/>
      <c r="Q83" s="91">
        <f t="shared" si="10"/>
        <v>0</v>
      </c>
      <c r="R83" s="28">
        <f t="shared" si="11"/>
        <v>0</v>
      </c>
      <c r="S83" s="28">
        <v>1</v>
      </c>
      <c r="T83" s="29">
        <f t="shared" si="12"/>
        <v>0</v>
      </c>
      <c r="U83" s="29"/>
      <c r="V83" s="28">
        <f t="shared" si="13"/>
        <v>0</v>
      </c>
      <c r="W83" s="23">
        <v>1</v>
      </c>
      <c r="X83" s="29">
        <f t="shared" si="14"/>
        <v>0</v>
      </c>
      <c r="Y83" s="23">
        <v>1</v>
      </c>
      <c r="Z83" s="28">
        <f t="shared" si="15"/>
        <v>0</v>
      </c>
    </row>
    <row r="84" spans="1:26" ht="15" customHeight="1" x14ac:dyDescent="0.25">
      <c r="A84" s="22" t="s">
        <v>30</v>
      </c>
      <c r="B84" s="23" t="s">
        <v>31</v>
      </c>
      <c r="C84" s="23" t="s">
        <v>32</v>
      </c>
      <c r="D84" s="23" t="s">
        <v>33</v>
      </c>
      <c r="E84" s="23" t="s">
        <v>238</v>
      </c>
      <c r="F84" s="23" t="s">
        <v>239</v>
      </c>
      <c r="G84" s="24" t="s">
        <v>36</v>
      </c>
      <c r="H84" s="25">
        <v>1</v>
      </c>
      <c r="I84" s="127" t="s">
        <v>237</v>
      </c>
      <c r="J84" s="130">
        <v>1</v>
      </c>
      <c r="K84" s="26"/>
      <c r="L84" s="29"/>
      <c r="M84" s="28">
        <f t="shared" si="8"/>
        <v>0</v>
      </c>
      <c r="N84" s="28">
        <v>1</v>
      </c>
      <c r="O84" s="29">
        <f t="shared" si="9"/>
        <v>0</v>
      </c>
      <c r="P84" s="28"/>
      <c r="Q84" s="91">
        <f t="shared" si="10"/>
        <v>0</v>
      </c>
      <c r="R84" s="28">
        <f t="shared" si="11"/>
        <v>0</v>
      </c>
      <c r="S84" s="28">
        <v>1</v>
      </c>
      <c r="T84" s="29">
        <f t="shared" si="12"/>
        <v>0</v>
      </c>
      <c r="U84" s="29"/>
      <c r="V84" s="28">
        <f t="shared" si="13"/>
        <v>0</v>
      </c>
      <c r="W84" s="23">
        <v>1</v>
      </c>
      <c r="X84" s="29">
        <f t="shared" si="14"/>
        <v>0</v>
      </c>
      <c r="Y84" s="23">
        <v>1</v>
      </c>
      <c r="Z84" s="28">
        <f t="shared" si="15"/>
        <v>0</v>
      </c>
    </row>
    <row r="85" spans="1:26" ht="15" customHeight="1" x14ac:dyDescent="0.25">
      <c r="A85" s="22" t="s">
        <v>30</v>
      </c>
      <c r="B85" s="23" t="s">
        <v>31</v>
      </c>
      <c r="C85" s="23" t="s">
        <v>32</v>
      </c>
      <c r="D85" s="23" t="s">
        <v>33</v>
      </c>
      <c r="E85" s="23" t="s">
        <v>240</v>
      </c>
      <c r="F85" s="23" t="s">
        <v>241</v>
      </c>
      <c r="G85" s="24" t="s">
        <v>36</v>
      </c>
      <c r="H85" s="25">
        <v>1</v>
      </c>
      <c r="I85" s="127" t="s">
        <v>237</v>
      </c>
      <c r="J85" s="128">
        <v>1.017516614669036</v>
      </c>
      <c r="K85" s="26"/>
      <c r="L85" s="29"/>
      <c r="M85" s="28">
        <f t="shared" si="8"/>
        <v>0</v>
      </c>
      <c r="N85" s="28">
        <v>1</v>
      </c>
      <c r="O85" s="29">
        <f t="shared" si="9"/>
        <v>0</v>
      </c>
      <c r="P85" s="28"/>
      <c r="Q85" s="91">
        <f t="shared" si="10"/>
        <v>0</v>
      </c>
      <c r="R85" s="28">
        <f t="shared" si="11"/>
        <v>0</v>
      </c>
      <c r="S85" s="28">
        <v>1</v>
      </c>
      <c r="T85" s="29">
        <f t="shared" si="12"/>
        <v>0</v>
      </c>
      <c r="U85" s="29"/>
      <c r="V85" s="28">
        <f t="shared" si="13"/>
        <v>0</v>
      </c>
      <c r="W85" s="23">
        <v>1</v>
      </c>
      <c r="X85" s="29">
        <f t="shared" si="14"/>
        <v>0</v>
      </c>
      <c r="Y85" s="23">
        <v>1</v>
      </c>
      <c r="Z85" s="28">
        <f t="shared" si="15"/>
        <v>0</v>
      </c>
    </row>
    <row r="86" spans="1:26" ht="15" customHeight="1" x14ac:dyDescent="0.25">
      <c r="A86" s="22" t="s">
        <v>30</v>
      </c>
      <c r="B86" s="23" t="s">
        <v>31</v>
      </c>
      <c r="C86" s="23" t="s">
        <v>32</v>
      </c>
      <c r="D86" s="23" t="s">
        <v>33</v>
      </c>
      <c r="E86" s="23" t="s">
        <v>242</v>
      </c>
      <c r="F86" s="23" t="s">
        <v>243</v>
      </c>
      <c r="G86" s="24" t="s">
        <v>36</v>
      </c>
      <c r="H86" s="25">
        <v>1</v>
      </c>
      <c r="I86" s="127" t="s">
        <v>237</v>
      </c>
      <c r="J86" s="131">
        <v>1.2513813884973086</v>
      </c>
      <c r="K86" s="26"/>
      <c r="L86" s="29"/>
      <c r="M86" s="28">
        <f t="shared" si="8"/>
        <v>0</v>
      </c>
      <c r="N86" s="28">
        <v>1</v>
      </c>
      <c r="O86" s="29">
        <f t="shared" si="9"/>
        <v>0</v>
      </c>
      <c r="P86" s="28"/>
      <c r="Q86" s="91">
        <f t="shared" si="10"/>
        <v>0</v>
      </c>
      <c r="R86" s="28">
        <f t="shared" si="11"/>
        <v>0</v>
      </c>
      <c r="S86" s="28">
        <v>1</v>
      </c>
      <c r="T86" s="29">
        <f t="shared" si="12"/>
        <v>0</v>
      </c>
      <c r="U86" s="29"/>
      <c r="V86" s="28">
        <f t="shared" si="13"/>
        <v>0</v>
      </c>
      <c r="W86" s="23">
        <v>1</v>
      </c>
      <c r="X86" s="29">
        <f t="shared" si="14"/>
        <v>0</v>
      </c>
      <c r="Y86" s="23">
        <v>1</v>
      </c>
      <c r="Z86" s="28">
        <f t="shared" si="15"/>
        <v>0</v>
      </c>
    </row>
    <row r="87" spans="1:26" ht="15" customHeight="1" x14ac:dyDescent="0.25">
      <c r="A87" s="22" t="s">
        <v>30</v>
      </c>
      <c r="B87" s="23" t="s">
        <v>31</v>
      </c>
      <c r="C87" s="23" t="s">
        <v>32</v>
      </c>
      <c r="D87" s="23" t="s">
        <v>33</v>
      </c>
      <c r="E87" s="23" t="s">
        <v>244</v>
      </c>
      <c r="F87" s="23" t="s">
        <v>245</v>
      </c>
      <c r="G87" s="24" t="s">
        <v>36</v>
      </c>
      <c r="H87" s="25">
        <v>1</v>
      </c>
      <c r="I87" s="133" t="s">
        <v>246</v>
      </c>
      <c r="J87" s="124">
        <v>0.95232595326154523</v>
      </c>
      <c r="K87" s="26" t="s">
        <v>247</v>
      </c>
      <c r="L87" s="29"/>
      <c r="M87" s="28">
        <f t="shared" si="8"/>
        <v>0</v>
      </c>
      <c r="N87" s="28">
        <v>1</v>
      </c>
      <c r="O87" s="29">
        <f t="shared" si="9"/>
        <v>0</v>
      </c>
      <c r="P87" s="28"/>
      <c r="Q87" s="91">
        <f t="shared" si="10"/>
        <v>0</v>
      </c>
      <c r="R87" s="28">
        <f t="shared" si="11"/>
        <v>0</v>
      </c>
      <c r="S87" s="28">
        <v>1</v>
      </c>
      <c r="T87" s="29">
        <f t="shared" si="12"/>
        <v>0</v>
      </c>
      <c r="U87" s="29"/>
      <c r="V87" s="28">
        <f t="shared" si="13"/>
        <v>0</v>
      </c>
      <c r="W87" s="23">
        <v>1</v>
      </c>
      <c r="X87" s="29">
        <f t="shared" si="14"/>
        <v>0</v>
      </c>
      <c r="Y87" s="23">
        <v>1</v>
      </c>
      <c r="Z87" s="28">
        <f t="shared" si="15"/>
        <v>0</v>
      </c>
    </row>
    <row r="88" spans="1:26" ht="15" customHeight="1" x14ac:dyDescent="0.25">
      <c r="A88" s="22" t="s">
        <v>30</v>
      </c>
      <c r="B88" s="23" t="s">
        <v>31</v>
      </c>
      <c r="C88" s="23" t="s">
        <v>32</v>
      </c>
      <c r="D88" s="23" t="s">
        <v>33</v>
      </c>
      <c r="E88" s="23" t="s">
        <v>248</v>
      </c>
      <c r="F88" s="23" t="s">
        <v>249</v>
      </c>
      <c r="G88" s="24" t="s">
        <v>36</v>
      </c>
      <c r="H88" s="25">
        <v>1</v>
      </c>
      <c r="I88" s="133" t="s">
        <v>246</v>
      </c>
      <c r="J88" s="124">
        <v>0.95232595326154523</v>
      </c>
      <c r="K88" s="26"/>
      <c r="L88" s="29"/>
      <c r="M88" s="28">
        <f t="shared" si="8"/>
        <v>0</v>
      </c>
      <c r="N88" s="28">
        <v>1</v>
      </c>
      <c r="O88" s="29">
        <f t="shared" si="9"/>
        <v>0</v>
      </c>
      <c r="P88" s="28"/>
      <c r="Q88" s="91">
        <f t="shared" si="10"/>
        <v>0</v>
      </c>
      <c r="R88" s="28">
        <f t="shared" si="11"/>
        <v>0</v>
      </c>
      <c r="S88" s="28">
        <v>1</v>
      </c>
      <c r="T88" s="29">
        <f t="shared" si="12"/>
        <v>0</v>
      </c>
      <c r="U88" s="29"/>
      <c r="V88" s="28">
        <f t="shared" si="13"/>
        <v>0</v>
      </c>
      <c r="W88" s="23">
        <v>1</v>
      </c>
      <c r="X88" s="29">
        <f t="shared" si="14"/>
        <v>0</v>
      </c>
      <c r="Y88" s="23">
        <v>1</v>
      </c>
      <c r="Z88" s="28">
        <f t="shared" si="15"/>
        <v>0</v>
      </c>
    </row>
    <row r="89" spans="1:26" ht="15" customHeight="1" x14ac:dyDescent="0.25">
      <c r="A89" s="22" t="s">
        <v>30</v>
      </c>
      <c r="B89" s="23" t="s">
        <v>31</v>
      </c>
      <c r="C89" s="23" t="s">
        <v>32</v>
      </c>
      <c r="D89" s="23" t="s">
        <v>33</v>
      </c>
      <c r="E89" s="23" t="s">
        <v>250</v>
      </c>
      <c r="F89" s="23" t="s">
        <v>251</v>
      </c>
      <c r="G89" s="24" t="s">
        <v>36</v>
      </c>
      <c r="H89" s="25">
        <v>1</v>
      </c>
      <c r="I89" s="133" t="s">
        <v>246</v>
      </c>
      <c r="J89" s="124">
        <v>0.95232595326154523</v>
      </c>
      <c r="K89" s="26"/>
      <c r="L89" s="29"/>
      <c r="M89" s="28">
        <f t="shared" si="8"/>
        <v>0</v>
      </c>
      <c r="N89" s="28">
        <v>1</v>
      </c>
      <c r="O89" s="29">
        <f t="shared" si="9"/>
        <v>0</v>
      </c>
      <c r="P89" s="28"/>
      <c r="Q89" s="91">
        <f t="shared" si="10"/>
        <v>0</v>
      </c>
      <c r="R89" s="28">
        <f t="shared" si="11"/>
        <v>0</v>
      </c>
      <c r="S89" s="28">
        <v>1</v>
      </c>
      <c r="T89" s="29">
        <f t="shared" si="12"/>
        <v>0</v>
      </c>
      <c r="U89" s="29"/>
      <c r="V89" s="28">
        <f t="shared" si="13"/>
        <v>0</v>
      </c>
      <c r="W89" s="23">
        <v>1</v>
      </c>
      <c r="X89" s="29">
        <f t="shared" si="14"/>
        <v>0</v>
      </c>
      <c r="Y89" s="23">
        <v>1</v>
      </c>
      <c r="Z89" s="28">
        <f t="shared" si="15"/>
        <v>0</v>
      </c>
    </row>
    <row r="90" spans="1:26" ht="15" customHeight="1" x14ac:dyDescent="0.25">
      <c r="A90" s="22" t="s">
        <v>30</v>
      </c>
      <c r="B90" s="23" t="s">
        <v>31</v>
      </c>
      <c r="C90" s="23" t="s">
        <v>32</v>
      </c>
      <c r="D90" s="23" t="s">
        <v>33</v>
      </c>
      <c r="E90" s="23" t="s">
        <v>252</v>
      </c>
      <c r="F90" s="23" t="s">
        <v>253</v>
      </c>
      <c r="G90" s="24" t="s">
        <v>36</v>
      </c>
      <c r="H90" s="25">
        <v>1</v>
      </c>
      <c r="I90" s="134" t="s">
        <v>254</v>
      </c>
      <c r="J90" s="124">
        <v>1</v>
      </c>
      <c r="K90" s="26"/>
      <c r="L90" s="29"/>
      <c r="M90" s="28">
        <f t="shared" si="8"/>
        <v>0</v>
      </c>
      <c r="N90" s="28">
        <v>1</v>
      </c>
      <c r="O90" s="29">
        <f t="shared" si="9"/>
        <v>0</v>
      </c>
      <c r="P90" s="28"/>
      <c r="Q90" s="91">
        <f t="shared" si="10"/>
        <v>0</v>
      </c>
      <c r="R90" s="28">
        <f t="shared" si="11"/>
        <v>0</v>
      </c>
      <c r="S90" s="28">
        <v>1</v>
      </c>
      <c r="T90" s="29">
        <f t="shared" si="12"/>
        <v>0</v>
      </c>
      <c r="U90" s="29"/>
      <c r="V90" s="28">
        <f t="shared" si="13"/>
        <v>0</v>
      </c>
      <c r="W90" s="23">
        <v>1</v>
      </c>
      <c r="X90" s="29">
        <f t="shared" si="14"/>
        <v>0</v>
      </c>
      <c r="Y90" s="23">
        <v>1</v>
      </c>
      <c r="Z90" s="28">
        <f t="shared" si="15"/>
        <v>0</v>
      </c>
    </row>
    <row r="91" spans="1:26" ht="15" customHeight="1" x14ac:dyDescent="0.25">
      <c r="A91" s="22" t="s">
        <v>30</v>
      </c>
      <c r="B91" s="23" t="s">
        <v>31</v>
      </c>
      <c r="C91" s="23" t="s">
        <v>32</v>
      </c>
      <c r="D91" s="23" t="s">
        <v>33</v>
      </c>
      <c r="E91" s="23" t="s">
        <v>255</v>
      </c>
      <c r="F91" s="23" t="s">
        <v>256</v>
      </c>
      <c r="G91" s="24" t="s">
        <v>36</v>
      </c>
      <c r="H91" s="25">
        <v>1</v>
      </c>
      <c r="I91" s="134" t="s">
        <v>254</v>
      </c>
      <c r="J91" s="124">
        <v>1</v>
      </c>
      <c r="K91" s="26"/>
      <c r="L91" s="29"/>
      <c r="M91" s="28">
        <f t="shared" si="8"/>
        <v>0</v>
      </c>
      <c r="N91" s="28">
        <v>1</v>
      </c>
      <c r="O91" s="29">
        <f t="shared" si="9"/>
        <v>0</v>
      </c>
      <c r="P91" s="28"/>
      <c r="Q91" s="91">
        <f t="shared" si="10"/>
        <v>0</v>
      </c>
      <c r="R91" s="28">
        <f t="shared" si="11"/>
        <v>0</v>
      </c>
      <c r="S91" s="28">
        <v>1</v>
      </c>
      <c r="T91" s="29">
        <f t="shared" si="12"/>
        <v>0</v>
      </c>
      <c r="U91" s="29"/>
      <c r="V91" s="28">
        <f t="shared" si="13"/>
        <v>0</v>
      </c>
      <c r="W91" s="23">
        <v>1</v>
      </c>
      <c r="X91" s="29">
        <f t="shared" si="14"/>
        <v>0</v>
      </c>
      <c r="Y91" s="23">
        <v>1</v>
      </c>
      <c r="Z91" s="28">
        <f t="shared" si="15"/>
        <v>0</v>
      </c>
    </row>
    <row r="92" spans="1:26" ht="15" customHeight="1" x14ac:dyDescent="0.25">
      <c r="A92" s="22" t="s">
        <v>30</v>
      </c>
      <c r="B92" s="23" t="s">
        <v>31</v>
      </c>
      <c r="C92" s="23" t="s">
        <v>32</v>
      </c>
      <c r="D92" s="23" t="s">
        <v>33</v>
      </c>
      <c r="E92" s="23" t="s">
        <v>257</v>
      </c>
      <c r="F92" s="23" t="s">
        <v>258</v>
      </c>
      <c r="G92" s="24" t="s">
        <v>36</v>
      </c>
      <c r="H92" s="25">
        <v>1</v>
      </c>
      <c r="I92" s="134" t="s">
        <v>254</v>
      </c>
      <c r="J92" s="124">
        <v>1</v>
      </c>
      <c r="K92" s="26"/>
      <c r="L92" s="29"/>
      <c r="M92" s="28">
        <f t="shared" si="8"/>
        <v>0</v>
      </c>
      <c r="N92" s="28">
        <v>1</v>
      </c>
      <c r="O92" s="29">
        <f t="shared" si="9"/>
        <v>0</v>
      </c>
      <c r="P92" s="28"/>
      <c r="Q92" s="91">
        <f t="shared" si="10"/>
        <v>0</v>
      </c>
      <c r="R92" s="28">
        <f t="shared" si="11"/>
        <v>0</v>
      </c>
      <c r="S92" s="28">
        <v>1</v>
      </c>
      <c r="T92" s="29">
        <f t="shared" si="12"/>
        <v>0</v>
      </c>
      <c r="U92" s="29"/>
      <c r="V92" s="28">
        <f t="shared" si="13"/>
        <v>0</v>
      </c>
      <c r="W92" s="23">
        <v>1</v>
      </c>
      <c r="X92" s="29">
        <f t="shared" si="14"/>
        <v>0</v>
      </c>
      <c r="Y92" s="23">
        <v>1</v>
      </c>
      <c r="Z92" s="28">
        <f t="shared" si="15"/>
        <v>0</v>
      </c>
    </row>
    <row r="93" spans="1:26" ht="15" customHeight="1" x14ac:dyDescent="0.25">
      <c r="A93" s="22" t="s">
        <v>30</v>
      </c>
      <c r="B93" s="23" t="s">
        <v>31</v>
      </c>
      <c r="C93" s="23" t="s">
        <v>32</v>
      </c>
      <c r="D93" s="23" t="s">
        <v>33</v>
      </c>
      <c r="E93" s="23" t="s">
        <v>259</v>
      </c>
      <c r="F93" s="23" t="s">
        <v>260</v>
      </c>
      <c r="G93" s="24" t="s">
        <v>36</v>
      </c>
      <c r="H93" s="25">
        <v>1</v>
      </c>
      <c r="I93" s="125" t="s">
        <v>261</v>
      </c>
      <c r="J93" s="135">
        <v>0.95871538134123213</v>
      </c>
      <c r="K93" s="26"/>
      <c r="L93" s="29"/>
      <c r="M93" s="28">
        <f t="shared" si="8"/>
        <v>0</v>
      </c>
      <c r="N93" s="28">
        <v>1</v>
      </c>
      <c r="O93" s="29">
        <f t="shared" si="9"/>
        <v>0</v>
      </c>
      <c r="P93" s="28"/>
      <c r="Q93" s="91">
        <f t="shared" si="10"/>
        <v>0</v>
      </c>
      <c r="R93" s="28">
        <f t="shared" si="11"/>
        <v>0</v>
      </c>
      <c r="S93" s="28">
        <v>1</v>
      </c>
      <c r="T93" s="29">
        <f t="shared" si="12"/>
        <v>0</v>
      </c>
      <c r="U93" s="29"/>
      <c r="V93" s="28">
        <f t="shared" si="13"/>
        <v>0</v>
      </c>
      <c r="W93" s="23">
        <v>1</v>
      </c>
      <c r="X93" s="29">
        <f t="shared" si="14"/>
        <v>0</v>
      </c>
      <c r="Y93" s="23">
        <v>1</v>
      </c>
      <c r="Z93" s="28">
        <f t="shared" si="15"/>
        <v>0</v>
      </c>
    </row>
    <row r="94" spans="1:26" ht="15" customHeight="1" x14ac:dyDescent="0.25">
      <c r="A94" s="22" t="s">
        <v>30</v>
      </c>
      <c r="B94" s="23" t="s">
        <v>31</v>
      </c>
      <c r="C94" s="23" t="s">
        <v>32</v>
      </c>
      <c r="D94" s="23" t="s">
        <v>33</v>
      </c>
      <c r="E94" s="23" t="s">
        <v>262</v>
      </c>
      <c r="F94" s="23" t="s">
        <v>263</v>
      </c>
      <c r="G94" s="24" t="s">
        <v>36</v>
      </c>
      <c r="H94" s="25">
        <v>1</v>
      </c>
      <c r="I94" s="125" t="s">
        <v>264</v>
      </c>
      <c r="J94" s="135">
        <v>0.93671300655219647</v>
      </c>
      <c r="K94" s="26"/>
      <c r="L94" s="29"/>
      <c r="M94" s="28">
        <f t="shared" si="8"/>
        <v>0</v>
      </c>
      <c r="N94" s="28">
        <v>1</v>
      </c>
      <c r="O94" s="29">
        <f t="shared" si="9"/>
        <v>0</v>
      </c>
      <c r="P94" s="28"/>
      <c r="Q94" s="91">
        <f t="shared" si="10"/>
        <v>0</v>
      </c>
      <c r="R94" s="28">
        <f t="shared" si="11"/>
        <v>0</v>
      </c>
      <c r="S94" s="28">
        <v>1</v>
      </c>
      <c r="T94" s="29">
        <f t="shared" si="12"/>
        <v>0</v>
      </c>
      <c r="U94" s="29"/>
      <c r="V94" s="28">
        <f t="shared" si="13"/>
        <v>0</v>
      </c>
      <c r="W94" s="23">
        <v>1</v>
      </c>
      <c r="X94" s="29">
        <f t="shared" si="14"/>
        <v>0</v>
      </c>
      <c r="Y94" s="23">
        <v>1</v>
      </c>
      <c r="Z94" s="28">
        <f t="shared" si="15"/>
        <v>0</v>
      </c>
    </row>
    <row r="95" spans="1:26" ht="15" customHeight="1" x14ac:dyDescent="0.25">
      <c r="A95" s="22" t="s">
        <v>30</v>
      </c>
      <c r="B95" s="23" t="s">
        <v>31</v>
      </c>
      <c r="C95" s="23" t="s">
        <v>32</v>
      </c>
      <c r="D95" s="23" t="s">
        <v>33</v>
      </c>
      <c r="E95" s="23" t="s">
        <v>265</v>
      </c>
      <c r="F95" s="23" t="s">
        <v>266</v>
      </c>
      <c r="G95" s="24" t="s">
        <v>36</v>
      </c>
      <c r="H95" s="25">
        <v>1</v>
      </c>
      <c r="I95" s="134" t="s">
        <v>267</v>
      </c>
      <c r="J95" s="124">
        <v>0.9663871662445469</v>
      </c>
      <c r="K95" s="26"/>
      <c r="L95" s="29"/>
      <c r="M95" s="28">
        <f t="shared" si="8"/>
        <v>0</v>
      </c>
      <c r="N95" s="28">
        <v>1</v>
      </c>
      <c r="O95" s="29">
        <f t="shared" si="9"/>
        <v>0</v>
      </c>
      <c r="P95" s="28"/>
      <c r="Q95" s="91">
        <f t="shared" si="10"/>
        <v>0</v>
      </c>
      <c r="R95" s="28">
        <f t="shared" si="11"/>
        <v>0</v>
      </c>
      <c r="S95" s="28">
        <v>1</v>
      </c>
      <c r="T95" s="29">
        <f t="shared" si="12"/>
        <v>0</v>
      </c>
      <c r="U95" s="29"/>
      <c r="V95" s="28">
        <f t="shared" si="13"/>
        <v>0</v>
      </c>
      <c r="W95" s="23">
        <v>1</v>
      </c>
      <c r="X95" s="29">
        <f t="shared" si="14"/>
        <v>0</v>
      </c>
      <c r="Y95" s="23">
        <v>1</v>
      </c>
      <c r="Z95" s="28">
        <f t="shared" si="15"/>
        <v>0</v>
      </c>
    </row>
    <row r="96" spans="1:26" ht="15" customHeight="1" x14ac:dyDescent="0.25">
      <c r="A96" s="22" t="s">
        <v>30</v>
      </c>
      <c r="B96" s="23" t="s">
        <v>31</v>
      </c>
      <c r="C96" s="23" t="s">
        <v>32</v>
      </c>
      <c r="D96" s="23" t="s">
        <v>33</v>
      </c>
      <c r="E96" s="23" t="s">
        <v>268</v>
      </c>
      <c r="F96" s="23" t="s">
        <v>269</v>
      </c>
      <c r="G96" s="24" t="s">
        <v>36</v>
      </c>
      <c r="H96" s="25">
        <v>1</v>
      </c>
      <c r="I96" s="134" t="s">
        <v>270</v>
      </c>
      <c r="J96" s="124">
        <v>0.95871538134123213</v>
      </c>
      <c r="K96" s="26"/>
      <c r="L96" s="29"/>
      <c r="M96" s="28">
        <f t="shared" si="8"/>
        <v>0</v>
      </c>
      <c r="N96" s="28">
        <v>1</v>
      </c>
      <c r="O96" s="29">
        <f t="shared" si="9"/>
        <v>0</v>
      </c>
      <c r="P96" s="28"/>
      <c r="Q96" s="91">
        <f t="shared" si="10"/>
        <v>0</v>
      </c>
      <c r="R96" s="28">
        <f t="shared" si="11"/>
        <v>0</v>
      </c>
      <c r="S96" s="28">
        <v>1</v>
      </c>
      <c r="T96" s="29">
        <f t="shared" si="12"/>
        <v>0</v>
      </c>
      <c r="U96" s="29"/>
      <c r="V96" s="28">
        <f t="shared" si="13"/>
        <v>0</v>
      </c>
      <c r="W96" s="23">
        <v>1</v>
      </c>
      <c r="X96" s="29">
        <f t="shared" si="14"/>
        <v>0</v>
      </c>
      <c r="Y96" s="23">
        <v>1</v>
      </c>
      <c r="Z96" s="28">
        <f t="shared" si="15"/>
        <v>0</v>
      </c>
    </row>
    <row r="97" spans="1:26" ht="15" customHeight="1" x14ac:dyDescent="0.25">
      <c r="A97" s="22" t="s">
        <v>30</v>
      </c>
      <c r="B97" s="23" t="s">
        <v>31</v>
      </c>
      <c r="C97" s="23" t="s">
        <v>32</v>
      </c>
      <c r="D97" s="23" t="s">
        <v>33</v>
      </c>
      <c r="E97" s="23" t="s">
        <v>271</v>
      </c>
      <c r="F97" s="23" t="s">
        <v>272</v>
      </c>
      <c r="G97" s="24" t="s">
        <v>36</v>
      </c>
      <c r="H97" s="25">
        <v>1</v>
      </c>
      <c r="I97" s="134" t="s">
        <v>273</v>
      </c>
      <c r="J97" s="124">
        <v>1</v>
      </c>
      <c r="K97" s="26"/>
      <c r="L97" s="29"/>
      <c r="M97" s="28">
        <f t="shared" si="8"/>
        <v>0</v>
      </c>
      <c r="N97" s="28">
        <v>1</v>
      </c>
      <c r="O97" s="29">
        <f t="shared" si="9"/>
        <v>0</v>
      </c>
      <c r="P97" s="28"/>
      <c r="Q97" s="91">
        <f t="shared" si="10"/>
        <v>0</v>
      </c>
      <c r="R97" s="28">
        <f t="shared" si="11"/>
        <v>0</v>
      </c>
      <c r="S97" s="28">
        <v>1</v>
      </c>
      <c r="T97" s="29">
        <f t="shared" si="12"/>
        <v>0</v>
      </c>
      <c r="U97" s="29"/>
      <c r="V97" s="28">
        <f t="shared" si="13"/>
        <v>0</v>
      </c>
      <c r="W97" s="23">
        <v>1</v>
      </c>
      <c r="X97" s="29">
        <f t="shared" si="14"/>
        <v>0</v>
      </c>
      <c r="Y97" s="23">
        <v>1</v>
      </c>
      <c r="Z97" s="28">
        <f t="shared" si="15"/>
        <v>0</v>
      </c>
    </row>
    <row r="98" spans="1:26" ht="15" customHeight="1" x14ac:dyDescent="0.25">
      <c r="A98" s="22" t="s">
        <v>30</v>
      </c>
      <c r="B98" s="23" t="s">
        <v>31</v>
      </c>
      <c r="C98" s="23" t="s">
        <v>32</v>
      </c>
      <c r="D98" s="23" t="s">
        <v>33</v>
      </c>
      <c r="E98" s="23" t="s">
        <v>274</v>
      </c>
      <c r="F98" s="23" t="s">
        <v>275</v>
      </c>
      <c r="G98" s="24" t="s">
        <v>36</v>
      </c>
      <c r="H98" s="25">
        <v>1</v>
      </c>
      <c r="I98" s="134" t="s">
        <v>276</v>
      </c>
      <c r="J98" s="124">
        <v>1</v>
      </c>
      <c r="K98" s="26"/>
      <c r="L98" s="29"/>
      <c r="M98" s="28">
        <f t="shared" si="8"/>
        <v>0</v>
      </c>
      <c r="N98" s="28">
        <v>1</v>
      </c>
      <c r="O98" s="29">
        <f t="shared" si="9"/>
        <v>0</v>
      </c>
      <c r="P98" s="28"/>
      <c r="Q98" s="91">
        <f t="shared" si="10"/>
        <v>0</v>
      </c>
      <c r="R98" s="28">
        <f t="shared" si="11"/>
        <v>0</v>
      </c>
      <c r="S98" s="28">
        <v>1</v>
      </c>
      <c r="T98" s="29">
        <f t="shared" si="12"/>
        <v>0</v>
      </c>
      <c r="U98" s="29"/>
      <c r="V98" s="28">
        <f t="shared" si="13"/>
        <v>0</v>
      </c>
      <c r="W98" s="23">
        <v>1</v>
      </c>
      <c r="X98" s="29">
        <f t="shared" si="14"/>
        <v>0</v>
      </c>
      <c r="Y98" s="23">
        <v>1</v>
      </c>
      <c r="Z98" s="28">
        <f t="shared" si="15"/>
        <v>0</v>
      </c>
    </row>
    <row r="99" spans="1:26" ht="15" customHeight="1" x14ac:dyDescent="0.25">
      <c r="A99" s="22" t="s">
        <v>30</v>
      </c>
      <c r="B99" s="23" t="s">
        <v>31</v>
      </c>
      <c r="C99" s="23" t="s">
        <v>32</v>
      </c>
      <c r="D99" s="23" t="s">
        <v>33</v>
      </c>
      <c r="E99" s="23" t="s">
        <v>277</v>
      </c>
      <c r="F99" s="23" t="s">
        <v>278</v>
      </c>
      <c r="G99" s="24" t="s">
        <v>36</v>
      </c>
      <c r="H99" s="25">
        <v>1</v>
      </c>
      <c r="I99" s="134" t="s">
        <v>270</v>
      </c>
      <c r="J99" s="124">
        <v>0.95871538134123213</v>
      </c>
      <c r="K99" s="26"/>
      <c r="L99" s="29"/>
      <c r="M99" s="28">
        <f t="shared" si="8"/>
        <v>0</v>
      </c>
      <c r="N99" s="28">
        <v>1</v>
      </c>
      <c r="O99" s="29">
        <f t="shared" si="9"/>
        <v>0</v>
      </c>
      <c r="P99" s="28"/>
      <c r="Q99" s="91">
        <f t="shared" si="10"/>
        <v>0</v>
      </c>
      <c r="R99" s="28">
        <f t="shared" si="11"/>
        <v>0</v>
      </c>
      <c r="S99" s="28">
        <v>1</v>
      </c>
      <c r="T99" s="29">
        <f t="shared" si="12"/>
        <v>0</v>
      </c>
      <c r="U99" s="29"/>
      <c r="V99" s="28">
        <f t="shared" si="13"/>
        <v>0</v>
      </c>
      <c r="W99" s="23">
        <v>1</v>
      </c>
      <c r="X99" s="29">
        <f t="shared" si="14"/>
        <v>0</v>
      </c>
      <c r="Y99" s="23">
        <v>1</v>
      </c>
      <c r="Z99" s="28">
        <f t="shared" si="15"/>
        <v>0</v>
      </c>
    </row>
    <row r="100" spans="1:26" ht="15" customHeight="1" x14ac:dyDescent="0.25">
      <c r="A100" s="22" t="s">
        <v>30</v>
      </c>
      <c r="B100" s="23" t="s">
        <v>31</v>
      </c>
      <c r="C100" s="23" t="s">
        <v>32</v>
      </c>
      <c r="D100" s="23" t="s">
        <v>33</v>
      </c>
      <c r="E100" s="23" t="s">
        <v>279</v>
      </c>
      <c r="F100" s="23" t="s">
        <v>280</v>
      </c>
      <c r="G100" s="24" t="s">
        <v>36</v>
      </c>
      <c r="H100" s="25">
        <v>1</v>
      </c>
      <c r="I100" s="126" t="s">
        <v>281</v>
      </c>
      <c r="J100" s="130">
        <v>1</v>
      </c>
      <c r="K100" s="26"/>
      <c r="L100" s="91">
        <v>10.950000000000001</v>
      </c>
      <c r="M100" s="28">
        <f t="shared" si="8"/>
        <v>10.950000000000001</v>
      </c>
      <c r="N100" s="28">
        <v>1</v>
      </c>
      <c r="O100" s="29">
        <f t="shared" si="9"/>
        <v>10.950000000000001</v>
      </c>
      <c r="P100" s="27">
        <v>2.3650000000000002</v>
      </c>
      <c r="Q100" s="91">
        <f t="shared" si="10"/>
        <v>2.3650000000000002</v>
      </c>
      <c r="R100" s="28">
        <f t="shared" si="11"/>
        <v>2.3650000000000002</v>
      </c>
      <c r="S100" s="28">
        <v>1</v>
      </c>
      <c r="T100" s="29">
        <f t="shared" si="12"/>
        <v>2.3650000000000002</v>
      </c>
      <c r="U100" s="91">
        <v>3.2850000000000001</v>
      </c>
      <c r="V100" s="28">
        <f t="shared" si="13"/>
        <v>3.2850000000000001</v>
      </c>
      <c r="W100" s="23">
        <v>1</v>
      </c>
      <c r="X100" s="29">
        <f t="shared" si="14"/>
        <v>3.2850000000000001</v>
      </c>
      <c r="Y100" s="23">
        <v>1</v>
      </c>
      <c r="Z100" s="28">
        <f t="shared" si="15"/>
        <v>3.2850000000000001</v>
      </c>
    </row>
    <row r="101" spans="1:26" ht="15" customHeight="1" x14ac:dyDescent="0.25">
      <c r="A101" s="22" t="s">
        <v>30</v>
      </c>
      <c r="B101" s="23" t="s">
        <v>31</v>
      </c>
      <c r="C101" s="23" t="s">
        <v>32</v>
      </c>
      <c r="D101" s="23" t="s">
        <v>33</v>
      </c>
      <c r="E101" s="23" t="s">
        <v>282</v>
      </c>
      <c r="F101" s="23" t="s">
        <v>283</v>
      </c>
      <c r="G101" s="24" t="s">
        <v>36</v>
      </c>
      <c r="H101" s="25">
        <v>1</v>
      </c>
      <c r="I101" s="126" t="s">
        <v>281</v>
      </c>
      <c r="J101" s="130">
        <v>1</v>
      </c>
      <c r="K101" s="26"/>
      <c r="L101" s="91">
        <v>0</v>
      </c>
      <c r="M101" s="28">
        <f t="shared" si="8"/>
        <v>0</v>
      </c>
      <c r="N101" s="28">
        <v>1</v>
      </c>
      <c r="O101" s="29">
        <f t="shared" si="9"/>
        <v>0</v>
      </c>
      <c r="P101" s="27">
        <v>0</v>
      </c>
      <c r="Q101" s="91">
        <f t="shared" si="10"/>
        <v>0</v>
      </c>
      <c r="R101" s="28">
        <f t="shared" si="11"/>
        <v>0</v>
      </c>
      <c r="S101" s="28">
        <v>1</v>
      </c>
      <c r="T101" s="29">
        <f t="shared" si="12"/>
        <v>0</v>
      </c>
      <c r="U101" s="91">
        <v>0</v>
      </c>
      <c r="V101" s="28">
        <f t="shared" si="13"/>
        <v>0</v>
      </c>
      <c r="W101" s="23">
        <v>1</v>
      </c>
      <c r="X101" s="29">
        <f t="shared" si="14"/>
        <v>0</v>
      </c>
      <c r="Y101" s="23">
        <v>1</v>
      </c>
      <c r="Z101" s="28">
        <f t="shared" si="15"/>
        <v>0</v>
      </c>
    </row>
    <row r="102" spans="1:26" ht="15" customHeight="1" x14ac:dyDescent="0.25">
      <c r="A102" s="22" t="s">
        <v>30</v>
      </c>
      <c r="B102" s="23" t="s">
        <v>31</v>
      </c>
      <c r="C102" s="23" t="s">
        <v>32</v>
      </c>
      <c r="D102" s="23" t="s">
        <v>33</v>
      </c>
      <c r="E102" s="23" t="s">
        <v>284</v>
      </c>
      <c r="F102" s="23" t="s">
        <v>285</v>
      </c>
      <c r="G102" s="24" t="s">
        <v>36</v>
      </c>
      <c r="H102" s="25">
        <v>1</v>
      </c>
      <c r="I102" s="126" t="s">
        <v>281</v>
      </c>
      <c r="J102" s="130">
        <v>1</v>
      </c>
      <c r="K102" s="26"/>
      <c r="L102" s="91">
        <v>0</v>
      </c>
      <c r="M102" s="28">
        <f t="shared" si="8"/>
        <v>0</v>
      </c>
      <c r="N102" s="28">
        <v>1</v>
      </c>
      <c r="O102" s="29">
        <f t="shared" si="9"/>
        <v>0</v>
      </c>
      <c r="P102" s="27">
        <v>0</v>
      </c>
      <c r="Q102" s="91">
        <f t="shared" si="10"/>
        <v>0</v>
      </c>
      <c r="R102" s="28">
        <f t="shared" si="11"/>
        <v>0</v>
      </c>
      <c r="S102" s="28">
        <v>1</v>
      </c>
      <c r="T102" s="29">
        <f t="shared" si="12"/>
        <v>0</v>
      </c>
      <c r="U102" s="91">
        <v>0</v>
      </c>
      <c r="V102" s="28">
        <f t="shared" si="13"/>
        <v>0</v>
      </c>
      <c r="W102" s="23">
        <v>1</v>
      </c>
      <c r="X102" s="29">
        <f t="shared" si="14"/>
        <v>0</v>
      </c>
      <c r="Y102" s="23">
        <v>1</v>
      </c>
      <c r="Z102" s="28">
        <f t="shared" si="15"/>
        <v>0</v>
      </c>
    </row>
    <row r="103" spans="1:26" ht="15" customHeight="1" x14ac:dyDescent="0.25">
      <c r="A103" s="22" t="s">
        <v>30</v>
      </c>
      <c r="B103" s="23" t="s">
        <v>31</v>
      </c>
      <c r="C103" s="23" t="s">
        <v>32</v>
      </c>
      <c r="D103" s="23" t="s">
        <v>33</v>
      </c>
      <c r="E103" s="23" t="s">
        <v>286</v>
      </c>
      <c r="F103" s="23" t="s">
        <v>287</v>
      </c>
      <c r="G103" s="24" t="s">
        <v>36</v>
      </c>
      <c r="H103" s="25">
        <v>1</v>
      </c>
      <c r="I103" s="126" t="s">
        <v>281</v>
      </c>
      <c r="J103" s="130">
        <v>1</v>
      </c>
      <c r="K103" s="26"/>
      <c r="L103" s="91">
        <v>0.26188554620558468</v>
      </c>
      <c r="M103" s="28">
        <f t="shared" si="8"/>
        <v>0.26188554620558468</v>
      </c>
      <c r="N103" s="28">
        <v>1</v>
      </c>
      <c r="O103" s="29">
        <f t="shared" si="9"/>
        <v>0.26188554620558468</v>
      </c>
      <c r="P103" s="27">
        <v>0.92927129298755873</v>
      </c>
      <c r="Q103" s="91">
        <f t="shared" si="10"/>
        <v>0.92927129298755873</v>
      </c>
      <c r="R103" s="28">
        <f t="shared" si="11"/>
        <v>0.92927129298755873</v>
      </c>
      <c r="S103" s="28">
        <v>1</v>
      </c>
      <c r="T103" s="29">
        <f t="shared" si="12"/>
        <v>0.92927129298755873</v>
      </c>
      <c r="U103" s="91">
        <v>3.2102099212297473E-2</v>
      </c>
      <c r="V103" s="28">
        <f t="shared" si="13"/>
        <v>3.2102099212297473E-2</v>
      </c>
      <c r="W103" s="23">
        <v>1</v>
      </c>
      <c r="X103" s="29">
        <f t="shared" si="14"/>
        <v>3.2102099212297473E-2</v>
      </c>
      <c r="Y103" s="23">
        <v>1</v>
      </c>
      <c r="Z103" s="28">
        <f t="shared" si="15"/>
        <v>3.2102099212297473E-2</v>
      </c>
    </row>
    <row r="104" spans="1:26" ht="15" customHeight="1" x14ac:dyDescent="0.25">
      <c r="A104" s="22" t="s">
        <v>30</v>
      </c>
      <c r="B104" s="23" t="s">
        <v>31</v>
      </c>
      <c r="C104" s="23" t="s">
        <v>32</v>
      </c>
      <c r="D104" s="23" t="s">
        <v>33</v>
      </c>
      <c r="E104" s="23" t="s">
        <v>288</v>
      </c>
      <c r="F104" s="23" t="s">
        <v>289</v>
      </c>
      <c r="G104" s="24" t="s">
        <v>36</v>
      </c>
      <c r="H104" s="25">
        <v>1</v>
      </c>
      <c r="I104" s="126" t="s">
        <v>281</v>
      </c>
      <c r="J104" s="130">
        <v>1</v>
      </c>
      <c r="K104" s="26"/>
      <c r="L104" s="91">
        <v>5.4589460889600039E-2</v>
      </c>
      <c r="M104" s="28">
        <f t="shared" si="8"/>
        <v>5.4589460889600039E-2</v>
      </c>
      <c r="N104" s="28">
        <v>1</v>
      </c>
      <c r="O104" s="29">
        <f t="shared" si="9"/>
        <v>5.4589460889600039E-2</v>
      </c>
      <c r="P104" s="27">
        <v>0.16606114002616332</v>
      </c>
      <c r="Q104" s="91">
        <f t="shared" si="10"/>
        <v>0.16606114002616332</v>
      </c>
      <c r="R104" s="28">
        <f t="shared" si="11"/>
        <v>0.16606114002616332</v>
      </c>
      <c r="S104" s="28">
        <v>1</v>
      </c>
      <c r="T104" s="29">
        <f t="shared" si="12"/>
        <v>0.16606114002616332</v>
      </c>
      <c r="U104" s="91">
        <v>1.8123701015347209E-2</v>
      </c>
      <c r="V104" s="28">
        <f t="shared" si="13"/>
        <v>1.8123701015347209E-2</v>
      </c>
      <c r="W104" s="23">
        <v>1</v>
      </c>
      <c r="X104" s="29">
        <f t="shared" si="14"/>
        <v>1.8123701015347209E-2</v>
      </c>
      <c r="Y104" s="23">
        <v>1</v>
      </c>
      <c r="Z104" s="28">
        <f t="shared" si="15"/>
        <v>1.8123701015347209E-2</v>
      </c>
    </row>
    <row r="105" spans="1:26" ht="15" customHeight="1" x14ac:dyDescent="0.25">
      <c r="A105" s="22" t="s">
        <v>30</v>
      </c>
      <c r="B105" s="23" t="s">
        <v>31</v>
      </c>
      <c r="C105" s="23" t="s">
        <v>32</v>
      </c>
      <c r="D105" s="23" t="s">
        <v>33</v>
      </c>
      <c r="E105" s="23" t="s">
        <v>290</v>
      </c>
      <c r="F105" s="23" t="s">
        <v>291</v>
      </c>
      <c r="G105" s="24" t="s">
        <v>36</v>
      </c>
      <c r="H105" s="25">
        <v>1</v>
      </c>
      <c r="I105" s="126" t="s">
        <v>281</v>
      </c>
      <c r="J105" s="130">
        <v>1</v>
      </c>
      <c r="K105" s="26"/>
      <c r="L105" s="91">
        <v>0.49970736080871453</v>
      </c>
      <c r="M105" s="28">
        <f t="shared" si="8"/>
        <v>0.49970736080871453</v>
      </c>
      <c r="N105" s="28">
        <v>1</v>
      </c>
      <c r="O105" s="29">
        <f t="shared" si="9"/>
        <v>0.49970736080871453</v>
      </c>
      <c r="P105" s="27">
        <v>1.4253947668969893</v>
      </c>
      <c r="Q105" s="91">
        <f t="shared" si="10"/>
        <v>1.4253947668969893</v>
      </c>
      <c r="R105" s="28">
        <f t="shared" si="11"/>
        <v>1.4253947668969893</v>
      </c>
      <c r="S105" s="28">
        <v>1</v>
      </c>
      <c r="T105" s="29">
        <f t="shared" si="12"/>
        <v>1.4253947668969893</v>
      </c>
      <c r="U105" s="91">
        <v>8.3557624266375238E-2</v>
      </c>
      <c r="V105" s="28">
        <f t="shared" si="13"/>
        <v>8.3557624266375238E-2</v>
      </c>
      <c r="W105" s="23">
        <v>1</v>
      </c>
      <c r="X105" s="29">
        <f t="shared" si="14"/>
        <v>8.3557624266375238E-2</v>
      </c>
      <c r="Y105" s="23">
        <v>1</v>
      </c>
      <c r="Z105" s="28">
        <f t="shared" si="15"/>
        <v>8.3557624266375238E-2</v>
      </c>
    </row>
    <row r="106" spans="1:26" ht="15" customHeight="1" x14ac:dyDescent="0.25">
      <c r="A106" s="22" t="s">
        <v>30</v>
      </c>
      <c r="B106" s="23" t="s">
        <v>31</v>
      </c>
      <c r="C106" s="23" t="s">
        <v>32</v>
      </c>
      <c r="D106" s="23" t="s">
        <v>33</v>
      </c>
      <c r="E106" s="23" t="s">
        <v>292</v>
      </c>
      <c r="F106" s="23" t="s">
        <v>293</v>
      </c>
      <c r="G106" s="24" t="s">
        <v>36</v>
      </c>
      <c r="H106" s="25">
        <v>1</v>
      </c>
      <c r="I106" s="126" t="s">
        <v>281</v>
      </c>
      <c r="J106" s="130">
        <v>1</v>
      </c>
      <c r="K106" s="26"/>
      <c r="L106" s="91">
        <v>0</v>
      </c>
      <c r="M106" s="28">
        <f t="shared" si="8"/>
        <v>0</v>
      </c>
      <c r="N106" s="28">
        <v>1</v>
      </c>
      <c r="O106" s="29">
        <f t="shared" si="9"/>
        <v>0</v>
      </c>
      <c r="P106" s="27">
        <v>0</v>
      </c>
      <c r="Q106" s="91">
        <f t="shared" si="10"/>
        <v>0</v>
      </c>
      <c r="R106" s="28">
        <f t="shared" si="11"/>
        <v>0</v>
      </c>
      <c r="S106" s="28">
        <v>1</v>
      </c>
      <c r="T106" s="29">
        <f t="shared" si="12"/>
        <v>0</v>
      </c>
      <c r="U106" s="91">
        <v>0</v>
      </c>
      <c r="V106" s="28">
        <f t="shared" si="13"/>
        <v>0</v>
      </c>
      <c r="W106" s="23">
        <v>1</v>
      </c>
      <c r="X106" s="29">
        <f t="shared" si="14"/>
        <v>0</v>
      </c>
      <c r="Y106" s="23">
        <v>1</v>
      </c>
      <c r="Z106" s="28">
        <f t="shared" si="15"/>
        <v>0</v>
      </c>
    </row>
    <row r="107" spans="1:26" ht="15" customHeight="1" x14ac:dyDescent="0.25">
      <c r="A107" s="22" t="s">
        <v>30</v>
      </c>
      <c r="B107" s="23" t="s">
        <v>31</v>
      </c>
      <c r="C107" s="23" t="s">
        <v>32</v>
      </c>
      <c r="D107" s="23" t="s">
        <v>33</v>
      </c>
      <c r="E107" s="23" t="s">
        <v>294</v>
      </c>
      <c r="F107" s="23" t="s">
        <v>295</v>
      </c>
      <c r="G107" s="24" t="s">
        <v>36</v>
      </c>
      <c r="H107" s="25">
        <v>1</v>
      </c>
      <c r="I107" s="127" t="s">
        <v>296</v>
      </c>
      <c r="J107" s="130">
        <v>1</v>
      </c>
      <c r="K107" s="26"/>
      <c r="L107" s="29"/>
      <c r="M107" s="28">
        <f t="shared" si="8"/>
        <v>0</v>
      </c>
      <c r="N107" s="28">
        <v>1</v>
      </c>
      <c r="O107" s="29">
        <f t="shared" si="9"/>
        <v>0</v>
      </c>
      <c r="P107" s="28"/>
      <c r="Q107" s="91">
        <f t="shared" si="10"/>
        <v>0</v>
      </c>
      <c r="R107" s="28">
        <f t="shared" si="11"/>
        <v>0</v>
      </c>
      <c r="S107" s="28">
        <v>1</v>
      </c>
      <c r="T107" s="29">
        <f t="shared" si="12"/>
        <v>0</v>
      </c>
      <c r="U107" s="29"/>
      <c r="V107" s="28">
        <f t="shared" si="13"/>
        <v>0</v>
      </c>
      <c r="W107" s="23">
        <v>1</v>
      </c>
      <c r="X107" s="29">
        <f t="shared" si="14"/>
        <v>0</v>
      </c>
      <c r="Y107" s="23">
        <v>1</v>
      </c>
      <c r="Z107" s="28">
        <f t="shared" si="15"/>
        <v>0</v>
      </c>
    </row>
    <row r="108" spans="1:26" ht="15" customHeight="1" x14ac:dyDescent="0.25">
      <c r="A108" s="22" t="s">
        <v>30</v>
      </c>
      <c r="B108" s="23" t="s">
        <v>31</v>
      </c>
      <c r="C108" s="23" t="s">
        <v>32</v>
      </c>
      <c r="D108" s="23" t="s">
        <v>33</v>
      </c>
      <c r="E108" s="23" t="s">
        <v>297</v>
      </c>
      <c r="F108" s="23" t="s">
        <v>298</v>
      </c>
      <c r="G108" s="24" t="s">
        <v>36</v>
      </c>
      <c r="H108" s="25">
        <v>1</v>
      </c>
      <c r="I108" s="127" t="s">
        <v>299</v>
      </c>
      <c r="J108" s="130">
        <v>1</v>
      </c>
      <c r="K108" s="26"/>
      <c r="L108" s="29"/>
      <c r="M108" s="28">
        <f t="shared" si="8"/>
        <v>0</v>
      </c>
      <c r="N108" s="28">
        <v>1</v>
      </c>
      <c r="O108" s="29">
        <f t="shared" si="9"/>
        <v>0</v>
      </c>
      <c r="P108" s="28"/>
      <c r="Q108" s="91">
        <f t="shared" si="10"/>
        <v>0</v>
      </c>
      <c r="R108" s="28">
        <f t="shared" si="11"/>
        <v>0</v>
      </c>
      <c r="S108" s="28">
        <v>1</v>
      </c>
      <c r="T108" s="29">
        <f t="shared" si="12"/>
        <v>0</v>
      </c>
      <c r="U108" s="29"/>
      <c r="V108" s="28">
        <f t="shared" si="13"/>
        <v>0</v>
      </c>
      <c r="W108" s="23">
        <v>1</v>
      </c>
      <c r="X108" s="29">
        <f t="shared" si="14"/>
        <v>0</v>
      </c>
      <c r="Y108" s="23">
        <v>1</v>
      </c>
      <c r="Z108" s="28">
        <f t="shared" si="15"/>
        <v>0</v>
      </c>
    </row>
    <row r="109" spans="1:26" ht="15" customHeight="1" x14ac:dyDescent="0.25">
      <c r="A109" s="22" t="s">
        <v>30</v>
      </c>
      <c r="B109" s="23" t="s">
        <v>31</v>
      </c>
      <c r="C109" s="23" t="s">
        <v>32</v>
      </c>
      <c r="D109" s="23" t="s">
        <v>33</v>
      </c>
      <c r="E109" s="23" t="s">
        <v>300</v>
      </c>
      <c r="F109" s="23" t="s">
        <v>301</v>
      </c>
      <c r="G109" s="24" t="s">
        <v>36</v>
      </c>
      <c r="H109" s="25">
        <v>1</v>
      </c>
      <c r="I109" s="127" t="s">
        <v>124</v>
      </c>
      <c r="J109" s="128">
        <v>1.0760142768177001</v>
      </c>
      <c r="K109" s="26"/>
      <c r="L109" s="29"/>
      <c r="M109" s="28">
        <f t="shared" si="8"/>
        <v>0</v>
      </c>
      <c r="N109" s="28">
        <v>1</v>
      </c>
      <c r="O109" s="29">
        <f t="shared" si="9"/>
        <v>0</v>
      </c>
      <c r="P109" s="28"/>
      <c r="Q109" s="91">
        <f t="shared" si="10"/>
        <v>0</v>
      </c>
      <c r="R109" s="28">
        <f t="shared" si="11"/>
        <v>0</v>
      </c>
      <c r="S109" s="28">
        <v>1</v>
      </c>
      <c r="T109" s="29">
        <f t="shared" si="12"/>
        <v>0</v>
      </c>
      <c r="U109" s="29"/>
      <c r="V109" s="28">
        <f t="shared" si="13"/>
        <v>0</v>
      </c>
      <c r="W109" s="23">
        <v>1</v>
      </c>
      <c r="X109" s="29">
        <f t="shared" si="14"/>
        <v>0</v>
      </c>
      <c r="Y109" s="23">
        <v>1</v>
      </c>
      <c r="Z109" s="28">
        <f t="shared" si="15"/>
        <v>0</v>
      </c>
    </row>
    <row r="110" spans="1:26" ht="15" customHeight="1" x14ac:dyDescent="0.25">
      <c r="A110" s="22" t="s">
        <v>30</v>
      </c>
      <c r="B110" s="23" t="s">
        <v>31</v>
      </c>
      <c r="C110" s="23" t="s">
        <v>32</v>
      </c>
      <c r="D110" s="23" t="s">
        <v>33</v>
      </c>
      <c r="E110" s="23" t="s">
        <v>302</v>
      </c>
      <c r="F110" s="23" t="s">
        <v>303</v>
      </c>
      <c r="G110" s="24" t="s">
        <v>36</v>
      </c>
      <c r="H110" s="25">
        <v>1</v>
      </c>
      <c r="I110" s="127" t="s">
        <v>124</v>
      </c>
      <c r="J110" s="128">
        <v>1.0760142768177001</v>
      </c>
      <c r="K110" s="26"/>
      <c r="L110" s="29"/>
      <c r="M110" s="28">
        <f t="shared" si="8"/>
        <v>0</v>
      </c>
      <c r="N110" s="28">
        <v>1</v>
      </c>
      <c r="O110" s="29">
        <f t="shared" si="9"/>
        <v>0</v>
      </c>
      <c r="P110" s="28"/>
      <c r="Q110" s="91">
        <f t="shared" si="10"/>
        <v>0</v>
      </c>
      <c r="R110" s="28">
        <f t="shared" si="11"/>
        <v>0</v>
      </c>
      <c r="S110" s="28">
        <v>1</v>
      </c>
      <c r="T110" s="29">
        <f t="shared" si="12"/>
        <v>0</v>
      </c>
      <c r="U110" s="29"/>
      <c r="V110" s="28">
        <f t="shared" si="13"/>
        <v>0</v>
      </c>
      <c r="W110" s="23">
        <v>1</v>
      </c>
      <c r="X110" s="29">
        <f t="shared" si="14"/>
        <v>0</v>
      </c>
      <c r="Y110" s="23">
        <v>1</v>
      </c>
      <c r="Z110" s="28">
        <f t="shared" si="15"/>
        <v>0</v>
      </c>
    </row>
    <row r="111" spans="1:26" ht="15" customHeight="1" x14ac:dyDescent="0.25">
      <c r="A111" s="22" t="s">
        <v>30</v>
      </c>
      <c r="B111" s="23" t="s">
        <v>31</v>
      </c>
      <c r="C111" s="23" t="s">
        <v>32</v>
      </c>
      <c r="D111" s="23" t="s">
        <v>33</v>
      </c>
      <c r="E111" s="23" t="s">
        <v>304</v>
      </c>
      <c r="F111" s="23" t="s">
        <v>305</v>
      </c>
      <c r="G111" s="24" t="s">
        <v>36</v>
      </c>
      <c r="H111" s="25">
        <v>1</v>
      </c>
      <c r="I111" s="127" t="s">
        <v>124</v>
      </c>
      <c r="J111" s="128">
        <v>1.0760142768177001</v>
      </c>
      <c r="K111" s="26"/>
      <c r="L111" s="29"/>
      <c r="M111" s="28">
        <f t="shared" si="8"/>
        <v>0</v>
      </c>
      <c r="N111" s="28">
        <v>1</v>
      </c>
      <c r="O111" s="29">
        <f t="shared" si="9"/>
        <v>0</v>
      </c>
      <c r="P111" s="28"/>
      <c r="Q111" s="91">
        <f t="shared" si="10"/>
        <v>0</v>
      </c>
      <c r="R111" s="28">
        <f t="shared" si="11"/>
        <v>0</v>
      </c>
      <c r="S111" s="28">
        <v>1</v>
      </c>
      <c r="T111" s="29">
        <f t="shared" si="12"/>
        <v>0</v>
      </c>
      <c r="U111" s="29"/>
      <c r="V111" s="28">
        <f t="shared" si="13"/>
        <v>0</v>
      </c>
      <c r="W111" s="23">
        <v>1</v>
      </c>
      <c r="X111" s="29">
        <f t="shared" si="14"/>
        <v>0</v>
      </c>
      <c r="Y111" s="23">
        <v>1</v>
      </c>
      <c r="Z111" s="28">
        <f t="shared" si="15"/>
        <v>0</v>
      </c>
    </row>
    <row r="112" spans="1:26" ht="15" customHeight="1" x14ac:dyDescent="0.25">
      <c r="A112" s="22" t="s">
        <v>30</v>
      </c>
      <c r="B112" s="23" t="s">
        <v>31</v>
      </c>
      <c r="C112" s="23" t="s">
        <v>32</v>
      </c>
      <c r="D112" s="23" t="s">
        <v>33</v>
      </c>
      <c r="E112" s="23" t="s">
        <v>306</v>
      </c>
      <c r="F112" s="23" t="s">
        <v>307</v>
      </c>
      <c r="G112" s="24" t="s">
        <v>36</v>
      </c>
      <c r="H112" s="25">
        <v>1</v>
      </c>
      <c r="I112" s="127" t="s">
        <v>124</v>
      </c>
      <c r="J112" s="128">
        <v>1.0760142768177001</v>
      </c>
      <c r="K112" s="26"/>
      <c r="L112" s="29"/>
      <c r="M112" s="28">
        <f t="shared" si="8"/>
        <v>0</v>
      </c>
      <c r="N112" s="28">
        <v>1</v>
      </c>
      <c r="O112" s="29">
        <f t="shared" si="9"/>
        <v>0</v>
      </c>
      <c r="P112" s="28"/>
      <c r="Q112" s="91">
        <f t="shared" si="10"/>
        <v>0</v>
      </c>
      <c r="R112" s="28">
        <f t="shared" si="11"/>
        <v>0</v>
      </c>
      <c r="S112" s="28">
        <v>1</v>
      </c>
      <c r="T112" s="29">
        <f t="shared" si="12"/>
        <v>0</v>
      </c>
      <c r="U112" s="29"/>
      <c r="V112" s="28">
        <f t="shared" si="13"/>
        <v>0</v>
      </c>
      <c r="W112" s="23">
        <v>1</v>
      </c>
      <c r="X112" s="29">
        <f t="shared" si="14"/>
        <v>0</v>
      </c>
      <c r="Y112" s="23">
        <v>1</v>
      </c>
      <c r="Z112" s="28">
        <f t="shared" si="15"/>
        <v>0</v>
      </c>
    </row>
    <row r="113" spans="1:26" ht="15" customHeight="1" x14ac:dyDescent="0.25">
      <c r="A113" s="22" t="s">
        <v>30</v>
      </c>
      <c r="B113" s="23" t="s">
        <v>31</v>
      </c>
      <c r="C113" s="23" t="s">
        <v>32</v>
      </c>
      <c r="D113" s="23" t="s">
        <v>33</v>
      </c>
      <c r="E113" s="23" t="s">
        <v>308</v>
      </c>
      <c r="F113" s="23" t="s">
        <v>309</v>
      </c>
      <c r="G113" s="24" t="s">
        <v>36</v>
      </c>
      <c r="H113" s="25">
        <v>1</v>
      </c>
      <c r="I113" s="126" t="s">
        <v>281</v>
      </c>
      <c r="J113" s="30">
        <v>1</v>
      </c>
      <c r="K113" s="26"/>
      <c r="L113" s="29"/>
      <c r="M113" s="28">
        <f t="shared" si="8"/>
        <v>0</v>
      </c>
      <c r="N113" s="28">
        <v>1</v>
      </c>
      <c r="O113" s="29">
        <f t="shared" si="9"/>
        <v>0</v>
      </c>
      <c r="P113" s="28"/>
      <c r="Q113" s="91">
        <f t="shared" si="10"/>
        <v>0</v>
      </c>
      <c r="R113" s="28">
        <f t="shared" si="11"/>
        <v>0</v>
      </c>
      <c r="S113" s="28">
        <v>1</v>
      </c>
      <c r="T113" s="29">
        <f t="shared" si="12"/>
        <v>0</v>
      </c>
      <c r="U113" s="29"/>
      <c r="V113" s="28">
        <f t="shared" si="13"/>
        <v>0</v>
      </c>
      <c r="W113" s="23">
        <v>1</v>
      </c>
      <c r="X113" s="29">
        <f t="shared" si="14"/>
        <v>0</v>
      </c>
      <c r="Y113" s="23">
        <v>1</v>
      </c>
      <c r="Z113" s="28">
        <f t="shared" si="15"/>
        <v>0</v>
      </c>
    </row>
    <row r="114" spans="1:26" ht="15" customHeight="1" x14ac:dyDescent="0.25">
      <c r="A114" s="22" t="s">
        <v>30</v>
      </c>
      <c r="B114" s="23" t="s">
        <v>31</v>
      </c>
      <c r="C114" s="23" t="s">
        <v>32</v>
      </c>
      <c r="D114" s="23" t="s">
        <v>33</v>
      </c>
      <c r="E114" s="23" t="s">
        <v>310</v>
      </c>
      <c r="F114" s="23" t="s">
        <v>311</v>
      </c>
      <c r="G114" s="24" t="s">
        <v>36</v>
      </c>
      <c r="H114" s="25">
        <v>1</v>
      </c>
      <c r="I114" s="127" t="s">
        <v>124</v>
      </c>
      <c r="J114" s="128">
        <v>1.0760142768177001</v>
      </c>
      <c r="K114" s="26"/>
      <c r="L114" s="29"/>
      <c r="M114" s="28">
        <f t="shared" si="8"/>
        <v>0</v>
      </c>
      <c r="N114" s="28">
        <v>1</v>
      </c>
      <c r="O114" s="29">
        <f t="shared" si="9"/>
        <v>0</v>
      </c>
      <c r="P114" s="28"/>
      <c r="Q114" s="91">
        <f t="shared" si="10"/>
        <v>0</v>
      </c>
      <c r="R114" s="28">
        <f t="shared" si="11"/>
        <v>0</v>
      </c>
      <c r="S114" s="28">
        <v>1</v>
      </c>
      <c r="T114" s="29">
        <f t="shared" si="12"/>
        <v>0</v>
      </c>
      <c r="U114" s="29"/>
      <c r="V114" s="28">
        <f t="shared" si="13"/>
        <v>0</v>
      </c>
      <c r="W114" s="23">
        <v>1</v>
      </c>
      <c r="X114" s="29">
        <f t="shared" si="14"/>
        <v>0</v>
      </c>
      <c r="Y114" s="23">
        <v>1</v>
      </c>
      <c r="Z114" s="28">
        <f t="shared" si="15"/>
        <v>0</v>
      </c>
    </row>
    <row r="115" spans="1:26" ht="15" customHeight="1" x14ac:dyDescent="0.25">
      <c r="A115" s="22" t="s">
        <v>30</v>
      </c>
      <c r="B115" s="23" t="s">
        <v>31</v>
      </c>
      <c r="C115" s="23" t="s">
        <v>32</v>
      </c>
      <c r="D115" s="23" t="s">
        <v>33</v>
      </c>
      <c r="E115" s="23" t="s">
        <v>312</v>
      </c>
      <c r="F115" s="23" t="s">
        <v>313</v>
      </c>
      <c r="G115" s="24" t="s">
        <v>36</v>
      </c>
      <c r="H115" s="25">
        <v>1</v>
      </c>
      <c r="I115" s="127" t="s">
        <v>124</v>
      </c>
      <c r="J115" s="128">
        <v>1.0760142768177001</v>
      </c>
      <c r="K115" s="26"/>
      <c r="L115" s="29"/>
      <c r="M115" s="28">
        <f t="shared" si="8"/>
        <v>0</v>
      </c>
      <c r="N115" s="28">
        <v>1</v>
      </c>
      <c r="O115" s="29">
        <f t="shared" si="9"/>
        <v>0</v>
      </c>
      <c r="P115" s="28"/>
      <c r="Q115" s="91">
        <f t="shared" si="10"/>
        <v>0</v>
      </c>
      <c r="R115" s="28">
        <f t="shared" si="11"/>
        <v>0</v>
      </c>
      <c r="S115" s="28">
        <v>1</v>
      </c>
      <c r="T115" s="29">
        <f t="shared" si="12"/>
        <v>0</v>
      </c>
      <c r="U115" s="29"/>
      <c r="V115" s="28">
        <f t="shared" si="13"/>
        <v>0</v>
      </c>
      <c r="W115" s="23">
        <v>1</v>
      </c>
      <c r="X115" s="29">
        <f t="shared" si="14"/>
        <v>0</v>
      </c>
      <c r="Y115" s="23">
        <v>1</v>
      </c>
      <c r="Z115" s="28">
        <f t="shared" si="15"/>
        <v>0</v>
      </c>
    </row>
    <row r="116" spans="1:26" ht="15" customHeight="1" x14ac:dyDescent="0.25">
      <c r="A116" s="22" t="s">
        <v>30</v>
      </c>
      <c r="B116" s="23" t="s">
        <v>31</v>
      </c>
      <c r="C116" s="23" t="s">
        <v>32</v>
      </c>
      <c r="D116" s="23" t="s">
        <v>33</v>
      </c>
      <c r="E116" s="23" t="s">
        <v>314</v>
      </c>
      <c r="F116" s="23" t="s">
        <v>315</v>
      </c>
      <c r="G116" s="24" t="s">
        <v>117</v>
      </c>
      <c r="H116" s="30">
        <v>0.30075858923672072</v>
      </c>
      <c r="I116" s="127" t="s">
        <v>316</v>
      </c>
      <c r="J116" s="131">
        <v>1.0278160755709136</v>
      </c>
      <c r="K116" s="26"/>
      <c r="L116" s="29"/>
      <c r="M116" s="28">
        <f t="shared" si="8"/>
        <v>0</v>
      </c>
      <c r="N116" s="28">
        <v>1</v>
      </c>
      <c r="O116" s="29">
        <f t="shared" si="9"/>
        <v>0</v>
      </c>
      <c r="P116" s="27">
        <v>8.1402244688274354</v>
      </c>
      <c r="Q116" s="91">
        <f t="shared" si="10"/>
        <v>2.4482424273147738</v>
      </c>
      <c r="R116" s="28">
        <f t="shared" si="11"/>
        <v>2.5163429236888786</v>
      </c>
      <c r="S116" s="28">
        <v>1</v>
      </c>
      <c r="T116" s="29">
        <f t="shared" si="12"/>
        <v>2.5163429236888786</v>
      </c>
      <c r="U116" s="29"/>
      <c r="V116" s="28">
        <f t="shared" si="13"/>
        <v>0</v>
      </c>
      <c r="W116" s="23">
        <v>1</v>
      </c>
      <c r="X116" s="29">
        <f t="shared" si="14"/>
        <v>0</v>
      </c>
      <c r="Y116" s="23">
        <v>1</v>
      </c>
      <c r="Z116" s="28">
        <f t="shared" si="15"/>
        <v>0</v>
      </c>
    </row>
    <row r="117" spans="1:26" ht="15" customHeight="1" x14ac:dyDescent="0.25">
      <c r="A117" s="22" t="s">
        <v>30</v>
      </c>
      <c r="B117" s="23" t="s">
        <v>31</v>
      </c>
      <c r="C117" s="23" t="s">
        <v>32</v>
      </c>
      <c r="D117" s="23" t="s">
        <v>33</v>
      </c>
      <c r="E117" s="23" t="s">
        <v>317</v>
      </c>
      <c r="F117" s="23" t="s">
        <v>318</v>
      </c>
      <c r="G117" s="24" t="s">
        <v>36</v>
      </c>
      <c r="H117" s="25">
        <v>1</v>
      </c>
      <c r="I117" s="127" t="s">
        <v>299</v>
      </c>
      <c r="J117" s="130">
        <v>1</v>
      </c>
      <c r="K117" s="26"/>
      <c r="L117" s="91">
        <v>0</v>
      </c>
      <c r="M117" s="28">
        <f t="shared" si="8"/>
        <v>0</v>
      </c>
      <c r="N117" s="28">
        <v>1</v>
      </c>
      <c r="O117" s="29">
        <f t="shared" si="9"/>
        <v>0</v>
      </c>
      <c r="P117" s="27">
        <v>0.71399999999999997</v>
      </c>
      <c r="Q117" s="91">
        <f t="shared" si="10"/>
        <v>0.71399999999999997</v>
      </c>
      <c r="R117" s="28">
        <f t="shared" si="11"/>
        <v>0.71399999999999997</v>
      </c>
      <c r="S117" s="28">
        <v>1</v>
      </c>
      <c r="T117" s="29">
        <f t="shared" si="12"/>
        <v>0.71399999999999997</v>
      </c>
      <c r="U117" s="29"/>
      <c r="V117" s="28">
        <f t="shared" si="13"/>
        <v>0</v>
      </c>
      <c r="W117" s="23">
        <v>1</v>
      </c>
      <c r="X117" s="29">
        <f t="shared" si="14"/>
        <v>0</v>
      </c>
      <c r="Y117" s="23">
        <v>1</v>
      </c>
      <c r="Z117" s="28">
        <f t="shared" si="15"/>
        <v>0</v>
      </c>
    </row>
    <row r="118" spans="1:26" ht="15" customHeight="1" x14ac:dyDescent="0.25">
      <c r="A118" s="22" t="s">
        <v>30</v>
      </c>
      <c r="B118" s="23" t="s">
        <v>31</v>
      </c>
      <c r="C118" s="23" t="s">
        <v>32</v>
      </c>
      <c r="D118" s="23" t="s">
        <v>33</v>
      </c>
      <c r="E118" s="23" t="s">
        <v>319</v>
      </c>
      <c r="F118" s="23" t="s">
        <v>320</v>
      </c>
      <c r="G118" s="24" t="s">
        <v>36</v>
      </c>
      <c r="H118" s="25">
        <v>1</v>
      </c>
      <c r="I118" s="127" t="s">
        <v>299</v>
      </c>
      <c r="J118" s="130">
        <v>1</v>
      </c>
      <c r="K118" s="26"/>
      <c r="L118" s="91">
        <v>0</v>
      </c>
      <c r="M118" s="28">
        <f t="shared" si="8"/>
        <v>0</v>
      </c>
      <c r="N118" s="28">
        <v>1</v>
      </c>
      <c r="O118" s="29">
        <f t="shared" si="9"/>
        <v>0</v>
      </c>
      <c r="P118" s="27">
        <v>1.53</v>
      </c>
      <c r="Q118" s="91">
        <f t="shared" si="10"/>
        <v>1.53</v>
      </c>
      <c r="R118" s="28">
        <f t="shared" si="11"/>
        <v>1.53</v>
      </c>
      <c r="S118" s="28">
        <v>1</v>
      </c>
      <c r="T118" s="29">
        <f t="shared" si="12"/>
        <v>1.53</v>
      </c>
      <c r="U118" s="29"/>
      <c r="V118" s="28">
        <f t="shared" si="13"/>
        <v>0</v>
      </c>
      <c r="W118" s="23">
        <v>1</v>
      </c>
      <c r="X118" s="29">
        <f t="shared" si="14"/>
        <v>0</v>
      </c>
      <c r="Y118" s="23">
        <v>1</v>
      </c>
      <c r="Z118" s="28">
        <f t="shared" si="15"/>
        <v>0</v>
      </c>
    </row>
    <row r="119" spans="1:26" ht="15" customHeight="1" x14ac:dyDescent="0.25">
      <c r="A119" s="22" t="s">
        <v>30</v>
      </c>
      <c r="B119" s="23" t="s">
        <v>31</v>
      </c>
      <c r="C119" s="23" t="s">
        <v>32</v>
      </c>
      <c r="D119" s="23" t="s">
        <v>33</v>
      </c>
      <c r="E119" s="23" t="s">
        <v>321</v>
      </c>
      <c r="F119" s="23" t="s">
        <v>322</v>
      </c>
      <c r="G119" s="24" t="s">
        <v>36</v>
      </c>
      <c r="H119" s="25">
        <v>1</v>
      </c>
      <c r="I119" s="127" t="s">
        <v>299</v>
      </c>
      <c r="J119" s="130">
        <v>1</v>
      </c>
      <c r="K119" s="26"/>
      <c r="L119" s="91">
        <v>0</v>
      </c>
      <c r="M119" s="28">
        <f t="shared" si="8"/>
        <v>0</v>
      </c>
      <c r="N119" s="28">
        <v>1</v>
      </c>
      <c r="O119" s="29">
        <f t="shared" si="9"/>
        <v>0</v>
      </c>
      <c r="P119" s="27">
        <v>18.225000000000001</v>
      </c>
      <c r="Q119" s="91">
        <f t="shared" si="10"/>
        <v>18.225000000000001</v>
      </c>
      <c r="R119" s="28">
        <f t="shared" si="11"/>
        <v>18.225000000000001</v>
      </c>
      <c r="S119" s="28">
        <v>1</v>
      </c>
      <c r="T119" s="29">
        <f t="shared" si="12"/>
        <v>18.225000000000001</v>
      </c>
      <c r="U119" s="29"/>
      <c r="V119" s="28">
        <f t="shared" si="13"/>
        <v>0</v>
      </c>
      <c r="W119" s="23">
        <v>1</v>
      </c>
      <c r="X119" s="29">
        <f t="shared" si="14"/>
        <v>0</v>
      </c>
      <c r="Y119" s="23">
        <v>1</v>
      </c>
      <c r="Z119" s="28">
        <f t="shared" si="15"/>
        <v>0</v>
      </c>
    </row>
    <row r="120" spans="1:26" ht="15" customHeight="1" x14ac:dyDescent="0.25">
      <c r="A120" s="22" t="s">
        <v>30</v>
      </c>
      <c r="B120" s="23" t="s">
        <v>31</v>
      </c>
      <c r="C120" s="23" t="s">
        <v>32</v>
      </c>
      <c r="D120" s="23" t="s">
        <v>33</v>
      </c>
      <c r="E120" s="23" t="s">
        <v>323</v>
      </c>
      <c r="F120" s="23" t="s">
        <v>324</v>
      </c>
      <c r="G120" s="24" t="s">
        <v>36</v>
      </c>
      <c r="H120" s="25">
        <v>1</v>
      </c>
      <c r="I120" s="127" t="s">
        <v>299</v>
      </c>
      <c r="J120" s="130">
        <v>1</v>
      </c>
      <c r="K120" s="26"/>
      <c r="L120" s="91">
        <v>0</v>
      </c>
      <c r="M120" s="28">
        <f t="shared" si="8"/>
        <v>0</v>
      </c>
      <c r="N120" s="28">
        <v>1</v>
      </c>
      <c r="O120" s="29">
        <f t="shared" si="9"/>
        <v>0</v>
      </c>
      <c r="P120" s="27">
        <v>19.794374999999999</v>
      </c>
      <c r="Q120" s="91">
        <f t="shared" si="10"/>
        <v>19.794374999999999</v>
      </c>
      <c r="R120" s="28">
        <f t="shared" si="11"/>
        <v>19.794374999999999</v>
      </c>
      <c r="S120" s="28">
        <v>1</v>
      </c>
      <c r="T120" s="29">
        <f t="shared" si="12"/>
        <v>19.794374999999999</v>
      </c>
      <c r="U120" s="29"/>
      <c r="V120" s="28">
        <f t="shared" si="13"/>
        <v>0</v>
      </c>
      <c r="W120" s="23">
        <v>1</v>
      </c>
      <c r="X120" s="29">
        <f t="shared" si="14"/>
        <v>0</v>
      </c>
      <c r="Y120" s="23">
        <v>1</v>
      </c>
      <c r="Z120" s="28">
        <f t="shared" si="15"/>
        <v>0</v>
      </c>
    </row>
    <row r="121" spans="1:26" ht="15" customHeight="1" x14ac:dyDescent="0.25">
      <c r="A121" s="22" t="s">
        <v>30</v>
      </c>
      <c r="B121" s="23" t="s">
        <v>31</v>
      </c>
      <c r="C121" s="23" t="s">
        <v>32</v>
      </c>
      <c r="D121" s="23" t="s">
        <v>33</v>
      </c>
      <c r="E121" s="23" t="s">
        <v>325</v>
      </c>
      <c r="F121" s="23" t="s">
        <v>326</v>
      </c>
      <c r="G121" s="24" t="s">
        <v>36</v>
      </c>
      <c r="H121" s="25">
        <v>1</v>
      </c>
      <c r="I121" s="123" t="s">
        <v>316</v>
      </c>
      <c r="J121" s="131">
        <v>1.0278160755709136</v>
      </c>
      <c r="K121" s="26"/>
      <c r="L121" s="29"/>
      <c r="M121" s="28">
        <f t="shared" si="8"/>
        <v>0</v>
      </c>
      <c r="N121" s="28">
        <v>1</v>
      </c>
      <c r="O121" s="29">
        <f t="shared" si="9"/>
        <v>0</v>
      </c>
      <c r="P121" s="28"/>
      <c r="Q121" s="91">
        <f t="shared" si="10"/>
        <v>0</v>
      </c>
      <c r="R121" s="28">
        <f t="shared" si="11"/>
        <v>0</v>
      </c>
      <c r="S121" s="28">
        <v>1</v>
      </c>
      <c r="T121" s="29">
        <f t="shared" si="12"/>
        <v>0</v>
      </c>
      <c r="U121" s="29"/>
      <c r="V121" s="28">
        <f t="shared" si="13"/>
        <v>0</v>
      </c>
      <c r="W121" s="23">
        <v>1</v>
      </c>
      <c r="X121" s="29">
        <f t="shared" si="14"/>
        <v>0</v>
      </c>
      <c r="Y121" s="23">
        <v>1</v>
      </c>
      <c r="Z121" s="28">
        <f t="shared" si="15"/>
        <v>0</v>
      </c>
    </row>
    <row r="122" spans="1:26" ht="15" customHeight="1" x14ac:dyDescent="0.25">
      <c r="A122" s="22" t="s">
        <v>30</v>
      </c>
      <c r="B122" s="23" t="s">
        <v>31</v>
      </c>
      <c r="C122" s="23" t="s">
        <v>32</v>
      </c>
      <c r="D122" s="23" t="s">
        <v>33</v>
      </c>
      <c r="E122" s="23" t="s">
        <v>327</v>
      </c>
      <c r="F122" s="23" t="s">
        <v>328</v>
      </c>
      <c r="G122" s="24" t="s">
        <v>36</v>
      </c>
      <c r="H122" s="25">
        <v>1</v>
      </c>
      <c r="I122" s="123" t="s">
        <v>316</v>
      </c>
      <c r="J122" s="131">
        <v>1.0278160755709136</v>
      </c>
      <c r="K122" s="26"/>
      <c r="L122" s="29"/>
      <c r="M122" s="28">
        <f t="shared" si="8"/>
        <v>0</v>
      </c>
      <c r="N122" s="28">
        <v>1</v>
      </c>
      <c r="O122" s="29">
        <f t="shared" si="9"/>
        <v>0</v>
      </c>
      <c r="P122" s="28"/>
      <c r="Q122" s="91">
        <f t="shared" si="10"/>
        <v>0</v>
      </c>
      <c r="R122" s="28">
        <f t="shared" si="11"/>
        <v>0</v>
      </c>
      <c r="S122" s="28">
        <v>1</v>
      </c>
      <c r="T122" s="29">
        <f t="shared" si="12"/>
        <v>0</v>
      </c>
      <c r="U122" s="29"/>
      <c r="V122" s="28">
        <f t="shared" si="13"/>
        <v>0</v>
      </c>
      <c r="W122" s="23">
        <v>1</v>
      </c>
      <c r="X122" s="29">
        <f t="shared" si="14"/>
        <v>0</v>
      </c>
      <c r="Y122" s="23">
        <v>1</v>
      </c>
      <c r="Z122" s="28">
        <f t="shared" si="15"/>
        <v>0</v>
      </c>
    </row>
    <row r="123" spans="1:26" ht="15" customHeight="1" x14ac:dyDescent="0.25">
      <c r="A123" s="22" t="s">
        <v>30</v>
      </c>
      <c r="B123" s="23" t="s">
        <v>31</v>
      </c>
      <c r="C123" s="23" t="s">
        <v>32</v>
      </c>
      <c r="D123" s="23" t="s">
        <v>33</v>
      </c>
      <c r="E123" s="23" t="s">
        <v>329</v>
      </c>
      <c r="F123" s="23" t="s">
        <v>330</v>
      </c>
      <c r="G123" s="24" t="s">
        <v>36</v>
      </c>
      <c r="H123" s="25">
        <v>1</v>
      </c>
      <c r="I123" s="123" t="s">
        <v>316</v>
      </c>
      <c r="J123" s="131">
        <v>1.0278160755709136</v>
      </c>
      <c r="K123" s="26"/>
      <c r="L123" s="29"/>
      <c r="M123" s="28">
        <f t="shared" si="8"/>
        <v>0</v>
      </c>
      <c r="N123" s="28">
        <v>1</v>
      </c>
      <c r="O123" s="29">
        <f t="shared" si="9"/>
        <v>0</v>
      </c>
      <c r="P123" s="28"/>
      <c r="Q123" s="91">
        <f t="shared" si="10"/>
        <v>0</v>
      </c>
      <c r="R123" s="28">
        <f t="shared" si="11"/>
        <v>0</v>
      </c>
      <c r="S123" s="28">
        <v>1</v>
      </c>
      <c r="T123" s="29">
        <f t="shared" si="12"/>
        <v>0</v>
      </c>
      <c r="U123" s="29"/>
      <c r="V123" s="28">
        <f t="shared" si="13"/>
        <v>0</v>
      </c>
      <c r="W123" s="23">
        <v>1</v>
      </c>
      <c r="X123" s="29">
        <f t="shared" si="14"/>
        <v>0</v>
      </c>
      <c r="Y123" s="23">
        <v>1</v>
      </c>
      <c r="Z123" s="28">
        <f t="shared" si="15"/>
        <v>0</v>
      </c>
    </row>
    <row r="124" spans="1:26" ht="15" customHeight="1" x14ac:dyDescent="0.25">
      <c r="A124" s="22" t="s">
        <v>30</v>
      </c>
      <c r="B124" s="23" t="s">
        <v>31</v>
      </c>
      <c r="C124" s="23" t="s">
        <v>32</v>
      </c>
      <c r="D124" s="23" t="s">
        <v>33</v>
      </c>
      <c r="E124" s="23" t="s">
        <v>331</v>
      </c>
      <c r="F124" s="23" t="s">
        <v>332</v>
      </c>
      <c r="G124" s="24" t="s">
        <v>36</v>
      </c>
      <c r="H124" s="25">
        <v>1</v>
      </c>
      <c r="I124" s="123" t="s">
        <v>316</v>
      </c>
      <c r="J124" s="131">
        <v>1.0278160755709136</v>
      </c>
      <c r="K124" s="26"/>
      <c r="L124" s="29"/>
      <c r="M124" s="28">
        <f t="shared" si="8"/>
        <v>0</v>
      </c>
      <c r="N124" s="28">
        <v>1</v>
      </c>
      <c r="O124" s="29">
        <f t="shared" si="9"/>
        <v>0</v>
      </c>
      <c r="P124" s="28"/>
      <c r="Q124" s="91">
        <f t="shared" si="10"/>
        <v>0</v>
      </c>
      <c r="R124" s="28">
        <f t="shared" si="11"/>
        <v>0</v>
      </c>
      <c r="S124" s="28">
        <v>1</v>
      </c>
      <c r="T124" s="29">
        <f t="shared" si="12"/>
        <v>0</v>
      </c>
      <c r="U124" s="29"/>
      <c r="V124" s="28">
        <f t="shared" si="13"/>
        <v>0</v>
      </c>
      <c r="W124" s="23">
        <v>1</v>
      </c>
      <c r="X124" s="29">
        <f t="shared" si="14"/>
        <v>0</v>
      </c>
      <c r="Y124" s="23">
        <v>1</v>
      </c>
      <c r="Z124" s="28">
        <f t="shared" si="15"/>
        <v>0</v>
      </c>
    </row>
    <row r="125" spans="1:26" ht="15" customHeight="1" x14ac:dyDescent="0.25">
      <c r="A125" s="22" t="s">
        <v>30</v>
      </c>
      <c r="B125" s="23" t="s">
        <v>31</v>
      </c>
      <c r="C125" s="23" t="s">
        <v>32</v>
      </c>
      <c r="D125" s="23" t="s">
        <v>33</v>
      </c>
      <c r="E125" s="23" t="s">
        <v>333</v>
      </c>
      <c r="F125" s="23" t="s">
        <v>334</v>
      </c>
      <c r="G125" s="24" t="s">
        <v>36</v>
      </c>
      <c r="H125" s="25">
        <v>1</v>
      </c>
      <c r="I125" s="123" t="s">
        <v>316</v>
      </c>
      <c r="J125" s="131">
        <v>1.0278160755709136</v>
      </c>
      <c r="K125" s="26"/>
      <c r="L125" s="29"/>
      <c r="M125" s="28">
        <f t="shared" si="8"/>
        <v>0</v>
      </c>
      <c r="N125" s="28">
        <v>1</v>
      </c>
      <c r="O125" s="29">
        <f t="shared" si="9"/>
        <v>0</v>
      </c>
      <c r="P125" s="28"/>
      <c r="Q125" s="91">
        <f t="shared" si="10"/>
        <v>0</v>
      </c>
      <c r="R125" s="28">
        <f t="shared" si="11"/>
        <v>0</v>
      </c>
      <c r="S125" s="28">
        <v>1</v>
      </c>
      <c r="T125" s="29">
        <f t="shared" si="12"/>
        <v>0</v>
      </c>
      <c r="U125" s="29"/>
      <c r="V125" s="28">
        <f t="shared" si="13"/>
        <v>0</v>
      </c>
      <c r="W125" s="23">
        <v>1</v>
      </c>
      <c r="X125" s="29">
        <f t="shared" si="14"/>
        <v>0</v>
      </c>
      <c r="Y125" s="23">
        <v>1</v>
      </c>
      <c r="Z125" s="28">
        <f t="shared" si="15"/>
        <v>0</v>
      </c>
    </row>
    <row r="126" spans="1:26" ht="15" customHeight="1" x14ac:dyDescent="0.25">
      <c r="A126" s="22" t="s">
        <v>30</v>
      </c>
      <c r="B126" s="23" t="s">
        <v>31</v>
      </c>
      <c r="C126" s="23" t="s">
        <v>32</v>
      </c>
      <c r="D126" s="23" t="s">
        <v>33</v>
      </c>
      <c r="E126" s="23" t="s">
        <v>335</v>
      </c>
      <c r="F126" s="23" t="s">
        <v>336</v>
      </c>
      <c r="G126" s="24" t="s">
        <v>36</v>
      </c>
      <c r="H126" s="25">
        <v>1</v>
      </c>
      <c r="I126" s="123" t="s">
        <v>316</v>
      </c>
      <c r="J126" s="131">
        <v>1.0278160755709136</v>
      </c>
      <c r="K126" s="26"/>
      <c r="L126" s="29"/>
      <c r="M126" s="28">
        <f t="shared" si="8"/>
        <v>0</v>
      </c>
      <c r="N126" s="28">
        <v>1</v>
      </c>
      <c r="O126" s="29">
        <f t="shared" si="9"/>
        <v>0</v>
      </c>
      <c r="P126" s="28"/>
      <c r="Q126" s="91">
        <f t="shared" si="10"/>
        <v>0</v>
      </c>
      <c r="R126" s="28">
        <f t="shared" si="11"/>
        <v>0</v>
      </c>
      <c r="S126" s="28">
        <v>1</v>
      </c>
      <c r="T126" s="29">
        <f t="shared" si="12"/>
        <v>0</v>
      </c>
      <c r="U126" s="29"/>
      <c r="V126" s="28">
        <f t="shared" si="13"/>
        <v>0</v>
      </c>
      <c r="W126" s="23">
        <v>1</v>
      </c>
      <c r="X126" s="29">
        <f t="shared" si="14"/>
        <v>0</v>
      </c>
      <c r="Y126" s="23">
        <v>1</v>
      </c>
      <c r="Z126" s="28">
        <f t="shared" si="15"/>
        <v>0</v>
      </c>
    </row>
    <row r="127" spans="1:26" ht="15" customHeight="1" x14ac:dyDescent="0.25">
      <c r="A127" s="22" t="s">
        <v>30</v>
      </c>
      <c r="B127" s="23" t="s">
        <v>31</v>
      </c>
      <c r="C127" s="23" t="s">
        <v>32</v>
      </c>
      <c r="D127" s="23" t="s">
        <v>33</v>
      </c>
      <c r="E127" s="23" t="s">
        <v>337</v>
      </c>
      <c r="F127" s="23" t="s">
        <v>338</v>
      </c>
      <c r="G127" s="24" t="s">
        <v>36</v>
      </c>
      <c r="H127" s="25">
        <v>1</v>
      </c>
      <c r="I127" s="123" t="s">
        <v>316</v>
      </c>
      <c r="J127" s="131">
        <v>1.0278160755709136</v>
      </c>
      <c r="K127" s="26"/>
      <c r="L127" s="29"/>
      <c r="M127" s="28">
        <f t="shared" si="8"/>
        <v>0</v>
      </c>
      <c r="N127" s="28">
        <v>1</v>
      </c>
      <c r="O127" s="29">
        <f t="shared" si="9"/>
        <v>0</v>
      </c>
      <c r="P127" s="28"/>
      <c r="Q127" s="91">
        <f t="shared" si="10"/>
        <v>0</v>
      </c>
      <c r="R127" s="28">
        <f t="shared" si="11"/>
        <v>0</v>
      </c>
      <c r="S127" s="28">
        <v>1</v>
      </c>
      <c r="T127" s="29">
        <f t="shared" si="12"/>
        <v>0</v>
      </c>
      <c r="U127" s="29"/>
      <c r="V127" s="28">
        <f t="shared" si="13"/>
        <v>0</v>
      </c>
      <c r="W127" s="23">
        <v>1</v>
      </c>
      <c r="X127" s="29">
        <f t="shared" si="14"/>
        <v>0</v>
      </c>
      <c r="Y127" s="23">
        <v>1</v>
      </c>
      <c r="Z127" s="28">
        <f t="shared" si="15"/>
        <v>0</v>
      </c>
    </row>
    <row r="128" spans="1:26" ht="15" customHeight="1" x14ac:dyDescent="0.25">
      <c r="A128" s="22" t="s">
        <v>30</v>
      </c>
      <c r="B128" s="23" t="s">
        <v>31</v>
      </c>
      <c r="C128" s="23" t="s">
        <v>32</v>
      </c>
      <c r="D128" s="23" t="s">
        <v>33</v>
      </c>
      <c r="E128" s="23" t="s">
        <v>339</v>
      </c>
      <c r="F128" s="23" t="s">
        <v>340</v>
      </c>
      <c r="G128" s="24" t="s">
        <v>36</v>
      </c>
      <c r="H128" s="25">
        <v>1</v>
      </c>
      <c r="I128" s="123" t="s">
        <v>316</v>
      </c>
      <c r="J128" s="131">
        <v>1.0278160755709136</v>
      </c>
      <c r="K128" s="26"/>
      <c r="L128" s="29"/>
      <c r="M128" s="28">
        <f t="shared" si="8"/>
        <v>0</v>
      </c>
      <c r="N128" s="28">
        <v>1</v>
      </c>
      <c r="O128" s="29">
        <f t="shared" si="9"/>
        <v>0</v>
      </c>
      <c r="P128" s="28"/>
      <c r="Q128" s="91">
        <f t="shared" si="10"/>
        <v>0</v>
      </c>
      <c r="R128" s="28">
        <f t="shared" si="11"/>
        <v>0</v>
      </c>
      <c r="S128" s="28">
        <v>1</v>
      </c>
      <c r="T128" s="29">
        <f t="shared" si="12"/>
        <v>0</v>
      </c>
      <c r="U128" s="29"/>
      <c r="V128" s="28">
        <f t="shared" si="13"/>
        <v>0</v>
      </c>
      <c r="W128" s="23">
        <v>1</v>
      </c>
      <c r="X128" s="29">
        <f t="shared" si="14"/>
        <v>0</v>
      </c>
      <c r="Y128" s="23">
        <v>1</v>
      </c>
      <c r="Z128" s="28">
        <f t="shared" si="15"/>
        <v>0</v>
      </c>
    </row>
    <row r="129" spans="1:26" ht="15" customHeight="1" x14ac:dyDescent="0.25">
      <c r="A129" s="22" t="s">
        <v>30</v>
      </c>
      <c r="B129" s="23" t="s">
        <v>31</v>
      </c>
      <c r="C129" s="23" t="s">
        <v>32</v>
      </c>
      <c r="D129" s="23" t="s">
        <v>33</v>
      </c>
      <c r="E129" s="23" t="s">
        <v>341</v>
      </c>
      <c r="F129" s="23" t="s">
        <v>342</v>
      </c>
      <c r="G129" s="24" t="s">
        <v>36</v>
      </c>
      <c r="H129" s="25">
        <v>1</v>
      </c>
      <c r="I129" s="123" t="s">
        <v>316</v>
      </c>
      <c r="J129" s="131">
        <v>1.0278160755709136</v>
      </c>
      <c r="K129" s="26"/>
      <c r="L129" s="29"/>
      <c r="M129" s="28">
        <f t="shared" si="8"/>
        <v>0</v>
      </c>
      <c r="N129" s="28">
        <v>1</v>
      </c>
      <c r="O129" s="29">
        <f t="shared" si="9"/>
        <v>0</v>
      </c>
      <c r="P129" s="28"/>
      <c r="Q129" s="91">
        <f t="shared" si="10"/>
        <v>0</v>
      </c>
      <c r="R129" s="28">
        <f t="shared" si="11"/>
        <v>0</v>
      </c>
      <c r="S129" s="28">
        <v>1</v>
      </c>
      <c r="T129" s="29">
        <f t="shared" si="12"/>
        <v>0</v>
      </c>
      <c r="U129" s="29"/>
      <c r="V129" s="28">
        <f t="shared" si="13"/>
        <v>0</v>
      </c>
      <c r="W129" s="23">
        <v>1</v>
      </c>
      <c r="X129" s="29">
        <f t="shared" si="14"/>
        <v>0</v>
      </c>
      <c r="Y129" s="23">
        <v>1</v>
      </c>
      <c r="Z129" s="28">
        <f t="shared" si="15"/>
        <v>0</v>
      </c>
    </row>
    <row r="130" spans="1:26" ht="15" customHeight="1" x14ac:dyDescent="0.25">
      <c r="A130" s="22" t="s">
        <v>30</v>
      </c>
      <c r="B130" s="23" t="s">
        <v>31</v>
      </c>
      <c r="C130" s="23" t="s">
        <v>32</v>
      </c>
      <c r="D130" s="23" t="s">
        <v>33</v>
      </c>
      <c r="E130" s="23" t="s">
        <v>343</v>
      </c>
      <c r="F130" s="23" t="s">
        <v>344</v>
      </c>
      <c r="G130" s="24" t="s">
        <v>36</v>
      </c>
      <c r="H130" s="25">
        <v>1</v>
      </c>
      <c r="I130" s="123" t="s">
        <v>316</v>
      </c>
      <c r="J130" s="131">
        <v>1.0278160755709136</v>
      </c>
      <c r="K130" s="26"/>
      <c r="L130" s="29"/>
      <c r="M130" s="28">
        <f t="shared" si="8"/>
        <v>0</v>
      </c>
      <c r="N130" s="28">
        <v>1</v>
      </c>
      <c r="O130" s="29">
        <f t="shared" si="9"/>
        <v>0</v>
      </c>
      <c r="P130" s="28"/>
      <c r="Q130" s="91">
        <f t="shared" si="10"/>
        <v>0</v>
      </c>
      <c r="R130" s="28">
        <f t="shared" si="11"/>
        <v>0</v>
      </c>
      <c r="S130" s="28">
        <v>1</v>
      </c>
      <c r="T130" s="29">
        <f t="shared" si="12"/>
        <v>0</v>
      </c>
      <c r="U130" s="29"/>
      <c r="V130" s="28">
        <f t="shared" si="13"/>
        <v>0</v>
      </c>
      <c r="W130" s="23">
        <v>1</v>
      </c>
      <c r="X130" s="29">
        <f t="shared" si="14"/>
        <v>0</v>
      </c>
      <c r="Y130" s="23">
        <v>1</v>
      </c>
      <c r="Z130" s="28">
        <f t="shared" si="15"/>
        <v>0</v>
      </c>
    </row>
    <row r="131" spans="1:26" ht="15" customHeight="1" x14ac:dyDescent="0.25">
      <c r="A131" s="22" t="s">
        <v>30</v>
      </c>
      <c r="B131" s="23" t="s">
        <v>31</v>
      </c>
      <c r="C131" s="23" t="s">
        <v>32</v>
      </c>
      <c r="D131" s="23" t="s">
        <v>33</v>
      </c>
      <c r="E131" s="23" t="s">
        <v>345</v>
      </c>
      <c r="F131" s="23" t="s">
        <v>346</v>
      </c>
      <c r="G131" s="24" t="s">
        <v>36</v>
      </c>
      <c r="H131" s="25">
        <v>1</v>
      </c>
      <c r="I131" s="123" t="s">
        <v>316</v>
      </c>
      <c r="J131" s="131">
        <v>1.0278160755709136</v>
      </c>
      <c r="K131" s="26"/>
      <c r="L131" s="29"/>
      <c r="M131" s="28">
        <f t="shared" si="8"/>
        <v>0</v>
      </c>
      <c r="N131" s="28">
        <v>1</v>
      </c>
      <c r="O131" s="29">
        <f t="shared" si="9"/>
        <v>0</v>
      </c>
      <c r="P131" s="28"/>
      <c r="Q131" s="91">
        <f t="shared" si="10"/>
        <v>0</v>
      </c>
      <c r="R131" s="28">
        <f t="shared" si="11"/>
        <v>0</v>
      </c>
      <c r="S131" s="28">
        <v>1</v>
      </c>
      <c r="T131" s="29">
        <f t="shared" si="12"/>
        <v>0</v>
      </c>
      <c r="U131" s="29"/>
      <c r="V131" s="28">
        <f t="shared" si="13"/>
        <v>0</v>
      </c>
      <c r="W131" s="23">
        <v>1</v>
      </c>
      <c r="X131" s="29">
        <f t="shared" si="14"/>
        <v>0</v>
      </c>
      <c r="Y131" s="23">
        <v>1</v>
      </c>
      <c r="Z131" s="28">
        <f t="shared" si="15"/>
        <v>0</v>
      </c>
    </row>
    <row r="132" spans="1:26" ht="15" customHeight="1" x14ac:dyDescent="0.25">
      <c r="A132" s="22" t="s">
        <v>30</v>
      </c>
      <c r="B132" s="23" t="s">
        <v>31</v>
      </c>
      <c r="C132" s="23" t="s">
        <v>32</v>
      </c>
      <c r="D132" s="23" t="s">
        <v>33</v>
      </c>
      <c r="E132" s="23" t="s">
        <v>347</v>
      </c>
      <c r="F132" s="23" t="s">
        <v>348</v>
      </c>
      <c r="G132" s="24" t="s">
        <v>36</v>
      </c>
      <c r="H132" s="25">
        <v>1</v>
      </c>
      <c r="I132" s="123" t="s">
        <v>316</v>
      </c>
      <c r="J132" s="131">
        <v>1.0278160755709136</v>
      </c>
      <c r="K132" s="26"/>
      <c r="L132" s="29"/>
      <c r="M132" s="28">
        <f t="shared" si="8"/>
        <v>0</v>
      </c>
      <c r="N132" s="28">
        <v>1</v>
      </c>
      <c r="O132" s="29">
        <f t="shared" si="9"/>
        <v>0</v>
      </c>
      <c r="P132" s="28"/>
      <c r="Q132" s="91">
        <f t="shared" si="10"/>
        <v>0</v>
      </c>
      <c r="R132" s="28">
        <f t="shared" si="11"/>
        <v>0</v>
      </c>
      <c r="S132" s="28">
        <v>1</v>
      </c>
      <c r="T132" s="29">
        <f t="shared" si="12"/>
        <v>0</v>
      </c>
      <c r="U132" s="29"/>
      <c r="V132" s="28">
        <f t="shared" si="13"/>
        <v>0</v>
      </c>
      <c r="W132" s="23">
        <v>1</v>
      </c>
      <c r="X132" s="29">
        <f t="shared" si="14"/>
        <v>0</v>
      </c>
      <c r="Y132" s="23">
        <v>1</v>
      </c>
      <c r="Z132" s="28">
        <f t="shared" si="15"/>
        <v>0</v>
      </c>
    </row>
    <row r="133" spans="1:26" ht="15" customHeight="1" x14ac:dyDescent="0.25">
      <c r="A133" s="22" t="s">
        <v>30</v>
      </c>
      <c r="B133" s="23" t="s">
        <v>31</v>
      </c>
      <c r="C133" s="23" t="s">
        <v>32</v>
      </c>
      <c r="D133" s="23" t="s">
        <v>33</v>
      </c>
      <c r="E133" s="23" t="s">
        <v>349</v>
      </c>
      <c r="F133" s="23" t="s">
        <v>350</v>
      </c>
      <c r="G133" s="24" t="s">
        <v>36</v>
      </c>
      <c r="H133" s="25">
        <v>1</v>
      </c>
      <c r="I133" s="123" t="s">
        <v>316</v>
      </c>
      <c r="J133" s="131">
        <v>1.0278160755709136</v>
      </c>
      <c r="K133" s="26"/>
      <c r="L133" s="29"/>
      <c r="M133" s="28">
        <f t="shared" si="8"/>
        <v>0</v>
      </c>
      <c r="N133" s="28">
        <v>1</v>
      </c>
      <c r="O133" s="29">
        <f t="shared" si="9"/>
        <v>0</v>
      </c>
      <c r="P133" s="28"/>
      <c r="Q133" s="91">
        <f t="shared" si="10"/>
        <v>0</v>
      </c>
      <c r="R133" s="28">
        <f t="shared" si="11"/>
        <v>0</v>
      </c>
      <c r="S133" s="28">
        <v>1</v>
      </c>
      <c r="T133" s="29">
        <f t="shared" si="12"/>
        <v>0</v>
      </c>
      <c r="U133" s="29"/>
      <c r="V133" s="28">
        <f t="shared" si="13"/>
        <v>0</v>
      </c>
      <c r="W133" s="23">
        <v>1</v>
      </c>
      <c r="X133" s="29">
        <f t="shared" si="14"/>
        <v>0</v>
      </c>
      <c r="Y133" s="23">
        <v>1</v>
      </c>
      <c r="Z133" s="28">
        <f t="shared" si="15"/>
        <v>0</v>
      </c>
    </row>
    <row r="134" spans="1:26" ht="15" customHeight="1" x14ac:dyDescent="0.25">
      <c r="A134" s="22" t="s">
        <v>30</v>
      </c>
      <c r="B134" s="23" t="s">
        <v>31</v>
      </c>
      <c r="C134" s="23" t="s">
        <v>32</v>
      </c>
      <c r="D134" s="23" t="s">
        <v>33</v>
      </c>
      <c r="E134" s="23" t="s">
        <v>351</v>
      </c>
      <c r="F134" s="23" t="s">
        <v>352</v>
      </c>
      <c r="G134" s="24" t="s">
        <v>36</v>
      </c>
      <c r="H134" s="25">
        <v>1</v>
      </c>
      <c r="I134" s="123" t="s">
        <v>316</v>
      </c>
      <c r="J134" s="131">
        <v>1.0278160755709136</v>
      </c>
      <c r="K134" s="26"/>
      <c r="L134" s="29"/>
      <c r="M134" s="28">
        <f t="shared" ref="M134:M197" si="16">$J134*L134</f>
        <v>0</v>
      </c>
      <c r="N134" s="28">
        <v>1</v>
      </c>
      <c r="O134" s="29">
        <f t="shared" ref="O134:O197" si="17">M134*N134</f>
        <v>0</v>
      </c>
      <c r="P134" s="28"/>
      <c r="Q134" s="91">
        <f t="shared" ref="Q134:Q197" si="18">P134*H134</f>
        <v>0</v>
      </c>
      <c r="R134" s="28">
        <f t="shared" ref="R134:R197" si="19">$J134*Q134</f>
        <v>0</v>
      </c>
      <c r="S134" s="28">
        <v>1</v>
      </c>
      <c r="T134" s="29">
        <f t="shared" ref="T134:T197" si="20">R134*S134</f>
        <v>0</v>
      </c>
      <c r="U134" s="29"/>
      <c r="V134" s="28">
        <f t="shared" ref="V134:V197" si="21">$J134*U134</f>
        <v>0</v>
      </c>
      <c r="W134" s="23">
        <v>1</v>
      </c>
      <c r="X134" s="29">
        <f t="shared" ref="X134:X197" si="22">V134*W134</f>
        <v>0</v>
      </c>
      <c r="Y134" s="23">
        <v>1</v>
      </c>
      <c r="Z134" s="28">
        <f t="shared" ref="Z134:Z197" si="23">V134*Y134</f>
        <v>0</v>
      </c>
    </row>
    <row r="135" spans="1:26" ht="15" customHeight="1" x14ac:dyDescent="0.25">
      <c r="A135" s="22" t="s">
        <v>30</v>
      </c>
      <c r="B135" s="23" t="s">
        <v>31</v>
      </c>
      <c r="C135" s="23" t="s">
        <v>32</v>
      </c>
      <c r="D135" s="23" t="s">
        <v>33</v>
      </c>
      <c r="E135" s="23" t="s">
        <v>353</v>
      </c>
      <c r="F135" s="23" t="s">
        <v>354</v>
      </c>
      <c r="G135" s="24" t="s">
        <v>36</v>
      </c>
      <c r="H135" s="25">
        <v>1</v>
      </c>
      <c r="I135" s="133" t="s">
        <v>355</v>
      </c>
      <c r="J135" s="136">
        <v>1</v>
      </c>
      <c r="K135" s="26"/>
      <c r="L135" s="29"/>
      <c r="M135" s="28">
        <f t="shared" si="16"/>
        <v>0</v>
      </c>
      <c r="N135" s="28">
        <v>1</v>
      </c>
      <c r="O135" s="29">
        <f t="shared" si="17"/>
        <v>0</v>
      </c>
      <c r="P135" s="28"/>
      <c r="Q135" s="91">
        <f t="shared" si="18"/>
        <v>0</v>
      </c>
      <c r="R135" s="28">
        <f t="shared" si="19"/>
        <v>0</v>
      </c>
      <c r="S135" s="28">
        <v>1</v>
      </c>
      <c r="T135" s="29">
        <f t="shared" si="20"/>
        <v>0</v>
      </c>
      <c r="U135" s="29"/>
      <c r="V135" s="28">
        <f t="shared" si="21"/>
        <v>0</v>
      </c>
      <c r="W135" s="23">
        <v>1</v>
      </c>
      <c r="X135" s="29">
        <f t="shared" si="22"/>
        <v>0</v>
      </c>
      <c r="Y135" s="23">
        <v>1</v>
      </c>
      <c r="Z135" s="28">
        <f t="shared" si="23"/>
        <v>0</v>
      </c>
    </row>
    <row r="136" spans="1:26" ht="15" customHeight="1" x14ac:dyDescent="0.25">
      <c r="A136" s="22" t="s">
        <v>30</v>
      </c>
      <c r="B136" s="23" t="s">
        <v>31</v>
      </c>
      <c r="C136" s="23" t="s">
        <v>32</v>
      </c>
      <c r="D136" s="23" t="s">
        <v>33</v>
      </c>
      <c r="E136" s="23" t="s">
        <v>356</v>
      </c>
      <c r="F136" s="23" t="s">
        <v>354</v>
      </c>
      <c r="G136" s="24" t="s">
        <v>36</v>
      </c>
      <c r="H136" s="25">
        <v>1</v>
      </c>
      <c r="I136" s="133" t="s">
        <v>355</v>
      </c>
      <c r="J136" s="136">
        <v>1</v>
      </c>
      <c r="K136" s="26"/>
      <c r="L136" s="29"/>
      <c r="M136" s="28">
        <f t="shared" si="16"/>
        <v>0</v>
      </c>
      <c r="N136" s="28">
        <v>1</v>
      </c>
      <c r="O136" s="29">
        <f t="shared" si="17"/>
        <v>0</v>
      </c>
      <c r="P136" s="28"/>
      <c r="Q136" s="91">
        <f t="shared" si="18"/>
        <v>0</v>
      </c>
      <c r="R136" s="28">
        <f t="shared" si="19"/>
        <v>0</v>
      </c>
      <c r="S136" s="28">
        <v>1</v>
      </c>
      <c r="T136" s="29">
        <f t="shared" si="20"/>
        <v>0</v>
      </c>
      <c r="U136" s="29"/>
      <c r="V136" s="28">
        <f t="shared" si="21"/>
        <v>0</v>
      </c>
      <c r="W136" s="23">
        <v>1</v>
      </c>
      <c r="X136" s="29">
        <f t="shared" si="22"/>
        <v>0</v>
      </c>
      <c r="Y136" s="23">
        <v>1</v>
      </c>
      <c r="Z136" s="28">
        <f t="shared" si="23"/>
        <v>0</v>
      </c>
    </row>
    <row r="137" spans="1:26" ht="15" customHeight="1" x14ac:dyDescent="0.25">
      <c r="A137" s="22" t="s">
        <v>30</v>
      </c>
      <c r="B137" s="23" t="s">
        <v>31</v>
      </c>
      <c r="C137" s="23" t="s">
        <v>32</v>
      </c>
      <c r="D137" s="23" t="s">
        <v>33</v>
      </c>
      <c r="E137" s="23" t="s">
        <v>357</v>
      </c>
      <c r="F137" s="23" t="s">
        <v>354</v>
      </c>
      <c r="G137" s="24" t="s">
        <v>36</v>
      </c>
      <c r="H137" s="25">
        <v>1</v>
      </c>
      <c r="I137" s="133" t="s">
        <v>355</v>
      </c>
      <c r="J137" s="136">
        <v>1</v>
      </c>
      <c r="K137" s="26"/>
      <c r="L137" s="29"/>
      <c r="M137" s="28">
        <f t="shared" si="16"/>
        <v>0</v>
      </c>
      <c r="N137" s="28">
        <v>1</v>
      </c>
      <c r="O137" s="29">
        <f t="shared" si="17"/>
        <v>0</v>
      </c>
      <c r="P137" s="28"/>
      <c r="Q137" s="91">
        <f t="shared" si="18"/>
        <v>0</v>
      </c>
      <c r="R137" s="28">
        <f t="shared" si="19"/>
        <v>0</v>
      </c>
      <c r="S137" s="28">
        <v>1</v>
      </c>
      <c r="T137" s="29">
        <f t="shared" si="20"/>
        <v>0</v>
      </c>
      <c r="U137" s="29"/>
      <c r="V137" s="28">
        <f t="shared" si="21"/>
        <v>0</v>
      </c>
      <c r="W137" s="23">
        <v>1</v>
      </c>
      <c r="X137" s="29">
        <f t="shared" si="22"/>
        <v>0</v>
      </c>
      <c r="Y137" s="23">
        <v>1</v>
      </c>
      <c r="Z137" s="28">
        <f t="shared" si="23"/>
        <v>0</v>
      </c>
    </row>
    <row r="138" spans="1:26" ht="15" customHeight="1" x14ac:dyDescent="0.25">
      <c r="A138" s="22" t="s">
        <v>30</v>
      </c>
      <c r="B138" s="23" t="s">
        <v>31</v>
      </c>
      <c r="C138" s="23" t="s">
        <v>32</v>
      </c>
      <c r="D138" s="23" t="s">
        <v>33</v>
      </c>
      <c r="E138" s="23" t="s">
        <v>358</v>
      </c>
      <c r="F138" s="23" t="s">
        <v>359</v>
      </c>
      <c r="G138" s="24" t="s">
        <v>36</v>
      </c>
      <c r="H138" s="25">
        <v>1</v>
      </c>
      <c r="I138" s="133" t="s">
        <v>355</v>
      </c>
      <c r="J138" s="136">
        <v>1</v>
      </c>
      <c r="K138" s="26"/>
      <c r="L138" s="29"/>
      <c r="M138" s="28">
        <f t="shared" si="16"/>
        <v>0</v>
      </c>
      <c r="N138" s="28">
        <v>1</v>
      </c>
      <c r="O138" s="29">
        <f t="shared" si="17"/>
        <v>0</v>
      </c>
      <c r="P138" s="28"/>
      <c r="Q138" s="91">
        <f t="shared" si="18"/>
        <v>0</v>
      </c>
      <c r="R138" s="28">
        <f t="shared" si="19"/>
        <v>0</v>
      </c>
      <c r="S138" s="28">
        <v>1</v>
      </c>
      <c r="T138" s="29">
        <f t="shared" si="20"/>
        <v>0</v>
      </c>
      <c r="U138" s="29"/>
      <c r="V138" s="28">
        <f t="shared" si="21"/>
        <v>0</v>
      </c>
      <c r="W138" s="23">
        <v>1</v>
      </c>
      <c r="X138" s="29">
        <f t="shared" si="22"/>
        <v>0</v>
      </c>
      <c r="Y138" s="23">
        <v>1</v>
      </c>
      <c r="Z138" s="28">
        <f t="shared" si="23"/>
        <v>0</v>
      </c>
    </row>
    <row r="139" spans="1:26" ht="15" customHeight="1" x14ac:dyDescent="0.25">
      <c r="A139" s="22" t="s">
        <v>30</v>
      </c>
      <c r="B139" s="23" t="s">
        <v>31</v>
      </c>
      <c r="C139" s="23" t="s">
        <v>32</v>
      </c>
      <c r="D139" s="23" t="s">
        <v>33</v>
      </c>
      <c r="E139" s="23" t="s">
        <v>360</v>
      </c>
      <c r="F139" s="23" t="s">
        <v>361</v>
      </c>
      <c r="G139" s="24" t="s">
        <v>36</v>
      </c>
      <c r="H139" s="25">
        <v>1</v>
      </c>
      <c r="I139" s="133" t="s">
        <v>355</v>
      </c>
      <c r="J139" s="136">
        <v>1</v>
      </c>
      <c r="K139" s="26"/>
      <c r="L139" s="29"/>
      <c r="M139" s="28">
        <f t="shared" si="16"/>
        <v>0</v>
      </c>
      <c r="N139" s="28">
        <v>1</v>
      </c>
      <c r="O139" s="29">
        <f t="shared" si="17"/>
        <v>0</v>
      </c>
      <c r="P139" s="28"/>
      <c r="Q139" s="91">
        <f t="shared" si="18"/>
        <v>0</v>
      </c>
      <c r="R139" s="28">
        <f t="shared" si="19"/>
        <v>0</v>
      </c>
      <c r="S139" s="28">
        <v>1</v>
      </c>
      <c r="T139" s="29">
        <f t="shared" si="20"/>
        <v>0</v>
      </c>
      <c r="U139" s="29"/>
      <c r="V139" s="28">
        <f t="shared" si="21"/>
        <v>0</v>
      </c>
      <c r="W139" s="23">
        <v>1</v>
      </c>
      <c r="X139" s="29">
        <f t="shared" si="22"/>
        <v>0</v>
      </c>
      <c r="Y139" s="23">
        <v>1</v>
      </c>
      <c r="Z139" s="28">
        <f t="shared" si="23"/>
        <v>0</v>
      </c>
    </row>
    <row r="140" spans="1:26" ht="15" customHeight="1" x14ac:dyDescent="0.25">
      <c r="A140" s="22" t="s">
        <v>30</v>
      </c>
      <c r="B140" s="23" t="s">
        <v>31</v>
      </c>
      <c r="C140" s="23" t="s">
        <v>32</v>
      </c>
      <c r="D140" s="23" t="s">
        <v>33</v>
      </c>
      <c r="E140" s="23" t="s">
        <v>362</v>
      </c>
      <c r="F140" s="23" t="s">
        <v>363</v>
      </c>
      <c r="G140" s="24" t="s">
        <v>36</v>
      </c>
      <c r="H140" s="25">
        <v>1</v>
      </c>
      <c r="I140" s="133" t="s">
        <v>355</v>
      </c>
      <c r="J140" s="136">
        <v>1</v>
      </c>
      <c r="K140" s="26"/>
      <c r="L140" s="29"/>
      <c r="M140" s="28">
        <f t="shared" si="16"/>
        <v>0</v>
      </c>
      <c r="N140" s="28">
        <v>1</v>
      </c>
      <c r="O140" s="29">
        <f t="shared" si="17"/>
        <v>0</v>
      </c>
      <c r="P140" s="28"/>
      <c r="Q140" s="91">
        <f t="shared" si="18"/>
        <v>0</v>
      </c>
      <c r="R140" s="28">
        <f t="shared" si="19"/>
        <v>0</v>
      </c>
      <c r="S140" s="28">
        <v>1</v>
      </c>
      <c r="T140" s="29">
        <f t="shared" si="20"/>
        <v>0</v>
      </c>
      <c r="U140" s="29"/>
      <c r="V140" s="28">
        <f t="shared" si="21"/>
        <v>0</v>
      </c>
      <c r="W140" s="23">
        <v>1</v>
      </c>
      <c r="X140" s="29">
        <f t="shared" si="22"/>
        <v>0</v>
      </c>
      <c r="Y140" s="23">
        <v>1</v>
      </c>
      <c r="Z140" s="28">
        <f t="shared" si="23"/>
        <v>0</v>
      </c>
    </row>
    <row r="141" spans="1:26" ht="15" customHeight="1" x14ac:dyDescent="0.25">
      <c r="A141" s="22" t="s">
        <v>30</v>
      </c>
      <c r="B141" s="23" t="s">
        <v>31</v>
      </c>
      <c r="C141" s="23" t="s">
        <v>32</v>
      </c>
      <c r="D141" s="23" t="s">
        <v>33</v>
      </c>
      <c r="E141" s="23" t="s">
        <v>364</v>
      </c>
      <c r="F141" s="23" t="s">
        <v>363</v>
      </c>
      <c r="G141" s="24" t="s">
        <v>36</v>
      </c>
      <c r="H141" s="25">
        <v>1</v>
      </c>
      <c r="I141" s="133" t="s">
        <v>355</v>
      </c>
      <c r="J141" s="136">
        <v>1</v>
      </c>
      <c r="K141" s="26"/>
      <c r="L141" s="29"/>
      <c r="M141" s="28">
        <f t="shared" si="16"/>
        <v>0</v>
      </c>
      <c r="N141" s="28">
        <v>1</v>
      </c>
      <c r="O141" s="29">
        <f t="shared" si="17"/>
        <v>0</v>
      </c>
      <c r="P141" s="28"/>
      <c r="Q141" s="91">
        <f t="shared" si="18"/>
        <v>0</v>
      </c>
      <c r="R141" s="28">
        <f t="shared" si="19"/>
        <v>0</v>
      </c>
      <c r="S141" s="28">
        <v>1</v>
      </c>
      <c r="T141" s="29">
        <f t="shared" si="20"/>
        <v>0</v>
      </c>
      <c r="U141" s="29"/>
      <c r="V141" s="28">
        <f t="shared" si="21"/>
        <v>0</v>
      </c>
      <c r="W141" s="23">
        <v>1</v>
      </c>
      <c r="X141" s="29">
        <f t="shared" si="22"/>
        <v>0</v>
      </c>
      <c r="Y141" s="23">
        <v>1</v>
      </c>
      <c r="Z141" s="28">
        <f t="shared" si="23"/>
        <v>0</v>
      </c>
    </row>
    <row r="142" spans="1:26" ht="15" customHeight="1" x14ac:dyDescent="0.25">
      <c r="A142" s="22" t="s">
        <v>30</v>
      </c>
      <c r="B142" s="23" t="s">
        <v>31</v>
      </c>
      <c r="C142" s="23" t="s">
        <v>32</v>
      </c>
      <c r="D142" s="23" t="s">
        <v>33</v>
      </c>
      <c r="E142" s="23" t="s">
        <v>365</v>
      </c>
      <c r="F142" s="23" t="s">
        <v>366</v>
      </c>
      <c r="G142" s="24" t="s">
        <v>36</v>
      </c>
      <c r="H142" s="25">
        <v>1</v>
      </c>
      <c r="I142" s="133" t="s">
        <v>355</v>
      </c>
      <c r="J142" s="136">
        <v>1</v>
      </c>
      <c r="K142" s="26"/>
      <c r="L142" s="29"/>
      <c r="M142" s="28">
        <f t="shared" si="16"/>
        <v>0</v>
      </c>
      <c r="N142" s="28">
        <v>1</v>
      </c>
      <c r="O142" s="29">
        <f t="shared" si="17"/>
        <v>0</v>
      </c>
      <c r="P142" s="28"/>
      <c r="Q142" s="91">
        <f t="shared" si="18"/>
        <v>0</v>
      </c>
      <c r="R142" s="28">
        <f t="shared" si="19"/>
        <v>0</v>
      </c>
      <c r="S142" s="28">
        <v>1</v>
      </c>
      <c r="T142" s="29">
        <f t="shared" si="20"/>
        <v>0</v>
      </c>
      <c r="U142" s="29"/>
      <c r="V142" s="28">
        <f t="shared" si="21"/>
        <v>0</v>
      </c>
      <c r="W142" s="23">
        <v>1</v>
      </c>
      <c r="X142" s="29">
        <f t="shared" si="22"/>
        <v>0</v>
      </c>
      <c r="Y142" s="23">
        <v>1</v>
      </c>
      <c r="Z142" s="28">
        <f t="shared" si="23"/>
        <v>0</v>
      </c>
    </row>
    <row r="143" spans="1:26" ht="15" customHeight="1" x14ac:dyDescent="0.25">
      <c r="A143" s="22" t="s">
        <v>30</v>
      </c>
      <c r="B143" s="23" t="s">
        <v>31</v>
      </c>
      <c r="C143" s="23" t="s">
        <v>32</v>
      </c>
      <c r="D143" s="23" t="s">
        <v>33</v>
      </c>
      <c r="E143" s="23" t="s">
        <v>367</v>
      </c>
      <c r="F143" s="23" t="s">
        <v>366</v>
      </c>
      <c r="G143" s="24" t="s">
        <v>36</v>
      </c>
      <c r="H143" s="25">
        <v>1</v>
      </c>
      <c r="I143" s="133" t="s">
        <v>355</v>
      </c>
      <c r="J143" s="136">
        <v>1</v>
      </c>
      <c r="K143" s="26"/>
      <c r="L143" s="29"/>
      <c r="M143" s="28">
        <f t="shared" si="16"/>
        <v>0</v>
      </c>
      <c r="N143" s="28">
        <v>1</v>
      </c>
      <c r="O143" s="29">
        <f t="shared" si="17"/>
        <v>0</v>
      </c>
      <c r="P143" s="28"/>
      <c r="Q143" s="91">
        <f t="shared" si="18"/>
        <v>0</v>
      </c>
      <c r="R143" s="28">
        <f t="shared" si="19"/>
        <v>0</v>
      </c>
      <c r="S143" s="28">
        <v>1</v>
      </c>
      <c r="T143" s="29">
        <f t="shared" si="20"/>
        <v>0</v>
      </c>
      <c r="U143" s="29"/>
      <c r="V143" s="28">
        <f t="shared" si="21"/>
        <v>0</v>
      </c>
      <c r="W143" s="23">
        <v>1</v>
      </c>
      <c r="X143" s="29">
        <f t="shared" si="22"/>
        <v>0</v>
      </c>
      <c r="Y143" s="23">
        <v>1</v>
      </c>
      <c r="Z143" s="28">
        <f t="shared" si="23"/>
        <v>0</v>
      </c>
    </row>
    <row r="144" spans="1:26" ht="15" customHeight="1" x14ac:dyDescent="0.25">
      <c r="A144" s="22" t="s">
        <v>30</v>
      </c>
      <c r="B144" s="23" t="s">
        <v>31</v>
      </c>
      <c r="C144" s="23" t="s">
        <v>32</v>
      </c>
      <c r="D144" s="23" t="s">
        <v>33</v>
      </c>
      <c r="E144" s="23" t="s">
        <v>368</v>
      </c>
      <c r="F144" s="23" t="s">
        <v>366</v>
      </c>
      <c r="G144" s="24" t="s">
        <v>36</v>
      </c>
      <c r="H144" s="25">
        <v>1</v>
      </c>
      <c r="I144" s="133" t="s">
        <v>355</v>
      </c>
      <c r="J144" s="136">
        <v>1</v>
      </c>
      <c r="K144" s="26"/>
      <c r="L144" s="29"/>
      <c r="M144" s="28">
        <f t="shared" si="16"/>
        <v>0</v>
      </c>
      <c r="N144" s="28">
        <v>1</v>
      </c>
      <c r="O144" s="29">
        <f t="shared" si="17"/>
        <v>0</v>
      </c>
      <c r="P144" s="28"/>
      <c r="Q144" s="91">
        <f t="shared" si="18"/>
        <v>0</v>
      </c>
      <c r="R144" s="28">
        <f t="shared" si="19"/>
        <v>0</v>
      </c>
      <c r="S144" s="28">
        <v>1</v>
      </c>
      <c r="T144" s="29">
        <f t="shared" si="20"/>
        <v>0</v>
      </c>
      <c r="U144" s="29"/>
      <c r="V144" s="28">
        <f t="shared" si="21"/>
        <v>0</v>
      </c>
      <c r="W144" s="23">
        <v>1</v>
      </c>
      <c r="X144" s="29">
        <f t="shared" si="22"/>
        <v>0</v>
      </c>
      <c r="Y144" s="23">
        <v>1</v>
      </c>
      <c r="Z144" s="28">
        <f t="shared" si="23"/>
        <v>0</v>
      </c>
    </row>
    <row r="145" spans="1:26" ht="15" customHeight="1" x14ac:dyDescent="0.25">
      <c r="A145" s="22" t="s">
        <v>30</v>
      </c>
      <c r="B145" s="23" t="s">
        <v>31</v>
      </c>
      <c r="C145" s="23" t="s">
        <v>32</v>
      </c>
      <c r="D145" s="23" t="s">
        <v>33</v>
      </c>
      <c r="E145" s="23" t="s">
        <v>369</v>
      </c>
      <c r="F145" s="23" t="s">
        <v>370</v>
      </c>
      <c r="G145" s="24" t="s">
        <v>36</v>
      </c>
      <c r="H145" s="25">
        <v>1</v>
      </c>
      <c r="I145" s="133" t="s">
        <v>355</v>
      </c>
      <c r="J145" s="136">
        <v>1</v>
      </c>
      <c r="K145" s="26"/>
      <c r="L145" s="29"/>
      <c r="M145" s="28">
        <f t="shared" si="16"/>
        <v>0</v>
      </c>
      <c r="N145" s="28">
        <v>1</v>
      </c>
      <c r="O145" s="29">
        <f t="shared" si="17"/>
        <v>0</v>
      </c>
      <c r="P145" s="28"/>
      <c r="Q145" s="91">
        <f t="shared" si="18"/>
        <v>0</v>
      </c>
      <c r="R145" s="28">
        <f t="shared" si="19"/>
        <v>0</v>
      </c>
      <c r="S145" s="28">
        <v>1</v>
      </c>
      <c r="T145" s="29">
        <f t="shared" si="20"/>
        <v>0</v>
      </c>
      <c r="U145" s="29"/>
      <c r="V145" s="28">
        <f t="shared" si="21"/>
        <v>0</v>
      </c>
      <c r="W145" s="23">
        <v>1</v>
      </c>
      <c r="X145" s="29">
        <f t="shared" si="22"/>
        <v>0</v>
      </c>
      <c r="Y145" s="23">
        <v>1</v>
      </c>
      <c r="Z145" s="28">
        <f t="shared" si="23"/>
        <v>0</v>
      </c>
    </row>
    <row r="146" spans="1:26" ht="15" customHeight="1" x14ac:dyDescent="0.25">
      <c r="A146" s="22" t="s">
        <v>30</v>
      </c>
      <c r="B146" s="23" t="s">
        <v>31</v>
      </c>
      <c r="C146" s="23" t="s">
        <v>32</v>
      </c>
      <c r="D146" s="23" t="s">
        <v>33</v>
      </c>
      <c r="E146" s="23" t="s">
        <v>371</v>
      </c>
      <c r="F146" s="23" t="s">
        <v>372</v>
      </c>
      <c r="G146" s="24" t="s">
        <v>36</v>
      </c>
      <c r="H146" s="25">
        <v>1</v>
      </c>
      <c r="I146" s="133" t="s">
        <v>355</v>
      </c>
      <c r="J146" s="136">
        <v>1</v>
      </c>
      <c r="K146" s="26"/>
      <c r="L146" s="29"/>
      <c r="M146" s="28">
        <f t="shared" si="16"/>
        <v>0</v>
      </c>
      <c r="N146" s="28">
        <v>1</v>
      </c>
      <c r="O146" s="29">
        <f t="shared" si="17"/>
        <v>0</v>
      </c>
      <c r="P146" s="28"/>
      <c r="Q146" s="91">
        <f t="shared" si="18"/>
        <v>0</v>
      </c>
      <c r="R146" s="28">
        <f t="shared" si="19"/>
        <v>0</v>
      </c>
      <c r="S146" s="28">
        <v>1</v>
      </c>
      <c r="T146" s="29">
        <f t="shared" si="20"/>
        <v>0</v>
      </c>
      <c r="U146" s="29"/>
      <c r="V146" s="28">
        <f t="shared" si="21"/>
        <v>0</v>
      </c>
      <c r="W146" s="23">
        <v>1</v>
      </c>
      <c r="X146" s="29">
        <f t="shared" si="22"/>
        <v>0</v>
      </c>
      <c r="Y146" s="23">
        <v>1</v>
      </c>
      <c r="Z146" s="28">
        <f t="shared" si="23"/>
        <v>0</v>
      </c>
    </row>
    <row r="147" spans="1:26" ht="15" customHeight="1" x14ac:dyDescent="0.25">
      <c r="A147" s="22" t="s">
        <v>30</v>
      </c>
      <c r="B147" s="23" t="s">
        <v>31</v>
      </c>
      <c r="C147" s="23" t="s">
        <v>32</v>
      </c>
      <c r="D147" s="23" t="s">
        <v>33</v>
      </c>
      <c r="E147" s="23" t="s">
        <v>373</v>
      </c>
      <c r="F147" s="23" t="s">
        <v>374</v>
      </c>
      <c r="G147" s="24" t="s">
        <v>36</v>
      </c>
      <c r="H147" s="25">
        <v>1</v>
      </c>
      <c r="I147" s="133" t="s">
        <v>355</v>
      </c>
      <c r="J147" s="136">
        <v>1</v>
      </c>
      <c r="K147" s="26"/>
      <c r="L147" s="29"/>
      <c r="M147" s="28">
        <f t="shared" si="16"/>
        <v>0</v>
      </c>
      <c r="N147" s="28">
        <v>1</v>
      </c>
      <c r="O147" s="29">
        <f t="shared" si="17"/>
        <v>0</v>
      </c>
      <c r="P147" s="28"/>
      <c r="Q147" s="91">
        <f t="shared" si="18"/>
        <v>0</v>
      </c>
      <c r="R147" s="28">
        <f t="shared" si="19"/>
        <v>0</v>
      </c>
      <c r="S147" s="28">
        <v>1</v>
      </c>
      <c r="T147" s="29">
        <f t="shared" si="20"/>
        <v>0</v>
      </c>
      <c r="U147" s="29"/>
      <c r="V147" s="28">
        <f t="shared" si="21"/>
        <v>0</v>
      </c>
      <c r="W147" s="23">
        <v>1</v>
      </c>
      <c r="X147" s="29">
        <f t="shared" si="22"/>
        <v>0</v>
      </c>
      <c r="Y147" s="23">
        <v>1</v>
      </c>
      <c r="Z147" s="28">
        <f t="shared" si="23"/>
        <v>0</v>
      </c>
    </row>
    <row r="148" spans="1:26" ht="15" customHeight="1" x14ac:dyDescent="0.25">
      <c r="A148" s="22" t="s">
        <v>30</v>
      </c>
      <c r="B148" s="23" t="s">
        <v>31</v>
      </c>
      <c r="C148" s="23" t="s">
        <v>32</v>
      </c>
      <c r="D148" s="23" t="s">
        <v>33</v>
      </c>
      <c r="E148" s="23" t="s">
        <v>375</v>
      </c>
      <c r="F148" s="23" t="s">
        <v>376</v>
      </c>
      <c r="G148" s="24" t="s">
        <v>36</v>
      </c>
      <c r="H148" s="25">
        <v>1</v>
      </c>
      <c r="I148" s="126" t="s">
        <v>93</v>
      </c>
      <c r="J148" s="130">
        <v>1</v>
      </c>
      <c r="K148" s="26"/>
      <c r="L148" s="29"/>
      <c r="M148" s="28">
        <f t="shared" si="16"/>
        <v>0</v>
      </c>
      <c r="N148" s="28">
        <v>1</v>
      </c>
      <c r="O148" s="29">
        <f t="shared" si="17"/>
        <v>0</v>
      </c>
      <c r="P148" s="28"/>
      <c r="Q148" s="91">
        <f t="shared" si="18"/>
        <v>0</v>
      </c>
      <c r="R148" s="28">
        <f t="shared" si="19"/>
        <v>0</v>
      </c>
      <c r="S148" s="28">
        <v>1</v>
      </c>
      <c r="T148" s="29">
        <f t="shared" si="20"/>
        <v>0</v>
      </c>
      <c r="U148" s="29"/>
      <c r="V148" s="28">
        <f t="shared" si="21"/>
        <v>0</v>
      </c>
      <c r="W148" s="23">
        <v>1</v>
      </c>
      <c r="X148" s="29">
        <f t="shared" si="22"/>
        <v>0</v>
      </c>
      <c r="Y148" s="23">
        <v>1</v>
      </c>
      <c r="Z148" s="28">
        <f t="shared" si="23"/>
        <v>0</v>
      </c>
    </row>
    <row r="149" spans="1:26" ht="15" customHeight="1" x14ac:dyDescent="0.25">
      <c r="A149" s="22" t="s">
        <v>30</v>
      </c>
      <c r="B149" s="23" t="s">
        <v>31</v>
      </c>
      <c r="C149" s="23" t="s">
        <v>32</v>
      </c>
      <c r="D149" s="23" t="s">
        <v>33</v>
      </c>
      <c r="E149" s="23" t="s">
        <v>377</v>
      </c>
      <c r="F149" s="23" t="s">
        <v>378</v>
      </c>
      <c r="G149" s="24" t="s">
        <v>36</v>
      </c>
      <c r="H149" s="25">
        <v>1</v>
      </c>
      <c r="I149" s="126" t="s">
        <v>93</v>
      </c>
      <c r="J149" s="130">
        <v>1</v>
      </c>
      <c r="K149" s="26"/>
      <c r="L149" s="29"/>
      <c r="M149" s="28">
        <f t="shared" si="16"/>
        <v>0</v>
      </c>
      <c r="N149" s="28">
        <v>1</v>
      </c>
      <c r="O149" s="29">
        <f t="shared" si="17"/>
        <v>0</v>
      </c>
      <c r="P149" s="28"/>
      <c r="Q149" s="91">
        <f t="shared" si="18"/>
        <v>0</v>
      </c>
      <c r="R149" s="28">
        <f t="shared" si="19"/>
        <v>0</v>
      </c>
      <c r="S149" s="28">
        <v>1</v>
      </c>
      <c r="T149" s="29">
        <f t="shared" si="20"/>
        <v>0</v>
      </c>
      <c r="U149" s="29"/>
      <c r="V149" s="28">
        <f t="shared" si="21"/>
        <v>0</v>
      </c>
      <c r="W149" s="23">
        <v>1</v>
      </c>
      <c r="X149" s="29">
        <f t="shared" si="22"/>
        <v>0</v>
      </c>
      <c r="Y149" s="23">
        <v>1</v>
      </c>
      <c r="Z149" s="28">
        <f t="shared" si="23"/>
        <v>0</v>
      </c>
    </row>
    <row r="150" spans="1:26" ht="15" customHeight="1" x14ac:dyDescent="0.25">
      <c r="A150" s="22" t="s">
        <v>30</v>
      </c>
      <c r="B150" s="23" t="s">
        <v>31</v>
      </c>
      <c r="C150" s="23" t="s">
        <v>32</v>
      </c>
      <c r="D150" s="23" t="s">
        <v>33</v>
      </c>
      <c r="E150" s="23" t="s">
        <v>379</v>
      </c>
      <c r="F150" s="23" t="s">
        <v>380</v>
      </c>
      <c r="G150" s="24" t="s">
        <v>36</v>
      </c>
      <c r="H150" s="25">
        <v>1</v>
      </c>
      <c r="I150" s="126" t="s">
        <v>93</v>
      </c>
      <c r="J150" s="130">
        <v>1</v>
      </c>
      <c r="K150" s="26"/>
      <c r="L150" s="29"/>
      <c r="M150" s="28">
        <f t="shared" si="16"/>
        <v>0</v>
      </c>
      <c r="N150" s="28">
        <v>1</v>
      </c>
      <c r="O150" s="29">
        <f t="shared" si="17"/>
        <v>0</v>
      </c>
      <c r="P150" s="28"/>
      <c r="Q150" s="91">
        <f t="shared" si="18"/>
        <v>0</v>
      </c>
      <c r="R150" s="28">
        <f t="shared" si="19"/>
        <v>0</v>
      </c>
      <c r="S150" s="28">
        <v>1</v>
      </c>
      <c r="T150" s="29">
        <f t="shared" si="20"/>
        <v>0</v>
      </c>
      <c r="U150" s="29"/>
      <c r="V150" s="28">
        <f t="shared" si="21"/>
        <v>0</v>
      </c>
      <c r="W150" s="23">
        <v>1</v>
      </c>
      <c r="X150" s="29">
        <f t="shared" si="22"/>
        <v>0</v>
      </c>
      <c r="Y150" s="23">
        <v>1</v>
      </c>
      <c r="Z150" s="28">
        <f t="shared" si="23"/>
        <v>0</v>
      </c>
    </row>
    <row r="151" spans="1:26" ht="15" customHeight="1" x14ac:dyDescent="0.25">
      <c r="A151" s="22" t="s">
        <v>30</v>
      </c>
      <c r="B151" s="23" t="s">
        <v>31</v>
      </c>
      <c r="C151" s="23" t="s">
        <v>32</v>
      </c>
      <c r="D151" s="23" t="s">
        <v>33</v>
      </c>
      <c r="E151" s="23" t="s">
        <v>381</v>
      </c>
      <c r="F151" s="23" t="s">
        <v>382</v>
      </c>
      <c r="G151" s="24" t="s">
        <v>36</v>
      </c>
      <c r="H151" s="25">
        <v>1</v>
      </c>
      <c r="I151" s="133" t="s">
        <v>355</v>
      </c>
      <c r="J151" s="136">
        <v>1</v>
      </c>
      <c r="K151" s="26"/>
      <c r="L151" s="29"/>
      <c r="M151" s="28">
        <f t="shared" si="16"/>
        <v>0</v>
      </c>
      <c r="N151" s="28">
        <v>1</v>
      </c>
      <c r="O151" s="29">
        <f t="shared" si="17"/>
        <v>0</v>
      </c>
      <c r="P151" s="28"/>
      <c r="Q151" s="91">
        <f t="shared" si="18"/>
        <v>0</v>
      </c>
      <c r="R151" s="28">
        <f t="shared" si="19"/>
        <v>0</v>
      </c>
      <c r="S151" s="28">
        <v>1</v>
      </c>
      <c r="T151" s="29">
        <f t="shared" si="20"/>
        <v>0</v>
      </c>
      <c r="U151" s="29"/>
      <c r="V151" s="28">
        <f t="shared" si="21"/>
        <v>0</v>
      </c>
      <c r="W151" s="23">
        <v>1</v>
      </c>
      <c r="X151" s="29">
        <f t="shared" si="22"/>
        <v>0</v>
      </c>
      <c r="Y151" s="23">
        <v>1</v>
      </c>
      <c r="Z151" s="28">
        <f t="shared" si="23"/>
        <v>0</v>
      </c>
    </row>
    <row r="152" spans="1:26" ht="15" customHeight="1" x14ac:dyDescent="0.25">
      <c r="A152" s="22" t="s">
        <v>30</v>
      </c>
      <c r="B152" s="23" t="s">
        <v>31</v>
      </c>
      <c r="C152" s="23" t="s">
        <v>32</v>
      </c>
      <c r="D152" s="23" t="s">
        <v>33</v>
      </c>
      <c r="E152" s="23" t="s">
        <v>383</v>
      </c>
      <c r="F152" s="23" t="s">
        <v>384</v>
      </c>
      <c r="G152" s="24" t="s">
        <v>36</v>
      </c>
      <c r="H152" s="25">
        <v>1</v>
      </c>
      <c r="I152" s="133" t="s">
        <v>355</v>
      </c>
      <c r="J152" s="136">
        <v>1</v>
      </c>
      <c r="K152" s="26"/>
      <c r="L152" s="29"/>
      <c r="M152" s="28">
        <f t="shared" si="16"/>
        <v>0</v>
      </c>
      <c r="N152" s="28">
        <v>1</v>
      </c>
      <c r="O152" s="29">
        <f t="shared" si="17"/>
        <v>0</v>
      </c>
      <c r="P152" s="28"/>
      <c r="Q152" s="91">
        <f t="shared" si="18"/>
        <v>0</v>
      </c>
      <c r="R152" s="28">
        <f t="shared" si="19"/>
        <v>0</v>
      </c>
      <c r="S152" s="28">
        <v>1</v>
      </c>
      <c r="T152" s="29">
        <f t="shared" si="20"/>
        <v>0</v>
      </c>
      <c r="U152" s="29"/>
      <c r="V152" s="28">
        <f t="shared" si="21"/>
        <v>0</v>
      </c>
      <c r="W152" s="23">
        <v>1</v>
      </c>
      <c r="X152" s="29">
        <f t="shared" si="22"/>
        <v>0</v>
      </c>
      <c r="Y152" s="23">
        <v>1</v>
      </c>
      <c r="Z152" s="28">
        <f t="shared" si="23"/>
        <v>0</v>
      </c>
    </row>
    <row r="153" spans="1:26" ht="15" customHeight="1" x14ac:dyDescent="0.25">
      <c r="A153" s="22" t="s">
        <v>30</v>
      </c>
      <c r="B153" s="23" t="s">
        <v>31</v>
      </c>
      <c r="C153" s="23" t="s">
        <v>32</v>
      </c>
      <c r="D153" s="23" t="s">
        <v>33</v>
      </c>
      <c r="E153" s="23" t="s">
        <v>385</v>
      </c>
      <c r="F153" s="23" t="s">
        <v>386</v>
      </c>
      <c r="G153" s="24" t="s">
        <v>36</v>
      </c>
      <c r="H153" s="25">
        <v>1</v>
      </c>
      <c r="I153" s="133" t="s">
        <v>355</v>
      </c>
      <c r="J153" s="136">
        <v>1</v>
      </c>
      <c r="K153" s="26"/>
      <c r="L153" s="29"/>
      <c r="M153" s="28">
        <f t="shared" si="16"/>
        <v>0</v>
      </c>
      <c r="N153" s="28">
        <v>1</v>
      </c>
      <c r="O153" s="29">
        <f t="shared" si="17"/>
        <v>0</v>
      </c>
      <c r="P153" s="28"/>
      <c r="Q153" s="91">
        <f t="shared" si="18"/>
        <v>0</v>
      </c>
      <c r="R153" s="28">
        <f t="shared" si="19"/>
        <v>0</v>
      </c>
      <c r="S153" s="28">
        <v>1</v>
      </c>
      <c r="T153" s="29">
        <f t="shared" si="20"/>
        <v>0</v>
      </c>
      <c r="U153" s="29"/>
      <c r="V153" s="28">
        <f t="shared" si="21"/>
        <v>0</v>
      </c>
      <c r="W153" s="23">
        <v>1</v>
      </c>
      <c r="X153" s="29">
        <f t="shared" si="22"/>
        <v>0</v>
      </c>
      <c r="Y153" s="23">
        <v>1</v>
      </c>
      <c r="Z153" s="28">
        <f t="shared" si="23"/>
        <v>0</v>
      </c>
    </row>
    <row r="154" spans="1:26" ht="15" customHeight="1" x14ac:dyDescent="0.25">
      <c r="A154" s="22" t="s">
        <v>30</v>
      </c>
      <c r="B154" s="23" t="s">
        <v>31</v>
      </c>
      <c r="C154" s="23" t="s">
        <v>32</v>
      </c>
      <c r="D154" s="23" t="s">
        <v>33</v>
      </c>
      <c r="E154" s="23" t="s">
        <v>387</v>
      </c>
      <c r="F154" s="23" t="s">
        <v>388</v>
      </c>
      <c r="G154" s="24" t="s">
        <v>36</v>
      </c>
      <c r="H154" s="25">
        <v>1</v>
      </c>
      <c r="I154" s="133" t="s">
        <v>355</v>
      </c>
      <c r="J154" s="136">
        <v>1</v>
      </c>
      <c r="K154" s="26"/>
      <c r="L154" s="29"/>
      <c r="M154" s="28">
        <f t="shared" si="16"/>
        <v>0</v>
      </c>
      <c r="N154" s="28">
        <v>1</v>
      </c>
      <c r="O154" s="29">
        <f t="shared" si="17"/>
        <v>0</v>
      </c>
      <c r="P154" s="28"/>
      <c r="Q154" s="91">
        <f t="shared" si="18"/>
        <v>0</v>
      </c>
      <c r="R154" s="28">
        <f t="shared" si="19"/>
        <v>0</v>
      </c>
      <c r="S154" s="28">
        <v>1</v>
      </c>
      <c r="T154" s="29">
        <f t="shared" si="20"/>
        <v>0</v>
      </c>
      <c r="U154" s="29"/>
      <c r="V154" s="28">
        <f t="shared" si="21"/>
        <v>0</v>
      </c>
      <c r="W154" s="23">
        <v>1</v>
      </c>
      <c r="X154" s="29">
        <f t="shared" si="22"/>
        <v>0</v>
      </c>
      <c r="Y154" s="23">
        <v>1</v>
      </c>
      <c r="Z154" s="28">
        <f t="shared" si="23"/>
        <v>0</v>
      </c>
    </row>
    <row r="155" spans="1:26" ht="15" customHeight="1" x14ac:dyDescent="0.25">
      <c r="A155" s="22" t="s">
        <v>30</v>
      </c>
      <c r="B155" s="23" t="s">
        <v>31</v>
      </c>
      <c r="C155" s="23" t="s">
        <v>32</v>
      </c>
      <c r="D155" s="23" t="s">
        <v>33</v>
      </c>
      <c r="E155" s="23" t="s">
        <v>389</v>
      </c>
      <c r="F155" s="23" t="s">
        <v>390</v>
      </c>
      <c r="G155" s="24" t="s">
        <v>36</v>
      </c>
      <c r="H155" s="25">
        <v>1</v>
      </c>
      <c r="I155" s="133" t="s">
        <v>355</v>
      </c>
      <c r="J155" s="136">
        <v>1</v>
      </c>
      <c r="K155" s="26"/>
      <c r="L155" s="29"/>
      <c r="M155" s="28">
        <f t="shared" si="16"/>
        <v>0</v>
      </c>
      <c r="N155" s="28">
        <v>1</v>
      </c>
      <c r="O155" s="29">
        <f t="shared" si="17"/>
        <v>0</v>
      </c>
      <c r="P155" s="28"/>
      <c r="Q155" s="91">
        <f t="shared" si="18"/>
        <v>0</v>
      </c>
      <c r="R155" s="28">
        <f t="shared" si="19"/>
        <v>0</v>
      </c>
      <c r="S155" s="28">
        <v>1</v>
      </c>
      <c r="T155" s="29">
        <f t="shared" si="20"/>
        <v>0</v>
      </c>
      <c r="U155" s="29"/>
      <c r="V155" s="28">
        <f t="shared" si="21"/>
        <v>0</v>
      </c>
      <c r="W155" s="23">
        <v>1</v>
      </c>
      <c r="X155" s="29">
        <f t="shared" si="22"/>
        <v>0</v>
      </c>
      <c r="Y155" s="23">
        <v>1</v>
      </c>
      <c r="Z155" s="28">
        <f t="shared" si="23"/>
        <v>0</v>
      </c>
    </row>
    <row r="156" spans="1:26" ht="15" customHeight="1" x14ac:dyDescent="0.25">
      <c r="A156" s="22" t="s">
        <v>30</v>
      </c>
      <c r="B156" s="23" t="s">
        <v>31</v>
      </c>
      <c r="C156" s="23" t="s">
        <v>32</v>
      </c>
      <c r="D156" s="23" t="s">
        <v>33</v>
      </c>
      <c r="E156" s="23" t="s">
        <v>391</v>
      </c>
      <c r="F156" s="23" t="s">
        <v>392</v>
      </c>
      <c r="G156" s="24" t="s">
        <v>36</v>
      </c>
      <c r="H156" s="25">
        <v>1</v>
      </c>
      <c r="I156" s="133" t="s">
        <v>355</v>
      </c>
      <c r="J156" s="136">
        <v>1</v>
      </c>
      <c r="K156" s="26"/>
      <c r="L156" s="29"/>
      <c r="M156" s="28">
        <f t="shared" si="16"/>
        <v>0</v>
      </c>
      <c r="N156" s="28">
        <v>1</v>
      </c>
      <c r="O156" s="29">
        <f t="shared" si="17"/>
        <v>0</v>
      </c>
      <c r="P156" s="28"/>
      <c r="Q156" s="91">
        <f t="shared" si="18"/>
        <v>0</v>
      </c>
      <c r="R156" s="28">
        <f t="shared" si="19"/>
        <v>0</v>
      </c>
      <c r="S156" s="28">
        <v>1</v>
      </c>
      <c r="T156" s="29">
        <f t="shared" si="20"/>
        <v>0</v>
      </c>
      <c r="U156" s="29"/>
      <c r="V156" s="28">
        <f t="shared" si="21"/>
        <v>0</v>
      </c>
      <c r="W156" s="23">
        <v>1</v>
      </c>
      <c r="X156" s="29">
        <f t="shared" si="22"/>
        <v>0</v>
      </c>
      <c r="Y156" s="23">
        <v>1</v>
      </c>
      <c r="Z156" s="28">
        <f t="shared" si="23"/>
        <v>0</v>
      </c>
    </row>
    <row r="157" spans="1:26" ht="15" customHeight="1" x14ac:dyDescent="0.25">
      <c r="A157" s="22" t="s">
        <v>30</v>
      </c>
      <c r="B157" s="23" t="s">
        <v>31</v>
      </c>
      <c r="C157" s="23" t="s">
        <v>32</v>
      </c>
      <c r="D157" s="23" t="s">
        <v>33</v>
      </c>
      <c r="E157" s="23" t="s">
        <v>393</v>
      </c>
      <c r="F157" s="23" t="s">
        <v>394</v>
      </c>
      <c r="G157" s="24" t="s">
        <v>36</v>
      </c>
      <c r="H157" s="25">
        <v>1</v>
      </c>
      <c r="I157" s="133" t="s">
        <v>355</v>
      </c>
      <c r="J157" s="136">
        <v>1</v>
      </c>
      <c r="K157" s="26"/>
      <c r="L157" s="29"/>
      <c r="M157" s="28">
        <f t="shared" si="16"/>
        <v>0</v>
      </c>
      <c r="N157" s="28">
        <v>1</v>
      </c>
      <c r="O157" s="29">
        <f t="shared" si="17"/>
        <v>0</v>
      </c>
      <c r="P157" s="28"/>
      <c r="Q157" s="91">
        <f t="shared" si="18"/>
        <v>0</v>
      </c>
      <c r="R157" s="28">
        <f t="shared" si="19"/>
        <v>0</v>
      </c>
      <c r="S157" s="28">
        <v>1</v>
      </c>
      <c r="T157" s="29">
        <f t="shared" si="20"/>
        <v>0</v>
      </c>
      <c r="U157" s="29"/>
      <c r="V157" s="28">
        <f t="shared" si="21"/>
        <v>0</v>
      </c>
      <c r="W157" s="23">
        <v>1</v>
      </c>
      <c r="X157" s="29">
        <f t="shared" si="22"/>
        <v>0</v>
      </c>
      <c r="Y157" s="23">
        <v>1</v>
      </c>
      <c r="Z157" s="28">
        <f t="shared" si="23"/>
        <v>0</v>
      </c>
    </row>
    <row r="158" spans="1:26" ht="15" customHeight="1" x14ac:dyDescent="0.25">
      <c r="A158" s="22" t="s">
        <v>30</v>
      </c>
      <c r="B158" s="23" t="s">
        <v>31</v>
      </c>
      <c r="C158" s="23" t="s">
        <v>32</v>
      </c>
      <c r="D158" s="23" t="s">
        <v>33</v>
      </c>
      <c r="E158" s="23" t="s">
        <v>395</v>
      </c>
      <c r="F158" s="23" t="s">
        <v>396</v>
      </c>
      <c r="G158" s="24" t="s">
        <v>36</v>
      </c>
      <c r="H158" s="25">
        <v>1</v>
      </c>
      <c r="I158" s="133" t="s">
        <v>355</v>
      </c>
      <c r="J158" s="136">
        <v>1</v>
      </c>
      <c r="K158" s="26"/>
      <c r="L158" s="29"/>
      <c r="M158" s="28">
        <f t="shared" si="16"/>
        <v>0</v>
      </c>
      <c r="N158" s="28">
        <v>1</v>
      </c>
      <c r="O158" s="29">
        <f t="shared" si="17"/>
        <v>0</v>
      </c>
      <c r="P158" s="28"/>
      <c r="Q158" s="91">
        <f t="shared" si="18"/>
        <v>0</v>
      </c>
      <c r="R158" s="28">
        <f t="shared" si="19"/>
        <v>0</v>
      </c>
      <c r="S158" s="28">
        <v>1</v>
      </c>
      <c r="T158" s="29">
        <f t="shared" si="20"/>
        <v>0</v>
      </c>
      <c r="U158" s="29"/>
      <c r="V158" s="28">
        <f t="shared" si="21"/>
        <v>0</v>
      </c>
      <c r="W158" s="23">
        <v>1</v>
      </c>
      <c r="X158" s="29">
        <f t="shared" si="22"/>
        <v>0</v>
      </c>
      <c r="Y158" s="23">
        <v>1</v>
      </c>
      <c r="Z158" s="28">
        <f t="shared" si="23"/>
        <v>0</v>
      </c>
    </row>
    <row r="159" spans="1:26" ht="15" customHeight="1" x14ac:dyDescent="0.25">
      <c r="A159" s="22" t="s">
        <v>30</v>
      </c>
      <c r="B159" s="23" t="s">
        <v>31</v>
      </c>
      <c r="C159" s="23" t="s">
        <v>32</v>
      </c>
      <c r="D159" s="23" t="s">
        <v>33</v>
      </c>
      <c r="E159" s="23" t="s">
        <v>397</v>
      </c>
      <c r="F159" s="23" t="s">
        <v>398</v>
      </c>
      <c r="G159" s="24" t="s">
        <v>36</v>
      </c>
      <c r="H159" s="25">
        <v>1</v>
      </c>
      <c r="I159" s="133" t="s">
        <v>355</v>
      </c>
      <c r="J159" s="136">
        <v>1</v>
      </c>
      <c r="K159" s="26"/>
      <c r="L159" s="29"/>
      <c r="M159" s="28">
        <f t="shared" si="16"/>
        <v>0</v>
      </c>
      <c r="N159" s="28">
        <v>1</v>
      </c>
      <c r="O159" s="29">
        <f t="shared" si="17"/>
        <v>0</v>
      </c>
      <c r="P159" s="28"/>
      <c r="Q159" s="91">
        <f t="shared" si="18"/>
        <v>0</v>
      </c>
      <c r="R159" s="28">
        <f t="shared" si="19"/>
        <v>0</v>
      </c>
      <c r="S159" s="28">
        <v>1</v>
      </c>
      <c r="T159" s="29">
        <f t="shared" si="20"/>
        <v>0</v>
      </c>
      <c r="U159" s="29"/>
      <c r="V159" s="28">
        <f t="shared" si="21"/>
        <v>0</v>
      </c>
      <c r="W159" s="23">
        <v>1</v>
      </c>
      <c r="X159" s="29">
        <f t="shared" si="22"/>
        <v>0</v>
      </c>
      <c r="Y159" s="23">
        <v>1</v>
      </c>
      <c r="Z159" s="28">
        <f t="shared" si="23"/>
        <v>0</v>
      </c>
    </row>
    <row r="160" spans="1:26" ht="15" customHeight="1" x14ac:dyDescent="0.25">
      <c r="A160" s="22" t="s">
        <v>30</v>
      </c>
      <c r="B160" s="23" t="s">
        <v>31</v>
      </c>
      <c r="C160" s="23" t="s">
        <v>32</v>
      </c>
      <c r="D160" s="23" t="s">
        <v>33</v>
      </c>
      <c r="E160" s="23" t="s">
        <v>399</v>
      </c>
      <c r="F160" s="23" t="s">
        <v>400</v>
      </c>
      <c r="G160" s="24" t="s">
        <v>36</v>
      </c>
      <c r="H160" s="25">
        <v>1</v>
      </c>
      <c r="I160" s="133" t="s">
        <v>355</v>
      </c>
      <c r="J160" s="136">
        <v>1</v>
      </c>
      <c r="K160" s="26"/>
      <c r="L160" s="29"/>
      <c r="M160" s="28">
        <f t="shared" si="16"/>
        <v>0</v>
      </c>
      <c r="N160" s="28">
        <v>1</v>
      </c>
      <c r="O160" s="29">
        <f t="shared" si="17"/>
        <v>0</v>
      </c>
      <c r="P160" s="28"/>
      <c r="Q160" s="91">
        <f t="shared" si="18"/>
        <v>0</v>
      </c>
      <c r="R160" s="28">
        <f t="shared" si="19"/>
        <v>0</v>
      </c>
      <c r="S160" s="28">
        <v>1</v>
      </c>
      <c r="T160" s="29">
        <f t="shared" si="20"/>
        <v>0</v>
      </c>
      <c r="U160" s="29"/>
      <c r="V160" s="28">
        <f t="shared" si="21"/>
        <v>0</v>
      </c>
      <c r="W160" s="23">
        <v>1</v>
      </c>
      <c r="X160" s="29">
        <f t="shared" si="22"/>
        <v>0</v>
      </c>
      <c r="Y160" s="23">
        <v>1</v>
      </c>
      <c r="Z160" s="28">
        <f t="shared" si="23"/>
        <v>0</v>
      </c>
    </row>
    <row r="161" spans="1:26" ht="15" customHeight="1" x14ac:dyDescent="0.25">
      <c r="A161" s="22" t="s">
        <v>30</v>
      </c>
      <c r="B161" s="23" t="s">
        <v>31</v>
      </c>
      <c r="C161" s="23" t="s">
        <v>32</v>
      </c>
      <c r="D161" s="23" t="s">
        <v>33</v>
      </c>
      <c r="E161" s="23" t="s">
        <v>401</v>
      </c>
      <c r="F161" s="23" t="s">
        <v>402</v>
      </c>
      <c r="G161" s="24" t="s">
        <v>36</v>
      </c>
      <c r="H161" s="25">
        <v>1</v>
      </c>
      <c r="I161" s="133" t="s">
        <v>355</v>
      </c>
      <c r="J161" s="136">
        <v>1</v>
      </c>
      <c r="K161" s="26"/>
      <c r="L161" s="29"/>
      <c r="M161" s="28">
        <f t="shared" si="16"/>
        <v>0</v>
      </c>
      <c r="N161" s="28">
        <v>1</v>
      </c>
      <c r="O161" s="29">
        <f t="shared" si="17"/>
        <v>0</v>
      </c>
      <c r="P161" s="28"/>
      <c r="Q161" s="91">
        <f t="shared" si="18"/>
        <v>0</v>
      </c>
      <c r="R161" s="28">
        <f t="shared" si="19"/>
        <v>0</v>
      </c>
      <c r="S161" s="28">
        <v>1</v>
      </c>
      <c r="T161" s="29">
        <f t="shared" si="20"/>
        <v>0</v>
      </c>
      <c r="U161" s="29"/>
      <c r="V161" s="28">
        <f t="shared" si="21"/>
        <v>0</v>
      </c>
      <c r="W161" s="23">
        <v>1</v>
      </c>
      <c r="X161" s="29">
        <f t="shared" si="22"/>
        <v>0</v>
      </c>
      <c r="Y161" s="23">
        <v>1</v>
      </c>
      <c r="Z161" s="28">
        <f t="shared" si="23"/>
        <v>0</v>
      </c>
    </row>
    <row r="162" spans="1:26" ht="15" customHeight="1" x14ac:dyDescent="0.25">
      <c r="A162" s="22" t="s">
        <v>30</v>
      </c>
      <c r="B162" s="23" t="s">
        <v>31</v>
      </c>
      <c r="C162" s="23" t="s">
        <v>32</v>
      </c>
      <c r="D162" s="23" t="s">
        <v>33</v>
      </c>
      <c r="E162" s="23" t="s">
        <v>403</v>
      </c>
      <c r="F162" s="23" t="s">
        <v>404</v>
      </c>
      <c r="G162" s="24" t="s">
        <v>36</v>
      </c>
      <c r="H162" s="25">
        <v>1</v>
      </c>
      <c r="I162" s="133" t="s">
        <v>355</v>
      </c>
      <c r="J162" s="136">
        <v>1</v>
      </c>
      <c r="K162" s="26"/>
      <c r="L162" s="29"/>
      <c r="M162" s="28">
        <f t="shared" si="16"/>
        <v>0</v>
      </c>
      <c r="N162" s="28">
        <v>1</v>
      </c>
      <c r="O162" s="29">
        <f t="shared" si="17"/>
        <v>0</v>
      </c>
      <c r="P162" s="28"/>
      <c r="Q162" s="91">
        <f t="shared" si="18"/>
        <v>0</v>
      </c>
      <c r="R162" s="28">
        <f t="shared" si="19"/>
        <v>0</v>
      </c>
      <c r="S162" s="28">
        <v>1</v>
      </c>
      <c r="T162" s="29">
        <f t="shared" si="20"/>
        <v>0</v>
      </c>
      <c r="U162" s="29"/>
      <c r="V162" s="28">
        <f t="shared" si="21"/>
        <v>0</v>
      </c>
      <c r="W162" s="23">
        <v>1</v>
      </c>
      <c r="X162" s="29">
        <f t="shared" si="22"/>
        <v>0</v>
      </c>
      <c r="Y162" s="23">
        <v>1</v>
      </c>
      <c r="Z162" s="28">
        <f t="shared" si="23"/>
        <v>0</v>
      </c>
    </row>
    <row r="163" spans="1:26" ht="15" customHeight="1" x14ac:dyDescent="0.25">
      <c r="A163" s="22" t="s">
        <v>30</v>
      </c>
      <c r="B163" s="23" t="s">
        <v>31</v>
      </c>
      <c r="C163" s="23" t="s">
        <v>32</v>
      </c>
      <c r="D163" s="23" t="s">
        <v>33</v>
      </c>
      <c r="E163" s="23" t="s">
        <v>405</v>
      </c>
      <c r="F163" s="23" t="s">
        <v>406</v>
      </c>
      <c r="G163" s="24" t="s">
        <v>36</v>
      </c>
      <c r="H163" s="25">
        <v>1</v>
      </c>
      <c r="I163" s="133" t="s">
        <v>355</v>
      </c>
      <c r="J163" s="136">
        <v>1</v>
      </c>
      <c r="K163" s="26"/>
      <c r="L163" s="29"/>
      <c r="M163" s="28">
        <f t="shared" si="16"/>
        <v>0</v>
      </c>
      <c r="N163" s="28">
        <v>1</v>
      </c>
      <c r="O163" s="29">
        <f t="shared" si="17"/>
        <v>0</v>
      </c>
      <c r="P163" s="28"/>
      <c r="Q163" s="91">
        <f t="shared" si="18"/>
        <v>0</v>
      </c>
      <c r="R163" s="28">
        <f t="shared" si="19"/>
        <v>0</v>
      </c>
      <c r="S163" s="28">
        <v>1</v>
      </c>
      <c r="T163" s="29">
        <f t="shared" si="20"/>
        <v>0</v>
      </c>
      <c r="U163" s="29"/>
      <c r="V163" s="28">
        <f t="shared" si="21"/>
        <v>0</v>
      </c>
      <c r="W163" s="23">
        <v>1</v>
      </c>
      <c r="X163" s="29">
        <f t="shared" si="22"/>
        <v>0</v>
      </c>
      <c r="Y163" s="23">
        <v>1</v>
      </c>
      <c r="Z163" s="28">
        <f t="shared" si="23"/>
        <v>0</v>
      </c>
    </row>
    <row r="164" spans="1:26" ht="15" customHeight="1" x14ac:dyDescent="0.25">
      <c r="A164" s="22" t="s">
        <v>30</v>
      </c>
      <c r="B164" s="23" t="s">
        <v>31</v>
      </c>
      <c r="C164" s="23" t="s">
        <v>32</v>
      </c>
      <c r="D164" s="23" t="s">
        <v>33</v>
      </c>
      <c r="E164" s="23" t="s">
        <v>407</v>
      </c>
      <c r="F164" s="23" t="s">
        <v>408</v>
      </c>
      <c r="G164" s="24" t="s">
        <v>36</v>
      </c>
      <c r="H164" s="25">
        <v>1</v>
      </c>
      <c r="I164" s="126" t="s">
        <v>93</v>
      </c>
      <c r="J164" s="124">
        <v>1.07267</v>
      </c>
      <c r="K164" s="26"/>
      <c r="L164" s="29"/>
      <c r="M164" s="28">
        <f t="shared" si="16"/>
        <v>0</v>
      </c>
      <c r="N164" s="28">
        <v>1</v>
      </c>
      <c r="O164" s="29">
        <f t="shared" si="17"/>
        <v>0</v>
      </c>
      <c r="P164" s="28"/>
      <c r="Q164" s="91">
        <f t="shared" si="18"/>
        <v>0</v>
      </c>
      <c r="R164" s="28">
        <f t="shared" si="19"/>
        <v>0</v>
      </c>
      <c r="S164" s="28">
        <v>1</v>
      </c>
      <c r="T164" s="29">
        <f t="shared" si="20"/>
        <v>0</v>
      </c>
      <c r="U164" s="29"/>
      <c r="V164" s="28">
        <f t="shared" si="21"/>
        <v>0</v>
      </c>
      <c r="W164" s="23">
        <v>1</v>
      </c>
      <c r="X164" s="29">
        <f t="shared" si="22"/>
        <v>0</v>
      </c>
      <c r="Y164" s="23">
        <v>1</v>
      </c>
      <c r="Z164" s="28">
        <f t="shared" si="23"/>
        <v>0</v>
      </c>
    </row>
    <row r="165" spans="1:26" ht="15" customHeight="1" x14ac:dyDescent="0.25">
      <c r="A165" s="22" t="s">
        <v>30</v>
      </c>
      <c r="B165" s="23" t="s">
        <v>31</v>
      </c>
      <c r="C165" s="23" t="s">
        <v>32</v>
      </c>
      <c r="D165" s="23" t="s">
        <v>33</v>
      </c>
      <c r="E165" s="23" t="s">
        <v>409</v>
      </c>
      <c r="F165" s="23" t="s">
        <v>410</v>
      </c>
      <c r="G165" s="24" t="s">
        <v>36</v>
      </c>
      <c r="H165" s="25">
        <v>1</v>
      </c>
      <c r="I165" s="133" t="s">
        <v>355</v>
      </c>
      <c r="J165" s="136">
        <v>1</v>
      </c>
      <c r="K165" s="26"/>
      <c r="L165" s="29"/>
      <c r="M165" s="28">
        <f t="shared" si="16"/>
        <v>0</v>
      </c>
      <c r="N165" s="28">
        <v>1</v>
      </c>
      <c r="O165" s="29">
        <f t="shared" si="17"/>
        <v>0</v>
      </c>
      <c r="P165" s="28"/>
      <c r="Q165" s="91">
        <f t="shared" si="18"/>
        <v>0</v>
      </c>
      <c r="R165" s="28">
        <f t="shared" si="19"/>
        <v>0</v>
      </c>
      <c r="S165" s="28">
        <v>1</v>
      </c>
      <c r="T165" s="29">
        <f t="shared" si="20"/>
        <v>0</v>
      </c>
      <c r="U165" s="29"/>
      <c r="V165" s="28">
        <f t="shared" si="21"/>
        <v>0</v>
      </c>
      <c r="W165" s="23">
        <v>1</v>
      </c>
      <c r="X165" s="29">
        <f t="shared" si="22"/>
        <v>0</v>
      </c>
      <c r="Y165" s="23">
        <v>1</v>
      </c>
      <c r="Z165" s="28">
        <f t="shared" si="23"/>
        <v>0</v>
      </c>
    </row>
    <row r="166" spans="1:26" ht="15" customHeight="1" x14ac:dyDescent="0.25">
      <c r="A166" s="22" t="s">
        <v>30</v>
      </c>
      <c r="B166" s="23" t="s">
        <v>31</v>
      </c>
      <c r="C166" s="23" t="s">
        <v>32</v>
      </c>
      <c r="D166" s="23" t="s">
        <v>33</v>
      </c>
      <c r="E166" s="23" t="s">
        <v>411</v>
      </c>
      <c r="F166" s="23" t="s">
        <v>412</v>
      </c>
      <c r="G166" s="24" t="s">
        <v>36</v>
      </c>
      <c r="H166" s="25">
        <v>1</v>
      </c>
      <c r="I166" s="133" t="s">
        <v>355</v>
      </c>
      <c r="J166" s="136">
        <v>1</v>
      </c>
      <c r="K166" s="26"/>
      <c r="L166" s="29"/>
      <c r="M166" s="28">
        <f t="shared" si="16"/>
        <v>0</v>
      </c>
      <c r="N166" s="28">
        <v>1</v>
      </c>
      <c r="O166" s="29">
        <f t="shared" si="17"/>
        <v>0</v>
      </c>
      <c r="P166" s="28"/>
      <c r="Q166" s="91">
        <f t="shared" si="18"/>
        <v>0</v>
      </c>
      <c r="R166" s="28">
        <f t="shared" si="19"/>
        <v>0</v>
      </c>
      <c r="S166" s="28">
        <v>1</v>
      </c>
      <c r="T166" s="29">
        <f t="shared" si="20"/>
        <v>0</v>
      </c>
      <c r="U166" s="29"/>
      <c r="V166" s="28">
        <f t="shared" si="21"/>
        <v>0</v>
      </c>
      <c r="W166" s="23">
        <v>1</v>
      </c>
      <c r="X166" s="29">
        <f t="shared" si="22"/>
        <v>0</v>
      </c>
      <c r="Y166" s="23">
        <v>1</v>
      </c>
      <c r="Z166" s="28">
        <f t="shared" si="23"/>
        <v>0</v>
      </c>
    </row>
    <row r="167" spans="1:26" ht="15" customHeight="1" x14ac:dyDescent="0.25">
      <c r="A167" s="22" t="s">
        <v>30</v>
      </c>
      <c r="B167" s="23" t="s">
        <v>31</v>
      </c>
      <c r="C167" s="23" t="s">
        <v>32</v>
      </c>
      <c r="D167" s="23" t="s">
        <v>33</v>
      </c>
      <c r="E167" s="23" t="s">
        <v>413</v>
      </c>
      <c r="F167" s="23" t="s">
        <v>414</v>
      </c>
      <c r="G167" s="24" t="s">
        <v>36</v>
      </c>
      <c r="H167" s="25">
        <v>1</v>
      </c>
      <c r="I167" s="133" t="s">
        <v>355</v>
      </c>
      <c r="J167" s="136">
        <v>1</v>
      </c>
      <c r="K167" s="26"/>
      <c r="L167" s="29"/>
      <c r="M167" s="28">
        <f t="shared" si="16"/>
        <v>0</v>
      </c>
      <c r="N167" s="28">
        <v>1</v>
      </c>
      <c r="O167" s="29">
        <f t="shared" si="17"/>
        <v>0</v>
      </c>
      <c r="P167" s="28"/>
      <c r="Q167" s="91">
        <f t="shared" si="18"/>
        <v>0</v>
      </c>
      <c r="R167" s="28">
        <f t="shared" si="19"/>
        <v>0</v>
      </c>
      <c r="S167" s="28">
        <v>1</v>
      </c>
      <c r="T167" s="29">
        <f t="shared" si="20"/>
        <v>0</v>
      </c>
      <c r="U167" s="29"/>
      <c r="V167" s="28">
        <f t="shared" si="21"/>
        <v>0</v>
      </c>
      <c r="W167" s="23">
        <v>1</v>
      </c>
      <c r="X167" s="29">
        <f t="shared" si="22"/>
        <v>0</v>
      </c>
      <c r="Y167" s="23">
        <v>1</v>
      </c>
      <c r="Z167" s="28">
        <f t="shared" si="23"/>
        <v>0</v>
      </c>
    </row>
    <row r="168" spans="1:26" ht="15" customHeight="1" x14ac:dyDescent="0.25">
      <c r="A168" s="22" t="s">
        <v>30</v>
      </c>
      <c r="B168" s="23" t="s">
        <v>31</v>
      </c>
      <c r="C168" s="23" t="s">
        <v>32</v>
      </c>
      <c r="D168" s="23" t="s">
        <v>33</v>
      </c>
      <c r="E168" s="23" t="s">
        <v>415</v>
      </c>
      <c r="F168" s="23" t="s">
        <v>416</v>
      </c>
      <c r="G168" s="24" t="s">
        <v>36</v>
      </c>
      <c r="H168" s="25">
        <v>1</v>
      </c>
      <c r="I168" s="126" t="s">
        <v>93</v>
      </c>
      <c r="J168" s="124">
        <v>1.07605</v>
      </c>
      <c r="K168" s="26"/>
      <c r="L168" s="29"/>
      <c r="M168" s="28">
        <f t="shared" si="16"/>
        <v>0</v>
      </c>
      <c r="N168" s="28">
        <v>1</v>
      </c>
      <c r="O168" s="29">
        <f t="shared" si="17"/>
        <v>0</v>
      </c>
      <c r="P168" s="28"/>
      <c r="Q168" s="91">
        <f t="shared" si="18"/>
        <v>0</v>
      </c>
      <c r="R168" s="28">
        <f t="shared" si="19"/>
        <v>0</v>
      </c>
      <c r="S168" s="28">
        <v>1</v>
      </c>
      <c r="T168" s="29">
        <f t="shared" si="20"/>
        <v>0</v>
      </c>
      <c r="U168" s="29"/>
      <c r="V168" s="28">
        <f t="shared" si="21"/>
        <v>0</v>
      </c>
      <c r="W168" s="23">
        <v>1</v>
      </c>
      <c r="X168" s="29">
        <f t="shared" si="22"/>
        <v>0</v>
      </c>
      <c r="Y168" s="23">
        <v>1</v>
      </c>
      <c r="Z168" s="28">
        <f t="shared" si="23"/>
        <v>0</v>
      </c>
    </row>
    <row r="169" spans="1:26" ht="15" customHeight="1" x14ac:dyDescent="0.25">
      <c r="A169" s="22" t="s">
        <v>30</v>
      </c>
      <c r="B169" s="23" t="s">
        <v>31</v>
      </c>
      <c r="C169" s="23" t="s">
        <v>32</v>
      </c>
      <c r="D169" s="23" t="s">
        <v>33</v>
      </c>
      <c r="E169" s="23" t="s">
        <v>417</v>
      </c>
      <c r="F169" s="23" t="s">
        <v>418</v>
      </c>
      <c r="G169" s="24" t="s">
        <v>36</v>
      </c>
      <c r="H169" s="25">
        <v>1</v>
      </c>
      <c r="I169" s="126" t="s">
        <v>93</v>
      </c>
      <c r="J169" s="124">
        <v>1.07267</v>
      </c>
      <c r="K169" s="26"/>
      <c r="L169" s="29"/>
      <c r="M169" s="28">
        <f t="shared" si="16"/>
        <v>0</v>
      </c>
      <c r="N169" s="28">
        <v>1</v>
      </c>
      <c r="O169" s="29">
        <f t="shared" si="17"/>
        <v>0</v>
      </c>
      <c r="P169" s="28"/>
      <c r="Q169" s="91">
        <f t="shared" si="18"/>
        <v>0</v>
      </c>
      <c r="R169" s="28">
        <f t="shared" si="19"/>
        <v>0</v>
      </c>
      <c r="S169" s="28">
        <v>1</v>
      </c>
      <c r="T169" s="29">
        <f t="shared" si="20"/>
        <v>0</v>
      </c>
      <c r="U169" s="29"/>
      <c r="V169" s="28">
        <f t="shared" si="21"/>
        <v>0</v>
      </c>
      <c r="W169" s="23">
        <v>1</v>
      </c>
      <c r="X169" s="29">
        <f t="shared" si="22"/>
        <v>0</v>
      </c>
      <c r="Y169" s="23">
        <v>1</v>
      </c>
      <c r="Z169" s="28">
        <f t="shared" si="23"/>
        <v>0</v>
      </c>
    </row>
    <row r="170" spans="1:26" ht="15" customHeight="1" x14ac:dyDescent="0.25">
      <c r="A170" s="22" t="s">
        <v>30</v>
      </c>
      <c r="B170" s="23" t="s">
        <v>31</v>
      </c>
      <c r="C170" s="23" t="s">
        <v>32</v>
      </c>
      <c r="D170" s="23" t="s">
        <v>33</v>
      </c>
      <c r="E170" s="23" t="s">
        <v>419</v>
      </c>
      <c r="F170" s="23" t="s">
        <v>418</v>
      </c>
      <c r="G170" s="24" t="s">
        <v>36</v>
      </c>
      <c r="H170" s="25">
        <v>1</v>
      </c>
      <c r="I170" s="126" t="s">
        <v>93</v>
      </c>
      <c r="J170" s="124">
        <v>1.07267</v>
      </c>
      <c r="K170" s="26"/>
      <c r="L170" s="29"/>
      <c r="M170" s="28">
        <f t="shared" si="16"/>
        <v>0</v>
      </c>
      <c r="N170" s="28">
        <v>1</v>
      </c>
      <c r="O170" s="29">
        <f t="shared" si="17"/>
        <v>0</v>
      </c>
      <c r="P170" s="28"/>
      <c r="Q170" s="91">
        <f t="shared" si="18"/>
        <v>0</v>
      </c>
      <c r="R170" s="28">
        <f t="shared" si="19"/>
        <v>0</v>
      </c>
      <c r="S170" s="28">
        <v>1</v>
      </c>
      <c r="T170" s="29">
        <f t="shared" si="20"/>
        <v>0</v>
      </c>
      <c r="U170" s="29"/>
      <c r="V170" s="28">
        <f t="shared" si="21"/>
        <v>0</v>
      </c>
      <c r="W170" s="23">
        <v>1</v>
      </c>
      <c r="X170" s="29">
        <f t="shared" si="22"/>
        <v>0</v>
      </c>
      <c r="Y170" s="23">
        <v>1</v>
      </c>
      <c r="Z170" s="28">
        <f t="shared" si="23"/>
        <v>0</v>
      </c>
    </row>
    <row r="171" spans="1:26" ht="15" customHeight="1" x14ac:dyDescent="0.25">
      <c r="A171" s="22" t="s">
        <v>30</v>
      </c>
      <c r="B171" s="23" t="s">
        <v>31</v>
      </c>
      <c r="C171" s="23" t="s">
        <v>32</v>
      </c>
      <c r="D171" s="23" t="s">
        <v>33</v>
      </c>
      <c r="E171" s="23" t="s">
        <v>420</v>
      </c>
      <c r="F171" s="23" t="s">
        <v>418</v>
      </c>
      <c r="G171" s="24" t="s">
        <v>36</v>
      </c>
      <c r="H171" s="25">
        <v>1</v>
      </c>
      <c r="I171" s="126" t="s">
        <v>93</v>
      </c>
      <c r="J171" s="124">
        <v>1.07267</v>
      </c>
      <c r="K171" s="26"/>
      <c r="L171" s="29"/>
      <c r="M171" s="28">
        <f t="shared" si="16"/>
        <v>0</v>
      </c>
      <c r="N171" s="28">
        <v>1</v>
      </c>
      <c r="O171" s="29">
        <f t="shared" si="17"/>
        <v>0</v>
      </c>
      <c r="P171" s="28"/>
      <c r="Q171" s="91">
        <f t="shared" si="18"/>
        <v>0</v>
      </c>
      <c r="R171" s="28">
        <f t="shared" si="19"/>
        <v>0</v>
      </c>
      <c r="S171" s="28">
        <v>1</v>
      </c>
      <c r="T171" s="29">
        <f t="shared" si="20"/>
        <v>0</v>
      </c>
      <c r="U171" s="29"/>
      <c r="V171" s="28">
        <f t="shared" si="21"/>
        <v>0</v>
      </c>
      <c r="W171" s="23">
        <v>1</v>
      </c>
      <c r="X171" s="29">
        <f t="shared" si="22"/>
        <v>0</v>
      </c>
      <c r="Y171" s="23">
        <v>1</v>
      </c>
      <c r="Z171" s="28">
        <f t="shared" si="23"/>
        <v>0</v>
      </c>
    </row>
    <row r="172" spans="1:26" ht="15" customHeight="1" x14ac:dyDescent="0.25">
      <c r="A172" s="22" t="s">
        <v>30</v>
      </c>
      <c r="B172" s="23" t="s">
        <v>31</v>
      </c>
      <c r="C172" s="23" t="s">
        <v>32</v>
      </c>
      <c r="D172" s="23" t="s">
        <v>33</v>
      </c>
      <c r="E172" s="23" t="s">
        <v>421</v>
      </c>
      <c r="F172" s="23" t="s">
        <v>422</v>
      </c>
      <c r="G172" s="24" t="s">
        <v>36</v>
      </c>
      <c r="H172" s="25">
        <v>1</v>
      </c>
      <c r="I172" s="126" t="s">
        <v>93</v>
      </c>
      <c r="J172" s="124">
        <v>1.07605</v>
      </c>
      <c r="K172" s="26"/>
      <c r="L172" s="29"/>
      <c r="M172" s="28">
        <f t="shared" si="16"/>
        <v>0</v>
      </c>
      <c r="N172" s="28">
        <v>1</v>
      </c>
      <c r="O172" s="29">
        <f t="shared" si="17"/>
        <v>0</v>
      </c>
      <c r="P172" s="28"/>
      <c r="Q172" s="91">
        <f t="shared" si="18"/>
        <v>0</v>
      </c>
      <c r="R172" s="28">
        <f t="shared" si="19"/>
        <v>0</v>
      </c>
      <c r="S172" s="28">
        <v>1</v>
      </c>
      <c r="T172" s="29">
        <f t="shared" si="20"/>
        <v>0</v>
      </c>
      <c r="U172" s="29"/>
      <c r="V172" s="28">
        <f t="shared" si="21"/>
        <v>0</v>
      </c>
      <c r="W172" s="23">
        <v>1</v>
      </c>
      <c r="X172" s="29">
        <f t="shared" si="22"/>
        <v>0</v>
      </c>
      <c r="Y172" s="23">
        <v>1</v>
      </c>
      <c r="Z172" s="28">
        <f t="shared" si="23"/>
        <v>0</v>
      </c>
    </row>
    <row r="173" spans="1:26" ht="15" customHeight="1" x14ac:dyDescent="0.25">
      <c r="A173" s="22" t="s">
        <v>30</v>
      </c>
      <c r="B173" s="23" t="s">
        <v>31</v>
      </c>
      <c r="C173" s="23" t="s">
        <v>32</v>
      </c>
      <c r="D173" s="23" t="s">
        <v>33</v>
      </c>
      <c r="E173" s="23" t="s">
        <v>423</v>
      </c>
      <c r="F173" s="23" t="s">
        <v>424</v>
      </c>
      <c r="G173" s="24" t="s">
        <v>36</v>
      </c>
      <c r="H173" s="25">
        <v>1</v>
      </c>
      <c r="I173" s="126" t="s">
        <v>93</v>
      </c>
      <c r="J173" s="124">
        <v>1.07605</v>
      </c>
      <c r="K173" s="26"/>
      <c r="L173" s="29"/>
      <c r="M173" s="28">
        <f t="shared" si="16"/>
        <v>0</v>
      </c>
      <c r="N173" s="28">
        <v>1</v>
      </c>
      <c r="O173" s="29">
        <f t="shared" si="17"/>
        <v>0</v>
      </c>
      <c r="P173" s="28"/>
      <c r="Q173" s="91">
        <f t="shared" si="18"/>
        <v>0</v>
      </c>
      <c r="R173" s="28">
        <f t="shared" si="19"/>
        <v>0</v>
      </c>
      <c r="S173" s="28">
        <v>1</v>
      </c>
      <c r="T173" s="29">
        <f t="shared" si="20"/>
        <v>0</v>
      </c>
      <c r="U173" s="29"/>
      <c r="V173" s="28">
        <f t="shared" si="21"/>
        <v>0</v>
      </c>
      <c r="W173" s="23">
        <v>1</v>
      </c>
      <c r="X173" s="29">
        <f t="shared" si="22"/>
        <v>0</v>
      </c>
      <c r="Y173" s="23">
        <v>1</v>
      </c>
      <c r="Z173" s="28">
        <f t="shared" si="23"/>
        <v>0</v>
      </c>
    </row>
    <row r="174" spans="1:26" ht="15" customHeight="1" x14ac:dyDescent="0.25">
      <c r="A174" s="22" t="s">
        <v>30</v>
      </c>
      <c r="B174" s="23" t="s">
        <v>31</v>
      </c>
      <c r="C174" s="23" t="s">
        <v>32</v>
      </c>
      <c r="D174" s="23" t="s">
        <v>33</v>
      </c>
      <c r="E174" s="23" t="s">
        <v>425</v>
      </c>
      <c r="F174" s="23" t="s">
        <v>426</v>
      </c>
      <c r="G174" s="24" t="s">
        <v>36</v>
      </c>
      <c r="H174" s="25">
        <v>1</v>
      </c>
      <c r="I174" s="126" t="s">
        <v>93</v>
      </c>
      <c r="J174" s="124">
        <v>1.07267</v>
      </c>
      <c r="K174" s="26"/>
      <c r="L174" s="29"/>
      <c r="M174" s="28">
        <f t="shared" si="16"/>
        <v>0</v>
      </c>
      <c r="N174" s="28">
        <v>1</v>
      </c>
      <c r="O174" s="29">
        <f t="shared" si="17"/>
        <v>0</v>
      </c>
      <c r="P174" s="28"/>
      <c r="Q174" s="91">
        <f t="shared" si="18"/>
        <v>0</v>
      </c>
      <c r="R174" s="28">
        <f t="shared" si="19"/>
        <v>0</v>
      </c>
      <c r="S174" s="28">
        <v>1</v>
      </c>
      <c r="T174" s="29">
        <f t="shared" si="20"/>
        <v>0</v>
      </c>
      <c r="U174" s="29"/>
      <c r="V174" s="28">
        <f t="shared" si="21"/>
        <v>0</v>
      </c>
      <c r="W174" s="23">
        <v>1</v>
      </c>
      <c r="X174" s="29">
        <f t="shared" si="22"/>
        <v>0</v>
      </c>
      <c r="Y174" s="23">
        <v>1</v>
      </c>
      <c r="Z174" s="28">
        <f t="shared" si="23"/>
        <v>0</v>
      </c>
    </row>
    <row r="175" spans="1:26" ht="15" customHeight="1" x14ac:dyDescent="0.25">
      <c r="A175" s="22" t="s">
        <v>30</v>
      </c>
      <c r="B175" s="23" t="s">
        <v>31</v>
      </c>
      <c r="C175" s="23" t="s">
        <v>32</v>
      </c>
      <c r="D175" s="23" t="s">
        <v>33</v>
      </c>
      <c r="E175" s="23" t="s">
        <v>427</v>
      </c>
      <c r="F175" s="23" t="s">
        <v>426</v>
      </c>
      <c r="G175" s="24" t="s">
        <v>36</v>
      </c>
      <c r="H175" s="25">
        <v>1</v>
      </c>
      <c r="I175" s="126" t="s">
        <v>93</v>
      </c>
      <c r="J175" s="124">
        <v>1.07267</v>
      </c>
      <c r="K175" s="26"/>
      <c r="L175" s="29"/>
      <c r="M175" s="28">
        <f t="shared" si="16"/>
        <v>0</v>
      </c>
      <c r="N175" s="28">
        <v>1</v>
      </c>
      <c r="O175" s="29">
        <f t="shared" si="17"/>
        <v>0</v>
      </c>
      <c r="P175" s="28"/>
      <c r="Q175" s="91">
        <f t="shared" si="18"/>
        <v>0</v>
      </c>
      <c r="R175" s="28">
        <f t="shared" si="19"/>
        <v>0</v>
      </c>
      <c r="S175" s="28">
        <v>1</v>
      </c>
      <c r="T175" s="29">
        <f t="shared" si="20"/>
        <v>0</v>
      </c>
      <c r="U175" s="29"/>
      <c r="V175" s="28">
        <f t="shared" si="21"/>
        <v>0</v>
      </c>
      <c r="W175" s="23">
        <v>1</v>
      </c>
      <c r="X175" s="29">
        <f t="shared" si="22"/>
        <v>0</v>
      </c>
      <c r="Y175" s="23">
        <v>1</v>
      </c>
      <c r="Z175" s="28">
        <f t="shared" si="23"/>
        <v>0</v>
      </c>
    </row>
    <row r="176" spans="1:26" ht="15" customHeight="1" x14ac:dyDescent="0.25">
      <c r="A176" s="22" t="s">
        <v>30</v>
      </c>
      <c r="B176" s="23" t="s">
        <v>31</v>
      </c>
      <c r="C176" s="23" t="s">
        <v>32</v>
      </c>
      <c r="D176" s="23" t="s">
        <v>33</v>
      </c>
      <c r="E176" s="23" t="s">
        <v>428</v>
      </c>
      <c r="F176" s="23" t="s">
        <v>429</v>
      </c>
      <c r="G176" s="24" t="s">
        <v>36</v>
      </c>
      <c r="H176" s="25">
        <v>1</v>
      </c>
      <c r="I176" s="126" t="s">
        <v>93</v>
      </c>
      <c r="J176" s="124">
        <v>1.07267</v>
      </c>
      <c r="K176" s="26"/>
      <c r="L176" s="29"/>
      <c r="M176" s="28">
        <f t="shared" si="16"/>
        <v>0</v>
      </c>
      <c r="N176" s="28">
        <v>1</v>
      </c>
      <c r="O176" s="29">
        <f t="shared" si="17"/>
        <v>0</v>
      </c>
      <c r="P176" s="28"/>
      <c r="Q176" s="91">
        <f t="shared" si="18"/>
        <v>0</v>
      </c>
      <c r="R176" s="28">
        <f t="shared" si="19"/>
        <v>0</v>
      </c>
      <c r="S176" s="28">
        <v>1</v>
      </c>
      <c r="T176" s="29">
        <f t="shared" si="20"/>
        <v>0</v>
      </c>
      <c r="U176" s="29"/>
      <c r="V176" s="28">
        <f t="shared" si="21"/>
        <v>0</v>
      </c>
      <c r="W176" s="23">
        <v>1</v>
      </c>
      <c r="X176" s="29">
        <f t="shared" si="22"/>
        <v>0</v>
      </c>
      <c r="Y176" s="23">
        <v>1</v>
      </c>
      <c r="Z176" s="28">
        <f t="shared" si="23"/>
        <v>0</v>
      </c>
    </row>
    <row r="177" spans="1:26" ht="15" customHeight="1" x14ac:dyDescent="0.25">
      <c r="A177" s="22" t="s">
        <v>30</v>
      </c>
      <c r="B177" s="23" t="s">
        <v>31</v>
      </c>
      <c r="C177" s="23" t="s">
        <v>32</v>
      </c>
      <c r="D177" s="23" t="s">
        <v>33</v>
      </c>
      <c r="E177" s="23" t="s">
        <v>430</v>
      </c>
      <c r="F177" s="23" t="s">
        <v>431</v>
      </c>
      <c r="G177" s="24" t="s">
        <v>36</v>
      </c>
      <c r="H177" s="25">
        <v>1</v>
      </c>
      <c r="I177" s="127" t="s">
        <v>124</v>
      </c>
      <c r="J177" s="128">
        <v>1.0760142768177001</v>
      </c>
      <c r="K177" s="26"/>
      <c r="L177" s="29"/>
      <c r="M177" s="28">
        <f t="shared" si="16"/>
        <v>0</v>
      </c>
      <c r="N177" s="28">
        <v>1</v>
      </c>
      <c r="O177" s="29">
        <f t="shared" si="17"/>
        <v>0</v>
      </c>
      <c r="P177" s="28"/>
      <c r="Q177" s="91">
        <f t="shared" si="18"/>
        <v>0</v>
      </c>
      <c r="R177" s="28">
        <f t="shared" si="19"/>
        <v>0</v>
      </c>
      <c r="S177" s="28">
        <v>1</v>
      </c>
      <c r="T177" s="29">
        <f t="shared" si="20"/>
        <v>0</v>
      </c>
      <c r="U177" s="29"/>
      <c r="V177" s="28">
        <f t="shared" si="21"/>
        <v>0</v>
      </c>
      <c r="W177" s="23">
        <v>1</v>
      </c>
      <c r="X177" s="29">
        <f t="shared" si="22"/>
        <v>0</v>
      </c>
      <c r="Y177" s="23">
        <v>1</v>
      </c>
      <c r="Z177" s="28">
        <f t="shared" si="23"/>
        <v>0</v>
      </c>
    </row>
    <row r="178" spans="1:26" ht="15" customHeight="1" x14ac:dyDescent="0.25">
      <c r="A178" s="22" t="s">
        <v>30</v>
      </c>
      <c r="B178" s="23" t="s">
        <v>31</v>
      </c>
      <c r="C178" s="23" t="s">
        <v>32</v>
      </c>
      <c r="D178" s="23" t="s">
        <v>33</v>
      </c>
      <c r="E178" s="23" t="s">
        <v>432</v>
      </c>
      <c r="F178" s="23" t="s">
        <v>433</v>
      </c>
      <c r="G178" s="24" t="s">
        <v>36</v>
      </c>
      <c r="H178" s="25">
        <v>1</v>
      </c>
      <c r="I178" s="127" t="s">
        <v>124</v>
      </c>
      <c r="J178" s="128">
        <v>1.0760142768177001</v>
      </c>
      <c r="K178" s="26"/>
      <c r="L178" s="29"/>
      <c r="M178" s="28">
        <f t="shared" si="16"/>
        <v>0</v>
      </c>
      <c r="N178" s="28">
        <v>1</v>
      </c>
      <c r="O178" s="29">
        <f t="shared" si="17"/>
        <v>0</v>
      </c>
      <c r="P178" s="28"/>
      <c r="Q178" s="91">
        <f t="shared" si="18"/>
        <v>0</v>
      </c>
      <c r="R178" s="28">
        <f t="shared" si="19"/>
        <v>0</v>
      </c>
      <c r="S178" s="28">
        <v>1</v>
      </c>
      <c r="T178" s="29">
        <f t="shared" si="20"/>
        <v>0</v>
      </c>
      <c r="U178" s="29"/>
      <c r="V178" s="28">
        <f t="shared" si="21"/>
        <v>0</v>
      </c>
      <c r="W178" s="23">
        <v>1</v>
      </c>
      <c r="X178" s="29">
        <f t="shared" si="22"/>
        <v>0</v>
      </c>
      <c r="Y178" s="23">
        <v>1</v>
      </c>
      <c r="Z178" s="28">
        <f t="shared" si="23"/>
        <v>0</v>
      </c>
    </row>
    <row r="179" spans="1:26" ht="15" customHeight="1" x14ac:dyDescent="0.25">
      <c r="A179" s="22" t="s">
        <v>30</v>
      </c>
      <c r="B179" s="23" t="s">
        <v>31</v>
      </c>
      <c r="C179" s="23" t="s">
        <v>32</v>
      </c>
      <c r="D179" s="23" t="s">
        <v>33</v>
      </c>
      <c r="E179" s="23" t="s">
        <v>434</v>
      </c>
      <c r="F179" s="23" t="s">
        <v>435</v>
      </c>
      <c r="G179" s="24" t="s">
        <v>36</v>
      </c>
      <c r="H179" s="25">
        <v>1</v>
      </c>
      <c r="I179" s="127" t="s">
        <v>124</v>
      </c>
      <c r="J179" s="128">
        <v>1.0760142768177001</v>
      </c>
      <c r="K179" s="26"/>
      <c r="L179" s="29"/>
      <c r="M179" s="28">
        <f t="shared" si="16"/>
        <v>0</v>
      </c>
      <c r="N179" s="28">
        <v>1</v>
      </c>
      <c r="O179" s="29">
        <f t="shared" si="17"/>
        <v>0</v>
      </c>
      <c r="P179" s="28"/>
      <c r="Q179" s="91">
        <f t="shared" si="18"/>
        <v>0</v>
      </c>
      <c r="R179" s="28">
        <f t="shared" si="19"/>
        <v>0</v>
      </c>
      <c r="S179" s="28">
        <v>1</v>
      </c>
      <c r="T179" s="29">
        <f t="shared" si="20"/>
        <v>0</v>
      </c>
      <c r="U179" s="29"/>
      <c r="V179" s="28">
        <f t="shared" si="21"/>
        <v>0</v>
      </c>
      <c r="W179" s="23">
        <v>1</v>
      </c>
      <c r="X179" s="29">
        <f t="shared" si="22"/>
        <v>0</v>
      </c>
      <c r="Y179" s="23">
        <v>1</v>
      </c>
      <c r="Z179" s="28">
        <f t="shared" si="23"/>
        <v>0</v>
      </c>
    </row>
    <row r="180" spans="1:26" ht="15" customHeight="1" x14ac:dyDescent="0.25">
      <c r="A180" s="22" t="s">
        <v>30</v>
      </c>
      <c r="B180" s="23" t="s">
        <v>31</v>
      </c>
      <c r="C180" s="23" t="s">
        <v>32</v>
      </c>
      <c r="D180" s="23" t="s">
        <v>33</v>
      </c>
      <c r="E180" s="23" t="s">
        <v>436</v>
      </c>
      <c r="F180" s="23" t="s">
        <v>437</v>
      </c>
      <c r="G180" s="24" t="s">
        <v>36</v>
      </c>
      <c r="H180" s="25">
        <v>1</v>
      </c>
      <c r="I180" s="127" t="s">
        <v>124</v>
      </c>
      <c r="J180" s="128">
        <v>1.0760142768177001</v>
      </c>
      <c r="K180" s="26"/>
      <c r="L180" s="29"/>
      <c r="M180" s="28">
        <f t="shared" si="16"/>
        <v>0</v>
      </c>
      <c r="N180" s="28">
        <v>1</v>
      </c>
      <c r="O180" s="29">
        <f t="shared" si="17"/>
        <v>0</v>
      </c>
      <c r="P180" s="28"/>
      <c r="Q180" s="91">
        <f t="shared" si="18"/>
        <v>0</v>
      </c>
      <c r="R180" s="28">
        <f t="shared" si="19"/>
        <v>0</v>
      </c>
      <c r="S180" s="28">
        <v>1</v>
      </c>
      <c r="T180" s="29">
        <f t="shared" si="20"/>
        <v>0</v>
      </c>
      <c r="U180" s="29"/>
      <c r="V180" s="28">
        <f t="shared" si="21"/>
        <v>0</v>
      </c>
      <c r="W180" s="23">
        <v>1</v>
      </c>
      <c r="X180" s="29">
        <f t="shared" si="22"/>
        <v>0</v>
      </c>
      <c r="Y180" s="23">
        <v>1</v>
      </c>
      <c r="Z180" s="28">
        <f t="shared" si="23"/>
        <v>0</v>
      </c>
    </row>
    <row r="181" spans="1:26" ht="15" customHeight="1" x14ac:dyDescent="0.25">
      <c r="A181" s="22" t="s">
        <v>30</v>
      </c>
      <c r="B181" s="23" t="s">
        <v>31</v>
      </c>
      <c r="C181" s="23" t="s">
        <v>32</v>
      </c>
      <c r="D181" s="23" t="s">
        <v>33</v>
      </c>
      <c r="E181" s="23" t="s">
        <v>438</v>
      </c>
      <c r="F181" s="23" t="s">
        <v>439</v>
      </c>
      <c r="G181" s="24" t="s">
        <v>36</v>
      </c>
      <c r="H181" s="25">
        <v>1</v>
      </c>
      <c r="I181" s="127" t="s">
        <v>124</v>
      </c>
      <c r="J181" s="128">
        <v>1.0760142768177001</v>
      </c>
      <c r="K181" s="26"/>
      <c r="L181" s="29"/>
      <c r="M181" s="28">
        <f t="shared" si="16"/>
        <v>0</v>
      </c>
      <c r="N181" s="28">
        <v>1</v>
      </c>
      <c r="O181" s="29">
        <f t="shared" si="17"/>
        <v>0</v>
      </c>
      <c r="P181" s="28"/>
      <c r="Q181" s="91">
        <f t="shared" si="18"/>
        <v>0</v>
      </c>
      <c r="R181" s="28">
        <f t="shared" si="19"/>
        <v>0</v>
      </c>
      <c r="S181" s="28">
        <v>1</v>
      </c>
      <c r="T181" s="29">
        <f t="shared" si="20"/>
        <v>0</v>
      </c>
      <c r="U181" s="29"/>
      <c r="V181" s="28">
        <f t="shared" si="21"/>
        <v>0</v>
      </c>
      <c r="W181" s="23">
        <v>1</v>
      </c>
      <c r="X181" s="29">
        <f t="shared" si="22"/>
        <v>0</v>
      </c>
      <c r="Y181" s="23">
        <v>1</v>
      </c>
      <c r="Z181" s="28">
        <f t="shared" si="23"/>
        <v>0</v>
      </c>
    </row>
    <row r="182" spans="1:26" ht="15" customHeight="1" x14ac:dyDescent="0.25">
      <c r="A182" s="22" t="s">
        <v>30</v>
      </c>
      <c r="B182" s="23" t="s">
        <v>31</v>
      </c>
      <c r="C182" s="23" t="s">
        <v>32</v>
      </c>
      <c r="D182" s="23" t="s">
        <v>33</v>
      </c>
      <c r="E182" s="23" t="s">
        <v>440</v>
      </c>
      <c r="F182" s="23" t="s">
        <v>441</v>
      </c>
      <c r="G182" s="24" t="s">
        <v>36</v>
      </c>
      <c r="H182" s="25">
        <v>1</v>
      </c>
      <c r="I182" s="127" t="s">
        <v>124</v>
      </c>
      <c r="J182" s="128">
        <v>1.0760142768177001</v>
      </c>
      <c r="K182" s="26"/>
      <c r="L182" s="29"/>
      <c r="M182" s="28">
        <f t="shared" si="16"/>
        <v>0</v>
      </c>
      <c r="N182" s="28">
        <v>1</v>
      </c>
      <c r="O182" s="29">
        <f t="shared" si="17"/>
        <v>0</v>
      </c>
      <c r="P182" s="28"/>
      <c r="Q182" s="91">
        <f t="shared" si="18"/>
        <v>0</v>
      </c>
      <c r="R182" s="28">
        <f t="shared" si="19"/>
        <v>0</v>
      </c>
      <c r="S182" s="28">
        <v>1</v>
      </c>
      <c r="T182" s="29">
        <f t="shared" si="20"/>
        <v>0</v>
      </c>
      <c r="U182" s="29"/>
      <c r="V182" s="28">
        <f t="shared" si="21"/>
        <v>0</v>
      </c>
      <c r="W182" s="23">
        <v>1</v>
      </c>
      <c r="X182" s="29">
        <f t="shared" si="22"/>
        <v>0</v>
      </c>
      <c r="Y182" s="23">
        <v>1</v>
      </c>
      <c r="Z182" s="28">
        <f t="shared" si="23"/>
        <v>0</v>
      </c>
    </row>
    <row r="183" spans="1:26" ht="15" customHeight="1" x14ac:dyDescent="0.25">
      <c r="A183" s="22" t="s">
        <v>30</v>
      </c>
      <c r="B183" s="23" t="s">
        <v>31</v>
      </c>
      <c r="C183" s="23" t="s">
        <v>32</v>
      </c>
      <c r="D183" s="23" t="s">
        <v>33</v>
      </c>
      <c r="E183" s="23" t="s">
        <v>442</v>
      </c>
      <c r="F183" s="23" t="s">
        <v>443</v>
      </c>
      <c r="G183" s="24" t="s">
        <v>36</v>
      </c>
      <c r="H183" s="25">
        <v>1</v>
      </c>
      <c r="I183" s="126" t="s">
        <v>93</v>
      </c>
      <c r="J183" s="130">
        <v>1</v>
      </c>
      <c r="K183" s="26"/>
      <c r="L183" s="159">
        <v>52.199042500000004</v>
      </c>
      <c r="M183" s="28">
        <f t="shared" si="16"/>
        <v>52.199042500000004</v>
      </c>
      <c r="N183" s="28">
        <v>1</v>
      </c>
      <c r="O183" s="29">
        <f t="shared" si="17"/>
        <v>52.199042500000004</v>
      </c>
      <c r="P183" s="159">
        <v>352.34353687500004</v>
      </c>
      <c r="Q183" s="159">
        <v>352.34353687500004</v>
      </c>
      <c r="R183" s="28">
        <f t="shared" si="19"/>
        <v>352.34353687500004</v>
      </c>
      <c r="S183" s="28">
        <v>1</v>
      </c>
      <c r="T183" s="29">
        <f t="shared" si="20"/>
        <v>352.34353687500004</v>
      </c>
      <c r="U183" s="29"/>
      <c r="V183" s="28">
        <f t="shared" si="21"/>
        <v>0</v>
      </c>
      <c r="W183" s="23">
        <v>1</v>
      </c>
      <c r="X183" s="29">
        <f t="shared" si="22"/>
        <v>0</v>
      </c>
      <c r="Y183" s="23">
        <v>1</v>
      </c>
      <c r="Z183" s="28">
        <f t="shared" si="23"/>
        <v>0</v>
      </c>
    </row>
    <row r="184" spans="1:26" ht="15" customHeight="1" x14ac:dyDescent="0.25">
      <c r="A184" s="22" t="s">
        <v>30</v>
      </c>
      <c r="B184" s="23" t="s">
        <v>31</v>
      </c>
      <c r="C184" s="23" t="s">
        <v>32</v>
      </c>
      <c r="D184" s="23" t="s">
        <v>33</v>
      </c>
      <c r="E184" s="23" t="s">
        <v>444</v>
      </c>
      <c r="F184" s="23" t="s">
        <v>445</v>
      </c>
      <c r="G184" s="24" t="s">
        <v>36</v>
      </c>
      <c r="H184" s="25">
        <v>1</v>
      </c>
      <c r="I184" s="126" t="s">
        <v>93</v>
      </c>
      <c r="J184" s="130">
        <v>1</v>
      </c>
      <c r="K184" s="26"/>
      <c r="L184" s="91">
        <v>0.11791212124552461</v>
      </c>
      <c r="M184" s="28">
        <f t="shared" si="16"/>
        <v>0.11791212124552461</v>
      </c>
      <c r="N184" s="28">
        <v>1</v>
      </c>
      <c r="O184" s="29">
        <f t="shared" si="17"/>
        <v>0.11791212124552461</v>
      </c>
      <c r="P184" s="27">
        <v>7.5800482260528712</v>
      </c>
      <c r="Q184" s="91">
        <f t="shared" si="18"/>
        <v>7.5800482260528712</v>
      </c>
      <c r="R184" s="28">
        <f t="shared" si="19"/>
        <v>7.5800482260528712</v>
      </c>
      <c r="S184" s="28">
        <v>1</v>
      </c>
      <c r="T184" s="29">
        <f t="shared" si="20"/>
        <v>7.5800482260528712</v>
      </c>
      <c r="U184" s="29"/>
      <c r="V184" s="28">
        <f t="shared" si="21"/>
        <v>0</v>
      </c>
      <c r="W184" s="23">
        <v>1</v>
      </c>
      <c r="X184" s="29">
        <f t="shared" si="22"/>
        <v>0</v>
      </c>
      <c r="Y184" s="23">
        <v>1</v>
      </c>
      <c r="Z184" s="28">
        <f t="shared" si="23"/>
        <v>0</v>
      </c>
    </row>
    <row r="185" spans="1:26" ht="15" customHeight="1" x14ac:dyDescent="0.25">
      <c r="A185" s="22" t="s">
        <v>30</v>
      </c>
      <c r="B185" s="23" t="s">
        <v>31</v>
      </c>
      <c r="C185" s="23" t="s">
        <v>32</v>
      </c>
      <c r="D185" s="23" t="s">
        <v>33</v>
      </c>
      <c r="E185" s="23" t="s">
        <v>446</v>
      </c>
      <c r="F185" s="23" t="s">
        <v>447</v>
      </c>
      <c r="G185" s="24" t="s">
        <v>36</v>
      </c>
      <c r="H185" s="25">
        <v>1</v>
      </c>
      <c r="I185" s="127" t="s">
        <v>124</v>
      </c>
      <c r="J185" s="128">
        <v>1.0760142768177001</v>
      </c>
      <c r="K185" s="26"/>
      <c r="L185" s="29"/>
      <c r="M185" s="28">
        <f t="shared" si="16"/>
        <v>0</v>
      </c>
      <c r="N185" s="28">
        <v>1</v>
      </c>
      <c r="O185" s="29">
        <f t="shared" si="17"/>
        <v>0</v>
      </c>
      <c r="P185" s="28"/>
      <c r="Q185" s="91">
        <f t="shared" si="18"/>
        <v>0</v>
      </c>
      <c r="R185" s="28">
        <f t="shared" si="19"/>
        <v>0</v>
      </c>
      <c r="S185" s="28">
        <v>1</v>
      </c>
      <c r="T185" s="29">
        <f t="shared" si="20"/>
        <v>0</v>
      </c>
      <c r="U185" s="29"/>
      <c r="V185" s="28">
        <f t="shared" si="21"/>
        <v>0</v>
      </c>
      <c r="W185" s="23">
        <v>1</v>
      </c>
      <c r="X185" s="29">
        <f t="shared" si="22"/>
        <v>0</v>
      </c>
      <c r="Y185" s="23">
        <v>1</v>
      </c>
      <c r="Z185" s="28">
        <f t="shared" si="23"/>
        <v>0</v>
      </c>
    </row>
    <row r="186" spans="1:26" ht="15" customHeight="1" x14ac:dyDescent="0.25">
      <c r="A186" s="22" t="s">
        <v>30</v>
      </c>
      <c r="B186" s="23" t="s">
        <v>31</v>
      </c>
      <c r="C186" s="23" t="s">
        <v>32</v>
      </c>
      <c r="D186" s="23" t="s">
        <v>33</v>
      </c>
      <c r="E186" s="23" t="s">
        <v>448</v>
      </c>
      <c r="F186" s="23" t="s">
        <v>449</v>
      </c>
      <c r="G186" s="24" t="s">
        <v>36</v>
      </c>
      <c r="H186" s="25">
        <v>1</v>
      </c>
      <c r="I186" s="126" t="s">
        <v>93</v>
      </c>
      <c r="J186" s="130">
        <v>1</v>
      </c>
      <c r="K186" s="26"/>
      <c r="L186" s="91">
        <v>77.135999999999996</v>
      </c>
      <c r="M186" s="28">
        <f t="shared" si="16"/>
        <v>77.135999999999996</v>
      </c>
      <c r="N186" s="28">
        <v>1</v>
      </c>
      <c r="O186" s="29">
        <f t="shared" si="17"/>
        <v>77.135999999999996</v>
      </c>
      <c r="P186" s="27">
        <v>231.40799999999999</v>
      </c>
      <c r="Q186" s="91">
        <f t="shared" si="18"/>
        <v>231.40799999999999</v>
      </c>
      <c r="R186" s="28">
        <f t="shared" si="19"/>
        <v>231.40799999999999</v>
      </c>
      <c r="S186" s="28">
        <v>1</v>
      </c>
      <c r="T186" s="29">
        <f t="shared" si="20"/>
        <v>231.40799999999999</v>
      </c>
      <c r="U186" s="29"/>
      <c r="V186" s="28">
        <f t="shared" si="21"/>
        <v>0</v>
      </c>
      <c r="W186" s="23">
        <v>1</v>
      </c>
      <c r="X186" s="29">
        <f t="shared" si="22"/>
        <v>0</v>
      </c>
      <c r="Y186" s="23">
        <v>1</v>
      </c>
      <c r="Z186" s="28">
        <f t="shared" si="23"/>
        <v>0</v>
      </c>
    </row>
    <row r="187" spans="1:26" ht="15" customHeight="1" x14ac:dyDescent="0.25">
      <c r="A187" s="22" t="s">
        <v>30</v>
      </c>
      <c r="B187" s="23" t="s">
        <v>31</v>
      </c>
      <c r="C187" s="23" t="s">
        <v>32</v>
      </c>
      <c r="D187" s="23" t="s">
        <v>33</v>
      </c>
      <c r="E187" s="23" t="s">
        <v>450</v>
      </c>
      <c r="F187" s="23" t="s">
        <v>451</v>
      </c>
      <c r="G187" s="24" t="s">
        <v>36</v>
      </c>
      <c r="H187" s="25">
        <v>1</v>
      </c>
      <c r="I187" s="126" t="s">
        <v>93</v>
      </c>
      <c r="J187" s="130">
        <v>1</v>
      </c>
      <c r="K187" s="26"/>
      <c r="L187" s="91">
        <v>0.78728999999999982</v>
      </c>
      <c r="M187" s="28">
        <f t="shared" si="16"/>
        <v>0.78728999999999982</v>
      </c>
      <c r="N187" s="28">
        <v>1</v>
      </c>
      <c r="O187" s="29">
        <f t="shared" si="17"/>
        <v>0.78728999999999982</v>
      </c>
      <c r="P187" s="27">
        <v>6.0733799999999993</v>
      </c>
      <c r="Q187" s="91">
        <f t="shared" si="18"/>
        <v>6.0733799999999993</v>
      </c>
      <c r="R187" s="28">
        <f t="shared" si="19"/>
        <v>6.0733799999999993</v>
      </c>
      <c r="S187" s="28">
        <v>1</v>
      </c>
      <c r="T187" s="29">
        <f t="shared" si="20"/>
        <v>6.0733799999999993</v>
      </c>
      <c r="U187" s="29"/>
      <c r="V187" s="28">
        <f t="shared" si="21"/>
        <v>0</v>
      </c>
      <c r="W187" s="23">
        <v>1</v>
      </c>
      <c r="X187" s="29">
        <f t="shared" si="22"/>
        <v>0</v>
      </c>
      <c r="Y187" s="23">
        <v>1</v>
      </c>
      <c r="Z187" s="28">
        <f t="shared" si="23"/>
        <v>0</v>
      </c>
    </row>
    <row r="188" spans="1:26" ht="15" customHeight="1" x14ac:dyDescent="0.25">
      <c r="A188" s="22" t="s">
        <v>30</v>
      </c>
      <c r="B188" s="23" t="s">
        <v>31</v>
      </c>
      <c r="C188" s="23" t="s">
        <v>32</v>
      </c>
      <c r="D188" s="23" t="s">
        <v>33</v>
      </c>
      <c r="E188" s="23" t="s">
        <v>452</v>
      </c>
      <c r="F188" s="23" t="s">
        <v>453</v>
      </c>
      <c r="G188" s="24" t="s">
        <v>36</v>
      </c>
      <c r="H188" s="25">
        <v>1</v>
      </c>
      <c r="I188" s="126" t="s">
        <v>93</v>
      </c>
      <c r="J188" s="130">
        <v>1</v>
      </c>
      <c r="K188" s="26"/>
      <c r="L188" s="91">
        <v>0.17799999999999999</v>
      </c>
      <c r="M188" s="28">
        <f t="shared" si="16"/>
        <v>0.17799999999999999</v>
      </c>
      <c r="N188" s="28">
        <v>1</v>
      </c>
      <c r="O188" s="29">
        <f t="shared" si="17"/>
        <v>0.17799999999999999</v>
      </c>
      <c r="P188" s="27">
        <v>4.45</v>
      </c>
      <c r="Q188" s="91">
        <f t="shared" si="18"/>
        <v>4.45</v>
      </c>
      <c r="R188" s="28">
        <f t="shared" si="19"/>
        <v>4.45</v>
      </c>
      <c r="S188" s="28">
        <v>1</v>
      </c>
      <c r="T188" s="29">
        <f t="shared" si="20"/>
        <v>4.45</v>
      </c>
      <c r="U188" s="29"/>
      <c r="V188" s="28">
        <f t="shared" si="21"/>
        <v>0</v>
      </c>
      <c r="W188" s="23">
        <v>1</v>
      </c>
      <c r="X188" s="29">
        <f t="shared" si="22"/>
        <v>0</v>
      </c>
      <c r="Y188" s="23">
        <v>1</v>
      </c>
      <c r="Z188" s="28">
        <f t="shared" si="23"/>
        <v>0</v>
      </c>
    </row>
    <row r="189" spans="1:26" ht="15" customHeight="1" x14ac:dyDescent="0.25">
      <c r="A189" s="22" t="s">
        <v>30</v>
      </c>
      <c r="B189" s="23" t="s">
        <v>454</v>
      </c>
      <c r="C189" s="23" t="s">
        <v>455</v>
      </c>
      <c r="D189" s="23" t="s">
        <v>33</v>
      </c>
      <c r="E189" s="23" t="s">
        <v>34</v>
      </c>
      <c r="F189" s="23" t="s">
        <v>35</v>
      </c>
      <c r="G189" s="24" t="s">
        <v>36</v>
      </c>
      <c r="H189" s="25">
        <v>1</v>
      </c>
      <c r="I189" s="123" t="s">
        <v>37</v>
      </c>
      <c r="J189" s="124">
        <v>1.0412360255028059</v>
      </c>
      <c r="K189" s="26"/>
      <c r="L189" s="91">
        <v>0</v>
      </c>
      <c r="M189" s="28">
        <f t="shared" si="16"/>
        <v>0</v>
      </c>
      <c r="N189" s="28">
        <v>1</v>
      </c>
      <c r="O189" s="29">
        <f t="shared" si="17"/>
        <v>0</v>
      </c>
      <c r="P189" s="27">
        <v>0</v>
      </c>
      <c r="Q189" s="91">
        <f t="shared" si="18"/>
        <v>0</v>
      </c>
      <c r="R189" s="28">
        <f t="shared" si="19"/>
        <v>0</v>
      </c>
      <c r="S189" s="28">
        <v>1</v>
      </c>
      <c r="T189" s="29">
        <f t="shared" si="20"/>
        <v>0</v>
      </c>
      <c r="U189" s="91">
        <v>0</v>
      </c>
      <c r="V189" s="28">
        <f t="shared" si="21"/>
        <v>0</v>
      </c>
      <c r="W189" s="23">
        <v>1</v>
      </c>
      <c r="X189" s="29">
        <f t="shared" si="22"/>
        <v>0</v>
      </c>
      <c r="Y189" s="23">
        <v>1</v>
      </c>
      <c r="Z189" s="28">
        <f t="shared" si="23"/>
        <v>0</v>
      </c>
    </row>
    <row r="190" spans="1:26" ht="15" customHeight="1" x14ac:dyDescent="0.25">
      <c r="A190" s="22" t="s">
        <v>30</v>
      </c>
      <c r="B190" s="23" t="s">
        <v>454</v>
      </c>
      <c r="C190" s="23" t="s">
        <v>455</v>
      </c>
      <c r="D190" s="23" t="s">
        <v>33</v>
      </c>
      <c r="E190" s="23" t="s">
        <v>38</v>
      </c>
      <c r="F190" s="23" t="s">
        <v>39</v>
      </c>
      <c r="G190" s="24" t="s">
        <v>36</v>
      </c>
      <c r="H190" s="25">
        <v>1</v>
      </c>
      <c r="I190" s="123" t="s">
        <v>37</v>
      </c>
      <c r="J190" s="124">
        <v>1.0412360255028059</v>
      </c>
      <c r="K190" s="26"/>
      <c r="L190" s="91">
        <v>0</v>
      </c>
      <c r="M190" s="28">
        <f t="shared" si="16"/>
        <v>0</v>
      </c>
      <c r="N190" s="28">
        <v>1</v>
      </c>
      <c r="O190" s="29">
        <f t="shared" si="17"/>
        <v>0</v>
      </c>
      <c r="P190" s="27">
        <v>0</v>
      </c>
      <c r="Q190" s="91">
        <f t="shared" si="18"/>
        <v>0</v>
      </c>
      <c r="R190" s="28">
        <f t="shared" si="19"/>
        <v>0</v>
      </c>
      <c r="S190" s="28">
        <v>1</v>
      </c>
      <c r="T190" s="29">
        <f t="shared" si="20"/>
        <v>0</v>
      </c>
      <c r="U190" s="91">
        <v>0</v>
      </c>
      <c r="V190" s="28">
        <f t="shared" si="21"/>
        <v>0</v>
      </c>
      <c r="W190" s="23">
        <v>1</v>
      </c>
      <c r="X190" s="29">
        <f t="shared" si="22"/>
        <v>0</v>
      </c>
      <c r="Y190" s="23">
        <v>1</v>
      </c>
      <c r="Z190" s="28">
        <f t="shared" si="23"/>
        <v>0</v>
      </c>
    </row>
    <row r="191" spans="1:26" ht="15" customHeight="1" x14ac:dyDescent="0.25">
      <c r="A191" s="22" t="s">
        <v>30</v>
      </c>
      <c r="B191" s="23" t="s">
        <v>454</v>
      </c>
      <c r="C191" s="23" t="s">
        <v>455</v>
      </c>
      <c r="D191" s="23" t="s">
        <v>33</v>
      </c>
      <c r="E191" s="23" t="s">
        <v>40</v>
      </c>
      <c r="F191" s="23" t="s">
        <v>41</v>
      </c>
      <c r="G191" s="24" t="s">
        <v>36</v>
      </c>
      <c r="H191" s="25">
        <v>1</v>
      </c>
      <c r="I191" s="123" t="s">
        <v>42</v>
      </c>
      <c r="J191" s="124">
        <v>1</v>
      </c>
      <c r="K191" s="26" t="s">
        <v>43</v>
      </c>
      <c r="L191" s="91">
        <v>31.575630679716891</v>
      </c>
      <c r="M191" s="28">
        <f t="shared" si="16"/>
        <v>31.575630679716891</v>
      </c>
      <c r="N191" s="28">
        <v>0.94</v>
      </c>
      <c r="O191" s="29">
        <f t="shared" si="17"/>
        <v>29.681092838933875</v>
      </c>
      <c r="P191" s="27">
        <v>2.4471113776780595</v>
      </c>
      <c r="Q191" s="91">
        <f t="shared" si="18"/>
        <v>2.4471113776780595</v>
      </c>
      <c r="R191" s="28">
        <f t="shared" si="19"/>
        <v>2.4471113776780595</v>
      </c>
      <c r="S191" s="28">
        <v>0.92430000000000001</v>
      </c>
      <c r="T191" s="29">
        <f t="shared" si="20"/>
        <v>2.2618650463878303</v>
      </c>
      <c r="U191" s="91">
        <v>44.837395565197994</v>
      </c>
      <c r="V191" s="28">
        <f t="shared" si="21"/>
        <v>44.837395565197994</v>
      </c>
      <c r="W191" s="28">
        <v>7.4999999999999997E-3</v>
      </c>
      <c r="X191" s="29">
        <f t="shared" si="22"/>
        <v>0.33628046673898493</v>
      </c>
      <c r="Y191" s="28">
        <v>7.4999999999999997E-3</v>
      </c>
      <c r="Z191" s="28">
        <f t="shared" si="23"/>
        <v>0.33628046673898493</v>
      </c>
    </row>
    <row r="192" spans="1:26" ht="15" customHeight="1" x14ac:dyDescent="0.25">
      <c r="A192" s="22" t="s">
        <v>30</v>
      </c>
      <c r="B192" s="23" t="s">
        <v>454</v>
      </c>
      <c r="C192" s="23" t="s">
        <v>455</v>
      </c>
      <c r="D192" s="23" t="s">
        <v>33</v>
      </c>
      <c r="E192" s="23" t="s">
        <v>44</v>
      </c>
      <c r="F192" s="23" t="s">
        <v>45</v>
      </c>
      <c r="G192" s="24" t="s">
        <v>36</v>
      </c>
      <c r="H192" s="25">
        <v>1</v>
      </c>
      <c r="I192" s="123" t="s">
        <v>46</v>
      </c>
      <c r="J192" s="124">
        <v>0.4629373561436454</v>
      </c>
      <c r="K192" s="26" t="s">
        <v>47</v>
      </c>
      <c r="L192" s="91">
        <v>5.1904706605210569</v>
      </c>
      <c r="M192" s="28">
        <f t="shared" si="16"/>
        <v>2.4028627647227787</v>
      </c>
      <c r="N192" s="28">
        <v>0.94</v>
      </c>
      <c r="O192" s="29">
        <f t="shared" si="17"/>
        <v>2.2586909988394117</v>
      </c>
      <c r="P192" s="27">
        <v>0.55142616575437431</v>
      </c>
      <c r="Q192" s="91">
        <f t="shared" si="18"/>
        <v>0.55142616575437431</v>
      </c>
      <c r="R192" s="28">
        <f t="shared" si="19"/>
        <v>0.25527577128275764</v>
      </c>
      <c r="S192" s="28">
        <v>1</v>
      </c>
      <c r="T192" s="29">
        <f t="shared" si="20"/>
        <v>0.25527577128275764</v>
      </c>
      <c r="U192" s="91">
        <v>7.4082172154709633</v>
      </c>
      <c r="V192" s="28">
        <f t="shared" si="21"/>
        <v>3.4295404914679666</v>
      </c>
      <c r="W192" s="23">
        <v>1</v>
      </c>
      <c r="X192" s="29">
        <f t="shared" si="22"/>
        <v>3.4295404914679666</v>
      </c>
      <c r="Y192" s="23">
        <v>1</v>
      </c>
      <c r="Z192" s="28">
        <f t="shared" si="23"/>
        <v>3.4295404914679666</v>
      </c>
    </row>
    <row r="193" spans="1:26" ht="15" customHeight="1" x14ac:dyDescent="0.25">
      <c r="A193" s="22" t="s">
        <v>30</v>
      </c>
      <c r="B193" s="23" t="s">
        <v>454</v>
      </c>
      <c r="C193" s="23" t="s">
        <v>455</v>
      </c>
      <c r="D193" s="23" t="s">
        <v>33</v>
      </c>
      <c r="E193" s="23" t="s">
        <v>48</v>
      </c>
      <c r="F193" s="23" t="s">
        <v>49</v>
      </c>
      <c r="G193" s="24" t="s">
        <v>36</v>
      </c>
      <c r="H193" s="25">
        <v>1</v>
      </c>
      <c r="I193" s="123" t="s">
        <v>50</v>
      </c>
      <c r="J193" s="124">
        <v>1.3653989103388968</v>
      </c>
      <c r="K193" s="26" t="s">
        <v>51</v>
      </c>
      <c r="L193" s="92">
        <v>0</v>
      </c>
      <c r="M193" s="28">
        <f t="shared" si="16"/>
        <v>0</v>
      </c>
      <c r="N193" s="28">
        <v>0.92030000000000001</v>
      </c>
      <c r="O193" s="29">
        <f t="shared" si="17"/>
        <v>0</v>
      </c>
      <c r="P193" s="27">
        <v>0</v>
      </c>
      <c r="Q193" s="91">
        <f t="shared" si="18"/>
        <v>0</v>
      </c>
      <c r="R193" s="28">
        <f t="shared" si="19"/>
        <v>0</v>
      </c>
      <c r="S193" s="28">
        <v>1</v>
      </c>
      <c r="T193" s="29">
        <f t="shared" si="20"/>
        <v>0</v>
      </c>
      <c r="U193" s="92">
        <v>0</v>
      </c>
      <c r="V193" s="28">
        <f t="shared" si="21"/>
        <v>0</v>
      </c>
      <c r="W193" s="23">
        <v>1</v>
      </c>
      <c r="X193" s="29">
        <f t="shared" si="22"/>
        <v>0</v>
      </c>
      <c r="Y193" s="23">
        <v>1</v>
      </c>
      <c r="Z193" s="28">
        <f t="shared" si="23"/>
        <v>0</v>
      </c>
    </row>
    <row r="194" spans="1:26" ht="15" customHeight="1" x14ac:dyDescent="0.25">
      <c r="A194" s="22" t="s">
        <v>30</v>
      </c>
      <c r="B194" s="23" t="s">
        <v>454</v>
      </c>
      <c r="C194" s="23" t="s">
        <v>455</v>
      </c>
      <c r="D194" s="23" t="s">
        <v>33</v>
      </c>
      <c r="E194" s="23" t="s">
        <v>52</v>
      </c>
      <c r="F194" s="23" t="s">
        <v>53</v>
      </c>
      <c r="G194" s="24" t="s">
        <v>36</v>
      </c>
      <c r="H194" s="25">
        <v>1</v>
      </c>
      <c r="I194" s="123" t="s">
        <v>54</v>
      </c>
      <c r="J194" s="124">
        <v>0.72640559658954229</v>
      </c>
      <c r="K194" s="26" t="s">
        <v>47</v>
      </c>
      <c r="L194" s="91">
        <v>11.859439024342052</v>
      </c>
      <c r="M194" s="28">
        <f t="shared" si="16"/>
        <v>8.6147628796944868</v>
      </c>
      <c r="N194" s="28">
        <v>0.94</v>
      </c>
      <c r="O194" s="29">
        <f t="shared" si="17"/>
        <v>8.0978771069128168</v>
      </c>
      <c r="P194" s="27">
        <v>3.3884111498120151E-2</v>
      </c>
      <c r="Q194" s="91">
        <f t="shared" si="18"/>
        <v>3.3884111498120151E-2</v>
      </c>
      <c r="R194" s="28">
        <f t="shared" si="19"/>
        <v>2.4613608227698539E-2</v>
      </c>
      <c r="S194" s="28">
        <v>1</v>
      </c>
      <c r="T194" s="29">
        <f t="shared" si="20"/>
        <v>2.4613608227698539E-2</v>
      </c>
      <c r="U194" s="91">
        <v>0.19764602236853479</v>
      </c>
      <c r="V194" s="28">
        <f t="shared" si="21"/>
        <v>0.14357117679216552</v>
      </c>
      <c r="W194" s="23">
        <v>1</v>
      </c>
      <c r="X194" s="29">
        <f t="shared" si="22"/>
        <v>0.14357117679216552</v>
      </c>
      <c r="Y194" s="23">
        <v>1</v>
      </c>
      <c r="Z194" s="28">
        <f t="shared" si="23"/>
        <v>0.14357117679216552</v>
      </c>
    </row>
    <row r="195" spans="1:26" ht="15" customHeight="1" x14ac:dyDescent="0.25">
      <c r="A195" s="22" t="s">
        <v>30</v>
      </c>
      <c r="B195" s="23" t="s">
        <v>454</v>
      </c>
      <c r="C195" s="23" t="s">
        <v>455</v>
      </c>
      <c r="D195" s="23" t="s">
        <v>33</v>
      </c>
      <c r="E195" s="23" t="s">
        <v>55</v>
      </c>
      <c r="F195" s="23" t="s">
        <v>56</v>
      </c>
      <c r="G195" s="24" t="s">
        <v>36</v>
      </c>
      <c r="H195" s="25">
        <v>1</v>
      </c>
      <c r="I195" s="123" t="s">
        <v>42</v>
      </c>
      <c r="J195" s="124">
        <v>1</v>
      </c>
      <c r="K195" s="26" t="s">
        <v>57</v>
      </c>
      <c r="L195" s="91">
        <v>3.6095759169795474</v>
      </c>
      <c r="M195" s="28">
        <f t="shared" si="16"/>
        <v>3.6095759169795474</v>
      </c>
      <c r="N195" s="28">
        <v>1</v>
      </c>
      <c r="O195" s="29">
        <f t="shared" si="17"/>
        <v>3.6095759169795474</v>
      </c>
      <c r="P195" s="27">
        <v>0.27974213356591493</v>
      </c>
      <c r="Q195" s="91">
        <f t="shared" si="18"/>
        <v>0.27974213356591493</v>
      </c>
      <c r="R195" s="28">
        <f t="shared" si="19"/>
        <v>0.27974213356591493</v>
      </c>
      <c r="S195" s="28">
        <v>1</v>
      </c>
      <c r="T195" s="29">
        <f t="shared" si="20"/>
        <v>0.27974213356591493</v>
      </c>
      <c r="U195" s="91">
        <v>5.1255978021109581</v>
      </c>
      <c r="V195" s="28">
        <f t="shared" si="21"/>
        <v>5.1255978021109581</v>
      </c>
      <c r="W195" s="28">
        <v>7.4999999999999997E-3</v>
      </c>
      <c r="X195" s="29">
        <f t="shared" si="22"/>
        <v>3.8441983515832182E-2</v>
      </c>
      <c r="Y195" s="28">
        <v>7.4999999999999997E-3</v>
      </c>
      <c r="Z195" s="28">
        <f t="shared" si="23"/>
        <v>3.8441983515832182E-2</v>
      </c>
    </row>
    <row r="196" spans="1:26" ht="15" customHeight="1" x14ac:dyDescent="0.25">
      <c r="A196" s="22" t="s">
        <v>30</v>
      </c>
      <c r="B196" s="23" t="s">
        <v>454</v>
      </c>
      <c r="C196" s="23" t="s">
        <v>455</v>
      </c>
      <c r="D196" s="23" t="s">
        <v>33</v>
      </c>
      <c r="E196" s="23" t="s">
        <v>58</v>
      </c>
      <c r="F196" s="23" t="s">
        <v>59</v>
      </c>
      <c r="G196" s="24" t="s">
        <v>36</v>
      </c>
      <c r="H196" s="25">
        <v>1</v>
      </c>
      <c r="I196" s="123" t="s">
        <v>60</v>
      </c>
      <c r="J196" s="124">
        <v>1</v>
      </c>
      <c r="K196" s="26"/>
      <c r="L196" s="91">
        <v>0.48499314810514393</v>
      </c>
      <c r="M196" s="28">
        <f t="shared" si="16"/>
        <v>0.48499314810514393</v>
      </c>
      <c r="N196" s="28">
        <v>1</v>
      </c>
      <c r="O196" s="29">
        <f t="shared" si="17"/>
        <v>0.48499314810514393</v>
      </c>
      <c r="P196" s="27">
        <v>0.12825374361002695</v>
      </c>
      <c r="Q196" s="91">
        <f t="shared" si="18"/>
        <v>0.12825374361002695</v>
      </c>
      <c r="R196" s="28">
        <f t="shared" si="19"/>
        <v>0.12825374361002695</v>
      </c>
      <c r="S196" s="28">
        <v>1</v>
      </c>
      <c r="T196" s="29">
        <f t="shared" si="20"/>
        <v>0.12825374361002695</v>
      </c>
      <c r="U196" s="91">
        <v>1.5972441010929408</v>
      </c>
      <c r="V196" s="28">
        <f t="shared" si="21"/>
        <v>1.5972441010929408</v>
      </c>
      <c r="W196" s="23">
        <v>1</v>
      </c>
      <c r="X196" s="29">
        <f t="shared" si="22"/>
        <v>1.5972441010929408</v>
      </c>
      <c r="Y196" s="23">
        <v>1</v>
      </c>
      <c r="Z196" s="28">
        <f t="shared" si="23"/>
        <v>1.5972441010929408</v>
      </c>
    </row>
    <row r="197" spans="1:26" ht="15" customHeight="1" x14ac:dyDescent="0.25">
      <c r="A197" s="22" t="s">
        <v>30</v>
      </c>
      <c r="B197" s="23" t="s">
        <v>454</v>
      </c>
      <c r="C197" s="23" t="s">
        <v>455</v>
      </c>
      <c r="D197" s="23" t="s">
        <v>33</v>
      </c>
      <c r="E197" s="23" t="s">
        <v>61</v>
      </c>
      <c r="F197" s="23" t="s">
        <v>62</v>
      </c>
      <c r="G197" s="24" t="s">
        <v>36</v>
      </c>
      <c r="H197" s="25">
        <v>1</v>
      </c>
      <c r="I197" s="123" t="s">
        <v>60</v>
      </c>
      <c r="J197" s="124">
        <v>1</v>
      </c>
      <c r="K197" s="26"/>
      <c r="L197" s="91">
        <v>0</v>
      </c>
      <c r="M197" s="28">
        <f t="shared" si="16"/>
        <v>0</v>
      </c>
      <c r="N197" s="28">
        <v>1</v>
      </c>
      <c r="O197" s="29">
        <f t="shared" si="17"/>
        <v>0</v>
      </c>
      <c r="P197" s="27">
        <v>0</v>
      </c>
      <c r="Q197" s="91">
        <f t="shared" si="18"/>
        <v>0</v>
      </c>
      <c r="R197" s="28">
        <f t="shared" si="19"/>
        <v>0</v>
      </c>
      <c r="S197" s="28">
        <v>1</v>
      </c>
      <c r="T197" s="29">
        <f t="shared" si="20"/>
        <v>0</v>
      </c>
      <c r="U197" s="91">
        <v>0</v>
      </c>
      <c r="V197" s="28">
        <f t="shared" si="21"/>
        <v>0</v>
      </c>
      <c r="W197" s="23">
        <v>1</v>
      </c>
      <c r="X197" s="29">
        <f t="shared" si="22"/>
        <v>0</v>
      </c>
      <c r="Y197" s="23">
        <v>1</v>
      </c>
      <c r="Z197" s="28">
        <f t="shared" si="23"/>
        <v>0</v>
      </c>
    </row>
    <row r="198" spans="1:26" ht="15" customHeight="1" x14ac:dyDescent="0.25">
      <c r="A198" s="22" t="s">
        <v>30</v>
      </c>
      <c r="B198" s="23" t="s">
        <v>454</v>
      </c>
      <c r="C198" s="23" t="s">
        <v>455</v>
      </c>
      <c r="D198" s="23" t="s">
        <v>33</v>
      </c>
      <c r="E198" s="23" t="s">
        <v>63</v>
      </c>
      <c r="F198" s="23" t="s">
        <v>64</v>
      </c>
      <c r="G198" s="24" t="s">
        <v>36</v>
      </c>
      <c r="H198" s="25">
        <v>1</v>
      </c>
      <c r="I198" s="123" t="s">
        <v>65</v>
      </c>
      <c r="J198" s="124">
        <v>0.72640559658954229</v>
      </c>
      <c r="K198" s="26" t="s">
        <v>66</v>
      </c>
      <c r="L198" s="91">
        <v>72.294695300379772</v>
      </c>
      <c r="M198" s="28">
        <f t="shared" ref="M198:M261" si="24">$J198*L198</f>
        <v>52.515271269931546</v>
      </c>
      <c r="N198" s="28">
        <v>0.94</v>
      </c>
      <c r="O198" s="29">
        <f t="shared" ref="O198:O261" si="25">M198*N198</f>
        <v>49.364354993735652</v>
      </c>
      <c r="P198" s="27">
        <v>7.6993850494904459</v>
      </c>
      <c r="Q198" s="91">
        <f t="shared" ref="Q198:Q261" si="26">P198*H198</f>
        <v>7.6993850494904459</v>
      </c>
      <c r="R198" s="28">
        <f t="shared" ref="R198:R261" si="27">$J198*Q198</f>
        <v>5.5928763902477101</v>
      </c>
      <c r="S198" s="28">
        <v>0.92430000000000001</v>
      </c>
      <c r="T198" s="29">
        <f t="shared" ref="T198:T261" si="28">R198*S198</f>
        <v>5.1694956475059586</v>
      </c>
      <c r="U198" s="91">
        <v>102.65846732653928</v>
      </c>
      <c r="V198" s="28">
        <f t="shared" ref="V198:V261" si="29">$J198*U198</f>
        <v>74.571685203302806</v>
      </c>
      <c r="W198" s="28">
        <v>7.4999999999999997E-3</v>
      </c>
      <c r="X198" s="29">
        <f t="shared" ref="X198:X261" si="30">V198*W198</f>
        <v>0.55928763902477108</v>
      </c>
      <c r="Y198" s="28">
        <v>7.4999999999999997E-3</v>
      </c>
      <c r="Z198" s="28">
        <f t="shared" ref="Z198:Z261" si="31">V198*Y198</f>
        <v>0.55928763902477108</v>
      </c>
    </row>
    <row r="199" spans="1:26" ht="15" customHeight="1" x14ac:dyDescent="0.25">
      <c r="A199" s="22" t="s">
        <v>30</v>
      </c>
      <c r="B199" s="23" t="s">
        <v>454</v>
      </c>
      <c r="C199" s="23" t="s">
        <v>455</v>
      </c>
      <c r="D199" s="23" t="s">
        <v>33</v>
      </c>
      <c r="E199" s="23" t="s">
        <v>67</v>
      </c>
      <c r="F199" s="23" t="s">
        <v>68</v>
      </c>
      <c r="G199" s="24" t="s">
        <v>36</v>
      </c>
      <c r="H199" s="25">
        <v>1</v>
      </c>
      <c r="I199" s="123" t="s">
        <v>69</v>
      </c>
      <c r="J199" s="124">
        <v>1</v>
      </c>
      <c r="K199" s="26" t="s">
        <v>47</v>
      </c>
      <c r="L199" s="91">
        <v>9.9822367505552059</v>
      </c>
      <c r="M199" s="28">
        <f t="shared" si="24"/>
        <v>9.9822367505552059</v>
      </c>
      <c r="N199" s="28">
        <v>0.94</v>
      </c>
      <c r="O199" s="29">
        <f t="shared" si="25"/>
        <v>9.383302545521893</v>
      </c>
      <c r="P199" s="27">
        <v>0.59632067395680333</v>
      </c>
      <c r="Q199" s="91">
        <f t="shared" si="26"/>
        <v>0.59632067395680333</v>
      </c>
      <c r="R199" s="28">
        <f t="shared" si="27"/>
        <v>0.59632067395680333</v>
      </c>
      <c r="S199" s="28">
        <v>1</v>
      </c>
      <c r="T199" s="29">
        <f t="shared" si="28"/>
        <v>0.59632067395680333</v>
      </c>
      <c r="U199" s="91">
        <v>14.247374271246976</v>
      </c>
      <c r="V199" s="28">
        <f t="shared" si="29"/>
        <v>14.247374271246976</v>
      </c>
      <c r="W199" s="23">
        <v>1</v>
      </c>
      <c r="X199" s="29">
        <f t="shared" si="30"/>
        <v>14.247374271246976</v>
      </c>
      <c r="Y199" s="23">
        <v>1</v>
      </c>
      <c r="Z199" s="28">
        <f t="shared" si="31"/>
        <v>14.247374271246976</v>
      </c>
    </row>
    <row r="200" spans="1:26" ht="15" customHeight="1" x14ac:dyDescent="0.25">
      <c r="A200" s="22" t="s">
        <v>30</v>
      </c>
      <c r="B200" s="23" t="s">
        <v>454</v>
      </c>
      <c r="C200" s="23" t="s">
        <v>455</v>
      </c>
      <c r="D200" s="23" t="s">
        <v>33</v>
      </c>
      <c r="E200" s="23" t="s">
        <v>70</v>
      </c>
      <c r="F200" s="23" t="s">
        <v>71</v>
      </c>
      <c r="G200" s="24" t="s">
        <v>36</v>
      </c>
      <c r="H200" s="25">
        <v>1</v>
      </c>
      <c r="I200" s="123" t="s">
        <v>72</v>
      </c>
      <c r="J200" s="124">
        <v>1.1625386464885559</v>
      </c>
      <c r="K200" s="26" t="s">
        <v>51</v>
      </c>
      <c r="L200" s="91">
        <v>415.39663135205581</v>
      </c>
      <c r="M200" s="28">
        <f t="shared" si="24"/>
        <v>482.91463756792456</v>
      </c>
      <c r="N200" s="28">
        <v>0.92030000000000001</v>
      </c>
      <c r="O200" s="29">
        <f t="shared" si="25"/>
        <v>444.42634095376098</v>
      </c>
      <c r="P200" s="27">
        <v>1.78620551481384</v>
      </c>
      <c r="Q200" s="91">
        <f t="shared" si="26"/>
        <v>1.78620551481384</v>
      </c>
      <c r="R200" s="28">
        <f t="shared" si="27"/>
        <v>2.0765329415420757</v>
      </c>
      <c r="S200" s="28">
        <v>1</v>
      </c>
      <c r="T200" s="29">
        <f t="shared" si="28"/>
        <v>2.0765329415420757</v>
      </c>
      <c r="U200" s="91">
        <v>2.4923797881123351</v>
      </c>
      <c r="V200" s="28">
        <f t="shared" si="29"/>
        <v>2.8974878254075476</v>
      </c>
      <c r="W200" s="23">
        <v>1</v>
      </c>
      <c r="X200" s="29">
        <f t="shared" si="30"/>
        <v>2.8974878254075476</v>
      </c>
      <c r="Y200" s="23">
        <v>1</v>
      </c>
      <c r="Z200" s="28">
        <f t="shared" si="31"/>
        <v>2.8974878254075476</v>
      </c>
    </row>
    <row r="201" spans="1:26" ht="15" customHeight="1" x14ac:dyDescent="0.25">
      <c r="A201" s="22" t="s">
        <v>30</v>
      </c>
      <c r="B201" s="23" t="s">
        <v>454</v>
      </c>
      <c r="C201" s="23" t="s">
        <v>455</v>
      </c>
      <c r="D201" s="23" t="s">
        <v>33</v>
      </c>
      <c r="E201" s="23" t="s">
        <v>73</v>
      </c>
      <c r="F201" s="23" t="s">
        <v>74</v>
      </c>
      <c r="G201" s="24" t="s">
        <v>36</v>
      </c>
      <c r="H201" s="25">
        <v>1</v>
      </c>
      <c r="I201" s="123" t="s">
        <v>75</v>
      </c>
      <c r="J201" s="124">
        <v>1</v>
      </c>
      <c r="K201" s="26" t="s">
        <v>47</v>
      </c>
      <c r="L201" s="91">
        <v>4.5020836176049173</v>
      </c>
      <c r="M201" s="28">
        <f t="shared" si="24"/>
        <v>4.5020836176049173</v>
      </c>
      <c r="N201" s="28">
        <v>0.94</v>
      </c>
      <c r="O201" s="29">
        <f t="shared" si="25"/>
        <v>4.2319586005486221</v>
      </c>
      <c r="P201" s="27">
        <v>1.2863096050299762E-2</v>
      </c>
      <c r="Q201" s="91">
        <f t="shared" si="26"/>
        <v>1.2863096050299762E-2</v>
      </c>
      <c r="R201" s="28">
        <f t="shared" si="27"/>
        <v>1.2863096050299762E-2</v>
      </c>
      <c r="S201" s="28">
        <v>1</v>
      </c>
      <c r="T201" s="29">
        <f t="shared" si="28"/>
        <v>1.2863096050299762E-2</v>
      </c>
      <c r="U201" s="91">
        <v>7.5030439261398518E-2</v>
      </c>
      <c r="V201" s="28">
        <f t="shared" si="29"/>
        <v>7.5030439261398518E-2</v>
      </c>
      <c r="W201" s="23">
        <v>1</v>
      </c>
      <c r="X201" s="29">
        <f t="shared" si="30"/>
        <v>7.5030439261398518E-2</v>
      </c>
      <c r="Y201" s="23">
        <v>1</v>
      </c>
      <c r="Z201" s="28">
        <f t="shared" si="31"/>
        <v>7.5030439261398518E-2</v>
      </c>
    </row>
    <row r="202" spans="1:26" ht="15" customHeight="1" x14ac:dyDescent="0.25">
      <c r="A202" s="22" t="s">
        <v>30</v>
      </c>
      <c r="B202" s="23" t="s">
        <v>454</v>
      </c>
      <c r="C202" s="23" t="s">
        <v>455</v>
      </c>
      <c r="D202" s="23" t="s">
        <v>33</v>
      </c>
      <c r="E202" s="23" t="s">
        <v>76</v>
      </c>
      <c r="F202" s="23" t="s">
        <v>77</v>
      </c>
      <c r="G202" s="24" t="s">
        <v>36</v>
      </c>
      <c r="H202" s="25">
        <v>1</v>
      </c>
      <c r="I202" s="125" t="s">
        <v>78</v>
      </c>
      <c r="J202" s="124">
        <v>1</v>
      </c>
      <c r="K202" s="26" t="s">
        <v>57</v>
      </c>
      <c r="L202" s="91">
        <v>2.4416710600715632</v>
      </c>
      <c r="M202" s="28">
        <f t="shared" si="24"/>
        <v>2.4416710600715632</v>
      </c>
      <c r="N202" s="28">
        <v>1</v>
      </c>
      <c r="O202" s="29">
        <f t="shared" si="25"/>
        <v>2.4416710600715632</v>
      </c>
      <c r="P202" s="27">
        <v>0.26003796789762151</v>
      </c>
      <c r="Q202" s="91">
        <f t="shared" si="26"/>
        <v>0.26003796789762151</v>
      </c>
      <c r="R202" s="28">
        <f t="shared" si="27"/>
        <v>0.26003796789762151</v>
      </c>
      <c r="S202" s="28">
        <v>1</v>
      </c>
      <c r="T202" s="29">
        <f t="shared" si="28"/>
        <v>0.26003796789762151</v>
      </c>
      <c r="U202" s="91">
        <v>3.4671729053016205</v>
      </c>
      <c r="V202" s="28">
        <f t="shared" si="29"/>
        <v>3.4671729053016205</v>
      </c>
      <c r="W202" s="28">
        <v>7.4999999999999997E-3</v>
      </c>
      <c r="X202" s="29">
        <f t="shared" si="30"/>
        <v>2.6003796789762154E-2</v>
      </c>
      <c r="Y202" s="28">
        <v>7.4999999999999997E-3</v>
      </c>
      <c r="Z202" s="28">
        <f t="shared" si="31"/>
        <v>2.6003796789762154E-2</v>
      </c>
    </row>
    <row r="203" spans="1:26" ht="15" customHeight="1" x14ac:dyDescent="0.25">
      <c r="A203" s="22" t="s">
        <v>30</v>
      </c>
      <c r="B203" s="23" t="s">
        <v>454</v>
      </c>
      <c r="C203" s="23" t="s">
        <v>455</v>
      </c>
      <c r="D203" s="23" t="s">
        <v>33</v>
      </c>
      <c r="E203" s="23" t="s">
        <v>79</v>
      </c>
      <c r="F203" s="23" t="s">
        <v>80</v>
      </c>
      <c r="G203" s="24" t="s">
        <v>36</v>
      </c>
      <c r="H203" s="25">
        <v>1</v>
      </c>
      <c r="I203" s="125" t="s">
        <v>81</v>
      </c>
      <c r="J203" s="124">
        <v>1</v>
      </c>
      <c r="K203" s="26"/>
      <c r="L203" s="91">
        <v>0</v>
      </c>
      <c r="M203" s="28">
        <f t="shared" si="24"/>
        <v>0</v>
      </c>
      <c r="N203" s="28">
        <v>1</v>
      </c>
      <c r="O203" s="29">
        <f t="shared" si="25"/>
        <v>0</v>
      </c>
      <c r="P203" s="27">
        <v>0</v>
      </c>
      <c r="Q203" s="91">
        <f t="shared" si="26"/>
        <v>0</v>
      </c>
      <c r="R203" s="28">
        <f t="shared" si="27"/>
        <v>0</v>
      </c>
      <c r="S203" s="28">
        <v>1</v>
      </c>
      <c r="T203" s="29">
        <f t="shared" si="28"/>
        <v>0</v>
      </c>
      <c r="U203" s="91">
        <v>0</v>
      </c>
      <c r="V203" s="28">
        <f t="shared" si="29"/>
        <v>0</v>
      </c>
      <c r="W203" s="23">
        <v>1</v>
      </c>
      <c r="X203" s="29">
        <f t="shared" si="30"/>
        <v>0</v>
      </c>
      <c r="Y203" s="23">
        <v>1</v>
      </c>
      <c r="Z203" s="28">
        <f t="shared" si="31"/>
        <v>0</v>
      </c>
    </row>
    <row r="204" spans="1:26" ht="15" customHeight="1" x14ac:dyDescent="0.25">
      <c r="A204" s="22" t="s">
        <v>30</v>
      </c>
      <c r="B204" s="23" t="s">
        <v>454</v>
      </c>
      <c r="C204" s="23" t="s">
        <v>455</v>
      </c>
      <c r="D204" s="23" t="s">
        <v>33</v>
      </c>
      <c r="E204" s="23" t="s">
        <v>82</v>
      </c>
      <c r="F204" s="23" t="s">
        <v>83</v>
      </c>
      <c r="G204" s="24" t="s">
        <v>36</v>
      </c>
      <c r="H204" s="25">
        <v>1</v>
      </c>
      <c r="I204" s="123" t="s">
        <v>84</v>
      </c>
      <c r="J204" s="124">
        <v>0.84258685242143561</v>
      </c>
      <c r="K204" s="26" t="s">
        <v>57</v>
      </c>
      <c r="L204" s="91">
        <v>136.91669662011651</v>
      </c>
      <c r="M204" s="28">
        <f t="shared" si="24"/>
        <v>115.36420844908459</v>
      </c>
      <c r="N204" s="28">
        <v>1</v>
      </c>
      <c r="O204" s="29">
        <f t="shared" si="25"/>
        <v>115.36420844908459</v>
      </c>
      <c r="P204" s="27">
        <v>11.181530223976182</v>
      </c>
      <c r="Q204" s="91">
        <f t="shared" si="26"/>
        <v>11.181530223976182</v>
      </c>
      <c r="R204" s="28">
        <f t="shared" si="27"/>
        <v>9.4214103566752403</v>
      </c>
      <c r="S204" s="28">
        <v>1</v>
      </c>
      <c r="T204" s="29">
        <f t="shared" si="28"/>
        <v>9.4214103566752403</v>
      </c>
      <c r="U204" s="91">
        <v>216.02412133396163</v>
      </c>
      <c r="V204" s="28">
        <f t="shared" si="29"/>
        <v>182.01908444188902</v>
      </c>
      <c r="W204" s="28">
        <v>7.4999999999999997E-3</v>
      </c>
      <c r="X204" s="29">
        <f t="shared" si="30"/>
        <v>1.3651431333141677</v>
      </c>
      <c r="Y204" s="28">
        <v>7.4999999999999997E-3</v>
      </c>
      <c r="Z204" s="28">
        <f t="shared" si="31"/>
        <v>1.3651431333141677</v>
      </c>
    </row>
    <row r="205" spans="1:26" ht="15" customHeight="1" x14ac:dyDescent="0.25">
      <c r="A205" s="22" t="s">
        <v>30</v>
      </c>
      <c r="B205" s="23" t="s">
        <v>454</v>
      </c>
      <c r="C205" s="23" t="s">
        <v>455</v>
      </c>
      <c r="D205" s="23" t="s">
        <v>33</v>
      </c>
      <c r="E205" s="23" t="s">
        <v>85</v>
      </c>
      <c r="F205" s="23" t="s">
        <v>86</v>
      </c>
      <c r="G205" s="24" t="s">
        <v>36</v>
      </c>
      <c r="H205" s="25">
        <v>1</v>
      </c>
      <c r="I205" s="123" t="s">
        <v>87</v>
      </c>
      <c r="J205" s="124">
        <v>1.0255751860354905</v>
      </c>
      <c r="K205" s="26"/>
      <c r="L205" s="91">
        <v>599.21264727730761</v>
      </c>
      <c r="M205" s="28">
        <f t="shared" si="24"/>
        <v>614.53762220624344</v>
      </c>
      <c r="N205" s="28">
        <v>1</v>
      </c>
      <c r="O205" s="29">
        <f t="shared" si="25"/>
        <v>614.53762220624344</v>
      </c>
      <c r="P205" s="27">
        <v>2.7410791311621518</v>
      </c>
      <c r="Q205" s="91">
        <f t="shared" si="26"/>
        <v>2.7410791311621518</v>
      </c>
      <c r="R205" s="28">
        <f t="shared" si="27"/>
        <v>2.8111827398796243</v>
      </c>
      <c r="S205" s="28">
        <v>1</v>
      </c>
      <c r="T205" s="29">
        <f t="shared" si="28"/>
        <v>2.8111827398796243</v>
      </c>
      <c r="U205" s="91">
        <v>3.8247615783657931</v>
      </c>
      <c r="V205" s="28">
        <f t="shared" si="29"/>
        <v>3.9225805672738945</v>
      </c>
      <c r="W205" s="23">
        <v>1</v>
      </c>
      <c r="X205" s="29">
        <f t="shared" si="30"/>
        <v>3.9225805672738945</v>
      </c>
      <c r="Y205" s="23">
        <v>1</v>
      </c>
      <c r="Z205" s="28">
        <f t="shared" si="31"/>
        <v>3.9225805672738945</v>
      </c>
    </row>
    <row r="206" spans="1:26" ht="15" customHeight="1" x14ac:dyDescent="0.25">
      <c r="A206" s="22" t="s">
        <v>30</v>
      </c>
      <c r="B206" s="23" t="s">
        <v>454</v>
      </c>
      <c r="C206" s="23" t="s">
        <v>455</v>
      </c>
      <c r="D206" s="23" t="s">
        <v>33</v>
      </c>
      <c r="E206" s="23" t="s">
        <v>88</v>
      </c>
      <c r="F206" s="23" t="s">
        <v>89</v>
      </c>
      <c r="G206" s="24" t="s">
        <v>36</v>
      </c>
      <c r="H206" s="25">
        <v>1</v>
      </c>
      <c r="I206" s="123" t="s">
        <v>90</v>
      </c>
      <c r="J206" s="124">
        <v>0.78040888958326082</v>
      </c>
      <c r="K206" s="26"/>
      <c r="L206" s="91">
        <v>7.7157246942907705</v>
      </c>
      <c r="M206" s="28">
        <f t="shared" si="24"/>
        <v>6.0214201410016051</v>
      </c>
      <c r="N206" s="28">
        <v>1</v>
      </c>
      <c r="O206" s="29">
        <f t="shared" si="25"/>
        <v>6.0214201410016051</v>
      </c>
      <c r="P206" s="27">
        <v>2.2044927697973629E-2</v>
      </c>
      <c r="Q206" s="91">
        <f t="shared" si="26"/>
        <v>2.2044927697973629E-2</v>
      </c>
      <c r="R206" s="28">
        <f t="shared" si="27"/>
        <v>1.7204057545718871E-2</v>
      </c>
      <c r="S206" s="28">
        <v>1</v>
      </c>
      <c r="T206" s="29">
        <f t="shared" si="28"/>
        <v>1.7204057545718871E-2</v>
      </c>
      <c r="U206" s="91">
        <v>0.12858806326228017</v>
      </c>
      <c r="V206" s="28">
        <f t="shared" si="29"/>
        <v>0.10035126766417816</v>
      </c>
      <c r="W206" s="23">
        <v>1</v>
      </c>
      <c r="X206" s="29">
        <f t="shared" si="30"/>
        <v>0.10035126766417816</v>
      </c>
      <c r="Y206" s="23">
        <v>1</v>
      </c>
      <c r="Z206" s="28">
        <f t="shared" si="31"/>
        <v>0.10035126766417816</v>
      </c>
    </row>
    <row r="207" spans="1:26" ht="15" customHeight="1" x14ac:dyDescent="0.25">
      <c r="A207" s="22" t="s">
        <v>30</v>
      </c>
      <c r="B207" s="23" t="s">
        <v>454</v>
      </c>
      <c r="C207" s="23" t="s">
        <v>455</v>
      </c>
      <c r="D207" s="23" t="s">
        <v>33</v>
      </c>
      <c r="E207" s="23" t="s">
        <v>91</v>
      </c>
      <c r="F207" s="23" t="s">
        <v>92</v>
      </c>
      <c r="G207" s="24" t="s">
        <v>36</v>
      </c>
      <c r="H207" s="25">
        <v>1</v>
      </c>
      <c r="I207" s="126" t="s">
        <v>93</v>
      </c>
      <c r="J207" s="124">
        <v>1.1000000000000001</v>
      </c>
      <c r="K207" s="26"/>
      <c r="L207" s="91">
        <v>3.0731124400080003</v>
      </c>
      <c r="M207" s="28">
        <f t="shared" si="24"/>
        <v>3.3804236840088007</v>
      </c>
      <c r="N207" s="28">
        <v>1</v>
      </c>
      <c r="O207" s="29">
        <f t="shared" si="25"/>
        <v>3.3804236840088007</v>
      </c>
      <c r="P207" s="27">
        <v>27.894405224688008</v>
      </c>
      <c r="Q207" s="91">
        <f t="shared" si="26"/>
        <v>27.894405224688008</v>
      </c>
      <c r="R207" s="28">
        <f t="shared" si="27"/>
        <v>30.683845747156809</v>
      </c>
      <c r="S207" s="28">
        <v>1</v>
      </c>
      <c r="T207" s="29">
        <f t="shared" si="28"/>
        <v>30.683845747156809</v>
      </c>
      <c r="U207" s="91">
        <v>0.4727865292320001</v>
      </c>
      <c r="V207" s="28">
        <f t="shared" si="29"/>
        <v>0.52006518215520015</v>
      </c>
      <c r="W207" s="23">
        <v>1</v>
      </c>
      <c r="X207" s="29">
        <f t="shared" si="30"/>
        <v>0.52006518215520015</v>
      </c>
      <c r="Y207" s="23">
        <v>1</v>
      </c>
      <c r="Z207" s="28">
        <f t="shared" si="31"/>
        <v>0.52006518215520015</v>
      </c>
    </row>
    <row r="208" spans="1:26" ht="15" customHeight="1" x14ac:dyDescent="0.25">
      <c r="A208" s="22" t="s">
        <v>30</v>
      </c>
      <c r="B208" s="23" t="s">
        <v>454</v>
      </c>
      <c r="C208" s="23" t="s">
        <v>455</v>
      </c>
      <c r="D208" s="23" t="s">
        <v>33</v>
      </c>
      <c r="E208" s="23" t="s">
        <v>94</v>
      </c>
      <c r="F208" s="23" t="s">
        <v>95</v>
      </c>
      <c r="G208" s="24" t="s">
        <v>36</v>
      </c>
      <c r="H208" s="25">
        <v>1</v>
      </c>
      <c r="I208" s="126" t="s">
        <v>93</v>
      </c>
      <c r="J208" s="124">
        <v>0.8</v>
      </c>
      <c r="K208" s="26"/>
      <c r="L208" s="91">
        <v>0.81891492883200012</v>
      </c>
      <c r="M208" s="28">
        <f t="shared" si="24"/>
        <v>0.65513194306560019</v>
      </c>
      <c r="N208" s="28">
        <v>1</v>
      </c>
      <c r="O208" s="29">
        <f t="shared" si="25"/>
        <v>0.65513194306560019</v>
      </c>
      <c r="P208" s="27">
        <v>8.9495702936640011</v>
      </c>
      <c r="Q208" s="91">
        <f t="shared" si="26"/>
        <v>8.9495702936640011</v>
      </c>
      <c r="R208" s="28">
        <f t="shared" si="27"/>
        <v>7.1596562349312016</v>
      </c>
      <c r="S208" s="28">
        <v>1</v>
      </c>
      <c r="T208" s="29">
        <f t="shared" si="28"/>
        <v>7.1596562349312016</v>
      </c>
      <c r="U208" s="91">
        <v>0.11698784697600002</v>
      </c>
      <c r="V208" s="28">
        <f t="shared" si="29"/>
        <v>9.3590277580800019E-2</v>
      </c>
      <c r="W208" s="23">
        <v>1</v>
      </c>
      <c r="X208" s="29">
        <f t="shared" si="30"/>
        <v>9.3590277580800019E-2</v>
      </c>
      <c r="Y208" s="23">
        <v>1</v>
      </c>
      <c r="Z208" s="28">
        <f t="shared" si="31"/>
        <v>9.3590277580800019E-2</v>
      </c>
    </row>
    <row r="209" spans="1:26" ht="15" customHeight="1" x14ac:dyDescent="0.25">
      <c r="A209" s="22" t="s">
        <v>30</v>
      </c>
      <c r="B209" s="23" t="s">
        <v>454</v>
      </c>
      <c r="C209" s="23" t="s">
        <v>455</v>
      </c>
      <c r="D209" s="23" t="s">
        <v>33</v>
      </c>
      <c r="E209" s="23" t="s">
        <v>96</v>
      </c>
      <c r="F209" s="23" t="s">
        <v>97</v>
      </c>
      <c r="G209" s="24" t="s">
        <v>36</v>
      </c>
      <c r="H209" s="25">
        <v>1</v>
      </c>
      <c r="I209" s="126" t="s">
        <v>93</v>
      </c>
      <c r="J209" s="124">
        <v>1.2</v>
      </c>
      <c r="K209" s="26"/>
      <c r="L209" s="91">
        <v>0.21393243711839999</v>
      </c>
      <c r="M209" s="28">
        <f t="shared" si="24"/>
        <v>0.25671892454207995</v>
      </c>
      <c r="N209" s="28">
        <v>1</v>
      </c>
      <c r="O209" s="29">
        <f t="shared" si="25"/>
        <v>0.25671892454207995</v>
      </c>
      <c r="P209" s="27">
        <v>1.8390683190880002</v>
      </c>
      <c r="Q209" s="91">
        <f t="shared" si="26"/>
        <v>1.8390683190880002</v>
      </c>
      <c r="R209" s="28">
        <f t="shared" si="27"/>
        <v>2.2068819829056001</v>
      </c>
      <c r="S209" s="28">
        <v>1</v>
      </c>
      <c r="T209" s="29">
        <f t="shared" si="28"/>
        <v>2.2068819829056001</v>
      </c>
      <c r="U209" s="91">
        <v>3.7532006511999998E-2</v>
      </c>
      <c r="V209" s="28">
        <f t="shared" si="29"/>
        <v>4.5038407814399994E-2</v>
      </c>
      <c r="W209" s="23">
        <v>1</v>
      </c>
      <c r="X209" s="29">
        <f t="shared" si="30"/>
        <v>4.5038407814399994E-2</v>
      </c>
      <c r="Y209" s="23">
        <v>1</v>
      </c>
      <c r="Z209" s="28">
        <f t="shared" si="31"/>
        <v>4.5038407814399994E-2</v>
      </c>
    </row>
    <row r="210" spans="1:26" ht="15" customHeight="1" x14ac:dyDescent="0.25">
      <c r="A210" s="22" t="s">
        <v>30</v>
      </c>
      <c r="B210" s="23" t="s">
        <v>454</v>
      </c>
      <c r="C210" s="23" t="s">
        <v>455</v>
      </c>
      <c r="D210" s="23" t="s">
        <v>33</v>
      </c>
      <c r="E210" s="23" t="s">
        <v>98</v>
      </c>
      <c r="F210" s="23" t="s">
        <v>97</v>
      </c>
      <c r="G210" s="24" t="s">
        <v>36</v>
      </c>
      <c r="H210" s="25">
        <v>1</v>
      </c>
      <c r="I210" s="126" t="s">
        <v>93</v>
      </c>
      <c r="J210" s="124">
        <v>1.2</v>
      </c>
      <c r="K210" s="26"/>
      <c r="L210" s="91">
        <v>6.2990780159999996E-2</v>
      </c>
      <c r="M210" s="28">
        <f t="shared" si="24"/>
        <v>7.5588936191999995E-2</v>
      </c>
      <c r="N210" s="28">
        <v>1</v>
      </c>
      <c r="O210" s="29">
        <f t="shared" si="25"/>
        <v>7.5588936191999995E-2</v>
      </c>
      <c r="P210" s="27">
        <v>0.64250595763199991</v>
      </c>
      <c r="Q210" s="91">
        <f t="shared" si="26"/>
        <v>0.64250595763199991</v>
      </c>
      <c r="R210" s="28">
        <f t="shared" si="27"/>
        <v>0.77100714915839985</v>
      </c>
      <c r="S210" s="28">
        <v>1</v>
      </c>
      <c r="T210" s="29">
        <f t="shared" si="28"/>
        <v>0.77100714915839985</v>
      </c>
      <c r="U210" s="91">
        <v>1.2598156031999999E-2</v>
      </c>
      <c r="V210" s="28">
        <f t="shared" si="29"/>
        <v>1.5117787238399998E-2</v>
      </c>
      <c r="W210" s="23">
        <v>1</v>
      </c>
      <c r="X210" s="29">
        <f t="shared" si="30"/>
        <v>1.5117787238399998E-2</v>
      </c>
      <c r="Y210" s="23">
        <v>1</v>
      </c>
      <c r="Z210" s="28">
        <f t="shared" si="31"/>
        <v>1.5117787238399998E-2</v>
      </c>
    </row>
    <row r="211" spans="1:26" ht="15" customHeight="1" x14ac:dyDescent="0.25">
      <c r="A211" s="22" t="s">
        <v>30</v>
      </c>
      <c r="B211" s="23" t="s">
        <v>454</v>
      </c>
      <c r="C211" s="23" t="s">
        <v>455</v>
      </c>
      <c r="D211" s="23" t="s">
        <v>33</v>
      </c>
      <c r="E211" s="23" t="s">
        <v>99</v>
      </c>
      <c r="F211" s="23" t="s">
        <v>100</v>
      </c>
      <c r="G211" s="24" t="s">
        <v>36</v>
      </c>
      <c r="H211" s="25">
        <v>1</v>
      </c>
      <c r="I211" s="126" t="s">
        <v>93</v>
      </c>
      <c r="J211" s="124">
        <v>0.8</v>
      </c>
      <c r="K211" s="26"/>
      <c r="L211" s="91">
        <v>4.623778366592</v>
      </c>
      <c r="M211" s="28">
        <f t="shared" si="24"/>
        <v>3.6990226932736001</v>
      </c>
      <c r="N211" s="28">
        <v>1</v>
      </c>
      <c r="O211" s="29">
        <f t="shared" si="25"/>
        <v>3.6990226932736001</v>
      </c>
      <c r="P211" s="27">
        <v>50.531292149184004</v>
      </c>
      <c r="Q211" s="91">
        <f t="shared" si="26"/>
        <v>50.531292149184004</v>
      </c>
      <c r="R211" s="28">
        <f t="shared" si="27"/>
        <v>40.425033719347205</v>
      </c>
      <c r="S211" s="28">
        <v>1</v>
      </c>
      <c r="T211" s="29">
        <f t="shared" si="28"/>
        <v>40.425033719347205</v>
      </c>
      <c r="U211" s="91">
        <v>0.66053976665600012</v>
      </c>
      <c r="V211" s="28">
        <f t="shared" si="29"/>
        <v>0.52843181332480016</v>
      </c>
      <c r="W211" s="23">
        <v>1</v>
      </c>
      <c r="X211" s="29">
        <f t="shared" si="30"/>
        <v>0.52843181332480016</v>
      </c>
      <c r="Y211" s="23">
        <v>1</v>
      </c>
      <c r="Z211" s="28">
        <f t="shared" si="31"/>
        <v>0.52843181332480016</v>
      </c>
    </row>
    <row r="212" spans="1:26" ht="15" customHeight="1" x14ac:dyDescent="0.25">
      <c r="A212" s="22" t="s">
        <v>30</v>
      </c>
      <c r="B212" s="23" t="s">
        <v>454</v>
      </c>
      <c r="C212" s="23" t="s">
        <v>455</v>
      </c>
      <c r="D212" s="23" t="s">
        <v>33</v>
      </c>
      <c r="E212" s="23" t="s">
        <v>101</v>
      </c>
      <c r="F212" s="23" t="s">
        <v>102</v>
      </c>
      <c r="G212" s="24" t="s">
        <v>36</v>
      </c>
      <c r="H212" s="25">
        <v>1</v>
      </c>
      <c r="I212" s="126" t="s">
        <v>93</v>
      </c>
      <c r="J212" s="124">
        <v>1.2</v>
      </c>
      <c r="K212" s="26"/>
      <c r="L212" s="91">
        <v>1.2067593842303999</v>
      </c>
      <c r="M212" s="28">
        <f t="shared" si="24"/>
        <v>1.4481112610764797</v>
      </c>
      <c r="N212" s="28">
        <v>1</v>
      </c>
      <c r="O212" s="29">
        <f t="shared" si="25"/>
        <v>1.4481112610764797</v>
      </c>
      <c r="P212" s="27">
        <v>10.373896460928002</v>
      </c>
      <c r="Q212" s="91">
        <f t="shared" si="26"/>
        <v>10.373896460928002</v>
      </c>
      <c r="R212" s="28">
        <f t="shared" si="27"/>
        <v>12.448675753113601</v>
      </c>
      <c r="S212" s="28">
        <v>1</v>
      </c>
      <c r="T212" s="29">
        <f t="shared" si="28"/>
        <v>12.448675753113601</v>
      </c>
      <c r="U212" s="91">
        <v>0.21171217267200002</v>
      </c>
      <c r="V212" s="28">
        <f t="shared" si="29"/>
        <v>0.2540546072064</v>
      </c>
      <c r="W212" s="23">
        <v>1</v>
      </c>
      <c r="X212" s="29">
        <f t="shared" si="30"/>
        <v>0.2540546072064</v>
      </c>
      <c r="Y212" s="23">
        <v>1</v>
      </c>
      <c r="Z212" s="28">
        <f t="shared" si="31"/>
        <v>0.2540546072064</v>
      </c>
    </row>
    <row r="213" spans="1:26" ht="15" customHeight="1" x14ac:dyDescent="0.25">
      <c r="A213" s="22" t="s">
        <v>30</v>
      </c>
      <c r="B213" s="23" t="s">
        <v>454</v>
      </c>
      <c r="C213" s="23" t="s">
        <v>455</v>
      </c>
      <c r="D213" s="23" t="s">
        <v>33</v>
      </c>
      <c r="E213" s="23" t="s">
        <v>103</v>
      </c>
      <c r="F213" s="23" t="s">
        <v>102</v>
      </c>
      <c r="G213" s="24" t="s">
        <v>36</v>
      </c>
      <c r="H213" s="25">
        <v>1</v>
      </c>
      <c r="I213" s="126" t="s">
        <v>93</v>
      </c>
      <c r="J213" s="124">
        <v>1.2</v>
      </c>
      <c r="K213" s="26"/>
      <c r="L213" s="91">
        <v>0.35285362112000002</v>
      </c>
      <c r="M213" s="28">
        <f t="shared" si="24"/>
        <v>0.42342434534400003</v>
      </c>
      <c r="N213" s="28">
        <v>1</v>
      </c>
      <c r="O213" s="29">
        <f t="shared" si="25"/>
        <v>0.42342434534400003</v>
      </c>
      <c r="P213" s="27">
        <v>3.599106935424</v>
      </c>
      <c r="Q213" s="91">
        <f t="shared" si="26"/>
        <v>3.599106935424</v>
      </c>
      <c r="R213" s="28">
        <f t="shared" si="27"/>
        <v>4.3189283225087998</v>
      </c>
      <c r="S213" s="28">
        <v>1</v>
      </c>
      <c r="T213" s="29">
        <f t="shared" si="28"/>
        <v>4.3189283225087998</v>
      </c>
      <c r="U213" s="91">
        <v>7.0570724224E-2</v>
      </c>
      <c r="V213" s="28">
        <f t="shared" si="29"/>
        <v>8.4684869068800003E-2</v>
      </c>
      <c r="W213" s="23">
        <v>1</v>
      </c>
      <c r="X213" s="29">
        <f t="shared" si="30"/>
        <v>8.4684869068800003E-2</v>
      </c>
      <c r="Y213" s="23">
        <v>1</v>
      </c>
      <c r="Z213" s="28">
        <f t="shared" si="31"/>
        <v>8.4684869068800003E-2</v>
      </c>
    </row>
    <row r="214" spans="1:26" ht="15" customHeight="1" x14ac:dyDescent="0.25">
      <c r="A214" s="22" t="s">
        <v>30</v>
      </c>
      <c r="B214" s="23" t="s">
        <v>454</v>
      </c>
      <c r="C214" s="23" t="s">
        <v>455</v>
      </c>
      <c r="D214" s="23" t="s">
        <v>33</v>
      </c>
      <c r="E214" s="23" t="s">
        <v>104</v>
      </c>
      <c r="F214" s="23" t="s">
        <v>105</v>
      </c>
      <c r="G214" s="24" t="s">
        <v>36</v>
      </c>
      <c r="H214" s="25">
        <v>1</v>
      </c>
      <c r="I214" s="126" t="s">
        <v>93</v>
      </c>
      <c r="J214" s="124">
        <v>1.2</v>
      </c>
      <c r="K214" s="26"/>
      <c r="L214" s="91">
        <v>2.0980367719999999</v>
      </c>
      <c r="M214" s="28">
        <f t="shared" si="24"/>
        <v>2.5176441264</v>
      </c>
      <c r="N214" s="28">
        <v>1</v>
      </c>
      <c r="O214" s="29">
        <f t="shared" si="25"/>
        <v>2.5176441264</v>
      </c>
      <c r="P214" s="27">
        <v>1.6894717163999999</v>
      </c>
      <c r="Q214" s="91">
        <f t="shared" si="26"/>
        <v>1.6894717163999999</v>
      </c>
      <c r="R214" s="28">
        <f t="shared" si="27"/>
        <v>2.0273660596799998</v>
      </c>
      <c r="S214" s="28">
        <v>1</v>
      </c>
      <c r="T214" s="29">
        <f t="shared" si="28"/>
        <v>2.0273660596799998</v>
      </c>
      <c r="U214" s="91">
        <v>0.17667678079999999</v>
      </c>
      <c r="V214" s="28">
        <f t="shared" si="29"/>
        <v>0.21201213695999999</v>
      </c>
      <c r="W214" s="23">
        <v>1</v>
      </c>
      <c r="X214" s="29">
        <f t="shared" si="30"/>
        <v>0.21201213695999999</v>
      </c>
      <c r="Y214" s="23">
        <v>1</v>
      </c>
      <c r="Z214" s="28">
        <f t="shared" si="31"/>
        <v>0.21201213695999999</v>
      </c>
    </row>
    <row r="215" spans="1:26" ht="15" customHeight="1" x14ac:dyDescent="0.25">
      <c r="A215" s="22" t="s">
        <v>30</v>
      </c>
      <c r="B215" s="23" t="s">
        <v>454</v>
      </c>
      <c r="C215" s="23" t="s">
        <v>455</v>
      </c>
      <c r="D215" s="23" t="s">
        <v>33</v>
      </c>
      <c r="E215" s="23" t="s">
        <v>106</v>
      </c>
      <c r="F215" s="23" t="s">
        <v>107</v>
      </c>
      <c r="G215" s="24" t="s">
        <v>36</v>
      </c>
      <c r="H215" s="25">
        <v>1</v>
      </c>
      <c r="I215" s="126" t="s">
        <v>93</v>
      </c>
      <c r="J215" s="124">
        <v>0.8</v>
      </c>
      <c r="K215" s="26"/>
      <c r="L215" s="91">
        <v>0.35825205941490856</v>
      </c>
      <c r="M215" s="28">
        <f t="shared" si="24"/>
        <v>0.28660164753192685</v>
      </c>
      <c r="N215" s="28">
        <v>1</v>
      </c>
      <c r="O215" s="29">
        <f t="shared" si="25"/>
        <v>0.28660164753192685</v>
      </c>
      <c r="P215" s="27">
        <v>5.3699011248959998</v>
      </c>
      <c r="Q215" s="91">
        <f t="shared" si="26"/>
        <v>5.3699011248959998</v>
      </c>
      <c r="R215" s="28">
        <f t="shared" si="27"/>
        <v>4.2959208999168004</v>
      </c>
      <c r="S215" s="28">
        <v>1</v>
      </c>
      <c r="T215" s="29">
        <f t="shared" si="28"/>
        <v>4.2959208999168004</v>
      </c>
      <c r="U215" s="91">
        <v>0.3949601189687999</v>
      </c>
      <c r="V215" s="28">
        <f t="shared" si="29"/>
        <v>0.31596809517503993</v>
      </c>
      <c r="W215" s="23">
        <v>1</v>
      </c>
      <c r="X215" s="29">
        <f t="shared" si="30"/>
        <v>0.31596809517503993</v>
      </c>
      <c r="Y215" s="23">
        <v>1</v>
      </c>
      <c r="Z215" s="28">
        <f t="shared" si="31"/>
        <v>0.31596809517503993</v>
      </c>
    </row>
    <row r="216" spans="1:26" ht="15" customHeight="1" x14ac:dyDescent="0.25">
      <c r="A216" s="22" t="s">
        <v>30</v>
      </c>
      <c r="B216" s="23" t="s">
        <v>454</v>
      </c>
      <c r="C216" s="23" t="s">
        <v>455</v>
      </c>
      <c r="D216" s="23" t="s">
        <v>33</v>
      </c>
      <c r="E216" s="23" t="s">
        <v>108</v>
      </c>
      <c r="F216" s="23" t="s">
        <v>109</v>
      </c>
      <c r="G216" s="24" t="s">
        <v>36</v>
      </c>
      <c r="H216" s="25">
        <v>1</v>
      </c>
      <c r="I216" s="126" t="s">
        <v>93</v>
      </c>
      <c r="J216" s="124">
        <v>1.1000000000000001</v>
      </c>
      <c r="K216" s="26"/>
      <c r="L216" s="91">
        <v>7.2688823649401726E-2</v>
      </c>
      <c r="M216" s="28">
        <f t="shared" si="24"/>
        <v>7.9957706014341906E-2</v>
      </c>
      <c r="N216" s="28">
        <v>1</v>
      </c>
      <c r="O216" s="29">
        <f t="shared" si="25"/>
        <v>7.9957706014341906E-2</v>
      </c>
      <c r="P216" s="27">
        <v>1.0895451557759999</v>
      </c>
      <c r="Q216" s="91">
        <f t="shared" si="26"/>
        <v>1.0895451557759999</v>
      </c>
      <c r="R216" s="28">
        <f t="shared" si="27"/>
        <v>1.1984996713536</v>
      </c>
      <c r="S216" s="28">
        <v>1</v>
      </c>
      <c r="T216" s="29">
        <f t="shared" si="28"/>
        <v>1.1984996713536</v>
      </c>
      <c r="U216" s="91">
        <v>8.0136835732799977E-2</v>
      </c>
      <c r="V216" s="28">
        <f t="shared" si="29"/>
        <v>8.8150519306079977E-2</v>
      </c>
      <c r="W216" s="23">
        <v>1</v>
      </c>
      <c r="X216" s="29">
        <f t="shared" si="30"/>
        <v>8.8150519306079977E-2</v>
      </c>
      <c r="Y216" s="23">
        <v>1</v>
      </c>
      <c r="Z216" s="28">
        <f t="shared" si="31"/>
        <v>8.8150519306079977E-2</v>
      </c>
    </row>
    <row r="217" spans="1:26" ht="15" customHeight="1" x14ac:dyDescent="0.25">
      <c r="A217" s="22" t="s">
        <v>30</v>
      </c>
      <c r="B217" s="23" t="s">
        <v>454</v>
      </c>
      <c r="C217" s="23" t="s">
        <v>455</v>
      </c>
      <c r="D217" s="23" t="s">
        <v>33</v>
      </c>
      <c r="E217" s="23" t="s">
        <v>110</v>
      </c>
      <c r="F217" s="23" t="s">
        <v>111</v>
      </c>
      <c r="G217" s="24" t="s">
        <v>36</v>
      </c>
      <c r="H217" s="25">
        <v>1</v>
      </c>
      <c r="I217" s="126" t="s">
        <v>93</v>
      </c>
      <c r="J217" s="124">
        <v>1.1000000000000001</v>
      </c>
      <c r="K217" s="26"/>
      <c r="L217" s="91">
        <v>1.5037003255284001</v>
      </c>
      <c r="M217" s="28">
        <f t="shared" si="24"/>
        <v>1.6540703580812401</v>
      </c>
      <c r="N217" s="28">
        <v>1</v>
      </c>
      <c r="O217" s="29">
        <f t="shared" si="25"/>
        <v>1.6540703580812401</v>
      </c>
      <c r="P217" s="27">
        <v>5.5576638788400006</v>
      </c>
      <c r="Q217" s="91">
        <f t="shared" si="26"/>
        <v>5.5576638788400006</v>
      </c>
      <c r="R217" s="28">
        <f t="shared" si="27"/>
        <v>6.1134302667240012</v>
      </c>
      <c r="S217" s="28">
        <v>1</v>
      </c>
      <c r="T217" s="29">
        <f t="shared" si="28"/>
        <v>6.1134302667240012</v>
      </c>
      <c r="U217" s="29"/>
      <c r="V217" s="28">
        <f t="shared" si="29"/>
        <v>0</v>
      </c>
      <c r="W217" s="23">
        <v>1</v>
      </c>
      <c r="X217" s="29">
        <f t="shared" si="30"/>
        <v>0</v>
      </c>
      <c r="Y217" s="23">
        <v>1</v>
      </c>
      <c r="Z217" s="28">
        <f t="shared" si="31"/>
        <v>0</v>
      </c>
    </row>
    <row r="218" spans="1:26" ht="15" customHeight="1" x14ac:dyDescent="0.25">
      <c r="A218" s="22" t="s">
        <v>30</v>
      </c>
      <c r="B218" s="23" t="s">
        <v>454</v>
      </c>
      <c r="C218" s="23" t="s">
        <v>455</v>
      </c>
      <c r="D218" s="23" t="s">
        <v>33</v>
      </c>
      <c r="E218" s="23" t="s">
        <v>112</v>
      </c>
      <c r="F218" s="23" t="s">
        <v>113</v>
      </c>
      <c r="G218" s="24" t="s">
        <v>36</v>
      </c>
      <c r="H218" s="25">
        <v>1</v>
      </c>
      <c r="I218" s="123" t="s">
        <v>114</v>
      </c>
      <c r="J218" s="124">
        <v>1</v>
      </c>
      <c r="K218" s="26" t="s">
        <v>57</v>
      </c>
      <c r="L218" s="91">
        <v>2.2435848012337218</v>
      </c>
      <c r="M218" s="28">
        <f t="shared" si="24"/>
        <v>2.2435848012337218</v>
      </c>
      <c r="N218" s="28">
        <v>1</v>
      </c>
      <c r="O218" s="29">
        <f t="shared" si="25"/>
        <v>2.2435848012337218</v>
      </c>
      <c r="P218" s="27">
        <v>0.18322609210075394</v>
      </c>
      <c r="Q218" s="91">
        <f t="shared" si="26"/>
        <v>0.18322609210075394</v>
      </c>
      <c r="R218" s="28">
        <f t="shared" si="27"/>
        <v>0.18322609210075394</v>
      </c>
      <c r="S218" s="28">
        <v>1</v>
      </c>
      <c r="T218" s="29">
        <f t="shared" si="28"/>
        <v>0.18322609210075394</v>
      </c>
      <c r="U218" s="91">
        <v>3.5398782419465387</v>
      </c>
      <c r="V218" s="28">
        <f t="shared" si="29"/>
        <v>3.5398782419465387</v>
      </c>
      <c r="W218" s="28">
        <v>7.4999999999999997E-3</v>
      </c>
      <c r="X218" s="29">
        <f t="shared" si="30"/>
        <v>2.6549086814599041E-2</v>
      </c>
      <c r="Y218" s="23">
        <v>1</v>
      </c>
      <c r="Z218" s="28">
        <f t="shared" si="31"/>
        <v>3.5398782419465387</v>
      </c>
    </row>
    <row r="219" spans="1:26" ht="15" customHeight="1" x14ac:dyDescent="0.25">
      <c r="A219" s="22" t="s">
        <v>30</v>
      </c>
      <c r="B219" s="23" t="s">
        <v>454</v>
      </c>
      <c r="C219" s="23" t="s">
        <v>455</v>
      </c>
      <c r="D219" s="23" t="s">
        <v>33</v>
      </c>
      <c r="E219" s="23" t="s">
        <v>115</v>
      </c>
      <c r="F219" s="23" t="s">
        <v>116</v>
      </c>
      <c r="G219" s="24" t="s">
        <v>117</v>
      </c>
      <c r="H219" s="30">
        <v>0.13752700289808531</v>
      </c>
      <c r="I219" s="126" t="s">
        <v>118</v>
      </c>
      <c r="J219" s="124">
        <v>1.0300604528522352</v>
      </c>
      <c r="K219" s="26"/>
      <c r="L219" s="29"/>
      <c r="M219" s="28">
        <f t="shared" si="24"/>
        <v>0</v>
      </c>
      <c r="N219" s="28">
        <v>1</v>
      </c>
      <c r="O219" s="29">
        <f t="shared" si="25"/>
        <v>0</v>
      </c>
      <c r="P219" s="4">
        <v>256.38850000000002</v>
      </c>
      <c r="Q219" s="91">
        <f t="shared" si="26"/>
        <v>35.260341982535749</v>
      </c>
      <c r="R219" s="28">
        <f t="shared" si="27"/>
        <v>36.320283830255455</v>
      </c>
      <c r="S219" s="28">
        <v>1</v>
      </c>
      <c r="T219" s="29">
        <f t="shared" si="28"/>
        <v>36.320283830255455</v>
      </c>
      <c r="U219" s="29"/>
      <c r="V219" s="28">
        <f t="shared" si="29"/>
        <v>0</v>
      </c>
      <c r="W219" s="23">
        <v>1</v>
      </c>
      <c r="X219" s="29">
        <f t="shared" si="30"/>
        <v>0</v>
      </c>
      <c r="Y219" s="23">
        <v>1</v>
      </c>
      <c r="Z219" s="28">
        <f t="shared" si="31"/>
        <v>0</v>
      </c>
    </row>
    <row r="220" spans="1:26" ht="15" customHeight="1" x14ac:dyDescent="0.25">
      <c r="A220" s="22" t="s">
        <v>30</v>
      </c>
      <c r="B220" s="23" t="s">
        <v>454</v>
      </c>
      <c r="C220" s="23" t="s">
        <v>455</v>
      </c>
      <c r="D220" s="23" t="s">
        <v>33</v>
      </c>
      <c r="E220" s="23" t="s">
        <v>119</v>
      </c>
      <c r="F220" s="23" t="s">
        <v>120</v>
      </c>
      <c r="G220" s="24" t="s">
        <v>117</v>
      </c>
      <c r="H220" s="30">
        <v>0.13752700289808531</v>
      </c>
      <c r="I220" s="126" t="s">
        <v>121</v>
      </c>
      <c r="J220" s="30">
        <v>1</v>
      </c>
      <c r="K220" s="26"/>
      <c r="L220" s="29"/>
      <c r="M220" s="28">
        <f t="shared" si="24"/>
        <v>0</v>
      </c>
      <c r="N220" s="28">
        <v>1</v>
      </c>
      <c r="O220" s="29">
        <f t="shared" si="25"/>
        <v>0</v>
      </c>
      <c r="P220" s="27">
        <v>0.16812908689786402</v>
      </c>
      <c r="Q220" s="91">
        <f t="shared" si="26"/>
        <v>2.312228942105498E-2</v>
      </c>
      <c r="R220" s="28">
        <f t="shared" si="27"/>
        <v>2.312228942105498E-2</v>
      </c>
      <c r="S220" s="28">
        <v>1</v>
      </c>
      <c r="T220" s="29">
        <f t="shared" si="28"/>
        <v>2.312228942105498E-2</v>
      </c>
      <c r="U220" s="29"/>
      <c r="V220" s="28">
        <f t="shared" si="29"/>
        <v>0</v>
      </c>
      <c r="W220" s="23">
        <v>1</v>
      </c>
      <c r="X220" s="29">
        <f t="shared" si="30"/>
        <v>0</v>
      </c>
      <c r="Y220" s="23">
        <v>1</v>
      </c>
      <c r="Z220" s="28">
        <f t="shared" si="31"/>
        <v>0</v>
      </c>
    </row>
    <row r="221" spans="1:26" ht="15" customHeight="1" x14ac:dyDescent="0.25">
      <c r="A221" s="22" t="s">
        <v>30</v>
      </c>
      <c r="B221" s="23" t="s">
        <v>454</v>
      </c>
      <c r="C221" s="23" t="s">
        <v>455</v>
      </c>
      <c r="D221" s="23" t="s">
        <v>33</v>
      </c>
      <c r="E221" s="23" t="s">
        <v>122</v>
      </c>
      <c r="F221" s="23" t="s">
        <v>123</v>
      </c>
      <c r="G221" s="24" t="s">
        <v>36</v>
      </c>
      <c r="H221" s="25">
        <v>1</v>
      </c>
      <c r="I221" s="127" t="s">
        <v>124</v>
      </c>
      <c r="J221" s="128">
        <v>1.0068383432712602</v>
      </c>
      <c r="K221" s="26"/>
      <c r="L221" s="91">
        <v>0</v>
      </c>
      <c r="M221" s="28">
        <f t="shared" si="24"/>
        <v>0</v>
      </c>
      <c r="N221" s="28">
        <v>1</v>
      </c>
      <c r="O221" s="29">
        <f t="shared" si="25"/>
        <v>0</v>
      </c>
      <c r="P221" s="27">
        <v>12.847143868918234</v>
      </c>
      <c r="Q221" s="91">
        <f t="shared" si="26"/>
        <v>12.847143868918234</v>
      </c>
      <c r="R221" s="28">
        <f t="shared" si="27"/>
        <v>12.934997048749164</v>
      </c>
      <c r="S221" s="28">
        <v>1</v>
      </c>
      <c r="T221" s="29">
        <f t="shared" si="28"/>
        <v>12.934997048749164</v>
      </c>
      <c r="U221" s="29"/>
      <c r="V221" s="28">
        <f t="shared" si="29"/>
        <v>0</v>
      </c>
      <c r="W221" s="23">
        <v>1</v>
      </c>
      <c r="X221" s="29">
        <f t="shared" si="30"/>
        <v>0</v>
      </c>
      <c r="Y221" s="23">
        <v>1</v>
      </c>
      <c r="Z221" s="28">
        <f t="shared" si="31"/>
        <v>0</v>
      </c>
    </row>
    <row r="222" spans="1:26" ht="15" customHeight="1" x14ac:dyDescent="0.25">
      <c r="A222" s="22" t="s">
        <v>30</v>
      </c>
      <c r="B222" s="23" t="s">
        <v>454</v>
      </c>
      <c r="C222" s="23" t="s">
        <v>455</v>
      </c>
      <c r="D222" s="23" t="s">
        <v>33</v>
      </c>
      <c r="E222" s="23" t="s">
        <v>125</v>
      </c>
      <c r="F222" s="23" t="s">
        <v>126</v>
      </c>
      <c r="G222" s="24" t="s">
        <v>36</v>
      </c>
      <c r="H222" s="25">
        <v>1</v>
      </c>
      <c r="I222" s="127" t="s">
        <v>124</v>
      </c>
      <c r="J222" s="128">
        <v>1.0068383432712602</v>
      </c>
      <c r="K222" s="26"/>
      <c r="L222" s="91">
        <v>0</v>
      </c>
      <c r="M222" s="28">
        <f t="shared" si="24"/>
        <v>0</v>
      </c>
      <c r="N222" s="28">
        <v>1</v>
      </c>
      <c r="O222" s="29">
        <f t="shared" si="25"/>
        <v>0</v>
      </c>
      <c r="P222" s="27">
        <v>91.011087084484728</v>
      </c>
      <c r="Q222" s="91">
        <f t="shared" si="26"/>
        <v>91.011087084484728</v>
      </c>
      <c r="R222" s="28">
        <f t="shared" si="27"/>
        <v>91.633452139458996</v>
      </c>
      <c r="S222" s="28">
        <v>1</v>
      </c>
      <c r="T222" s="29">
        <f t="shared" si="28"/>
        <v>91.633452139458996</v>
      </c>
      <c r="U222" s="29"/>
      <c r="V222" s="28">
        <f t="shared" si="29"/>
        <v>0</v>
      </c>
      <c r="W222" s="23">
        <v>1</v>
      </c>
      <c r="X222" s="29">
        <f t="shared" si="30"/>
        <v>0</v>
      </c>
      <c r="Y222" s="23">
        <v>1</v>
      </c>
      <c r="Z222" s="28">
        <f t="shared" si="31"/>
        <v>0</v>
      </c>
    </row>
    <row r="223" spans="1:26" ht="15" customHeight="1" x14ac:dyDescent="0.25">
      <c r="A223" s="22" t="s">
        <v>30</v>
      </c>
      <c r="B223" s="23" t="s">
        <v>454</v>
      </c>
      <c r="C223" s="23" t="s">
        <v>455</v>
      </c>
      <c r="D223" s="23" t="s">
        <v>33</v>
      </c>
      <c r="E223" s="23" t="s">
        <v>127</v>
      </c>
      <c r="F223" s="23" t="s">
        <v>128</v>
      </c>
      <c r="G223" s="24" t="s">
        <v>36</v>
      </c>
      <c r="H223" s="25">
        <v>1</v>
      </c>
      <c r="I223" s="127" t="s">
        <v>124</v>
      </c>
      <c r="J223" s="128">
        <v>1.0068383432712602</v>
      </c>
      <c r="K223" s="26"/>
      <c r="L223" s="91">
        <v>0</v>
      </c>
      <c r="M223" s="28">
        <f t="shared" si="24"/>
        <v>0</v>
      </c>
      <c r="N223" s="28">
        <v>1</v>
      </c>
      <c r="O223" s="29">
        <f t="shared" si="25"/>
        <v>0</v>
      </c>
      <c r="P223" s="27">
        <v>0</v>
      </c>
      <c r="Q223" s="91">
        <f t="shared" si="26"/>
        <v>0</v>
      </c>
      <c r="R223" s="28">
        <f t="shared" si="27"/>
        <v>0</v>
      </c>
      <c r="S223" s="28">
        <v>1</v>
      </c>
      <c r="T223" s="29">
        <f t="shared" si="28"/>
        <v>0</v>
      </c>
      <c r="U223" s="29"/>
      <c r="V223" s="28">
        <f t="shared" si="29"/>
        <v>0</v>
      </c>
      <c r="W223" s="23">
        <v>1</v>
      </c>
      <c r="X223" s="29">
        <f t="shared" si="30"/>
        <v>0</v>
      </c>
      <c r="Y223" s="23">
        <v>1</v>
      </c>
      <c r="Z223" s="28">
        <f t="shared" si="31"/>
        <v>0</v>
      </c>
    </row>
    <row r="224" spans="1:26" ht="15" customHeight="1" x14ac:dyDescent="0.25">
      <c r="A224" s="22" t="s">
        <v>30</v>
      </c>
      <c r="B224" s="23" t="s">
        <v>454</v>
      </c>
      <c r="C224" s="23" t="s">
        <v>455</v>
      </c>
      <c r="D224" s="23" t="s">
        <v>33</v>
      </c>
      <c r="E224" s="23" t="s">
        <v>129</v>
      </c>
      <c r="F224" s="23" t="s">
        <v>130</v>
      </c>
      <c r="G224" s="24" t="s">
        <v>36</v>
      </c>
      <c r="H224" s="25">
        <v>1</v>
      </c>
      <c r="I224" s="127" t="s">
        <v>124</v>
      </c>
      <c r="J224" s="128">
        <v>1.0068383432712602</v>
      </c>
      <c r="K224" s="26"/>
      <c r="L224" s="91">
        <v>0</v>
      </c>
      <c r="M224" s="28">
        <f t="shared" si="24"/>
        <v>0</v>
      </c>
      <c r="N224" s="28">
        <v>1</v>
      </c>
      <c r="O224" s="29">
        <f t="shared" si="25"/>
        <v>0</v>
      </c>
      <c r="P224" s="27">
        <v>26.587993959058263</v>
      </c>
      <c r="Q224" s="91">
        <f t="shared" si="26"/>
        <v>26.587993959058263</v>
      </c>
      <c r="R224" s="28">
        <f t="shared" si="27"/>
        <v>26.769811788644496</v>
      </c>
      <c r="S224" s="28">
        <v>1</v>
      </c>
      <c r="T224" s="29">
        <f t="shared" si="28"/>
        <v>26.769811788644496</v>
      </c>
      <c r="U224" s="29"/>
      <c r="V224" s="28">
        <f t="shared" si="29"/>
        <v>0</v>
      </c>
      <c r="W224" s="23">
        <v>1</v>
      </c>
      <c r="X224" s="29">
        <f t="shared" si="30"/>
        <v>0</v>
      </c>
      <c r="Y224" s="23">
        <v>1</v>
      </c>
      <c r="Z224" s="28">
        <f t="shared" si="31"/>
        <v>0</v>
      </c>
    </row>
    <row r="225" spans="1:26" ht="15" customHeight="1" x14ac:dyDescent="0.25">
      <c r="A225" s="22" t="s">
        <v>30</v>
      </c>
      <c r="B225" s="23" t="s">
        <v>454</v>
      </c>
      <c r="C225" s="23" t="s">
        <v>455</v>
      </c>
      <c r="D225" s="23" t="s">
        <v>33</v>
      </c>
      <c r="E225" s="23" t="s">
        <v>131</v>
      </c>
      <c r="F225" s="23" t="s">
        <v>132</v>
      </c>
      <c r="G225" s="24" t="s">
        <v>36</v>
      </c>
      <c r="H225" s="25">
        <v>1</v>
      </c>
      <c r="I225" s="127" t="s">
        <v>124</v>
      </c>
      <c r="J225" s="128">
        <v>1.0068383432712602</v>
      </c>
      <c r="K225" s="26"/>
      <c r="L225" s="91">
        <v>0</v>
      </c>
      <c r="M225" s="28">
        <f t="shared" si="24"/>
        <v>0</v>
      </c>
      <c r="N225" s="28">
        <v>1</v>
      </c>
      <c r="O225" s="29">
        <f t="shared" si="25"/>
        <v>0</v>
      </c>
      <c r="P225" s="27">
        <v>1.8038814645276848</v>
      </c>
      <c r="Q225" s="91">
        <f t="shared" si="26"/>
        <v>1.8038814645276848</v>
      </c>
      <c r="R225" s="28">
        <f t="shared" si="27"/>
        <v>1.8162170252027887</v>
      </c>
      <c r="S225" s="28">
        <v>1</v>
      </c>
      <c r="T225" s="29">
        <f t="shared" si="28"/>
        <v>1.8162170252027887</v>
      </c>
      <c r="U225" s="29"/>
      <c r="V225" s="28">
        <f t="shared" si="29"/>
        <v>0</v>
      </c>
      <c r="W225" s="23">
        <v>1</v>
      </c>
      <c r="X225" s="29">
        <f t="shared" si="30"/>
        <v>0</v>
      </c>
      <c r="Y225" s="23">
        <v>1</v>
      </c>
      <c r="Z225" s="28">
        <f t="shared" si="31"/>
        <v>0</v>
      </c>
    </row>
    <row r="226" spans="1:26" ht="15" customHeight="1" x14ac:dyDescent="0.25">
      <c r="A226" s="22" t="s">
        <v>30</v>
      </c>
      <c r="B226" s="23" t="s">
        <v>454</v>
      </c>
      <c r="C226" s="23" t="s">
        <v>455</v>
      </c>
      <c r="D226" s="23" t="s">
        <v>33</v>
      </c>
      <c r="E226" s="23" t="s">
        <v>133</v>
      </c>
      <c r="F226" s="23" t="s">
        <v>134</v>
      </c>
      <c r="G226" s="24" t="s">
        <v>36</v>
      </c>
      <c r="H226" s="25">
        <v>1</v>
      </c>
      <c r="I226" s="129" t="s">
        <v>135</v>
      </c>
      <c r="J226" s="130">
        <v>1</v>
      </c>
      <c r="K226" s="26"/>
      <c r="L226" s="29"/>
      <c r="M226" s="28">
        <f t="shared" si="24"/>
        <v>0</v>
      </c>
      <c r="N226" s="28">
        <v>1</v>
      </c>
      <c r="O226" s="29">
        <f t="shared" si="25"/>
        <v>0</v>
      </c>
      <c r="P226" s="28"/>
      <c r="Q226" s="91">
        <f t="shared" si="26"/>
        <v>0</v>
      </c>
      <c r="R226" s="28">
        <f t="shared" si="27"/>
        <v>0</v>
      </c>
      <c r="S226" s="28">
        <v>1</v>
      </c>
      <c r="T226" s="29">
        <f t="shared" si="28"/>
        <v>0</v>
      </c>
      <c r="U226" s="29"/>
      <c r="V226" s="28">
        <f t="shared" si="29"/>
        <v>0</v>
      </c>
      <c r="W226" s="23">
        <v>1</v>
      </c>
      <c r="X226" s="29">
        <f t="shared" si="30"/>
        <v>0</v>
      </c>
      <c r="Y226" s="23">
        <v>1</v>
      </c>
      <c r="Z226" s="28">
        <f t="shared" si="31"/>
        <v>0</v>
      </c>
    </row>
    <row r="227" spans="1:26" ht="15" customHeight="1" x14ac:dyDescent="0.25">
      <c r="A227" s="22" t="s">
        <v>30</v>
      </c>
      <c r="B227" s="23" t="s">
        <v>454</v>
      </c>
      <c r="C227" s="23" t="s">
        <v>455</v>
      </c>
      <c r="D227" s="23" t="s">
        <v>33</v>
      </c>
      <c r="E227" s="23" t="s">
        <v>136</v>
      </c>
      <c r="F227" s="23" t="s">
        <v>137</v>
      </c>
      <c r="G227" s="24" t="s">
        <v>36</v>
      </c>
      <c r="H227" s="25">
        <v>1</v>
      </c>
      <c r="I227" s="129" t="s">
        <v>138</v>
      </c>
      <c r="J227" s="130">
        <v>1</v>
      </c>
      <c r="K227" s="26"/>
      <c r="L227" s="29"/>
      <c r="M227" s="28">
        <f t="shared" si="24"/>
        <v>0</v>
      </c>
      <c r="N227" s="28">
        <v>1</v>
      </c>
      <c r="O227" s="29">
        <f t="shared" si="25"/>
        <v>0</v>
      </c>
      <c r="P227" s="28"/>
      <c r="Q227" s="91">
        <f t="shared" si="26"/>
        <v>0</v>
      </c>
      <c r="R227" s="28">
        <f t="shared" si="27"/>
        <v>0</v>
      </c>
      <c r="S227" s="28">
        <v>1</v>
      </c>
      <c r="T227" s="29">
        <f t="shared" si="28"/>
        <v>0</v>
      </c>
      <c r="U227" s="29"/>
      <c r="V227" s="28">
        <f t="shared" si="29"/>
        <v>0</v>
      </c>
      <c r="W227" s="23">
        <v>1</v>
      </c>
      <c r="X227" s="29">
        <f t="shared" si="30"/>
        <v>0</v>
      </c>
      <c r="Y227" s="23">
        <v>1</v>
      </c>
      <c r="Z227" s="28">
        <f t="shared" si="31"/>
        <v>0</v>
      </c>
    </row>
    <row r="228" spans="1:26" ht="15" customHeight="1" x14ac:dyDescent="0.25">
      <c r="A228" s="22" t="s">
        <v>30</v>
      </c>
      <c r="B228" s="23" t="s">
        <v>454</v>
      </c>
      <c r="C228" s="23" t="s">
        <v>455</v>
      </c>
      <c r="D228" s="23" t="s">
        <v>33</v>
      </c>
      <c r="E228" s="23" t="s">
        <v>139</v>
      </c>
      <c r="F228" s="23" t="s">
        <v>140</v>
      </c>
      <c r="G228" s="24" t="s">
        <v>36</v>
      </c>
      <c r="H228" s="25">
        <v>1</v>
      </c>
      <c r="I228" s="129" t="s">
        <v>138</v>
      </c>
      <c r="J228" s="130">
        <v>1</v>
      </c>
      <c r="K228" s="26"/>
      <c r="L228" s="29"/>
      <c r="M228" s="28">
        <f t="shared" si="24"/>
        <v>0</v>
      </c>
      <c r="N228" s="28">
        <v>1</v>
      </c>
      <c r="O228" s="29">
        <f t="shared" si="25"/>
        <v>0</v>
      </c>
      <c r="P228" s="28"/>
      <c r="Q228" s="91">
        <f t="shared" si="26"/>
        <v>0</v>
      </c>
      <c r="R228" s="28">
        <f t="shared" si="27"/>
        <v>0</v>
      </c>
      <c r="S228" s="28">
        <v>1</v>
      </c>
      <c r="T228" s="29">
        <f t="shared" si="28"/>
        <v>0</v>
      </c>
      <c r="U228" s="29"/>
      <c r="V228" s="28">
        <f t="shared" si="29"/>
        <v>0</v>
      </c>
      <c r="W228" s="23">
        <v>1</v>
      </c>
      <c r="X228" s="29">
        <f t="shared" si="30"/>
        <v>0</v>
      </c>
      <c r="Y228" s="23">
        <v>1</v>
      </c>
      <c r="Z228" s="28">
        <f t="shared" si="31"/>
        <v>0</v>
      </c>
    </row>
    <row r="229" spans="1:26" ht="15" customHeight="1" x14ac:dyDescent="0.25">
      <c r="A229" s="22" t="s">
        <v>30</v>
      </c>
      <c r="B229" s="23" t="s">
        <v>454</v>
      </c>
      <c r="C229" s="23" t="s">
        <v>455</v>
      </c>
      <c r="D229" s="23" t="s">
        <v>33</v>
      </c>
      <c r="E229" s="23" t="s">
        <v>141</v>
      </c>
      <c r="F229" s="23" t="s">
        <v>142</v>
      </c>
      <c r="G229" s="24" t="s">
        <v>36</v>
      </c>
      <c r="H229" s="25">
        <v>1</v>
      </c>
      <c r="I229" s="129" t="s">
        <v>138</v>
      </c>
      <c r="J229" s="130">
        <v>1</v>
      </c>
      <c r="K229" s="26"/>
      <c r="L229" s="29"/>
      <c r="M229" s="28">
        <f t="shared" si="24"/>
        <v>0</v>
      </c>
      <c r="N229" s="28">
        <v>1</v>
      </c>
      <c r="O229" s="29">
        <f t="shared" si="25"/>
        <v>0</v>
      </c>
      <c r="P229" s="28"/>
      <c r="Q229" s="91">
        <f t="shared" si="26"/>
        <v>0</v>
      </c>
      <c r="R229" s="28">
        <f t="shared" si="27"/>
        <v>0</v>
      </c>
      <c r="S229" s="28">
        <v>1</v>
      </c>
      <c r="T229" s="29">
        <f t="shared" si="28"/>
        <v>0</v>
      </c>
      <c r="U229" s="29"/>
      <c r="V229" s="28">
        <f t="shared" si="29"/>
        <v>0</v>
      </c>
      <c r="W229" s="23">
        <v>1</v>
      </c>
      <c r="X229" s="29">
        <f t="shared" si="30"/>
        <v>0</v>
      </c>
      <c r="Y229" s="23">
        <v>1</v>
      </c>
      <c r="Z229" s="28">
        <f t="shared" si="31"/>
        <v>0</v>
      </c>
    </row>
    <row r="230" spans="1:26" ht="15" customHeight="1" x14ac:dyDescent="0.25">
      <c r="A230" s="22" t="s">
        <v>30</v>
      </c>
      <c r="B230" s="23" t="s">
        <v>454</v>
      </c>
      <c r="C230" s="23" t="s">
        <v>455</v>
      </c>
      <c r="D230" s="23" t="s">
        <v>33</v>
      </c>
      <c r="E230" s="23" t="s">
        <v>143</v>
      </c>
      <c r="F230" s="23" t="s">
        <v>144</v>
      </c>
      <c r="G230" s="24" t="s">
        <v>117</v>
      </c>
      <c r="H230" s="30">
        <v>0.13752700289808531</v>
      </c>
      <c r="I230" s="123" t="s">
        <v>145</v>
      </c>
      <c r="J230" s="131">
        <v>1.0535386406249339</v>
      </c>
      <c r="K230" s="26"/>
      <c r="L230" s="29"/>
      <c r="M230" s="28">
        <f t="shared" si="24"/>
        <v>0</v>
      </c>
      <c r="N230" s="28">
        <v>1</v>
      </c>
      <c r="O230" s="29">
        <f t="shared" si="25"/>
        <v>0</v>
      </c>
      <c r="P230" s="27">
        <v>3.7910707945290327</v>
      </c>
      <c r="Q230" s="91">
        <f t="shared" si="26"/>
        <v>0.52137460414604087</v>
      </c>
      <c r="R230" s="28">
        <f t="shared" si="27"/>
        <v>0.54928829170838289</v>
      </c>
      <c r="S230" s="28">
        <v>1</v>
      </c>
      <c r="T230" s="29">
        <f t="shared" si="28"/>
        <v>0.54928829170838289</v>
      </c>
      <c r="U230" s="29"/>
      <c r="V230" s="28">
        <f t="shared" si="29"/>
        <v>0</v>
      </c>
      <c r="W230" s="23">
        <v>1</v>
      </c>
      <c r="X230" s="29">
        <f t="shared" si="30"/>
        <v>0</v>
      </c>
      <c r="Y230" s="23">
        <v>1</v>
      </c>
      <c r="Z230" s="28">
        <f t="shared" si="31"/>
        <v>0</v>
      </c>
    </row>
    <row r="231" spans="1:26" ht="15" customHeight="1" x14ac:dyDescent="0.25">
      <c r="A231" s="22" t="s">
        <v>30</v>
      </c>
      <c r="B231" s="23" t="s">
        <v>454</v>
      </c>
      <c r="C231" s="23" t="s">
        <v>455</v>
      </c>
      <c r="D231" s="23" t="s">
        <v>33</v>
      </c>
      <c r="E231" s="23" t="s">
        <v>146</v>
      </c>
      <c r="F231" s="23" t="s">
        <v>147</v>
      </c>
      <c r="G231" s="24" t="s">
        <v>117</v>
      </c>
      <c r="H231" s="30">
        <v>0.13752700289808531</v>
      </c>
      <c r="I231" s="123" t="s">
        <v>145</v>
      </c>
      <c r="J231" s="131">
        <v>1.0535386406249339</v>
      </c>
      <c r="K231" s="26"/>
      <c r="L231" s="29"/>
      <c r="M231" s="28">
        <f t="shared" si="24"/>
        <v>0</v>
      </c>
      <c r="N231" s="28">
        <v>1</v>
      </c>
      <c r="O231" s="29">
        <f t="shared" si="25"/>
        <v>0</v>
      </c>
      <c r="P231" s="27">
        <v>9.0994924211400527E-2</v>
      </c>
      <c r="Q231" s="91">
        <f t="shared" si="26"/>
        <v>1.2514259205732334E-2</v>
      </c>
      <c r="R231" s="28">
        <f t="shared" si="27"/>
        <v>1.3184255632035307E-2</v>
      </c>
      <c r="S231" s="28">
        <v>1</v>
      </c>
      <c r="T231" s="29">
        <f t="shared" si="28"/>
        <v>1.3184255632035307E-2</v>
      </c>
      <c r="U231" s="29"/>
      <c r="V231" s="28">
        <f t="shared" si="29"/>
        <v>0</v>
      </c>
      <c r="W231" s="23">
        <v>1</v>
      </c>
      <c r="X231" s="29">
        <f t="shared" si="30"/>
        <v>0</v>
      </c>
      <c r="Y231" s="23">
        <v>1</v>
      </c>
      <c r="Z231" s="28">
        <f t="shared" si="31"/>
        <v>0</v>
      </c>
    </row>
    <row r="232" spans="1:26" ht="15" customHeight="1" x14ac:dyDescent="0.25">
      <c r="A232" s="22" t="s">
        <v>30</v>
      </c>
      <c r="B232" s="23" t="s">
        <v>454</v>
      </c>
      <c r="C232" s="23" t="s">
        <v>455</v>
      </c>
      <c r="D232" s="23" t="s">
        <v>33</v>
      </c>
      <c r="E232" s="23" t="s">
        <v>148</v>
      </c>
      <c r="F232" s="23" t="s">
        <v>149</v>
      </c>
      <c r="G232" s="24" t="s">
        <v>117</v>
      </c>
      <c r="H232" s="30">
        <v>0.13752700289808531</v>
      </c>
      <c r="I232" s="126" t="s">
        <v>150</v>
      </c>
      <c r="J232" s="128">
        <v>1.0593708061924418</v>
      </c>
      <c r="K232" s="26"/>
      <c r="L232" s="29"/>
      <c r="M232" s="28">
        <f t="shared" si="24"/>
        <v>0</v>
      </c>
      <c r="N232" s="28">
        <v>1</v>
      </c>
      <c r="O232" s="29">
        <f t="shared" si="25"/>
        <v>0</v>
      </c>
      <c r="P232" s="27">
        <v>0.63289393548387096</v>
      </c>
      <c r="Q232" s="91">
        <f t="shared" si="26"/>
        <v>8.7040006099470935E-2</v>
      </c>
      <c r="R232" s="28">
        <f t="shared" si="27"/>
        <v>9.2207641432591581E-2</v>
      </c>
      <c r="S232" s="28">
        <v>1</v>
      </c>
      <c r="T232" s="29">
        <f t="shared" si="28"/>
        <v>9.2207641432591581E-2</v>
      </c>
      <c r="U232" s="29"/>
      <c r="V232" s="28">
        <f t="shared" si="29"/>
        <v>0</v>
      </c>
      <c r="W232" s="23">
        <v>1</v>
      </c>
      <c r="X232" s="29">
        <f t="shared" si="30"/>
        <v>0</v>
      </c>
      <c r="Y232" s="23">
        <v>1</v>
      </c>
      <c r="Z232" s="28">
        <f t="shared" si="31"/>
        <v>0</v>
      </c>
    </row>
    <row r="233" spans="1:26" ht="15" customHeight="1" x14ac:dyDescent="0.25">
      <c r="A233" s="22" t="s">
        <v>30</v>
      </c>
      <c r="B233" s="23" t="s">
        <v>454</v>
      </c>
      <c r="C233" s="23" t="s">
        <v>455</v>
      </c>
      <c r="D233" s="23" t="s">
        <v>33</v>
      </c>
      <c r="E233" s="23" t="s">
        <v>151</v>
      </c>
      <c r="F233" s="23" t="s">
        <v>152</v>
      </c>
      <c r="G233" s="24" t="s">
        <v>36</v>
      </c>
      <c r="H233" s="25">
        <v>1</v>
      </c>
      <c r="I233" s="127" t="s">
        <v>153</v>
      </c>
      <c r="J233" s="131">
        <v>1.0589938917446227</v>
      </c>
      <c r="K233" s="26"/>
      <c r="L233" s="29"/>
      <c r="M233" s="28">
        <f t="shared" si="24"/>
        <v>0</v>
      </c>
      <c r="N233" s="28">
        <v>1</v>
      </c>
      <c r="O233" s="29">
        <f t="shared" si="25"/>
        <v>0</v>
      </c>
      <c r="P233" s="27">
        <v>0.4865171686725327</v>
      </c>
      <c r="Q233" s="91">
        <f t="shared" si="26"/>
        <v>0.4865171686725327</v>
      </c>
      <c r="R233" s="28">
        <f t="shared" si="27"/>
        <v>0.51521870985310037</v>
      </c>
      <c r="S233" s="28">
        <v>1</v>
      </c>
      <c r="T233" s="29">
        <f t="shared" si="28"/>
        <v>0.51521870985310037</v>
      </c>
      <c r="U233" s="29"/>
      <c r="V233" s="28">
        <f t="shared" si="29"/>
        <v>0</v>
      </c>
      <c r="W233" s="23">
        <v>1</v>
      </c>
      <c r="X233" s="29">
        <f t="shared" si="30"/>
        <v>0</v>
      </c>
      <c r="Y233" s="23">
        <v>1</v>
      </c>
      <c r="Z233" s="28">
        <f t="shared" si="31"/>
        <v>0</v>
      </c>
    </row>
    <row r="234" spans="1:26" ht="15" customHeight="1" x14ac:dyDescent="0.25">
      <c r="A234" s="22" t="s">
        <v>30</v>
      </c>
      <c r="B234" s="23" t="s">
        <v>454</v>
      </c>
      <c r="C234" s="23" t="s">
        <v>455</v>
      </c>
      <c r="D234" s="23" t="s">
        <v>33</v>
      </c>
      <c r="E234" s="23" t="s">
        <v>154</v>
      </c>
      <c r="F234" s="23" t="s">
        <v>155</v>
      </c>
      <c r="G234" s="24" t="s">
        <v>36</v>
      </c>
      <c r="H234" s="25">
        <v>1</v>
      </c>
      <c r="I234" s="127" t="s">
        <v>153</v>
      </c>
      <c r="J234" s="131">
        <v>1.0589938917446227</v>
      </c>
      <c r="K234" s="26"/>
      <c r="L234" s="29"/>
      <c r="M234" s="28">
        <f t="shared" si="24"/>
        <v>0</v>
      </c>
      <c r="N234" s="28">
        <v>1</v>
      </c>
      <c r="O234" s="29">
        <f t="shared" si="25"/>
        <v>0</v>
      </c>
      <c r="P234" s="27">
        <v>0</v>
      </c>
      <c r="Q234" s="91">
        <f t="shared" si="26"/>
        <v>0</v>
      </c>
      <c r="R234" s="28">
        <f t="shared" si="27"/>
        <v>0</v>
      </c>
      <c r="S234" s="28">
        <v>1</v>
      </c>
      <c r="T234" s="29">
        <f t="shared" si="28"/>
        <v>0</v>
      </c>
      <c r="U234" s="29"/>
      <c r="V234" s="28">
        <f t="shared" si="29"/>
        <v>0</v>
      </c>
      <c r="W234" s="23">
        <v>1</v>
      </c>
      <c r="X234" s="29">
        <f t="shared" si="30"/>
        <v>0</v>
      </c>
      <c r="Y234" s="23">
        <v>1</v>
      </c>
      <c r="Z234" s="28">
        <f t="shared" si="31"/>
        <v>0</v>
      </c>
    </row>
    <row r="235" spans="1:26" ht="15" customHeight="1" x14ac:dyDescent="0.25">
      <c r="A235" s="22" t="s">
        <v>30</v>
      </c>
      <c r="B235" s="23" t="s">
        <v>454</v>
      </c>
      <c r="C235" s="23" t="s">
        <v>455</v>
      </c>
      <c r="D235" s="23" t="s">
        <v>33</v>
      </c>
      <c r="E235" s="23" t="s">
        <v>156</v>
      </c>
      <c r="F235" s="23" t="s">
        <v>157</v>
      </c>
      <c r="G235" s="24" t="s">
        <v>36</v>
      </c>
      <c r="H235" s="25">
        <v>1</v>
      </c>
      <c r="I235" s="129" t="s">
        <v>158</v>
      </c>
      <c r="J235" s="130">
        <v>1</v>
      </c>
      <c r="K235" s="26"/>
      <c r="L235" s="29"/>
      <c r="M235" s="28">
        <f t="shared" si="24"/>
        <v>0</v>
      </c>
      <c r="N235" s="28">
        <v>1</v>
      </c>
      <c r="O235" s="29">
        <f t="shared" si="25"/>
        <v>0</v>
      </c>
      <c r="P235" s="28"/>
      <c r="Q235" s="91">
        <f t="shared" si="26"/>
        <v>0</v>
      </c>
      <c r="R235" s="28">
        <f t="shared" si="27"/>
        <v>0</v>
      </c>
      <c r="S235" s="28">
        <v>1</v>
      </c>
      <c r="T235" s="29">
        <f t="shared" si="28"/>
        <v>0</v>
      </c>
      <c r="U235" s="29"/>
      <c r="V235" s="28">
        <f t="shared" si="29"/>
        <v>0</v>
      </c>
      <c r="W235" s="23">
        <v>1</v>
      </c>
      <c r="X235" s="29">
        <f t="shared" si="30"/>
        <v>0</v>
      </c>
      <c r="Y235" s="23">
        <v>1</v>
      </c>
      <c r="Z235" s="28">
        <f t="shared" si="31"/>
        <v>0</v>
      </c>
    </row>
    <row r="236" spans="1:26" ht="15" customHeight="1" x14ac:dyDescent="0.25">
      <c r="A236" s="22" t="s">
        <v>30</v>
      </c>
      <c r="B236" s="23" t="s">
        <v>454</v>
      </c>
      <c r="C236" s="23" t="s">
        <v>455</v>
      </c>
      <c r="D236" s="23" t="s">
        <v>33</v>
      </c>
      <c r="E236" s="23" t="s">
        <v>159</v>
      </c>
      <c r="F236" s="23" t="s">
        <v>160</v>
      </c>
      <c r="G236" s="24" t="s">
        <v>36</v>
      </c>
      <c r="H236" s="25">
        <v>1</v>
      </c>
      <c r="I236" s="127" t="s">
        <v>124</v>
      </c>
      <c r="J236" s="128">
        <v>1.0068383432712602</v>
      </c>
      <c r="K236" s="26"/>
      <c r="L236" s="29"/>
      <c r="M236" s="28">
        <f t="shared" si="24"/>
        <v>0</v>
      </c>
      <c r="N236" s="28">
        <v>1</v>
      </c>
      <c r="O236" s="29">
        <f t="shared" si="25"/>
        <v>0</v>
      </c>
      <c r="P236" s="28"/>
      <c r="Q236" s="91">
        <f t="shared" si="26"/>
        <v>0</v>
      </c>
      <c r="R236" s="28">
        <f t="shared" si="27"/>
        <v>0</v>
      </c>
      <c r="S236" s="28">
        <v>1</v>
      </c>
      <c r="T236" s="29">
        <f t="shared" si="28"/>
        <v>0</v>
      </c>
      <c r="U236" s="29"/>
      <c r="V236" s="28">
        <f t="shared" si="29"/>
        <v>0</v>
      </c>
      <c r="W236" s="23">
        <v>1</v>
      </c>
      <c r="X236" s="29">
        <f t="shared" si="30"/>
        <v>0</v>
      </c>
      <c r="Y236" s="23">
        <v>1</v>
      </c>
      <c r="Z236" s="28">
        <f t="shared" si="31"/>
        <v>0</v>
      </c>
    </row>
    <row r="237" spans="1:26" ht="15" customHeight="1" x14ac:dyDescent="0.25">
      <c r="A237" s="22" t="s">
        <v>30</v>
      </c>
      <c r="B237" s="23" t="s">
        <v>454</v>
      </c>
      <c r="C237" s="23" t="s">
        <v>455</v>
      </c>
      <c r="D237" s="23" t="s">
        <v>33</v>
      </c>
      <c r="E237" s="23" t="s">
        <v>161</v>
      </c>
      <c r="F237" s="23" t="s">
        <v>162</v>
      </c>
      <c r="G237" s="24" t="s">
        <v>36</v>
      </c>
      <c r="H237" s="25">
        <v>1</v>
      </c>
      <c r="I237" s="127" t="s">
        <v>163</v>
      </c>
      <c r="J237" s="124">
        <v>1.001945714447158</v>
      </c>
      <c r="K237" s="26"/>
      <c r="L237" s="29"/>
      <c r="M237" s="28">
        <f t="shared" si="24"/>
        <v>0</v>
      </c>
      <c r="N237" s="28">
        <v>1</v>
      </c>
      <c r="O237" s="29">
        <f t="shared" si="25"/>
        <v>0</v>
      </c>
      <c r="P237" s="28"/>
      <c r="Q237" s="91">
        <f t="shared" si="26"/>
        <v>0</v>
      </c>
      <c r="R237" s="28">
        <f t="shared" si="27"/>
        <v>0</v>
      </c>
      <c r="S237" s="28">
        <v>1</v>
      </c>
      <c r="T237" s="29">
        <f t="shared" si="28"/>
        <v>0</v>
      </c>
      <c r="U237" s="29"/>
      <c r="V237" s="28">
        <f t="shared" si="29"/>
        <v>0</v>
      </c>
      <c r="W237" s="23">
        <v>1</v>
      </c>
      <c r="X237" s="29">
        <f t="shared" si="30"/>
        <v>0</v>
      </c>
      <c r="Y237" s="23">
        <v>1</v>
      </c>
      <c r="Z237" s="28">
        <f t="shared" si="31"/>
        <v>0</v>
      </c>
    </row>
    <row r="238" spans="1:26" ht="15" customHeight="1" x14ac:dyDescent="0.25">
      <c r="A238" s="22" t="s">
        <v>30</v>
      </c>
      <c r="B238" s="23" t="s">
        <v>454</v>
      </c>
      <c r="C238" s="23" t="s">
        <v>455</v>
      </c>
      <c r="D238" s="23" t="s">
        <v>33</v>
      </c>
      <c r="E238" s="23" t="s">
        <v>164</v>
      </c>
      <c r="F238" s="23" t="s">
        <v>165</v>
      </c>
      <c r="G238" s="24" t="s">
        <v>36</v>
      </c>
      <c r="H238" s="25">
        <v>1</v>
      </c>
      <c r="I238" s="127" t="s">
        <v>163</v>
      </c>
      <c r="J238" s="124">
        <v>1.001945714447158</v>
      </c>
      <c r="K238" s="26"/>
      <c r="L238" s="29"/>
      <c r="M238" s="28">
        <f t="shared" si="24"/>
        <v>0</v>
      </c>
      <c r="N238" s="28">
        <v>1</v>
      </c>
      <c r="O238" s="29">
        <f t="shared" si="25"/>
        <v>0</v>
      </c>
      <c r="P238" s="28"/>
      <c r="Q238" s="91">
        <f t="shared" si="26"/>
        <v>0</v>
      </c>
      <c r="R238" s="28">
        <f t="shared" si="27"/>
        <v>0</v>
      </c>
      <c r="S238" s="28">
        <v>1</v>
      </c>
      <c r="T238" s="29">
        <f t="shared" si="28"/>
        <v>0</v>
      </c>
      <c r="U238" s="29"/>
      <c r="V238" s="28">
        <f t="shared" si="29"/>
        <v>0</v>
      </c>
      <c r="W238" s="23">
        <v>1</v>
      </c>
      <c r="X238" s="29">
        <f t="shared" si="30"/>
        <v>0</v>
      </c>
      <c r="Y238" s="23">
        <v>1</v>
      </c>
      <c r="Z238" s="28">
        <f t="shared" si="31"/>
        <v>0</v>
      </c>
    </row>
    <row r="239" spans="1:26" ht="15" customHeight="1" x14ac:dyDescent="0.25">
      <c r="A239" s="22" t="s">
        <v>30</v>
      </c>
      <c r="B239" s="23" t="s">
        <v>454</v>
      </c>
      <c r="C239" s="23" t="s">
        <v>455</v>
      </c>
      <c r="D239" s="23" t="s">
        <v>33</v>
      </c>
      <c r="E239" s="23" t="s">
        <v>166</v>
      </c>
      <c r="F239" s="23" t="s">
        <v>167</v>
      </c>
      <c r="G239" s="24" t="s">
        <v>36</v>
      </c>
      <c r="H239" s="25">
        <v>1</v>
      </c>
      <c r="I239" s="126" t="s">
        <v>150</v>
      </c>
      <c r="J239" s="128">
        <v>1.0593708061924418</v>
      </c>
      <c r="K239" s="26"/>
      <c r="L239" s="29"/>
      <c r="M239" s="28">
        <f t="shared" si="24"/>
        <v>0</v>
      </c>
      <c r="N239" s="28">
        <v>1</v>
      </c>
      <c r="O239" s="29">
        <f t="shared" si="25"/>
        <v>0</v>
      </c>
      <c r="P239" s="28"/>
      <c r="Q239" s="91">
        <f t="shared" si="26"/>
        <v>0</v>
      </c>
      <c r="R239" s="28">
        <f t="shared" si="27"/>
        <v>0</v>
      </c>
      <c r="S239" s="28">
        <v>1</v>
      </c>
      <c r="T239" s="29">
        <f t="shared" si="28"/>
        <v>0</v>
      </c>
      <c r="U239" s="29"/>
      <c r="V239" s="28">
        <f t="shared" si="29"/>
        <v>0</v>
      </c>
      <c r="W239" s="23">
        <v>1</v>
      </c>
      <c r="X239" s="29">
        <f t="shared" si="30"/>
        <v>0</v>
      </c>
      <c r="Y239" s="23">
        <v>1</v>
      </c>
      <c r="Z239" s="28">
        <f t="shared" si="31"/>
        <v>0</v>
      </c>
    </row>
    <row r="240" spans="1:26" ht="15" customHeight="1" x14ac:dyDescent="0.25">
      <c r="A240" s="22" t="s">
        <v>30</v>
      </c>
      <c r="B240" s="23" t="s">
        <v>454</v>
      </c>
      <c r="C240" s="23" t="s">
        <v>455</v>
      </c>
      <c r="D240" s="23" t="s">
        <v>33</v>
      </c>
      <c r="E240" s="23" t="s">
        <v>168</v>
      </c>
      <c r="F240" s="23" t="s">
        <v>169</v>
      </c>
      <c r="G240" s="24" t="s">
        <v>36</v>
      </c>
      <c r="H240" s="25">
        <v>1</v>
      </c>
      <c r="I240" s="132" t="s">
        <v>170</v>
      </c>
      <c r="J240" s="130">
        <v>1</v>
      </c>
      <c r="K240" s="26"/>
      <c r="L240" s="29"/>
      <c r="M240" s="28">
        <f t="shared" si="24"/>
        <v>0</v>
      </c>
      <c r="N240" s="28">
        <v>1</v>
      </c>
      <c r="O240" s="29">
        <f t="shared" si="25"/>
        <v>0</v>
      </c>
      <c r="P240" s="28"/>
      <c r="Q240" s="91">
        <f t="shared" si="26"/>
        <v>0</v>
      </c>
      <c r="R240" s="28">
        <f t="shared" si="27"/>
        <v>0</v>
      </c>
      <c r="S240" s="28">
        <v>1</v>
      </c>
      <c r="T240" s="29">
        <f t="shared" si="28"/>
        <v>0</v>
      </c>
      <c r="U240" s="29"/>
      <c r="V240" s="28">
        <f t="shared" si="29"/>
        <v>0</v>
      </c>
      <c r="W240" s="23">
        <v>1</v>
      </c>
      <c r="X240" s="29">
        <f t="shared" si="30"/>
        <v>0</v>
      </c>
      <c r="Y240" s="23">
        <v>1</v>
      </c>
      <c r="Z240" s="28">
        <f t="shared" si="31"/>
        <v>0</v>
      </c>
    </row>
    <row r="241" spans="1:26" ht="15" customHeight="1" x14ac:dyDescent="0.25">
      <c r="A241" s="22" t="s">
        <v>30</v>
      </c>
      <c r="B241" s="23" t="s">
        <v>454</v>
      </c>
      <c r="C241" s="23" t="s">
        <v>455</v>
      </c>
      <c r="D241" s="23" t="s">
        <v>33</v>
      </c>
      <c r="E241" s="23" t="s">
        <v>171</v>
      </c>
      <c r="F241" s="23" t="s">
        <v>172</v>
      </c>
      <c r="G241" s="24" t="s">
        <v>36</v>
      </c>
      <c r="H241" s="25">
        <v>1</v>
      </c>
      <c r="I241" s="132" t="s">
        <v>173</v>
      </c>
      <c r="J241" s="130">
        <v>1</v>
      </c>
      <c r="K241" s="26"/>
      <c r="L241" s="29"/>
      <c r="M241" s="28">
        <f t="shared" si="24"/>
        <v>0</v>
      </c>
      <c r="N241" s="28">
        <v>1</v>
      </c>
      <c r="O241" s="29">
        <f t="shared" si="25"/>
        <v>0</v>
      </c>
      <c r="P241" s="28"/>
      <c r="Q241" s="91">
        <f t="shared" si="26"/>
        <v>0</v>
      </c>
      <c r="R241" s="28">
        <f t="shared" si="27"/>
        <v>0</v>
      </c>
      <c r="S241" s="28">
        <v>1</v>
      </c>
      <c r="T241" s="29">
        <f t="shared" si="28"/>
        <v>0</v>
      </c>
      <c r="U241" s="29"/>
      <c r="V241" s="28">
        <f t="shared" si="29"/>
        <v>0</v>
      </c>
      <c r="W241" s="23">
        <v>1</v>
      </c>
      <c r="X241" s="29">
        <f t="shared" si="30"/>
        <v>0</v>
      </c>
      <c r="Y241" s="23">
        <v>1</v>
      </c>
      <c r="Z241" s="28">
        <f t="shared" si="31"/>
        <v>0</v>
      </c>
    </row>
    <row r="242" spans="1:26" ht="15" customHeight="1" x14ac:dyDescent="0.25">
      <c r="A242" s="22" t="s">
        <v>30</v>
      </c>
      <c r="B242" s="23" t="s">
        <v>454</v>
      </c>
      <c r="C242" s="23" t="s">
        <v>455</v>
      </c>
      <c r="D242" s="23" t="s">
        <v>33</v>
      </c>
      <c r="E242" s="23" t="s">
        <v>174</v>
      </c>
      <c r="F242" s="23" t="s">
        <v>175</v>
      </c>
      <c r="G242" s="24" t="s">
        <v>36</v>
      </c>
      <c r="H242" s="25">
        <v>1</v>
      </c>
      <c r="I242" s="132" t="s">
        <v>176</v>
      </c>
      <c r="J242" s="130">
        <v>1</v>
      </c>
      <c r="K242" s="26"/>
      <c r="L242" s="29"/>
      <c r="M242" s="28">
        <f t="shared" si="24"/>
        <v>0</v>
      </c>
      <c r="N242" s="28">
        <v>1</v>
      </c>
      <c r="O242" s="29">
        <f t="shared" si="25"/>
        <v>0</v>
      </c>
      <c r="P242" s="28"/>
      <c r="Q242" s="91">
        <f t="shared" si="26"/>
        <v>0</v>
      </c>
      <c r="R242" s="28">
        <f t="shared" si="27"/>
        <v>0</v>
      </c>
      <c r="S242" s="28">
        <v>1</v>
      </c>
      <c r="T242" s="29">
        <f t="shared" si="28"/>
        <v>0</v>
      </c>
      <c r="U242" s="29"/>
      <c r="V242" s="28">
        <f t="shared" si="29"/>
        <v>0</v>
      </c>
      <c r="W242" s="23">
        <v>1</v>
      </c>
      <c r="X242" s="29">
        <f t="shared" si="30"/>
        <v>0</v>
      </c>
      <c r="Y242" s="23">
        <v>1</v>
      </c>
      <c r="Z242" s="28">
        <f t="shared" si="31"/>
        <v>0</v>
      </c>
    </row>
    <row r="243" spans="1:26" ht="15" customHeight="1" x14ac:dyDescent="0.25">
      <c r="A243" s="22" t="s">
        <v>30</v>
      </c>
      <c r="B243" s="23" t="s">
        <v>454</v>
      </c>
      <c r="C243" s="23" t="s">
        <v>455</v>
      </c>
      <c r="D243" s="23" t="s">
        <v>33</v>
      </c>
      <c r="E243" s="23" t="s">
        <v>177</v>
      </c>
      <c r="F243" s="23" t="s">
        <v>178</v>
      </c>
      <c r="G243" s="24" t="s">
        <v>36</v>
      </c>
      <c r="H243" s="25">
        <v>1</v>
      </c>
      <c r="I243" s="132" t="s">
        <v>179</v>
      </c>
      <c r="J243" s="130">
        <v>1</v>
      </c>
      <c r="K243" s="26"/>
      <c r="L243" s="29"/>
      <c r="M243" s="28">
        <f t="shared" si="24"/>
        <v>0</v>
      </c>
      <c r="N243" s="28">
        <v>1</v>
      </c>
      <c r="O243" s="29">
        <f t="shared" si="25"/>
        <v>0</v>
      </c>
      <c r="P243" s="28"/>
      <c r="Q243" s="91">
        <f t="shared" si="26"/>
        <v>0</v>
      </c>
      <c r="R243" s="28">
        <f t="shared" si="27"/>
        <v>0</v>
      </c>
      <c r="S243" s="28">
        <v>1</v>
      </c>
      <c r="T243" s="29">
        <f t="shared" si="28"/>
        <v>0</v>
      </c>
      <c r="U243" s="29"/>
      <c r="V243" s="28">
        <f t="shared" si="29"/>
        <v>0</v>
      </c>
      <c r="W243" s="23">
        <v>1</v>
      </c>
      <c r="X243" s="29">
        <f t="shared" si="30"/>
        <v>0</v>
      </c>
      <c r="Y243" s="23">
        <v>1</v>
      </c>
      <c r="Z243" s="28">
        <f t="shared" si="31"/>
        <v>0</v>
      </c>
    </row>
    <row r="244" spans="1:26" ht="15" customHeight="1" x14ac:dyDescent="0.25">
      <c r="A244" s="22" t="s">
        <v>30</v>
      </c>
      <c r="B244" s="23" t="s">
        <v>454</v>
      </c>
      <c r="C244" s="23" t="s">
        <v>455</v>
      </c>
      <c r="D244" s="23" t="s">
        <v>33</v>
      </c>
      <c r="E244" s="23" t="s">
        <v>180</v>
      </c>
      <c r="F244" s="23" t="s">
        <v>181</v>
      </c>
      <c r="G244" s="24" t="s">
        <v>36</v>
      </c>
      <c r="H244" s="25">
        <v>1</v>
      </c>
      <c r="I244" s="132" t="s">
        <v>179</v>
      </c>
      <c r="J244" s="130">
        <v>1</v>
      </c>
      <c r="K244" s="26"/>
      <c r="L244" s="29"/>
      <c r="M244" s="28">
        <f t="shared" si="24"/>
        <v>0</v>
      </c>
      <c r="N244" s="28">
        <v>1</v>
      </c>
      <c r="O244" s="29">
        <f t="shared" si="25"/>
        <v>0</v>
      </c>
      <c r="P244" s="28"/>
      <c r="Q244" s="91">
        <f t="shared" si="26"/>
        <v>0</v>
      </c>
      <c r="R244" s="28">
        <f t="shared" si="27"/>
        <v>0</v>
      </c>
      <c r="S244" s="28">
        <v>1</v>
      </c>
      <c r="T244" s="29">
        <f t="shared" si="28"/>
        <v>0</v>
      </c>
      <c r="U244" s="29"/>
      <c r="V244" s="28">
        <f t="shared" si="29"/>
        <v>0</v>
      </c>
      <c r="W244" s="23">
        <v>1</v>
      </c>
      <c r="X244" s="29">
        <f t="shared" si="30"/>
        <v>0</v>
      </c>
      <c r="Y244" s="23">
        <v>1</v>
      </c>
      <c r="Z244" s="28">
        <f t="shared" si="31"/>
        <v>0</v>
      </c>
    </row>
    <row r="245" spans="1:26" ht="15" customHeight="1" x14ac:dyDescent="0.25">
      <c r="A245" s="22" t="s">
        <v>30</v>
      </c>
      <c r="B245" s="23" t="s">
        <v>454</v>
      </c>
      <c r="C245" s="23" t="s">
        <v>455</v>
      </c>
      <c r="D245" s="23" t="s">
        <v>33</v>
      </c>
      <c r="E245" s="23" t="s">
        <v>182</v>
      </c>
      <c r="F245" s="23" t="s">
        <v>183</v>
      </c>
      <c r="G245" s="24" t="s">
        <v>36</v>
      </c>
      <c r="H245" s="25">
        <v>1</v>
      </c>
      <c r="I245" s="132" t="s">
        <v>184</v>
      </c>
      <c r="J245" s="130">
        <v>1</v>
      </c>
      <c r="K245" s="26"/>
      <c r="L245" s="29"/>
      <c r="M245" s="28">
        <f t="shared" si="24"/>
        <v>0</v>
      </c>
      <c r="N245" s="28">
        <v>1</v>
      </c>
      <c r="O245" s="29">
        <f t="shared" si="25"/>
        <v>0</v>
      </c>
      <c r="P245" s="28"/>
      <c r="Q245" s="91">
        <f t="shared" si="26"/>
        <v>0</v>
      </c>
      <c r="R245" s="28">
        <f t="shared" si="27"/>
        <v>0</v>
      </c>
      <c r="S245" s="28">
        <v>1</v>
      </c>
      <c r="T245" s="29">
        <f t="shared" si="28"/>
        <v>0</v>
      </c>
      <c r="U245" s="29"/>
      <c r="V245" s="28">
        <f t="shared" si="29"/>
        <v>0</v>
      </c>
      <c r="W245" s="23">
        <v>1</v>
      </c>
      <c r="X245" s="29">
        <f t="shared" si="30"/>
        <v>0</v>
      </c>
      <c r="Y245" s="23">
        <v>1</v>
      </c>
      <c r="Z245" s="28">
        <f t="shared" si="31"/>
        <v>0</v>
      </c>
    </row>
    <row r="246" spans="1:26" ht="15" customHeight="1" x14ac:dyDescent="0.25">
      <c r="A246" s="22" t="s">
        <v>30</v>
      </c>
      <c r="B246" s="23" t="s">
        <v>454</v>
      </c>
      <c r="C246" s="23" t="s">
        <v>455</v>
      </c>
      <c r="D246" s="23" t="s">
        <v>33</v>
      </c>
      <c r="E246" s="23" t="s">
        <v>185</v>
      </c>
      <c r="F246" s="23" t="s">
        <v>186</v>
      </c>
      <c r="G246" s="24" t="s">
        <v>36</v>
      </c>
      <c r="H246" s="25">
        <v>1</v>
      </c>
      <c r="I246" s="132" t="s">
        <v>187</v>
      </c>
      <c r="J246" s="130">
        <v>1</v>
      </c>
      <c r="K246" s="26"/>
      <c r="L246" s="29"/>
      <c r="M246" s="28">
        <f t="shared" si="24"/>
        <v>0</v>
      </c>
      <c r="N246" s="28">
        <v>1</v>
      </c>
      <c r="O246" s="29">
        <f t="shared" si="25"/>
        <v>0</v>
      </c>
      <c r="P246" s="28"/>
      <c r="Q246" s="91">
        <f t="shared" si="26"/>
        <v>0</v>
      </c>
      <c r="R246" s="28">
        <f t="shared" si="27"/>
        <v>0</v>
      </c>
      <c r="S246" s="28">
        <v>1</v>
      </c>
      <c r="T246" s="29">
        <f t="shared" si="28"/>
        <v>0</v>
      </c>
      <c r="U246" s="29"/>
      <c r="V246" s="28">
        <f t="shared" si="29"/>
        <v>0</v>
      </c>
      <c r="W246" s="23">
        <v>1</v>
      </c>
      <c r="X246" s="29">
        <f t="shared" si="30"/>
        <v>0</v>
      </c>
      <c r="Y246" s="23">
        <v>1</v>
      </c>
      <c r="Z246" s="28">
        <f t="shared" si="31"/>
        <v>0</v>
      </c>
    </row>
    <row r="247" spans="1:26" ht="15" customHeight="1" x14ac:dyDescent="0.25">
      <c r="A247" s="22" t="s">
        <v>30</v>
      </c>
      <c r="B247" s="23" t="s">
        <v>454</v>
      </c>
      <c r="C247" s="23" t="s">
        <v>455</v>
      </c>
      <c r="D247" s="23" t="s">
        <v>33</v>
      </c>
      <c r="E247" s="23" t="s">
        <v>188</v>
      </c>
      <c r="F247" s="23" t="s">
        <v>189</v>
      </c>
      <c r="G247" s="24" t="s">
        <v>36</v>
      </c>
      <c r="H247" s="25">
        <v>1</v>
      </c>
      <c r="I247" s="132" t="s">
        <v>190</v>
      </c>
      <c r="J247" s="130">
        <v>1</v>
      </c>
      <c r="K247" s="26"/>
      <c r="L247" s="29"/>
      <c r="M247" s="28">
        <f t="shared" si="24"/>
        <v>0</v>
      </c>
      <c r="N247" s="28">
        <v>1</v>
      </c>
      <c r="O247" s="29">
        <f t="shared" si="25"/>
        <v>0</v>
      </c>
      <c r="P247" s="28"/>
      <c r="Q247" s="91">
        <f t="shared" si="26"/>
        <v>0</v>
      </c>
      <c r="R247" s="28">
        <f t="shared" si="27"/>
        <v>0</v>
      </c>
      <c r="S247" s="28">
        <v>1</v>
      </c>
      <c r="T247" s="29">
        <f t="shared" si="28"/>
        <v>0</v>
      </c>
      <c r="U247" s="29"/>
      <c r="V247" s="28">
        <f t="shared" si="29"/>
        <v>0</v>
      </c>
      <c r="W247" s="23">
        <v>1</v>
      </c>
      <c r="X247" s="29">
        <f t="shared" si="30"/>
        <v>0</v>
      </c>
      <c r="Y247" s="23">
        <v>1</v>
      </c>
      <c r="Z247" s="28">
        <f t="shared" si="31"/>
        <v>0</v>
      </c>
    </row>
    <row r="248" spans="1:26" ht="15" customHeight="1" x14ac:dyDescent="0.25">
      <c r="A248" s="22" t="s">
        <v>30</v>
      </c>
      <c r="B248" s="23" t="s">
        <v>454</v>
      </c>
      <c r="C248" s="23" t="s">
        <v>455</v>
      </c>
      <c r="D248" s="23" t="s">
        <v>33</v>
      </c>
      <c r="E248" s="23" t="s">
        <v>191</v>
      </c>
      <c r="F248" s="23" t="s">
        <v>192</v>
      </c>
      <c r="G248" s="24" t="s">
        <v>36</v>
      </c>
      <c r="H248" s="25">
        <v>1</v>
      </c>
      <c r="I248" s="132" t="s">
        <v>193</v>
      </c>
      <c r="J248" s="130">
        <v>1</v>
      </c>
      <c r="K248" s="26"/>
      <c r="L248" s="29"/>
      <c r="M248" s="28">
        <f t="shared" si="24"/>
        <v>0</v>
      </c>
      <c r="N248" s="28">
        <v>1</v>
      </c>
      <c r="O248" s="29">
        <f t="shared" si="25"/>
        <v>0</v>
      </c>
      <c r="P248" s="28"/>
      <c r="Q248" s="91">
        <f t="shared" si="26"/>
        <v>0</v>
      </c>
      <c r="R248" s="28">
        <f t="shared" si="27"/>
        <v>0</v>
      </c>
      <c r="S248" s="28">
        <v>1</v>
      </c>
      <c r="T248" s="29">
        <f t="shared" si="28"/>
        <v>0</v>
      </c>
      <c r="U248" s="29"/>
      <c r="V248" s="28">
        <f t="shared" si="29"/>
        <v>0</v>
      </c>
      <c r="W248" s="23">
        <v>1</v>
      </c>
      <c r="X248" s="29">
        <f t="shared" si="30"/>
        <v>0</v>
      </c>
      <c r="Y248" s="23">
        <v>1</v>
      </c>
      <c r="Z248" s="28">
        <f t="shared" si="31"/>
        <v>0</v>
      </c>
    </row>
    <row r="249" spans="1:26" ht="15" customHeight="1" x14ac:dyDescent="0.25">
      <c r="A249" s="22" t="s">
        <v>30</v>
      </c>
      <c r="B249" s="23" t="s">
        <v>454</v>
      </c>
      <c r="C249" s="23" t="s">
        <v>455</v>
      </c>
      <c r="D249" s="23" t="s">
        <v>33</v>
      </c>
      <c r="E249" s="23" t="s">
        <v>194</v>
      </c>
      <c r="F249" s="23" t="s">
        <v>195</v>
      </c>
      <c r="G249" s="24" t="s">
        <v>36</v>
      </c>
      <c r="H249" s="25">
        <v>1</v>
      </c>
      <c r="I249" s="132" t="s">
        <v>193</v>
      </c>
      <c r="J249" s="130">
        <v>1</v>
      </c>
      <c r="K249" s="26"/>
      <c r="L249" s="29"/>
      <c r="M249" s="28">
        <f t="shared" si="24"/>
        <v>0</v>
      </c>
      <c r="N249" s="28">
        <v>1</v>
      </c>
      <c r="O249" s="29">
        <f t="shared" si="25"/>
        <v>0</v>
      </c>
      <c r="P249" s="28"/>
      <c r="Q249" s="91">
        <f t="shared" si="26"/>
        <v>0</v>
      </c>
      <c r="R249" s="28">
        <f t="shared" si="27"/>
        <v>0</v>
      </c>
      <c r="S249" s="28">
        <v>1</v>
      </c>
      <c r="T249" s="29">
        <f t="shared" si="28"/>
        <v>0</v>
      </c>
      <c r="U249" s="29"/>
      <c r="V249" s="28">
        <f t="shared" si="29"/>
        <v>0</v>
      </c>
      <c r="W249" s="23">
        <v>1</v>
      </c>
      <c r="X249" s="29">
        <f t="shared" si="30"/>
        <v>0</v>
      </c>
      <c r="Y249" s="23">
        <v>1</v>
      </c>
      <c r="Z249" s="28">
        <f t="shared" si="31"/>
        <v>0</v>
      </c>
    </row>
    <row r="250" spans="1:26" ht="15" customHeight="1" x14ac:dyDescent="0.25">
      <c r="A250" s="22" t="s">
        <v>30</v>
      </c>
      <c r="B250" s="23" t="s">
        <v>454</v>
      </c>
      <c r="C250" s="23" t="s">
        <v>455</v>
      </c>
      <c r="D250" s="23" t="s">
        <v>33</v>
      </c>
      <c r="E250" s="23" t="s">
        <v>196</v>
      </c>
      <c r="F250" s="23" t="s">
        <v>197</v>
      </c>
      <c r="G250" s="24" t="s">
        <v>36</v>
      </c>
      <c r="H250" s="25">
        <v>1</v>
      </c>
      <c r="I250" s="132" t="s">
        <v>193</v>
      </c>
      <c r="J250" s="130">
        <v>1</v>
      </c>
      <c r="K250" s="26"/>
      <c r="L250" s="29"/>
      <c r="M250" s="28">
        <f t="shared" si="24"/>
        <v>0</v>
      </c>
      <c r="N250" s="28">
        <v>1</v>
      </c>
      <c r="O250" s="29">
        <f t="shared" si="25"/>
        <v>0</v>
      </c>
      <c r="P250" s="28"/>
      <c r="Q250" s="91">
        <f t="shared" si="26"/>
        <v>0</v>
      </c>
      <c r="R250" s="28">
        <f t="shared" si="27"/>
        <v>0</v>
      </c>
      <c r="S250" s="28">
        <v>1</v>
      </c>
      <c r="T250" s="29">
        <f t="shared" si="28"/>
        <v>0</v>
      </c>
      <c r="U250" s="29"/>
      <c r="V250" s="28">
        <f t="shared" si="29"/>
        <v>0</v>
      </c>
      <c r="W250" s="23">
        <v>1</v>
      </c>
      <c r="X250" s="29">
        <f t="shared" si="30"/>
        <v>0</v>
      </c>
      <c r="Y250" s="23">
        <v>1</v>
      </c>
      <c r="Z250" s="28">
        <f t="shared" si="31"/>
        <v>0</v>
      </c>
    </row>
    <row r="251" spans="1:26" ht="15" customHeight="1" x14ac:dyDescent="0.25">
      <c r="A251" s="22" t="s">
        <v>30</v>
      </c>
      <c r="B251" s="23" t="s">
        <v>454</v>
      </c>
      <c r="C251" s="23" t="s">
        <v>455</v>
      </c>
      <c r="D251" s="23" t="s">
        <v>33</v>
      </c>
      <c r="E251" s="23" t="s">
        <v>198</v>
      </c>
      <c r="F251" s="23" t="s">
        <v>199</v>
      </c>
      <c r="G251" s="24" t="s">
        <v>36</v>
      </c>
      <c r="H251" s="25">
        <v>1</v>
      </c>
      <c r="I251" s="132" t="s">
        <v>193</v>
      </c>
      <c r="J251" s="130">
        <v>1</v>
      </c>
      <c r="K251" s="26"/>
      <c r="L251" s="29"/>
      <c r="M251" s="28">
        <f t="shared" si="24"/>
        <v>0</v>
      </c>
      <c r="N251" s="28">
        <v>1</v>
      </c>
      <c r="O251" s="29">
        <f t="shared" si="25"/>
        <v>0</v>
      </c>
      <c r="P251" s="28"/>
      <c r="Q251" s="91">
        <f t="shared" si="26"/>
        <v>0</v>
      </c>
      <c r="R251" s="28">
        <f t="shared" si="27"/>
        <v>0</v>
      </c>
      <c r="S251" s="28">
        <v>1</v>
      </c>
      <c r="T251" s="29">
        <f t="shared" si="28"/>
        <v>0</v>
      </c>
      <c r="U251" s="29"/>
      <c r="V251" s="28">
        <f t="shared" si="29"/>
        <v>0</v>
      </c>
      <c r="W251" s="23">
        <v>1</v>
      </c>
      <c r="X251" s="29">
        <f t="shared" si="30"/>
        <v>0</v>
      </c>
      <c r="Y251" s="23">
        <v>1</v>
      </c>
      <c r="Z251" s="28">
        <f t="shared" si="31"/>
        <v>0</v>
      </c>
    </row>
    <row r="252" spans="1:26" ht="15" customHeight="1" x14ac:dyDescent="0.25">
      <c r="A252" s="22" t="s">
        <v>30</v>
      </c>
      <c r="B252" s="23" t="s">
        <v>454</v>
      </c>
      <c r="C252" s="23" t="s">
        <v>455</v>
      </c>
      <c r="D252" s="23" t="s">
        <v>33</v>
      </c>
      <c r="E252" s="23" t="s">
        <v>200</v>
      </c>
      <c r="F252" s="23" t="s">
        <v>201</v>
      </c>
      <c r="G252" s="24" t="s">
        <v>36</v>
      </c>
      <c r="H252" s="25">
        <v>1</v>
      </c>
      <c r="I252" s="132" t="s">
        <v>202</v>
      </c>
      <c r="J252" s="130">
        <v>1</v>
      </c>
      <c r="K252" s="26"/>
      <c r="L252" s="29"/>
      <c r="M252" s="28">
        <f t="shared" si="24"/>
        <v>0</v>
      </c>
      <c r="N252" s="28">
        <v>1</v>
      </c>
      <c r="O252" s="29">
        <f t="shared" si="25"/>
        <v>0</v>
      </c>
      <c r="P252" s="28"/>
      <c r="Q252" s="91">
        <f t="shared" si="26"/>
        <v>0</v>
      </c>
      <c r="R252" s="28">
        <f t="shared" si="27"/>
        <v>0</v>
      </c>
      <c r="S252" s="28">
        <v>1</v>
      </c>
      <c r="T252" s="29">
        <f t="shared" si="28"/>
        <v>0</v>
      </c>
      <c r="U252" s="29"/>
      <c r="V252" s="28">
        <f t="shared" si="29"/>
        <v>0</v>
      </c>
      <c r="W252" s="23">
        <v>1</v>
      </c>
      <c r="X252" s="29">
        <f t="shared" si="30"/>
        <v>0</v>
      </c>
      <c r="Y252" s="23">
        <v>1</v>
      </c>
      <c r="Z252" s="28">
        <f t="shared" si="31"/>
        <v>0</v>
      </c>
    </row>
    <row r="253" spans="1:26" ht="15" customHeight="1" x14ac:dyDescent="0.25">
      <c r="A253" s="22" t="s">
        <v>30</v>
      </c>
      <c r="B253" s="23" t="s">
        <v>454</v>
      </c>
      <c r="C253" s="23" t="s">
        <v>455</v>
      </c>
      <c r="D253" s="23" t="s">
        <v>33</v>
      </c>
      <c r="E253" s="23" t="s">
        <v>203</v>
      </c>
      <c r="F253" s="23" t="s">
        <v>204</v>
      </c>
      <c r="G253" s="24" t="s">
        <v>36</v>
      </c>
      <c r="H253" s="25">
        <v>1</v>
      </c>
      <c r="I253" s="127" t="s">
        <v>124</v>
      </c>
      <c r="J253" s="128">
        <v>1.0068383432712602</v>
      </c>
      <c r="K253" s="26"/>
      <c r="L253" s="29"/>
      <c r="M253" s="28">
        <f t="shared" si="24"/>
        <v>0</v>
      </c>
      <c r="N253" s="28">
        <v>1</v>
      </c>
      <c r="O253" s="29">
        <f t="shared" si="25"/>
        <v>0</v>
      </c>
      <c r="P253" s="28"/>
      <c r="Q253" s="91">
        <f t="shared" si="26"/>
        <v>0</v>
      </c>
      <c r="R253" s="28">
        <f t="shared" si="27"/>
        <v>0</v>
      </c>
      <c r="S253" s="28">
        <v>1</v>
      </c>
      <c r="T253" s="29">
        <f t="shared" si="28"/>
        <v>0</v>
      </c>
      <c r="U253" s="29"/>
      <c r="V253" s="28">
        <f t="shared" si="29"/>
        <v>0</v>
      </c>
      <c r="W253" s="23">
        <v>1</v>
      </c>
      <c r="X253" s="29">
        <f t="shared" si="30"/>
        <v>0</v>
      </c>
      <c r="Y253" s="23">
        <v>1</v>
      </c>
      <c r="Z253" s="28">
        <f t="shared" si="31"/>
        <v>0</v>
      </c>
    </row>
    <row r="254" spans="1:26" ht="15" customHeight="1" x14ac:dyDescent="0.25">
      <c r="A254" s="22" t="s">
        <v>30</v>
      </c>
      <c r="B254" s="23" t="s">
        <v>454</v>
      </c>
      <c r="C254" s="23" t="s">
        <v>455</v>
      </c>
      <c r="D254" s="23" t="s">
        <v>33</v>
      </c>
      <c r="E254" s="23" t="s">
        <v>205</v>
      </c>
      <c r="F254" s="23" t="s">
        <v>206</v>
      </c>
      <c r="G254" s="24" t="s">
        <v>36</v>
      </c>
      <c r="H254" s="25">
        <v>1</v>
      </c>
      <c r="I254" s="127" t="s">
        <v>124</v>
      </c>
      <c r="J254" s="128">
        <v>1.0068383432712602</v>
      </c>
      <c r="K254" s="26"/>
      <c r="L254" s="29"/>
      <c r="M254" s="28">
        <f t="shared" si="24"/>
        <v>0</v>
      </c>
      <c r="N254" s="28">
        <v>1</v>
      </c>
      <c r="O254" s="29">
        <f t="shared" si="25"/>
        <v>0</v>
      </c>
      <c r="P254" s="28"/>
      <c r="Q254" s="91">
        <f t="shared" si="26"/>
        <v>0</v>
      </c>
      <c r="R254" s="28">
        <f t="shared" si="27"/>
        <v>0</v>
      </c>
      <c r="S254" s="28">
        <v>1</v>
      </c>
      <c r="T254" s="29">
        <f t="shared" si="28"/>
        <v>0</v>
      </c>
      <c r="U254" s="29"/>
      <c r="V254" s="28">
        <f t="shared" si="29"/>
        <v>0</v>
      </c>
      <c r="W254" s="23">
        <v>1</v>
      </c>
      <c r="X254" s="29">
        <f t="shared" si="30"/>
        <v>0</v>
      </c>
      <c r="Y254" s="23">
        <v>1</v>
      </c>
      <c r="Z254" s="28">
        <f t="shared" si="31"/>
        <v>0</v>
      </c>
    </row>
    <row r="255" spans="1:26" ht="15" customHeight="1" x14ac:dyDescent="0.25">
      <c r="A255" s="22" t="s">
        <v>30</v>
      </c>
      <c r="B255" s="23" t="s">
        <v>454</v>
      </c>
      <c r="C255" s="23" t="s">
        <v>455</v>
      </c>
      <c r="D255" s="23" t="s">
        <v>33</v>
      </c>
      <c r="E255" s="23" t="s">
        <v>207</v>
      </c>
      <c r="F255" s="23" t="s">
        <v>208</v>
      </c>
      <c r="G255" s="24" t="s">
        <v>36</v>
      </c>
      <c r="H255" s="25">
        <v>1</v>
      </c>
      <c r="I255" s="132" t="s">
        <v>158</v>
      </c>
      <c r="J255" s="130">
        <v>1</v>
      </c>
      <c r="K255" s="26"/>
      <c r="L255" s="29"/>
      <c r="M255" s="28">
        <f t="shared" si="24"/>
        <v>0</v>
      </c>
      <c r="N255" s="28">
        <v>1</v>
      </c>
      <c r="O255" s="29">
        <f t="shared" si="25"/>
        <v>0</v>
      </c>
      <c r="P255" s="28"/>
      <c r="Q255" s="91">
        <f t="shared" si="26"/>
        <v>0</v>
      </c>
      <c r="R255" s="28">
        <f t="shared" si="27"/>
        <v>0</v>
      </c>
      <c r="S255" s="28">
        <v>1</v>
      </c>
      <c r="T255" s="29">
        <f t="shared" si="28"/>
        <v>0</v>
      </c>
      <c r="U255" s="29"/>
      <c r="V255" s="28">
        <f t="shared" si="29"/>
        <v>0</v>
      </c>
      <c r="W255" s="23">
        <v>1</v>
      </c>
      <c r="X255" s="29">
        <f t="shared" si="30"/>
        <v>0</v>
      </c>
      <c r="Y255" s="23">
        <v>1</v>
      </c>
      <c r="Z255" s="28">
        <f t="shared" si="31"/>
        <v>0</v>
      </c>
    </row>
    <row r="256" spans="1:26" ht="15" customHeight="1" x14ac:dyDescent="0.25">
      <c r="A256" s="22" t="s">
        <v>30</v>
      </c>
      <c r="B256" s="23" t="s">
        <v>454</v>
      </c>
      <c r="C256" s="23" t="s">
        <v>455</v>
      </c>
      <c r="D256" s="23" t="s">
        <v>33</v>
      </c>
      <c r="E256" s="23" t="s">
        <v>209</v>
      </c>
      <c r="F256" s="23" t="s">
        <v>210</v>
      </c>
      <c r="G256" s="24" t="s">
        <v>36</v>
      </c>
      <c r="H256" s="25">
        <v>1</v>
      </c>
      <c r="I256" s="127" t="s">
        <v>211</v>
      </c>
      <c r="J256" s="131">
        <v>1.1565386515233338</v>
      </c>
      <c r="K256" s="26"/>
      <c r="L256" s="29"/>
      <c r="M256" s="28">
        <f t="shared" si="24"/>
        <v>0</v>
      </c>
      <c r="N256" s="28">
        <v>1</v>
      </c>
      <c r="O256" s="29">
        <f t="shared" si="25"/>
        <v>0</v>
      </c>
      <c r="P256" s="28"/>
      <c r="Q256" s="91">
        <f t="shared" si="26"/>
        <v>0</v>
      </c>
      <c r="R256" s="28">
        <f t="shared" si="27"/>
        <v>0</v>
      </c>
      <c r="S256" s="28">
        <v>1</v>
      </c>
      <c r="T256" s="29">
        <f t="shared" si="28"/>
        <v>0</v>
      </c>
      <c r="U256" s="29"/>
      <c r="V256" s="28">
        <f t="shared" si="29"/>
        <v>0</v>
      </c>
      <c r="W256" s="23">
        <v>1</v>
      </c>
      <c r="X256" s="29">
        <f t="shared" si="30"/>
        <v>0</v>
      </c>
      <c r="Y256" s="23">
        <v>1</v>
      </c>
      <c r="Z256" s="28">
        <f t="shared" si="31"/>
        <v>0</v>
      </c>
    </row>
    <row r="257" spans="1:26" ht="15" customHeight="1" x14ac:dyDescent="0.25">
      <c r="A257" s="22" t="s">
        <v>30</v>
      </c>
      <c r="B257" s="23" t="s">
        <v>454</v>
      </c>
      <c r="C257" s="23" t="s">
        <v>455</v>
      </c>
      <c r="D257" s="23" t="s">
        <v>33</v>
      </c>
      <c r="E257" s="23" t="s">
        <v>212</v>
      </c>
      <c r="F257" s="23" t="s">
        <v>213</v>
      </c>
      <c r="G257" s="24" t="s">
        <v>36</v>
      </c>
      <c r="H257" s="25">
        <v>1</v>
      </c>
      <c r="I257" s="127" t="s">
        <v>124</v>
      </c>
      <c r="J257" s="128">
        <v>1.0068383432712602</v>
      </c>
      <c r="K257" s="26"/>
      <c r="L257" s="29"/>
      <c r="M257" s="28">
        <f t="shared" si="24"/>
        <v>0</v>
      </c>
      <c r="N257" s="28">
        <v>1</v>
      </c>
      <c r="O257" s="29">
        <f t="shared" si="25"/>
        <v>0</v>
      </c>
      <c r="P257" s="28"/>
      <c r="Q257" s="91">
        <f t="shared" si="26"/>
        <v>0</v>
      </c>
      <c r="R257" s="28">
        <f t="shared" si="27"/>
        <v>0</v>
      </c>
      <c r="S257" s="28">
        <v>1</v>
      </c>
      <c r="T257" s="29">
        <f t="shared" si="28"/>
        <v>0</v>
      </c>
      <c r="U257" s="29"/>
      <c r="V257" s="28">
        <f t="shared" si="29"/>
        <v>0</v>
      </c>
      <c r="W257" s="23">
        <v>1</v>
      </c>
      <c r="X257" s="29">
        <f t="shared" si="30"/>
        <v>0</v>
      </c>
      <c r="Y257" s="23">
        <v>1</v>
      </c>
      <c r="Z257" s="28">
        <f t="shared" si="31"/>
        <v>0</v>
      </c>
    </row>
    <row r="258" spans="1:26" ht="15" customHeight="1" x14ac:dyDescent="0.25">
      <c r="A258" s="22" t="s">
        <v>30</v>
      </c>
      <c r="B258" s="23" t="s">
        <v>454</v>
      </c>
      <c r="C258" s="23" t="s">
        <v>455</v>
      </c>
      <c r="D258" s="23" t="s">
        <v>33</v>
      </c>
      <c r="E258" s="23" t="s">
        <v>214</v>
      </c>
      <c r="F258" s="23" t="s">
        <v>215</v>
      </c>
      <c r="G258" s="24" t="s">
        <v>36</v>
      </c>
      <c r="H258" s="25">
        <v>1</v>
      </c>
      <c r="I258" s="127" t="s">
        <v>124</v>
      </c>
      <c r="J258" s="128">
        <v>1.0068383432712602</v>
      </c>
      <c r="K258" s="26"/>
      <c r="L258" s="29"/>
      <c r="M258" s="28">
        <f t="shared" si="24"/>
        <v>0</v>
      </c>
      <c r="N258" s="28">
        <v>1</v>
      </c>
      <c r="O258" s="29">
        <f t="shared" si="25"/>
        <v>0</v>
      </c>
      <c r="P258" s="28"/>
      <c r="Q258" s="91">
        <f t="shared" si="26"/>
        <v>0</v>
      </c>
      <c r="R258" s="28">
        <f t="shared" si="27"/>
        <v>0</v>
      </c>
      <c r="S258" s="28">
        <v>1</v>
      </c>
      <c r="T258" s="29">
        <f t="shared" si="28"/>
        <v>0</v>
      </c>
      <c r="U258" s="29"/>
      <c r="V258" s="28">
        <f t="shared" si="29"/>
        <v>0</v>
      </c>
      <c r="W258" s="23">
        <v>1</v>
      </c>
      <c r="X258" s="29">
        <f t="shared" si="30"/>
        <v>0</v>
      </c>
      <c r="Y258" s="23">
        <v>1</v>
      </c>
      <c r="Z258" s="28">
        <f t="shared" si="31"/>
        <v>0</v>
      </c>
    </row>
    <row r="259" spans="1:26" ht="15" customHeight="1" x14ac:dyDescent="0.25">
      <c r="A259" s="22" t="s">
        <v>30</v>
      </c>
      <c r="B259" s="23" t="s">
        <v>454</v>
      </c>
      <c r="C259" s="23" t="s">
        <v>455</v>
      </c>
      <c r="D259" s="23" t="s">
        <v>33</v>
      </c>
      <c r="E259" s="23" t="s">
        <v>216</v>
      </c>
      <c r="F259" s="23" t="s">
        <v>217</v>
      </c>
      <c r="G259" s="24" t="s">
        <v>36</v>
      </c>
      <c r="H259" s="25">
        <v>1</v>
      </c>
      <c r="I259" s="127" t="s">
        <v>124</v>
      </c>
      <c r="J259" s="128">
        <v>1.0068383432712602</v>
      </c>
      <c r="K259" s="26" t="s">
        <v>218</v>
      </c>
      <c r="L259" s="29"/>
      <c r="M259" s="28">
        <f t="shared" si="24"/>
        <v>0</v>
      </c>
      <c r="N259" s="28">
        <v>1</v>
      </c>
      <c r="O259" s="29">
        <f t="shared" si="25"/>
        <v>0</v>
      </c>
      <c r="P259" s="28"/>
      <c r="Q259" s="91">
        <f t="shared" si="26"/>
        <v>0</v>
      </c>
      <c r="R259" s="28">
        <f t="shared" si="27"/>
        <v>0</v>
      </c>
      <c r="S259" s="28">
        <v>1</v>
      </c>
      <c r="T259" s="29">
        <f t="shared" si="28"/>
        <v>0</v>
      </c>
      <c r="U259" s="29"/>
      <c r="V259" s="28">
        <f t="shared" si="29"/>
        <v>0</v>
      </c>
      <c r="W259" s="23">
        <v>1</v>
      </c>
      <c r="X259" s="29">
        <f t="shared" si="30"/>
        <v>0</v>
      </c>
      <c r="Y259" s="23">
        <v>1</v>
      </c>
      <c r="Z259" s="28">
        <f t="shared" si="31"/>
        <v>0</v>
      </c>
    </row>
    <row r="260" spans="1:26" ht="15" customHeight="1" x14ac:dyDescent="0.25">
      <c r="A260" s="22" t="s">
        <v>30</v>
      </c>
      <c r="B260" s="23" t="s">
        <v>454</v>
      </c>
      <c r="C260" s="23" t="s">
        <v>455</v>
      </c>
      <c r="D260" s="23" t="s">
        <v>33</v>
      </c>
      <c r="E260" s="23" t="s">
        <v>219</v>
      </c>
      <c r="F260" s="23" t="s">
        <v>220</v>
      </c>
      <c r="G260" s="24" t="s">
        <v>36</v>
      </c>
      <c r="H260" s="25">
        <v>1</v>
      </c>
      <c r="I260" s="127" t="s">
        <v>124</v>
      </c>
      <c r="J260" s="128">
        <v>1.0068383432712602</v>
      </c>
      <c r="K260" s="26" t="s">
        <v>221</v>
      </c>
      <c r="L260" s="29"/>
      <c r="M260" s="28">
        <f t="shared" si="24"/>
        <v>0</v>
      </c>
      <c r="N260" s="28">
        <v>1</v>
      </c>
      <c r="O260" s="29">
        <f t="shared" si="25"/>
        <v>0</v>
      </c>
      <c r="P260" s="28"/>
      <c r="Q260" s="91">
        <f t="shared" si="26"/>
        <v>0</v>
      </c>
      <c r="R260" s="28">
        <f t="shared" si="27"/>
        <v>0</v>
      </c>
      <c r="S260" s="28">
        <v>1</v>
      </c>
      <c r="T260" s="29">
        <f t="shared" si="28"/>
        <v>0</v>
      </c>
      <c r="U260" s="29"/>
      <c r="V260" s="28">
        <f t="shared" si="29"/>
        <v>0</v>
      </c>
      <c r="W260" s="23">
        <v>1</v>
      </c>
      <c r="X260" s="29">
        <f t="shared" si="30"/>
        <v>0</v>
      </c>
      <c r="Y260" s="23">
        <v>1</v>
      </c>
      <c r="Z260" s="28">
        <f t="shared" si="31"/>
        <v>0</v>
      </c>
    </row>
    <row r="261" spans="1:26" ht="15" customHeight="1" x14ac:dyDescent="0.25">
      <c r="A261" s="22" t="s">
        <v>30</v>
      </c>
      <c r="B261" s="23" t="s">
        <v>454</v>
      </c>
      <c r="C261" s="23" t="s">
        <v>455</v>
      </c>
      <c r="D261" s="23" t="s">
        <v>33</v>
      </c>
      <c r="E261" s="23" t="s">
        <v>222</v>
      </c>
      <c r="F261" s="23" t="s">
        <v>223</v>
      </c>
      <c r="G261" s="24" t="s">
        <v>36</v>
      </c>
      <c r="H261" s="25">
        <v>1</v>
      </c>
      <c r="I261" s="127" t="s">
        <v>224</v>
      </c>
      <c r="J261" s="130">
        <v>1</v>
      </c>
      <c r="K261" s="26"/>
      <c r="L261" s="29"/>
      <c r="M261" s="28">
        <f t="shared" si="24"/>
        <v>0</v>
      </c>
      <c r="N261" s="28">
        <v>1</v>
      </c>
      <c r="O261" s="29">
        <f t="shared" si="25"/>
        <v>0</v>
      </c>
      <c r="P261" s="28"/>
      <c r="Q261" s="91">
        <f t="shared" si="26"/>
        <v>0</v>
      </c>
      <c r="R261" s="28">
        <f t="shared" si="27"/>
        <v>0</v>
      </c>
      <c r="S261" s="28">
        <v>1</v>
      </c>
      <c r="T261" s="29">
        <f t="shared" si="28"/>
        <v>0</v>
      </c>
      <c r="U261" s="29"/>
      <c r="V261" s="28">
        <f t="shared" si="29"/>
        <v>0</v>
      </c>
      <c r="W261" s="23">
        <v>1</v>
      </c>
      <c r="X261" s="29">
        <f t="shared" si="30"/>
        <v>0</v>
      </c>
      <c r="Y261" s="23">
        <v>1</v>
      </c>
      <c r="Z261" s="28">
        <f t="shared" si="31"/>
        <v>0</v>
      </c>
    </row>
    <row r="262" spans="1:26" ht="15" customHeight="1" x14ac:dyDescent="0.25">
      <c r="A262" s="22" t="s">
        <v>30</v>
      </c>
      <c r="B262" s="23" t="s">
        <v>454</v>
      </c>
      <c r="C262" s="23" t="s">
        <v>455</v>
      </c>
      <c r="D262" s="23" t="s">
        <v>33</v>
      </c>
      <c r="E262" s="23" t="s">
        <v>225</v>
      </c>
      <c r="F262" s="23" t="s">
        <v>226</v>
      </c>
      <c r="G262" s="24" t="s">
        <v>36</v>
      </c>
      <c r="H262" s="25">
        <v>1</v>
      </c>
      <c r="I262" s="127" t="s">
        <v>224</v>
      </c>
      <c r="J262" s="130">
        <v>1</v>
      </c>
      <c r="K262" s="26" t="s">
        <v>227</v>
      </c>
      <c r="L262" s="29"/>
      <c r="M262" s="28">
        <f t="shared" ref="M262:M325" si="32">$J262*L262</f>
        <v>0</v>
      </c>
      <c r="N262" s="28">
        <v>1</v>
      </c>
      <c r="O262" s="29">
        <f t="shared" ref="O262:O325" si="33">M262*N262</f>
        <v>0</v>
      </c>
      <c r="P262" s="28"/>
      <c r="Q262" s="91">
        <f t="shared" ref="Q262:Q325" si="34">P262*H262</f>
        <v>0</v>
      </c>
      <c r="R262" s="28">
        <f t="shared" ref="R262:R325" si="35">$J262*Q262</f>
        <v>0</v>
      </c>
      <c r="S262" s="28">
        <v>1</v>
      </c>
      <c r="T262" s="29">
        <f t="shared" ref="T262:T325" si="36">R262*S262</f>
        <v>0</v>
      </c>
      <c r="U262" s="29"/>
      <c r="V262" s="28">
        <f t="shared" ref="V262:V325" si="37">$J262*U262</f>
        <v>0</v>
      </c>
      <c r="W262" s="23">
        <v>1</v>
      </c>
      <c r="X262" s="29">
        <f t="shared" ref="X262:X325" si="38">V262*W262</f>
        <v>0</v>
      </c>
      <c r="Y262" s="23">
        <v>1</v>
      </c>
      <c r="Z262" s="28">
        <f t="shared" ref="Z262:Z325" si="39">V262*Y262</f>
        <v>0</v>
      </c>
    </row>
    <row r="263" spans="1:26" ht="15" customHeight="1" x14ac:dyDescent="0.25">
      <c r="A263" s="22" t="s">
        <v>30</v>
      </c>
      <c r="B263" s="23" t="s">
        <v>454</v>
      </c>
      <c r="C263" s="23" t="s">
        <v>455</v>
      </c>
      <c r="D263" s="23" t="s">
        <v>33</v>
      </c>
      <c r="E263" s="23" t="s">
        <v>228</v>
      </c>
      <c r="F263" s="23" t="s">
        <v>229</v>
      </c>
      <c r="G263" s="24" t="s">
        <v>36</v>
      </c>
      <c r="H263" s="25">
        <v>1</v>
      </c>
      <c r="I263" s="127" t="s">
        <v>224</v>
      </c>
      <c r="J263" s="130">
        <v>1</v>
      </c>
      <c r="K263" s="26" t="s">
        <v>227</v>
      </c>
      <c r="L263" s="29"/>
      <c r="M263" s="28">
        <f t="shared" si="32"/>
        <v>0</v>
      </c>
      <c r="N263" s="28">
        <v>1</v>
      </c>
      <c r="O263" s="29">
        <f t="shared" si="33"/>
        <v>0</v>
      </c>
      <c r="P263" s="28"/>
      <c r="Q263" s="91">
        <f t="shared" si="34"/>
        <v>0</v>
      </c>
      <c r="R263" s="28">
        <f t="shared" si="35"/>
        <v>0</v>
      </c>
      <c r="S263" s="28">
        <v>1</v>
      </c>
      <c r="T263" s="29">
        <f t="shared" si="36"/>
        <v>0</v>
      </c>
      <c r="U263" s="29"/>
      <c r="V263" s="28">
        <f t="shared" si="37"/>
        <v>0</v>
      </c>
      <c r="W263" s="23">
        <v>1</v>
      </c>
      <c r="X263" s="29">
        <f t="shared" si="38"/>
        <v>0</v>
      </c>
      <c r="Y263" s="23">
        <v>1</v>
      </c>
      <c r="Z263" s="28">
        <f t="shared" si="39"/>
        <v>0</v>
      </c>
    </row>
    <row r="264" spans="1:26" ht="15" customHeight="1" x14ac:dyDescent="0.25">
      <c r="A264" s="22" t="s">
        <v>30</v>
      </c>
      <c r="B264" s="23" t="s">
        <v>454</v>
      </c>
      <c r="C264" s="23" t="s">
        <v>455</v>
      </c>
      <c r="D264" s="23" t="s">
        <v>33</v>
      </c>
      <c r="E264" s="23" t="s">
        <v>230</v>
      </c>
      <c r="F264" s="23" t="s">
        <v>231</v>
      </c>
      <c r="G264" s="24" t="s">
        <v>36</v>
      </c>
      <c r="H264" s="25">
        <v>1</v>
      </c>
      <c r="I264" s="126" t="s">
        <v>232</v>
      </c>
      <c r="J264" s="128">
        <v>1.1500949309978374</v>
      </c>
      <c r="K264" s="26"/>
      <c r="L264" s="29"/>
      <c r="M264" s="28">
        <f t="shared" si="32"/>
        <v>0</v>
      </c>
      <c r="N264" s="28">
        <v>1</v>
      </c>
      <c r="O264" s="29">
        <f t="shared" si="33"/>
        <v>0</v>
      </c>
      <c r="P264" s="28"/>
      <c r="Q264" s="91">
        <f t="shared" si="34"/>
        <v>0</v>
      </c>
      <c r="R264" s="28">
        <f t="shared" si="35"/>
        <v>0</v>
      </c>
      <c r="S264" s="28">
        <v>1</v>
      </c>
      <c r="T264" s="29">
        <f t="shared" si="36"/>
        <v>0</v>
      </c>
      <c r="U264" s="29"/>
      <c r="V264" s="28">
        <f t="shared" si="37"/>
        <v>0</v>
      </c>
      <c r="W264" s="23">
        <v>1</v>
      </c>
      <c r="X264" s="29">
        <f t="shared" si="38"/>
        <v>0</v>
      </c>
      <c r="Y264" s="23">
        <v>1</v>
      </c>
      <c r="Z264" s="28">
        <f t="shared" si="39"/>
        <v>0</v>
      </c>
    </row>
    <row r="265" spans="1:26" ht="15" customHeight="1" x14ac:dyDescent="0.25">
      <c r="A265" s="22" t="s">
        <v>30</v>
      </c>
      <c r="B265" s="23" t="s">
        <v>454</v>
      </c>
      <c r="C265" s="23" t="s">
        <v>455</v>
      </c>
      <c r="D265" s="23" t="s">
        <v>33</v>
      </c>
      <c r="E265" s="23" t="s">
        <v>233</v>
      </c>
      <c r="F265" s="23" t="s">
        <v>234</v>
      </c>
      <c r="G265" s="24" t="s">
        <v>36</v>
      </c>
      <c r="H265" s="25">
        <v>1</v>
      </c>
      <c r="I265" s="127" t="s">
        <v>124</v>
      </c>
      <c r="J265" s="128">
        <v>1.0068383432712602</v>
      </c>
      <c r="K265" s="26"/>
      <c r="L265" s="29"/>
      <c r="M265" s="28">
        <f t="shared" si="32"/>
        <v>0</v>
      </c>
      <c r="N265" s="28">
        <v>1</v>
      </c>
      <c r="O265" s="29">
        <f t="shared" si="33"/>
        <v>0</v>
      </c>
      <c r="P265" s="28"/>
      <c r="Q265" s="91">
        <f t="shared" si="34"/>
        <v>0</v>
      </c>
      <c r="R265" s="28">
        <f t="shared" si="35"/>
        <v>0</v>
      </c>
      <c r="S265" s="28">
        <v>1</v>
      </c>
      <c r="T265" s="29">
        <f t="shared" si="36"/>
        <v>0</v>
      </c>
      <c r="U265" s="29"/>
      <c r="V265" s="28">
        <f t="shared" si="37"/>
        <v>0</v>
      </c>
      <c r="W265" s="23">
        <v>1</v>
      </c>
      <c r="X265" s="29">
        <f t="shared" si="38"/>
        <v>0</v>
      </c>
      <c r="Y265" s="23">
        <v>1</v>
      </c>
      <c r="Z265" s="28">
        <f t="shared" si="39"/>
        <v>0</v>
      </c>
    </row>
    <row r="266" spans="1:26" ht="15" customHeight="1" x14ac:dyDescent="0.25">
      <c r="A266" s="22" t="s">
        <v>30</v>
      </c>
      <c r="B266" s="23" t="s">
        <v>454</v>
      </c>
      <c r="C266" s="23" t="s">
        <v>455</v>
      </c>
      <c r="D266" s="23" t="s">
        <v>33</v>
      </c>
      <c r="E266" s="23" t="s">
        <v>235</v>
      </c>
      <c r="F266" s="23" t="s">
        <v>236</v>
      </c>
      <c r="G266" s="24" t="s">
        <v>36</v>
      </c>
      <c r="H266" s="25">
        <v>1</v>
      </c>
      <c r="I266" s="127" t="s">
        <v>237</v>
      </c>
      <c r="J266" s="128">
        <v>1.0219249979210723</v>
      </c>
      <c r="K266" s="26"/>
      <c r="L266" s="29"/>
      <c r="M266" s="28">
        <f t="shared" si="32"/>
        <v>0</v>
      </c>
      <c r="N266" s="28">
        <v>1</v>
      </c>
      <c r="O266" s="29">
        <f t="shared" si="33"/>
        <v>0</v>
      </c>
      <c r="P266" s="28"/>
      <c r="Q266" s="91">
        <f t="shared" si="34"/>
        <v>0</v>
      </c>
      <c r="R266" s="28">
        <f t="shared" si="35"/>
        <v>0</v>
      </c>
      <c r="S266" s="28">
        <v>1</v>
      </c>
      <c r="T266" s="29">
        <f t="shared" si="36"/>
        <v>0</v>
      </c>
      <c r="U266" s="29"/>
      <c r="V266" s="28">
        <f t="shared" si="37"/>
        <v>0</v>
      </c>
      <c r="W266" s="23">
        <v>1</v>
      </c>
      <c r="X266" s="29">
        <f t="shared" si="38"/>
        <v>0</v>
      </c>
      <c r="Y266" s="23">
        <v>1</v>
      </c>
      <c r="Z266" s="28">
        <f t="shared" si="39"/>
        <v>0</v>
      </c>
    </row>
    <row r="267" spans="1:26" ht="15" customHeight="1" x14ac:dyDescent="0.25">
      <c r="A267" s="22" t="s">
        <v>30</v>
      </c>
      <c r="B267" s="23" t="s">
        <v>454</v>
      </c>
      <c r="C267" s="23" t="s">
        <v>455</v>
      </c>
      <c r="D267" s="23" t="s">
        <v>33</v>
      </c>
      <c r="E267" s="23" t="s">
        <v>238</v>
      </c>
      <c r="F267" s="23" t="s">
        <v>239</v>
      </c>
      <c r="G267" s="24" t="s">
        <v>36</v>
      </c>
      <c r="H267" s="25">
        <v>1</v>
      </c>
      <c r="I267" s="127" t="s">
        <v>237</v>
      </c>
      <c r="J267" s="130">
        <v>1</v>
      </c>
      <c r="K267" s="26"/>
      <c r="L267" s="29"/>
      <c r="M267" s="28">
        <f t="shared" si="32"/>
        <v>0</v>
      </c>
      <c r="N267" s="28">
        <v>1</v>
      </c>
      <c r="O267" s="29">
        <f t="shared" si="33"/>
        <v>0</v>
      </c>
      <c r="P267" s="28"/>
      <c r="Q267" s="91">
        <f t="shared" si="34"/>
        <v>0</v>
      </c>
      <c r="R267" s="28">
        <f t="shared" si="35"/>
        <v>0</v>
      </c>
      <c r="S267" s="28">
        <v>1</v>
      </c>
      <c r="T267" s="29">
        <f t="shared" si="36"/>
        <v>0</v>
      </c>
      <c r="U267" s="29"/>
      <c r="V267" s="28">
        <f t="shared" si="37"/>
        <v>0</v>
      </c>
      <c r="W267" s="23">
        <v>1</v>
      </c>
      <c r="X267" s="29">
        <f t="shared" si="38"/>
        <v>0</v>
      </c>
      <c r="Y267" s="23">
        <v>1</v>
      </c>
      <c r="Z267" s="28">
        <f t="shared" si="39"/>
        <v>0</v>
      </c>
    </row>
    <row r="268" spans="1:26" ht="15" customHeight="1" x14ac:dyDescent="0.25">
      <c r="A268" s="22" t="s">
        <v>30</v>
      </c>
      <c r="B268" s="23" t="s">
        <v>454</v>
      </c>
      <c r="C268" s="23" t="s">
        <v>455</v>
      </c>
      <c r="D268" s="23" t="s">
        <v>33</v>
      </c>
      <c r="E268" s="23" t="s">
        <v>240</v>
      </c>
      <c r="F268" s="23" t="s">
        <v>241</v>
      </c>
      <c r="G268" s="24" t="s">
        <v>36</v>
      </c>
      <c r="H268" s="25">
        <v>1</v>
      </c>
      <c r="I268" s="127" t="s">
        <v>237</v>
      </c>
      <c r="J268" s="128">
        <v>1.017516614669036</v>
      </c>
      <c r="K268" s="26"/>
      <c r="L268" s="29"/>
      <c r="M268" s="28">
        <f t="shared" si="32"/>
        <v>0</v>
      </c>
      <c r="N268" s="28">
        <v>1</v>
      </c>
      <c r="O268" s="29">
        <f t="shared" si="33"/>
        <v>0</v>
      </c>
      <c r="P268" s="28"/>
      <c r="Q268" s="91">
        <f t="shared" si="34"/>
        <v>0</v>
      </c>
      <c r="R268" s="28">
        <f t="shared" si="35"/>
        <v>0</v>
      </c>
      <c r="S268" s="28">
        <v>1</v>
      </c>
      <c r="T268" s="29">
        <f t="shared" si="36"/>
        <v>0</v>
      </c>
      <c r="U268" s="29"/>
      <c r="V268" s="28">
        <f t="shared" si="37"/>
        <v>0</v>
      </c>
      <c r="W268" s="23">
        <v>1</v>
      </c>
      <c r="X268" s="29">
        <f t="shared" si="38"/>
        <v>0</v>
      </c>
      <c r="Y268" s="23">
        <v>1</v>
      </c>
      <c r="Z268" s="28">
        <f t="shared" si="39"/>
        <v>0</v>
      </c>
    </row>
    <row r="269" spans="1:26" ht="15" customHeight="1" x14ac:dyDescent="0.25">
      <c r="A269" s="22" t="s">
        <v>30</v>
      </c>
      <c r="B269" s="23" t="s">
        <v>454</v>
      </c>
      <c r="C269" s="23" t="s">
        <v>455</v>
      </c>
      <c r="D269" s="23" t="s">
        <v>33</v>
      </c>
      <c r="E269" s="23" t="s">
        <v>242</v>
      </c>
      <c r="F269" s="23" t="s">
        <v>243</v>
      </c>
      <c r="G269" s="24" t="s">
        <v>36</v>
      </c>
      <c r="H269" s="25">
        <v>1</v>
      </c>
      <c r="I269" s="127" t="s">
        <v>237</v>
      </c>
      <c r="J269" s="131">
        <v>1.2513813884973086</v>
      </c>
      <c r="K269" s="26"/>
      <c r="L269" s="29"/>
      <c r="M269" s="28">
        <f t="shared" si="32"/>
        <v>0</v>
      </c>
      <c r="N269" s="28">
        <v>1</v>
      </c>
      <c r="O269" s="29">
        <f t="shared" si="33"/>
        <v>0</v>
      </c>
      <c r="P269" s="28"/>
      <c r="Q269" s="91">
        <f t="shared" si="34"/>
        <v>0</v>
      </c>
      <c r="R269" s="28">
        <f t="shared" si="35"/>
        <v>0</v>
      </c>
      <c r="S269" s="28">
        <v>1</v>
      </c>
      <c r="T269" s="29">
        <f t="shared" si="36"/>
        <v>0</v>
      </c>
      <c r="U269" s="29"/>
      <c r="V269" s="28">
        <f t="shared" si="37"/>
        <v>0</v>
      </c>
      <c r="W269" s="23">
        <v>1</v>
      </c>
      <c r="X269" s="29">
        <f t="shared" si="38"/>
        <v>0</v>
      </c>
      <c r="Y269" s="23">
        <v>1</v>
      </c>
      <c r="Z269" s="28">
        <f t="shared" si="39"/>
        <v>0</v>
      </c>
    </row>
    <row r="270" spans="1:26" ht="15" customHeight="1" x14ac:dyDescent="0.25">
      <c r="A270" s="22" t="s">
        <v>30</v>
      </c>
      <c r="B270" s="23" t="s">
        <v>454</v>
      </c>
      <c r="C270" s="23" t="s">
        <v>455</v>
      </c>
      <c r="D270" s="23" t="s">
        <v>33</v>
      </c>
      <c r="E270" s="23" t="s">
        <v>244</v>
      </c>
      <c r="F270" s="23" t="s">
        <v>245</v>
      </c>
      <c r="G270" s="24" t="s">
        <v>36</v>
      </c>
      <c r="H270" s="25">
        <v>1</v>
      </c>
      <c r="I270" s="133" t="s">
        <v>246</v>
      </c>
      <c r="J270" s="124">
        <v>0.95232595326154523</v>
      </c>
      <c r="K270" s="26" t="s">
        <v>247</v>
      </c>
      <c r="L270" s="29"/>
      <c r="M270" s="28">
        <f t="shared" si="32"/>
        <v>0</v>
      </c>
      <c r="N270" s="28">
        <v>1</v>
      </c>
      <c r="O270" s="29">
        <f t="shared" si="33"/>
        <v>0</v>
      </c>
      <c r="P270" s="28"/>
      <c r="Q270" s="91">
        <f t="shared" si="34"/>
        <v>0</v>
      </c>
      <c r="R270" s="28">
        <f t="shared" si="35"/>
        <v>0</v>
      </c>
      <c r="S270" s="28">
        <v>1</v>
      </c>
      <c r="T270" s="29">
        <f t="shared" si="36"/>
        <v>0</v>
      </c>
      <c r="U270" s="29"/>
      <c r="V270" s="28">
        <f t="shared" si="37"/>
        <v>0</v>
      </c>
      <c r="W270" s="23">
        <v>1</v>
      </c>
      <c r="X270" s="29">
        <f t="shared" si="38"/>
        <v>0</v>
      </c>
      <c r="Y270" s="23">
        <v>1</v>
      </c>
      <c r="Z270" s="28">
        <f t="shared" si="39"/>
        <v>0</v>
      </c>
    </row>
    <row r="271" spans="1:26" ht="15" customHeight="1" x14ac:dyDescent="0.25">
      <c r="A271" s="22" t="s">
        <v>30</v>
      </c>
      <c r="B271" s="23" t="s">
        <v>454</v>
      </c>
      <c r="C271" s="23" t="s">
        <v>455</v>
      </c>
      <c r="D271" s="23" t="s">
        <v>33</v>
      </c>
      <c r="E271" s="23" t="s">
        <v>248</v>
      </c>
      <c r="F271" s="23" t="s">
        <v>249</v>
      </c>
      <c r="G271" s="24" t="s">
        <v>36</v>
      </c>
      <c r="H271" s="25">
        <v>1</v>
      </c>
      <c r="I271" s="133" t="s">
        <v>246</v>
      </c>
      <c r="J271" s="124">
        <v>0.95232595326154523</v>
      </c>
      <c r="K271" s="26"/>
      <c r="L271" s="29"/>
      <c r="M271" s="28">
        <f t="shared" si="32"/>
        <v>0</v>
      </c>
      <c r="N271" s="28">
        <v>1</v>
      </c>
      <c r="O271" s="29">
        <f t="shared" si="33"/>
        <v>0</v>
      </c>
      <c r="P271" s="28"/>
      <c r="Q271" s="91">
        <f t="shared" si="34"/>
        <v>0</v>
      </c>
      <c r="R271" s="28">
        <f t="shared" si="35"/>
        <v>0</v>
      </c>
      <c r="S271" s="28">
        <v>1</v>
      </c>
      <c r="T271" s="29">
        <f t="shared" si="36"/>
        <v>0</v>
      </c>
      <c r="U271" s="29"/>
      <c r="V271" s="28">
        <f t="shared" si="37"/>
        <v>0</v>
      </c>
      <c r="W271" s="23">
        <v>1</v>
      </c>
      <c r="X271" s="29">
        <f t="shared" si="38"/>
        <v>0</v>
      </c>
      <c r="Y271" s="23">
        <v>1</v>
      </c>
      <c r="Z271" s="28">
        <f t="shared" si="39"/>
        <v>0</v>
      </c>
    </row>
    <row r="272" spans="1:26" ht="15" customHeight="1" x14ac:dyDescent="0.25">
      <c r="A272" s="22" t="s">
        <v>30</v>
      </c>
      <c r="B272" s="23" t="s">
        <v>454</v>
      </c>
      <c r="C272" s="23" t="s">
        <v>455</v>
      </c>
      <c r="D272" s="23" t="s">
        <v>33</v>
      </c>
      <c r="E272" s="23" t="s">
        <v>250</v>
      </c>
      <c r="F272" s="23" t="s">
        <v>251</v>
      </c>
      <c r="G272" s="24" t="s">
        <v>36</v>
      </c>
      <c r="H272" s="25">
        <v>1</v>
      </c>
      <c r="I272" s="133" t="s">
        <v>246</v>
      </c>
      <c r="J272" s="124">
        <v>0.95232595326154523</v>
      </c>
      <c r="K272" s="26"/>
      <c r="L272" s="29"/>
      <c r="M272" s="28">
        <f t="shared" si="32"/>
        <v>0</v>
      </c>
      <c r="N272" s="28">
        <v>1</v>
      </c>
      <c r="O272" s="29">
        <f t="shared" si="33"/>
        <v>0</v>
      </c>
      <c r="P272" s="28"/>
      <c r="Q272" s="91">
        <f t="shared" si="34"/>
        <v>0</v>
      </c>
      <c r="R272" s="28">
        <f t="shared" si="35"/>
        <v>0</v>
      </c>
      <c r="S272" s="28">
        <v>1</v>
      </c>
      <c r="T272" s="29">
        <f t="shared" si="36"/>
        <v>0</v>
      </c>
      <c r="U272" s="29"/>
      <c r="V272" s="28">
        <f t="shared" si="37"/>
        <v>0</v>
      </c>
      <c r="W272" s="23">
        <v>1</v>
      </c>
      <c r="X272" s="29">
        <f t="shared" si="38"/>
        <v>0</v>
      </c>
      <c r="Y272" s="23">
        <v>1</v>
      </c>
      <c r="Z272" s="28">
        <f t="shared" si="39"/>
        <v>0</v>
      </c>
    </row>
    <row r="273" spans="1:26" ht="15" customHeight="1" x14ac:dyDescent="0.25">
      <c r="A273" s="22" t="s">
        <v>30</v>
      </c>
      <c r="B273" s="23" t="s">
        <v>454</v>
      </c>
      <c r="C273" s="23" t="s">
        <v>455</v>
      </c>
      <c r="D273" s="23" t="s">
        <v>33</v>
      </c>
      <c r="E273" s="23" t="s">
        <v>252</v>
      </c>
      <c r="F273" s="23" t="s">
        <v>253</v>
      </c>
      <c r="G273" s="24" t="s">
        <v>36</v>
      </c>
      <c r="H273" s="25">
        <v>1</v>
      </c>
      <c r="I273" s="134" t="s">
        <v>254</v>
      </c>
      <c r="J273" s="124">
        <v>1</v>
      </c>
      <c r="K273" s="26"/>
      <c r="L273" s="29"/>
      <c r="M273" s="28">
        <f t="shared" si="32"/>
        <v>0</v>
      </c>
      <c r="N273" s="28">
        <v>1</v>
      </c>
      <c r="O273" s="29">
        <f t="shared" si="33"/>
        <v>0</v>
      </c>
      <c r="P273" s="28"/>
      <c r="Q273" s="91">
        <f t="shared" si="34"/>
        <v>0</v>
      </c>
      <c r="R273" s="28">
        <f t="shared" si="35"/>
        <v>0</v>
      </c>
      <c r="S273" s="28">
        <v>1</v>
      </c>
      <c r="T273" s="29">
        <f t="shared" si="36"/>
        <v>0</v>
      </c>
      <c r="U273" s="29"/>
      <c r="V273" s="28">
        <f t="shared" si="37"/>
        <v>0</v>
      </c>
      <c r="W273" s="23">
        <v>1</v>
      </c>
      <c r="X273" s="29">
        <f t="shared" si="38"/>
        <v>0</v>
      </c>
      <c r="Y273" s="23">
        <v>1</v>
      </c>
      <c r="Z273" s="28">
        <f t="shared" si="39"/>
        <v>0</v>
      </c>
    </row>
    <row r="274" spans="1:26" ht="15" customHeight="1" x14ac:dyDescent="0.25">
      <c r="A274" s="22" t="s">
        <v>30</v>
      </c>
      <c r="B274" s="23" t="s">
        <v>454</v>
      </c>
      <c r="C274" s="23" t="s">
        <v>455</v>
      </c>
      <c r="D274" s="23" t="s">
        <v>33</v>
      </c>
      <c r="E274" s="23" t="s">
        <v>255</v>
      </c>
      <c r="F274" s="23" t="s">
        <v>256</v>
      </c>
      <c r="G274" s="24" t="s">
        <v>36</v>
      </c>
      <c r="H274" s="25">
        <v>1</v>
      </c>
      <c r="I274" s="134" t="s">
        <v>254</v>
      </c>
      <c r="J274" s="124">
        <v>1</v>
      </c>
      <c r="K274" s="26"/>
      <c r="L274" s="29"/>
      <c r="M274" s="28">
        <f t="shared" si="32"/>
        <v>0</v>
      </c>
      <c r="N274" s="28">
        <v>1</v>
      </c>
      <c r="O274" s="29">
        <f t="shared" si="33"/>
        <v>0</v>
      </c>
      <c r="P274" s="28"/>
      <c r="Q274" s="91">
        <f t="shared" si="34"/>
        <v>0</v>
      </c>
      <c r="R274" s="28">
        <f t="shared" si="35"/>
        <v>0</v>
      </c>
      <c r="S274" s="28">
        <v>1</v>
      </c>
      <c r="T274" s="29">
        <f t="shared" si="36"/>
        <v>0</v>
      </c>
      <c r="U274" s="29"/>
      <c r="V274" s="28">
        <f t="shared" si="37"/>
        <v>0</v>
      </c>
      <c r="W274" s="23">
        <v>1</v>
      </c>
      <c r="X274" s="29">
        <f t="shared" si="38"/>
        <v>0</v>
      </c>
      <c r="Y274" s="23">
        <v>1</v>
      </c>
      <c r="Z274" s="28">
        <f t="shared" si="39"/>
        <v>0</v>
      </c>
    </row>
    <row r="275" spans="1:26" ht="15" customHeight="1" x14ac:dyDescent="0.25">
      <c r="A275" s="22" t="s">
        <v>30</v>
      </c>
      <c r="B275" s="23" t="s">
        <v>454</v>
      </c>
      <c r="C275" s="23" t="s">
        <v>455</v>
      </c>
      <c r="D275" s="23" t="s">
        <v>33</v>
      </c>
      <c r="E275" s="23" t="s">
        <v>257</v>
      </c>
      <c r="F275" s="23" t="s">
        <v>258</v>
      </c>
      <c r="G275" s="24" t="s">
        <v>36</v>
      </c>
      <c r="H275" s="25">
        <v>1</v>
      </c>
      <c r="I275" s="134" t="s">
        <v>254</v>
      </c>
      <c r="J275" s="124">
        <v>1</v>
      </c>
      <c r="K275" s="26"/>
      <c r="L275" s="29"/>
      <c r="M275" s="28">
        <f t="shared" si="32"/>
        <v>0</v>
      </c>
      <c r="N275" s="28">
        <v>1</v>
      </c>
      <c r="O275" s="29">
        <f t="shared" si="33"/>
        <v>0</v>
      </c>
      <c r="P275" s="28"/>
      <c r="Q275" s="91">
        <f t="shared" si="34"/>
        <v>0</v>
      </c>
      <c r="R275" s="28">
        <f t="shared" si="35"/>
        <v>0</v>
      </c>
      <c r="S275" s="28">
        <v>1</v>
      </c>
      <c r="T275" s="29">
        <f t="shared" si="36"/>
        <v>0</v>
      </c>
      <c r="U275" s="29"/>
      <c r="V275" s="28">
        <f t="shared" si="37"/>
        <v>0</v>
      </c>
      <c r="W275" s="23">
        <v>1</v>
      </c>
      <c r="X275" s="29">
        <f t="shared" si="38"/>
        <v>0</v>
      </c>
      <c r="Y275" s="23">
        <v>1</v>
      </c>
      <c r="Z275" s="28">
        <f t="shared" si="39"/>
        <v>0</v>
      </c>
    </row>
    <row r="276" spans="1:26" ht="15" customHeight="1" x14ac:dyDescent="0.25">
      <c r="A276" s="22" t="s">
        <v>30</v>
      </c>
      <c r="B276" s="23" t="s">
        <v>454</v>
      </c>
      <c r="C276" s="23" t="s">
        <v>455</v>
      </c>
      <c r="D276" s="23" t="s">
        <v>33</v>
      </c>
      <c r="E276" s="23" t="s">
        <v>259</v>
      </c>
      <c r="F276" s="23" t="s">
        <v>260</v>
      </c>
      <c r="G276" s="24" t="s">
        <v>36</v>
      </c>
      <c r="H276" s="25">
        <v>1</v>
      </c>
      <c r="I276" s="125" t="s">
        <v>261</v>
      </c>
      <c r="J276" s="135">
        <v>0.95871538134123213</v>
      </c>
      <c r="K276" s="26"/>
      <c r="L276" s="29"/>
      <c r="M276" s="28">
        <f t="shared" si="32"/>
        <v>0</v>
      </c>
      <c r="N276" s="28">
        <v>1</v>
      </c>
      <c r="O276" s="29">
        <f t="shared" si="33"/>
        <v>0</v>
      </c>
      <c r="P276" s="28"/>
      <c r="Q276" s="91">
        <f t="shared" si="34"/>
        <v>0</v>
      </c>
      <c r="R276" s="28">
        <f t="shared" si="35"/>
        <v>0</v>
      </c>
      <c r="S276" s="28">
        <v>1</v>
      </c>
      <c r="T276" s="29">
        <f t="shared" si="36"/>
        <v>0</v>
      </c>
      <c r="U276" s="29"/>
      <c r="V276" s="28">
        <f t="shared" si="37"/>
        <v>0</v>
      </c>
      <c r="W276" s="23">
        <v>1</v>
      </c>
      <c r="X276" s="29">
        <f t="shared" si="38"/>
        <v>0</v>
      </c>
      <c r="Y276" s="23">
        <v>1</v>
      </c>
      <c r="Z276" s="28">
        <f t="shared" si="39"/>
        <v>0</v>
      </c>
    </row>
    <row r="277" spans="1:26" ht="15" customHeight="1" x14ac:dyDescent="0.25">
      <c r="A277" s="22" t="s">
        <v>30</v>
      </c>
      <c r="B277" s="23" t="s">
        <v>454</v>
      </c>
      <c r="C277" s="23" t="s">
        <v>455</v>
      </c>
      <c r="D277" s="23" t="s">
        <v>33</v>
      </c>
      <c r="E277" s="23" t="s">
        <v>262</v>
      </c>
      <c r="F277" s="23" t="s">
        <v>263</v>
      </c>
      <c r="G277" s="24" t="s">
        <v>36</v>
      </c>
      <c r="H277" s="25">
        <v>1</v>
      </c>
      <c r="I277" s="125" t="s">
        <v>264</v>
      </c>
      <c r="J277" s="135">
        <v>0.93671300655219647</v>
      </c>
      <c r="K277" s="26"/>
      <c r="L277" s="29"/>
      <c r="M277" s="28">
        <f t="shared" si="32"/>
        <v>0</v>
      </c>
      <c r="N277" s="28">
        <v>1</v>
      </c>
      <c r="O277" s="29">
        <f t="shared" si="33"/>
        <v>0</v>
      </c>
      <c r="P277" s="28"/>
      <c r="Q277" s="91">
        <f t="shared" si="34"/>
        <v>0</v>
      </c>
      <c r="R277" s="28">
        <f t="shared" si="35"/>
        <v>0</v>
      </c>
      <c r="S277" s="28">
        <v>1</v>
      </c>
      <c r="T277" s="29">
        <f t="shared" si="36"/>
        <v>0</v>
      </c>
      <c r="U277" s="29"/>
      <c r="V277" s="28">
        <f t="shared" si="37"/>
        <v>0</v>
      </c>
      <c r="W277" s="23">
        <v>1</v>
      </c>
      <c r="X277" s="29">
        <f t="shared" si="38"/>
        <v>0</v>
      </c>
      <c r="Y277" s="23">
        <v>1</v>
      </c>
      <c r="Z277" s="28">
        <f t="shared" si="39"/>
        <v>0</v>
      </c>
    </row>
    <row r="278" spans="1:26" ht="15" customHeight="1" x14ac:dyDescent="0.25">
      <c r="A278" s="22" t="s">
        <v>30</v>
      </c>
      <c r="B278" s="23" t="s">
        <v>454</v>
      </c>
      <c r="C278" s="23" t="s">
        <v>455</v>
      </c>
      <c r="D278" s="23" t="s">
        <v>33</v>
      </c>
      <c r="E278" s="23" t="s">
        <v>265</v>
      </c>
      <c r="F278" s="23" t="s">
        <v>266</v>
      </c>
      <c r="G278" s="24" t="s">
        <v>36</v>
      </c>
      <c r="H278" s="25">
        <v>1</v>
      </c>
      <c r="I278" s="134" t="s">
        <v>267</v>
      </c>
      <c r="J278" s="124">
        <v>0.9663871662445469</v>
      </c>
      <c r="K278" s="26"/>
      <c r="L278" s="29"/>
      <c r="M278" s="28">
        <f t="shared" si="32"/>
        <v>0</v>
      </c>
      <c r="N278" s="28">
        <v>1</v>
      </c>
      <c r="O278" s="29">
        <f t="shared" si="33"/>
        <v>0</v>
      </c>
      <c r="P278" s="28"/>
      <c r="Q278" s="91">
        <f t="shared" si="34"/>
        <v>0</v>
      </c>
      <c r="R278" s="28">
        <f t="shared" si="35"/>
        <v>0</v>
      </c>
      <c r="S278" s="28">
        <v>1</v>
      </c>
      <c r="T278" s="29">
        <f t="shared" si="36"/>
        <v>0</v>
      </c>
      <c r="U278" s="29"/>
      <c r="V278" s="28">
        <f t="shared" si="37"/>
        <v>0</v>
      </c>
      <c r="W278" s="23">
        <v>1</v>
      </c>
      <c r="X278" s="29">
        <f t="shared" si="38"/>
        <v>0</v>
      </c>
      <c r="Y278" s="23">
        <v>1</v>
      </c>
      <c r="Z278" s="28">
        <f t="shared" si="39"/>
        <v>0</v>
      </c>
    </row>
    <row r="279" spans="1:26" ht="15" customHeight="1" x14ac:dyDescent="0.25">
      <c r="A279" s="22" t="s">
        <v>30</v>
      </c>
      <c r="B279" s="23" t="s">
        <v>454</v>
      </c>
      <c r="C279" s="23" t="s">
        <v>455</v>
      </c>
      <c r="D279" s="23" t="s">
        <v>33</v>
      </c>
      <c r="E279" s="23" t="s">
        <v>268</v>
      </c>
      <c r="F279" s="23" t="s">
        <v>269</v>
      </c>
      <c r="G279" s="24" t="s">
        <v>36</v>
      </c>
      <c r="H279" s="25">
        <v>1</v>
      </c>
      <c r="I279" s="134" t="s">
        <v>270</v>
      </c>
      <c r="J279" s="124">
        <v>0.95871538134123213</v>
      </c>
      <c r="K279" s="26"/>
      <c r="L279" s="29"/>
      <c r="M279" s="28">
        <f t="shared" si="32"/>
        <v>0</v>
      </c>
      <c r="N279" s="28">
        <v>1</v>
      </c>
      <c r="O279" s="29">
        <f t="shared" si="33"/>
        <v>0</v>
      </c>
      <c r="P279" s="28"/>
      <c r="Q279" s="91">
        <f t="shared" si="34"/>
        <v>0</v>
      </c>
      <c r="R279" s="28">
        <f t="shared" si="35"/>
        <v>0</v>
      </c>
      <c r="S279" s="28">
        <v>1</v>
      </c>
      <c r="T279" s="29">
        <f t="shared" si="36"/>
        <v>0</v>
      </c>
      <c r="U279" s="29"/>
      <c r="V279" s="28">
        <f t="shared" si="37"/>
        <v>0</v>
      </c>
      <c r="W279" s="23">
        <v>1</v>
      </c>
      <c r="X279" s="29">
        <f t="shared" si="38"/>
        <v>0</v>
      </c>
      <c r="Y279" s="23">
        <v>1</v>
      </c>
      <c r="Z279" s="28">
        <f t="shared" si="39"/>
        <v>0</v>
      </c>
    </row>
    <row r="280" spans="1:26" ht="15" customHeight="1" x14ac:dyDescent="0.25">
      <c r="A280" s="22" t="s">
        <v>30</v>
      </c>
      <c r="B280" s="23" t="s">
        <v>454</v>
      </c>
      <c r="C280" s="23" t="s">
        <v>455</v>
      </c>
      <c r="D280" s="23" t="s">
        <v>33</v>
      </c>
      <c r="E280" s="23" t="s">
        <v>271</v>
      </c>
      <c r="F280" s="23" t="s">
        <v>272</v>
      </c>
      <c r="G280" s="24" t="s">
        <v>36</v>
      </c>
      <c r="H280" s="25">
        <v>1</v>
      </c>
      <c r="I280" s="134" t="s">
        <v>273</v>
      </c>
      <c r="J280" s="124">
        <v>1</v>
      </c>
      <c r="K280" s="26"/>
      <c r="L280" s="29"/>
      <c r="M280" s="28">
        <f t="shared" si="32"/>
        <v>0</v>
      </c>
      <c r="N280" s="28">
        <v>1</v>
      </c>
      <c r="O280" s="29">
        <f t="shared" si="33"/>
        <v>0</v>
      </c>
      <c r="P280" s="28"/>
      <c r="Q280" s="91">
        <f t="shared" si="34"/>
        <v>0</v>
      </c>
      <c r="R280" s="28">
        <f t="shared" si="35"/>
        <v>0</v>
      </c>
      <c r="S280" s="28">
        <v>1</v>
      </c>
      <c r="T280" s="29">
        <f t="shared" si="36"/>
        <v>0</v>
      </c>
      <c r="U280" s="29"/>
      <c r="V280" s="28">
        <f t="shared" si="37"/>
        <v>0</v>
      </c>
      <c r="W280" s="23">
        <v>1</v>
      </c>
      <c r="X280" s="29">
        <f t="shared" si="38"/>
        <v>0</v>
      </c>
      <c r="Y280" s="23">
        <v>1</v>
      </c>
      <c r="Z280" s="28">
        <f t="shared" si="39"/>
        <v>0</v>
      </c>
    </row>
    <row r="281" spans="1:26" ht="15" customHeight="1" x14ac:dyDescent="0.25">
      <c r="A281" s="22" t="s">
        <v>30</v>
      </c>
      <c r="B281" s="23" t="s">
        <v>454</v>
      </c>
      <c r="C281" s="23" t="s">
        <v>455</v>
      </c>
      <c r="D281" s="23" t="s">
        <v>33</v>
      </c>
      <c r="E281" s="23" t="s">
        <v>274</v>
      </c>
      <c r="F281" s="23" t="s">
        <v>275</v>
      </c>
      <c r="G281" s="24" t="s">
        <v>36</v>
      </c>
      <c r="H281" s="25">
        <v>1</v>
      </c>
      <c r="I281" s="134" t="s">
        <v>276</v>
      </c>
      <c r="J281" s="124">
        <v>1</v>
      </c>
      <c r="K281" s="26"/>
      <c r="L281" s="29"/>
      <c r="M281" s="28">
        <f t="shared" si="32"/>
        <v>0</v>
      </c>
      <c r="N281" s="28">
        <v>1</v>
      </c>
      <c r="O281" s="29">
        <f t="shared" si="33"/>
        <v>0</v>
      </c>
      <c r="P281" s="28"/>
      <c r="Q281" s="91">
        <f t="shared" si="34"/>
        <v>0</v>
      </c>
      <c r="R281" s="28">
        <f t="shared" si="35"/>
        <v>0</v>
      </c>
      <c r="S281" s="28">
        <v>1</v>
      </c>
      <c r="T281" s="29">
        <f t="shared" si="36"/>
        <v>0</v>
      </c>
      <c r="U281" s="29"/>
      <c r="V281" s="28">
        <f t="shared" si="37"/>
        <v>0</v>
      </c>
      <c r="W281" s="23">
        <v>1</v>
      </c>
      <c r="X281" s="29">
        <f t="shared" si="38"/>
        <v>0</v>
      </c>
      <c r="Y281" s="23">
        <v>1</v>
      </c>
      <c r="Z281" s="28">
        <f t="shared" si="39"/>
        <v>0</v>
      </c>
    </row>
    <row r="282" spans="1:26" ht="15" customHeight="1" x14ac:dyDescent="0.25">
      <c r="A282" s="22" t="s">
        <v>30</v>
      </c>
      <c r="B282" s="23" t="s">
        <v>454</v>
      </c>
      <c r="C282" s="23" t="s">
        <v>455</v>
      </c>
      <c r="D282" s="23" t="s">
        <v>33</v>
      </c>
      <c r="E282" s="23" t="s">
        <v>277</v>
      </c>
      <c r="F282" s="23" t="s">
        <v>278</v>
      </c>
      <c r="G282" s="24" t="s">
        <v>36</v>
      </c>
      <c r="H282" s="25">
        <v>1</v>
      </c>
      <c r="I282" s="134" t="s">
        <v>270</v>
      </c>
      <c r="J282" s="124">
        <v>0.95871538134123213</v>
      </c>
      <c r="K282" s="26"/>
      <c r="L282" s="29"/>
      <c r="M282" s="28">
        <f t="shared" si="32"/>
        <v>0</v>
      </c>
      <c r="N282" s="28">
        <v>1</v>
      </c>
      <c r="O282" s="29">
        <f t="shared" si="33"/>
        <v>0</v>
      </c>
      <c r="P282" s="28"/>
      <c r="Q282" s="91">
        <f t="shared" si="34"/>
        <v>0</v>
      </c>
      <c r="R282" s="28">
        <f t="shared" si="35"/>
        <v>0</v>
      </c>
      <c r="S282" s="28">
        <v>1</v>
      </c>
      <c r="T282" s="29">
        <f t="shared" si="36"/>
        <v>0</v>
      </c>
      <c r="U282" s="29"/>
      <c r="V282" s="28">
        <f t="shared" si="37"/>
        <v>0</v>
      </c>
      <c r="W282" s="23">
        <v>1</v>
      </c>
      <c r="X282" s="29">
        <f t="shared" si="38"/>
        <v>0</v>
      </c>
      <c r="Y282" s="23">
        <v>1</v>
      </c>
      <c r="Z282" s="28">
        <f t="shared" si="39"/>
        <v>0</v>
      </c>
    </row>
    <row r="283" spans="1:26" ht="15" customHeight="1" x14ac:dyDescent="0.25">
      <c r="A283" s="22" t="s">
        <v>30</v>
      </c>
      <c r="B283" s="23" t="s">
        <v>454</v>
      </c>
      <c r="C283" s="23" t="s">
        <v>455</v>
      </c>
      <c r="D283" s="23" t="s">
        <v>33</v>
      </c>
      <c r="E283" s="23" t="s">
        <v>279</v>
      </c>
      <c r="F283" s="23" t="s">
        <v>280</v>
      </c>
      <c r="G283" s="24" t="s">
        <v>36</v>
      </c>
      <c r="H283" s="25">
        <v>1</v>
      </c>
      <c r="I283" s="126" t="s">
        <v>281</v>
      </c>
      <c r="J283" s="130">
        <v>1</v>
      </c>
      <c r="K283" s="26"/>
      <c r="L283" s="91">
        <v>0</v>
      </c>
      <c r="M283" s="28">
        <f t="shared" si="32"/>
        <v>0</v>
      </c>
      <c r="N283" s="28">
        <v>1</v>
      </c>
      <c r="O283" s="29">
        <f t="shared" si="33"/>
        <v>0</v>
      </c>
      <c r="P283" s="27">
        <v>0</v>
      </c>
      <c r="Q283" s="91">
        <f t="shared" si="34"/>
        <v>0</v>
      </c>
      <c r="R283" s="28">
        <f t="shared" si="35"/>
        <v>0</v>
      </c>
      <c r="S283" s="28">
        <v>1</v>
      </c>
      <c r="T283" s="29">
        <f t="shared" si="36"/>
        <v>0</v>
      </c>
      <c r="U283" s="91">
        <v>0</v>
      </c>
      <c r="V283" s="28">
        <f t="shared" si="37"/>
        <v>0</v>
      </c>
      <c r="W283" s="23">
        <v>1</v>
      </c>
      <c r="X283" s="29">
        <f t="shared" si="38"/>
        <v>0</v>
      </c>
      <c r="Y283" s="23">
        <v>1</v>
      </c>
      <c r="Z283" s="28">
        <f t="shared" si="39"/>
        <v>0</v>
      </c>
    </row>
    <row r="284" spans="1:26" ht="15" customHeight="1" x14ac:dyDescent="0.25">
      <c r="A284" s="22" t="s">
        <v>30</v>
      </c>
      <c r="B284" s="23" t="s">
        <v>454</v>
      </c>
      <c r="C284" s="23" t="s">
        <v>455</v>
      </c>
      <c r="D284" s="23" t="s">
        <v>33</v>
      </c>
      <c r="E284" s="23" t="s">
        <v>282</v>
      </c>
      <c r="F284" s="23" t="s">
        <v>283</v>
      </c>
      <c r="G284" s="24" t="s">
        <v>36</v>
      </c>
      <c r="H284" s="25">
        <v>1</v>
      </c>
      <c r="I284" s="126" t="s">
        <v>281</v>
      </c>
      <c r="J284" s="130">
        <v>1</v>
      </c>
      <c r="K284" s="26"/>
      <c r="L284" s="91">
        <v>12.130984</v>
      </c>
      <c r="M284" s="28">
        <f t="shared" si="32"/>
        <v>12.130984</v>
      </c>
      <c r="N284" s="28">
        <v>1</v>
      </c>
      <c r="O284" s="29">
        <f t="shared" si="33"/>
        <v>12.130984</v>
      </c>
      <c r="P284" s="27">
        <v>1.5348280000000001</v>
      </c>
      <c r="Q284" s="91">
        <f t="shared" si="34"/>
        <v>1.5348280000000001</v>
      </c>
      <c r="R284" s="28">
        <f t="shared" si="35"/>
        <v>1.5348280000000001</v>
      </c>
      <c r="S284" s="28">
        <v>1</v>
      </c>
      <c r="T284" s="29">
        <f t="shared" si="36"/>
        <v>1.5348280000000001</v>
      </c>
      <c r="U284" s="91">
        <v>2.4300380000000001</v>
      </c>
      <c r="V284" s="28">
        <f t="shared" si="37"/>
        <v>2.4300380000000001</v>
      </c>
      <c r="W284" s="23">
        <v>1</v>
      </c>
      <c r="X284" s="29">
        <f t="shared" si="38"/>
        <v>2.4300380000000001</v>
      </c>
      <c r="Y284" s="23">
        <v>1</v>
      </c>
      <c r="Z284" s="28">
        <f t="shared" si="39"/>
        <v>2.4300380000000001</v>
      </c>
    </row>
    <row r="285" spans="1:26" ht="15" customHeight="1" x14ac:dyDescent="0.25">
      <c r="A285" s="22" t="s">
        <v>30</v>
      </c>
      <c r="B285" s="23" t="s">
        <v>454</v>
      </c>
      <c r="C285" s="23" t="s">
        <v>455</v>
      </c>
      <c r="D285" s="23" t="s">
        <v>33</v>
      </c>
      <c r="E285" s="23" t="s">
        <v>284</v>
      </c>
      <c r="F285" s="23" t="s">
        <v>285</v>
      </c>
      <c r="G285" s="24" t="s">
        <v>36</v>
      </c>
      <c r="H285" s="25">
        <v>1</v>
      </c>
      <c r="I285" s="126" t="s">
        <v>281</v>
      </c>
      <c r="J285" s="130">
        <v>1</v>
      </c>
      <c r="K285" s="26"/>
      <c r="L285" s="91">
        <v>8.76</v>
      </c>
      <c r="M285" s="28">
        <f t="shared" si="32"/>
        <v>8.76</v>
      </c>
      <c r="N285" s="28">
        <v>1</v>
      </c>
      <c r="O285" s="29">
        <f t="shared" si="33"/>
        <v>8.76</v>
      </c>
      <c r="P285" s="27">
        <v>2.2799999999999998</v>
      </c>
      <c r="Q285" s="91">
        <f t="shared" si="34"/>
        <v>2.2799999999999998</v>
      </c>
      <c r="R285" s="28">
        <f t="shared" si="35"/>
        <v>2.2799999999999998</v>
      </c>
      <c r="S285" s="28">
        <v>1</v>
      </c>
      <c r="T285" s="29">
        <f t="shared" si="36"/>
        <v>2.2799999999999998</v>
      </c>
      <c r="U285" s="91">
        <v>1.4000000000000001</v>
      </c>
      <c r="V285" s="28">
        <f t="shared" si="37"/>
        <v>1.4000000000000001</v>
      </c>
      <c r="W285" s="23">
        <v>1</v>
      </c>
      <c r="X285" s="29">
        <f t="shared" si="38"/>
        <v>1.4000000000000001</v>
      </c>
      <c r="Y285" s="23">
        <v>1</v>
      </c>
      <c r="Z285" s="28">
        <f t="shared" si="39"/>
        <v>1.4000000000000001</v>
      </c>
    </row>
    <row r="286" spans="1:26" ht="15" customHeight="1" x14ac:dyDescent="0.25">
      <c r="A286" s="22" t="s">
        <v>30</v>
      </c>
      <c r="B286" s="23" t="s">
        <v>454</v>
      </c>
      <c r="C286" s="23" t="s">
        <v>455</v>
      </c>
      <c r="D286" s="23" t="s">
        <v>33</v>
      </c>
      <c r="E286" s="23" t="s">
        <v>286</v>
      </c>
      <c r="F286" s="23" t="s">
        <v>287</v>
      </c>
      <c r="G286" s="24" t="s">
        <v>36</v>
      </c>
      <c r="H286" s="25">
        <v>1</v>
      </c>
      <c r="I286" s="126" t="s">
        <v>281</v>
      </c>
      <c r="J286" s="130">
        <v>1</v>
      </c>
      <c r="K286" s="26"/>
      <c r="L286" s="91">
        <v>3.5908032889741121E-2</v>
      </c>
      <c r="M286" s="28">
        <f t="shared" si="32"/>
        <v>3.5908032889741121E-2</v>
      </c>
      <c r="N286" s="28">
        <v>1</v>
      </c>
      <c r="O286" s="29">
        <f t="shared" si="33"/>
        <v>3.5908032889741121E-2</v>
      </c>
      <c r="P286" s="27">
        <v>0.12741560057650075</v>
      </c>
      <c r="Q286" s="91">
        <f t="shared" si="34"/>
        <v>0.12741560057650075</v>
      </c>
      <c r="R286" s="28">
        <f t="shared" si="35"/>
        <v>0.12741560057650075</v>
      </c>
      <c r="S286" s="28">
        <v>1</v>
      </c>
      <c r="T286" s="29">
        <f t="shared" si="36"/>
        <v>0.12741560057650075</v>
      </c>
      <c r="U286" s="91">
        <v>4.4016298380972988E-3</v>
      </c>
      <c r="V286" s="28">
        <f t="shared" si="37"/>
        <v>4.4016298380972988E-3</v>
      </c>
      <c r="W286" s="23">
        <v>1</v>
      </c>
      <c r="X286" s="29">
        <f t="shared" si="38"/>
        <v>4.4016298380972988E-3</v>
      </c>
      <c r="Y286" s="23">
        <v>1</v>
      </c>
      <c r="Z286" s="28">
        <f t="shared" si="39"/>
        <v>4.4016298380972988E-3</v>
      </c>
    </row>
    <row r="287" spans="1:26" ht="15" customHeight="1" x14ac:dyDescent="0.25">
      <c r="A287" s="22" t="s">
        <v>30</v>
      </c>
      <c r="B287" s="23" t="s">
        <v>454</v>
      </c>
      <c r="C287" s="23" t="s">
        <v>455</v>
      </c>
      <c r="D287" s="23" t="s">
        <v>33</v>
      </c>
      <c r="E287" s="23" t="s">
        <v>288</v>
      </c>
      <c r="F287" s="23" t="s">
        <v>289</v>
      </c>
      <c r="G287" s="24" t="s">
        <v>36</v>
      </c>
      <c r="H287" s="25">
        <v>1</v>
      </c>
      <c r="I287" s="126" t="s">
        <v>281</v>
      </c>
      <c r="J287" s="130">
        <v>1</v>
      </c>
      <c r="K287" s="26"/>
      <c r="L287" s="91">
        <v>7.484949763200007E-3</v>
      </c>
      <c r="M287" s="28">
        <f t="shared" si="32"/>
        <v>7.484949763200007E-3</v>
      </c>
      <c r="N287" s="28">
        <v>1</v>
      </c>
      <c r="O287" s="29">
        <f t="shared" si="33"/>
        <v>7.484949763200007E-3</v>
      </c>
      <c r="P287" s="27">
        <v>2.2769217179654418E-2</v>
      </c>
      <c r="Q287" s="91">
        <f t="shared" si="34"/>
        <v>2.2769217179654418E-2</v>
      </c>
      <c r="R287" s="28">
        <f t="shared" si="35"/>
        <v>2.2769217179654418E-2</v>
      </c>
      <c r="S287" s="28">
        <v>1</v>
      </c>
      <c r="T287" s="29">
        <f t="shared" si="36"/>
        <v>2.2769217179654418E-2</v>
      </c>
      <c r="U287" s="91">
        <v>2.4850033213824024E-3</v>
      </c>
      <c r="V287" s="28">
        <f t="shared" si="37"/>
        <v>2.4850033213824024E-3</v>
      </c>
      <c r="W287" s="23">
        <v>1</v>
      </c>
      <c r="X287" s="29">
        <f t="shared" si="38"/>
        <v>2.4850033213824024E-3</v>
      </c>
      <c r="Y287" s="23">
        <v>1</v>
      </c>
      <c r="Z287" s="28">
        <f t="shared" si="39"/>
        <v>2.4850033213824024E-3</v>
      </c>
    </row>
    <row r="288" spans="1:26" ht="15" customHeight="1" x14ac:dyDescent="0.25">
      <c r="A288" s="22" t="s">
        <v>30</v>
      </c>
      <c r="B288" s="23" t="s">
        <v>454</v>
      </c>
      <c r="C288" s="23" t="s">
        <v>455</v>
      </c>
      <c r="D288" s="23" t="s">
        <v>33</v>
      </c>
      <c r="E288" s="23" t="s">
        <v>290</v>
      </c>
      <c r="F288" s="23" t="s">
        <v>291</v>
      </c>
      <c r="G288" s="24" t="s">
        <v>36</v>
      </c>
      <c r="H288" s="25">
        <v>1</v>
      </c>
      <c r="I288" s="126" t="s">
        <v>281</v>
      </c>
      <c r="J288" s="130">
        <v>1</v>
      </c>
      <c r="K288" s="26"/>
      <c r="L288" s="91">
        <v>6.8516604322558142E-2</v>
      </c>
      <c r="M288" s="28">
        <f t="shared" si="32"/>
        <v>6.8516604322558142E-2</v>
      </c>
      <c r="N288" s="28">
        <v>1</v>
      </c>
      <c r="O288" s="29">
        <f t="shared" si="33"/>
        <v>6.8516604322558142E-2</v>
      </c>
      <c r="P288" s="27">
        <v>0.19544080577254289</v>
      </c>
      <c r="Q288" s="91">
        <f t="shared" si="34"/>
        <v>0.19544080577254289</v>
      </c>
      <c r="R288" s="28">
        <f t="shared" si="35"/>
        <v>0.19544080577254289</v>
      </c>
      <c r="S288" s="28">
        <v>1</v>
      </c>
      <c r="T288" s="29">
        <f t="shared" si="36"/>
        <v>0.19544080577254289</v>
      </c>
      <c r="U288" s="91">
        <v>1.1456874821149066E-2</v>
      </c>
      <c r="V288" s="28">
        <f t="shared" si="37"/>
        <v>1.1456874821149066E-2</v>
      </c>
      <c r="W288" s="23">
        <v>1</v>
      </c>
      <c r="X288" s="29">
        <f t="shared" si="38"/>
        <v>1.1456874821149066E-2</v>
      </c>
      <c r="Y288" s="23">
        <v>1</v>
      </c>
      <c r="Z288" s="28">
        <f t="shared" si="39"/>
        <v>1.1456874821149066E-2</v>
      </c>
    </row>
    <row r="289" spans="1:26" ht="15" customHeight="1" x14ac:dyDescent="0.25">
      <c r="A289" s="22" t="s">
        <v>30</v>
      </c>
      <c r="B289" s="23" t="s">
        <v>454</v>
      </c>
      <c r="C289" s="23" t="s">
        <v>455</v>
      </c>
      <c r="D289" s="23" t="s">
        <v>33</v>
      </c>
      <c r="E289" s="23" t="s">
        <v>292</v>
      </c>
      <c r="F289" s="23" t="s">
        <v>293</v>
      </c>
      <c r="G289" s="24" t="s">
        <v>36</v>
      </c>
      <c r="H289" s="25">
        <v>1</v>
      </c>
      <c r="I289" s="126" t="s">
        <v>281</v>
      </c>
      <c r="J289" s="130">
        <v>1</v>
      </c>
      <c r="K289" s="26"/>
      <c r="L289" s="91">
        <v>0</v>
      </c>
      <c r="M289" s="28">
        <f t="shared" si="32"/>
        <v>0</v>
      </c>
      <c r="N289" s="28">
        <v>1</v>
      </c>
      <c r="O289" s="29">
        <f t="shared" si="33"/>
        <v>0</v>
      </c>
      <c r="P289" s="27">
        <v>0</v>
      </c>
      <c r="Q289" s="91">
        <f t="shared" si="34"/>
        <v>0</v>
      </c>
      <c r="R289" s="28">
        <f t="shared" si="35"/>
        <v>0</v>
      </c>
      <c r="S289" s="28">
        <v>1</v>
      </c>
      <c r="T289" s="29">
        <f t="shared" si="36"/>
        <v>0</v>
      </c>
      <c r="U289" s="91">
        <v>0</v>
      </c>
      <c r="V289" s="28">
        <f t="shared" si="37"/>
        <v>0</v>
      </c>
      <c r="W289" s="23">
        <v>1</v>
      </c>
      <c r="X289" s="29">
        <f t="shared" si="38"/>
        <v>0</v>
      </c>
      <c r="Y289" s="23">
        <v>1</v>
      </c>
      <c r="Z289" s="28">
        <f t="shared" si="39"/>
        <v>0</v>
      </c>
    </row>
    <row r="290" spans="1:26" ht="15" customHeight="1" x14ac:dyDescent="0.25">
      <c r="A290" s="22" t="s">
        <v>30</v>
      </c>
      <c r="B290" s="23" t="s">
        <v>454</v>
      </c>
      <c r="C290" s="23" t="s">
        <v>455</v>
      </c>
      <c r="D290" s="23" t="s">
        <v>33</v>
      </c>
      <c r="E290" s="23" t="s">
        <v>294</v>
      </c>
      <c r="F290" s="23" t="s">
        <v>295</v>
      </c>
      <c r="G290" s="24" t="s">
        <v>36</v>
      </c>
      <c r="H290" s="25">
        <v>1</v>
      </c>
      <c r="I290" s="127" t="s">
        <v>296</v>
      </c>
      <c r="J290" s="130">
        <v>1</v>
      </c>
      <c r="K290" s="26"/>
      <c r="L290" s="29"/>
      <c r="M290" s="28">
        <f t="shared" si="32"/>
        <v>0</v>
      </c>
      <c r="N290" s="28">
        <v>1</v>
      </c>
      <c r="O290" s="29">
        <f t="shared" si="33"/>
        <v>0</v>
      </c>
      <c r="P290" s="28"/>
      <c r="Q290" s="91">
        <f t="shared" si="34"/>
        <v>0</v>
      </c>
      <c r="R290" s="28">
        <f t="shared" si="35"/>
        <v>0</v>
      </c>
      <c r="S290" s="28">
        <v>1</v>
      </c>
      <c r="T290" s="29">
        <f t="shared" si="36"/>
        <v>0</v>
      </c>
      <c r="U290" s="29"/>
      <c r="V290" s="28">
        <f t="shared" si="37"/>
        <v>0</v>
      </c>
      <c r="W290" s="23">
        <v>1</v>
      </c>
      <c r="X290" s="29">
        <f t="shared" si="38"/>
        <v>0</v>
      </c>
      <c r="Y290" s="23">
        <v>1</v>
      </c>
      <c r="Z290" s="28">
        <f t="shared" si="39"/>
        <v>0</v>
      </c>
    </row>
    <row r="291" spans="1:26" ht="15" customHeight="1" x14ac:dyDescent="0.25">
      <c r="A291" s="22" t="s">
        <v>30</v>
      </c>
      <c r="B291" s="23" t="s">
        <v>454</v>
      </c>
      <c r="C291" s="23" t="s">
        <v>455</v>
      </c>
      <c r="D291" s="23" t="s">
        <v>33</v>
      </c>
      <c r="E291" s="23" t="s">
        <v>297</v>
      </c>
      <c r="F291" s="23" t="s">
        <v>298</v>
      </c>
      <c r="G291" s="24" t="s">
        <v>36</v>
      </c>
      <c r="H291" s="25">
        <v>1</v>
      </c>
      <c r="I291" s="127" t="s">
        <v>299</v>
      </c>
      <c r="J291" s="130">
        <v>1</v>
      </c>
      <c r="K291" s="26"/>
      <c r="L291" s="29"/>
      <c r="M291" s="28">
        <f t="shared" si="32"/>
        <v>0</v>
      </c>
      <c r="N291" s="28">
        <v>1</v>
      </c>
      <c r="O291" s="29">
        <f t="shared" si="33"/>
        <v>0</v>
      </c>
      <c r="P291" s="28"/>
      <c r="Q291" s="91">
        <f t="shared" si="34"/>
        <v>0</v>
      </c>
      <c r="R291" s="28">
        <f t="shared" si="35"/>
        <v>0</v>
      </c>
      <c r="S291" s="28">
        <v>1</v>
      </c>
      <c r="T291" s="29">
        <f t="shared" si="36"/>
        <v>0</v>
      </c>
      <c r="U291" s="29"/>
      <c r="V291" s="28">
        <f t="shared" si="37"/>
        <v>0</v>
      </c>
      <c r="W291" s="23">
        <v>1</v>
      </c>
      <c r="X291" s="29">
        <f t="shared" si="38"/>
        <v>0</v>
      </c>
      <c r="Y291" s="23">
        <v>1</v>
      </c>
      <c r="Z291" s="28">
        <f t="shared" si="39"/>
        <v>0</v>
      </c>
    </row>
    <row r="292" spans="1:26" ht="15" customHeight="1" x14ac:dyDescent="0.25">
      <c r="A292" s="22" t="s">
        <v>30</v>
      </c>
      <c r="B292" s="23" t="s">
        <v>454</v>
      </c>
      <c r="C292" s="23" t="s">
        <v>455</v>
      </c>
      <c r="D292" s="23" t="s">
        <v>33</v>
      </c>
      <c r="E292" s="23" t="s">
        <v>300</v>
      </c>
      <c r="F292" s="23" t="s">
        <v>301</v>
      </c>
      <c r="G292" s="24" t="s">
        <v>36</v>
      </c>
      <c r="H292" s="25">
        <v>1</v>
      </c>
      <c r="I292" s="127" t="s">
        <v>124</v>
      </c>
      <c r="J292" s="128">
        <v>1.0068383432712602</v>
      </c>
      <c r="K292" s="26"/>
      <c r="L292" s="29"/>
      <c r="M292" s="28">
        <f t="shared" si="32"/>
        <v>0</v>
      </c>
      <c r="N292" s="28">
        <v>1</v>
      </c>
      <c r="O292" s="29">
        <f t="shared" si="33"/>
        <v>0</v>
      </c>
      <c r="P292" s="28"/>
      <c r="Q292" s="91">
        <f t="shared" si="34"/>
        <v>0</v>
      </c>
      <c r="R292" s="28">
        <f t="shared" si="35"/>
        <v>0</v>
      </c>
      <c r="S292" s="28">
        <v>1</v>
      </c>
      <c r="T292" s="29">
        <f t="shared" si="36"/>
        <v>0</v>
      </c>
      <c r="U292" s="29"/>
      <c r="V292" s="28">
        <f t="shared" si="37"/>
        <v>0</v>
      </c>
      <c r="W292" s="23">
        <v>1</v>
      </c>
      <c r="X292" s="29">
        <f t="shared" si="38"/>
        <v>0</v>
      </c>
      <c r="Y292" s="23">
        <v>1</v>
      </c>
      <c r="Z292" s="28">
        <f t="shared" si="39"/>
        <v>0</v>
      </c>
    </row>
    <row r="293" spans="1:26" ht="15" customHeight="1" x14ac:dyDescent="0.25">
      <c r="A293" s="22" t="s">
        <v>30</v>
      </c>
      <c r="B293" s="23" t="s">
        <v>454</v>
      </c>
      <c r="C293" s="23" t="s">
        <v>455</v>
      </c>
      <c r="D293" s="23" t="s">
        <v>33</v>
      </c>
      <c r="E293" s="23" t="s">
        <v>302</v>
      </c>
      <c r="F293" s="23" t="s">
        <v>303</v>
      </c>
      <c r="G293" s="24" t="s">
        <v>36</v>
      </c>
      <c r="H293" s="25">
        <v>1</v>
      </c>
      <c r="I293" s="127" t="s">
        <v>124</v>
      </c>
      <c r="J293" s="128">
        <v>1.0068383432712602</v>
      </c>
      <c r="K293" s="26"/>
      <c r="L293" s="29"/>
      <c r="M293" s="28">
        <f t="shared" si="32"/>
        <v>0</v>
      </c>
      <c r="N293" s="28">
        <v>1</v>
      </c>
      <c r="O293" s="29">
        <f t="shared" si="33"/>
        <v>0</v>
      </c>
      <c r="P293" s="28"/>
      <c r="Q293" s="91">
        <f t="shared" si="34"/>
        <v>0</v>
      </c>
      <c r="R293" s="28">
        <f t="shared" si="35"/>
        <v>0</v>
      </c>
      <c r="S293" s="28">
        <v>1</v>
      </c>
      <c r="T293" s="29">
        <f t="shared" si="36"/>
        <v>0</v>
      </c>
      <c r="U293" s="29"/>
      <c r="V293" s="28">
        <f t="shared" si="37"/>
        <v>0</v>
      </c>
      <c r="W293" s="23">
        <v>1</v>
      </c>
      <c r="X293" s="29">
        <f t="shared" si="38"/>
        <v>0</v>
      </c>
      <c r="Y293" s="23">
        <v>1</v>
      </c>
      <c r="Z293" s="28">
        <f t="shared" si="39"/>
        <v>0</v>
      </c>
    </row>
    <row r="294" spans="1:26" ht="15" customHeight="1" x14ac:dyDescent="0.25">
      <c r="A294" s="22" t="s">
        <v>30</v>
      </c>
      <c r="B294" s="23" t="s">
        <v>454</v>
      </c>
      <c r="C294" s="23" t="s">
        <v>455</v>
      </c>
      <c r="D294" s="23" t="s">
        <v>33</v>
      </c>
      <c r="E294" s="23" t="s">
        <v>304</v>
      </c>
      <c r="F294" s="23" t="s">
        <v>305</v>
      </c>
      <c r="G294" s="24" t="s">
        <v>36</v>
      </c>
      <c r="H294" s="25">
        <v>1</v>
      </c>
      <c r="I294" s="127" t="s">
        <v>124</v>
      </c>
      <c r="J294" s="128">
        <v>1.0068383432712602</v>
      </c>
      <c r="K294" s="26"/>
      <c r="L294" s="29"/>
      <c r="M294" s="28">
        <f t="shared" si="32"/>
        <v>0</v>
      </c>
      <c r="N294" s="28">
        <v>1</v>
      </c>
      <c r="O294" s="29">
        <f t="shared" si="33"/>
        <v>0</v>
      </c>
      <c r="P294" s="28"/>
      <c r="Q294" s="91">
        <f t="shared" si="34"/>
        <v>0</v>
      </c>
      <c r="R294" s="28">
        <f t="shared" si="35"/>
        <v>0</v>
      </c>
      <c r="S294" s="28">
        <v>1</v>
      </c>
      <c r="T294" s="29">
        <f t="shared" si="36"/>
        <v>0</v>
      </c>
      <c r="U294" s="29"/>
      <c r="V294" s="28">
        <f t="shared" si="37"/>
        <v>0</v>
      </c>
      <c r="W294" s="23">
        <v>1</v>
      </c>
      <c r="X294" s="29">
        <f t="shared" si="38"/>
        <v>0</v>
      </c>
      <c r="Y294" s="23">
        <v>1</v>
      </c>
      <c r="Z294" s="28">
        <f t="shared" si="39"/>
        <v>0</v>
      </c>
    </row>
    <row r="295" spans="1:26" ht="15" customHeight="1" x14ac:dyDescent="0.25">
      <c r="A295" s="22" t="s">
        <v>30</v>
      </c>
      <c r="B295" s="23" t="s">
        <v>454</v>
      </c>
      <c r="C295" s="23" t="s">
        <v>455</v>
      </c>
      <c r="D295" s="23" t="s">
        <v>33</v>
      </c>
      <c r="E295" s="23" t="s">
        <v>306</v>
      </c>
      <c r="F295" s="23" t="s">
        <v>307</v>
      </c>
      <c r="G295" s="24" t="s">
        <v>36</v>
      </c>
      <c r="H295" s="25">
        <v>1</v>
      </c>
      <c r="I295" s="127" t="s">
        <v>124</v>
      </c>
      <c r="J295" s="128">
        <v>1.0068383432712602</v>
      </c>
      <c r="K295" s="26"/>
      <c r="L295" s="29"/>
      <c r="M295" s="28">
        <f t="shared" si="32"/>
        <v>0</v>
      </c>
      <c r="N295" s="28">
        <v>1</v>
      </c>
      <c r="O295" s="29">
        <f t="shared" si="33"/>
        <v>0</v>
      </c>
      <c r="P295" s="28"/>
      <c r="Q295" s="91">
        <f t="shared" si="34"/>
        <v>0</v>
      </c>
      <c r="R295" s="28">
        <f t="shared" si="35"/>
        <v>0</v>
      </c>
      <c r="S295" s="28">
        <v>1</v>
      </c>
      <c r="T295" s="29">
        <f t="shared" si="36"/>
        <v>0</v>
      </c>
      <c r="U295" s="29"/>
      <c r="V295" s="28">
        <f t="shared" si="37"/>
        <v>0</v>
      </c>
      <c r="W295" s="23">
        <v>1</v>
      </c>
      <c r="X295" s="29">
        <f t="shared" si="38"/>
        <v>0</v>
      </c>
      <c r="Y295" s="23">
        <v>1</v>
      </c>
      <c r="Z295" s="28">
        <f t="shared" si="39"/>
        <v>0</v>
      </c>
    </row>
    <row r="296" spans="1:26" ht="15" customHeight="1" x14ac:dyDescent="0.25">
      <c r="A296" s="22" t="s">
        <v>30</v>
      </c>
      <c r="B296" s="23" t="s">
        <v>454</v>
      </c>
      <c r="C296" s="23" t="s">
        <v>455</v>
      </c>
      <c r="D296" s="23" t="s">
        <v>33</v>
      </c>
      <c r="E296" s="23" t="s">
        <v>308</v>
      </c>
      <c r="F296" s="23" t="s">
        <v>309</v>
      </c>
      <c r="G296" s="24" t="s">
        <v>36</v>
      </c>
      <c r="H296" s="25">
        <v>1</v>
      </c>
      <c r="I296" s="126" t="s">
        <v>281</v>
      </c>
      <c r="J296" s="30">
        <v>1</v>
      </c>
      <c r="K296" s="26"/>
      <c r="L296" s="29"/>
      <c r="M296" s="28">
        <f t="shared" si="32"/>
        <v>0</v>
      </c>
      <c r="N296" s="28">
        <v>1</v>
      </c>
      <c r="O296" s="29">
        <f t="shared" si="33"/>
        <v>0</v>
      </c>
      <c r="P296" s="28"/>
      <c r="Q296" s="91">
        <f t="shared" si="34"/>
        <v>0</v>
      </c>
      <c r="R296" s="28">
        <f t="shared" si="35"/>
        <v>0</v>
      </c>
      <c r="S296" s="28">
        <v>1</v>
      </c>
      <c r="T296" s="29">
        <f t="shared" si="36"/>
        <v>0</v>
      </c>
      <c r="U296" s="29"/>
      <c r="V296" s="28">
        <f t="shared" si="37"/>
        <v>0</v>
      </c>
      <c r="W296" s="23">
        <v>1</v>
      </c>
      <c r="X296" s="29">
        <f t="shared" si="38"/>
        <v>0</v>
      </c>
      <c r="Y296" s="23">
        <v>1</v>
      </c>
      <c r="Z296" s="28">
        <f t="shared" si="39"/>
        <v>0</v>
      </c>
    </row>
    <row r="297" spans="1:26" ht="15" customHeight="1" x14ac:dyDescent="0.25">
      <c r="A297" s="22" t="s">
        <v>30</v>
      </c>
      <c r="B297" s="23" t="s">
        <v>454</v>
      </c>
      <c r="C297" s="23" t="s">
        <v>455</v>
      </c>
      <c r="D297" s="23" t="s">
        <v>33</v>
      </c>
      <c r="E297" s="23" t="s">
        <v>310</v>
      </c>
      <c r="F297" s="23" t="s">
        <v>311</v>
      </c>
      <c r="G297" s="24" t="s">
        <v>36</v>
      </c>
      <c r="H297" s="25">
        <v>1</v>
      </c>
      <c r="I297" s="127" t="s">
        <v>124</v>
      </c>
      <c r="J297" s="128">
        <v>1.0068383432712602</v>
      </c>
      <c r="K297" s="26"/>
      <c r="L297" s="29"/>
      <c r="M297" s="28">
        <f t="shared" si="32"/>
        <v>0</v>
      </c>
      <c r="N297" s="28">
        <v>1</v>
      </c>
      <c r="O297" s="29">
        <f t="shared" si="33"/>
        <v>0</v>
      </c>
      <c r="P297" s="28"/>
      <c r="Q297" s="91">
        <f t="shared" si="34"/>
        <v>0</v>
      </c>
      <c r="R297" s="28">
        <f t="shared" si="35"/>
        <v>0</v>
      </c>
      <c r="S297" s="28">
        <v>1</v>
      </c>
      <c r="T297" s="29">
        <f t="shared" si="36"/>
        <v>0</v>
      </c>
      <c r="U297" s="29"/>
      <c r="V297" s="28">
        <f t="shared" si="37"/>
        <v>0</v>
      </c>
      <c r="W297" s="23">
        <v>1</v>
      </c>
      <c r="X297" s="29">
        <f t="shared" si="38"/>
        <v>0</v>
      </c>
      <c r="Y297" s="23">
        <v>1</v>
      </c>
      <c r="Z297" s="28">
        <f t="shared" si="39"/>
        <v>0</v>
      </c>
    </row>
    <row r="298" spans="1:26" ht="15" customHeight="1" x14ac:dyDescent="0.25">
      <c r="A298" s="22" t="s">
        <v>30</v>
      </c>
      <c r="B298" s="23" t="s">
        <v>454</v>
      </c>
      <c r="C298" s="23" t="s">
        <v>455</v>
      </c>
      <c r="D298" s="23" t="s">
        <v>33</v>
      </c>
      <c r="E298" s="23" t="s">
        <v>312</v>
      </c>
      <c r="F298" s="23" t="s">
        <v>313</v>
      </c>
      <c r="G298" s="24" t="s">
        <v>36</v>
      </c>
      <c r="H298" s="25">
        <v>1</v>
      </c>
      <c r="I298" s="127" t="s">
        <v>124</v>
      </c>
      <c r="J298" s="128">
        <v>1.0068383432712602</v>
      </c>
      <c r="K298" s="26"/>
      <c r="L298" s="29"/>
      <c r="M298" s="28">
        <f t="shared" si="32"/>
        <v>0</v>
      </c>
      <c r="N298" s="28">
        <v>1</v>
      </c>
      <c r="O298" s="29">
        <f t="shared" si="33"/>
        <v>0</v>
      </c>
      <c r="P298" s="28"/>
      <c r="Q298" s="91">
        <f t="shared" si="34"/>
        <v>0</v>
      </c>
      <c r="R298" s="28">
        <f t="shared" si="35"/>
        <v>0</v>
      </c>
      <c r="S298" s="28">
        <v>1</v>
      </c>
      <c r="T298" s="29">
        <f t="shared" si="36"/>
        <v>0</v>
      </c>
      <c r="U298" s="29"/>
      <c r="V298" s="28">
        <f t="shared" si="37"/>
        <v>0</v>
      </c>
      <c r="W298" s="23">
        <v>1</v>
      </c>
      <c r="X298" s="29">
        <f t="shared" si="38"/>
        <v>0</v>
      </c>
      <c r="Y298" s="23">
        <v>1</v>
      </c>
      <c r="Z298" s="28">
        <f t="shared" si="39"/>
        <v>0</v>
      </c>
    </row>
    <row r="299" spans="1:26" ht="15" customHeight="1" x14ac:dyDescent="0.25">
      <c r="A299" s="22" t="s">
        <v>30</v>
      </c>
      <c r="B299" s="23" t="s">
        <v>454</v>
      </c>
      <c r="C299" s="23" t="s">
        <v>455</v>
      </c>
      <c r="D299" s="23" t="s">
        <v>33</v>
      </c>
      <c r="E299" s="23" t="s">
        <v>314</v>
      </c>
      <c r="F299" s="23" t="s">
        <v>315</v>
      </c>
      <c r="G299" s="24" t="s">
        <v>117</v>
      </c>
      <c r="H299" s="30">
        <v>0.13752700289808531</v>
      </c>
      <c r="I299" s="127" t="s">
        <v>316</v>
      </c>
      <c r="J299" s="131">
        <v>1.0278160755709136</v>
      </c>
      <c r="K299" s="26"/>
      <c r="L299" s="29"/>
      <c r="M299" s="28">
        <f t="shared" si="32"/>
        <v>0</v>
      </c>
      <c r="N299" s="28">
        <v>1</v>
      </c>
      <c r="O299" s="29">
        <f t="shared" si="33"/>
        <v>0</v>
      </c>
      <c r="P299" s="27">
        <v>0.54580394203467875</v>
      </c>
      <c r="Q299" s="91">
        <f t="shared" si="34"/>
        <v>7.5062780317989644E-2</v>
      </c>
      <c r="R299" s="28">
        <f t="shared" si="35"/>
        <v>7.7150732287877735E-2</v>
      </c>
      <c r="S299" s="28">
        <v>1</v>
      </c>
      <c r="T299" s="29">
        <f t="shared" si="36"/>
        <v>7.7150732287877735E-2</v>
      </c>
      <c r="U299" s="29"/>
      <c r="V299" s="28">
        <f t="shared" si="37"/>
        <v>0</v>
      </c>
      <c r="W299" s="23">
        <v>1</v>
      </c>
      <c r="X299" s="29">
        <f t="shared" si="38"/>
        <v>0</v>
      </c>
      <c r="Y299" s="23">
        <v>1</v>
      </c>
      <c r="Z299" s="28">
        <f t="shared" si="39"/>
        <v>0</v>
      </c>
    </row>
    <row r="300" spans="1:26" ht="15" customHeight="1" x14ac:dyDescent="0.25">
      <c r="A300" s="22" t="s">
        <v>30</v>
      </c>
      <c r="B300" s="23" t="s">
        <v>454</v>
      </c>
      <c r="C300" s="23" t="s">
        <v>455</v>
      </c>
      <c r="D300" s="23" t="s">
        <v>33</v>
      </c>
      <c r="E300" s="23" t="s">
        <v>317</v>
      </c>
      <c r="F300" s="23" t="s">
        <v>318</v>
      </c>
      <c r="G300" s="24" t="s">
        <v>36</v>
      </c>
      <c r="H300" s="25">
        <v>1</v>
      </c>
      <c r="I300" s="127" t="s">
        <v>299</v>
      </c>
      <c r="J300" s="130">
        <v>1</v>
      </c>
      <c r="K300" s="26"/>
      <c r="L300" s="91">
        <v>0</v>
      </c>
      <c r="M300" s="28">
        <f t="shared" si="32"/>
        <v>0</v>
      </c>
      <c r="N300" s="28">
        <v>1</v>
      </c>
      <c r="O300" s="29">
        <f t="shared" si="33"/>
        <v>0</v>
      </c>
      <c r="P300" s="27">
        <v>0</v>
      </c>
      <c r="Q300" s="91">
        <f t="shared" si="34"/>
        <v>0</v>
      </c>
      <c r="R300" s="28">
        <f t="shared" si="35"/>
        <v>0</v>
      </c>
      <c r="S300" s="28">
        <v>1</v>
      </c>
      <c r="T300" s="29">
        <f t="shared" si="36"/>
        <v>0</v>
      </c>
      <c r="U300" s="29"/>
      <c r="V300" s="28">
        <f t="shared" si="37"/>
        <v>0</v>
      </c>
      <c r="W300" s="23">
        <v>1</v>
      </c>
      <c r="X300" s="29">
        <f t="shared" si="38"/>
        <v>0</v>
      </c>
      <c r="Y300" s="23">
        <v>1</v>
      </c>
      <c r="Z300" s="28">
        <f t="shared" si="39"/>
        <v>0</v>
      </c>
    </row>
    <row r="301" spans="1:26" ht="15" customHeight="1" x14ac:dyDescent="0.25">
      <c r="A301" s="22" t="s">
        <v>30</v>
      </c>
      <c r="B301" s="23" t="s">
        <v>454</v>
      </c>
      <c r="C301" s="23" t="s">
        <v>455</v>
      </c>
      <c r="D301" s="23" t="s">
        <v>33</v>
      </c>
      <c r="E301" s="23" t="s">
        <v>319</v>
      </c>
      <c r="F301" s="23" t="s">
        <v>320</v>
      </c>
      <c r="G301" s="24" t="s">
        <v>36</v>
      </c>
      <c r="H301" s="25">
        <v>1</v>
      </c>
      <c r="I301" s="127" t="s">
        <v>299</v>
      </c>
      <c r="J301" s="130">
        <v>1</v>
      </c>
      <c r="K301" s="26"/>
      <c r="L301" s="91">
        <v>0</v>
      </c>
      <c r="M301" s="28">
        <f t="shared" si="32"/>
        <v>0</v>
      </c>
      <c r="N301" s="28">
        <v>1</v>
      </c>
      <c r="O301" s="29">
        <f t="shared" si="33"/>
        <v>0</v>
      </c>
      <c r="P301" s="27">
        <v>5.9095271039300137E-2</v>
      </c>
      <c r="Q301" s="91">
        <f t="shared" si="34"/>
        <v>5.9095271039300137E-2</v>
      </c>
      <c r="R301" s="28">
        <f t="shared" si="35"/>
        <v>5.9095271039300137E-2</v>
      </c>
      <c r="S301" s="28">
        <v>1</v>
      </c>
      <c r="T301" s="29">
        <f t="shared" si="36"/>
        <v>5.9095271039300137E-2</v>
      </c>
      <c r="U301" s="29"/>
      <c r="V301" s="28">
        <f t="shared" si="37"/>
        <v>0</v>
      </c>
      <c r="W301" s="23">
        <v>1</v>
      </c>
      <c r="X301" s="29">
        <f t="shared" si="38"/>
        <v>0</v>
      </c>
      <c r="Y301" s="23">
        <v>1</v>
      </c>
      <c r="Z301" s="28">
        <f t="shared" si="39"/>
        <v>0</v>
      </c>
    </row>
    <row r="302" spans="1:26" ht="15" customHeight="1" x14ac:dyDescent="0.25">
      <c r="A302" s="22" t="s">
        <v>30</v>
      </c>
      <c r="B302" s="23" t="s">
        <v>454</v>
      </c>
      <c r="C302" s="23" t="s">
        <v>455</v>
      </c>
      <c r="D302" s="23" t="s">
        <v>33</v>
      </c>
      <c r="E302" s="23" t="s">
        <v>321</v>
      </c>
      <c r="F302" s="23" t="s">
        <v>322</v>
      </c>
      <c r="G302" s="24" t="s">
        <v>36</v>
      </c>
      <c r="H302" s="25">
        <v>1</v>
      </c>
      <c r="I302" s="127" t="s">
        <v>299</v>
      </c>
      <c r="J302" s="130">
        <v>1</v>
      </c>
      <c r="K302" s="26"/>
      <c r="L302" s="91">
        <v>0</v>
      </c>
      <c r="M302" s="28">
        <f t="shared" si="32"/>
        <v>0</v>
      </c>
      <c r="N302" s="28">
        <v>1</v>
      </c>
      <c r="O302" s="29">
        <f t="shared" si="33"/>
        <v>0</v>
      </c>
      <c r="P302" s="27">
        <v>2.4465442210270258</v>
      </c>
      <c r="Q302" s="91">
        <f t="shared" si="34"/>
        <v>2.4465442210270258</v>
      </c>
      <c r="R302" s="28">
        <f t="shared" si="35"/>
        <v>2.4465442210270258</v>
      </c>
      <c r="S302" s="28">
        <v>1</v>
      </c>
      <c r="T302" s="29">
        <f t="shared" si="36"/>
        <v>2.4465442210270258</v>
      </c>
      <c r="U302" s="29"/>
      <c r="V302" s="28">
        <f t="shared" si="37"/>
        <v>0</v>
      </c>
      <c r="W302" s="23">
        <v>1</v>
      </c>
      <c r="X302" s="29">
        <f t="shared" si="38"/>
        <v>0</v>
      </c>
      <c r="Y302" s="23">
        <v>1</v>
      </c>
      <c r="Z302" s="28">
        <f t="shared" si="39"/>
        <v>0</v>
      </c>
    </row>
    <row r="303" spans="1:26" ht="15" customHeight="1" x14ac:dyDescent="0.25">
      <c r="A303" s="22" t="s">
        <v>30</v>
      </c>
      <c r="B303" s="23" t="s">
        <v>454</v>
      </c>
      <c r="C303" s="23" t="s">
        <v>455</v>
      </c>
      <c r="D303" s="23" t="s">
        <v>33</v>
      </c>
      <c r="E303" s="23" t="s">
        <v>323</v>
      </c>
      <c r="F303" s="23" t="s">
        <v>324</v>
      </c>
      <c r="G303" s="24" t="s">
        <v>36</v>
      </c>
      <c r="H303" s="25">
        <v>1</v>
      </c>
      <c r="I303" s="127" t="s">
        <v>299</v>
      </c>
      <c r="J303" s="130">
        <v>1</v>
      </c>
      <c r="K303" s="26"/>
      <c r="L303" s="91">
        <v>0</v>
      </c>
      <c r="M303" s="28">
        <f t="shared" si="32"/>
        <v>0</v>
      </c>
      <c r="N303" s="28">
        <v>1</v>
      </c>
      <c r="O303" s="29">
        <f t="shared" si="33"/>
        <v>0</v>
      </c>
      <c r="P303" s="27">
        <v>0.90415764690129208</v>
      </c>
      <c r="Q303" s="91">
        <f t="shared" si="34"/>
        <v>0.90415764690129208</v>
      </c>
      <c r="R303" s="28">
        <f t="shared" si="35"/>
        <v>0.90415764690129208</v>
      </c>
      <c r="S303" s="28">
        <v>1</v>
      </c>
      <c r="T303" s="29">
        <f t="shared" si="36"/>
        <v>0.90415764690129208</v>
      </c>
      <c r="U303" s="29"/>
      <c r="V303" s="28">
        <f t="shared" si="37"/>
        <v>0</v>
      </c>
      <c r="W303" s="23">
        <v>1</v>
      </c>
      <c r="X303" s="29">
        <f t="shared" si="38"/>
        <v>0</v>
      </c>
      <c r="Y303" s="23">
        <v>1</v>
      </c>
      <c r="Z303" s="28">
        <f t="shared" si="39"/>
        <v>0</v>
      </c>
    </row>
    <row r="304" spans="1:26" ht="15" customHeight="1" x14ac:dyDescent="0.25">
      <c r="A304" s="22" t="s">
        <v>30</v>
      </c>
      <c r="B304" s="23" t="s">
        <v>454</v>
      </c>
      <c r="C304" s="23" t="s">
        <v>455</v>
      </c>
      <c r="D304" s="23" t="s">
        <v>33</v>
      </c>
      <c r="E304" s="23" t="s">
        <v>325</v>
      </c>
      <c r="F304" s="23" t="s">
        <v>326</v>
      </c>
      <c r="G304" s="24" t="s">
        <v>36</v>
      </c>
      <c r="H304" s="25">
        <v>1</v>
      </c>
      <c r="I304" s="123" t="s">
        <v>316</v>
      </c>
      <c r="J304" s="131">
        <v>1.0278160755709136</v>
      </c>
      <c r="K304" s="26"/>
      <c r="L304" s="29"/>
      <c r="M304" s="28">
        <f t="shared" si="32"/>
        <v>0</v>
      </c>
      <c r="N304" s="28">
        <v>1</v>
      </c>
      <c r="O304" s="29">
        <f t="shared" si="33"/>
        <v>0</v>
      </c>
      <c r="P304" s="28"/>
      <c r="Q304" s="91">
        <f t="shared" si="34"/>
        <v>0</v>
      </c>
      <c r="R304" s="28">
        <f t="shared" si="35"/>
        <v>0</v>
      </c>
      <c r="S304" s="28">
        <v>1</v>
      </c>
      <c r="T304" s="29">
        <f t="shared" si="36"/>
        <v>0</v>
      </c>
      <c r="U304" s="29"/>
      <c r="V304" s="28">
        <f t="shared" si="37"/>
        <v>0</v>
      </c>
      <c r="W304" s="23">
        <v>1</v>
      </c>
      <c r="X304" s="29">
        <f t="shared" si="38"/>
        <v>0</v>
      </c>
      <c r="Y304" s="23">
        <v>1</v>
      </c>
      <c r="Z304" s="28">
        <f t="shared" si="39"/>
        <v>0</v>
      </c>
    </row>
    <row r="305" spans="1:26" ht="15" customHeight="1" x14ac:dyDescent="0.25">
      <c r="A305" s="22" t="s">
        <v>30</v>
      </c>
      <c r="B305" s="23" t="s">
        <v>454</v>
      </c>
      <c r="C305" s="23" t="s">
        <v>455</v>
      </c>
      <c r="D305" s="23" t="s">
        <v>33</v>
      </c>
      <c r="E305" s="23" t="s">
        <v>327</v>
      </c>
      <c r="F305" s="23" t="s">
        <v>328</v>
      </c>
      <c r="G305" s="24" t="s">
        <v>36</v>
      </c>
      <c r="H305" s="25">
        <v>1</v>
      </c>
      <c r="I305" s="123" t="s">
        <v>316</v>
      </c>
      <c r="J305" s="131">
        <v>1.0278160755709136</v>
      </c>
      <c r="K305" s="26"/>
      <c r="L305" s="29"/>
      <c r="M305" s="28">
        <f t="shared" si="32"/>
        <v>0</v>
      </c>
      <c r="N305" s="28">
        <v>1</v>
      </c>
      <c r="O305" s="29">
        <f t="shared" si="33"/>
        <v>0</v>
      </c>
      <c r="P305" s="28"/>
      <c r="Q305" s="91">
        <f t="shared" si="34"/>
        <v>0</v>
      </c>
      <c r="R305" s="28">
        <f t="shared" si="35"/>
        <v>0</v>
      </c>
      <c r="S305" s="28">
        <v>1</v>
      </c>
      <c r="T305" s="29">
        <f t="shared" si="36"/>
        <v>0</v>
      </c>
      <c r="U305" s="29"/>
      <c r="V305" s="28">
        <f t="shared" si="37"/>
        <v>0</v>
      </c>
      <c r="W305" s="23">
        <v>1</v>
      </c>
      <c r="X305" s="29">
        <f t="shared" si="38"/>
        <v>0</v>
      </c>
      <c r="Y305" s="23">
        <v>1</v>
      </c>
      <c r="Z305" s="28">
        <f t="shared" si="39"/>
        <v>0</v>
      </c>
    </row>
    <row r="306" spans="1:26" ht="15" customHeight="1" x14ac:dyDescent="0.25">
      <c r="A306" s="22" t="s">
        <v>30</v>
      </c>
      <c r="B306" s="23" t="s">
        <v>454</v>
      </c>
      <c r="C306" s="23" t="s">
        <v>455</v>
      </c>
      <c r="D306" s="23" t="s">
        <v>33</v>
      </c>
      <c r="E306" s="23" t="s">
        <v>329</v>
      </c>
      <c r="F306" s="23" t="s">
        <v>330</v>
      </c>
      <c r="G306" s="24" t="s">
        <v>36</v>
      </c>
      <c r="H306" s="25">
        <v>1</v>
      </c>
      <c r="I306" s="123" t="s">
        <v>316</v>
      </c>
      <c r="J306" s="131">
        <v>1.0278160755709136</v>
      </c>
      <c r="K306" s="26"/>
      <c r="L306" s="29"/>
      <c r="M306" s="28">
        <f t="shared" si="32"/>
        <v>0</v>
      </c>
      <c r="N306" s="28">
        <v>1</v>
      </c>
      <c r="O306" s="29">
        <f t="shared" si="33"/>
        <v>0</v>
      </c>
      <c r="P306" s="28"/>
      <c r="Q306" s="91">
        <f t="shared" si="34"/>
        <v>0</v>
      </c>
      <c r="R306" s="28">
        <f t="shared" si="35"/>
        <v>0</v>
      </c>
      <c r="S306" s="28">
        <v>1</v>
      </c>
      <c r="T306" s="29">
        <f t="shared" si="36"/>
        <v>0</v>
      </c>
      <c r="U306" s="29"/>
      <c r="V306" s="28">
        <f t="shared" si="37"/>
        <v>0</v>
      </c>
      <c r="W306" s="23">
        <v>1</v>
      </c>
      <c r="X306" s="29">
        <f t="shared" si="38"/>
        <v>0</v>
      </c>
      <c r="Y306" s="23">
        <v>1</v>
      </c>
      <c r="Z306" s="28">
        <f t="shared" si="39"/>
        <v>0</v>
      </c>
    </row>
    <row r="307" spans="1:26" ht="15" customHeight="1" x14ac:dyDescent="0.25">
      <c r="A307" s="22" t="s">
        <v>30</v>
      </c>
      <c r="B307" s="23" t="s">
        <v>454</v>
      </c>
      <c r="C307" s="23" t="s">
        <v>455</v>
      </c>
      <c r="D307" s="23" t="s">
        <v>33</v>
      </c>
      <c r="E307" s="23" t="s">
        <v>331</v>
      </c>
      <c r="F307" s="23" t="s">
        <v>332</v>
      </c>
      <c r="G307" s="24" t="s">
        <v>36</v>
      </c>
      <c r="H307" s="25">
        <v>1</v>
      </c>
      <c r="I307" s="123" t="s">
        <v>316</v>
      </c>
      <c r="J307" s="131">
        <v>1.0278160755709136</v>
      </c>
      <c r="K307" s="26"/>
      <c r="L307" s="29"/>
      <c r="M307" s="28">
        <f t="shared" si="32"/>
        <v>0</v>
      </c>
      <c r="N307" s="28">
        <v>1</v>
      </c>
      <c r="O307" s="29">
        <f t="shared" si="33"/>
        <v>0</v>
      </c>
      <c r="P307" s="28"/>
      <c r="Q307" s="91">
        <f t="shared" si="34"/>
        <v>0</v>
      </c>
      <c r="R307" s="28">
        <f t="shared" si="35"/>
        <v>0</v>
      </c>
      <c r="S307" s="28">
        <v>1</v>
      </c>
      <c r="T307" s="29">
        <f t="shared" si="36"/>
        <v>0</v>
      </c>
      <c r="U307" s="29"/>
      <c r="V307" s="28">
        <f t="shared" si="37"/>
        <v>0</v>
      </c>
      <c r="W307" s="23">
        <v>1</v>
      </c>
      <c r="X307" s="29">
        <f t="shared" si="38"/>
        <v>0</v>
      </c>
      <c r="Y307" s="23">
        <v>1</v>
      </c>
      <c r="Z307" s="28">
        <f t="shared" si="39"/>
        <v>0</v>
      </c>
    </row>
    <row r="308" spans="1:26" ht="15" customHeight="1" x14ac:dyDescent="0.25">
      <c r="A308" s="22" t="s">
        <v>30</v>
      </c>
      <c r="B308" s="23" t="s">
        <v>454</v>
      </c>
      <c r="C308" s="23" t="s">
        <v>455</v>
      </c>
      <c r="D308" s="23" t="s">
        <v>33</v>
      </c>
      <c r="E308" s="23" t="s">
        <v>333</v>
      </c>
      <c r="F308" s="23" t="s">
        <v>334</v>
      </c>
      <c r="G308" s="24" t="s">
        <v>36</v>
      </c>
      <c r="H308" s="25">
        <v>1</v>
      </c>
      <c r="I308" s="123" t="s">
        <v>316</v>
      </c>
      <c r="J308" s="131">
        <v>1.0278160755709136</v>
      </c>
      <c r="K308" s="26"/>
      <c r="L308" s="29"/>
      <c r="M308" s="28">
        <f t="shared" si="32"/>
        <v>0</v>
      </c>
      <c r="N308" s="28">
        <v>1</v>
      </c>
      <c r="O308" s="29">
        <f t="shared" si="33"/>
        <v>0</v>
      </c>
      <c r="P308" s="28"/>
      <c r="Q308" s="91">
        <f t="shared" si="34"/>
        <v>0</v>
      </c>
      <c r="R308" s="28">
        <f t="shared" si="35"/>
        <v>0</v>
      </c>
      <c r="S308" s="28">
        <v>1</v>
      </c>
      <c r="T308" s="29">
        <f t="shared" si="36"/>
        <v>0</v>
      </c>
      <c r="U308" s="29"/>
      <c r="V308" s="28">
        <f t="shared" si="37"/>
        <v>0</v>
      </c>
      <c r="W308" s="23">
        <v>1</v>
      </c>
      <c r="X308" s="29">
        <f t="shared" si="38"/>
        <v>0</v>
      </c>
      <c r="Y308" s="23">
        <v>1</v>
      </c>
      <c r="Z308" s="28">
        <f t="shared" si="39"/>
        <v>0</v>
      </c>
    </row>
    <row r="309" spans="1:26" ht="15" customHeight="1" x14ac:dyDescent="0.25">
      <c r="A309" s="22" t="s">
        <v>30</v>
      </c>
      <c r="B309" s="23" t="s">
        <v>454</v>
      </c>
      <c r="C309" s="23" t="s">
        <v>455</v>
      </c>
      <c r="D309" s="23" t="s">
        <v>33</v>
      </c>
      <c r="E309" s="23" t="s">
        <v>335</v>
      </c>
      <c r="F309" s="23" t="s">
        <v>336</v>
      </c>
      <c r="G309" s="24" t="s">
        <v>36</v>
      </c>
      <c r="H309" s="25">
        <v>1</v>
      </c>
      <c r="I309" s="123" t="s">
        <v>316</v>
      </c>
      <c r="J309" s="131">
        <v>1.0278160755709136</v>
      </c>
      <c r="K309" s="26"/>
      <c r="L309" s="29"/>
      <c r="M309" s="28">
        <f t="shared" si="32"/>
        <v>0</v>
      </c>
      <c r="N309" s="28">
        <v>1</v>
      </c>
      <c r="O309" s="29">
        <f t="shared" si="33"/>
        <v>0</v>
      </c>
      <c r="P309" s="28"/>
      <c r="Q309" s="91">
        <f t="shared" si="34"/>
        <v>0</v>
      </c>
      <c r="R309" s="28">
        <f t="shared" si="35"/>
        <v>0</v>
      </c>
      <c r="S309" s="28">
        <v>1</v>
      </c>
      <c r="T309" s="29">
        <f t="shared" si="36"/>
        <v>0</v>
      </c>
      <c r="U309" s="29"/>
      <c r="V309" s="28">
        <f t="shared" si="37"/>
        <v>0</v>
      </c>
      <c r="W309" s="23">
        <v>1</v>
      </c>
      <c r="X309" s="29">
        <f t="shared" si="38"/>
        <v>0</v>
      </c>
      <c r="Y309" s="23">
        <v>1</v>
      </c>
      <c r="Z309" s="28">
        <f t="shared" si="39"/>
        <v>0</v>
      </c>
    </row>
    <row r="310" spans="1:26" ht="15" customHeight="1" x14ac:dyDescent="0.25">
      <c r="A310" s="22" t="s">
        <v>30</v>
      </c>
      <c r="B310" s="23" t="s">
        <v>454</v>
      </c>
      <c r="C310" s="23" t="s">
        <v>455</v>
      </c>
      <c r="D310" s="23" t="s">
        <v>33</v>
      </c>
      <c r="E310" s="23" t="s">
        <v>337</v>
      </c>
      <c r="F310" s="23" t="s">
        <v>338</v>
      </c>
      <c r="G310" s="24" t="s">
        <v>36</v>
      </c>
      <c r="H310" s="25">
        <v>1</v>
      </c>
      <c r="I310" s="123" t="s">
        <v>316</v>
      </c>
      <c r="J310" s="131">
        <v>1.0278160755709136</v>
      </c>
      <c r="K310" s="26"/>
      <c r="L310" s="29"/>
      <c r="M310" s="28">
        <f t="shared" si="32"/>
        <v>0</v>
      </c>
      <c r="N310" s="28">
        <v>1</v>
      </c>
      <c r="O310" s="29">
        <f t="shared" si="33"/>
        <v>0</v>
      </c>
      <c r="P310" s="28"/>
      <c r="Q310" s="91">
        <f t="shared" si="34"/>
        <v>0</v>
      </c>
      <c r="R310" s="28">
        <f t="shared" si="35"/>
        <v>0</v>
      </c>
      <c r="S310" s="28">
        <v>1</v>
      </c>
      <c r="T310" s="29">
        <f t="shared" si="36"/>
        <v>0</v>
      </c>
      <c r="U310" s="29"/>
      <c r="V310" s="28">
        <f t="shared" si="37"/>
        <v>0</v>
      </c>
      <c r="W310" s="23">
        <v>1</v>
      </c>
      <c r="X310" s="29">
        <f t="shared" si="38"/>
        <v>0</v>
      </c>
      <c r="Y310" s="23">
        <v>1</v>
      </c>
      <c r="Z310" s="28">
        <f t="shared" si="39"/>
        <v>0</v>
      </c>
    </row>
    <row r="311" spans="1:26" ht="15" customHeight="1" x14ac:dyDescent="0.25">
      <c r="A311" s="22" t="s">
        <v>30</v>
      </c>
      <c r="B311" s="23" t="s">
        <v>454</v>
      </c>
      <c r="C311" s="23" t="s">
        <v>455</v>
      </c>
      <c r="D311" s="23" t="s">
        <v>33</v>
      </c>
      <c r="E311" s="23" t="s">
        <v>339</v>
      </c>
      <c r="F311" s="23" t="s">
        <v>340</v>
      </c>
      <c r="G311" s="24" t="s">
        <v>36</v>
      </c>
      <c r="H311" s="25">
        <v>1</v>
      </c>
      <c r="I311" s="123" t="s">
        <v>316</v>
      </c>
      <c r="J311" s="131">
        <v>1.0278160755709136</v>
      </c>
      <c r="K311" s="26"/>
      <c r="L311" s="29"/>
      <c r="M311" s="28">
        <f t="shared" si="32"/>
        <v>0</v>
      </c>
      <c r="N311" s="28">
        <v>1</v>
      </c>
      <c r="O311" s="29">
        <f t="shared" si="33"/>
        <v>0</v>
      </c>
      <c r="P311" s="28"/>
      <c r="Q311" s="91">
        <f t="shared" si="34"/>
        <v>0</v>
      </c>
      <c r="R311" s="28">
        <f t="shared" si="35"/>
        <v>0</v>
      </c>
      <c r="S311" s="28">
        <v>1</v>
      </c>
      <c r="T311" s="29">
        <f t="shared" si="36"/>
        <v>0</v>
      </c>
      <c r="U311" s="29"/>
      <c r="V311" s="28">
        <f t="shared" si="37"/>
        <v>0</v>
      </c>
      <c r="W311" s="23">
        <v>1</v>
      </c>
      <c r="X311" s="29">
        <f t="shared" si="38"/>
        <v>0</v>
      </c>
      <c r="Y311" s="23">
        <v>1</v>
      </c>
      <c r="Z311" s="28">
        <f t="shared" si="39"/>
        <v>0</v>
      </c>
    </row>
    <row r="312" spans="1:26" ht="15" customHeight="1" x14ac:dyDescent="0.25">
      <c r="A312" s="22" t="s">
        <v>30</v>
      </c>
      <c r="B312" s="23" t="s">
        <v>454</v>
      </c>
      <c r="C312" s="23" t="s">
        <v>455</v>
      </c>
      <c r="D312" s="23" t="s">
        <v>33</v>
      </c>
      <c r="E312" s="23" t="s">
        <v>341</v>
      </c>
      <c r="F312" s="23" t="s">
        <v>342</v>
      </c>
      <c r="G312" s="24" t="s">
        <v>36</v>
      </c>
      <c r="H312" s="25">
        <v>1</v>
      </c>
      <c r="I312" s="123" t="s">
        <v>316</v>
      </c>
      <c r="J312" s="131">
        <v>1.0278160755709136</v>
      </c>
      <c r="K312" s="26"/>
      <c r="L312" s="29"/>
      <c r="M312" s="28">
        <f t="shared" si="32"/>
        <v>0</v>
      </c>
      <c r="N312" s="28">
        <v>1</v>
      </c>
      <c r="O312" s="29">
        <f t="shared" si="33"/>
        <v>0</v>
      </c>
      <c r="P312" s="28"/>
      <c r="Q312" s="91">
        <f t="shared" si="34"/>
        <v>0</v>
      </c>
      <c r="R312" s="28">
        <f t="shared" si="35"/>
        <v>0</v>
      </c>
      <c r="S312" s="28">
        <v>1</v>
      </c>
      <c r="T312" s="29">
        <f t="shared" si="36"/>
        <v>0</v>
      </c>
      <c r="U312" s="29"/>
      <c r="V312" s="28">
        <f t="shared" si="37"/>
        <v>0</v>
      </c>
      <c r="W312" s="23">
        <v>1</v>
      </c>
      <c r="X312" s="29">
        <f t="shared" si="38"/>
        <v>0</v>
      </c>
      <c r="Y312" s="23">
        <v>1</v>
      </c>
      <c r="Z312" s="28">
        <f t="shared" si="39"/>
        <v>0</v>
      </c>
    </row>
    <row r="313" spans="1:26" ht="15" customHeight="1" x14ac:dyDescent="0.25">
      <c r="A313" s="22" t="s">
        <v>30</v>
      </c>
      <c r="B313" s="23" t="s">
        <v>454</v>
      </c>
      <c r="C313" s="23" t="s">
        <v>455</v>
      </c>
      <c r="D313" s="23" t="s">
        <v>33</v>
      </c>
      <c r="E313" s="23" t="s">
        <v>343</v>
      </c>
      <c r="F313" s="23" t="s">
        <v>344</v>
      </c>
      <c r="G313" s="24" t="s">
        <v>36</v>
      </c>
      <c r="H313" s="25">
        <v>1</v>
      </c>
      <c r="I313" s="123" t="s">
        <v>316</v>
      </c>
      <c r="J313" s="131">
        <v>1.0278160755709136</v>
      </c>
      <c r="K313" s="26"/>
      <c r="L313" s="29"/>
      <c r="M313" s="28">
        <f t="shared" si="32"/>
        <v>0</v>
      </c>
      <c r="N313" s="28">
        <v>1</v>
      </c>
      <c r="O313" s="29">
        <f t="shared" si="33"/>
        <v>0</v>
      </c>
      <c r="P313" s="28"/>
      <c r="Q313" s="91">
        <f t="shared" si="34"/>
        <v>0</v>
      </c>
      <c r="R313" s="28">
        <f t="shared" si="35"/>
        <v>0</v>
      </c>
      <c r="S313" s="28">
        <v>1</v>
      </c>
      <c r="T313" s="29">
        <f t="shared" si="36"/>
        <v>0</v>
      </c>
      <c r="U313" s="29"/>
      <c r="V313" s="28">
        <f t="shared" si="37"/>
        <v>0</v>
      </c>
      <c r="W313" s="23">
        <v>1</v>
      </c>
      <c r="X313" s="29">
        <f t="shared" si="38"/>
        <v>0</v>
      </c>
      <c r="Y313" s="23">
        <v>1</v>
      </c>
      <c r="Z313" s="28">
        <f t="shared" si="39"/>
        <v>0</v>
      </c>
    </row>
    <row r="314" spans="1:26" ht="15" customHeight="1" x14ac:dyDescent="0.25">
      <c r="A314" s="22" t="s">
        <v>30</v>
      </c>
      <c r="B314" s="23" t="s">
        <v>454</v>
      </c>
      <c r="C314" s="23" t="s">
        <v>455</v>
      </c>
      <c r="D314" s="23" t="s">
        <v>33</v>
      </c>
      <c r="E314" s="23" t="s">
        <v>345</v>
      </c>
      <c r="F314" s="23" t="s">
        <v>346</v>
      </c>
      <c r="G314" s="24" t="s">
        <v>36</v>
      </c>
      <c r="H314" s="25">
        <v>1</v>
      </c>
      <c r="I314" s="123" t="s">
        <v>316</v>
      </c>
      <c r="J314" s="131">
        <v>1.0278160755709136</v>
      </c>
      <c r="K314" s="26"/>
      <c r="L314" s="29"/>
      <c r="M314" s="28">
        <f t="shared" si="32"/>
        <v>0</v>
      </c>
      <c r="N314" s="28">
        <v>1</v>
      </c>
      <c r="O314" s="29">
        <f t="shared" si="33"/>
        <v>0</v>
      </c>
      <c r="P314" s="28"/>
      <c r="Q314" s="91">
        <f t="shared" si="34"/>
        <v>0</v>
      </c>
      <c r="R314" s="28">
        <f t="shared" si="35"/>
        <v>0</v>
      </c>
      <c r="S314" s="28">
        <v>1</v>
      </c>
      <c r="T314" s="29">
        <f t="shared" si="36"/>
        <v>0</v>
      </c>
      <c r="U314" s="29"/>
      <c r="V314" s="28">
        <f t="shared" si="37"/>
        <v>0</v>
      </c>
      <c r="W314" s="23">
        <v>1</v>
      </c>
      <c r="X314" s="29">
        <f t="shared" si="38"/>
        <v>0</v>
      </c>
      <c r="Y314" s="23">
        <v>1</v>
      </c>
      <c r="Z314" s="28">
        <f t="shared" si="39"/>
        <v>0</v>
      </c>
    </row>
    <row r="315" spans="1:26" ht="15" customHeight="1" x14ac:dyDescent="0.25">
      <c r="A315" s="22" t="s">
        <v>30</v>
      </c>
      <c r="B315" s="23" t="s">
        <v>454</v>
      </c>
      <c r="C315" s="23" t="s">
        <v>455</v>
      </c>
      <c r="D315" s="23" t="s">
        <v>33</v>
      </c>
      <c r="E315" s="23" t="s">
        <v>347</v>
      </c>
      <c r="F315" s="23" t="s">
        <v>348</v>
      </c>
      <c r="G315" s="24" t="s">
        <v>36</v>
      </c>
      <c r="H315" s="25">
        <v>1</v>
      </c>
      <c r="I315" s="123" t="s">
        <v>316</v>
      </c>
      <c r="J315" s="131">
        <v>1.0278160755709136</v>
      </c>
      <c r="K315" s="26"/>
      <c r="L315" s="29"/>
      <c r="M315" s="28">
        <f t="shared" si="32"/>
        <v>0</v>
      </c>
      <c r="N315" s="28">
        <v>1</v>
      </c>
      <c r="O315" s="29">
        <f t="shared" si="33"/>
        <v>0</v>
      </c>
      <c r="P315" s="28"/>
      <c r="Q315" s="91">
        <f t="shared" si="34"/>
        <v>0</v>
      </c>
      <c r="R315" s="28">
        <f t="shared" si="35"/>
        <v>0</v>
      </c>
      <c r="S315" s="28">
        <v>1</v>
      </c>
      <c r="T315" s="29">
        <f t="shared" si="36"/>
        <v>0</v>
      </c>
      <c r="U315" s="29"/>
      <c r="V315" s="28">
        <f t="shared" si="37"/>
        <v>0</v>
      </c>
      <c r="W315" s="23">
        <v>1</v>
      </c>
      <c r="X315" s="29">
        <f t="shared" si="38"/>
        <v>0</v>
      </c>
      <c r="Y315" s="23">
        <v>1</v>
      </c>
      <c r="Z315" s="28">
        <f t="shared" si="39"/>
        <v>0</v>
      </c>
    </row>
    <row r="316" spans="1:26" ht="15" customHeight="1" x14ac:dyDescent="0.25">
      <c r="A316" s="22" t="s">
        <v>30</v>
      </c>
      <c r="B316" s="23" t="s">
        <v>454</v>
      </c>
      <c r="C316" s="23" t="s">
        <v>455</v>
      </c>
      <c r="D316" s="23" t="s">
        <v>33</v>
      </c>
      <c r="E316" s="23" t="s">
        <v>349</v>
      </c>
      <c r="F316" s="23" t="s">
        <v>350</v>
      </c>
      <c r="G316" s="24" t="s">
        <v>36</v>
      </c>
      <c r="H316" s="25">
        <v>1</v>
      </c>
      <c r="I316" s="123" t="s">
        <v>316</v>
      </c>
      <c r="J316" s="131">
        <v>1.0278160755709136</v>
      </c>
      <c r="K316" s="26"/>
      <c r="L316" s="29"/>
      <c r="M316" s="28">
        <f t="shared" si="32"/>
        <v>0</v>
      </c>
      <c r="N316" s="28">
        <v>1</v>
      </c>
      <c r="O316" s="29">
        <f t="shared" si="33"/>
        <v>0</v>
      </c>
      <c r="P316" s="28"/>
      <c r="Q316" s="91">
        <f t="shared" si="34"/>
        <v>0</v>
      </c>
      <c r="R316" s="28">
        <f t="shared" si="35"/>
        <v>0</v>
      </c>
      <c r="S316" s="28">
        <v>1</v>
      </c>
      <c r="T316" s="29">
        <f t="shared" si="36"/>
        <v>0</v>
      </c>
      <c r="U316" s="29"/>
      <c r="V316" s="28">
        <f t="shared" si="37"/>
        <v>0</v>
      </c>
      <c r="W316" s="23">
        <v>1</v>
      </c>
      <c r="X316" s="29">
        <f t="shared" si="38"/>
        <v>0</v>
      </c>
      <c r="Y316" s="23">
        <v>1</v>
      </c>
      <c r="Z316" s="28">
        <f t="shared" si="39"/>
        <v>0</v>
      </c>
    </row>
    <row r="317" spans="1:26" ht="15" customHeight="1" x14ac:dyDescent="0.25">
      <c r="A317" s="22" t="s">
        <v>30</v>
      </c>
      <c r="B317" s="23" t="s">
        <v>454</v>
      </c>
      <c r="C317" s="23" t="s">
        <v>455</v>
      </c>
      <c r="D317" s="23" t="s">
        <v>33</v>
      </c>
      <c r="E317" s="23" t="s">
        <v>351</v>
      </c>
      <c r="F317" s="23" t="s">
        <v>352</v>
      </c>
      <c r="G317" s="24" t="s">
        <v>36</v>
      </c>
      <c r="H317" s="25">
        <v>1</v>
      </c>
      <c r="I317" s="123" t="s">
        <v>316</v>
      </c>
      <c r="J317" s="131">
        <v>1.0278160755709136</v>
      </c>
      <c r="K317" s="26"/>
      <c r="L317" s="29"/>
      <c r="M317" s="28">
        <f t="shared" si="32"/>
        <v>0</v>
      </c>
      <c r="N317" s="28">
        <v>1</v>
      </c>
      <c r="O317" s="29">
        <f t="shared" si="33"/>
        <v>0</v>
      </c>
      <c r="P317" s="28"/>
      <c r="Q317" s="91">
        <f t="shared" si="34"/>
        <v>0</v>
      </c>
      <c r="R317" s="28">
        <f t="shared" si="35"/>
        <v>0</v>
      </c>
      <c r="S317" s="28">
        <v>1</v>
      </c>
      <c r="T317" s="29">
        <f t="shared" si="36"/>
        <v>0</v>
      </c>
      <c r="U317" s="29"/>
      <c r="V317" s="28">
        <f t="shared" si="37"/>
        <v>0</v>
      </c>
      <c r="W317" s="23">
        <v>1</v>
      </c>
      <c r="X317" s="29">
        <f t="shared" si="38"/>
        <v>0</v>
      </c>
      <c r="Y317" s="23">
        <v>1</v>
      </c>
      <c r="Z317" s="28">
        <f t="shared" si="39"/>
        <v>0</v>
      </c>
    </row>
    <row r="318" spans="1:26" ht="15" customHeight="1" x14ac:dyDescent="0.25">
      <c r="A318" s="22" t="s">
        <v>30</v>
      </c>
      <c r="B318" s="23" t="s">
        <v>454</v>
      </c>
      <c r="C318" s="23" t="s">
        <v>455</v>
      </c>
      <c r="D318" s="23" t="s">
        <v>33</v>
      </c>
      <c r="E318" s="23" t="s">
        <v>353</v>
      </c>
      <c r="F318" s="23" t="s">
        <v>354</v>
      </c>
      <c r="G318" s="24" t="s">
        <v>36</v>
      </c>
      <c r="H318" s="25">
        <v>1</v>
      </c>
      <c r="I318" s="133" t="s">
        <v>355</v>
      </c>
      <c r="J318" s="136">
        <v>1</v>
      </c>
      <c r="K318" s="26"/>
      <c r="L318" s="29"/>
      <c r="M318" s="28">
        <f t="shared" si="32"/>
        <v>0</v>
      </c>
      <c r="N318" s="28">
        <v>1</v>
      </c>
      <c r="O318" s="29">
        <f t="shared" si="33"/>
        <v>0</v>
      </c>
      <c r="P318" s="28"/>
      <c r="Q318" s="91">
        <f t="shared" si="34"/>
        <v>0</v>
      </c>
      <c r="R318" s="28">
        <f t="shared" si="35"/>
        <v>0</v>
      </c>
      <c r="S318" s="28">
        <v>1</v>
      </c>
      <c r="T318" s="29">
        <f t="shared" si="36"/>
        <v>0</v>
      </c>
      <c r="U318" s="29"/>
      <c r="V318" s="28">
        <f t="shared" si="37"/>
        <v>0</v>
      </c>
      <c r="W318" s="23">
        <v>1</v>
      </c>
      <c r="X318" s="29">
        <f t="shared" si="38"/>
        <v>0</v>
      </c>
      <c r="Y318" s="23">
        <v>1</v>
      </c>
      <c r="Z318" s="28">
        <f t="shared" si="39"/>
        <v>0</v>
      </c>
    </row>
    <row r="319" spans="1:26" ht="15" customHeight="1" x14ac:dyDescent="0.25">
      <c r="A319" s="22" t="s">
        <v>30</v>
      </c>
      <c r="B319" s="23" t="s">
        <v>454</v>
      </c>
      <c r="C319" s="23" t="s">
        <v>455</v>
      </c>
      <c r="D319" s="23" t="s">
        <v>33</v>
      </c>
      <c r="E319" s="23" t="s">
        <v>356</v>
      </c>
      <c r="F319" s="23" t="s">
        <v>354</v>
      </c>
      <c r="G319" s="24" t="s">
        <v>36</v>
      </c>
      <c r="H319" s="25">
        <v>1</v>
      </c>
      <c r="I319" s="133" t="s">
        <v>355</v>
      </c>
      <c r="J319" s="136">
        <v>1</v>
      </c>
      <c r="K319" s="26"/>
      <c r="L319" s="29"/>
      <c r="M319" s="28">
        <f t="shared" si="32"/>
        <v>0</v>
      </c>
      <c r="N319" s="28">
        <v>1</v>
      </c>
      <c r="O319" s="29">
        <f t="shared" si="33"/>
        <v>0</v>
      </c>
      <c r="P319" s="28"/>
      <c r="Q319" s="91">
        <f t="shared" si="34"/>
        <v>0</v>
      </c>
      <c r="R319" s="28">
        <f t="shared" si="35"/>
        <v>0</v>
      </c>
      <c r="S319" s="28">
        <v>1</v>
      </c>
      <c r="T319" s="29">
        <f t="shared" si="36"/>
        <v>0</v>
      </c>
      <c r="U319" s="29"/>
      <c r="V319" s="28">
        <f t="shared" si="37"/>
        <v>0</v>
      </c>
      <c r="W319" s="23">
        <v>1</v>
      </c>
      <c r="X319" s="29">
        <f t="shared" si="38"/>
        <v>0</v>
      </c>
      <c r="Y319" s="23">
        <v>1</v>
      </c>
      <c r="Z319" s="28">
        <f t="shared" si="39"/>
        <v>0</v>
      </c>
    </row>
    <row r="320" spans="1:26" ht="15" customHeight="1" x14ac:dyDescent="0.25">
      <c r="A320" s="22" t="s">
        <v>30</v>
      </c>
      <c r="B320" s="23" t="s">
        <v>454</v>
      </c>
      <c r="C320" s="23" t="s">
        <v>455</v>
      </c>
      <c r="D320" s="23" t="s">
        <v>33</v>
      </c>
      <c r="E320" s="23" t="s">
        <v>357</v>
      </c>
      <c r="F320" s="23" t="s">
        <v>354</v>
      </c>
      <c r="G320" s="24" t="s">
        <v>36</v>
      </c>
      <c r="H320" s="25">
        <v>1</v>
      </c>
      <c r="I320" s="133" t="s">
        <v>355</v>
      </c>
      <c r="J320" s="136">
        <v>1</v>
      </c>
      <c r="K320" s="26"/>
      <c r="L320" s="29"/>
      <c r="M320" s="28">
        <f t="shared" si="32"/>
        <v>0</v>
      </c>
      <c r="N320" s="28">
        <v>1</v>
      </c>
      <c r="O320" s="29">
        <f t="shared" si="33"/>
        <v>0</v>
      </c>
      <c r="P320" s="28"/>
      <c r="Q320" s="91">
        <f t="shared" si="34"/>
        <v>0</v>
      </c>
      <c r="R320" s="28">
        <f t="shared" si="35"/>
        <v>0</v>
      </c>
      <c r="S320" s="28">
        <v>1</v>
      </c>
      <c r="T320" s="29">
        <f t="shared" si="36"/>
        <v>0</v>
      </c>
      <c r="U320" s="29"/>
      <c r="V320" s="28">
        <f t="shared" si="37"/>
        <v>0</v>
      </c>
      <c r="W320" s="23">
        <v>1</v>
      </c>
      <c r="X320" s="29">
        <f t="shared" si="38"/>
        <v>0</v>
      </c>
      <c r="Y320" s="23">
        <v>1</v>
      </c>
      <c r="Z320" s="28">
        <f t="shared" si="39"/>
        <v>0</v>
      </c>
    </row>
    <row r="321" spans="1:26" ht="15" customHeight="1" x14ac:dyDescent="0.25">
      <c r="A321" s="22" t="s">
        <v>30</v>
      </c>
      <c r="B321" s="23" t="s">
        <v>454</v>
      </c>
      <c r="C321" s="23" t="s">
        <v>455</v>
      </c>
      <c r="D321" s="23" t="s">
        <v>33</v>
      </c>
      <c r="E321" s="23" t="s">
        <v>358</v>
      </c>
      <c r="F321" s="23" t="s">
        <v>359</v>
      </c>
      <c r="G321" s="24" t="s">
        <v>36</v>
      </c>
      <c r="H321" s="25">
        <v>1</v>
      </c>
      <c r="I321" s="133" t="s">
        <v>355</v>
      </c>
      <c r="J321" s="136">
        <v>1</v>
      </c>
      <c r="K321" s="26"/>
      <c r="L321" s="29"/>
      <c r="M321" s="28">
        <f t="shared" si="32"/>
        <v>0</v>
      </c>
      <c r="N321" s="28">
        <v>1</v>
      </c>
      <c r="O321" s="29">
        <f t="shared" si="33"/>
        <v>0</v>
      </c>
      <c r="P321" s="28"/>
      <c r="Q321" s="91">
        <f t="shared" si="34"/>
        <v>0</v>
      </c>
      <c r="R321" s="28">
        <f t="shared" si="35"/>
        <v>0</v>
      </c>
      <c r="S321" s="28">
        <v>1</v>
      </c>
      <c r="T321" s="29">
        <f t="shared" si="36"/>
        <v>0</v>
      </c>
      <c r="U321" s="29"/>
      <c r="V321" s="28">
        <f t="shared" si="37"/>
        <v>0</v>
      </c>
      <c r="W321" s="23">
        <v>1</v>
      </c>
      <c r="X321" s="29">
        <f t="shared" si="38"/>
        <v>0</v>
      </c>
      <c r="Y321" s="23">
        <v>1</v>
      </c>
      <c r="Z321" s="28">
        <f t="shared" si="39"/>
        <v>0</v>
      </c>
    </row>
    <row r="322" spans="1:26" ht="15" customHeight="1" x14ac:dyDescent="0.25">
      <c r="A322" s="22" t="s">
        <v>30</v>
      </c>
      <c r="B322" s="23" t="s">
        <v>454</v>
      </c>
      <c r="C322" s="23" t="s">
        <v>455</v>
      </c>
      <c r="D322" s="23" t="s">
        <v>33</v>
      </c>
      <c r="E322" s="23" t="s">
        <v>360</v>
      </c>
      <c r="F322" s="23" t="s">
        <v>361</v>
      </c>
      <c r="G322" s="24" t="s">
        <v>36</v>
      </c>
      <c r="H322" s="25">
        <v>1</v>
      </c>
      <c r="I322" s="133" t="s">
        <v>355</v>
      </c>
      <c r="J322" s="136">
        <v>1</v>
      </c>
      <c r="K322" s="26"/>
      <c r="L322" s="29"/>
      <c r="M322" s="28">
        <f t="shared" si="32"/>
        <v>0</v>
      </c>
      <c r="N322" s="28">
        <v>1</v>
      </c>
      <c r="O322" s="29">
        <f t="shared" si="33"/>
        <v>0</v>
      </c>
      <c r="P322" s="28"/>
      <c r="Q322" s="91">
        <f t="shared" si="34"/>
        <v>0</v>
      </c>
      <c r="R322" s="28">
        <f t="shared" si="35"/>
        <v>0</v>
      </c>
      <c r="S322" s="28">
        <v>1</v>
      </c>
      <c r="T322" s="29">
        <f t="shared" si="36"/>
        <v>0</v>
      </c>
      <c r="U322" s="29"/>
      <c r="V322" s="28">
        <f t="shared" si="37"/>
        <v>0</v>
      </c>
      <c r="W322" s="23">
        <v>1</v>
      </c>
      <c r="X322" s="29">
        <f t="shared" si="38"/>
        <v>0</v>
      </c>
      <c r="Y322" s="23">
        <v>1</v>
      </c>
      <c r="Z322" s="28">
        <f t="shared" si="39"/>
        <v>0</v>
      </c>
    </row>
    <row r="323" spans="1:26" ht="15" customHeight="1" x14ac:dyDescent="0.25">
      <c r="A323" s="22" t="s">
        <v>30</v>
      </c>
      <c r="B323" s="23" t="s">
        <v>454</v>
      </c>
      <c r="C323" s="23" t="s">
        <v>455</v>
      </c>
      <c r="D323" s="23" t="s">
        <v>33</v>
      </c>
      <c r="E323" s="23" t="s">
        <v>362</v>
      </c>
      <c r="F323" s="23" t="s">
        <v>363</v>
      </c>
      <c r="G323" s="24" t="s">
        <v>36</v>
      </c>
      <c r="H323" s="25">
        <v>1</v>
      </c>
      <c r="I323" s="133" t="s">
        <v>355</v>
      </c>
      <c r="J323" s="136">
        <v>1</v>
      </c>
      <c r="K323" s="26"/>
      <c r="L323" s="29"/>
      <c r="M323" s="28">
        <f t="shared" si="32"/>
        <v>0</v>
      </c>
      <c r="N323" s="28">
        <v>1</v>
      </c>
      <c r="O323" s="29">
        <f t="shared" si="33"/>
        <v>0</v>
      </c>
      <c r="P323" s="28"/>
      <c r="Q323" s="91">
        <f t="shared" si="34"/>
        <v>0</v>
      </c>
      <c r="R323" s="28">
        <f t="shared" si="35"/>
        <v>0</v>
      </c>
      <c r="S323" s="28">
        <v>1</v>
      </c>
      <c r="T323" s="29">
        <f t="shared" si="36"/>
        <v>0</v>
      </c>
      <c r="U323" s="29"/>
      <c r="V323" s="28">
        <f t="shared" si="37"/>
        <v>0</v>
      </c>
      <c r="W323" s="23">
        <v>1</v>
      </c>
      <c r="X323" s="29">
        <f t="shared" si="38"/>
        <v>0</v>
      </c>
      <c r="Y323" s="23">
        <v>1</v>
      </c>
      <c r="Z323" s="28">
        <f t="shared" si="39"/>
        <v>0</v>
      </c>
    </row>
    <row r="324" spans="1:26" ht="15" customHeight="1" x14ac:dyDescent="0.25">
      <c r="A324" s="22" t="s">
        <v>30</v>
      </c>
      <c r="B324" s="23" t="s">
        <v>454</v>
      </c>
      <c r="C324" s="23" t="s">
        <v>455</v>
      </c>
      <c r="D324" s="23" t="s">
        <v>33</v>
      </c>
      <c r="E324" s="23" t="s">
        <v>364</v>
      </c>
      <c r="F324" s="23" t="s">
        <v>363</v>
      </c>
      <c r="G324" s="24" t="s">
        <v>36</v>
      </c>
      <c r="H324" s="25">
        <v>1</v>
      </c>
      <c r="I324" s="133" t="s">
        <v>355</v>
      </c>
      <c r="J324" s="136">
        <v>1</v>
      </c>
      <c r="K324" s="26"/>
      <c r="L324" s="29"/>
      <c r="M324" s="28">
        <f t="shared" si="32"/>
        <v>0</v>
      </c>
      <c r="N324" s="28">
        <v>1</v>
      </c>
      <c r="O324" s="29">
        <f t="shared" si="33"/>
        <v>0</v>
      </c>
      <c r="P324" s="28"/>
      <c r="Q324" s="91">
        <f t="shared" si="34"/>
        <v>0</v>
      </c>
      <c r="R324" s="28">
        <f t="shared" si="35"/>
        <v>0</v>
      </c>
      <c r="S324" s="28">
        <v>1</v>
      </c>
      <c r="T324" s="29">
        <f t="shared" si="36"/>
        <v>0</v>
      </c>
      <c r="U324" s="29"/>
      <c r="V324" s="28">
        <f t="shared" si="37"/>
        <v>0</v>
      </c>
      <c r="W324" s="23">
        <v>1</v>
      </c>
      <c r="X324" s="29">
        <f t="shared" si="38"/>
        <v>0</v>
      </c>
      <c r="Y324" s="23">
        <v>1</v>
      </c>
      <c r="Z324" s="28">
        <f t="shared" si="39"/>
        <v>0</v>
      </c>
    </row>
    <row r="325" spans="1:26" ht="15" customHeight="1" x14ac:dyDescent="0.25">
      <c r="A325" s="22" t="s">
        <v>30</v>
      </c>
      <c r="B325" s="23" t="s">
        <v>454</v>
      </c>
      <c r="C325" s="23" t="s">
        <v>455</v>
      </c>
      <c r="D325" s="23" t="s">
        <v>33</v>
      </c>
      <c r="E325" s="23" t="s">
        <v>365</v>
      </c>
      <c r="F325" s="23" t="s">
        <v>366</v>
      </c>
      <c r="G325" s="24" t="s">
        <v>36</v>
      </c>
      <c r="H325" s="25">
        <v>1</v>
      </c>
      <c r="I325" s="133" t="s">
        <v>355</v>
      </c>
      <c r="J325" s="136">
        <v>1</v>
      </c>
      <c r="K325" s="26"/>
      <c r="L325" s="29"/>
      <c r="M325" s="28">
        <f t="shared" si="32"/>
        <v>0</v>
      </c>
      <c r="N325" s="28">
        <v>1</v>
      </c>
      <c r="O325" s="29">
        <f t="shared" si="33"/>
        <v>0</v>
      </c>
      <c r="P325" s="28"/>
      <c r="Q325" s="91">
        <f t="shared" si="34"/>
        <v>0</v>
      </c>
      <c r="R325" s="28">
        <f t="shared" si="35"/>
        <v>0</v>
      </c>
      <c r="S325" s="28">
        <v>1</v>
      </c>
      <c r="T325" s="29">
        <f t="shared" si="36"/>
        <v>0</v>
      </c>
      <c r="U325" s="29"/>
      <c r="V325" s="28">
        <f t="shared" si="37"/>
        <v>0</v>
      </c>
      <c r="W325" s="23">
        <v>1</v>
      </c>
      <c r="X325" s="29">
        <f t="shared" si="38"/>
        <v>0</v>
      </c>
      <c r="Y325" s="23">
        <v>1</v>
      </c>
      <c r="Z325" s="28">
        <f t="shared" si="39"/>
        <v>0</v>
      </c>
    </row>
    <row r="326" spans="1:26" ht="15" customHeight="1" x14ac:dyDescent="0.25">
      <c r="A326" s="22" t="s">
        <v>30</v>
      </c>
      <c r="B326" s="23" t="s">
        <v>454</v>
      </c>
      <c r="C326" s="23" t="s">
        <v>455</v>
      </c>
      <c r="D326" s="23" t="s">
        <v>33</v>
      </c>
      <c r="E326" s="23" t="s">
        <v>367</v>
      </c>
      <c r="F326" s="23" t="s">
        <v>366</v>
      </c>
      <c r="G326" s="24" t="s">
        <v>36</v>
      </c>
      <c r="H326" s="25">
        <v>1</v>
      </c>
      <c r="I326" s="133" t="s">
        <v>355</v>
      </c>
      <c r="J326" s="136">
        <v>1</v>
      </c>
      <c r="K326" s="26"/>
      <c r="L326" s="29"/>
      <c r="M326" s="28">
        <f t="shared" ref="M326:M389" si="40">$J326*L326</f>
        <v>0</v>
      </c>
      <c r="N326" s="28">
        <v>1</v>
      </c>
      <c r="O326" s="29">
        <f t="shared" ref="O326:O389" si="41">M326*N326</f>
        <v>0</v>
      </c>
      <c r="P326" s="28"/>
      <c r="Q326" s="91">
        <f t="shared" ref="Q326:Q389" si="42">P326*H326</f>
        <v>0</v>
      </c>
      <c r="R326" s="28">
        <f t="shared" ref="R326:R389" si="43">$J326*Q326</f>
        <v>0</v>
      </c>
      <c r="S326" s="28">
        <v>1</v>
      </c>
      <c r="T326" s="29">
        <f t="shared" ref="T326:T389" si="44">R326*S326</f>
        <v>0</v>
      </c>
      <c r="U326" s="29"/>
      <c r="V326" s="28">
        <f t="shared" ref="V326:V389" si="45">$J326*U326</f>
        <v>0</v>
      </c>
      <c r="W326" s="23">
        <v>1</v>
      </c>
      <c r="X326" s="29">
        <f t="shared" ref="X326:X389" si="46">V326*W326</f>
        <v>0</v>
      </c>
      <c r="Y326" s="23">
        <v>1</v>
      </c>
      <c r="Z326" s="28">
        <f t="shared" ref="Z326:Z389" si="47">V326*Y326</f>
        <v>0</v>
      </c>
    </row>
    <row r="327" spans="1:26" ht="15" customHeight="1" x14ac:dyDescent="0.25">
      <c r="A327" s="22" t="s">
        <v>30</v>
      </c>
      <c r="B327" s="23" t="s">
        <v>454</v>
      </c>
      <c r="C327" s="23" t="s">
        <v>455</v>
      </c>
      <c r="D327" s="23" t="s">
        <v>33</v>
      </c>
      <c r="E327" s="23" t="s">
        <v>368</v>
      </c>
      <c r="F327" s="23" t="s">
        <v>366</v>
      </c>
      <c r="G327" s="24" t="s">
        <v>36</v>
      </c>
      <c r="H327" s="25">
        <v>1</v>
      </c>
      <c r="I327" s="133" t="s">
        <v>355</v>
      </c>
      <c r="J327" s="136">
        <v>1</v>
      </c>
      <c r="K327" s="26"/>
      <c r="L327" s="29"/>
      <c r="M327" s="28">
        <f t="shared" si="40"/>
        <v>0</v>
      </c>
      <c r="N327" s="28">
        <v>1</v>
      </c>
      <c r="O327" s="29">
        <f t="shared" si="41"/>
        <v>0</v>
      </c>
      <c r="P327" s="28"/>
      <c r="Q327" s="91">
        <f t="shared" si="42"/>
        <v>0</v>
      </c>
      <c r="R327" s="28">
        <f t="shared" si="43"/>
        <v>0</v>
      </c>
      <c r="S327" s="28">
        <v>1</v>
      </c>
      <c r="T327" s="29">
        <f t="shared" si="44"/>
        <v>0</v>
      </c>
      <c r="U327" s="29"/>
      <c r="V327" s="28">
        <f t="shared" si="45"/>
        <v>0</v>
      </c>
      <c r="W327" s="23">
        <v>1</v>
      </c>
      <c r="X327" s="29">
        <f t="shared" si="46"/>
        <v>0</v>
      </c>
      <c r="Y327" s="23">
        <v>1</v>
      </c>
      <c r="Z327" s="28">
        <f t="shared" si="47"/>
        <v>0</v>
      </c>
    </row>
    <row r="328" spans="1:26" ht="15" customHeight="1" x14ac:dyDescent="0.25">
      <c r="A328" s="22" t="s">
        <v>30</v>
      </c>
      <c r="B328" s="23" t="s">
        <v>454</v>
      </c>
      <c r="C328" s="23" t="s">
        <v>455</v>
      </c>
      <c r="D328" s="23" t="s">
        <v>33</v>
      </c>
      <c r="E328" s="23" t="s">
        <v>369</v>
      </c>
      <c r="F328" s="23" t="s">
        <v>370</v>
      </c>
      <c r="G328" s="24" t="s">
        <v>36</v>
      </c>
      <c r="H328" s="25">
        <v>1</v>
      </c>
      <c r="I328" s="133" t="s">
        <v>355</v>
      </c>
      <c r="J328" s="136">
        <v>1</v>
      </c>
      <c r="K328" s="26"/>
      <c r="L328" s="29"/>
      <c r="M328" s="28">
        <f t="shared" si="40"/>
        <v>0</v>
      </c>
      <c r="N328" s="28">
        <v>1</v>
      </c>
      <c r="O328" s="29">
        <f t="shared" si="41"/>
        <v>0</v>
      </c>
      <c r="P328" s="28"/>
      <c r="Q328" s="91">
        <f t="shared" si="42"/>
        <v>0</v>
      </c>
      <c r="R328" s="28">
        <f t="shared" si="43"/>
        <v>0</v>
      </c>
      <c r="S328" s="28">
        <v>1</v>
      </c>
      <c r="T328" s="29">
        <f t="shared" si="44"/>
        <v>0</v>
      </c>
      <c r="U328" s="29"/>
      <c r="V328" s="28">
        <f t="shared" si="45"/>
        <v>0</v>
      </c>
      <c r="W328" s="23">
        <v>1</v>
      </c>
      <c r="X328" s="29">
        <f t="shared" si="46"/>
        <v>0</v>
      </c>
      <c r="Y328" s="23">
        <v>1</v>
      </c>
      <c r="Z328" s="28">
        <f t="shared" si="47"/>
        <v>0</v>
      </c>
    </row>
    <row r="329" spans="1:26" ht="15" customHeight="1" x14ac:dyDescent="0.25">
      <c r="A329" s="22" t="s">
        <v>30</v>
      </c>
      <c r="B329" s="23" t="s">
        <v>454</v>
      </c>
      <c r="C329" s="23" t="s">
        <v>455</v>
      </c>
      <c r="D329" s="23" t="s">
        <v>33</v>
      </c>
      <c r="E329" s="23" t="s">
        <v>371</v>
      </c>
      <c r="F329" s="23" t="s">
        <v>372</v>
      </c>
      <c r="G329" s="24" t="s">
        <v>36</v>
      </c>
      <c r="H329" s="25">
        <v>1</v>
      </c>
      <c r="I329" s="133" t="s">
        <v>355</v>
      </c>
      <c r="J329" s="136">
        <v>1</v>
      </c>
      <c r="K329" s="26"/>
      <c r="L329" s="29"/>
      <c r="M329" s="28">
        <f t="shared" si="40"/>
        <v>0</v>
      </c>
      <c r="N329" s="28">
        <v>1</v>
      </c>
      <c r="O329" s="29">
        <f t="shared" si="41"/>
        <v>0</v>
      </c>
      <c r="P329" s="28"/>
      <c r="Q329" s="91">
        <f t="shared" si="42"/>
        <v>0</v>
      </c>
      <c r="R329" s="28">
        <f t="shared" si="43"/>
        <v>0</v>
      </c>
      <c r="S329" s="28">
        <v>1</v>
      </c>
      <c r="T329" s="29">
        <f t="shared" si="44"/>
        <v>0</v>
      </c>
      <c r="U329" s="29"/>
      <c r="V329" s="28">
        <f t="shared" si="45"/>
        <v>0</v>
      </c>
      <c r="W329" s="23">
        <v>1</v>
      </c>
      <c r="X329" s="29">
        <f t="shared" si="46"/>
        <v>0</v>
      </c>
      <c r="Y329" s="23">
        <v>1</v>
      </c>
      <c r="Z329" s="28">
        <f t="shared" si="47"/>
        <v>0</v>
      </c>
    </row>
    <row r="330" spans="1:26" ht="15" customHeight="1" x14ac:dyDescent="0.25">
      <c r="A330" s="22" t="s">
        <v>30</v>
      </c>
      <c r="B330" s="23" t="s">
        <v>454</v>
      </c>
      <c r="C330" s="23" t="s">
        <v>455</v>
      </c>
      <c r="D330" s="23" t="s">
        <v>33</v>
      </c>
      <c r="E330" s="23" t="s">
        <v>373</v>
      </c>
      <c r="F330" s="23" t="s">
        <v>374</v>
      </c>
      <c r="G330" s="24" t="s">
        <v>36</v>
      </c>
      <c r="H330" s="25">
        <v>1</v>
      </c>
      <c r="I330" s="133" t="s">
        <v>355</v>
      </c>
      <c r="J330" s="136">
        <v>1</v>
      </c>
      <c r="K330" s="26"/>
      <c r="L330" s="29"/>
      <c r="M330" s="28">
        <f t="shared" si="40"/>
        <v>0</v>
      </c>
      <c r="N330" s="28">
        <v>1</v>
      </c>
      <c r="O330" s="29">
        <f t="shared" si="41"/>
        <v>0</v>
      </c>
      <c r="P330" s="28"/>
      <c r="Q330" s="91">
        <f t="shared" si="42"/>
        <v>0</v>
      </c>
      <c r="R330" s="28">
        <f t="shared" si="43"/>
        <v>0</v>
      </c>
      <c r="S330" s="28">
        <v>1</v>
      </c>
      <c r="T330" s="29">
        <f t="shared" si="44"/>
        <v>0</v>
      </c>
      <c r="U330" s="29"/>
      <c r="V330" s="28">
        <f t="shared" si="45"/>
        <v>0</v>
      </c>
      <c r="W330" s="23">
        <v>1</v>
      </c>
      <c r="X330" s="29">
        <f t="shared" si="46"/>
        <v>0</v>
      </c>
      <c r="Y330" s="23">
        <v>1</v>
      </c>
      <c r="Z330" s="28">
        <f t="shared" si="47"/>
        <v>0</v>
      </c>
    </row>
    <row r="331" spans="1:26" ht="15" customHeight="1" x14ac:dyDescent="0.25">
      <c r="A331" s="22" t="s">
        <v>30</v>
      </c>
      <c r="B331" s="23" t="s">
        <v>454</v>
      </c>
      <c r="C331" s="23" t="s">
        <v>455</v>
      </c>
      <c r="D331" s="23" t="s">
        <v>33</v>
      </c>
      <c r="E331" s="23" t="s">
        <v>375</v>
      </c>
      <c r="F331" s="23" t="s">
        <v>376</v>
      </c>
      <c r="G331" s="24" t="s">
        <v>36</v>
      </c>
      <c r="H331" s="25">
        <v>1</v>
      </c>
      <c r="I331" s="126" t="s">
        <v>93</v>
      </c>
      <c r="J331" s="130">
        <v>1</v>
      </c>
      <c r="K331" s="26"/>
      <c r="L331" s="29"/>
      <c r="M331" s="28">
        <f t="shared" si="40"/>
        <v>0</v>
      </c>
      <c r="N331" s="28">
        <v>1</v>
      </c>
      <c r="O331" s="29">
        <f t="shared" si="41"/>
        <v>0</v>
      </c>
      <c r="P331" s="28"/>
      <c r="Q331" s="91">
        <f t="shared" si="42"/>
        <v>0</v>
      </c>
      <c r="R331" s="28">
        <f t="shared" si="43"/>
        <v>0</v>
      </c>
      <c r="S331" s="28">
        <v>1</v>
      </c>
      <c r="T331" s="29">
        <f t="shared" si="44"/>
        <v>0</v>
      </c>
      <c r="U331" s="29"/>
      <c r="V331" s="28">
        <f t="shared" si="45"/>
        <v>0</v>
      </c>
      <c r="W331" s="23">
        <v>1</v>
      </c>
      <c r="X331" s="29">
        <f t="shared" si="46"/>
        <v>0</v>
      </c>
      <c r="Y331" s="23">
        <v>1</v>
      </c>
      <c r="Z331" s="28">
        <f t="shared" si="47"/>
        <v>0</v>
      </c>
    </row>
    <row r="332" spans="1:26" ht="15" customHeight="1" x14ac:dyDescent="0.25">
      <c r="A332" s="22" t="s">
        <v>30</v>
      </c>
      <c r="B332" s="23" t="s">
        <v>454</v>
      </c>
      <c r="C332" s="23" t="s">
        <v>455</v>
      </c>
      <c r="D332" s="23" t="s">
        <v>33</v>
      </c>
      <c r="E332" s="23" t="s">
        <v>377</v>
      </c>
      <c r="F332" s="23" t="s">
        <v>378</v>
      </c>
      <c r="G332" s="24" t="s">
        <v>36</v>
      </c>
      <c r="H332" s="25">
        <v>1</v>
      </c>
      <c r="I332" s="126" t="s">
        <v>93</v>
      </c>
      <c r="J332" s="130">
        <v>1</v>
      </c>
      <c r="K332" s="26"/>
      <c r="L332" s="29"/>
      <c r="M332" s="28">
        <f t="shared" si="40"/>
        <v>0</v>
      </c>
      <c r="N332" s="28">
        <v>1</v>
      </c>
      <c r="O332" s="29">
        <f t="shared" si="41"/>
        <v>0</v>
      </c>
      <c r="P332" s="28"/>
      <c r="Q332" s="91">
        <f t="shared" si="42"/>
        <v>0</v>
      </c>
      <c r="R332" s="28">
        <f t="shared" si="43"/>
        <v>0</v>
      </c>
      <c r="S332" s="28">
        <v>1</v>
      </c>
      <c r="T332" s="29">
        <f t="shared" si="44"/>
        <v>0</v>
      </c>
      <c r="U332" s="29"/>
      <c r="V332" s="28">
        <f t="shared" si="45"/>
        <v>0</v>
      </c>
      <c r="W332" s="23">
        <v>1</v>
      </c>
      <c r="X332" s="29">
        <f t="shared" si="46"/>
        <v>0</v>
      </c>
      <c r="Y332" s="23">
        <v>1</v>
      </c>
      <c r="Z332" s="28">
        <f t="shared" si="47"/>
        <v>0</v>
      </c>
    </row>
    <row r="333" spans="1:26" ht="15" customHeight="1" x14ac:dyDescent="0.25">
      <c r="A333" s="22" t="s">
        <v>30</v>
      </c>
      <c r="B333" s="23" t="s">
        <v>454</v>
      </c>
      <c r="C333" s="23" t="s">
        <v>455</v>
      </c>
      <c r="D333" s="23" t="s">
        <v>33</v>
      </c>
      <c r="E333" s="23" t="s">
        <v>379</v>
      </c>
      <c r="F333" s="23" t="s">
        <v>380</v>
      </c>
      <c r="G333" s="24" t="s">
        <v>36</v>
      </c>
      <c r="H333" s="25">
        <v>1</v>
      </c>
      <c r="I333" s="126" t="s">
        <v>93</v>
      </c>
      <c r="J333" s="130">
        <v>1</v>
      </c>
      <c r="K333" s="26"/>
      <c r="L333" s="29"/>
      <c r="M333" s="28">
        <f t="shared" si="40"/>
        <v>0</v>
      </c>
      <c r="N333" s="28">
        <v>1</v>
      </c>
      <c r="O333" s="29">
        <f t="shared" si="41"/>
        <v>0</v>
      </c>
      <c r="P333" s="28"/>
      <c r="Q333" s="91">
        <f t="shared" si="42"/>
        <v>0</v>
      </c>
      <c r="R333" s="28">
        <f t="shared" si="43"/>
        <v>0</v>
      </c>
      <c r="S333" s="28">
        <v>1</v>
      </c>
      <c r="T333" s="29">
        <f t="shared" si="44"/>
        <v>0</v>
      </c>
      <c r="U333" s="29"/>
      <c r="V333" s="28">
        <f t="shared" si="45"/>
        <v>0</v>
      </c>
      <c r="W333" s="23">
        <v>1</v>
      </c>
      <c r="X333" s="29">
        <f t="shared" si="46"/>
        <v>0</v>
      </c>
      <c r="Y333" s="23">
        <v>1</v>
      </c>
      <c r="Z333" s="28">
        <f t="shared" si="47"/>
        <v>0</v>
      </c>
    </row>
    <row r="334" spans="1:26" ht="15" customHeight="1" x14ac:dyDescent="0.25">
      <c r="A334" s="22" t="s">
        <v>30</v>
      </c>
      <c r="B334" s="23" t="s">
        <v>454</v>
      </c>
      <c r="C334" s="23" t="s">
        <v>455</v>
      </c>
      <c r="D334" s="23" t="s">
        <v>33</v>
      </c>
      <c r="E334" s="23" t="s">
        <v>381</v>
      </c>
      <c r="F334" s="23" t="s">
        <v>382</v>
      </c>
      <c r="G334" s="24" t="s">
        <v>36</v>
      </c>
      <c r="H334" s="25">
        <v>1</v>
      </c>
      <c r="I334" s="133" t="s">
        <v>355</v>
      </c>
      <c r="J334" s="136">
        <v>1</v>
      </c>
      <c r="K334" s="26"/>
      <c r="L334" s="29"/>
      <c r="M334" s="28">
        <f t="shared" si="40"/>
        <v>0</v>
      </c>
      <c r="N334" s="28">
        <v>1</v>
      </c>
      <c r="O334" s="29">
        <f t="shared" si="41"/>
        <v>0</v>
      </c>
      <c r="P334" s="28"/>
      <c r="Q334" s="91">
        <f t="shared" si="42"/>
        <v>0</v>
      </c>
      <c r="R334" s="28">
        <f t="shared" si="43"/>
        <v>0</v>
      </c>
      <c r="S334" s="28">
        <v>1</v>
      </c>
      <c r="T334" s="29">
        <f t="shared" si="44"/>
        <v>0</v>
      </c>
      <c r="U334" s="29"/>
      <c r="V334" s="28">
        <f t="shared" si="45"/>
        <v>0</v>
      </c>
      <c r="W334" s="23">
        <v>1</v>
      </c>
      <c r="X334" s="29">
        <f t="shared" si="46"/>
        <v>0</v>
      </c>
      <c r="Y334" s="23">
        <v>1</v>
      </c>
      <c r="Z334" s="28">
        <f t="shared" si="47"/>
        <v>0</v>
      </c>
    </row>
    <row r="335" spans="1:26" ht="15" customHeight="1" x14ac:dyDescent="0.25">
      <c r="A335" s="22" t="s">
        <v>30</v>
      </c>
      <c r="B335" s="23" t="s">
        <v>454</v>
      </c>
      <c r="C335" s="23" t="s">
        <v>455</v>
      </c>
      <c r="D335" s="23" t="s">
        <v>33</v>
      </c>
      <c r="E335" s="23" t="s">
        <v>383</v>
      </c>
      <c r="F335" s="23" t="s">
        <v>384</v>
      </c>
      <c r="G335" s="24" t="s">
        <v>36</v>
      </c>
      <c r="H335" s="25">
        <v>1</v>
      </c>
      <c r="I335" s="133" t="s">
        <v>355</v>
      </c>
      <c r="J335" s="136">
        <v>1</v>
      </c>
      <c r="K335" s="26"/>
      <c r="L335" s="29"/>
      <c r="M335" s="28">
        <f t="shared" si="40"/>
        <v>0</v>
      </c>
      <c r="N335" s="28">
        <v>1</v>
      </c>
      <c r="O335" s="29">
        <f t="shared" si="41"/>
        <v>0</v>
      </c>
      <c r="P335" s="28"/>
      <c r="Q335" s="91">
        <f t="shared" si="42"/>
        <v>0</v>
      </c>
      <c r="R335" s="28">
        <f t="shared" si="43"/>
        <v>0</v>
      </c>
      <c r="S335" s="28">
        <v>1</v>
      </c>
      <c r="T335" s="29">
        <f t="shared" si="44"/>
        <v>0</v>
      </c>
      <c r="U335" s="29"/>
      <c r="V335" s="28">
        <f t="shared" si="45"/>
        <v>0</v>
      </c>
      <c r="W335" s="23">
        <v>1</v>
      </c>
      <c r="X335" s="29">
        <f t="shared" si="46"/>
        <v>0</v>
      </c>
      <c r="Y335" s="23">
        <v>1</v>
      </c>
      <c r="Z335" s="28">
        <f t="shared" si="47"/>
        <v>0</v>
      </c>
    </row>
    <row r="336" spans="1:26" ht="15" customHeight="1" x14ac:dyDescent="0.25">
      <c r="A336" s="22" t="s">
        <v>30</v>
      </c>
      <c r="B336" s="23" t="s">
        <v>454</v>
      </c>
      <c r="C336" s="23" t="s">
        <v>455</v>
      </c>
      <c r="D336" s="23" t="s">
        <v>33</v>
      </c>
      <c r="E336" s="23" t="s">
        <v>385</v>
      </c>
      <c r="F336" s="23" t="s">
        <v>386</v>
      </c>
      <c r="G336" s="24" t="s">
        <v>36</v>
      </c>
      <c r="H336" s="25">
        <v>1</v>
      </c>
      <c r="I336" s="133" t="s">
        <v>355</v>
      </c>
      <c r="J336" s="136">
        <v>1</v>
      </c>
      <c r="K336" s="26"/>
      <c r="L336" s="29"/>
      <c r="M336" s="28">
        <f t="shared" si="40"/>
        <v>0</v>
      </c>
      <c r="N336" s="28">
        <v>1</v>
      </c>
      <c r="O336" s="29">
        <f t="shared" si="41"/>
        <v>0</v>
      </c>
      <c r="P336" s="28"/>
      <c r="Q336" s="91">
        <f t="shared" si="42"/>
        <v>0</v>
      </c>
      <c r="R336" s="28">
        <f t="shared" si="43"/>
        <v>0</v>
      </c>
      <c r="S336" s="28">
        <v>1</v>
      </c>
      <c r="T336" s="29">
        <f t="shared" si="44"/>
        <v>0</v>
      </c>
      <c r="U336" s="29"/>
      <c r="V336" s="28">
        <f t="shared" si="45"/>
        <v>0</v>
      </c>
      <c r="W336" s="23">
        <v>1</v>
      </c>
      <c r="X336" s="29">
        <f t="shared" si="46"/>
        <v>0</v>
      </c>
      <c r="Y336" s="23">
        <v>1</v>
      </c>
      <c r="Z336" s="28">
        <f t="shared" si="47"/>
        <v>0</v>
      </c>
    </row>
    <row r="337" spans="1:26" ht="15" customHeight="1" x14ac:dyDescent="0.25">
      <c r="A337" s="22" t="s">
        <v>30</v>
      </c>
      <c r="B337" s="23" t="s">
        <v>454</v>
      </c>
      <c r="C337" s="23" t="s">
        <v>455</v>
      </c>
      <c r="D337" s="23" t="s">
        <v>33</v>
      </c>
      <c r="E337" s="23" t="s">
        <v>387</v>
      </c>
      <c r="F337" s="23" t="s">
        <v>388</v>
      </c>
      <c r="G337" s="24" t="s">
        <v>36</v>
      </c>
      <c r="H337" s="25">
        <v>1</v>
      </c>
      <c r="I337" s="133" t="s">
        <v>355</v>
      </c>
      <c r="J337" s="136">
        <v>1</v>
      </c>
      <c r="K337" s="26"/>
      <c r="L337" s="29"/>
      <c r="M337" s="28">
        <f t="shared" si="40"/>
        <v>0</v>
      </c>
      <c r="N337" s="28">
        <v>1</v>
      </c>
      <c r="O337" s="29">
        <f t="shared" si="41"/>
        <v>0</v>
      </c>
      <c r="P337" s="28"/>
      <c r="Q337" s="91">
        <f t="shared" si="42"/>
        <v>0</v>
      </c>
      <c r="R337" s="28">
        <f t="shared" si="43"/>
        <v>0</v>
      </c>
      <c r="S337" s="28">
        <v>1</v>
      </c>
      <c r="T337" s="29">
        <f t="shared" si="44"/>
        <v>0</v>
      </c>
      <c r="U337" s="29"/>
      <c r="V337" s="28">
        <f t="shared" si="45"/>
        <v>0</v>
      </c>
      <c r="W337" s="23">
        <v>1</v>
      </c>
      <c r="X337" s="29">
        <f t="shared" si="46"/>
        <v>0</v>
      </c>
      <c r="Y337" s="23">
        <v>1</v>
      </c>
      <c r="Z337" s="28">
        <f t="shared" si="47"/>
        <v>0</v>
      </c>
    </row>
    <row r="338" spans="1:26" ht="15" customHeight="1" x14ac:dyDescent="0.25">
      <c r="A338" s="22" t="s">
        <v>30</v>
      </c>
      <c r="B338" s="23" t="s">
        <v>454</v>
      </c>
      <c r="C338" s="23" t="s">
        <v>455</v>
      </c>
      <c r="D338" s="23" t="s">
        <v>33</v>
      </c>
      <c r="E338" s="23" t="s">
        <v>389</v>
      </c>
      <c r="F338" s="23" t="s">
        <v>390</v>
      </c>
      <c r="G338" s="24" t="s">
        <v>36</v>
      </c>
      <c r="H338" s="25">
        <v>1</v>
      </c>
      <c r="I338" s="133" t="s">
        <v>355</v>
      </c>
      <c r="J338" s="136">
        <v>1</v>
      </c>
      <c r="K338" s="26"/>
      <c r="L338" s="29"/>
      <c r="M338" s="28">
        <f t="shared" si="40"/>
        <v>0</v>
      </c>
      <c r="N338" s="28">
        <v>1</v>
      </c>
      <c r="O338" s="29">
        <f t="shared" si="41"/>
        <v>0</v>
      </c>
      <c r="P338" s="28"/>
      <c r="Q338" s="91">
        <f t="shared" si="42"/>
        <v>0</v>
      </c>
      <c r="R338" s="28">
        <f t="shared" si="43"/>
        <v>0</v>
      </c>
      <c r="S338" s="28">
        <v>1</v>
      </c>
      <c r="T338" s="29">
        <f t="shared" si="44"/>
        <v>0</v>
      </c>
      <c r="U338" s="29"/>
      <c r="V338" s="28">
        <f t="shared" si="45"/>
        <v>0</v>
      </c>
      <c r="W338" s="23">
        <v>1</v>
      </c>
      <c r="X338" s="29">
        <f t="shared" si="46"/>
        <v>0</v>
      </c>
      <c r="Y338" s="23">
        <v>1</v>
      </c>
      <c r="Z338" s="28">
        <f t="shared" si="47"/>
        <v>0</v>
      </c>
    </row>
    <row r="339" spans="1:26" ht="15" customHeight="1" x14ac:dyDescent="0.25">
      <c r="A339" s="22" t="s">
        <v>30</v>
      </c>
      <c r="B339" s="23" t="s">
        <v>454</v>
      </c>
      <c r="C339" s="23" t="s">
        <v>455</v>
      </c>
      <c r="D339" s="23" t="s">
        <v>33</v>
      </c>
      <c r="E339" s="23" t="s">
        <v>391</v>
      </c>
      <c r="F339" s="23" t="s">
        <v>392</v>
      </c>
      <c r="G339" s="24" t="s">
        <v>36</v>
      </c>
      <c r="H339" s="25">
        <v>1</v>
      </c>
      <c r="I339" s="133" t="s">
        <v>355</v>
      </c>
      <c r="J339" s="136">
        <v>1</v>
      </c>
      <c r="K339" s="26"/>
      <c r="L339" s="29"/>
      <c r="M339" s="28">
        <f t="shared" si="40"/>
        <v>0</v>
      </c>
      <c r="N339" s="28">
        <v>1</v>
      </c>
      <c r="O339" s="29">
        <f t="shared" si="41"/>
        <v>0</v>
      </c>
      <c r="P339" s="28"/>
      <c r="Q339" s="91">
        <f t="shared" si="42"/>
        <v>0</v>
      </c>
      <c r="R339" s="28">
        <f t="shared" si="43"/>
        <v>0</v>
      </c>
      <c r="S339" s="28">
        <v>1</v>
      </c>
      <c r="T339" s="29">
        <f t="shared" si="44"/>
        <v>0</v>
      </c>
      <c r="U339" s="29"/>
      <c r="V339" s="28">
        <f t="shared" si="45"/>
        <v>0</v>
      </c>
      <c r="W339" s="23">
        <v>1</v>
      </c>
      <c r="X339" s="29">
        <f t="shared" si="46"/>
        <v>0</v>
      </c>
      <c r="Y339" s="23">
        <v>1</v>
      </c>
      <c r="Z339" s="28">
        <f t="shared" si="47"/>
        <v>0</v>
      </c>
    </row>
    <row r="340" spans="1:26" ht="15" customHeight="1" x14ac:dyDescent="0.25">
      <c r="A340" s="22" t="s">
        <v>30</v>
      </c>
      <c r="B340" s="23" t="s">
        <v>454</v>
      </c>
      <c r="C340" s="23" t="s">
        <v>455</v>
      </c>
      <c r="D340" s="23" t="s">
        <v>33</v>
      </c>
      <c r="E340" s="23" t="s">
        <v>393</v>
      </c>
      <c r="F340" s="23" t="s">
        <v>394</v>
      </c>
      <c r="G340" s="24" t="s">
        <v>36</v>
      </c>
      <c r="H340" s="25">
        <v>1</v>
      </c>
      <c r="I340" s="133" t="s">
        <v>355</v>
      </c>
      <c r="J340" s="136">
        <v>1</v>
      </c>
      <c r="K340" s="26"/>
      <c r="L340" s="29"/>
      <c r="M340" s="28">
        <f t="shared" si="40"/>
        <v>0</v>
      </c>
      <c r="N340" s="28">
        <v>1</v>
      </c>
      <c r="O340" s="29">
        <f t="shared" si="41"/>
        <v>0</v>
      </c>
      <c r="P340" s="28"/>
      <c r="Q340" s="91">
        <f t="shared" si="42"/>
        <v>0</v>
      </c>
      <c r="R340" s="28">
        <f t="shared" si="43"/>
        <v>0</v>
      </c>
      <c r="S340" s="28">
        <v>1</v>
      </c>
      <c r="T340" s="29">
        <f t="shared" si="44"/>
        <v>0</v>
      </c>
      <c r="U340" s="29"/>
      <c r="V340" s="28">
        <f t="shared" si="45"/>
        <v>0</v>
      </c>
      <c r="W340" s="23">
        <v>1</v>
      </c>
      <c r="X340" s="29">
        <f t="shared" si="46"/>
        <v>0</v>
      </c>
      <c r="Y340" s="23">
        <v>1</v>
      </c>
      <c r="Z340" s="28">
        <f t="shared" si="47"/>
        <v>0</v>
      </c>
    </row>
    <row r="341" spans="1:26" ht="15" customHeight="1" x14ac:dyDescent="0.25">
      <c r="A341" s="22" t="s">
        <v>30</v>
      </c>
      <c r="B341" s="23" t="s">
        <v>454</v>
      </c>
      <c r="C341" s="23" t="s">
        <v>455</v>
      </c>
      <c r="D341" s="23" t="s">
        <v>33</v>
      </c>
      <c r="E341" s="23" t="s">
        <v>395</v>
      </c>
      <c r="F341" s="23" t="s">
        <v>396</v>
      </c>
      <c r="G341" s="24" t="s">
        <v>36</v>
      </c>
      <c r="H341" s="25">
        <v>1</v>
      </c>
      <c r="I341" s="133" t="s">
        <v>355</v>
      </c>
      <c r="J341" s="136">
        <v>1</v>
      </c>
      <c r="K341" s="26"/>
      <c r="L341" s="29"/>
      <c r="M341" s="28">
        <f t="shared" si="40"/>
        <v>0</v>
      </c>
      <c r="N341" s="28">
        <v>1</v>
      </c>
      <c r="O341" s="29">
        <f t="shared" si="41"/>
        <v>0</v>
      </c>
      <c r="P341" s="28"/>
      <c r="Q341" s="91">
        <f t="shared" si="42"/>
        <v>0</v>
      </c>
      <c r="R341" s="28">
        <f t="shared" si="43"/>
        <v>0</v>
      </c>
      <c r="S341" s="28">
        <v>1</v>
      </c>
      <c r="T341" s="29">
        <f t="shared" si="44"/>
        <v>0</v>
      </c>
      <c r="U341" s="29"/>
      <c r="V341" s="28">
        <f t="shared" si="45"/>
        <v>0</v>
      </c>
      <c r="W341" s="23">
        <v>1</v>
      </c>
      <c r="X341" s="29">
        <f t="shared" si="46"/>
        <v>0</v>
      </c>
      <c r="Y341" s="23">
        <v>1</v>
      </c>
      <c r="Z341" s="28">
        <f t="shared" si="47"/>
        <v>0</v>
      </c>
    </row>
    <row r="342" spans="1:26" ht="15" customHeight="1" x14ac:dyDescent="0.25">
      <c r="A342" s="22" t="s">
        <v>30</v>
      </c>
      <c r="B342" s="23" t="s">
        <v>454</v>
      </c>
      <c r="C342" s="23" t="s">
        <v>455</v>
      </c>
      <c r="D342" s="23" t="s">
        <v>33</v>
      </c>
      <c r="E342" s="23" t="s">
        <v>397</v>
      </c>
      <c r="F342" s="23" t="s">
        <v>398</v>
      </c>
      <c r="G342" s="24" t="s">
        <v>36</v>
      </c>
      <c r="H342" s="25">
        <v>1</v>
      </c>
      <c r="I342" s="133" t="s">
        <v>355</v>
      </c>
      <c r="J342" s="136">
        <v>1</v>
      </c>
      <c r="K342" s="26"/>
      <c r="L342" s="29"/>
      <c r="M342" s="28">
        <f t="shared" si="40"/>
        <v>0</v>
      </c>
      <c r="N342" s="28">
        <v>1</v>
      </c>
      <c r="O342" s="29">
        <f t="shared" si="41"/>
        <v>0</v>
      </c>
      <c r="P342" s="28"/>
      <c r="Q342" s="91">
        <f t="shared" si="42"/>
        <v>0</v>
      </c>
      <c r="R342" s="28">
        <f t="shared" si="43"/>
        <v>0</v>
      </c>
      <c r="S342" s="28">
        <v>1</v>
      </c>
      <c r="T342" s="29">
        <f t="shared" si="44"/>
        <v>0</v>
      </c>
      <c r="U342" s="29"/>
      <c r="V342" s="28">
        <f t="shared" si="45"/>
        <v>0</v>
      </c>
      <c r="W342" s="23">
        <v>1</v>
      </c>
      <c r="X342" s="29">
        <f t="shared" si="46"/>
        <v>0</v>
      </c>
      <c r="Y342" s="23">
        <v>1</v>
      </c>
      <c r="Z342" s="28">
        <f t="shared" si="47"/>
        <v>0</v>
      </c>
    </row>
    <row r="343" spans="1:26" ht="15" customHeight="1" x14ac:dyDescent="0.25">
      <c r="A343" s="22" t="s">
        <v>30</v>
      </c>
      <c r="B343" s="23" t="s">
        <v>454</v>
      </c>
      <c r="C343" s="23" t="s">
        <v>455</v>
      </c>
      <c r="D343" s="23" t="s">
        <v>33</v>
      </c>
      <c r="E343" s="23" t="s">
        <v>399</v>
      </c>
      <c r="F343" s="23" t="s">
        <v>400</v>
      </c>
      <c r="G343" s="24" t="s">
        <v>36</v>
      </c>
      <c r="H343" s="25">
        <v>1</v>
      </c>
      <c r="I343" s="133" t="s">
        <v>355</v>
      </c>
      <c r="J343" s="136">
        <v>1</v>
      </c>
      <c r="K343" s="26"/>
      <c r="L343" s="29"/>
      <c r="M343" s="28">
        <f t="shared" si="40"/>
        <v>0</v>
      </c>
      <c r="N343" s="28">
        <v>1</v>
      </c>
      <c r="O343" s="29">
        <f t="shared" si="41"/>
        <v>0</v>
      </c>
      <c r="P343" s="28"/>
      <c r="Q343" s="91">
        <f t="shared" si="42"/>
        <v>0</v>
      </c>
      <c r="R343" s="28">
        <f t="shared" si="43"/>
        <v>0</v>
      </c>
      <c r="S343" s="28">
        <v>1</v>
      </c>
      <c r="T343" s="29">
        <f t="shared" si="44"/>
        <v>0</v>
      </c>
      <c r="U343" s="29"/>
      <c r="V343" s="28">
        <f t="shared" si="45"/>
        <v>0</v>
      </c>
      <c r="W343" s="23">
        <v>1</v>
      </c>
      <c r="X343" s="29">
        <f t="shared" si="46"/>
        <v>0</v>
      </c>
      <c r="Y343" s="23">
        <v>1</v>
      </c>
      <c r="Z343" s="28">
        <f t="shared" si="47"/>
        <v>0</v>
      </c>
    </row>
    <row r="344" spans="1:26" ht="15" customHeight="1" x14ac:dyDescent="0.25">
      <c r="A344" s="22" t="s">
        <v>30</v>
      </c>
      <c r="B344" s="23" t="s">
        <v>454</v>
      </c>
      <c r="C344" s="23" t="s">
        <v>455</v>
      </c>
      <c r="D344" s="23" t="s">
        <v>33</v>
      </c>
      <c r="E344" s="23" t="s">
        <v>401</v>
      </c>
      <c r="F344" s="23" t="s">
        <v>402</v>
      </c>
      <c r="G344" s="24" t="s">
        <v>36</v>
      </c>
      <c r="H344" s="25">
        <v>1</v>
      </c>
      <c r="I344" s="133" t="s">
        <v>355</v>
      </c>
      <c r="J344" s="136">
        <v>1</v>
      </c>
      <c r="K344" s="26"/>
      <c r="L344" s="29"/>
      <c r="M344" s="28">
        <f t="shared" si="40"/>
        <v>0</v>
      </c>
      <c r="N344" s="28">
        <v>1</v>
      </c>
      <c r="O344" s="29">
        <f t="shared" si="41"/>
        <v>0</v>
      </c>
      <c r="P344" s="28"/>
      <c r="Q344" s="91">
        <f t="shared" si="42"/>
        <v>0</v>
      </c>
      <c r="R344" s="28">
        <f t="shared" si="43"/>
        <v>0</v>
      </c>
      <c r="S344" s="28">
        <v>1</v>
      </c>
      <c r="T344" s="29">
        <f t="shared" si="44"/>
        <v>0</v>
      </c>
      <c r="U344" s="29"/>
      <c r="V344" s="28">
        <f t="shared" si="45"/>
        <v>0</v>
      </c>
      <c r="W344" s="23">
        <v>1</v>
      </c>
      <c r="X344" s="29">
        <f t="shared" si="46"/>
        <v>0</v>
      </c>
      <c r="Y344" s="23">
        <v>1</v>
      </c>
      <c r="Z344" s="28">
        <f t="shared" si="47"/>
        <v>0</v>
      </c>
    </row>
    <row r="345" spans="1:26" ht="15" customHeight="1" x14ac:dyDescent="0.25">
      <c r="A345" s="22" t="s">
        <v>30</v>
      </c>
      <c r="B345" s="23" t="s">
        <v>454</v>
      </c>
      <c r="C345" s="23" t="s">
        <v>455</v>
      </c>
      <c r="D345" s="23" t="s">
        <v>33</v>
      </c>
      <c r="E345" s="23" t="s">
        <v>403</v>
      </c>
      <c r="F345" s="23" t="s">
        <v>404</v>
      </c>
      <c r="G345" s="24" t="s">
        <v>36</v>
      </c>
      <c r="H345" s="25">
        <v>1</v>
      </c>
      <c r="I345" s="133" t="s">
        <v>355</v>
      </c>
      <c r="J345" s="136">
        <v>1</v>
      </c>
      <c r="K345" s="26"/>
      <c r="L345" s="29"/>
      <c r="M345" s="28">
        <f t="shared" si="40"/>
        <v>0</v>
      </c>
      <c r="N345" s="28">
        <v>1</v>
      </c>
      <c r="O345" s="29">
        <f t="shared" si="41"/>
        <v>0</v>
      </c>
      <c r="P345" s="28"/>
      <c r="Q345" s="91">
        <f t="shared" si="42"/>
        <v>0</v>
      </c>
      <c r="R345" s="28">
        <f t="shared" si="43"/>
        <v>0</v>
      </c>
      <c r="S345" s="28">
        <v>1</v>
      </c>
      <c r="T345" s="29">
        <f t="shared" si="44"/>
        <v>0</v>
      </c>
      <c r="U345" s="29"/>
      <c r="V345" s="28">
        <f t="shared" si="45"/>
        <v>0</v>
      </c>
      <c r="W345" s="23">
        <v>1</v>
      </c>
      <c r="X345" s="29">
        <f t="shared" si="46"/>
        <v>0</v>
      </c>
      <c r="Y345" s="23">
        <v>1</v>
      </c>
      <c r="Z345" s="28">
        <f t="shared" si="47"/>
        <v>0</v>
      </c>
    </row>
    <row r="346" spans="1:26" ht="15" customHeight="1" x14ac:dyDescent="0.25">
      <c r="A346" s="22" t="s">
        <v>30</v>
      </c>
      <c r="B346" s="23" t="s">
        <v>454</v>
      </c>
      <c r="C346" s="23" t="s">
        <v>455</v>
      </c>
      <c r="D346" s="23" t="s">
        <v>33</v>
      </c>
      <c r="E346" s="23" t="s">
        <v>405</v>
      </c>
      <c r="F346" s="23" t="s">
        <v>406</v>
      </c>
      <c r="G346" s="24" t="s">
        <v>36</v>
      </c>
      <c r="H346" s="25">
        <v>1</v>
      </c>
      <c r="I346" s="133" t="s">
        <v>355</v>
      </c>
      <c r="J346" s="136">
        <v>1</v>
      </c>
      <c r="K346" s="26"/>
      <c r="L346" s="29"/>
      <c r="M346" s="28">
        <f t="shared" si="40"/>
        <v>0</v>
      </c>
      <c r="N346" s="28">
        <v>1</v>
      </c>
      <c r="O346" s="29">
        <f t="shared" si="41"/>
        <v>0</v>
      </c>
      <c r="P346" s="28"/>
      <c r="Q346" s="91">
        <f t="shared" si="42"/>
        <v>0</v>
      </c>
      <c r="R346" s="28">
        <f t="shared" si="43"/>
        <v>0</v>
      </c>
      <c r="S346" s="28">
        <v>1</v>
      </c>
      <c r="T346" s="29">
        <f t="shared" si="44"/>
        <v>0</v>
      </c>
      <c r="U346" s="29"/>
      <c r="V346" s="28">
        <f t="shared" si="45"/>
        <v>0</v>
      </c>
      <c r="W346" s="23">
        <v>1</v>
      </c>
      <c r="X346" s="29">
        <f t="shared" si="46"/>
        <v>0</v>
      </c>
      <c r="Y346" s="23">
        <v>1</v>
      </c>
      <c r="Z346" s="28">
        <f t="shared" si="47"/>
        <v>0</v>
      </c>
    </row>
    <row r="347" spans="1:26" ht="15" customHeight="1" x14ac:dyDescent="0.25">
      <c r="A347" s="22" t="s">
        <v>30</v>
      </c>
      <c r="B347" s="23" t="s">
        <v>454</v>
      </c>
      <c r="C347" s="23" t="s">
        <v>455</v>
      </c>
      <c r="D347" s="23" t="s">
        <v>33</v>
      </c>
      <c r="E347" s="23" t="s">
        <v>407</v>
      </c>
      <c r="F347" s="23" t="s">
        <v>408</v>
      </c>
      <c r="G347" s="24" t="s">
        <v>36</v>
      </c>
      <c r="H347" s="25">
        <v>1</v>
      </c>
      <c r="I347" s="126" t="s">
        <v>93</v>
      </c>
      <c r="J347" s="124">
        <v>1.07267</v>
      </c>
      <c r="K347" s="26"/>
      <c r="L347" s="29"/>
      <c r="M347" s="28">
        <f t="shared" si="40"/>
        <v>0</v>
      </c>
      <c r="N347" s="28">
        <v>1</v>
      </c>
      <c r="O347" s="29">
        <f t="shared" si="41"/>
        <v>0</v>
      </c>
      <c r="P347" s="28"/>
      <c r="Q347" s="91">
        <f t="shared" si="42"/>
        <v>0</v>
      </c>
      <c r="R347" s="28">
        <f t="shared" si="43"/>
        <v>0</v>
      </c>
      <c r="S347" s="28">
        <v>1</v>
      </c>
      <c r="T347" s="29">
        <f t="shared" si="44"/>
        <v>0</v>
      </c>
      <c r="U347" s="29"/>
      <c r="V347" s="28">
        <f t="shared" si="45"/>
        <v>0</v>
      </c>
      <c r="W347" s="23">
        <v>1</v>
      </c>
      <c r="X347" s="29">
        <f t="shared" si="46"/>
        <v>0</v>
      </c>
      <c r="Y347" s="23">
        <v>1</v>
      </c>
      <c r="Z347" s="28">
        <f t="shared" si="47"/>
        <v>0</v>
      </c>
    </row>
    <row r="348" spans="1:26" ht="15" customHeight="1" x14ac:dyDescent="0.25">
      <c r="A348" s="22" t="s">
        <v>30</v>
      </c>
      <c r="B348" s="23" t="s">
        <v>454</v>
      </c>
      <c r="C348" s="23" t="s">
        <v>455</v>
      </c>
      <c r="D348" s="23" t="s">
        <v>33</v>
      </c>
      <c r="E348" s="23" t="s">
        <v>409</v>
      </c>
      <c r="F348" s="23" t="s">
        <v>410</v>
      </c>
      <c r="G348" s="24" t="s">
        <v>36</v>
      </c>
      <c r="H348" s="25">
        <v>1</v>
      </c>
      <c r="I348" s="133" t="s">
        <v>355</v>
      </c>
      <c r="J348" s="136">
        <v>1</v>
      </c>
      <c r="K348" s="26"/>
      <c r="L348" s="29"/>
      <c r="M348" s="28">
        <f t="shared" si="40"/>
        <v>0</v>
      </c>
      <c r="N348" s="28">
        <v>1</v>
      </c>
      <c r="O348" s="29">
        <f t="shared" si="41"/>
        <v>0</v>
      </c>
      <c r="P348" s="28"/>
      <c r="Q348" s="91">
        <f t="shared" si="42"/>
        <v>0</v>
      </c>
      <c r="R348" s="28">
        <f t="shared" si="43"/>
        <v>0</v>
      </c>
      <c r="S348" s="28">
        <v>1</v>
      </c>
      <c r="T348" s="29">
        <f t="shared" si="44"/>
        <v>0</v>
      </c>
      <c r="U348" s="29"/>
      <c r="V348" s="28">
        <f t="shared" si="45"/>
        <v>0</v>
      </c>
      <c r="W348" s="23">
        <v>1</v>
      </c>
      <c r="X348" s="29">
        <f t="shared" si="46"/>
        <v>0</v>
      </c>
      <c r="Y348" s="23">
        <v>1</v>
      </c>
      <c r="Z348" s="28">
        <f t="shared" si="47"/>
        <v>0</v>
      </c>
    </row>
    <row r="349" spans="1:26" ht="15" customHeight="1" x14ac:dyDescent="0.25">
      <c r="A349" s="22" t="s">
        <v>30</v>
      </c>
      <c r="B349" s="23" t="s">
        <v>454</v>
      </c>
      <c r="C349" s="23" t="s">
        <v>455</v>
      </c>
      <c r="D349" s="23" t="s">
        <v>33</v>
      </c>
      <c r="E349" s="23" t="s">
        <v>411</v>
      </c>
      <c r="F349" s="23" t="s">
        <v>412</v>
      </c>
      <c r="G349" s="24" t="s">
        <v>36</v>
      </c>
      <c r="H349" s="25">
        <v>1</v>
      </c>
      <c r="I349" s="133" t="s">
        <v>355</v>
      </c>
      <c r="J349" s="136">
        <v>1</v>
      </c>
      <c r="K349" s="26"/>
      <c r="L349" s="29"/>
      <c r="M349" s="28">
        <f t="shared" si="40"/>
        <v>0</v>
      </c>
      <c r="N349" s="28">
        <v>1</v>
      </c>
      <c r="O349" s="29">
        <f t="shared" si="41"/>
        <v>0</v>
      </c>
      <c r="P349" s="28"/>
      <c r="Q349" s="91">
        <f t="shared" si="42"/>
        <v>0</v>
      </c>
      <c r="R349" s="28">
        <f t="shared" si="43"/>
        <v>0</v>
      </c>
      <c r="S349" s="28">
        <v>1</v>
      </c>
      <c r="T349" s="29">
        <f t="shared" si="44"/>
        <v>0</v>
      </c>
      <c r="U349" s="29"/>
      <c r="V349" s="28">
        <f t="shared" si="45"/>
        <v>0</v>
      </c>
      <c r="W349" s="23">
        <v>1</v>
      </c>
      <c r="X349" s="29">
        <f t="shared" si="46"/>
        <v>0</v>
      </c>
      <c r="Y349" s="23">
        <v>1</v>
      </c>
      <c r="Z349" s="28">
        <f t="shared" si="47"/>
        <v>0</v>
      </c>
    </row>
    <row r="350" spans="1:26" ht="15" customHeight="1" x14ac:dyDescent="0.25">
      <c r="A350" s="22" t="s">
        <v>30</v>
      </c>
      <c r="B350" s="23" t="s">
        <v>454</v>
      </c>
      <c r="C350" s="23" t="s">
        <v>455</v>
      </c>
      <c r="D350" s="23" t="s">
        <v>33</v>
      </c>
      <c r="E350" s="23" t="s">
        <v>413</v>
      </c>
      <c r="F350" s="23" t="s">
        <v>414</v>
      </c>
      <c r="G350" s="24" t="s">
        <v>36</v>
      </c>
      <c r="H350" s="25">
        <v>1</v>
      </c>
      <c r="I350" s="133" t="s">
        <v>355</v>
      </c>
      <c r="J350" s="136">
        <v>1</v>
      </c>
      <c r="K350" s="26"/>
      <c r="L350" s="29"/>
      <c r="M350" s="28">
        <f t="shared" si="40"/>
        <v>0</v>
      </c>
      <c r="N350" s="28">
        <v>1</v>
      </c>
      <c r="O350" s="29">
        <f t="shared" si="41"/>
        <v>0</v>
      </c>
      <c r="P350" s="28"/>
      <c r="Q350" s="91">
        <f t="shared" si="42"/>
        <v>0</v>
      </c>
      <c r="R350" s="28">
        <f t="shared" si="43"/>
        <v>0</v>
      </c>
      <c r="S350" s="28">
        <v>1</v>
      </c>
      <c r="T350" s="29">
        <f t="shared" si="44"/>
        <v>0</v>
      </c>
      <c r="U350" s="29"/>
      <c r="V350" s="28">
        <f t="shared" si="45"/>
        <v>0</v>
      </c>
      <c r="W350" s="23">
        <v>1</v>
      </c>
      <c r="X350" s="29">
        <f t="shared" si="46"/>
        <v>0</v>
      </c>
      <c r="Y350" s="23">
        <v>1</v>
      </c>
      <c r="Z350" s="28">
        <f t="shared" si="47"/>
        <v>0</v>
      </c>
    </row>
    <row r="351" spans="1:26" ht="15" customHeight="1" x14ac:dyDescent="0.25">
      <c r="A351" s="22" t="s">
        <v>30</v>
      </c>
      <c r="B351" s="23" t="s">
        <v>454</v>
      </c>
      <c r="C351" s="23" t="s">
        <v>455</v>
      </c>
      <c r="D351" s="23" t="s">
        <v>33</v>
      </c>
      <c r="E351" s="23" t="s">
        <v>415</v>
      </c>
      <c r="F351" s="23" t="s">
        <v>416</v>
      </c>
      <c r="G351" s="24" t="s">
        <v>36</v>
      </c>
      <c r="H351" s="25">
        <v>1</v>
      </c>
      <c r="I351" s="126" t="s">
        <v>93</v>
      </c>
      <c r="J351" s="124">
        <v>1.07605</v>
      </c>
      <c r="K351" s="26"/>
      <c r="L351" s="29"/>
      <c r="M351" s="28">
        <f t="shared" si="40"/>
        <v>0</v>
      </c>
      <c r="N351" s="28">
        <v>1</v>
      </c>
      <c r="O351" s="29">
        <f t="shared" si="41"/>
        <v>0</v>
      </c>
      <c r="P351" s="28"/>
      <c r="Q351" s="91">
        <f t="shared" si="42"/>
        <v>0</v>
      </c>
      <c r="R351" s="28">
        <f t="shared" si="43"/>
        <v>0</v>
      </c>
      <c r="S351" s="28">
        <v>1</v>
      </c>
      <c r="T351" s="29">
        <f t="shared" si="44"/>
        <v>0</v>
      </c>
      <c r="U351" s="29"/>
      <c r="V351" s="28">
        <f t="shared" si="45"/>
        <v>0</v>
      </c>
      <c r="W351" s="23">
        <v>1</v>
      </c>
      <c r="X351" s="29">
        <f t="shared" si="46"/>
        <v>0</v>
      </c>
      <c r="Y351" s="23">
        <v>1</v>
      </c>
      <c r="Z351" s="28">
        <f t="shared" si="47"/>
        <v>0</v>
      </c>
    </row>
    <row r="352" spans="1:26" ht="15" customHeight="1" x14ac:dyDescent="0.25">
      <c r="A352" s="22" t="s">
        <v>30</v>
      </c>
      <c r="B352" s="23" t="s">
        <v>454</v>
      </c>
      <c r="C352" s="23" t="s">
        <v>455</v>
      </c>
      <c r="D352" s="23" t="s">
        <v>33</v>
      </c>
      <c r="E352" s="23" t="s">
        <v>417</v>
      </c>
      <c r="F352" s="23" t="s">
        <v>418</v>
      </c>
      <c r="G352" s="24" t="s">
        <v>36</v>
      </c>
      <c r="H352" s="25">
        <v>1</v>
      </c>
      <c r="I352" s="126" t="s">
        <v>93</v>
      </c>
      <c r="J352" s="124">
        <v>1.07267</v>
      </c>
      <c r="K352" s="26"/>
      <c r="L352" s="29"/>
      <c r="M352" s="28">
        <f t="shared" si="40"/>
        <v>0</v>
      </c>
      <c r="N352" s="28">
        <v>1</v>
      </c>
      <c r="O352" s="29">
        <f t="shared" si="41"/>
        <v>0</v>
      </c>
      <c r="P352" s="28"/>
      <c r="Q352" s="91">
        <f t="shared" si="42"/>
        <v>0</v>
      </c>
      <c r="R352" s="28">
        <f t="shared" si="43"/>
        <v>0</v>
      </c>
      <c r="S352" s="28">
        <v>1</v>
      </c>
      <c r="T352" s="29">
        <f t="shared" si="44"/>
        <v>0</v>
      </c>
      <c r="U352" s="29"/>
      <c r="V352" s="28">
        <f t="shared" si="45"/>
        <v>0</v>
      </c>
      <c r="W352" s="23">
        <v>1</v>
      </c>
      <c r="X352" s="29">
        <f t="shared" si="46"/>
        <v>0</v>
      </c>
      <c r="Y352" s="23">
        <v>1</v>
      </c>
      <c r="Z352" s="28">
        <f t="shared" si="47"/>
        <v>0</v>
      </c>
    </row>
    <row r="353" spans="1:26" ht="15" customHeight="1" x14ac:dyDescent="0.25">
      <c r="A353" s="22" t="s">
        <v>30</v>
      </c>
      <c r="B353" s="23" t="s">
        <v>454</v>
      </c>
      <c r="C353" s="23" t="s">
        <v>455</v>
      </c>
      <c r="D353" s="23" t="s">
        <v>33</v>
      </c>
      <c r="E353" s="23" t="s">
        <v>419</v>
      </c>
      <c r="F353" s="23" t="s">
        <v>418</v>
      </c>
      <c r="G353" s="24" t="s">
        <v>36</v>
      </c>
      <c r="H353" s="25">
        <v>1</v>
      </c>
      <c r="I353" s="126" t="s">
        <v>93</v>
      </c>
      <c r="J353" s="124">
        <v>1.07267</v>
      </c>
      <c r="K353" s="26"/>
      <c r="L353" s="29"/>
      <c r="M353" s="28">
        <f t="shared" si="40"/>
        <v>0</v>
      </c>
      <c r="N353" s="28">
        <v>1</v>
      </c>
      <c r="O353" s="29">
        <f t="shared" si="41"/>
        <v>0</v>
      </c>
      <c r="P353" s="28"/>
      <c r="Q353" s="91">
        <f t="shared" si="42"/>
        <v>0</v>
      </c>
      <c r="R353" s="28">
        <f t="shared" si="43"/>
        <v>0</v>
      </c>
      <c r="S353" s="28">
        <v>1</v>
      </c>
      <c r="T353" s="29">
        <f t="shared" si="44"/>
        <v>0</v>
      </c>
      <c r="U353" s="29"/>
      <c r="V353" s="28">
        <f t="shared" si="45"/>
        <v>0</v>
      </c>
      <c r="W353" s="23">
        <v>1</v>
      </c>
      <c r="X353" s="29">
        <f t="shared" si="46"/>
        <v>0</v>
      </c>
      <c r="Y353" s="23">
        <v>1</v>
      </c>
      <c r="Z353" s="28">
        <f t="shared" si="47"/>
        <v>0</v>
      </c>
    </row>
    <row r="354" spans="1:26" ht="15" customHeight="1" x14ac:dyDescent="0.25">
      <c r="A354" s="22" t="s">
        <v>30</v>
      </c>
      <c r="B354" s="23" t="s">
        <v>454</v>
      </c>
      <c r="C354" s="23" t="s">
        <v>455</v>
      </c>
      <c r="D354" s="23" t="s">
        <v>33</v>
      </c>
      <c r="E354" s="23" t="s">
        <v>420</v>
      </c>
      <c r="F354" s="23" t="s">
        <v>418</v>
      </c>
      <c r="G354" s="24" t="s">
        <v>36</v>
      </c>
      <c r="H354" s="25">
        <v>1</v>
      </c>
      <c r="I354" s="126" t="s">
        <v>93</v>
      </c>
      <c r="J354" s="124">
        <v>1.07267</v>
      </c>
      <c r="K354" s="26"/>
      <c r="L354" s="29"/>
      <c r="M354" s="28">
        <f t="shared" si="40"/>
        <v>0</v>
      </c>
      <c r="N354" s="28">
        <v>1</v>
      </c>
      <c r="O354" s="29">
        <f t="shared" si="41"/>
        <v>0</v>
      </c>
      <c r="P354" s="28"/>
      <c r="Q354" s="91">
        <f t="shared" si="42"/>
        <v>0</v>
      </c>
      <c r="R354" s="28">
        <f t="shared" si="43"/>
        <v>0</v>
      </c>
      <c r="S354" s="28">
        <v>1</v>
      </c>
      <c r="T354" s="29">
        <f t="shared" si="44"/>
        <v>0</v>
      </c>
      <c r="U354" s="29"/>
      <c r="V354" s="28">
        <f t="shared" si="45"/>
        <v>0</v>
      </c>
      <c r="W354" s="23">
        <v>1</v>
      </c>
      <c r="X354" s="29">
        <f t="shared" si="46"/>
        <v>0</v>
      </c>
      <c r="Y354" s="23">
        <v>1</v>
      </c>
      <c r="Z354" s="28">
        <f t="shared" si="47"/>
        <v>0</v>
      </c>
    </row>
    <row r="355" spans="1:26" ht="15" customHeight="1" x14ac:dyDescent="0.25">
      <c r="A355" s="22" t="s">
        <v>30</v>
      </c>
      <c r="B355" s="23" t="s">
        <v>454</v>
      </c>
      <c r="C355" s="23" t="s">
        <v>455</v>
      </c>
      <c r="D355" s="23" t="s">
        <v>33</v>
      </c>
      <c r="E355" s="23" t="s">
        <v>421</v>
      </c>
      <c r="F355" s="23" t="s">
        <v>422</v>
      </c>
      <c r="G355" s="24" t="s">
        <v>36</v>
      </c>
      <c r="H355" s="25">
        <v>1</v>
      </c>
      <c r="I355" s="126" t="s">
        <v>93</v>
      </c>
      <c r="J355" s="124">
        <v>1.07605</v>
      </c>
      <c r="K355" s="26"/>
      <c r="L355" s="29"/>
      <c r="M355" s="28">
        <f t="shared" si="40"/>
        <v>0</v>
      </c>
      <c r="N355" s="28">
        <v>1</v>
      </c>
      <c r="O355" s="29">
        <f t="shared" si="41"/>
        <v>0</v>
      </c>
      <c r="P355" s="28"/>
      <c r="Q355" s="91">
        <f t="shared" si="42"/>
        <v>0</v>
      </c>
      <c r="R355" s="28">
        <f t="shared" si="43"/>
        <v>0</v>
      </c>
      <c r="S355" s="28">
        <v>1</v>
      </c>
      <c r="T355" s="29">
        <f t="shared" si="44"/>
        <v>0</v>
      </c>
      <c r="U355" s="29"/>
      <c r="V355" s="28">
        <f t="shared" si="45"/>
        <v>0</v>
      </c>
      <c r="W355" s="23">
        <v>1</v>
      </c>
      <c r="X355" s="29">
        <f t="shared" si="46"/>
        <v>0</v>
      </c>
      <c r="Y355" s="23">
        <v>1</v>
      </c>
      <c r="Z355" s="28">
        <f t="shared" si="47"/>
        <v>0</v>
      </c>
    </row>
    <row r="356" spans="1:26" ht="15" customHeight="1" x14ac:dyDescent="0.25">
      <c r="A356" s="22" t="s">
        <v>30</v>
      </c>
      <c r="B356" s="23" t="s">
        <v>454</v>
      </c>
      <c r="C356" s="23" t="s">
        <v>455</v>
      </c>
      <c r="D356" s="23" t="s">
        <v>33</v>
      </c>
      <c r="E356" s="23" t="s">
        <v>423</v>
      </c>
      <c r="F356" s="23" t="s">
        <v>424</v>
      </c>
      <c r="G356" s="24" t="s">
        <v>36</v>
      </c>
      <c r="H356" s="25">
        <v>1</v>
      </c>
      <c r="I356" s="126" t="s">
        <v>93</v>
      </c>
      <c r="J356" s="124">
        <v>1.07605</v>
      </c>
      <c r="K356" s="26"/>
      <c r="L356" s="29"/>
      <c r="M356" s="28">
        <f t="shared" si="40"/>
        <v>0</v>
      </c>
      <c r="N356" s="28">
        <v>1</v>
      </c>
      <c r="O356" s="29">
        <f t="shared" si="41"/>
        <v>0</v>
      </c>
      <c r="P356" s="28"/>
      <c r="Q356" s="91">
        <f t="shared" si="42"/>
        <v>0</v>
      </c>
      <c r="R356" s="28">
        <f t="shared" si="43"/>
        <v>0</v>
      </c>
      <c r="S356" s="28">
        <v>1</v>
      </c>
      <c r="T356" s="29">
        <f t="shared" si="44"/>
        <v>0</v>
      </c>
      <c r="U356" s="29"/>
      <c r="V356" s="28">
        <f t="shared" si="45"/>
        <v>0</v>
      </c>
      <c r="W356" s="23">
        <v>1</v>
      </c>
      <c r="X356" s="29">
        <f t="shared" si="46"/>
        <v>0</v>
      </c>
      <c r="Y356" s="23">
        <v>1</v>
      </c>
      <c r="Z356" s="28">
        <f t="shared" si="47"/>
        <v>0</v>
      </c>
    </row>
    <row r="357" spans="1:26" ht="15" customHeight="1" x14ac:dyDescent="0.25">
      <c r="A357" s="22" t="s">
        <v>30</v>
      </c>
      <c r="B357" s="23" t="s">
        <v>454</v>
      </c>
      <c r="C357" s="23" t="s">
        <v>455</v>
      </c>
      <c r="D357" s="23" t="s">
        <v>33</v>
      </c>
      <c r="E357" s="23" t="s">
        <v>425</v>
      </c>
      <c r="F357" s="23" t="s">
        <v>426</v>
      </c>
      <c r="G357" s="24" t="s">
        <v>36</v>
      </c>
      <c r="H357" s="25">
        <v>1</v>
      </c>
      <c r="I357" s="126" t="s">
        <v>93</v>
      </c>
      <c r="J357" s="124">
        <v>1.07267</v>
      </c>
      <c r="K357" s="26"/>
      <c r="L357" s="29"/>
      <c r="M357" s="28">
        <f t="shared" si="40"/>
        <v>0</v>
      </c>
      <c r="N357" s="28">
        <v>1</v>
      </c>
      <c r="O357" s="29">
        <f t="shared" si="41"/>
        <v>0</v>
      </c>
      <c r="P357" s="28"/>
      <c r="Q357" s="91">
        <f t="shared" si="42"/>
        <v>0</v>
      </c>
      <c r="R357" s="28">
        <f t="shared" si="43"/>
        <v>0</v>
      </c>
      <c r="S357" s="28">
        <v>1</v>
      </c>
      <c r="T357" s="29">
        <f t="shared" si="44"/>
        <v>0</v>
      </c>
      <c r="U357" s="29"/>
      <c r="V357" s="28">
        <f t="shared" si="45"/>
        <v>0</v>
      </c>
      <c r="W357" s="23">
        <v>1</v>
      </c>
      <c r="X357" s="29">
        <f t="shared" si="46"/>
        <v>0</v>
      </c>
      <c r="Y357" s="23">
        <v>1</v>
      </c>
      <c r="Z357" s="28">
        <f t="shared" si="47"/>
        <v>0</v>
      </c>
    </row>
    <row r="358" spans="1:26" ht="15" customHeight="1" x14ac:dyDescent="0.25">
      <c r="A358" s="22" t="s">
        <v>30</v>
      </c>
      <c r="B358" s="23" t="s">
        <v>454</v>
      </c>
      <c r="C358" s="23" t="s">
        <v>455</v>
      </c>
      <c r="D358" s="23" t="s">
        <v>33</v>
      </c>
      <c r="E358" s="23" t="s">
        <v>427</v>
      </c>
      <c r="F358" s="23" t="s">
        <v>426</v>
      </c>
      <c r="G358" s="24" t="s">
        <v>36</v>
      </c>
      <c r="H358" s="25">
        <v>1</v>
      </c>
      <c r="I358" s="126" t="s">
        <v>93</v>
      </c>
      <c r="J358" s="124">
        <v>1.07267</v>
      </c>
      <c r="K358" s="26"/>
      <c r="L358" s="29"/>
      <c r="M358" s="28">
        <f t="shared" si="40"/>
        <v>0</v>
      </c>
      <c r="N358" s="28">
        <v>1</v>
      </c>
      <c r="O358" s="29">
        <f t="shared" si="41"/>
        <v>0</v>
      </c>
      <c r="P358" s="28"/>
      <c r="Q358" s="91">
        <f t="shared" si="42"/>
        <v>0</v>
      </c>
      <c r="R358" s="28">
        <f t="shared" si="43"/>
        <v>0</v>
      </c>
      <c r="S358" s="28">
        <v>1</v>
      </c>
      <c r="T358" s="29">
        <f t="shared" si="44"/>
        <v>0</v>
      </c>
      <c r="U358" s="29"/>
      <c r="V358" s="28">
        <f t="shared" si="45"/>
        <v>0</v>
      </c>
      <c r="W358" s="23">
        <v>1</v>
      </c>
      <c r="X358" s="29">
        <f t="shared" si="46"/>
        <v>0</v>
      </c>
      <c r="Y358" s="23">
        <v>1</v>
      </c>
      <c r="Z358" s="28">
        <f t="shared" si="47"/>
        <v>0</v>
      </c>
    </row>
    <row r="359" spans="1:26" ht="15" customHeight="1" x14ac:dyDescent="0.25">
      <c r="A359" s="22" t="s">
        <v>30</v>
      </c>
      <c r="B359" s="23" t="s">
        <v>454</v>
      </c>
      <c r="C359" s="23" t="s">
        <v>455</v>
      </c>
      <c r="D359" s="23" t="s">
        <v>33</v>
      </c>
      <c r="E359" s="23" t="s">
        <v>428</v>
      </c>
      <c r="F359" s="23" t="s">
        <v>429</v>
      </c>
      <c r="G359" s="24" t="s">
        <v>36</v>
      </c>
      <c r="H359" s="25">
        <v>1</v>
      </c>
      <c r="I359" s="126" t="s">
        <v>93</v>
      </c>
      <c r="J359" s="124">
        <v>1.07267</v>
      </c>
      <c r="K359" s="26"/>
      <c r="L359" s="29"/>
      <c r="M359" s="28">
        <f t="shared" si="40"/>
        <v>0</v>
      </c>
      <c r="N359" s="28">
        <v>1</v>
      </c>
      <c r="O359" s="29">
        <f t="shared" si="41"/>
        <v>0</v>
      </c>
      <c r="P359" s="28"/>
      <c r="Q359" s="91">
        <f t="shared" si="42"/>
        <v>0</v>
      </c>
      <c r="R359" s="28">
        <f t="shared" si="43"/>
        <v>0</v>
      </c>
      <c r="S359" s="28">
        <v>1</v>
      </c>
      <c r="T359" s="29">
        <f t="shared" si="44"/>
        <v>0</v>
      </c>
      <c r="U359" s="29"/>
      <c r="V359" s="28">
        <f t="shared" si="45"/>
        <v>0</v>
      </c>
      <c r="W359" s="23">
        <v>1</v>
      </c>
      <c r="X359" s="29">
        <f t="shared" si="46"/>
        <v>0</v>
      </c>
      <c r="Y359" s="23">
        <v>1</v>
      </c>
      <c r="Z359" s="28">
        <f t="shared" si="47"/>
        <v>0</v>
      </c>
    </row>
    <row r="360" spans="1:26" ht="15" customHeight="1" x14ac:dyDescent="0.25">
      <c r="A360" s="22" t="s">
        <v>30</v>
      </c>
      <c r="B360" s="23" t="s">
        <v>454</v>
      </c>
      <c r="C360" s="23" t="s">
        <v>455</v>
      </c>
      <c r="D360" s="23" t="s">
        <v>33</v>
      </c>
      <c r="E360" s="23" t="s">
        <v>430</v>
      </c>
      <c r="F360" s="23" t="s">
        <v>431</v>
      </c>
      <c r="G360" s="24" t="s">
        <v>36</v>
      </c>
      <c r="H360" s="25">
        <v>1</v>
      </c>
      <c r="I360" s="127" t="s">
        <v>124</v>
      </c>
      <c r="J360" s="128">
        <v>1.0068383432712602</v>
      </c>
      <c r="K360" s="26"/>
      <c r="L360" s="29"/>
      <c r="M360" s="28">
        <f t="shared" si="40"/>
        <v>0</v>
      </c>
      <c r="N360" s="28">
        <v>1</v>
      </c>
      <c r="O360" s="29">
        <f t="shared" si="41"/>
        <v>0</v>
      </c>
      <c r="P360" s="28"/>
      <c r="Q360" s="91">
        <f t="shared" si="42"/>
        <v>0</v>
      </c>
      <c r="R360" s="28">
        <f t="shared" si="43"/>
        <v>0</v>
      </c>
      <c r="S360" s="28">
        <v>1</v>
      </c>
      <c r="T360" s="29">
        <f t="shared" si="44"/>
        <v>0</v>
      </c>
      <c r="U360" s="29"/>
      <c r="V360" s="28">
        <f t="shared" si="45"/>
        <v>0</v>
      </c>
      <c r="W360" s="23">
        <v>1</v>
      </c>
      <c r="X360" s="29">
        <f t="shared" si="46"/>
        <v>0</v>
      </c>
      <c r="Y360" s="23">
        <v>1</v>
      </c>
      <c r="Z360" s="28">
        <f t="shared" si="47"/>
        <v>0</v>
      </c>
    </row>
    <row r="361" spans="1:26" ht="15" customHeight="1" x14ac:dyDescent="0.25">
      <c r="A361" s="22" t="s">
        <v>30</v>
      </c>
      <c r="B361" s="23" t="s">
        <v>454</v>
      </c>
      <c r="C361" s="23" t="s">
        <v>455</v>
      </c>
      <c r="D361" s="23" t="s">
        <v>33</v>
      </c>
      <c r="E361" s="23" t="s">
        <v>432</v>
      </c>
      <c r="F361" s="23" t="s">
        <v>433</v>
      </c>
      <c r="G361" s="24" t="s">
        <v>36</v>
      </c>
      <c r="H361" s="25">
        <v>1</v>
      </c>
      <c r="I361" s="127" t="s">
        <v>124</v>
      </c>
      <c r="J361" s="128">
        <v>1.0068383432712602</v>
      </c>
      <c r="K361" s="26"/>
      <c r="L361" s="29"/>
      <c r="M361" s="28">
        <f t="shared" si="40"/>
        <v>0</v>
      </c>
      <c r="N361" s="28">
        <v>1</v>
      </c>
      <c r="O361" s="29">
        <f t="shared" si="41"/>
        <v>0</v>
      </c>
      <c r="P361" s="28"/>
      <c r="Q361" s="91">
        <f t="shared" si="42"/>
        <v>0</v>
      </c>
      <c r="R361" s="28">
        <f t="shared" si="43"/>
        <v>0</v>
      </c>
      <c r="S361" s="28">
        <v>1</v>
      </c>
      <c r="T361" s="29">
        <f t="shared" si="44"/>
        <v>0</v>
      </c>
      <c r="U361" s="29"/>
      <c r="V361" s="28">
        <f t="shared" si="45"/>
        <v>0</v>
      </c>
      <c r="W361" s="23">
        <v>1</v>
      </c>
      <c r="X361" s="29">
        <f t="shared" si="46"/>
        <v>0</v>
      </c>
      <c r="Y361" s="23">
        <v>1</v>
      </c>
      <c r="Z361" s="28">
        <f t="shared" si="47"/>
        <v>0</v>
      </c>
    </row>
    <row r="362" spans="1:26" ht="15" customHeight="1" x14ac:dyDescent="0.25">
      <c r="A362" s="22" t="s">
        <v>30</v>
      </c>
      <c r="B362" s="23" t="s">
        <v>454</v>
      </c>
      <c r="C362" s="23" t="s">
        <v>455</v>
      </c>
      <c r="D362" s="23" t="s">
        <v>33</v>
      </c>
      <c r="E362" s="23" t="s">
        <v>434</v>
      </c>
      <c r="F362" s="23" t="s">
        <v>435</v>
      </c>
      <c r="G362" s="24" t="s">
        <v>36</v>
      </c>
      <c r="H362" s="25">
        <v>1</v>
      </c>
      <c r="I362" s="127" t="s">
        <v>124</v>
      </c>
      <c r="J362" s="128">
        <v>1.0068383432712602</v>
      </c>
      <c r="K362" s="26"/>
      <c r="L362" s="29"/>
      <c r="M362" s="28">
        <f t="shared" si="40"/>
        <v>0</v>
      </c>
      <c r="N362" s="28">
        <v>1</v>
      </c>
      <c r="O362" s="29">
        <f t="shared" si="41"/>
        <v>0</v>
      </c>
      <c r="P362" s="28"/>
      <c r="Q362" s="91">
        <f t="shared" si="42"/>
        <v>0</v>
      </c>
      <c r="R362" s="28">
        <f t="shared" si="43"/>
        <v>0</v>
      </c>
      <c r="S362" s="28">
        <v>1</v>
      </c>
      <c r="T362" s="29">
        <f t="shared" si="44"/>
        <v>0</v>
      </c>
      <c r="U362" s="29"/>
      <c r="V362" s="28">
        <f t="shared" si="45"/>
        <v>0</v>
      </c>
      <c r="W362" s="23">
        <v>1</v>
      </c>
      <c r="X362" s="29">
        <f t="shared" si="46"/>
        <v>0</v>
      </c>
      <c r="Y362" s="23">
        <v>1</v>
      </c>
      <c r="Z362" s="28">
        <f t="shared" si="47"/>
        <v>0</v>
      </c>
    </row>
    <row r="363" spans="1:26" ht="15" customHeight="1" x14ac:dyDescent="0.25">
      <c r="A363" s="22" t="s">
        <v>30</v>
      </c>
      <c r="B363" s="23" t="s">
        <v>454</v>
      </c>
      <c r="C363" s="23" t="s">
        <v>455</v>
      </c>
      <c r="D363" s="23" t="s">
        <v>33</v>
      </c>
      <c r="E363" s="23" t="s">
        <v>436</v>
      </c>
      <c r="F363" s="23" t="s">
        <v>437</v>
      </c>
      <c r="G363" s="24" t="s">
        <v>36</v>
      </c>
      <c r="H363" s="25">
        <v>1</v>
      </c>
      <c r="I363" s="127" t="s">
        <v>124</v>
      </c>
      <c r="J363" s="128">
        <v>1.0068383432712602</v>
      </c>
      <c r="K363" s="26"/>
      <c r="L363" s="29"/>
      <c r="M363" s="28">
        <f t="shared" si="40"/>
        <v>0</v>
      </c>
      <c r="N363" s="28">
        <v>1</v>
      </c>
      <c r="O363" s="29">
        <f t="shared" si="41"/>
        <v>0</v>
      </c>
      <c r="P363" s="28"/>
      <c r="Q363" s="91">
        <f t="shared" si="42"/>
        <v>0</v>
      </c>
      <c r="R363" s="28">
        <f t="shared" si="43"/>
        <v>0</v>
      </c>
      <c r="S363" s="28">
        <v>1</v>
      </c>
      <c r="T363" s="29">
        <f t="shared" si="44"/>
        <v>0</v>
      </c>
      <c r="U363" s="29"/>
      <c r="V363" s="28">
        <f t="shared" si="45"/>
        <v>0</v>
      </c>
      <c r="W363" s="23">
        <v>1</v>
      </c>
      <c r="X363" s="29">
        <f t="shared" si="46"/>
        <v>0</v>
      </c>
      <c r="Y363" s="23">
        <v>1</v>
      </c>
      <c r="Z363" s="28">
        <f t="shared" si="47"/>
        <v>0</v>
      </c>
    </row>
    <row r="364" spans="1:26" ht="15" customHeight="1" x14ac:dyDescent="0.25">
      <c r="A364" s="22" t="s">
        <v>30</v>
      </c>
      <c r="B364" s="23" t="s">
        <v>454</v>
      </c>
      <c r="C364" s="23" t="s">
        <v>455</v>
      </c>
      <c r="D364" s="23" t="s">
        <v>33</v>
      </c>
      <c r="E364" s="23" t="s">
        <v>438</v>
      </c>
      <c r="F364" s="23" t="s">
        <v>439</v>
      </c>
      <c r="G364" s="24" t="s">
        <v>36</v>
      </c>
      <c r="H364" s="25">
        <v>1</v>
      </c>
      <c r="I364" s="127" t="s">
        <v>124</v>
      </c>
      <c r="J364" s="128">
        <v>1.0068383432712602</v>
      </c>
      <c r="K364" s="26"/>
      <c r="L364" s="29"/>
      <c r="M364" s="28">
        <f t="shared" si="40"/>
        <v>0</v>
      </c>
      <c r="N364" s="28">
        <v>1</v>
      </c>
      <c r="O364" s="29">
        <f t="shared" si="41"/>
        <v>0</v>
      </c>
      <c r="P364" s="28"/>
      <c r="Q364" s="91">
        <f t="shared" si="42"/>
        <v>0</v>
      </c>
      <c r="R364" s="28">
        <f t="shared" si="43"/>
        <v>0</v>
      </c>
      <c r="S364" s="28">
        <v>1</v>
      </c>
      <c r="T364" s="29">
        <f t="shared" si="44"/>
        <v>0</v>
      </c>
      <c r="U364" s="29"/>
      <c r="V364" s="28">
        <f t="shared" si="45"/>
        <v>0</v>
      </c>
      <c r="W364" s="23">
        <v>1</v>
      </c>
      <c r="X364" s="29">
        <f t="shared" si="46"/>
        <v>0</v>
      </c>
      <c r="Y364" s="23">
        <v>1</v>
      </c>
      <c r="Z364" s="28">
        <f t="shared" si="47"/>
        <v>0</v>
      </c>
    </row>
    <row r="365" spans="1:26" ht="15" customHeight="1" x14ac:dyDescent="0.25">
      <c r="A365" s="22" t="s">
        <v>30</v>
      </c>
      <c r="B365" s="23" t="s">
        <v>454</v>
      </c>
      <c r="C365" s="23" t="s">
        <v>455</v>
      </c>
      <c r="D365" s="23" t="s">
        <v>33</v>
      </c>
      <c r="E365" s="23" t="s">
        <v>440</v>
      </c>
      <c r="F365" s="23" t="s">
        <v>441</v>
      </c>
      <c r="G365" s="24" t="s">
        <v>36</v>
      </c>
      <c r="H365" s="25">
        <v>1</v>
      </c>
      <c r="I365" s="127" t="s">
        <v>124</v>
      </c>
      <c r="J365" s="128">
        <v>1.0068383432712602</v>
      </c>
      <c r="K365" s="26"/>
      <c r="L365" s="29"/>
      <c r="M365" s="28">
        <f t="shared" si="40"/>
        <v>0</v>
      </c>
      <c r="N365" s="28">
        <v>1</v>
      </c>
      <c r="O365" s="29">
        <f t="shared" si="41"/>
        <v>0</v>
      </c>
      <c r="P365" s="28"/>
      <c r="Q365" s="91">
        <f t="shared" si="42"/>
        <v>0</v>
      </c>
      <c r="R365" s="28">
        <f t="shared" si="43"/>
        <v>0</v>
      </c>
      <c r="S365" s="28">
        <v>1</v>
      </c>
      <c r="T365" s="29">
        <f t="shared" si="44"/>
        <v>0</v>
      </c>
      <c r="U365" s="29"/>
      <c r="V365" s="28">
        <f t="shared" si="45"/>
        <v>0</v>
      </c>
      <c r="W365" s="23">
        <v>1</v>
      </c>
      <c r="X365" s="29">
        <f t="shared" si="46"/>
        <v>0</v>
      </c>
      <c r="Y365" s="23">
        <v>1</v>
      </c>
      <c r="Z365" s="28">
        <f t="shared" si="47"/>
        <v>0</v>
      </c>
    </row>
    <row r="366" spans="1:26" ht="15" customHeight="1" x14ac:dyDescent="0.25">
      <c r="A366" s="22" t="s">
        <v>30</v>
      </c>
      <c r="B366" s="23" t="s">
        <v>454</v>
      </c>
      <c r="C366" s="23" t="s">
        <v>455</v>
      </c>
      <c r="D366" s="23" t="s">
        <v>33</v>
      </c>
      <c r="E366" s="23" t="s">
        <v>442</v>
      </c>
      <c r="F366" s="23" t="s">
        <v>443</v>
      </c>
      <c r="G366" s="24" t="s">
        <v>36</v>
      </c>
      <c r="H366" s="25">
        <v>1</v>
      </c>
      <c r="I366" s="126" t="s">
        <v>93</v>
      </c>
      <c r="J366" s="130">
        <v>1</v>
      </c>
      <c r="K366" s="26"/>
      <c r="L366" s="159">
        <v>6.8324300000000004</v>
      </c>
      <c r="M366" s="28">
        <f t="shared" si="40"/>
        <v>6.8324300000000004</v>
      </c>
      <c r="N366" s="28">
        <v>1</v>
      </c>
      <c r="O366" s="29">
        <f t="shared" si="41"/>
        <v>6.8324300000000004</v>
      </c>
      <c r="P366" s="159">
        <v>46.118902500000004</v>
      </c>
      <c r="Q366" s="159">
        <v>46.118902500000004</v>
      </c>
      <c r="R366" s="28">
        <f t="shared" si="43"/>
        <v>46.118902500000004</v>
      </c>
      <c r="S366" s="28">
        <v>1</v>
      </c>
      <c r="T366" s="29">
        <f t="shared" si="44"/>
        <v>46.118902500000004</v>
      </c>
      <c r="U366" s="29"/>
      <c r="V366" s="28">
        <f t="shared" si="45"/>
        <v>0</v>
      </c>
      <c r="W366" s="23">
        <v>1</v>
      </c>
      <c r="X366" s="29">
        <f t="shared" si="46"/>
        <v>0</v>
      </c>
      <c r="Y366" s="23">
        <v>1</v>
      </c>
      <c r="Z366" s="28">
        <f t="shared" si="47"/>
        <v>0</v>
      </c>
    </row>
    <row r="367" spans="1:26" ht="15" customHeight="1" x14ac:dyDescent="0.25">
      <c r="A367" s="22" t="s">
        <v>30</v>
      </c>
      <c r="B367" s="23" t="s">
        <v>454</v>
      </c>
      <c r="C367" s="23" t="s">
        <v>455</v>
      </c>
      <c r="D367" s="23" t="s">
        <v>33</v>
      </c>
      <c r="E367" s="23" t="s">
        <v>444</v>
      </c>
      <c r="F367" s="23" t="s">
        <v>445</v>
      </c>
      <c r="G367" s="24" t="s">
        <v>36</v>
      </c>
      <c r="H367" s="25">
        <v>1</v>
      </c>
      <c r="I367" s="126" t="s">
        <v>93</v>
      </c>
      <c r="J367" s="130">
        <v>1</v>
      </c>
      <c r="K367" s="26"/>
      <c r="L367" s="91">
        <v>0.13558032174288787</v>
      </c>
      <c r="M367" s="28">
        <f t="shared" si="40"/>
        <v>0.13558032174288787</v>
      </c>
      <c r="N367" s="28">
        <v>1</v>
      </c>
      <c r="O367" s="29">
        <f t="shared" si="41"/>
        <v>0.13558032174288787</v>
      </c>
      <c r="P367" s="27">
        <v>8.7158586111337701</v>
      </c>
      <c r="Q367" s="91">
        <f t="shared" si="42"/>
        <v>8.7158586111337701</v>
      </c>
      <c r="R367" s="28">
        <f t="shared" si="43"/>
        <v>8.7158586111337701</v>
      </c>
      <c r="S367" s="28">
        <v>1</v>
      </c>
      <c r="T367" s="29">
        <f t="shared" si="44"/>
        <v>8.7158586111337701</v>
      </c>
      <c r="U367" s="29"/>
      <c r="V367" s="28">
        <f t="shared" si="45"/>
        <v>0</v>
      </c>
      <c r="W367" s="23">
        <v>1</v>
      </c>
      <c r="X367" s="29">
        <f t="shared" si="46"/>
        <v>0</v>
      </c>
      <c r="Y367" s="23">
        <v>1</v>
      </c>
      <c r="Z367" s="28">
        <f t="shared" si="47"/>
        <v>0</v>
      </c>
    </row>
    <row r="368" spans="1:26" ht="15" customHeight="1" x14ac:dyDescent="0.25">
      <c r="A368" s="22" t="s">
        <v>30</v>
      </c>
      <c r="B368" s="23" t="s">
        <v>454</v>
      </c>
      <c r="C368" s="23" t="s">
        <v>455</v>
      </c>
      <c r="D368" s="23" t="s">
        <v>33</v>
      </c>
      <c r="E368" s="23" t="s">
        <v>446</v>
      </c>
      <c r="F368" s="23" t="s">
        <v>447</v>
      </c>
      <c r="G368" s="24" t="s">
        <v>36</v>
      </c>
      <c r="H368" s="25">
        <v>1</v>
      </c>
      <c r="I368" s="127" t="s">
        <v>124</v>
      </c>
      <c r="J368" s="128">
        <v>1.0068383432712602</v>
      </c>
      <c r="K368" s="26"/>
      <c r="L368" s="29"/>
      <c r="M368" s="28">
        <f t="shared" si="40"/>
        <v>0</v>
      </c>
      <c r="N368" s="28">
        <v>1</v>
      </c>
      <c r="O368" s="29">
        <f t="shared" si="41"/>
        <v>0</v>
      </c>
      <c r="P368" s="28"/>
      <c r="Q368" s="91">
        <f t="shared" si="42"/>
        <v>0</v>
      </c>
      <c r="R368" s="28">
        <f t="shared" si="43"/>
        <v>0</v>
      </c>
      <c r="S368" s="28">
        <v>1</v>
      </c>
      <c r="T368" s="29">
        <f t="shared" si="44"/>
        <v>0</v>
      </c>
      <c r="U368" s="29"/>
      <c r="V368" s="28">
        <f t="shared" si="45"/>
        <v>0</v>
      </c>
      <c r="W368" s="23">
        <v>1</v>
      </c>
      <c r="X368" s="29">
        <f t="shared" si="46"/>
        <v>0</v>
      </c>
      <c r="Y368" s="23">
        <v>1</v>
      </c>
      <c r="Z368" s="28">
        <f t="shared" si="47"/>
        <v>0</v>
      </c>
    </row>
    <row r="369" spans="1:26" ht="15" customHeight="1" x14ac:dyDescent="0.25">
      <c r="A369" s="22" t="s">
        <v>30</v>
      </c>
      <c r="B369" s="23" t="s">
        <v>454</v>
      </c>
      <c r="C369" s="23" t="s">
        <v>455</v>
      </c>
      <c r="D369" s="23" t="s">
        <v>33</v>
      </c>
      <c r="E369" s="23" t="s">
        <v>448</v>
      </c>
      <c r="F369" s="23" t="s">
        <v>449</v>
      </c>
      <c r="G369" s="24" t="s">
        <v>36</v>
      </c>
      <c r="H369" s="25">
        <v>1</v>
      </c>
      <c r="I369" s="126" t="s">
        <v>93</v>
      </c>
      <c r="J369" s="130">
        <v>1</v>
      </c>
      <c r="K369" s="26"/>
      <c r="L369" s="91">
        <v>10.352</v>
      </c>
      <c r="M369" s="28">
        <f t="shared" si="40"/>
        <v>10.352</v>
      </c>
      <c r="N369" s="28">
        <v>1</v>
      </c>
      <c r="O369" s="29">
        <f t="shared" si="41"/>
        <v>10.352</v>
      </c>
      <c r="P369" s="27">
        <v>31.056000000000001</v>
      </c>
      <c r="Q369" s="91">
        <f t="shared" si="42"/>
        <v>31.056000000000001</v>
      </c>
      <c r="R369" s="28">
        <f t="shared" si="43"/>
        <v>31.056000000000001</v>
      </c>
      <c r="S369" s="28">
        <v>1</v>
      </c>
      <c r="T369" s="29">
        <f t="shared" si="44"/>
        <v>31.056000000000001</v>
      </c>
      <c r="U369" s="29"/>
      <c r="V369" s="28">
        <f t="shared" si="45"/>
        <v>0</v>
      </c>
      <c r="W369" s="23">
        <v>1</v>
      </c>
      <c r="X369" s="29">
        <f t="shared" si="46"/>
        <v>0</v>
      </c>
      <c r="Y369" s="23">
        <v>1</v>
      </c>
      <c r="Z369" s="28">
        <f t="shared" si="47"/>
        <v>0</v>
      </c>
    </row>
    <row r="370" spans="1:26" ht="15" customHeight="1" x14ac:dyDescent="0.25">
      <c r="A370" s="22" t="s">
        <v>30</v>
      </c>
      <c r="B370" s="23" t="s">
        <v>454</v>
      </c>
      <c r="C370" s="23" t="s">
        <v>455</v>
      </c>
      <c r="D370" s="23" t="s">
        <v>33</v>
      </c>
      <c r="E370" s="23" t="s">
        <v>450</v>
      </c>
      <c r="F370" s="23" t="s">
        <v>451</v>
      </c>
      <c r="G370" s="24" t="s">
        <v>36</v>
      </c>
      <c r="H370" s="25">
        <v>1</v>
      </c>
      <c r="I370" s="126" t="s">
        <v>93</v>
      </c>
      <c r="J370" s="130">
        <v>1</v>
      </c>
      <c r="K370" s="26"/>
      <c r="L370" s="91">
        <v>1.1543699999999999</v>
      </c>
      <c r="M370" s="28">
        <f t="shared" si="40"/>
        <v>1.1543699999999999</v>
      </c>
      <c r="N370" s="28">
        <v>1</v>
      </c>
      <c r="O370" s="29">
        <f t="shared" si="41"/>
        <v>1.1543699999999999</v>
      </c>
      <c r="P370" s="27">
        <v>8.9051399999999994</v>
      </c>
      <c r="Q370" s="91">
        <f t="shared" si="42"/>
        <v>8.9051399999999994</v>
      </c>
      <c r="R370" s="28">
        <f t="shared" si="43"/>
        <v>8.9051399999999994</v>
      </c>
      <c r="S370" s="28">
        <v>1</v>
      </c>
      <c r="T370" s="29">
        <f t="shared" si="44"/>
        <v>8.9051399999999994</v>
      </c>
      <c r="U370" s="29"/>
      <c r="V370" s="28">
        <f t="shared" si="45"/>
        <v>0</v>
      </c>
      <c r="W370" s="23">
        <v>1</v>
      </c>
      <c r="X370" s="29">
        <f t="shared" si="46"/>
        <v>0</v>
      </c>
      <c r="Y370" s="23">
        <v>1</v>
      </c>
      <c r="Z370" s="28">
        <f t="shared" si="47"/>
        <v>0</v>
      </c>
    </row>
    <row r="371" spans="1:26" ht="15" customHeight="1" x14ac:dyDescent="0.25">
      <c r="A371" s="22" t="s">
        <v>30</v>
      </c>
      <c r="B371" s="23" t="s">
        <v>454</v>
      </c>
      <c r="C371" s="23" t="s">
        <v>455</v>
      </c>
      <c r="D371" s="23" t="s">
        <v>33</v>
      </c>
      <c r="E371" s="23" t="s">
        <v>452</v>
      </c>
      <c r="F371" s="23" t="s">
        <v>453</v>
      </c>
      <c r="G371" s="24" t="s">
        <v>36</v>
      </c>
      <c r="H371" s="25">
        <v>1</v>
      </c>
      <c r="I371" s="126" t="s">
        <v>93</v>
      </c>
      <c r="J371" s="130">
        <v>1</v>
      </c>
      <c r="K371" s="26"/>
      <c r="L371" s="91">
        <v>0.2545</v>
      </c>
      <c r="M371" s="28">
        <f t="shared" si="40"/>
        <v>0.2545</v>
      </c>
      <c r="N371" s="28">
        <v>1</v>
      </c>
      <c r="O371" s="29">
        <f t="shared" si="41"/>
        <v>0.2545</v>
      </c>
      <c r="P371" s="27">
        <v>6.3624999999999998</v>
      </c>
      <c r="Q371" s="91">
        <f t="shared" si="42"/>
        <v>6.3624999999999998</v>
      </c>
      <c r="R371" s="28">
        <f t="shared" si="43"/>
        <v>6.3624999999999998</v>
      </c>
      <c r="S371" s="28">
        <v>1</v>
      </c>
      <c r="T371" s="29">
        <f t="shared" si="44"/>
        <v>6.3624999999999998</v>
      </c>
      <c r="U371" s="29"/>
      <c r="V371" s="28">
        <f t="shared" si="45"/>
        <v>0</v>
      </c>
      <c r="W371" s="23">
        <v>1</v>
      </c>
      <c r="X371" s="29">
        <f t="shared" si="46"/>
        <v>0</v>
      </c>
      <c r="Y371" s="23">
        <v>1</v>
      </c>
      <c r="Z371" s="28">
        <f t="shared" si="47"/>
        <v>0</v>
      </c>
    </row>
    <row r="372" spans="1:26" ht="15" customHeight="1" x14ac:dyDescent="0.25">
      <c r="A372" s="22" t="s">
        <v>30</v>
      </c>
      <c r="B372" s="23" t="s">
        <v>456</v>
      </c>
      <c r="C372" s="23" t="s">
        <v>457</v>
      </c>
      <c r="D372" s="23" t="s">
        <v>33</v>
      </c>
      <c r="E372" s="23" t="s">
        <v>34</v>
      </c>
      <c r="F372" s="23" t="s">
        <v>35</v>
      </c>
      <c r="G372" s="24" t="s">
        <v>36</v>
      </c>
      <c r="H372" s="25">
        <v>1</v>
      </c>
      <c r="I372" s="123" t="s">
        <v>37</v>
      </c>
      <c r="J372" s="124">
        <v>1.0412360255028059</v>
      </c>
      <c r="K372" s="26"/>
      <c r="L372" s="91">
        <v>0</v>
      </c>
      <c r="M372" s="28">
        <f t="shared" si="40"/>
        <v>0</v>
      </c>
      <c r="N372" s="28">
        <v>1</v>
      </c>
      <c r="O372" s="29">
        <f t="shared" si="41"/>
        <v>0</v>
      </c>
      <c r="P372" s="27">
        <v>0</v>
      </c>
      <c r="Q372" s="91">
        <f t="shared" si="42"/>
        <v>0</v>
      </c>
      <c r="R372" s="28">
        <f t="shared" si="43"/>
        <v>0</v>
      </c>
      <c r="S372" s="28">
        <v>1</v>
      </c>
      <c r="T372" s="29">
        <f t="shared" si="44"/>
        <v>0</v>
      </c>
      <c r="U372" s="91">
        <v>0</v>
      </c>
      <c r="V372" s="28">
        <f t="shared" si="45"/>
        <v>0</v>
      </c>
      <c r="W372" s="23">
        <v>1</v>
      </c>
      <c r="X372" s="29">
        <f t="shared" si="46"/>
        <v>0</v>
      </c>
      <c r="Y372" s="23">
        <v>1</v>
      </c>
      <c r="Z372" s="28">
        <f t="shared" si="47"/>
        <v>0</v>
      </c>
    </row>
    <row r="373" spans="1:26" ht="15" customHeight="1" x14ac:dyDescent="0.25">
      <c r="A373" s="22" t="s">
        <v>30</v>
      </c>
      <c r="B373" s="23" t="s">
        <v>456</v>
      </c>
      <c r="C373" s="23" t="s">
        <v>457</v>
      </c>
      <c r="D373" s="23" t="s">
        <v>33</v>
      </c>
      <c r="E373" s="23" t="s">
        <v>38</v>
      </c>
      <c r="F373" s="23" t="s">
        <v>39</v>
      </c>
      <c r="G373" s="24" t="s">
        <v>36</v>
      </c>
      <c r="H373" s="25">
        <v>1</v>
      </c>
      <c r="I373" s="123" t="s">
        <v>37</v>
      </c>
      <c r="J373" s="124">
        <v>1.0412360255028059</v>
      </c>
      <c r="K373" s="26"/>
      <c r="L373" s="91">
        <v>0</v>
      </c>
      <c r="M373" s="28">
        <f t="shared" si="40"/>
        <v>0</v>
      </c>
      <c r="N373" s="28">
        <v>1</v>
      </c>
      <c r="O373" s="29">
        <f t="shared" si="41"/>
        <v>0</v>
      </c>
      <c r="P373" s="27">
        <v>0</v>
      </c>
      <c r="Q373" s="91">
        <f t="shared" si="42"/>
        <v>0</v>
      </c>
      <c r="R373" s="28">
        <f t="shared" si="43"/>
        <v>0</v>
      </c>
      <c r="S373" s="28">
        <v>1</v>
      </c>
      <c r="T373" s="29">
        <f t="shared" si="44"/>
        <v>0</v>
      </c>
      <c r="U373" s="91">
        <v>0</v>
      </c>
      <c r="V373" s="28">
        <f t="shared" si="45"/>
        <v>0</v>
      </c>
      <c r="W373" s="23">
        <v>1</v>
      </c>
      <c r="X373" s="29">
        <f t="shared" si="46"/>
        <v>0</v>
      </c>
      <c r="Y373" s="23">
        <v>1</v>
      </c>
      <c r="Z373" s="28">
        <f t="shared" si="47"/>
        <v>0</v>
      </c>
    </row>
    <row r="374" spans="1:26" ht="15" customHeight="1" x14ac:dyDescent="0.25">
      <c r="A374" s="22" t="s">
        <v>30</v>
      </c>
      <c r="B374" s="23" t="s">
        <v>456</v>
      </c>
      <c r="C374" s="23" t="s">
        <v>457</v>
      </c>
      <c r="D374" s="23" t="s">
        <v>33</v>
      </c>
      <c r="E374" s="23" t="s">
        <v>40</v>
      </c>
      <c r="F374" s="23" t="s">
        <v>41</v>
      </c>
      <c r="G374" s="24" t="s">
        <v>36</v>
      </c>
      <c r="H374" s="25">
        <v>1</v>
      </c>
      <c r="I374" s="123" t="s">
        <v>42</v>
      </c>
      <c r="J374" s="124">
        <v>1</v>
      </c>
      <c r="K374" s="26" t="s">
        <v>43</v>
      </c>
      <c r="L374" s="91">
        <v>21.133635840130282</v>
      </c>
      <c r="M374" s="28">
        <f t="shared" si="40"/>
        <v>21.133635840130282</v>
      </c>
      <c r="N374" s="28">
        <v>0.94</v>
      </c>
      <c r="O374" s="29">
        <f t="shared" si="41"/>
        <v>19.865617689722463</v>
      </c>
      <c r="P374" s="27">
        <v>1.637856777610097</v>
      </c>
      <c r="Q374" s="91">
        <f t="shared" si="42"/>
        <v>1.637856777610097</v>
      </c>
      <c r="R374" s="28">
        <f t="shared" si="43"/>
        <v>1.637856777610097</v>
      </c>
      <c r="S374" s="28">
        <v>0.92430000000000001</v>
      </c>
      <c r="T374" s="29">
        <f t="shared" si="44"/>
        <v>1.5138710195450127</v>
      </c>
      <c r="U374" s="91">
        <v>30.009762892985002</v>
      </c>
      <c r="V374" s="28">
        <f t="shared" si="45"/>
        <v>30.009762892985002</v>
      </c>
      <c r="W374" s="28">
        <v>7.4999999999999997E-3</v>
      </c>
      <c r="X374" s="29">
        <f t="shared" si="46"/>
        <v>0.2250732216973875</v>
      </c>
      <c r="Y374" s="28">
        <v>7.4999999999999997E-3</v>
      </c>
      <c r="Z374" s="28">
        <f t="shared" si="47"/>
        <v>0.2250732216973875</v>
      </c>
    </row>
    <row r="375" spans="1:26" ht="15" customHeight="1" x14ac:dyDescent="0.25">
      <c r="A375" s="22" t="s">
        <v>30</v>
      </c>
      <c r="B375" s="23" t="s">
        <v>456</v>
      </c>
      <c r="C375" s="23" t="s">
        <v>457</v>
      </c>
      <c r="D375" s="23" t="s">
        <v>33</v>
      </c>
      <c r="E375" s="23" t="s">
        <v>44</v>
      </c>
      <c r="F375" s="23" t="s">
        <v>45</v>
      </c>
      <c r="G375" s="24" t="s">
        <v>36</v>
      </c>
      <c r="H375" s="25">
        <v>1</v>
      </c>
      <c r="I375" s="123" t="s">
        <v>46</v>
      </c>
      <c r="J375" s="124">
        <v>0.4629373561436454</v>
      </c>
      <c r="K375" s="26" t="s">
        <v>47</v>
      </c>
      <c r="L375" s="91">
        <v>3.473992899492452</v>
      </c>
      <c r="M375" s="28">
        <f t="shared" si="40"/>
        <v>1.6082410881528326</v>
      </c>
      <c r="N375" s="28">
        <v>0.94</v>
      </c>
      <c r="O375" s="29">
        <f t="shared" si="41"/>
        <v>1.5117466228636627</v>
      </c>
      <c r="P375" s="27">
        <v>0.36907068929135173</v>
      </c>
      <c r="Q375" s="91">
        <f t="shared" si="42"/>
        <v>0.36907068929135173</v>
      </c>
      <c r="R375" s="28">
        <f t="shared" si="43"/>
        <v>0.17085660913065118</v>
      </c>
      <c r="S375" s="28">
        <v>1</v>
      </c>
      <c r="T375" s="29">
        <f t="shared" si="44"/>
        <v>0.17085660913065118</v>
      </c>
      <c r="U375" s="91">
        <v>4.9583353201846814</v>
      </c>
      <c r="V375" s="28">
        <f t="shared" si="45"/>
        <v>2.2953986439999521</v>
      </c>
      <c r="W375" s="23">
        <v>1</v>
      </c>
      <c r="X375" s="29">
        <f t="shared" si="46"/>
        <v>2.2953986439999521</v>
      </c>
      <c r="Y375" s="23">
        <v>1</v>
      </c>
      <c r="Z375" s="28">
        <f t="shared" si="47"/>
        <v>2.2953986439999521</v>
      </c>
    </row>
    <row r="376" spans="1:26" ht="15" customHeight="1" x14ac:dyDescent="0.25">
      <c r="A376" s="22" t="s">
        <v>30</v>
      </c>
      <c r="B376" s="23" t="s">
        <v>456</v>
      </c>
      <c r="C376" s="23" t="s">
        <v>457</v>
      </c>
      <c r="D376" s="23" t="s">
        <v>33</v>
      </c>
      <c r="E376" s="23" t="s">
        <v>48</v>
      </c>
      <c r="F376" s="23" t="s">
        <v>49</v>
      </c>
      <c r="G376" s="24" t="s">
        <v>36</v>
      </c>
      <c r="H376" s="25">
        <v>1</v>
      </c>
      <c r="I376" s="123" t="s">
        <v>50</v>
      </c>
      <c r="J376" s="124">
        <v>1.3653989103388968</v>
      </c>
      <c r="K376" s="26" t="s">
        <v>51</v>
      </c>
      <c r="L376" s="92">
        <v>0</v>
      </c>
      <c r="M376" s="28">
        <f t="shared" si="40"/>
        <v>0</v>
      </c>
      <c r="N376" s="28">
        <v>0.92030000000000001</v>
      </c>
      <c r="O376" s="29">
        <f t="shared" si="41"/>
        <v>0</v>
      </c>
      <c r="P376" s="27">
        <v>0</v>
      </c>
      <c r="Q376" s="91">
        <f t="shared" si="42"/>
        <v>0</v>
      </c>
      <c r="R376" s="28">
        <f t="shared" si="43"/>
        <v>0</v>
      </c>
      <c r="S376" s="28">
        <v>1</v>
      </c>
      <c r="T376" s="29">
        <f t="shared" si="44"/>
        <v>0</v>
      </c>
      <c r="U376" s="92">
        <v>0</v>
      </c>
      <c r="V376" s="28">
        <f t="shared" si="45"/>
        <v>0</v>
      </c>
      <c r="W376" s="23">
        <v>1</v>
      </c>
      <c r="X376" s="29">
        <f t="shared" si="46"/>
        <v>0</v>
      </c>
      <c r="Y376" s="23">
        <v>1</v>
      </c>
      <c r="Z376" s="28">
        <f t="shared" si="47"/>
        <v>0</v>
      </c>
    </row>
    <row r="377" spans="1:26" ht="15" customHeight="1" x14ac:dyDescent="0.25">
      <c r="A377" s="22" t="s">
        <v>30</v>
      </c>
      <c r="B377" s="23" t="s">
        <v>456</v>
      </c>
      <c r="C377" s="23" t="s">
        <v>457</v>
      </c>
      <c r="D377" s="23" t="s">
        <v>33</v>
      </c>
      <c r="E377" s="23" t="s">
        <v>52</v>
      </c>
      <c r="F377" s="23" t="s">
        <v>53</v>
      </c>
      <c r="G377" s="24" t="s">
        <v>36</v>
      </c>
      <c r="H377" s="25">
        <v>1</v>
      </c>
      <c r="I377" s="123" t="s">
        <v>54</v>
      </c>
      <c r="J377" s="124">
        <v>0.72640559658954229</v>
      </c>
      <c r="K377" s="26" t="s">
        <v>47</v>
      </c>
      <c r="L377" s="91">
        <v>7.9375474127797245</v>
      </c>
      <c r="M377" s="28">
        <f t="shared" si="40"/>
        <v>5.7658788638380338</v>
      </c>
      <c r="N377" s="28">
        <v>0.94</v>
      </c>
      <c r="O377" s="29">
        <f t="shared" si="41"/>
        <v>5.4199261320077516</v>
      </c>
      <c r="P377" s="27">
        <v>2.2678706893656354E-2</v>
      </c>
      <c r="Q377" s="91">
        <f t="shared" si="42"/>
        <v>2.2678706893656354E-2</v>
      </c>
      <c r="R377" s="28">
        <f t="shared" si="43"/>
        <v>1.6473939610965809E-2</v>
      </c>
      <c r="S377" s="28">
        <v>1</v>
      </c>
      <c r="T377" s="29">
        <f t="shared" si="44"/>
        <v>1.6473939610965809E-2</v>
      </c>
      <c r="U377" s="91">
        <v>0.13228489731069751</v>
      </c>
      <c r="V377" s="28">
        <f t="shared" si="45"/>
        <v>9.6092489750763566E-2</v>
      </c>
      <c r="W377" s="23">
        <v>1</v>
      </c>
      <c r="X377" s="29">
        <f t="shared" si="46"/>
        <v>9.6092489750763566E-2</v>
      </c>
      <c r="Y377" s="23">
        <v>1</v>
      </c>
      <c r="Z377" s="28">
        <f t="shared" si="47"/>
        <v>9.6092489750763566E-2</v>
      </c>
    </row>
    <row r="378" spans="1:26" ht="15" customHeight="1" x14ac:dyDescent="0.25">
      <c r="A378" s="22" t="s">
        <v>30</v>
      </c>
      <c r="B378" s="23" t="s">
        <v>456</v>
      </c>
      <c r="C378" s="23" t="s">
        <v>457</v>
      </c>
      <c r="D378" s="23" t="s">
        <v>33</v>
      </c>
      <c r="E378" s="23" t="s">
        <v>55</v>
      </c>
      <c r="F378" s="23" t="s">
        <v>56</v>
      </c>
      <c r="G378" s="24" t="s">
        <v>36</v>
      </c>
      <c r="H378" s="25">
        <v>1</v>
      </c>
      <c r="I378" s="123" t="s">
        <v>42</v>
      </c>
      <c r="J378" s="124">
        <v>1</v>
      </c>
      <c r="K378" s="26" t="s">
        <v>57</v>
      </c>
      <c r="L378" s="91">
        <v>2.4158967318981213</v>
      </c>
      <c r="M378" s="28">
        <f t="shared" si="40"/>
        <v>2.4158967318981213</v>
      </c>
      <c r="N378" s="28">
        <v>1</v>
      </c>
      <c r="O378" s="29">
        <f t="shared" si="41"/>
        <v>2.4158967318981213</v>
      </c>
      <c r="P378" s="27">
        <v>0.18723199672210442</v>
      </c>
      <c r="Q378" s="91">
        <f t="shared" si="42"/>
        <v>0.18723199672210442</v>
      </c>
      <c r="R378" s="28">
        <f t="shared" si="43"/>
        <v>0.18723199672210442</v>
      </c>
      <c r="S378" s="28">
        <v>1</v>
      </c>
      <c r="T378" s="29">
        <f t="shared" si="44"/>
        <v>0.18723199672210442</v>
      </c>
      <c r="U378" s="91">
        <v>3.4305733592953329</v>
      </c>
      <c r="V378" s="28">
        <f t="shared" si="45"/>
        <v>3.4305733592953329</v>
      </c>
      <c r="W378" s="28">
        <v>7.4999999999999997E-3</v>
      </c>
      <c r="X378" s="29">
        <f t="shared" si="46"/>
        <v>2.5729300194714994E-2</v>
      </c>
      <c r="Y378" s="28">
        <v>7.4999999999999997E-3</v>
      </c>
      <c r="Z378" s="28">
        <f t="shared" si="47"/>
        <v>2.5729300194714994E-2</v>
      </c>
    </row>
    <row r="379" spans="1:26" ht="15" customHeight="1" x14ac:dyDescent="0.25">
      <c r="A379" s="22" t="s">
        <v>30</v>
      </c>
      <c r="B379" s="23" t="s">
        <v>456</v>
      </c>
      <c r="C379" s="23" t="s">
        <v>457</v>
      </c>
      <c r="D379" s="23" t="s">
        <v>33</v>
      </c>
      <c r="E379" s="23" t="s">
        <v>58</v>
      </c>
      <c r="F379" s="23" t="s">
        <v>59</v>
      </c>
      <c r="G379" s="24" t="s">
        <v>36</v>
      </c>
      <c r="H379" s="25">
        <v>1</v>
      </c>
      <c r="I379" s="123" t="s">
        <v>60</v>
      </c>
      <c r="J379" s="124">
        <v>1</v>
      </c>
      <c r="K379" s="26"/>
      <c r="L379" s="91">
        <v>0.23253081415061824</v>
      </c>
      <c r="M379" s="28">
        <f t="shared" si="40"/>
        <v>0.23253081415061824</v>
      </c>
      <c r="N379" s="28">
        <v>1</v>
      </c>
      <c r="O379" s="29">
        <f t="shared" si="41"/>
        <v>0.23253081415061824</v>
      </c>
      <c r="P379" s="27">
        <v>6.1491481964274598E-2</v>
      </c>
      <c r="Q379" s="91">
        <f t="shared" si="42"/>
        <v>6.1491481964274598E-2</v>
      </c>
      <c r="R379" s="28">
        <f t="shared" si="43"/>
        <v>6.1491481964274598E-2</v>
      </c>
      <c r="S379" s="28">
        <v>1</v>
      </c>
      <c r="T379" s="29">
        <f t="shared" si="44"/>
        <v>6.1491481964274598E-2</v>
      </c>
      <c r="U379" s="91">
        <v>0.76580148126936942</v>
      </c>
      <c r="V379" s="28">
        <f t="shared" si="45"/>
        <v>0.76580148126936942</v>
      </c>
      <c r="W379" s="23">
        <v>1</v>
      </c>
      <c r="X379" s="29">
        <f t="shared" si="46"/>
        <v>0.76580148126936942</v>
      </c>
      <c r="Y379" s="23">
        <v>1</v>
      </c>
      <c r="Z379" s="28">
        <f t="shared" si="47"/>
        <v>0.76580148126936942</v>
      </c>
    </row>
    <row r="380" spans="1:26" ht="15" customHeight="1" x14ac:dyDescent="0.25">
      <c r="A380" s="22" t="s">
        <v>30</v>
      </c>
      <c r="B380" s="23" t="s">
        <v>456</v>
      </c>
      <c r="C380" s="23" t="s">
        <v>457</v>
      </c>
      <c r="D380" s="23" t="s">
        <v>33</v>
      </c>
      <c r="E380" s="23" t="s">
        <v>61</v>
      </c>
      <c r="F380" s="23" t="s">
        <v>62</v>
      </c>
      <c r="G380" s="24" t="s">
        <v>36</v>
      </c>
      <c r="H380" s="25">
        <v>1</v>
      </c>
      <c r="I380" s="123" t="s">
        <v>60</v>
      </c>
      <c r="J380" s="124">
        <v>1</v>
      </c>
      <c r="K380" s="26"/>
      <c r="L380" s="91">
        <v>0</v>
      </c>
      <c r="M380" s="28">
        <f t="shared" si="40"/>
        <v>0</v>
      </c>
      <c r="N380" s="28">
        <v>1</v>
      </c>
      <c r="O380" s="29">
        <f t="shared" si="41"/>
        <v>0</v>
      </c>
      <c r="P380" s="27">
        <v>0</v>
      </c>
      <c r="Q380" s="91">
        <f t="shared" si="42"/>
        <v>0</v>
      </c>
      <c r="R380" s="28">
        <f t="shared" si="43"/>
        <v>0</v>
      </c>
      <c r="S380" s="28">
        <v>1</v>
      </c>
      <c r="T380" s="29">
        <f t="shared" si="44"/>
        <v>0</v>
      </c>
      <c r="U380" s="91">
        <v>0</v>
      </c>
      <c r="V380" s="28">
        <f t="shared" si="45"/>
        <v>0</v>
      </c>
      <c r="W380" s="23">
        <v>1</v>
      </c>
      <c r="X380" s="29">
        <f t="shared" si="46"/>
        <v>0</v>
      </c>
      <c r="Y380" s="23">
        <v>1</v>
      </c>
      <c r="Z380" s="28">
        <f t="shared" si="47"/>
        <v>0</v>
      </c>
    </row>
    <row r="381" spans="1:26" ht="15" customHeight="1" x14ac:dyDescent="0.25">
      <c r="A381" s="22" t="s">
        <v>30</v>
      </c>
      <c r="B381" s="23" t="s">
        <v>456</v>
      </c>
      <c r="C381" s="23" t="s">
        <v>457</v>
      </c>
      <c r="D381" s="23" t="s">
        <v>33</v>
      </c>
      <c r="E381" s="23" t="s">
        <v>63</v>
      </c>
      <c r="F381" s="23" t="s">
        <v>64</v>
      </c>
      <c r="G381" s="24" t="s">
        <v>36</v>
      </c>
      <c r="H381" s="25">
        <v>1</v>
      </c>
      <c r="I381" s="123" t="s">
        <v>65</v>
      </c>
      <c r="J381" s="124">
        <v>0.72640559658954229</v>
      </c>
      <c r="K381" s="26" t="s">
        <v>66</v>
      </c>
      <c r="L381" s="91">
        <v>34.661818260004992</v>
      </c>
      <c r="M381" s="28">
        <f t="shared" si="40"/>
        <v>25.178538772037218</v>
      </c>
      <c r="N381" s="28">
        <v>0.94</v>
      </c>
      <c r="O381" s="29">
        <f t="shared" si="41"/>
        <v>23.667826445714983</v>
      </c>
      <c r="P381" s="27">
        <v>3.691483644690531</v>
      </c>
      <c r="Q381" s="91">
        <f t="shared" si="42"/>
        <v>3.691483644690531</v>
      </c>
      <c r="R381" s="28">
        <f t="shared" si="43"/>
        <v>2.6815143792219631</v>
      </c>
      <c r="S381" s="28">
        <v>0.92430000000000001</v>
      </c>
      <c r="T381" s="29">
        <f t="shared" si="44"/>
        <v>2.4785237407148606</v>
      </c>
      <c r="U381" s="91">
        <v>49.219781929207088</v>
      </c>
      <c r="V381" s="28">
        <f t="shared" si="45"/>
        <v>35.753525056292844</v>
      </c>
      <c r="W381" s="28">
        <v>7.4999999999999997E-3</v>
      </c>
      <c r="X381" s="29">
        <f t="shared" si="46"/>
        <v>0.26815143792219631</v>
      </c>
      <c r="Y381" s="28">
        <v>7.4999999999999997E-3</v>
      </c>
      <c r="Z381" s="28">
        <f t="shared" si="47"/>
        <v>0.26815143792219631</v>
      </c>
    </row>
    <row r="382" spans="1:26" ht="15" customHeight="1" x14ac:dyDescent="0.25">
      <c r="A382" s="22" t="s">
        <v>30</v>
      </c>
      <c r="B382" s="23" t="s">
        <v>456</v>
      </c>
      <c r="C382" s="23" t="s">
        <v>457</v>
      </c>
      <c r="D382" s="23" t="s">
        <v>33</v>
      </c>
      <c r="E382" s="23" t="s">
        <v>67</v>
      </c>
      <c r="F382" s="23" t="s">
        <v>68</v>
      </c>
      <c r="G382" s="24" t="s">
        <v>36</v>
      </c>
      <c r="H382" s="25">
        <v>1</v>
      </c>
      <c r="I382" s="123" t="s">
        <v>69</v>
      </c>
      <c r="J382" s="124">
        <v>1</v>
      </c>
      <c r="K382" s="26" t="s">
        <v>47</v>
      </c>
      <c r="L382" s="91">
        <v>4.7860008903622804</v>
      </c>
      <c r="M382" s="28">
        <f t="shared" si="40"/>
        <v>4.7860008903622804</v>
      </c>
      <c r="N382" s="28">
        <v>0.94</v>
      </c>
      <c r="O382" s="29">
        <f t="shared" si="41"/>
        <v>4.498840836940543</v>
      </c>
      <c r="P382" s="27">
        <v>0.28590699137044195</v>
      </c>
      <c r="Q382" s="91">
        <f t="shared" si="42"/>
        <v>0.28590699137044195</v>
      </c>
      <c r="R382" s="28">
        <f t="shared" si="43"/>
        <v>0.28590699137044195</v>
      </c>
      <c r="S382" s="28">
        <v>1</v>
      </c>
      <c r="T382" s="29">
        <f t="shared" si="44"/>
        <v>0.28590699137044195</v>
      </c>
      <c r="U382" s="91">
        <v>6.8309285435170732</v>
      </c>
      <c r="V382" s="28">
        <f t="shared" si="45"/>
        <v>6.8309285435170732</v>
      </c>
      <c r="W382" s="23">
        <v>1</v>
      </c>
      <c r="X382" s="29">
        <f t="shared" si="46"/>
        <v>6.8309285435170732</v>
      </c>
      <c r="Y382" s="23">
        <v>1</v>
      </c>
      <c r="Z382" s="28">
        <f t="shared" si="47"/>
        <v>6.8309285435170732</v>
      </c>
    </row>
    <row r="383" spans="1:26" ht="15" customHeight="1" x14ac:dyDescent="0.25">
      <c r="A383" s="22" t="s">
        <v>30</v>
      </c>
      <c r="B383" s="23" t="s">
        <v>456</v>
      </c>
      <c r="C383" s="23" t="s">
        <v>457</v>
      </c>
      <c r="D383" s="23" t="s">
        <v>33</v>
      </c>
      <c r="E383" s="23" t="s">
        <v>70</v>
      </c>
      <c r="F383" s="23" t="s">
        <v>71</v>
      </c>
      <c r="G383" s="24" t="s">
        <v>36</v>
      </c>
      <c r="H383" s="25">
        <v>1</v>
      </c>
      <c r="I383" s="123" t="s">
        <v>72</v>
      </c>
      <c r="J383" s="124">
        <v>1.1625386464885559</v>
      </c>
      <c r="K383" s="26" t="s">
        <v>51</v>
      </c>
      <c r="L383" s="91">
        <v>199.16264232000452</v>
      </c>
      <c r="M383" s="28">
        <f t="shared" si="40"/>
        <v>231.53426863378243</v>
      </c>
      <c r="N383" s="28">
        <v>0.92030000000000001</v>
      </c>
      <c r="O383" s="29">
        <f t="shared" si="41"/>
        <v>213.08098742366997</v>
      </c>
      <c r="P383" s="27">
        <v>0.85639936197601951</v>
      </c>
      <c r="Q383" s="91">
        <f t="shared" si="42"/>
        <v>0.85639936197601951</v>
      </c>
      <c r="R383" s="28">
        <f t="shared" si="43"/>
        <v>0.99559735512526459</v>
      </c>
      <c r="S383" s="28">
        <v>1</v>
      </c>
      <c r="T383" s="29">
        <f t="shared" si="44"/>
        <v>0.99559735512526459</v>
      </c>
      <c r="U383" s="91">
        <v>1.1949758539200273</v>
      </c>
      <c r="V383" s="28">
        <f t="shared" si="45"/>
        <v>1.3892056118026948</v>
      </c>
      <c r="W383" s="23">
        <v>1</v>
      </c>
      <c r="X383" s="29">
        <f t="shared" si="46"/>
        <v>1.3892056118026948</v>
      </c>
      <c r="Y383" s="23">
        <v>1</v>
      </c>
      <c r="Z383" s="28">
        <f t="shared" si="47"/>
        <v>1.3892056118026948</v>
      </c>
    </row>
    <row r="384" spans="1:26" ht="15" customHeight="1" x14ac:dyDescent="0.25">
      <c r="A384" s="22" t="s">
        <v>30</v>
      </c>
      <c r="B384" s="23" t="s">
        <v>456</v>
      </c>
      <c r="C384" s="23" t="s">
        <v>457</v>
      </c>
      <c r="D384" s="23" t="s">
        <v>33</v>
      </c>
      <c r="E384" s="23" t="s">
        <v>73</v>
      </c>
      <c r="F384" s="23" t="s">
        <v>74</v>
      </c>
      <c r="G384" s="24" t="s">
        <v>36</v>
      </c>
      <c r="H384" s="25">
        <v>1</v>
      </c>
      <c r="I384" s="123" t="s">
        <v>75</v>
      </c>
      <c r="J384" s="124">
        <v>1</v>
      </c>
      <c r="K384" s="26" t="s">
        <v>47</v>
      </c>
      <c r="L384" s="91">
        <v>2.158531874245933</v>
      </c>
      <c r="M384" s="28">
        <f t="shared" si="40"/>
        <v>2.158531874245933</v>
      </c>
      <c r="N384" s="28">
        <v>0.94</v>
      </c>
      <c r="O384" s="29">
        <f t="shared" si="41"/>
        <v>2.0290199617911768</v>
      </c>
      <c r="P384" s="27">
        <v>6.1672339264169521E-3</v>
      </c>
      <c r="Q384" s="91">
        <f t="shared" si="42"/>
        <v>6.1672339264169521E-3</v>
      </c>
      <c r="R384" s="28">
        <f t="shared" si="43"/>
        <v>6.1672339264169521E-3</v>
      </c>
      <c r="S384" s="28">
        <v>1</v>
      </c>
      <c r="T384" s="29">
        <f t="shared" si="44"/>
        <v>6.1672339264169521E-3</v>
      </c>
      <c r="U384" s="91">
        <v>3.5973475492790077E-2</v>
      </c>
      <c r="V384" s="28">
        <f t="shared" si="45"/>
        <v>3.5973475492790077E-2</v>
      </c>
      <c r="W384" s="23">
        <v>1</v>
      </c>
      <c r="X384" s="29">
        <f t="shared" si="46"/>
        <v>3.5973475492790077E-2</v>
      </c>
      <c r="Y384" s="23">
        <v>1</v>
      </c>
      <c r="Z384" s="28">
        <f t="shared" si="47"/>
        <v>3.5973475492790077E-2</v>
      </c>
    </row>
    <row r="385" spans="1:26" ht="15" customHeight="1" x14ac:dyDescent="0.25">
      <c r="A385" s="22" t="s">
        <v>30</v>
      </c>
      <c r="B385" s="23" t="s">
        <v>456</v>
      </c>
      <c r="C385" s="23" t="s">
        <v>457</v>
      </c>
      <c r="D385" s="23" t="s">
        <v>33</v>
      </c>
      <c r="E385" s="23" t="s">
        <v>76</v>
      </c>
      <c r="F385" s="23" t="s">
        <v>77</v>
      </c>
      <c r="G385" s="24" t="s">
        <v>36</v>
      </c>
      <c r="H385" s="25">
        <v>1</v>
      </c>
      <c r="I385" s="125" t="s">
        <v>78</v>
      </c>
      <c r="J385" s="124">
        <v>1</v>
      </c>
      <c r="K385" s="26" t="s">
        <v>57</v>
      </c>
      <c r="L385" s="91">
        <v>1.1706634654627235</v>
      </c>
      <c r="M385" s="28">
        <f t="shared" si="40"/>
        <v>1.1706634654627235</v>
      </c>
      <c r="N385" s="28">
        <v>1</v>
      </c>
      <c r="O385" s="29">
        <f t="shared" si="41"/>
        <v>1.1706634654627235</v>
      </c>
      <c r="P385" s="27">
        <v>0.12467565907178005</v>
      </c>
      <c r="Q385" s="91">
        <f t="shared" si="42"/>
        <v>0.12467565907178005</v>
      </c>
      <c r="R385" s="28">
        <f t="shared" si="43"/>
        <v>0.12467565907178005</v>
      </c>
      <c r="S385" s="28">
        <v>1</v>
      </c>
      <c r="T385" s="29">
        <f t="shared" si="44"/>
        <v>0.12467565907178005</v>
      </c>
      <c r="U385" s="91">
        <v>1.6623421209570677</v>
      </c>
      <c r="V385" s="28">
        <f t="shared" si="45"/>
        <v>1.6623421209570677</v>
      </c>
      <c r="W385" s="28">
        <v>7.4999999999999997E-3</v>
      </c>
      <c r="X385" s="29">
        <f t="shared" si="46"/>
        <v>1.2467565907178008E-2</v>
      </c>
      <c r="Y385" s="28">
        <v>7.4999999999999997E-3</v>
      </c>
      <c r="Z385" s="28">
        <f t="shared" si="47"/>
        <v>1.2467565907178008E-2</v>
      </c>
    </row>
    <row r="386" spans="1:26" ht="15" customHeight="1" x14ac:dyDescent="0.25">
      <c r="A386" s="22" t="s">
        <v>30</v>
      </c>
      <c r="B386" s="23" t="s">
        <v>456</v>
      </c>
      <c r="C386" s="23" t="s">
        <v>457</v>
      </c>
      <c r="D386" s="23" t="s">
        <v>33</v>
      </c>
      <c r="E386" s="23" t="s">
        <v>79</v>
      </c>
      <c r="F386" s="23" t="s">
        <v>80</v>
      </c>
      <c r="G386" s="24" t="s">
        <v>36</v>
      </c>
      <c r="H386" s="25">
        <v>1</v>
      </c>
      <c r="I386" s="125" t="s">
        <v>81</v>
      </c>
      <c r="J386" s="124">
        <v>1</v>
      </c>
      <c r="K386" s="26"/>
      <c r="L386" s="91">
        <v>8.1497797356828189E-2</v>
      </c>
      <c r="M386" s="28">
        <f t="shared" si="40"/>
        <v>8.1497797356828189E-2</v>
      </c>
      <c r="N386" s="28">
        <v>1</v>
      </c>
      <c r="O386" s="29">
        <f t="shared" si="41"/>
        <v>8.1497797356828189E-2</v>
      </c>
      <c r="P386" s="27">
        <v>6.465491923641703E-2</v>
      </c>
      <c r="Q386" s="91">
        <f t="shared" si="42"/>
        <v>6.465491923641703E-2</v>
      </c>
      <c r="R386" s="28">
        <f t="shared" si="43"/>
        <v>6.465491923641703E-2</v>
      </c>
      <c r="S386" s="28">
        <v>1</v>
      </c>
      <c r="T386" s="29">
        <f t="shared" si="44"/>
        <v>6.465491923641703E-2</v>
      </c>
      <c r="U386" s="91">
        <v>0.80519823788546252</v>
      </c>
      <c r="V386" s="28">
        <f t="shared" si="45"/>
        <v>0.80519823788546252</v>
      </c>
      <c r="W386" s="23">
        <v>1</v>
      </c>
      <c r="X386" s="29">
        <f t="shared" si="46"/>
        <v>0.80519823788546252</v>
      </c>
      <c r="Y386" s="23">
        <v>1</v>
      </c>
      <c r="Z386" s="28">
        <f t="shared" si="47"/>
        <v>0.80519823788546252</v>
      </c>
    </row>
    <row r="387" spans="1:26" ht="15" customHeight="1" x14ac:dyDescent="0.25">
      <c r="A387" s="22" t="s">
        <v>30</v>
      </c>
      <c r="B387" s="23" t="s">
        <v>456</v>
      </c>
      <c r="C387" s="23" t="s">
        <v>457</v>
      </c>
      <c r="D387" s="23" t="s">
        <v>33</v>
      </c>
      <c r="E387" s="23" t="s">
        <v>82</v>
      </c>
      <c r="F387" s="23" t="s">
        <v>83</v>
      </c>
      <c r="G387" s="24" t="s">
        <v>36</v>
      </c>
      <c r="H387" s="25">
        <v>1</v>
      </c>
      <c r="I387" s="123" t="s">
        <v>84</v>
      </c>
      <c r="J387" s="124">
        <v>0.84258685242143561</v>
      </c>
      <c r="K387" s="26" t="s">
        <v>57</v>
      </c>
      <c r="L387" s="91">
        <v>103.01564339444826</v>
      </c>
      <c r="M387" s="28">
        <f t="shared" si="40"/>
        <v>86.799626717897212</v>
      </c>
      <c r="N387" s="28">
        <v>1</v>
      </c>
      <c r="O387" s="29">
        <f t="shared" si="41"/>
        <v>86.799626717897212</v>
      </c>
      <c r="P387" s="27">
        <v>8.4129442105466072</v>
      </c>
      <c r="Q387" s="91">
        <f t="shared" si="42"/>
        <v>8.4129442105466072</v>
      </c>
      <c r="R387" s="28">
        <f t="shared" si="43"/>
        <v>7.0886361819616051</v>
      </c>
      <c r="S387" s="28">
        <v>1</v>
      </c>
      <c r="T387" s="29">
        <f t="shared" si="44"/>
        <v>7.0886361819616051</v>
      </c>
      <c r="U387" s="91">
        <v>162.53579291124061</v>
      </c>
      <c r="V387" s="28">
        <f t="shared" si="45"/>
        <v>136.95052215490452</v>
      </c>
      <c r="W387" s="28">
        <v>7.4999999999999997E-3</v>
      </c>
      <c r="X387" s="29">
        <f t="shared" si="46"/>
        <v>1.0271289161617838</v>
      </c>
      <c r="Y387" s="28">
        <v>7.4999999999999997E-3</v>
      </c>
      <c r="Z387" s="28">
        <f t="shared" si="47"/>
        <v>1.0271289161617838</v>
      </c>
    </row>
    <row r="388" spans="1:26" ht="15" customHeight="1" x14ac:dyDescent="0.25">
      <c r="A388" s="22" t="s">
        <v>30</v>
      </c>
      <c r="B388" s="23" t="s">
        <v>456</v>
      </c>
      <c r="C388" s="23" t="s">
        <v>457</v>
      </c>
      <c r="D388" s="23" t="s">
        <v>33</v>
      </c>
      <c r="E388" s="23" t="s">
        <v>85</v>
      </c>
      <c r="F388" s="23" t="s">
        <v>86</v>
      </c>
      <c r="G388" s="24" t="s">
        <v>36</v>
      </c>
      <c r="H388" s="25">
        <v>1</v>
      </c>
      <c r="I388" s="123" t="s">
        <v>87</v>
      </c>
      <c r="J388" s="124">
        <v>1.0255751860354905</v>
      </c>
      <c r="K388" s="26"/>
      <c r="L388" s="91">
        <v>282.51353507052613</v>
      </c>
      <c r="M388" s="28">
        <f t="shared" si="40"/>
        <v>289.73887128749891</v>
      </c>
      <c r="N388" s="28">
        <v>1</v>
      </c>
      <c r="O388" s="29">
        <f t="shared" si="41"/>
        <v>289.73887128749891</v>
      </c>
      <c r="P388" s="27">
        <v>1.2923491497907045</v>
      </c>
      <c r="Q388" s="91">
        <f t="shared" si="42"/>
        <v>1.2923491497907045</v>
      </c>
      <c r="R388" s="28">
        <f t="shared" si="43"/>
        <v>1.3254012197194096</v>
      </c>
      <c r="S388" s="28">
        <v>1</v>
      </c>
      <c r="T388" s="29">
        <f t="shared" si="44"/>
        <v>1.3254012197194096</v>
      </c>
      <c r="U388" s="91">
        <v>1.8032778834288901</v>
      </c>
      <c r="V388" s="28">
        <f t="shared" si="45"/>
        <v>1.8493970507712694</v>
      </c>
      <c r="W388" s="23">
        <v>1</v>
      </c>
      <c r="X388" s="29">
        <f t="shared" si="46"/>
        <v>1.8493970507712694</v>
      </c>
      <c r="Y388" s="23">
        <v>1</v>
      </c>
      <c r="Z388" s="28">
        <f t="shared" si="47"/>
        <v>1.8493970507712694</v>
      </c>
    </row>
    <row r="389" spans="1:26" ht="15" customHeight="1" x14ac:dyDescent="0.25">
      <c r="A389" s="22" t="s">
        <v>30</v>
      </c>
      <c r="B389" s="23" t="s">
        <v>456</v>
      </c>
      <c r="C389" s="23" t="s">
        <v>457</v>
      </c>
      <c r="D389" s="23" t="s">
        <v>33</v>
      </c>
      <c r="E389" s="23" t="s">
        <v>88</v>
      </c>
      <c r="F389" s="23" t="s">
        <v>89</v>
      </c>
      <c r="G389" s="24" t="s">
        <v>36</v>
      </c>
      <c r="H389" s="25">
        <v>1</v>
      </c>
      <c r="I389" s="123" t="s">
        <v>90</v>
      </c>
      <c r="J389" s="124">
        <v>0.78040888958326082</v>
      </c>
      <c r="K389" s="26"/>
      <c r="L389" s="91">
        <v>8.9048865647370192</v>
      </c>
      <c r="M389" s="28">
        <f t="shared" si="40"/>
        <v>6.9494526358513156</v>
      </c>
      <c r="N389" s="28">
        <v>1</v>
      </c>
      <c r="O389" s="29">
        <f t="shared" si="41"/>
        <v>6.9494526358513156</v>
      </c>
      <c r="P389" s="27">
        <v>2.5442533042105767E-2</v>
      </c>
      <c r="Q389" s="91">
        <f t="shared" si="42"/>
        <v>2.5442533042105767E-2</v>
      </c>
      <c r="R389" s="28">
        <f t="shared" si="43"/>
        <v>1.9855578959575185E-2</v>
      </c>
      <c r="S389" s="28">
        <v>1</v>
      </c>
      <c r="T389" s="29">
        <f t="shared" si="44"/>
        <v>1.9855578959575185E-2</v>
      </c>
      <c r="U389" s="91">
        <v>0.14840629523460294</v>
      </c>
      <c r="V389" s="28">
        <f t="shared" si="45"/>
        <v>0.11581759207120206</v>
      </c>
      <c r="W389" s="23">
        <v>1</v>
      </c>
      <c r="X389" s="29">
        <f t="shared" si="46"/>
        <v>0.11581759207120206</v>
      </c>
      <c r="Y389" s="23">
        <v>1</v>
      </c>
      <c r="Z389" s="28">
        <f t="shared" si="47"/>
        <v>0.11581759207120206</v>
      </c>
    </row>
    <row r="390" spans="1:26" ht="15" customHeight="1" x14ac:dyDescent="0.25">
      <c r="A390" s="22" t="s">
        <v>30</v>
      </c>
      <c r="B390" s="23" t="s">
        <v>456</v>
      </c>
      <c r="C390" s="23" t="s">
        <v>457</v>
      </c>
      <c r="D390" s="23" t="s">
        <v>33</v>
      </c>
      <c r="E390" s="23" t="s">
        <v>91</v>
      </c>
      <c r="F390" s="23" t="s">
        <v>92</v>
      </c>
      <c r="G390" s="24" t="s">
        <v>36</v>
      </c>
      <c r="H390" s="25">
        <v>1</v>
      </c>
      <c r="I390" s="126" t="s">
        <v>93</v>
      </c>
      <c r="J390" s="124">
        <v>1.1000000000000001</v>
      </c>
      <c r="K390" s="26"/>
      <c r="L390" s="91">
        <v>4.6352289733099994</v>
      </c>
      <c r="M390" s="28">
        <f t="shared" ref="M390:M453" si="48">$J390*L390</f>
        <v>5.0987518706409993</v>
      </c>
      <c r="N390" s="28">
        <v>1</v>
      </c>
      <c r="O390" s="29">
        <f t="shared" ref="O390:O453" si="49">M390*N390</f>
        <v>5.0987518706409993</v>
      </c>
      <c r="P390" s="27">
        <v>42.073616834660001</v>
      </c>
      <c r="Q390" s="91">
        <f t="shared" ref="Q390:Q453" si="50">P390*H390</f>
        <v>42.073616834660001</v>
      </c>
      <c r="R390" s="28">
        <f t="shared" ref="R390:R453" si="51">$J390*Q390</f>
        <v>46.280978518126005</v>
      </c>
      <c r="S390" s="28">
        <v>1</v>
      </c>
      <c r="T390" s="29">
        <f t="shared" ref="T390:T453" si="52">R390*S390</f>
        <v>46.280978518126005</v>
      </c>
      <c r="U390" s="91">
        <v>0.71311214974000003</v>
      </c>
      <c r="V390" s="28">
        <f t="shared" ref="V390:V453" si="53">$J390*U390</f>
        <v>0.78442336471400009</v>
      </c>
      <c r="W390" s="23">
        <v>1</v>
      </c>
      <c r="X390" s="29">
        <f t="shared" ref="X390:X453" si="54">V390*W390</f>
        <v>0.78442336471400009</v>
      </c>
      <c r="Y390" s="23">
        <v>1</v>
      </c>
      <c r="Z390" s="28">
        <f t="shared" ref="Z390:Z453" si="55">V390*Y390</f>
        <v>0.78442336471400009</v>
      </c>
    </row>
    <row r="391" spans="1:26" ht="15" customHeight="1" x14ac:dyDescent="0.25">
      <c r="A391" s="22" t="s">
        <v>30</v>
      </c>
      <c r="B391" s="23" t="s">
        <v>456</v>
      </c>
      <c r="C391" s="23" t="s">
        <v>457</v>
      </c>
      <c r="D391" s="23" t="s">
        <v>33</v>
      </c>
      <c r="E391" s="23" t="s">
        <v>94</v>
      </c>
      <c r="F391" s="23" t="s">
        <v>95</v>
      </c>
      <c r="G391" s="24" t="s">
        <v>36</v>
      </c>
      <c r="H391" s="25">
        <v>1</v>
      </c>
      <c r="I391" s="126" t="s">
        <v>93</v>
      </c>
      <c r="J391" s="124">
        <v>0.8</v>
      </c>
      <c r="K391" s="26"/>
      <c r="L391" s="91">
        <v>7.5469999105199994</v>
      </c>
      <c r="M391" s="28">
        <f t="shared" si="48"/>
        <v>6.0375999284160002</v>
      </c>
      <c r="N391" s="28">
        <v>1</v>
      </c>
      <c r="O391" s="29">
        <f t="shared" si="49"/>
        <v>6.0375999284160002</v>
      </c>
      <c r="P391" s="27">
        <v>82.477927593540002</v>
      </c>
      <c r="Q391" s="91">
        <f t="shared" si="50"/>
        <v>82.477927593540002</v>
      </c>
      <c r="R391" s="28">
        <f t="shared" si="51"/>
        <v>65.982342074832005</v>
      </c>
      <c r="S391" s="28">
        <v>1</v>
      </c>
      <c r="T391" s="29">
        <f t="shared" si="52"/>
        <v>65.982342074832005</v>
      </c>
      <c r="U391" s="91">
        <v>1.0781428443600001</v>
      </c>
      <c r="V391" s="28">
        <f t="shared" si="53"/>
        <v>0.86251427548800008</v>
      </c>
      <c r="W391" s="23">
        <v>1</v>
      </c>
      <c r="X391" s="29">
        <f t="shared" si="54"/>
        <v>0.86251427548800008</v>
      </c>
      <c r="Y391" s="23">
        <v>1</v>
      </c>
      <c r="Z391" s="28">
        <f t="shared" si="55"/>
        <v>0.86251427548800008</v>
      </c>
    </row>
    <row r="392" spans="1:26" ht="15" customHeight="1" x14ac:dyDescent="0.25">
      <c r="A392" s="22" t="s">
        <v>30</v>
      </c>
      <c r="B392" s="23" t="s">
        <v>456</v>
      </c>
      <c r="C392" s="23" t="s">
        <v>457</v>
      </c>
      <c r="D392" s="23" t="s">
        <v>33</v>
      </c>
      <c r="E392" s="23" t="s">
        <v>96</v>
      </c>
      <c r="F392" s="23" t="s">
        <v>97</v>
      </c>
      <c r="G392" s="24" t="s">
        <v>36</v>
      </c>
      <c r="H392" s="25">
        <v>1</v>
      </c>
      <c r="I392" s="126" t="s">
        <v>93</v>
      </c>
      <c r="J392" s="124">
        <v>1.2</v>
      </c>
      <c r="K392" s="26"/>
      <c r="L392" s="91">
        <v>1.2031669318020002</v>
      </c>
      <c r="M392" s="28">
        <f t="shared" si="48"/>
        <v>1.4438003181624002</v>
      </c>
      <c r="N392" s="28">
        <v>1</v>
      </c>
      <c r="O392" s="29">
        <f t="shared" si="49"/>
        <v>1.4438003181624002</v>
      </c>
      <c r="P392" s="27">
        <v>10.343013975140003</v>
      </c>
      <c r="Q392" s="91">
        <f t="shared" si="50"/>
        <v>10.343013975140003</v>
      </c>
      <c r="R392" s="28">
        <f t="shared" si="51"/>
        <v>12.411616770168004</v>
      </c>
      <c r="S392" s="28">
        <v>1</v>
      </c>
      <c r="T392" s="29">
        <f t="shared" si="52"/>
        <v>12.411616770168004</v>
      </c>
      <c r="U392" s="91">
        <v>0.21108191786000002</v>
      </c>
      <c r="V392" s="28">
        <f t="shared" si="53"/>
        <v>0.25329830143199999</v>
      </c>
      <c r="W392" s="23">
        <v>1</v>
      </c>
      <c r="X392" s="29">
        <f t="shared" si="54"/>
        <v>0.25329830143199999</v>
      </c>
      <c r="Y392" s="23">
        <v>1</v>
      </c>
      <c r="Z392" s="28">
        <f t="shared" si="55"/>
        <v>0.25329830143199999</v>
      </c>
    </row>
    <row r="393" spans="1:26" ht="15" customHeight="1" x14ac:dyDescent="0.25">
      <c r="A393" s="22" t="s">
        <v>30</v>
      </c>
      <c r="B393" s="23" t="s">
        <v>456</v>
      </c>
      <c r="C393" s="23" t="s">
        <v>457</v>
      </c>
      <c r="D393" s="23" t="s">
        <v>33</v>
      </c>
      <c r="E393" s="23" t="s">
        <v>98</v>
      </c>
      <c r="F393" s="23" t="s">
        <v>97</v>
      </c>
      <c r="G393" s="24" t="s">
        <v>36</v>
      </c>
      <c r="H393" s="25">
        <v>1</v>
      </c>
      <c r="I393" s="126" t="s">
        <v>93</v>
      </c>
      <c r="J393" s="124">
        <v>1.2</v>
      </c>
      <c r="K393" s="26"/>
      <c r="L393" s="91">
        <v>0.44278470980000006</v>
      </c>
      <c r="M393" s="28">
        <f t="shared" si="48"/>
        <v>0.53134165176000003</v>
      </c>
      <c r="N393" s="28">
        <v>1</v>
      </c>
      <c r="O393" s="29">
        <f t="shared" si="49"/>
        <v>0.53134165176000003</v>
      </c>
      <c r="P393" s="27">
        <v>4.5164040399600003</v>
      </c>
      <c r="Q393" s="91">
        <f t="shared" si="50"/>
        <v>4.5164040399600003</v>
      </c>
      <c r="R393" s="28">
        <f t="shared" si="51"/>
        <v>5.4196848479520003</v>
      </c>
      <c r="S393" s="28">
        <v>1</v>
      </c>
      <c r="T393" s="29">
        <f t="shared" si="52"/>
        <v>5.4196848479520003</v>
      </c>
      <c r="U393" s="91">
        <v>8.855694196000001E-2</v>
      </c>
      <c r="V393" s="28">
        <f t="shared" si="53"/>
        <v>0.10626833035200001</v>
      </c>
      <c r="W393" s="23">
        <v>1</v>
      </c>
      <c r="X393" s="29">
        <f t="shared" si="54"/>
        <v>0.10626833035200001</v>
      </c>
      <c r="Y393" s="23">
        <v>1</v>
      </c>
      <c r="Z393" s="28">
        <f t="shared" si="55"/>
        <v>0.10626833035200001</v>
      </c>
    </row>
    <row r="394" spans="1:26" ht="15" customHeight="1" x14ac:dyDescent="0.25">
      <c r="A394" s="22" t="s">
        <v>30</v>
      </c>
      <c r="B394" s="23" t="s">
        <v>456</v>
      </c>
      <c r="C394" s="23" t="s">
        <v>457</v>
      </c>
      <c r="D394" s="23" t="s">
        <v>33</v>
      </c>
      <c r="E394" s="23" t="s">
        <v>99</v>
      </c>
      <c r="F394" s="23" t="s">
        <v>100</v>
      </c>
      <c r="G394" s="24" t="s">
        <v>36</v>
      </c>
      <c r="H394" s="25">
        <v>1</v>
      </c>
      <c r="I394" s="126" t="s">
        <v>93</v>
      </c>
      <c r="J394" s="124">
        <v>0.8</v>
      </c>
      <c r="K394" s="26"/>
      <c r="L394" s="91">
        <v>21.761440062600002</v>
      </c>
      <c r="M394" s="28">
        <f t="shared" si="48"/>
        <v>17.409152050080003</v>
      </c>
      <c r="N394" s="28">
        <v>1</v>
      </c>
      <c r="O394" s="29">
        <f t="shared" si="49"/>
        <v>17.409152050080003</v>
      </c>
      <c r="P394" s="27">
        <v>237.82145211270003</v>
      </c>
      <c r="Q394" s="91">
        <f t="shared" si="50"/>
        <v>237.82145211270003</v>
      </c>
      <c r="R394" s="28">
        <f t="shared" si="51"/>
        <v>190.25716169016005</v>
      </c>
      <c r="S394" s="28">
        <v>1</v>
      </c>
      <c r="T394" s="29">
        <f t="shared" si="52"/>
        <v>190.25716169016005</v>
      </c>
      <c r="U394" s="91">
        <v>3.1087771518000005</v>
      </c>
      <c r="V394" s="28">
        <f t="shared" si="53"/>
        <v>2.4870217214400006</v>
      </c>
      <c r="W394" s="23">
        <v>1</v>
      </c>
      <c r="X394" s="29">
        <f t="shared" si="54"/>
        <v>2.4870217214400006</v>
      </c>
      <c r="Y394" s="23">
        <v>1</v>
      </c>
      <c r="Z394" s="28">
        <f t="shared" si="55"/>
        <v>2.4870217214400006</v>
      </c>
    </row>
    <row r="395" spans="1:26" ht="15" customHeight="1" x14ac:dyDescent="0.25">
      <c r="A395" s="22" t="s">
        <v>30</v>
      </c>
      <c r="B395" s="23" t="s">
        <v>456</v>
      </c>
      <c r="C395" s="23" t="s">
        <v>457</v>
      </c>
      <c r="D395" s="23" t="s">
        <v>33</v>
      </c>
      <c r="E395" s="23" t="s">
        <v>101</v>
      </c>
      <c r="F395" s="23" t="s">
        <v>102</v>
      </c>
      <c r="G395" s="24" t="s">
        <v>36</v>
      </c>
      <c r="H395" s="25">
        <v>1</v>
      </c>
      <c r="I395" s="126" t="s">
        <v>93</v>
      </c>
      <c r="J395" s="124">
        <v>1.2</v>
      </c>
      <c r="K395" s="26"/>
      <c r="L395" s="91">
        <v>3.4636270414439996</v>
      </c>
      <c r="M395" s="28">
        <f t="shared" si="48"/>
        <v>4.1563524497327995</v>
      </c>
      <c r="N395" s="28">
        <v>1</v>
      </c>
      <c r="O395" s="29">
        <f t="shared" si="49"/>
        <v>4.1563524497327995</v>
      </c>
      <c r="P395" s="27">
        <v>29.77503947908</v>
      </c>
      <c r="Q395" s="91">
        <f t="shared" si="50"/>
        <v>29.77503947908</v>
      </c>
      <c r="R395" s="28">
        <f t="shared" si="51"/>
        <v>35.730047374895996</v>
      </c>
      <c r="S395" s="28">
        <v>1</v>
      </c>
      <c r="T395" s="29">
        <f t="shared" si="52"/>
        <v>35.730047374895996</v>
      </c>
      <c r="U395" s="91">
        <v>0.60765386692000001</v>
      </c>
      <c r="V395" s="28">
        <f t="shared" si="53"/>
        <v>0.72918464030399999</v>
      </c>
      <c r="W395" s="23">
        <v>1</v>
      </c>
      <c r="X395" s="29">
        <f t="shared" si="54"/>
        <v>0.72918464030399999</v>
      </c>
      <c r="Y395" s="23">
        <v>1</v>
      </c>
      <c r="Z395" s="28">
        <f t="shared" si="55"/>
        <v>0.72918464030399999</v>
      </c>
    </row>
    <row r="396" spans="1:26" ht="15" customHeight="1" x14ac:dyDescent="0.25">
      <c r="A396" s="22" t="s">
        <v>30</v>
      </c>
      <c r="B396" s="23" t="s">
        <v>456</v>
      </c>
      <c r="C396" s="23" t="s">
        <v>457</v>
      </c>
      <c r="D396" s="23" t="s">
        <v>33</v>
      </c>
      <c r="E396" s="23" t="s">
        <v>103</v>
      </c>
      <c r="F396" s="23" t="s">
        <v>102</v>
      </c>
      <c r="G396" s="24" t="s">
        <v>36</v>
      </c>
      <c r="H396" s="25">
        <v>1</v>
      </c>
      <c r="I396" s="126" t="s">
        <v>93</v>
      </c>
      <c r="J396" s="124">
        <v>1.2</v>
      </c>
      <c r="K396" s="26"/>
      <c r="L396" s="91">
        <v>1.2696528174000001</v>
      </c>
      <c r="M396" s="28">
        <f t="shared" si="48"/>
        <v>1.5235833808800001</v>
      </c>
      <c r="N396" s="28">
        <v>1</v>
      </c>
      <c r="O396" s="29">
        <f t="shared" si="49"/>
        <v>1.5235833808800001</v>
      </c>
      <c r="P396" s="27">
        <v>12.950458737479998</v>
      </c>
      <c r="Q396" s="91">
        <f t="shared" si="50"/>
        <v>12.950458737479998</v>
      </c>
      <c r="R396" s="28">
        <f t="shared" si="51"/>
        <v>15.540550484975997</v>
      </c>
      <c r="S396" s="28">
        <v>1</v>
      </c>
      <c r="T396" s="29">
        <f t="shared" si="52"/>
        <v>15.540550484975997</v>
      </c>
      <c r="U396" s="91">
        <v>0.25393056348000004</v>
      </c>
      <c r="V396" s="28">
        <f t="shared" si="53"/>
        <v>0.30471667617600001</v>
      </c>
      <c r="W396" s="23">
        <v>1</v>
      </c>
      <c r="X396" s="29">
        <f t="shared" si="54"/>
        <v>0.30471667617600001</v>
      </c>
      <c r="Y396" s="23">
        <v>1</v>
      </c>
      <c r="Z396" s="28">
        <f t="shared" si="55"/>
        <v>0.30471667617600001</v>
      </c>
    </row>
    <row r="397" spans="1:26" ht="15" customHeight="1" x14ac:dyDescent="0.25">
      <c r="A397" s="22" t="s">
        <v>30</v>
      </c>
      <c r="B397" s="23" t="s">
        <v>456</v>
      </c>
      <c r="C397" s="23" t="s">
        <v>457</v>
      </c>
      <c r="D397" s="23" t="s">
        <v>33</v>
      </c>
      <c r="E397" s="23" t="s">
        <v>104</v>
      </c>
      <c r="F397" s="23" t="s">
        <v>105</v>
      </c>
      <c r="G397" s="24" t="s">
        <v>36</v>
      </c>
      <c r="H397" s="25">
        <v>1</v>
      </c>
      <c r="I397" s="126" t="s">
        <v>93</v>
      </c>
      <c r="J397" s="124">
        <v>1.2</v>
      </c>
      <c r="K397" s="26"/>
      <c r="L397" s="91">
        <v>4.5674030270000001</v>
      </c>
      <c r="M397" s="28">
        <f t="shared" si="48"/>
        <v>5.4808836324000003</v>
      </c>
      <c r="N397" s="28">
        <v>1</v>
      </c>
      <c r="O397" s="29">
        <f t="shared" si="49"/>
        <v>5.4808836324000003</v>
      </c>
      <c r="P397" s="27">
        <v>3.6779613849000001</v>
      </c>
      <c r="Q397" s="91">
        <f t="shared" si="50"/>
        <v>3.6779613849000001</v>
      </c>
      <c r="R397" s="28">
        <f t="shared" si="51"/>
        <v>4.41355366188</v>
      </c>
      <c r="S397" s="28">
        <v>1</v>
      </c>
      <c r="T397" s="29">
        <f t="shared" si="52"/>
        <v>4.41355366188</v>
      </c>
      <c r="U397" s="91">
        <v>0.38462341280000006</v>
      </c>
      <c r="V397" s="28">
        <f t="shared" si="53"/>
        <v>0.46154809536000008</v>
      </c>
      <c r="W397" s="23">
        <v>1</v>
      </c>
      <c r="X397" s="29">
        <f t="shared" si="54"/>
        <v>0.46154809536000008</v>
      </c>
      <c r="Y397" s="23">
        <v>1</v>
      </c>
      <c r="Z397" s="28">
        <f t="shared" si="55"/>
        <v>0.46154809536000008</v>
      </c>
    </row>
    <row r="398" spans="1:26" ht="15" customHeight="1" x14ac:dyDescent="0.25">
      <c r="A398" s="22" t="s">
        <v>30</v>
      </c>
      <c r="B398" s="23" t="s">
        <v>456</v>
      </c>
      <c r="C398" s="23" t="s">
        <v>457</v>
      </c>
      <c r="D398" s="23" t="s">
        <v>33</v>
      </c>
      <c r="E398" s="23" t="s">
        <v>106</v>
      </c>
      <c r="F398" s="23" t="s">
        <v>107</v>
      </c>
      <c r="G398" s="24" t="s">
        <v>36</v>
      </c>
      <c r="H398" s="25">
        <v>1</v>
      </c>
      <c r="I398" s="126" t="s">
        <v>93</v>
      </c>
      <c r="J398" s="124">
        <v>0.8</v>
      </c>
      <c r="K398" s="26"/>
      <c r="L398" s="91">
        <v>0.98260096537634645</v>
      </c>
      <c r="M398" s="28">
        <f t="shared" si="48"/>
        <v>0.7860807723010772</v>
      </c>
      <c r="N398" s="28">
        <v>1</v>
      </c>
      <c r="O398" s="29">
        <f t="shared" si="49"/>
        <v>0.7860807723010772</v>
      </c>
      <c r="P398" s="27">
        <v>14.728373196</v>
      </c>
      <c r="Q398" s="91">
        <f t="shared" si="50"/>
        <v>14.728373196</v>
      </c>
      <c r="R398" s="28">
        <f t="shared" si="51"/>
        <v>11.7826985568</v>
      </c>
      <c r="S398" s="28">
        <v>1</v>
      </c>
      <c r="T398" s="29">
        <f t="shared" si="52"/>
        <v>11.7826985568</v>
      </c>
      <c r="U398" s="91">
        <v>1.0832825212999999</v>
      </c>
      <c r="V398" s="28">
        <f t="shared" si="53"/>
        <v>0.86662601703999997</v>
      </c>
      <c r="W398" s="23">
        <v>1</v>
      </c>
      <c r="X398" s="29">
        <f t="shared" si="54"/>
        <v>0.86662601703999997</v>
      </c>
      <c r="Y398" s="23">
        <v>1</v>
      </c>
      <c r="Z398" s="28">
        <f t="shared" si="55"/>
        <v>0.86662601703999997</v>
      </c>
    </row>
    <row r="399" spans="1:26" ht="15" customHeight="1" x14ac:dyDescent="0.25">
      <c r="A399" s="22" t="s">
        <v>30</v>
      </c>
      <c r="B399" s="23" t="s">
        <v>456</v>
      </c>
      <c r="C399" s="23" t="s">
        <v>457</v>
      </c>
      <c r="D399" s="23" t="s">
        <v>33</v>
      </c>
      <c r="E399" s="23" t="s">
        <v>108</v>
      </c>
      <c r="F399" s="23" t="s">
        <v>109</v>
      </c>
      <c r="G399" s="24" t="s">
        <v>36</v>
      </c>
      <c r="H399" s="25">
        <v>1</v>
      </c>
      <c r="I399" s="126" t="s">
        <v>93</v>
      </c>
      <c r="J399" s="124">
        <v>1.1000000000000001</v>
      </c>
      <c r="K399" s="26"/>
      <c r="L399" s="91">
        <v>0.36739048985932266</v>
      </c>
      <c r="M399" s="28">
        <f t="shared" si="48"/>
        <v>0.40412953884525493</v>
      </c>
      <c r="N399" s="28">
        <v>1</v>
      </c>
      <c r="O399" s="29">
        <f t="shared" si="49"/>
        <v>0.40412953884525493</v>
      </c>
      <c r="P399" s="27">
        <v>5.5068786149999998</v>
      </c>
      <c r="Q399" s="91">
        <f t="shared" si="50"/>
        <v>5.5068786149999998</v>
      </c>
      <c r="R399" s="28">
        <f t="shared" si="51"/>
        <v>6.0575664764999999</v>
      </c>
      <c r="S399" s="28">
        <v>1</v>
      </c>
      <c r="T399" s="29">
        <f t="shared" si="52"/>
        <v>6.0575664764999999</v>
      </c>
      <c r="U399" s="91">
        <v>0.40503491262499991</v>
      </c>
      <c r="V399" s="28">
        <f t="shared" si="53"/>
        <v>0.44553840388749993</v>
      </c>
      <c r="W399" s="23">
        <v>1</v>
      </c>
      <c r="X399" s="29">
        <f t="shared" si="54"/>
        <v>0.44553840388749993</v>
      </c>
      <c r="Y399" s="23">
        <v>1</v>
      </c>
      <c r="Z399" s="28">
        <f t="shared" si="55"/>
        <v>0.44553840388749993</v>
      </c>
    </row>
    <row r="400" spans="1:26" ht="15" customHeight="1" x14ac:dyDescent="0.25">
      <c r="A400" s="22" t="s">
        <v>30</v>
      </c>
      <c r="B400" s="23" t="s">
        <v>456</v>
      </c>
      <c r="C400" s="23" t="s">
        <v>457</v>
      </c>
      <c r="D400" s="23" t="s">
        <v>33</v>
      </c>
      <c r="E400" s="23" t="s">
        <v>110</v>
      </c>
      <c r="F400" s="23" t="s">
        <v>111</v>
      </c>
      <c r="G400" s="24" t="s">
        <v>36</v>
      </c>
      <c r="H400" s="25">
        <v>1</v>
      </c>
      <c r="I400" s="126" t="s">
        <v>93</v>
      </c>
      <c r="J400" s="124">
        <v>1.1000000000000001</v>
      </c>
      <c r="K400" s="26"/>
      <c r="L400" s="91">
        <v>2.1749328944279993</v>
      </c>
      <c r="M400" s="28">
        <f t="shared" si="48"/>
        <v>2.3924261838707994</v>
      </c>
      <c r="N400" s="28">
        <v>1</v>
      </c>
      <c r="O400" s="29">
        <f t="shared" si="49"/>
        <v>2.3924261838707994</v>
      </c>
      <c r="P400" s="27">
        <v>8.0385338627999978</v>
      </c>
      <c r="Q400" s="91">
        <f t="shared" si="50"/>
        <v>8.0385338627999978</v>
      </c>
      <c r="R400" s="28">
        <f t="shared" si="51"/>
        <v>8.842387249079998</v>
      </c>
      <c r="S400" s="28">
        <v>1</v>
      </c>
      <c r="T400" s="29">
        <f t="shared" si="52"/>
        <v>8.842387249079998</v>
      </c>
      <c r="U400" s="29"/>
      <c r="V400" s="28">
        <f t="shared" si="53"/>
        <v>0</v>
      </c>
      <c r="W400" s="23">
        <v>1</v>
      </c>
      <c r="X400" s="29">
        <f t="shared" si="54"/>
        <v>0</v>
      </c>
      <c r="Y400" s="23">
        <v>1</v>
      </c>
      <c r="Z400" s="28">
        <f t="shared" si="55"/>
        <v>0</v>
      </c>
    </row>
    <row r="401" spans="1:26" ht="15" customHeight="1" x14ac:dyDescent="0.25">
      <c r="A401" s="22" t="s">
        <v>30</v>
      </c>
      <c r="B401" s="23" t="s">
        <v>456</v>
      </c>
      <c r="C401" s="23" t="s">
        <v>457</v>
      </c>
      <c r="D401" s="23" t="s">
        <v>33</v>
      </c>
      <c r="E401" s="23" t="s">
        <v>112</v>
      </c>
      <c r="F401" s="23" t="s">
        <v>113</v>
      </c>
      <c r="G401" s="24" t="s">
        <v>36</v>
      </c>
      <c r="H401" s="25">
        <v>1</v>
      </c>
      <c r="I401" s="123" t="s">
        <v>114</v>
      </c>
      <c r="J401" s="124">
        <v>1</v>
      </c>
      <c r="K401" s="26" t="s">
        <v>57</v>
      </c>
      <c r="L401" s="91">
        <v>1.6880653529814942</v>
      </c>
      <c r="M401" s="28">
        <f t="shared" si="48"/>
        <v>1.6880653529814942</v>
      </c>
      <c r="N401" s="28">
        <v>1</v>
      </c>
      <c r="O401" s="29">
        <f t="shared" si="49"/>
        <v>1.6880653529814942</v>
      </c>
      <c r="P401" s="27">
        <v>0.13785867049348868</v>
      </c>
      <c r="Q401" s="91">
        <f t="shared" si="50"/>
        <v>0.13785867049348868</v>
      </c>
      <c r="R401" s="28">
        <f t="shared" si="51"/>
        <v>0.13785867049348868</v>
      </c>
      <c r="S401" s="28">
        <v>1</v>
      </c>
      <c r="T401" s="29">
        <f t="shared" si="52"/>
        <v>0.13785867049348868</v>
      </c>
      <c r="U401" s="91">
        <v>2.6633920013708021</v>
      </c>
      <c r="V401" s="28">
        <f t="shared" si="53"/>
        <v>2.6633920013708021</v>
      </c>
      <c r="W401" s="28">
        <v>7.4999999999999997E-3</v>
      </c>
      <c r="X401" s="29">
        <f t="shared" si="54"/>
        <v>1.9975440010281016E-2</v>
      </c>
      <c r="Y401" s="23">
        <v>1</v>
      </c>
      <c r="Z401" s="28">
        <f t="shared" si="55"/>
        <v>2.6633920013708021</v>
      </c>
    </row>
    <row r="402" spans="1:26" ht="15" customHeight="1" x14ac:dyDescent="0.25">
      <c r="A402" s="22" t="s">
        <v>30</v>
      </c>
      <c r="B402" s="23" t="s">
        <v>456</v>
      </c>
      <c r="C402" s="23" t="s">
        <v>457</v>
      </c>
      <c r="D402" s="23" t="s">
        <v>33</v>
      </c>
      <c r="E402" s="23" t="s">
        <v>115</v>
      </c>
      <c r="F402" s="23" t="s">
        <v>116</v>
      </c>
      <c r="G402" s="24" t="s">
        <v>117</v>
      </c>
      <c r="H402" s="30">
        <v>0.43612674778123328</v>
      </c>
      <c r="I402" s="126" t="s">
        <v>118</v>
      </c>
      <c r="J402" s="124">
        <v>1.147918331690299</v>
      </c>
      <c r="K402" s="26"/>
      <c r="L402" s="29"/>
      <c r="M402" s="28">
        <f t="shared" si="48"/>
        <v>0</v>
      </c>
      <c r="N402" s="28">
        <v>1</v>
      </c>
      <c r="O402" s="29">
        <f t="shared" si="49"/>
        <v>0</v>
      </c>
      <c r="P402" s="4">
        <v>203.12280000000001</v>
      </c>
      <c r="Q402" s="91">
        <f t="shared" si="50"/>
        <v>88.5872861642179</v>
      </c>
      <c r="R402" s="28">
        <f t="shared" si="51"/>
        <v>101.69096974260012</v>
      </c>
      <c r="S402" s="28">
        <v>1</v>
      </c>
      <c r="T402" s="29">
        <f t="shared" si="52"/>
        <v>101.69096974260012</v>
      </c>
      <c r="U402" s="29"/>
      <c r="V402" s="28">
        <f t="shared" si="53"/>
        <v>0</v>
      </c>
      <c r="W402" s="23">
        <v>1</v>
      </c>
      <c r="X402" s="29">
        <f t="shared" si="54"/>
        <v>0</v>
      </c>
      <c r="Y402" s="23">
        <v>1</v>
      </c>
      <c r="Z402" s="28">
        <f t="shared" si="55"/>
        <v>0</v>
      </c>
    </row>
    <row r="403" spans="1:26" ht="15" customHeight="1" x14ac:dyDescent="0.25">
      <c r="A403" s="22" t="s">
        <v>30</v>
      </c>
      <c r="B403" s="23" t="s">
        <v>456</v>
      </c>
      <c r="C403" s="23" t="s">
        <v>457</v>
      </c>
      <c r="D403" s="23" t="s">
        <v>33</v>
      </c>
      <c r="E403" s="23" t="s">
        <v>119</v>
      </c>
      <c r="F403" s="23" t="s">
        <v>120</v>
      </c>
      <c r="G403" s="24" t="s">
        <v>117</v>
      </c>
      <c r="H403" s="30">
        <v>0.43612674778123328</v>
      </c>
      <c r="I403" s="126" t="s">
        <v>121</v>
      </c>
      <c r="J403" s="30">
        <v>1</v>
      </c>
      <c r="K403" s="26"/>
      <c r="L403" s="29"/>
      <c r="M403" s="28">
        <f t="shared" si="48"/>
        <v>0</v>
      </c>
      <c r="N403" s="28">
        <v>1</v>
      </c>
      <c r="O403" s="29">
        <f t="shared" si="49"/>
        <v>0</v>
      </c>
      <c r="P403" s="27">
        <v>11.036492930142549</v>
      </c>
      <c r="Q403" s="91">
        <f t="shared" si="50"/>
        <v>4.8133097685336432</v>
      </c>
      <c r="R403" s="28">
        <f t="shared" si="51"/>
        <v>4.8133097685336432</v>
      </c>
      <c r="S403" s="28">
        <v>1</v>
      </c>
      <c r="T403" s="29">
        <f t="shared" si="52"/>
        <v>4.8133097685336432</v>
      </c>
      <c r="U403" s="29"/>
      <c r="V403" s="28">
        <f t="shared" si="53"/>
        <v>0</v>
      </c>
      <c r="W403" s="23">
        <v>1</v>
      </c>
      <c r="X403" s="29">
        <f t="shared" si="54"/>
        <v>0</v>
      </c>
      <c r="Y403" s="23">
        <v>1</v>
      </c>
      <c r="Z403" s="28">
        <f t="shared" si="55"/>
        <v>0</v>
      </c>
    </row>
    <row r="404" spans="1:26" ht="15" customHeight="1" x14ac:dyDescent="0.25">
      <c r="A404" s="22" t="s">
        <v>30</v>
      </c>
      <c r="B404" s="23" t="s">
        <v>456</v>
      </c>
      <c r="C404" s="23" t="s">
        <v>457</v>
      </c>
      <c r="D404" s="23" t="s">
        <v>33</v>
      </c>
      <c r="E404" s="23" t="s">
        <v>122</v>
      </c>
      <c r="F404" s="23" t="s">
        <v>123</v>
      </c>
      <c r="G404" s="24" t="s">
        <v>36</v>
      </c>
      <c r="H404" s="25">
        <v>1</v>
      </c>
      <c r="I404" s="127" t="s">
        <v>124</v>
      </c>
      <c r="J404" s="128">
        <v>1.1234858726438719</v>
      </c>
      <c r="K404" s="26"/>
      <c r="L404" s="91">
        <v>0</v>
      </c>
      <c r="M404" s="28">
        <f t="shared" si="48"/>
        <v>0</v>
      </c>
      <c r="N404" s="28">
        <v>1</v>
      </c>
      <c r="O404" s="29">
        <f t="shared" si="49"/>
        <v>0</v>
      </c>
      <c r="P404" s="27">
        <v>7.0766355524824061</v>
      </c>
      <c r="Q404" s="91">
        <f t="shared" si="50"/>
        <v>7.0766355524824061</v>
      </c>
      <c r="R404" s="28">
        <f t="shared" si="51"/>
        <v>7.9505000690633443</v>
      </c>
      <c r="S404" s="28">
        <v>1</v>
      </c>
      <c r="T404" s="29">
        <f t="shared" si="52"/>
        <v>7.9505000690633443</v>
      </c>
      <c r="U404" s="29"/>
      <c r="V404" s="28">
        <f t="shared" si="53"/>
        <v>0</v>
      </c>
      <c r="W404" s="23">
        <v>1</v>
      </c>
      <c r="X404" s="29">
        <f t="shared" si="54"/>
        <v>0</v>
      </c>
      <c r="Y404" s="23">
        <v>1</v>
      </c>
      <c r="Z404" s="28">
        <f t="shared" si="55"/>
        <v>0</v>
      </c>
    </row>
    <row r="405" spans="1:26" ht="15" customHeight="1" x14ac:dyDescent="0.25">
      <c r="A405" s="22" t="s">
        <v>30</v>
      </c>
      <c r="B405" s="23" t="s">
        <v>456</v>
      </c>
      <c r="C405" s="23" t="s">
        <v>457</v>
      </c>
      <c r="D405" s="23" t="s">
        <v>33</v>
      </c>
      <c r="E405" s="23" t="s">
        <v>125</v>
      </c>
      <c r="F405" s="23" t="s">
        <v>126</v>
      </c>
      <c r="G405" s="24" t="s">
        <v>36</v>
      </c>
      <c r="H405" s="25">
        <v>1</v>
      </c>
      <c r="I405" s="127" t="s">
        <v>124</v>
      </c>
      <c r="J405" s="128">
        <v>1.1234858726438719</v>
      </c>
      <c r="K405" s="26"/>
      <c r="L405" s="91">
        <v>0</v>
      </c>
      <c r="M405" s="28">
        <f t="shared" si="48"/>
        <v>0</v>
      </c>
      <c r="N405" s="28">
        <v>1</v>
      </c>
      <c r="O405" s="29">
        <f t="shared" si="49"/>
        <v>0</v>
      </c>
      <c r="P405" s="27">
        <v>50.131943808174064</v>
      </c>
      <c r="Q405" s="91">
        <f t="shared" si="50"/>
        <v>50.131943808174064</v>
      </c>
      <c r="R405" s="28">
        <f t="shared" si="51"/>
        <v>56.322530636659991</v>
      </c>
      <c r="S405" s="28">
        <v>1</v>
      </c>
      <c r="T405" s="29">
        <f t="shared" si="52"/>
        <v>56.322530636659991</v>
      </c>
      <c r="U405" s="29"/>
      <c r="V405" s="28">
        <f t="shared" si="53"/>
        <v>0</v>
      </c>
      <c r="W405" s="23">
        <v>1</v>
      </c>
      <c r="X405" s="29">
        <f t="shared" si="54"/>
        <v>0</v>
      </c>
      <c r="Y405" s="23">
        <v>1</v>
      </c>
      <c r="Z405" s="28">
        <f t="shared" si="55"/>
        <v>0</v>
      </c>
    </row>
    <row r="406" spans="1:26" ht="15" customHeight="1" x14ac:dyDescent="0.25">
      <c r="A406" s="22" t="s">
        <v>30</v>
      </c>
      <c r="B406" s="23" t="s">
        <v>456</v>
      </c>
      <c r="C406" s="23" t="s">
        <v>457</v>
      </c>
      <c r="D406" s="23" t="s">
        <v>33</v>
      </c>
      <c r="E406" s="23" t="s">
        <v>127</v>
      </c>
      <c r="F406" s="23" t="s">
        <v>128</v>
      </c>
      <c r="G406" s="24" t="s">
        <v>36</v>
      </c>
      <c r="H406" s="25">
        <v>1</v>
      </c>
      <c r="I406" s="127" t="s">
        <v>124</v>
      </c>
      <c r="J406" s="128">
        <v>1.1234858726438719</v>
      </c>
      <c r="K406" s="26"/>
      <c r="L406" s="91">
        <v>0</v>
      </c>
      <c r="M406" s="28">
        <f t="shared" si="48"/>
        <v>0</v>
      </c>
      <c r="N406" s="28">
        <v>1</v>
      </c>
      <c r="O406" s="29">
        <f t="shared" si="49"/>
        <v>0</v>
      </c>
      <c r="P406" s="27">
        <v>0</v>
      </c>
      <c r="Q406" s="91">
        <f t="shared" si="50"/>
        <v>0</v>
      </c>
      <c r="R406" s="28">
        <f t="shared" si="51"/>
        <v>0</v>
      </c>
      <c r="S406" s="28">
        <v>1</v>
      </c>
      <c r="T406" s="29">
        <f t="shared" si="52"/>
        <v>0</v>
      </c>
      <c r="U406" s="29"/>
      <c r="V406" s="28">
        <f t="shared" si="53"/>
        <v>0</v>
      </c>
      <c r="W406" s="23">
        <v>1</v>
      </c>
      <c r="X406" s="29">
        <f t="shared" si="54"/>
        <v>0</v>
      </c>
      <c r="Y406" s="23">
        <v>1</v>
      </c>
      <c r="Z406" s="28">
        <f t="shared" si="55"/>
        <v>0</v>
      </c>
    </row>
    <row r="407" spans="1:26" ht="15" customHeight="1" x14ac:dyDescent="0.25">
      <c r="A407" s="22" t="s">
        <v>30</v>
      </c>
      <c r="B407" s="23" t="s">
        <v>456</v>
      </c>
      <c r="C407" s="23" t="s">
        <v>457</v>
      </c>
      <c r="D407" s="23" t="s">
        <v>33</v>
      </c>
      <c r="E407" s="23" t="s">
        <v>129</v>
      </c>
      <c r="F407" s="23" t="s">
        <v>130</v>
      </c>
      <c r="G407" s="24" t="s">
        <v>36</v>
      </c>
      <c r="H407" s="25">
        <v>1</v>
      </c>
      <c r="I407" s="127" t="s">
        <v>124</v>
      </c>
      <c r="J407" s="128">
        <v>1.1234858726438719</v>
      </c>
      <c r="K407" s="26"/>
      <c r="L407" s="91">
        <v>0</v>
      </c>
      <c r="M407" s="28">
        <f t="shared" si="48"/>
        <v>0</v>
      </c>
      <c r="N407" s="28">
        <v>1</v>
      </c>
      <c r="O407" s="29">
        <f t="shared" si="49"/>
        <v>0</v>
      </c>
      <c r="P407" s="27">
        <v>14.645554314610644</v>
      </c>
      <c r="Q407" s="91">
        <f t="shared" si="50"/>
        <v>14.645554314610644</v>
      </c>
      <c r="R407" s="28">
        <f t="shared" si="51"/>
        <v>16.454073369503561</v>
      </c>
      <c r="S407" s="28">
        <v>1</v>
      </c>
      <c r="T407" s="29">
        <f t="shared" si="52"/>
        <v>16.454073369503561</v>
      </c>
      <c r="U407" s="29"/>
      <c r="V407" s="28">
        <f t="shared" si="53"/>
        <v>0</v>
      </c>
      <c r="W407" s="23">
        <v>1</v>
      </c>
      <c r="X407" s="29">
        <f t="shared" si="54"/>
        <v>0</v>
      </c>
      <c r="Y407" s="23">
        <v>1</v>
      </c>
      <c r="Z407" s="28">
        <f t="shared" si="55"/>
        <v>0</v>
      </c>
    </row>
    <row r="408" spans="1:26" ht="15" customHeight="1" x14ac:dyDescent="0.25">
      <c r="A408" s="22" t="s">
        <v>30</v>
      </c>
      <c r="B408" s="23" t="s">
        <v>456</v>
      </c>
      <c r="C408" s="23" t="s">
        <v>457</v>
      </c>
      <c r="D408" s="23" t="s">
        <v>33</v>
      </c>
      <c r="E408" s="23" t="s">
        <v>131</v>
      </c>
      <c r="F408" s="23" t="s">
        <v>132</v>
      </c>
      <c r="G408" s="24" t="s">
        <v>36</v>
      </c>
      <c r="H408" s="25">
        <v>1</v>
      </c>
      <c r="I408" s="127" t="s">
        <v>124</v>
      </c>
      <c r="J408" s="128">
        <v>1.1234858726438719</v>
      </c>
      <c r="K408" s="26"/>
      <c r="L408" s="91">
        <v>0</v>
      </c>
      <c r="M408" s="28">
        <f t="shared" si="48"/>
        <v>0</v>
      </c>
      <c r="N408" s="28">
        <v>1</v>
      </c>
      <c r="O408" s="29">
        <f t="shared" si="49"/>
        <v>0</v>
      </c>
      <c r="P408" s="27">
        <v>0.99363810622722704</v>
      </c>
      <c r="Q408" s="91">
        <f t="shared" si="50"/>
        <v>0.99363810622722704</v>
      </c>
      <c r="R408" s="28">
        <f t="shared" si="51"/>
        <v>1.1163383748669005</v>
      </c>
      <c r="S408" s="28">
        <v>1</v>
      </c>
      <c r="T408" s="29">
        <f t="shared" si="52"/>
        <v>1.1163383748669005</v>
      </c>
      <c r="U408" s="29"/>
      <c r="V408" s="28">
        <f t="shared" si="53"/>
        <v>0</v>
      </c>
      <c r="W408" s="23">
        <v>1</v>
      </c>
      <c r="X408" s="29">
        <f t="shared" si="54"/>
        <v>0</v>
      </c>
      <c r="Y408" s="23">
        <v>1</v>
      </c>
      <c r="Z408" s="28">
        <f t="shared" si="55"/>
        <v>0</v>
      </c>
    </row>
    <row r="409" spans="1:26" ht="15" customHeight="1" x14ac:dyDescent="0.25">
      <c r="A409" s="22" t="s">
        <v>30</v>
      </c>
      <c r="B409" s="23" t="s">
        <v>456</v>
      </c>
      <c r="C409" s="23" t="s">
        <v>457</v>
      </c>
      <c r="D409" s="23" t="s">
        <v>33</v>
      </c>
      <c r="E409" s="23" t="s">
        <v>133</v>
      </c>
      <c r="F409" s="23" t="s">
        <v>134</v>
      </c>
      <c r="G409" s="24" t="s">
        <v>36</v>
      </c>
      <c r="H409" s="25">
        <v>1</v>
      </c>
      <c r="I409" s="129" t="s">
        <v>135</v>
      </c>
      <c r="J409" s="130">
        <v>1</v>
      </c>
      <c r="K409" s="26"/>
      <c r="L409" s="29"/>
      <c r="M409" s="28">
        <f t="shared" si="48"/>
        <v>0</v>
      </c>
      <c r="N409" s="28">
        <v>1</v>
      </c>
      <c r="O409" s="29">
        <f t="shared" si="49"/>
        <v>0</v>
      </c>
      <c r="P409" s="28"/>
      <c r="Q409" s="91">
        <f t="shared" si="50"/>
        <v>0</v>
      </c>
      <c r="R409" s="28">
        <f t="shared" si="51"/>
        <v>0</v>
      </c>
      <c r="S409" s="28">
        <v>1</v>
      </c>
      <c r="T409" s="29">
        <f t="shared" si="52"/>
        <v>0</v>
      </c>
      <c r="U409" s="29"/>
      <c r="V409" s="28">
        <f t="shared" si="53"/>
        <v>0</v>
      </c>
      <c r="W409" s="23">
        <v>1</v>
      </c>
      <c r="X409" s="29">
        <f t="shared" si="54"/>
        <v>0</v>
      </c>
      <c r="Y409" s="23">
        <v>1</v>
      </c>
      <c r="Z409" s="28">
        <f t="shared" si="55"/>
        <v>0</v>
      </c>
    </row>
    <row r="410" spans="1:26" ht="15" customHeight="1" x14ac:dyDescent="0.25">
      <c r="A410" s="22" t="s">
        <v>30</v>
      </c>
      <c r="B410" s="23" t="s">
        <v>456</v>
      </c>
      <c r="C410" s="23" t="s">
        <v>457</v>
      </c>
      <c r="D410" s="23" t="s">
        <v>33</v>
      </c>
      <c r="E410" s="23" t="s">
        <v>136</v>
      </c>
      <c r="F410" s="23" t="s">
        <v>137</v>
      </c>
      <c r="G410" s="24" t="s">
        <v>36</v>
      </c>
      <c r="H410" s="25">
        <v>1</v>
      </c>
      <c r="I410" s="129" t="s">
        <v>138</v>
      </c>
      <c r="J410" s="130">
        <v>1</v>
      </c>
      <c r="K410" s="26"/>
      <c r="L410" s="29"/>
      <c r="M410" s="28">
        <f t="shared" si="48"/>
        <v>0</v>
      </c>
      <c r="N410" s="28">
        <v>1</v>
      </c>
      <c r="O410" s="29">
        <f t="shared" si="49"/>
        <v>0</v>
      </c>
      <c r="P410" s="28"/>
      <c r="Q410" s="91">
        <f t="shared" si="50"/>
        <v>0</v>
      </c>
      <c r="R410" s="28">
        <f t="shared" si="51"/>
        <v>0</v>
      </c>
      <c r="S410" s="28">
        <v>1</v>
      </c>
      <c r="T410" s="29">
        <f t="shared" si="52"/>
        <v>0</v>
      </c>
      <c r="U410" s="29"/>
      <c r="V410" s="28">
        <f t="shared" si="53"/>
        <v>0</v>
      </c>
      <c r="W410" s="23">
        <v>1</v>
      </c>
      <c r="X410" s="29">
        <f t="shared" si="54"/>
        <v>0</v>
      </c>
      <c r="Y410" s="23">
        <v>1</v>
      </c>
      <c r="Z410" s="28">
        <f t="shared" si="55"/>
        <v>0</v>
      </c>
    </row>
    <row r="411" spans="1:26" ht="15" customHeight="1" x14ac:dyDescent="0.25">
      <c r="A411" s="22" t="s">
        <v>30</v>
      </c>
      <c r="B411" s="23" t="s">
        <v>456</v>
      </c>
      <c r="C411" s="23" t="s">
        <v>457</v>
      </c>
      <c r="D411" s="23" t="s">
        <v>33</v>
      </c>
      <c r="E411" s="23" t="s">
        <v>139</v>
      </c>
      <c r="F411" s="23" t="s">
        <v>140</v>
      </c>
      <c r="G411" s="24" t="s">
        <v>36</v>
      </c>
      <c r="H411" s="25">
        <v>1</v>
      </c>
      <c r="I411" s="129" t="s">
        <v>138</v>
      </c>
      <c r="J411" s="130">
        <v>1</v>
      </c>
      <c r="K411" s="26"/>
      <c r="L411" s="29"/>
      <c r="M411" s="28">
        <f t="shared" si="48"/>
        <v>0</v>
      </c>
      <c r="N411" s="28">
        <v>1</v>
      </c>
      <c r="O411" s="29">
        <f t="shared" si="49"/>
        <v>0</v>
      </c>
      <c r="P411" s="28"/>
      <c r="Q411" s="91">
        <f t="shared" si="50"/>
        <v>0</v>
      </c>
      <c r="R411" s="28">
        <f t="shared" si="51"/>
        <v>0</v>
      </c>
      <c r="S411" s="28">
        <v>1</v>
      </c>
      <c r="T411" s="29">
        <f t="shared" si="52"/>
        <v>0</v>
      </c>
      <c r="U411" s="29"/>
      <c r="V411" s="28">
        <f t="shared" si="53"/>
        <v>0</v>
      </c>
      <c r="W411" s="23">
        <v>1</v>
      </c>
      <c r="X411" s="29">
        <f t="shared" si="54"/>
        <v>0</v>
      </c>
      <c r="Y411" s="23">
        <v>1</v>
      </c>
      <c r="Z411" s="28">
        <f t="shared" si="55"/>
        <v>0</v>
      </c>
    </row>
    <row r="412" spans="1:26" ht="15" customHeight="1" x14ac:dyDescent="0.25">
      <c r="A412" s="22" t="s">
        <v>30</v>
      </c>
      <c r="B412" s="23" t="s">
        <v>456</v>
      </c>
      <c r="C412" s="23" t="s">
        <v>457</v>
      </c>
      <c r="D412" s="23" t="s">
        <v>33</v>
      </c>
      <c r="E412" s="23" t="s">
        <v>141</v>
      </c>
      <c r="F412" s="23" t="s">
        <v>142</v>
      </c>
      <c r="G412" s="24" t="s">
        <v>36</v>
      </c>
      <c r="H412" s="25">
        <v>1</v>
      </c>
      <c r="I412" s="129" t="s">
        <v>138</v>
      </c>
      <c r="J412" s="130">
        <v>1</v>
      </c>
      <c r="K412" s="26"/>
      <c r="L412" s="29"/>
      <c r="M412" s="28">
        <f t="shared" si="48"/>
        <v>0</v>
      </c>
      <c r="N412" s="28">
        <v>1</v>
      </c>
      <c r="O412" s="29">
        <f t="shared" si="49"/>
        <v>0</v>
      </c>
      <c r="P412" s="28"/>
      <c r="Q412" s="91">
        <f t="shared" si="50"/>
        <v>0</v>
      </c>
      <c r="R412" s="28">
        <f t="shared" si="51"/>
        <v>0</v>
      </c>
      <c r="S412" s="28">
        <v>1</v>
      </c>
      <c r="T412" s="29">
        <f t="shared" si="52"/>
        <v>0</v>
      </c>
      <c r="U412" s="29"/>
      <c r="V412" s="28">
        <f t="shared" si="53"/>
        <v>0</v>
      </c>
      <c r="W412" s="23">
        <v>1</v>
      </c>
      <c r="X412" s="29">
        <f t="shared" si="54"/>
        <v>0</v>
      </c>
      <c r="Y412" s="23">
        <v>1</v>
      </c>
      <c r="Z412" s="28">
        <f t="shared" si="55"/>
        <v>0</v>
      </c>
    </row>
    <row r="413" spans="1:26" ht="15" customHeight="1" x14ac:dyDescent="0.25">
      <c r="A413" s="22" t="s">
        <v>30</v>
      </c>
      <c r="B413" s="23" t="s">
        <v>456</v>
      </c>
      <c r="C413" s="23" t="s">
        <v>457</v>
      </c>
      <c r="D413" s="23" t="s">
        <v>33</v>
      </c>
      <c r="E413" s="23" t="s">
        <v>143</v>
      </c>
      <c r="F413" s="23" t="s">
        <v>144</v>
      </c>
      <c r="G413" s="24" t="s">
        <v>117</v>
      </c>
      <c r="H413" s="30">
        <v>0.43612674778123328</v>
      </c>
      <c r="I413" s="123" t="s">
        <v>145</v>
      </c>
      <c r="J413" s="131">
        <v>1.0535386406249339</v>
      </c>
      <c r="K413" s="26"/>
      <c r="L413" s="29"/>
      <c r="M413" s="28">
        <f t="shared" si="48"/>
        <v>0</v>
      </c>
      <c r="N413" s="28">
        <v>1</v>
      </c>
      <c r="O413" s="29">
        <f t="shared" si="49"/>
        <v>0</v>
      </c>
      <c r="P413" s="27">
        <v>5.0965250270967744</v>
      </c>
      <c r="Q413" s="91">
        <f t="shared" si="50"/>
        <v>2.222730885053378</v>
      </c>
      <c r="R413" s="28">
        <f t="shared" si="51"/>
        <v>2.3417328751141921</v>
      </c>
      <c r="S413" s="28">
        <v>1</v>
      </c>
      <c r="T413" s="29">
        <f t="shared" si="52"/>
        <v>2.3417328751141921</v>
      </c>
      <c r="U413" s="29"/>
      <c r="V413" s="28">
        <f t="shared" si="53"/>
        <v>0</v>
      </c>
      <c r="W413" s="23">
        <v>1</v>
      </c>
      <c r="X413" s="29">
        <f t="shared" si="54"/>
        <v>0</v>
      </c>
      <c r="Y413" s="23">
        <v>1</v>
      </c>
      <c r="Z413" s="28">
        <f t="shared" si="55"/>
        <v>0</v>
      </c>
    </row>
    <row r="414" spans="1:26" ht="15" customHeight="1" x14ac:dyDescent="0.25">
      <c r="A414" s="22" t="s">
        <v>30</v>
      </c>
      <c r="B414" s="23" t="s">
        <v>456</v>
      </c>
      <c r="C414" s="23" t="s">
        <v>457</v>
      </c>
      <c r="D414" s="23" t="s">
        <v>33</v>
      </c>
      <c r="E414" s="23" t="s">
        <v>146</v>
      </c>
      <c r="F414" s="23" t="s">
        <v>147</v>
      </c>
      <c r="G414" s="24" t="s">
        <v>117</v>
      </c>
      <c r="H414" s="30">
        <v>0.43612674778123328</v>
      </c>
      <c r="I414" s="123" t="s">
        <v>145</v>
      </c>
      <c r="J414" s="131">
        <v>1.0535386406249339</v>
      </c>
      <c r="K414" s="26"/>
      <c r="L414" s="29"/>
      <c r="M414" s="28">
        <f t="shared" si="48"/>
        <v>0</v>
      </c>
      <c r="N414" s="28">
        <v>1</v>
      </c>
      <c r="O414" s="29">
        <f t="shared" si="49"/>
        <v>0</v>
      </c>
      <c r="P414" s="27">
        <v>0.11855940728272647</v>
      </c>
      <c r="Q414" s="91">
        <f t="shared" si="50"/>
        <v>5.1706928717086161E-2</v>
      </c>
      <c r="R414" s="28">
        <f t="shared" si="51"/>
        <v>5.4475247391489311E-2</v>
      </c>
      <c r="S414" s="28">
        <v>1</v>
      </c>
      <c r="T414" s="29">
        <f t="shared" si="52"/>
        <v>5.4475247391489311E-2</v>
      </c>
      <c r="U414" s="29"/>
      <c r="V414" s="28">
        <f t="shared" si="53"/>
        <v>0</v>
      </c>
      <c r="W414" s="23">
        <v>1</v>
      </c>
      <c r="X414" s="29">
        <f t="shared" si="54"/>
        <v>0</v>
      </c>
      <c r="Y414" s="23">
        <v>1</v>
      </c>
      <c r="Z414" s="28">
        <f t="shared" si="55"/>
        <v>0</v>
      </c>
    </row>
    <row r="415" spans="1:26" ht="15" customHeight="1" x14ac:dyDescent="0.25">
      <c r="A415" s="22" t="s">
        <v>30</v>
      </c>
      <c r="B415" s="23" t="s">
        <v>456</v>
      </c>
      <c r="C415" s="23" t="s">
        <v>457</v>
      </c>
      <c r="D415" s="23" t="s">
        <v>33</v>
      </c>
      <c r="E415" s="23" t="s">
        <v>148</v>
      </c>
      <c r="F415" s="23" t="s">
        <v>149</v>
      </c>
      <c r="G415" s="24" t="s">
        <v>117</v>
      </c>
      <c r="H415" s="30">
        <v>0.43612674778123328</v>
      </c>
      <c r="I415" s="126" t="s">
        <v>150</v>
      </c>
      <c r="J415" s="128">
        <v>1.0593708061924418</v>
      </c>
      <c r="K415" s="26"/>
      <c r="L415" s="29"/>
      <c r="M415" s="28">
        <f t="shared" si="48"/>
        <v>0</v>
      </c>
      <c r="N415" s="28">
        <v>1</v>
      </c>
      <c r="O415" s="29">
        <f t="shared" si="49"/>
        <v>0</v>
      </c>
      <c r="P415" s="27">
        <v>0.45886761290322592</v>
      </c>
      <c r="Q415" s="91">
        <f t="shared" si="50"/>
        <v>0.20012443967762181</v>
      </c>
      <c r="R415" s="28">
        <f t="shared" si="51"/>
        <v>0.2120059890000929</v>
      </c>
      <c r="S415" s="28">
        <v>1</v>
      </c>
      <c r="T415" s="29">
        <f t="shared" si="52"/>
        <v>0.2120059890000929</v>
      </c>
      <c r="U415" s="29"/>
      <c r="V415" s="28">
        <f t="shared" si="53"/>
        <v>0</v>
      </c>
      <c r="W415" s="23">
        <v>1</v>
      </c>
      <c r="X415" s="29">
        <f t="shared" si="54"/>
        <v>0</v>
      </c>
      <c r="Y415" s="23">
        <v>1</v>
      </c>
      <c r="Z415" s="28">
        <f t="shared" si="55"/>
        <v>0</v>
      </c>
    </row>
    <row r="416" spans="1:26" ht="15" customHeight="1" x14ac:dyDescent="0.25">
      <c r="A416" s="22" t="s">
        <v>30</v>
      </c>
      <c r="B416" s="23" t="s">
        <v>456</v>
      </c>
      <c r="C416" s="23" t="s">
        <v>457</v>
      </c>
      <c r="D416" s="23" t="s">
        <v>33</v>
      </c>
      <c r="E416" s="23" t="s">
        <v>151</v>
      </c>
      <c r="F416" s="23" t="s">
        <v>152</v>
      </c>
      <c r="G416" s="24" t="s">
        <v>36</v>
      </c>
      <c r="H416" s="25">
        <v>1</v>
      </c>
      <c r="I416" s="127" t="s">
        <v>153</v>
      </c>
      <c r="J416" s="131">
        <v>1.0589938917446227</v>
      </c>
      <c r="K416" s="26"/>
      <c r="L416" s="29"/>
      <c r="M416" s="28">
        <f t="shared" si="48"/>
        <v>0</v>
      </c>
      <c r="N416" s="28">
        <v>1</v>
      </c>
      <c r="O416" s="29">
        <f t="shared" si="49"/>
        <v>0</v>
      </c>
      <c r="P416" s="27">
        <v>6.4093348742511917</v>
      </c>
      <c r="Q416" s="91">
        <f t="shared" si="50"/>
        <v>6.4093348742511917</v>
      </c>
      <c r="R416" s="28">
        <f t="shared" si="51"/>
        <v>6.7874464819778009</v>
      </c>
      <c r="S416" s="28">
        <v>1</v>
      </c>
      <c r="T416" s="29">
        <f t="shared" si="52"/>
        <v>6.7874464819778009</v>
      </c>
      <c r="U416" s="29"/>
      <c r="V416" s="28">
        <f t="shared" si="53"/>
        <v>0</v>
      </c>
      <c r="W416" s="23">
        <v>1</v>
      </c>
      <c r="X416" s="29">
        <f t="shared" si="54"/>
        <v>0</v>
      </c>
      <c r="Y416" s="23">
        <v>1</v>
      </c>
      <c r="Z416" s="28">
        <f t="shared" si="55"/>
        <v>0</v>
      </c>
    </row>
    <row r="417" spans="1:26" ht="15" customHeight="1" x14ac:dyDescent="0.25">
      <c r="A417" s="22" t="s">
        <v>30</v>
      </c>
      <c r="B417" s="23" t="s">
        <v>456</v>
      </c>
      <c r="C417" s="23" t="s">
        <v>457</v>
      </c>
      <c r="D417" s="23" t="s">
        <v>33</v>
      </c>
      <c r="E417" s="23" t="s">
        <v>154</v>
      </c>
      <c r="F417" s="23" t="s">
        <v>155</v>
      </c>
      <c r="G417" s="24" t="s">
        <v>36</v>
      </c>
      <c r="H417" s="25">
        <v>1</v>
      </c>
      <c r="I417" s="127" t="s">
        <v>153</v>
      </c>
      <c r="J417" s="131">
        <v>1.0589938917446227</v>
      </c>
      <c r="K417" s="26"/>
      <c r="L417" s="29"/>
      <c r="M417" s="28">
        <f t="shared" si="48"/>
        <v>0</v>
      </c>
      <c r="N417" s="28">
        <v>1</v>
      </c>
      <c r="O417" s="29">
        <f t="shared" si="49"/>
        <v>0</v>
      </c>
      <c r="P417" s="27">
        <v>42.727662790698766</v>
      </c>
      <c r="Q417" s="91">
        <f t="shared" si="50"/>
        <v>42.727662790698766</v>
      </c>
      <c r="R417" s="28">
        <f t="shared" si="51"/>
        <v>45.248333903873991</v>
      </c>
      <c r="S417" s="28">
        <v>1</v>
      </c>
      <c r="T417" s="29">
        <f t="shared" si="52"/>
        <v>45.248333903873991</v>
      </c>
      <c r="U417" s="29"/>
      <c r="V417" s="28">
        <f t="shared" si="53"/>
        <v>0</v>
      </c>
      <c r="W417" s="23">
        <v>1</v>
      </c>
      <c r="X417" s="29">
        <f t="shared" si="54"/>
        <v>0</v>
      </c>
      <c r="Y417" s="23">
        <v>1</v>
      </c>
      <c r="Z417" s="28">
        <f t="shared" si="55"/>
        <v>0</v>
      </c>
    </row>
    <row r="418" spans="1:26" ht="15" customHeight="1" x14ac:dyDescent="0.25">
      <c r="A418" s="22" t="s">
        <v>30</v>
      </c>
      <c r="B418" s="23" t="s">
        <v>456</v>
      </c>
      <c r="C418" s="23" t="s">
        <v>457</v>
      </c>
      <c r="D418" s="23" t="s">
        <v>33</v>
      </c>
      <c r="E418" s="23" t="s">
        <v>156</v>
      </c>
      <c r="F418" s="23" t="s">
        <v>157</v>
      </c>
      <c r="G418" s="24" t="s">
        <v>36</v>
      </c>
      <c r="H418" s="25">
        <v>1</v>
      </c>
      <c r="I418" s="129" t="s">
        <v>158</v>
      </c>
      <c r="J418" s="130">
        <v>1</v>
      </c>
      <c r="K418" s="26"/>
      <c r="L418" s="29"/>
      <c r="M418" s="28">
        <f t="shared" si="48"/>
        <v>0</v>
      </c>
      <c r="N418" s="28">
        <v>1</v>
      </c>
      <c r="O418" s="29">
        <f t="shared" si="49"/>
        <v>0</v>
      </c>
      <c r="P418" s="28"/>
      <c r="Q418" s="91">
        <f t="shared" si="50"/>
        <v>0</v>
      </c>
      <c r="R418" s="28">
        <f t="shared" si="51"/>
        <v>0</v>
      </c>
      <c r="S418" s="28">
        <v>1</v>
      </c>
      <c r="T418" s="29">
        <f t="shared" si="52"/>
        <v>0</v>
      </c>
      <c r="U418" s="29"/>
      <c r="V418" s="28">
        <f t="shared" si="53"/>
        <v>0</v>
      </c>
      <c r="W418" s="23">
        <v>1</v>
      </c>
      <c r="X418" s="29">
        <f t="shared" si="54"/>
        <v>0</v>
      </c>
      <c r="Y418" s="23">
        <v>1</v>
      </c>
      <c r="Z418" s="28">
        <f t="shared" si="55"/>
        <v>0</v>
      </c>
    </row>
    <row r="419" spans="1:26" ht="15" customHeight="1" x14ac:dyDescent="0.25">
      <c r="A419" s="22" t="s">
        <v>30</v>
      </c>
      <c r="B419" s="23" t="s">
        <v>456</v>
      </c>
      <c r="C419" s="23" t="s">
        <v>457</v>
      </c>
      <c r="D419" s="23" t="s">
        <v>33</v>
      </c>
      <c r="E419" s="23" t="s">
        <v>159</v>
      </c>
      <c r="F419" s="23" t="s">
        <v>160</v>
      </c>
      <c r="G419" s="24" t="s">
        <v>36</v>
      </c>
      <c r="H419" s="25">
        <v>1</v>
      </c>
      <c r="I419" s="127" t="s">
        <v>124</v>
      </c>
      <c r="J419" s="128">
        <v>1.1234858726438719</v>
      </c>
      <c r="K419" s="26"/>
      <c r="L419" s="29"/>
      <c r="M419" s="28">
        <f t="shared" si="48"/>
        <v>0</v>
      </c>
      <c r="N419" s="28">
        <v>1</v>
      </c>
      <c r="O419" s="29">
        <f t="shared" si="49"/>
        <v>0</v>
      </c>
      <c r="P419" s="28"/>
      <c r="Q419" s="91">
        <f t="shared" si="50"/>
        <v>0</v>
      </c>
      <c r="R419" s="28">
        <f t="shared" si="51"/>
        <v>0</v>
      </c>
      <c r="S419" s="28">
        <v>1</v>
      </c>
      <c r="T419" s="29">
        <f t="shared" si="52"/>
        <v>0</v>
      </c>
      <c r="U419" s="29"/>
      <c r="V419" s="28">
        <f t="shared" si="53"/>
        <v>0</v>
      </c>
      <c r="W419" s="23">
        <v>1</v>
      </c>
      <c r="X419" s="29">
        <f t="shared" si="54"/>
        <v>0</v>
      </c>
      <c r="Y419" s="23">
        <v>1</v>
      </c>
      <c r="Z419" s="28">
        <f t="shared" si="55"/>
        <v>0</v>
      </c>
    </row>
    <row r="420" spans="1:26" ht="15" customHeight="1" x14ac:dyDescent="0.25">
      <c r="A420" s="22" t="s">
        <v>30</v>
      </c>
      <c r="B420" s="23" t="s">
        <v>456</v>
      </c>
      <c r="C420" s="23" t="s">
        <v>457</v>
      </c>
      <c r="D420" s="23" t="s">
        <v>33</v>
      </c>
      <c r="E420" s="23" t="s">
        <v>161</v>
      </c>
      <c r="F420" s="23" t="s">
        <v>162</v>
      </c>
      <c r="G420" s="24" t="s">
        <v>36</v>
      </c>
      <c r="H420" s="25">
        <v>1</v>
      </c>
      <c r="I420" s="127" t="s">
        <v>163</v>
      </c>
      <c r="J420" s="124">
        <v>1.001945714447158</v>
      </c>
      <c r="K420" s="26"/>
      <c r="L420" s="29"/>
      <c r="M420" s="28">
        <f t="shared" si="48"/>
        <v>0</v>
      </c>
      <c r="N420" s="28">
        <v>1</v>
      </c>
      <c r="O420" s="29">
        <f t="shared" si="49"/>
        <v>0</v>
      </c>
      <c r="P420" s="28"/>
      <c r="Q420" s="91">
        <f t="shared" si="50"/>
        <v>0</v>
      </c>
      <c r="R420" s="28">
        <f t="shared" si="51"/>
        <v>0</v>
      </c>
      <c r="S420" s="28">
        <v>1</v>
      </c>
      <c r="T420" s="29">
        <f t="shared" si="52"/>
        <v>0</v>
      </c>
      <c r="U420" s="29"/>
      <c r="V420" s="28">
        <f t="shared" si="53"/>
        <v>0</v>
      </c>
      <c r="W420" s="23">
        <v>1</v>
      </c>
      <c r="X420" s="29">
        <f t="shared" si="54"/>
        <v>0</v>
      </c>
      <c r="Y420" s="23">
        <v>1</v>
      </c>
      <c r="Z420" s="28">
        <f t="shared" si="55"/>
        <v>0</v>
      </c>
    </row>
    <row r="421" spans="1:26" ht="15" customHeight="1" x14ac:dyDescent="0.25">
      <c r="A421" s="22" t="s">
        <v>30</v>
      </c>
      <c r="B421" s="23" t="s">
        <v>456</v>
      </c>
      <c r="C421" s="23" t="s">
        <v>457</v>
      </c>
      <c r="D421" s="23" t="s">
        <v>33</v>
      </c>
      <c r="E421" s="23" t="s">
        <v>164</v>
      </c>
      <c r="F421" s="23" t="s">
        <v>165</v>
      </c>
      <c r="G421" s="24" t="s">
        <v>36</v>
      </c>
      <c r="H421" s="25">
        <v>1</v>
      </c>
      <c r="I421" s="127" t="s">
        <v>163</v>
      </c>
      <c r="J421" s="124">
        <v>1.001945714447158</v>
      </c>
      <c r="K421" s="26"/>
      <c r="L421" s="29"/>
      <c r="M421" s="28">
        <f t="shared" si="48"/>
        <v>0</v>
      </c>
      <c r="N421" s="28">
        <v>1</v>
      </c>
      <c r="O421" s="29">
        <f t="shared" si="49"/>
        <v>0</v>
      </c>
      <c r="P421" s="28"/>
      <c r="Q421" s="91">
        <f t="shared" si="50"/>
        <v>0</v>
      </c>
      <c r="R421" s="28">
        <f t="shared" si="51"/>
        <v>0</v>
      </c>
      <c r="S421" s="28">
        <v>1</v>
      </c>
      <c r="T421" s="29">
        <f t="shared" si="52"/>
        <v>0</v>
      </c>
      <c r="U421" s="29"/>
      <c r="V421" s="28">
        <f t="shared" si="53"/>
        <v>0</v>
      </c>
      <c r="W421" s="23">
        <v>1</v>
      </c>
      <c r="X421" s="29">
        <f t="shared" si="54"/>
        <v>0</v>
      </c>
      <c r="Y421" s="23">
        <v>1</v>
      </c>
      <c r="Z421" s="28">
        <f t="shared" si="55"/>
        <v>0</v>
      </c>
    </row>
    <row r="422" spans="1:26" ht="15" customHeight="1" x14ac:dyDescent="0.25">
      <c r="A422" s="22" t="s">
        <v>30</v>
      </c>
      <c r="B422" s="23" t="s">
        <v>456</v>
      </c>
      <c r="C422" s="23" t="s">
        <v>457</v>
      </c>
      <c r="D422" s="23" t="s">
        <v>33</v>
      </c>
      <c r="E422" s="23" t="s">
        <v>166</v>
      </c>
      <c r="F422" s="23" t="s">
        <v>167</v>
      </c>
      <c r="G422" s="24" t="s">
        <v>36</v>
      </c>
      <c r="H422" s="25">
        <v>1</v>
      </c>
      <c r="I422" s="126" t="s">
        <v>150</v>
      </c>
      <c r="J422" s="128">
        <v>1.0593708061924418</v>
      </c>
      <c r="K422" s="26"/>
      <c r="L422" s="29"/>
      <c r="M422" s="28">
        <f t="shared" si="48"/>
        <v>0</v>
      </c>
      <c r="N422" s="28">
        <v>1</v>
      </c>
      <c r="O422" s="29">
        <f t="shared" si="49"/>
        <v>0</v>
      </c>
      <c r="P422" s="28"/>
      <c r="Q422" s="91">
        <f t="shared" si="50"/>
        <v>0</v>
      </c>
      <c r="R422" s="28">
        <f t="shared" si="51"/>
        <v>0</v>
      </c>
      <c r="S422" s="28">
        <v>1</v>
      </c>
      <c r="T422" s="29">
        <f t="shared" si="52"/>
        <v>0</v>
      </c>
      <c r="U422" s="29"/>
      <c r="V422" s="28">
        <f t="shared" si="53"/>
        <v>0</v>
      </c>
      <c r="W422" s="23">
        <v>1</v>
      </c>
      <c r="X422" s="29">
        <f t="shared" si="54"/>
        <v>0</v>
      </c>
      <c r="Y422" s="23">
        <v>1</v>
      </c>
      <c r="Z422" s="28">
        <f t="shared" si="55"/>
        <v>0</v>
      </c>
    </row>
    <row r="423" spans="1:26" ht="15" customHeight="1" x14ac:dyDescent="0.25">
      <c r="A423" s="22" t="s">
        <v>30</v>
      </c>
      <c r="B423" s="23" t="s">
        <v>456</v>
      </c>
      <c r="C423" s="23" t="s">
        <v>457</v>
      </c>
      <c r="D423" s="23" t="s">
        <v>33</v>
      </c>
      <c r="E423" s="23" t="s">
        <v>168</v>
      </c>
      <c r="F423" s="23" t="s">
        <v>169</v>
      </c>
      <c r="G423" s="24" t="s">
        <v>36</v>
      </c>
      <c r="H423" s="25">
        <v>1</v>
      </c>
      <c r="I423" s="132" t="s">
        <v>170</v>
      </c>
      <c r="J423" s="130">
        <v>1</v>
      </c>
      <c r="K423" s="26"/>
      <c r="L423" s="29"/>
      <c r="M423" s="28">
        <f t="shared" si="48"/>
        <v>0</v>
      </c>
      <c r="N423" s="28">
        <v>1</v>
      </c>
      <c r="O423" s="29">
        <f t="shared" si="49"/>
        <v>0</v>
      </c>
      <c r="P423" s="28"/>
      <c r="Q423" s="91">
        <f t="shared" si="50"/>
        <v>0</v>
      </c>
      <c r="R423" s="28">
        <f t="shared" si="51"/>
        <v>0</v>
      </c>
      <c r="S423" s="28">
        <v>1</v>
      </c>
      <c r="T423" s="29">
        <f t="shared" si="52"/>
        <v>0</v>
      </c>
      <c r="U423" s="29"/>
      <c r="V423" s="28">
        <f t="shared" si="53"/>
        <v>0</v>
      </c>
      <c r="W423" s="23">
        <v>1</v>
      </c>
      <c r="X423" s="29">
        <f t="shared" si="54"/>
        <v>0</v>
      </c>
      <c r="Y423" s="23">
        <v>1</v>
      </c>
      <c r="Z423" s="28">
        <f t="shared" si="55"/>
        <v>0</v>
      </c>
    </row>
    <row r="424" spans="1:26" ht="15" customHeight="1" x14ac:dyDescent="0.25">
      <c r="A424" s="22" t="s">
        <v>30</v>
      </c>
      <c r="B424" s="23" t="s">
        <v>456</v>
      </c>
      <c r="C424" s="23" t="s">
        <v>457</v>
      </c>
      <c r="D424" s="23" t="s">
        <v>33</v>
      </c>
      <c r="E424" s="23" t="s">
        <v>171</v>
      </c>
      <c r="F424" s="23" t="s">
        <v>172</v>
      </c>
      <c r="G424" s="24" t="s">
        <v>36</v>
      </c>
      <c r="H424" s="25">
        <v>1</v>
      </c>
      <c r="I424" s="132" t="s">
        <v>173</v>
      </c>
      <c r="J424" s="130">
        <v>1</v>
      </c>
      <c r="K424" s="26"/>
      <c r="L424" s="29"/>
      <c r="M424" s="28">
        <f t="shared" si="48"/>
        <v>0</v>
      </c>
      <c r="N424" s="28">
        <v>1</v>
      </c>
      <c r="O424" s="29">
        <f t="shared" si="49"/>
        <v>0</v>
      </c>
      <c r="P424" s="28"/>
      <c r="Q424" s="91">
        <f t="shared" si="50"/>
        <v>0</v>
      </c>
      <c r="R424" s="28">
        <f t="shared" si="51"/>
        <v>0</v>
      </c>
      <c r="S424" s="28">
        <v>1</v>
      </c>
      <c r="T424" s="29">
        <f t="shared" si="52"/>
        <v>0</v>
      </c>
      <c r="U424" s="29"/>
      <c r="V424" s="28">
        <f t="shared" si="53"/>
        <v>0</v>
      </c>
      <c r="W424" s="23">
        <v>1</v>
      </c>
      <c r="X424" s="29">
        <f t="shared" si="54"/>
        <v>0</v>
      </c>
      <c r="Y424" s="23">
        <v>1</v>
      </c>
      <c r="Z424" s="28">
        <f t="shared" si="55"/>
        <v>0</v>
      </c>
    </row>
    <row r="425" spans="1:26" ht="15" customHeight="1" x14ac:dyDescent="0.25">
      <c r="A425" s="22" t="s">
        <v>30</v>
      </c>
      <c r="B425" s="23" t="s">
        <v>456</v>
      </c>
      <c r="C425" s="23" t="s">
        <v>457</v>
      </c>
      <c r="D425" s="23" t="s">
        <v>33</v>
      </c>
      <c r="E425" s="23" t="s">
        <v>174</v>
      </c>
      <c r="F425" s="23" t="s">
        <v>175</v>
      </c>
      <c r="G425" s="24" t="s">
        <v>36</v>
      </c>
      <c r="H425" s="25">
        <v>1</v>
      </c>
      <c r="I425" s="132" t="s">
        <v>176</v>
      </c>
      <c r="J425" s="130">
        <v>1</v>
      </c>
      <c r="K425" s="26"/>
      <c r="L425" s="29"/>
      <c r="M425" s="28">
        <f t="shared" si="48"/>
        <v>0</v>
      </c>
      <c r="N425" s="28">
        <v>1</v>
      </c>
      <c r="O425" s="29">
        <f t="shared" si="49"/>
        <v>0</v>
      </c>
      <c r="P425" s="28"/>
      <c r="Q425" s="91">
        <f t="shared" si="50"/>
        <v>0</v>
      </c>
      <c r="R425" s="28">
        <f t="shared" si="51"/>
        <v>0</v>
      </c>
      <c r="S425" s="28">
        <v>1</v>
      </c>
      <c r="T425" s="29">
        <f t="shared" si="52"/>
        <v>0</v>
      </c>
      <c r="U425" s="29"/>
      <c r="V425" s="28">
        <f t="shared" si="53"/>
        <v>0</v>
      </c>
      <c r="W425" s="23">
        <v>1</v>
      </c>
      <c r="X425" s="29">
        <f t="shared" si="54"/>
        <v>0</v>
      </c>
      <c r="Y425" s="23">
        <v>1</v>
      </c>
      <c r="Z425" s="28">
        <f t="shared" si="55"/>
        <v>0</v>
      </c>
    </row>
    <row r="426" spans="1:26" ht="15" customHeight="1" x14ac:dyDescent="0.25">
      <c r="A426" s="22" t="s">
        <v>30</v>
      </c>
      <c r="B426" s="23" t="s">
        <v>456</v>
      </c>
      <c r="C426" s="23" t="s">
        <v>457</v>
      </c>
      <c r="D426" s="23" t="s">
        <v>33</v>
      </c>
      <c r="E426" s="23" t="s">
        <v>177</v>
      </c>
      <c r="F426" s="23" t="s">
        <v>178</v>
      </c>
      <c r="G426" s="24" t="s">
        <v>36</v>
      </c>
      <c r="H426" s="25">
        <v>1</v>
      </c>
      <c r="I426" s="132" t="s">
        <v>179</v>
      </c>
      <c r="J426" s="130">
        <v>1</v>
      </c>
      <c r="K426" s="26"/>
      <c r="L426" s="29"/>
      <c r="M426" s="28">
        <f t="shared" si="48"/>
        <v>0</v>
      </c>
      <c r="N426" s="28">
        <v>1</v>
      </c>
      <c r="O426" s="29">
        <f t="shared" si="49"/>
        <v>0</v>
      </c>
      <c r="P426" s="28"/>
      <c r="Q426" s="91">
        <f t="shared" si="50"/>
        <v>0</v>
      </c>
      <c r="R426" s="28">
        <f t="shared" si="51"/>
        <v>0</v>
      </c>
      <c r="S426" s="28">
        <v>1</v>
      </c>
      <c r="T426" s="29">
        <f t="shared" si="52"/>
        <v>0</v>
      </c>
      <c r="U426" s="29"/>
      <c r="V426" s="28">
        <f t="shared" si="53"/>
        <v>0</v>
      </c>
      <c r="W426" s="23">
        <v>1</v>
      </c>
      <c r="X426" s="29">
        <f t="shared" si="54"/>
        <v>0</v>
      </c>
      <c r="Y426" s="23">
        <v>1</v>
      </c>
      <c r="Z426" s="28">
        <f t="shared" si="55"/>
        <v>0</v>
      </c>
    </row>
    <row r="427" spans="1:26" ht="15" customHeight="1" x14ac:dyDescent="0.25">
      <c r="A427" s="22" t="s">
        <v>30</v>
      </c>
      <c r="B427" s="23" t="s">
        <v>456</v>
      </c>
      <c r="C427" s="23" t="s">
        <v>457</v>
      </c>
      <c r="D427" s="23" t="s">
        <v>33</v>
      </c>
      <c r="E427" s="23" t="s">
        <v>180</v>
      </c>
      <c r="F427" s="23" t="s">
        <v>181</v>
      </c>
      <c r="G427" s="24" t="s">
        <v>36</v>
      </c>
      <c r="H427" s="25">
        <v>1</v>
      </c>
      <c r="I427" s="132" t="s">
        <v>179</v>
      </c>
      <c r="J427" s="130">
        <v>1</v>
      </c>
      <c r="K427" s="26"/>
      <c r="L427" s="29"/>
      <c r="M427" s="28">
        <f t="shared" si="48"/>
        <v>0</v>
      </c>
      <c r="N427" s="28">
        <v>1</v>
      </c>
      <c r="O427" s="29">
        <f t="shared" si="49"/>
        <v>0</v>
      </c>
      <c r="P427" s="28"/>
      <c r="Q427" s="91">
        <f t="shared" si="50"/>
        <v>0</v>
      </c>
      <c r="R427" s="28">
        <f t="shared" si="51"/>
        <v>0</v>
      </c>
      <c r="S427" s="28">
        <v>1</v>
      </c>
      <c r="T427" s="29">
        <f t="shared" si="52"/>
        <v>0</v>
      </c>
      <c r="U427" s="29"/>
      <c r="V427" s="28">
        <f t="shared" si="53"/>
        <v>0</v>
      </c>
      <c r="W427" s="23">
        <v>1</v>
      </c>
      <c r="X427" s="29">
        <f t="shared" si="54"/>
        <v>0</v>
      </c>
      <c r="Y427" s="23">
        <v>1</v>
      </c>
      <c r="Z427" s="28">
        <f t="shared" si="55"/>
        <v>0</v>
      </c>
    </row>
    <row r="428" spans="1:26" ht="15" customHeight="1" x14ac:dyDescent="0.25">
      <c r="A428" s="22" t="s">
        <v>30</v>
      </c>
      <c r="B428" s="23" t="s">
        <v>456</v>
      </c>
      <c r="C428" s="23" t="s">
        <v>457</v>
      </c>
      <c r="D428" s="23" t="s">
        <v>33</v>
      </c>
      <c r="E428" s="23" t="s">
        <v>182</v>
      </c>
      <c r="F428" s="23" t="s">
        <v>183</v>
      </c>
      <c r="G428" s="24" t="s">
        <v>36</v>
      </c>
      <c r="H428" s="25">
        <v>1</v>
      </c>
      <c r="I428" s="132" t="s">
        <v>184</v>
      </c>
      <c r="J428" s="130">
        <v>1</v>
      </c>
      <c r="K428" s="26"/>
      <c r="L428" s="29"/>
      <c r="M428" s="28">
        <f t="shared" si="48"/>
        <v>0</v>
      </c>
      <c r="N428" s="28">
        <v>1</v>
      </c>
      <c r="O428" s="29">
        <f t="shared" si="49"/>
        <v>0</v>
      </c>
      <c r="P428" s="28"/>
      <c r="Q428" s="91">
        <f t="shared" si="50"/>
        <v>0</v>
      </c>
      <c r="R428" s="28">
        <f t="shared" si="51"/>
        <v>0</v>
      </c>
      <c r="S428" s="28">
        <v>1</v>
      </c>
      <c r="T428" s="29">
        <f t="shared" si="52"/>
        <v>0</v>
      </c>
      <c r="U428" s="29"/>
      <c r="V428" s="28">
        <f t="shared" si="53"/>
        <v>0</v>
      </c>
      <c r="W428" s="23">
        <v>1</v>
      </c>
      <c r="X428" s="29">
        <f t="shared" si="54"/>
        <v>0</v>
      </c>
      <c r="Y428" s="23">
        <v>1</v>
      </c>
      <c r="Z428" s="28">
        <f t="shared" si="55"/>
        <v>0</v>
      </c>
    </row>
    <row r="429" spans="1:26" ht="15" customHeight="1" x14ac:dyDescent="0.25">
      <c r="A429" s="22" t="s">
        <v>30</v>
      </c>
      <c r="B429" s="23" t="s">
        <v>456</v>
      </c>
      <c r="C429" s="23" t="s">
        <v>457</v>
      </c>
      <c r="D429" s="23" t="s">
        <v>33</v>
      </c>
      <c r="E429" s="23" t="s">
        <v>185</v>
      </c>
      <c r="F429" s="23" t="s">
        <v>186</v>
      </c>
      <c r="G429" s="24" t="s">
        <v>36</v>
      </c>
      <c r="H429" s="25">
        <v>1</v>
      </c>
      <c r="I429" s="132" t="s">
        <v>187</v>
      </c>
      <c r="J429" s="130">
        <v>1</v>
      </c>
      <c r="K429" s="26"/>
      <c r="L429" s="29"/>
      <c r="M429" s="28">
        <f t="shared" si="48"/>
        <v>0</v>
      </c>
      <c r="N429" s="28">
        <v>1</v>
      </c>
      <c r="O429" s="29">
        <f t="shared" si="49"/>
        <v>0</v>
      </c>
      <c r="P429" s="28"/>
      <c r="Q429" s="91">
        <f t="shared" si="50"/>
        <v>0</v>
      </c>
      <c r="R429" s="28">
        <f t="shared" si="51"/>
        <v>0</v>
      </c>
      <c r="S429" s="28">
        <v>1</v>
      </c>
      <c r="T429" s="29">
        <f t="shared" si="52"/>
        <v>0</v>
      </c>
      <c r="U429" s="29"/>
      <c r="V429" s="28">
        <f t="shared" si="53"/>
        <v>0</v>
      </c>
      <c r="W429" s="23">
        <v>1</v>
      </c>
      <c r="X429" s="29">
        <f t="shared" si="54"/>
        <v>0</v>
      </c>
      <c r="Y429" s="23">
        <v>1</v>
      </c>
      <c r="Z429" s="28">
        <f t="shared" si="55"/>
        <v>0</v>
      </c>
    </row>
    <row r="430" spans="1:26" ht="15" customHeight="1" x14ac:dyDescent="0.25">
      <c r="A430" s="22" t="s">
        <v>30</v>
      </c>
      <c r="B430" s="23" t="s">
        <v>456</v>
      </c>
      <c r="C430" s="23" t="s">
        <v>457</v>
      </c>
      <c r="D430" s="23" t="s">
        <v>33</v>
      </c>
      <c r="E430" s="23" t="s">
        <v>188</v>
      </c>
      <c r="F430" s="23" t="s">
        <v>189</v>
      </c>
      <c r="G430" s="24" t="s">
        <v>36</v>
      </c>
      <c r="H430" s="25">
        <v>1</v>
      </c>
      <c r="I430" s="132" t="s">
        <v>190</v>
      </c>
      <c r="J430" s="130">
        <v>1</v>
      </c>
      <c r="K430" s="26"/>
      <c r="L430" s="29"/>
      <c r="M430" s="28">
        <f t="shared" si="48"/>
        <v>0</v>
      </c>
      <c r="N430" s="28">
        <v>1</v>
      </c>
      <c r="O430" s="29">
        <f t="shared" si="49"/>
        <v>0</v>
      </c>
      <c r="P430" s="28"/>
      <c r="Q430" s="91">
        <f t="shared" si="50"/>
        <v>0</v>
      </c>
      <c r="R430" s="28">
        <f t="shared" si="51"/>
        <v>0</v>
      </c>
      <c r="S430" s="28">
        <v>1</v>
      </c>
      <c r="T430" s="29">
        <f t="shared" si="52"/>
        <v>0</v>
      </c>
      <c r="U430" s="29"/>
      <c r="V430" s="28">
        <f t="shared" si="53"/>
        <v>0</v>
      </c>
      <c r="W430" s="23">
        <v>1</v>
      </c>
      <c r="X430" s="29">
        <f t="shared" si="54"/>
        <v>0</v>
      </c>
      <c r="Y430" s="23">
        <v>1</v>
      </c>
      <c r="Z430" s="28">
        <f t="shared" si="55"/>
        <v>0</v>
      </c>
    </row>
    <row r="431" spans="1:26" ht="15" customHeight="1" x14ac:dyDescent="0.25">
      <c r="A431" s="22" t="s">
        <v>30</v>
      </c>
      <c r="B431" s="23" t="s">
        <v>456</v>
      </c>
      <c r="C431" s="23" t="s">
        <v>457</v>
      </c>
      <c r="D431" s="23" t="s">
        <v>33</v>
      </c>
      <c r="E431" s="23" t="s">
        <v>191</v>
      </c>
      <c r="F431" s="23" t="s">
        <v>192</v>
      </c>
      <c r="G431" s="24" t="s">
        <v>36</v>
      </c>
      <c r="H431" s="25">
        <v>1</v>
      </c>
      <c r="I431" s="132" t="s">
        <v>193</v>
      </c>
      <c r="J431" s="130">
        <v>1</v>
      </c>
      <c r="K431" s="26"/>
      <c r="L431" s="29"/>
      <c r="M431" s="28">
        <f t="shared" si="48"/>
        <v>0</v>
      </c>
      <c r="N431" s="28">
        <v>1</v>
      </c>
      <c r="O431" s="29">
        <f t="shared" si="49"/>
        <v>0</v>
      </c>
      <c r="P431" s="28"/>
      <c r="Q431" s="91">
        <f t="shared" si="50"/>
        <v>0</v>
      </c>
      <c r="R431" s="28">
        <f t="shared" si="51"/>
        <v>0</v>
      </c>
      <c r="S431" s="28">
        <v>1</v>
      </c>
      <c r="T431" s="29">
        <f t="shared" si="52"/>
        <v>0</v>
      </c>
      <c r="U431" s="29"/>
      <c r="V431" s="28">
        <f t="shared" si="53"/>
        <v>0</v>
      </c>
      <c r="W431" s="23">
        <v>1</v>
      </c>
      <c r="X431" s="29">
        <f t="shared" si="54"/>
        <v>0</v>
      </c>
      <c r="Y431" s="23">
        <v>1</v>
      </c>
      <c r="Z431" s="28">
        <f t="shared" si="55"/>
        <v>0</v>
      </c>
    </row>
    <row r="432" spans="1:26" ht="15" customHeight="1" x14ac:dyDescent="0.25">
      <c r="A432" s="22" t="s">
        <v>30</v>
      </c>
      <c r="B432" s="23" t="s">
        <v>456</v>
      </c>
      <c r="C432" s="23" t="s">
        <v>457</v>
      </c>
      <c r="D432" s="23" t="s">
        <v>33</v>
      </c>
      <c r="E432" s="23" t="s">
        <v>194</v>
      </c>
      <c r="F432" s="23" t="s">
        <v>195</v>
      </c>
      <c r="G432" s="24" t="s">
        <v>36</v>
      </c>
      <c r="H432" s="25">
        <v>1</v>
      </c>
      <c r="I432" s="132" t="s">
        <v>193</v>
      </c>
      <c r="J432" s="130">
        <v>1</v>
      </c>
      <c r="K432" s="26"/>
      <c r="L432" s="29"/>
      <c r="M432" s="28">
        <f t="shared" si="48"/>
        <v>0</v>
      </c>
      <c r="N432" s="28">
        <v>1</v>
      </c>
      <c r="O432" s="29">
        <f t="shared" si="49"/>
        <v>0</v>
      </c>
      <c r="P432" s="28"/>
      <c r="Q432" s="91">
        <f t="shared" si="50"/>
        <v>0</v>
      </c>
      <c r="R432" s="28">
        <f t="shared" si="51"/>
        <v>0</v>
      </c>
      <c r="S432" s="28">
        <v>1</v>
      </c>
      <c r="T432" s="29">
        <f t="shared" si="52"/>
        <v>0</v>
      </c>
      <c r="U432" s="29"/>
      <c r="V432" s="28">
        <f t="shared" si="53"/>
        <v>0</v>
      </c>
      <c r="W432" s="23">
        <v>1</v>
      </c>
      <c r="X432" s="29">
        <f t="shared" si="54"/>
        <v>0</v>
      </c>
      <c r="Y432" s="23">
        <v>1</v>
      </c>
      <c r="Z432" s="28">
        <f t="shared" si="55"/>
        <v>0</v>
      </c>
    </row>
    <row r="433" spans="1:26" ht="15" customHeight="1" x14ac:dyDescent="0.25">
      <c r="A433" s="22" t="s">
        <v>30</v>
      </c>
      <c r="B433" s="23" t="s">
        <v>456</v>
      </c>
      <c r="C433" s="23" t="s">
        <v>457</v>
      </c>
      <c r="D433" s="23" t="s">
        <v>33</v>
      </c>
      <c r="E433" s="23" t="s">
        <v>196</v>
      </c>
      <c r="F433" s="23" t="s">
        <v>197</v>
      </c>
      <c r="G433" s="24" t="s">
        <v>36</v>
      </c>
      <c r="H433" s="25">
        <v>1</v>
      </c>
      <c r="I433" s="132" t="s">
        <v>193</v>
      </c>
      <c r="J433" s="130">
        <v>1</v>
      </c>
      <c r="K433" s="26"/>
      <c r="L433" s="29"/>
      <c r="M433" s="28">
        <f t="shared" si="48"/>
        <v>0</v>
      </c>
      <c r="N433" s="28">
        <v>1</v>
      </c>
      <c r="O433" s="29">
        <f t="shared" si="49"/>
        <v>0</v>
      </c>
      <c r="P433" s="28"/>
      <c r="Q433" s="91">
        <f t="shared" si="50"/>
        <v>0</v>
      </c>
      <c r="R433" s="28">
        <f t="shared" si="51"/>
        <v>0</v>
      </c>
      <c r="S433" s="28">
        <v>1</v>
      </c>
      <c r="T433" s="29">
        <f t="shared" si="52"/>
        <v>0</v>
      </c>
      <c r="U433" s="29"/>
      <c r="V433" s="28">
        <f t="shared" si="53"/>
        <v>0</v>
      </c>
      <c r="W433" s="23">
        <v>1</v>
      </c>
      <c r="X433" s="29">
        <f t="shared" si="54"/>
        <v>0</v>
      </c>
      <c r="Y433" s="23">
        <v>1</v>
      </c>
      <c r="Z433" s="28">
        <f t="shared" si="55"/>
        <v>0</v>
      </c>
    </row>
    <row r="434" spans="1:26" ht="15" customHeight="1" x14ac:dyDescent="0.25">
      <c r="A434" s="22" t="s">
        <v>30</v>
      </c>
      <c r="B434" s="23" t="s">
        <v>456</v>
      </c>
      <c r="C434" s="23" t="s">
        <v>457</v>
      </c>
      <c r="D434" s="23" t="s">
        <v>33</v>
      </c>
      <c r="E434" s="23" t="s">
        <v>198</v>
      </c>
      <c r="F434" s="23" t="s">
        <v>199</v>
      </c>
      <c r="G434" s="24" t="s">
        <v>36</v>
      </c>
      <c r="H434" s="25">
        <v>1</v>
      </c>
      <c r="I434" s="132" t="s">
        <v>193</v>
      </c>
      <c r="J434" s="130">
        <v>1</v>
      </c>
      <c r="K434" s="26"/>
      <c r="L434" s="29"/>
      <c r="M434" s="28">
        <f t="shared" si="48"/>
        <v>0</v>
      </c>
      <c r="N434" s="28">
        <v>1</v>
      </c>
      <c r="O434" s="29">
        <f t="shared" si="49"/>
        <v>0</v>
      </c>
      <c r="P434" s="28"/>
      <c r="Q434" s="91">
        <f t="shared" si="50"/>
        <v>0</v>
      </c>
      <c r="R434" s="28">
        <f t="shared" si="51"/>
        <v>0</v>
      </c>
      <c r="S434" s="28">
        <v>1</v>
      </c>
      <c r="T434" s="29">
        <f t="shared" si="52"/>
        <v>0</v>
      </c>
      <c r="U434" s="29"/>
      <c r="V434" s="28">
        <f t="shared" si="53"/>
        <v>0</v>
      </c>
      <c r="W434" s="23">
        <v>1</v>
      </c>
      <c r="X434" s="29">
        <f t="shared" si="54"/>
        <v>0</v>
      </c>
      <c r="Y434" s="23">
        <v>1</v>
      </c>
      <c r="Z434" s="28">
        <f t="shared" si="55"/>
        <v>0</v>
      </c>
    </row>
    <row r="435" spans="1:26" ht="15" customHeight="1" x14ac:dyDescent="0.25">
      <c r="A435" s="22" t="s">
        <v>30</v>
      </c>
      <c r="B435" s="23" t="s">
        <v>456</v>
      </c>
      <c r="C435" s="23" t="s">
        <v>457</v>
      </c>
      <c r="D435" s="23" t="s">
        <v>33</v>
      </c>
      <c r="E435" s="23" t="s">
        <v>200</v>
      </c>
      <c r="F435" s="23" t="s">
        <v>201</v>
      </c>
      <c r="G435" s="24" t="s">
        <v>36</v>
      </c>
      <c r="H435" s="25">
        <v>1</v>
      </c>
      <c r="I435" s="132" t="s">
        <v>202</v>
      </c>
      <c r="J435" s="130">
        <v>1</v>
      </c>
      <c r="K435" s="26"/>
      <c r="L435" s="29"/>
      <c r="M435" s="28">
        <f t="shared" si="48"/>
        <v>0</v>
      </c>
      <c r="N435" s="28">
        <v>1</v>
      </c>
      <c r="O435" s="29">
        <f t="shared" si="49"/>
        <v>0</v>
      </c>
      <c r="P435" s="28"/>
      <c r="Q435" s="91">
        <f t="shared" si="50"/>
        <v>0</v>
      </c>
      <c r="R435" s="28">
        <f t="shared" si="51"/>
        <v>0</v>
      </c>
      <c r="S435" s="28">
        <v>1</v>
      </c>
      <c r="T435" s="29">
        <f t="shared" si="52"/>
        <v>0</v>
      </c>
      <c r="U435" s="29"/>
      <c r="V435" s="28">
        <f t="shared" si="53"/>
        <v>0</v>
      </c>
      <c r="W435" s="23">
        <v>1</v>
      </c>
      <c r="X435" s="29">
        <f t="shared" si="54"/>
        <v>0</v>
      </c>
      <c r="Y435" s="23">
        <v>1</v>
      </c>
      <c r="Z435" s="28">
        <f t="shared" si="55"/>
        <v>0</v>
      </c>
    </row>
    <row r="436" spans="1:26" ht="15" customHeight="1" x14ac:dyDescent="0.25">
      <c r="A436" s="22" t="s">
        <v>30</v>
      </c>
      <c r="B436" s="23" t="s">
        <v>456</v>
      </c>
      <c r="C436" s="23" t="s">
        <v>457</v>
      </c>
      <c r="D436" s="23" t="s">
        <v>33</v>
      </c>
      <c r="E436" s="23" t="s">
        <v>203</v>
      </c>
      <c r="F436" s="23" t="s">
        <v>204</v>
      </c>
      <c r="G436" s="24" t="s">
        <v>36</v>
      </c>
      <c r="H436" s="25">
        <v>1</v>
      </c>
      <c r="I436" s="127" t="s">
        <v>124</v>
      </c>
      <c r="J436" s="128">
        <v>1.1234858726438719</v>
      </c>
      <c r="K436" s="26"/>
      <c r="L436" s="29"/>
      <c r="M436" s="28">
        <f t="shared" si="48"/>
        <v>0</v>
      </c>
      <c r="N436" s="28">
        <v>1</v>
      </c>
      <c r="O436" s="29">
        <f t="shared" si="49"/>
        <v>0</v>
      </c>
      <c r="P436" s="28"/>
      <c r="Q436" s="91">
        <f t="shared" si="50"/>
        <v>0</v>
      </c>
      <c r="R436" s="28">
        <f t="shared" si="51"/>
        <v>0</v>
      </c>
      <c r="S436" s="28">
        <v>1</v>
      </c>
      <c r="T436" s="29">
        <f t="shared" si="52"/>
        <v>0</v>
      </c>
      <c r="U436" s="29"/>
      <c r="V436" s="28">
        <f t="shared" si="53"/>
        <v>0</v>
      </c>
      <c r="W436" s="23">
        <v>1</v>
      </c>
      <c r="X436" s="29">
        <f t="shared" si="54"/>
        <v>0</v>
      </c>
      <c r="Y436" s="23">
        <v>1</v>
      </c>
      <c r="Z436" s="28">
        <f t="shared" si="55"/>
        <v>0</v>
      </c>
    </row>
    <row r="437" spans="1:26" ht="15" customHeight="1" x14ac:dyDescent="0.25">
      <c r="A437" s="22" t="s">
        <v>30</v>
      </c>
      <c r="B437" s="23" t="s">
        <v>456</v>
      </c>
      <c r="C437" s="23" t="s">
        <v>457</v>
      </c>
      <c r="D437" s="23" t="s">
        <v>33</v>
      </c>
      <c r="E437" s="23" t="s">
        <v>205</v>
      </c>
      <c r="F437" s="23" t="s">
        <v>206</v>
      </c>
      <c r="G437" s="24" t="s">
        <v>36</v>
      </c>
      <c r="H437" s="25">
        <v>1</v>
      </c>
      <c r="I437" s="127" t="s">
        <v>124</v>
      </c>
      <c r="J437" s="128">
        <v>1.1234858726438719</v>
      </c>
      <c r="K437" s="26"/>
      <c r="L437" s="29"/>
      <c r="M437" s="28">
        <f t="shared" si="48"/>
        <v>0</v>
      </c>
      <c r="N437" s="28">
        <v>1</v>
      </c>
      <c r="O437" s="29">
        <f t="shared" si="49"/>
        <v>0</v>
      </c>
      <c r="P437" s="28"/>
      <c r="Q437" s="91">
        <f t="shared" si="50"/>
        <v>0</v>
      </c>
      <c r="R437" s="28">
        <f t="shared" si="51"/>
        <v>0</v>
      </c>
      <c r="S437" s="28">
        <v>1</v>
      </c>
      <c r="T437" s="29">
        <f t="shared" si="52"/>
        <v>0</v>
      </c>
      <c r="U437" s="29"/>
      <c r="V437" s="28">
        <f t="shared" si="53"/>
        <v>0</v>
      </c>
      <c r="W437" s="23">
        <v>1</v>
      </c>
      <c r="X437" s="29">
        <f t="shared" si="54"/>
        <v>0</v>
      </c>
      <c r="Y437" s="23">
        <v>1</v>
      </c>
      <c r="Z437" s="28">
        <f t="shared" si="55"/>
        <v>0</v>
      </c>
    </row>
    <row r="438" spans="1:26" ht="15" customHeight="1" x14ac:dyDescent="0.25">
      <c r="A438" s="22" t="s">
        <v>30</v>
      </c>
      <c r="B438" s="23" t="s">
        <v>456</v>
      </c>
      <c r="C438" s="23" t="s">
        <v>457</v>
      </c>
      <c r="D438" s="23" t="s">
        <v>33</v>
      </c>
      <c r="E438" s="23" t="s">
        <v>207</v>
      </c>
      <c r="F438" s="23" t="s">
        <v>208</v>
      </c>
      <c r="G438" s="24" t="s">
        <v>36</v>
      </c>
      <c r="H438" s="25">
        <v>1</v>
      </c>
      <c r="I438" s="132" t="s">
        <v>158</v>
      </c>
      <c r="J438" s="130">
        <v>1</v>
      </c>
      <c r="K438" s="26"/>
      <c r="L438" s="29"/>
      <c r="M438" s="28">
        <f t="shared" si="48"/>
        <v>0</v>
      </c>
      <c r="N438" s="28">
        <v>1</v>
      </c>
      <c r="O438" s="29">
        <f t="shared" si="49"/>
        <v>0</v>
      </c>
      <c r="P438" s="28"/>
      <c r="Q438" s="91">
        <f t="shared" si="50"/>
        <v>0</v>
      </c>
      <c r="R438" s="28">
        <f t="shared" si="51"/>
        <v>0</v>
      </c>
      <c r="S438" s="28">
        <v>1</v>
      </c>
      <c r="T438" s="29">
        <f t="shared" si="52"/>
        <v>0</v>
      </c>
      <c r="U438" s="29"/>
      <c r="V438" s="28">
        <f t="shared" si="53"/>
        <v>0</v>
      </c>
      <c r="W438" s="23">
        <v>1</v>
      </c>
      <c r="X438" s="29">
        <f t="shared" si="54"/>
        <v>0</v>
      </c>
      <c r="Y438" s="23">
        <v>1</v>
      </c>
      <c r="Z438" s="28">
        <f t="shared" si="55"/>
        <v>0</v>
      </c>
    </row>
    <row r="439" spans="1:26" ht="15" customHeight="1" x14ac:dyDescent="0.25">
      <c r="A439" s="22" t="s">
        <v>30</v>
      </c>
      <c r="B439" s="23" t="s">
        <v>456</v>
      </c>
      <c r="C439" s="23" t="s">
        <v>457</v>
      </c>
      <c r="D439" s="23" t="s">
        <v>33</v>
      </c>
      <c r="E439" s="23" t="s">
        <v>209</v>
      </c>
      <c r="F439" s="23" t="s">
        <v>210</v>
      </c>
      <c r="G439" s="24" t="s">
        <v>36</v>
      </c>
      <c r="H439" s="25">
        <v>1</v>
      </c>
      <c r="I439" s="127" t="s">
        <v>211</v>
      </c>
      <c r="J439" s="131">
        <v>1.1565386515233338</v>
      </c>
      <c r="K439" s="26"/>
      <c r="L439" s="29"/>
      <c r="M439" s="28">
        <f t="shared" si="48"/>
        <v>0</v>
      </c>
      <c r="N439" s="28">
        <v>1</v>
      </c>
      <c r="O439" s="29">
        <f t="shared" si="49"/>
        <v>0</v>
      </c>
      <c r="P439" s="28"/>
      <c r="Q439" s="91">
        <f t="shared" si="50"/>
        <v>0</v>
      </c>
      <c r="R439" s="28">
        <f t="shared" si="51"/>
        <v>0</v>
      </c>
      <c r="S439" s="28">
        <v>1</v>
      </c>
      <c r="T439" s="29">
        <f t="shared" si="52"/>
        <v>0</v>
      </c>
      <c r="U439" s="29"/>
      <c r="V439" s="28">
        <f t="shared" si="53"/>
        <v>0</v>
      </c>
      <c r="W439" s="23">
        <v>1</v>
      </c>
      <c r="X439" s="29">
        <f t="shared" si="54"/>
        <v>0</v>
      </c>
      <c r="Y439" s="23">
        <v>1</v>
      </c>
      <c r="Z439" s="28">
        <f t="shared" si="55"/>
        <v>0</v>
      </c>
    </row>
    <row r="440" spans="1:26" ht="15" customHeight="1" x14ac:dyDescent="0.25">
      <c r="A440" s="22" t="s">
        <v>30</v>
      </c>
      <c r="B440" s="23" t="s">
        <v>456</v>
      </c>
      <c r="C440" s="23" t="s">
        <v>457</v>
      </c>
      <c r="D440" s="23" t="s">
        <v>33</v>
      </c>
      <c r="E440" s="23" t="s">
        <v>212</v>
      </c>
      <c r="F440" s="23" t="s">
        <v>213</v>
      </c>
      <c r="G440" s="24" t="s">
        <v>36</v>
      </c>
      <c r="H440" s="25">
        <v>1</v>
      </c>
      <c r="I440" s="127" t="s">
        <v>124</v>
      </c>
      <c r="J440" s="128">
        <v>1.1234858726438719</v>
      </c>
      <c r="K440" s="26"/>
      <c r="L440" s="29"/>
      <c r="M440" s="28">
        <f t="shared" si="48"/>
        <v>0</v>
      </c>
      <c r="N440" s="28">
        <v>1</v>
      </c>
      <c r="O440" s="29">
        <f t="shared" si="49"/>
        <v>0</v>
      </c>
      <c r="P440" s="28"/>
      <c r="Q440" s="91">
        <f t="shared" si="50"/>
        <v>0</v>
      </c>
      <c r="R440" s="28">
        <f t="shared" si="51"/>
        <v>0</v>
      </c>
      <c r="S440" s="28">
        <v>1</v>
      </c>
      <c r="T440" s="29">
        <f t="shared" si="52"/>
        <v>0</v>
      </c>
      <c r="U440" s="29"/>
      <c r="V440" s="28">
        <f t="shared" si="53"/>
        <v>0</v>
      </c>
      <c r="W440" s="23">
        <v>1</v>
      </c>
      <c r="X440" s="29">
        <f t="shared" si="54"/>
        <v>0</v>
      </c>
      <c r="Y440" s="23">
        <v>1</v>
      </c>
      <c r="Z440" s="28">
        <f t="shared" si="55"/>
        <v>0</v>
      </c>
    </row>
    <row r="441" spans="1:26" ht="15" customHeight="1" x14ac:dyDescent="0.25">
      <c r="A441" s="22" t="s">
        <v>30</v>
      </c>
      <c r="B441" s="23" t="s">
        <v>456</v>
      </c>
      <c r="C441" s="23" t="s">
        <v>457</v>
      </c>
      <c r="D441" s="23" t="s">
        <v>33</v>
      </c>
      <c r="E441" s="23" t="s">
        <v>214</v>
      </c>
      <c r="F441" s="23" t="s">
        <v>215</v>
      </c>
      <c r="G441" s="24" t="s">
        <v>36</v>
      </c>
      <c r="H441" s="25">
        <v>1</v>
      </c>
      <c r="I441" s="127" t="s">
        <v>124</v>
      </c>
      <c r="J441" s="128">
        <v>1.1234858726438719</v>
      </c>
      <c r="K441" s="26"/>
      <c r="L441" s="29"/>
      <c r="M441" s="28">
        <f t="shared" si="48"/>
        <v>0</v>
      </c>
      <c r="N441" s="28">
        <v>1</v>
      </c>
      <c r="O441" s="29">
        <f t="shared" si="49"/>
        <v>0</v>
      </c>
      <c r="P441" s="28"/>
      <c r="Q441" s="91">
        <f t="shared" si="50"/>
        <v>0</v>
      </c>
      <c r="R441" s="28">
        <f t="shared" si="51"/>
        <v>0</v>
      </c>
      <c r="S441" s="28">
        <v>1</v>
      </c>
      <c r="T441" s="29">
        <f t="shared" si="52"/>
        <v>0</v>
      </c>
      <c r="U441" s="29"/>
      <c r="V441" s="28">
        <f t="shared" si="53"/>
        <v>0</v>
      </c>
      <c r="W441" s="23">
        <v>1</v>
      </c>
      <c r="X441" s="29">
        <f t="shared" si="54"/>
        <v>0</v>
      </c>
      <c r="Y441" s="23">
        <v>1</v>
      </c>
      <c r="Z441" s="28">
        <f t="shared" si="55"/>
        <v>0</v>
      </c>
    </row>
    <row r="442" spans="1:26" ht="15" customHeight="1" x14ac:dyDescent="0.25">
      <c r="A442" s="22" t="s">
        <v>30</v>
      </c>
      <c r="B442" s="23" t="s">
        <v>456</v>
      </c>
      <c r="C442" s="23" t="s">
        <v>457</v>
      </c>
      <c r="D442" s="23" t="s">
        <v>33</v>
      </c>
      <c r="E442" s="23" t="s">
        <v>216</v>
      </c>
      <c r="F442" s="23" t="s">
        <v>217</v>
      </c>
      <c r="G442" s="24" t="s">
        <v>36</v>
      </c>
      <c r="H442" s="25">
        <v>1</v>
      </c>
      <c r="I442" s="127" t="s">
        <v>124</v>
      </c>
      <c r="J442" s="128">
        <v>1.1234858726438719</v>
      </c>
      <c r="K442" s="26" t="s">
        <v>218</v>
      </c>
      <c r="L442" s="29"/>
      <c r="M442" s="28">
        <f t="shared" si="48"/>
        <v>0</v>
      </c>
      <c r="N442" s="28">
        <v>1</v>
      </c>
      <c r="O442" s="29">
        <f t="shared" si="49"/>
        <v>0</v>
      </c>
      <c r="P442" s="28"/>
      <c r="Q442" s="91">
        <f t="shared" si="50"/>
        <v>0</v>
      </c>
      <c r="R442" s="28">
        <f t="shared" si="51"/>
        <v>0</v>
      </c>
      <c r="S442" s="28">
        <v>1</v>
      </c>
      <c r="T442" s="29">
        <f t="shared" si="52"/>
        <v>0</v>
      </c>
      <c r="U442" s="29"/>
      <c r="V442" s="28">
        <f t="shared" si="53"/>
        <v>0</v>
      </c>
      <c r="W442" s="23">
        <v>1</v>
      </c>
      <c r="X442" s="29">
        <f t="shared" si="54"/>
        <v>0</v>
      </c>
      <c r="Y442" s="23">
        <v>1</v>
      </c>
      <c r="Z442" s="28">
        <f t="shared" si="55"/>
        <v>0</v>
      </c>
    </row>
    <row r="443" spans="1:26" ht="15" customHeight="1" x14ac:dyDescent="0.25">
      <c r="A443" s="22" t="s">
        <v>30</v>
      </c>
      <c r="B443" s="23" t="s">
        <v>456</v>
      </c>
      <c r="C443" s="23" t="s">
        <v>457</v>
      </c>
      <c r="D443" s="23" t="s">
        <v>33</v>
      </c>
      <c r="E443" s="23" t="s">
        <v>219</v>
      </c>
      <c r="F443" s="23" t="s">
        <v>220</v>
      </c>
      <c r="G443" s="24" t="s">
        <v>36</v>
      </c>
      <c r="H443" s="25">
        <v>1</v>
      </c>
      <c r="I443" s="127" t="s">
        <v>124</v>
      </c>
      <c r="J443" s="128">
        <v>1.1234858726438719</v>
      </c>
      <c r="K443" s="26" t="s">
        <v>221</v>
      </c>
      <c r="L443" s="29"/>
      <c r="M443" s="28">
        <f t="shared" si="48"/>
        <v>0</v>
      </c>
      <c r="N443" s="28">
        <v>1</v>
      </c>
      <c r="O443" s="29">
        <f t="shared" si="49"/>
        <v>0</v>
      </c>
      <c r="P443" s="28"/>
      <c r="Q443" s="91">
        <f t="shared" si="50"/>
        <v>0</v>
      </c>
      <c r="R443" s="28">
        <f t="shared" si="51"/>
        <v>0</v>
      </c>
      <c r="S443" s="28">
        <v>1</v>
      </c>
      <c r="T443" s="29">
        <f t="shared" si="52"/>
        <v>0</v>
      </c>
      <c r="U443" s="29"/>
      <c r="V443" s="28">
        <f t="shared" si="53"/>
        <v>0</v>
      </c>
      <c r="W443" s="23">
        <v>1</v>
      </c>
      <c r="X443" s="29">
        <f t="shared" si="54"/>
        <v>0</v>
      </c>
      <c r="Y443" s="23">
        <v>1</v>
      </c>
      <c r="Z443" s="28">
        <f t="shared" si="55"/>
        <v>0</v>
      </c>
    </row>
    <row r="444" spans="1:26" ht="15" customHeight="1" x14ac:dyDescent="0.25">
      <c r="A444" s="22" t="s">
        <v>30</v>
      </c>
      <c r="B444" s="23" t="s">
        <v>456</v>
      </c>
      <c r="C444" s="23" t="s">
        <v>457</v>
      </c>
      <c r="D444" s="23" t="s">
        <v>33</v>
      </c>
      <c r="E444" s="23" t="s">
        <v>222</v>
      </c>
      <c r="F444" s="23" t="s">
        <v>223</v>
      </c>
      <c r="G444" s="24" t="s">
        <v>36</v>
      </c>
      <c r="H444" s="25">
        <v>1</v>
      </c>
      <c r="I444" s="127" t="s">
        <v>224</v>
      </c>
      <c r="J444" s="130">
        <v>1</v>
      </c>
      <c r="K444" s="26"/>
      <c r="L444" s="29"/>
      <c r="M444" s="28">
        <f t="shared" si="48"/>
        <v>0</v>
      </c>
      <c r="N444" s="28">
        <v>1</v>
      </c>
      <c r="O444" s="29">
        <f t="shared" si="49"/>
        <v>0</v>
      </c>
      <c r="P444" s="28"/>
      <c r="Q444" s="91">
        <f t="shared" si="50"/>
        <v>0</v>
      </c>
      <c r="R444" s="28">
        <f t="shared" si="51"/>
        <v>0</v>
      </c>
      <c r="S444" s="28">
        <v>1</v>
      </c>
      <c r="T444" s="29">
        <f t="shared" si="52"/>
        <v>0</v>
      </c>
      <c r="U444" s="29"/>
      <c r="V444" s="28">
        <f t="shared" si="53"/>
        <v>0</v>
      </c>
      <c r="W444" s="23">
        <v>1</v>
      </c>
      <c r="X444" s="29">
        <f t="shared" si="54"/>
        <v>0</v>
      </c>
      <c r="Y444" s="23">
        <v>1</v>
      </c>
      <c r="Z444" s="28">
        <f t="shared" si="55"/>
        <v>0</v>
      </c>
    </row>
    <row r="445" spans="1:26" ht="15" customHeight="1" x14ac:dyDescent="0.25">
      <c r="A445" s="22" t="s">
        <v>30</v>
      </c>
      <c r="B445" s="23" t="s">
        <v>456</v>
      </c>
      <c r="C445" s="23" t="s">
        <v>457</v>
      </c>
      <c r="D445" s="23" t="s">
        <v>33</v>
      </c>
      <c r="E445" s="23" t="s">
        <v>225</v>
      </c>
      <c r="F445" s="23" t="s">
        <v>226</v>
      </c>
      <c r="G445" s="24" t="s">
        <v>36</v>
      </c>
      <c r="H445" s="25">
        <v>1</v>
      </c>
      <c r="I445" s="127" t="s">
        <v>224</v>
      </c>
      <c r="J445" s="130">
        <v>1</v>
      </c>
      <c r="K445" s="26" t="s">
        <v>227</v>
      </c>
      <c r="L445" s="29"/>
      <c r="M445" s="28">
        <f t="shared" si="48"/>
        <v>0</v>
      </c>
      <c r="N445" s="28">
        <v>1</v>
      </c>
      <c r="O445" s="29">
        <f t="shared" si="49"/>
        <v>0</v>
      </c>
      <c r="P445" s="28"/>
      <c r="Q445" s="91">
        <f t="shared" si="50"/>
        <v>0</v>
      </c>
      <c r="R445" s="28">
        <f t="shared" si="51"/>
        <v>0</v>
      </c>
      <c r="S445" s="28">
        <v>1</v>
      </c>
      <c r="T445" s="29">
        <f t="shared" si="52"/>
        <v>0</v>
      </c>
      <c r="U445" s="29"/>
      <c r="V445" s="28">
        <f t="shared" si="53"/>
        <v>0</v>
      </c>
      <c r="W445" s="23">
        <v>1</v>
      </c>
      <c r="X445" s="29">
        <f t="shared" si="54"/>
        <v>0</v>
      </c>
      <c r="Y445" s="23">
        <v>1</v>
      </c>
      <c r="Z445" s="28">
        <f t="shared" si="55"/>
        <v>0</v>
      </c>
    </row>
    <row r="446" spans="1:26" ht="15" customHeight="1" x14ac:dyDescent="0.25">
      <c r="A446" s="22" t="s">
        <v>30</v>
      </c>
      <c r="B446" s="23" t="s">
        <v>456</v>
      </c>
      <c r="C446" s="23" t="s">
        <v>457</v>
      </c>
      <c r="D446" s="23" t="s">
        <v>33</v>
      </c>
      <c r="E446" s="23" t="s">
        <v>228</v>
      </c>
      <c r="F446" s="23" t="s">
        <v>229</v>
      </c>
      <c r="G446" s="24" t="s">
        <v>36</v>
      </c>
      <c r="H446" s="25">
        <v>1</v>
      </c>
      <c r="I446" s="127" t="s">
        <v>224</v>
      </c>
      <c r="J446" s="130">
        <v>1</v>
      </c>
      <c r="K446" s="26" t="s">
        <v>227</v>
      </c>
      <c r="L446" s="29"/>
      <c r="M446" s="28">
        <f t="shared" si="48"/>
        <v>0</v>
      </c>
      <c r="N446" s="28">
        <v>1</v>
      </c>
      <c r="O446" s="29">
        <f t="shared" si="49"/>
        <v>0</v>
      </c>
      <c r="P446" s="28"/>
      <c r="Q446" s="91">
        <f t="shared" si="50"/>
        <v>0</v>
      </c>
      <c r="R446" s="28">
        <f t="shared" si="51"/>
        <v>0</v>
      </c>
      <c r="S446" s="28">
        <v>1</v>
      </c>
      <c r="T446" s="29">
        <f t="shared" si="52"/>
        <v>0</v>
      </c>
      <c r="U446" s="29"/>
      <c r="V446" s="28">
        <f t="shared" si="53"/>
        <v>0</v>
      </c>
      <c r="W446" s="23">
        <v>1</v>
      </c>
      <c r="X446" s="29">
        <f t="shared" si="54"/>
        <v>0</v>
      </c>
      <c r="Y446" s="23">
        <v>1</v>
      </c>
      <c r="Z446" s="28">
        <f t="shared" si="55"/>
        <v>0</v>
      </c>
    </row>
    <row r="447" spans="1:26" ht="15" customHeight="1" x14ac:dyDescent="0.25">
      <c r="A447" s="22" t="s">
        <v>30</v>
      </c>
      <c r="B447" s="23" t="s">
        <v>456</v>
      </c>
      <c r="C447" s="23" t="s">
        <v>457</v>
      </c>
      <c r="D447" s="23" t="s">
        <v>33</v>
      </c>
      <c r="E447" s="23" t="s">
        <v>230</v>
      </c>
      <c r="F447" s="23" t="s">
        <v>231</v>
      </c>
      <c r="G447" s="24" t="s">
        <v>36</v>
      </c>
      <c r="H447" s="25">
        <v>1</v>
      </c>
      <c r="I447" s="126" t="s">
        <v>232</v>
      </c>
      <c r="J447" s="128">
        <v>1.1500949309978374</v>
      </c>
      <c r="K447" s="26"/>
      <c r="L447" s="29"/>
      <c r="M447" s="28">
        <f t="shared" si="48"/>
        <v>0</v>
      </c>
      <c r="N447" s="28">
        <v>1</v>
      </c>
      <c r="O447" s="29">
        <f t="shared" si="49"/>
        <v>0</v>
      </c>
      <c r="P447" s="28"/>
      <c r="Q447" s="91">
        <f t="shared" si="50"/>
        <v>0</v>
      </c>
      <c r="R447" s="28">
        <f t="shared" si="51"/>
        <v>0</v>
      </c>
      <c r="S447" s="28">
        <v>1</v>
      </c>
      <c r="T447" s="29">
        <f t="shared" si="52"/>
        <v>0</v>
      </c>
      <c r="U447" s="29"/>
      <c r="V447" s="28">
        <f t="shared" si="53"/>
        <v>0</v>
      </c>
      <c r="W447" s="23">
        <v>1</v>
      </c>
      <c r="X447" s="29">
        <f t="shared" si="54"/>
        <v>0</v>
      </c>
      <c r="Y447" s="23">
        <v>1</v>
      </c>
      <c r="Z447" s="28">
        <f t="shared" si="55"/>
        <v>0</v>
      </c>
    </row>
    <row r="448" spans="1:26" ht="15" customHeight="1" x14ac:dyDescent="0.25">
      <c r="A448" s="22" t="s">
        <v>30</v>
      </c>
      <c r="B448" s="23" t="s">
        <v>456</v>
      </c>
      <c r="C448" s="23" t="s">
        <v>457</v>
      </c>
      <c r="D448" s="23" t="s">
        <v>33</v>
      </c>
      <c r="E448" s="23" t="s">
        <v>233</v>
      </c>
      <c r="F448" s="23" t="s">
        <v>234</v>
      </c>
      <c r="G448" s="24" t="s">
        <v>36</v>
      </c>
      <c r="H448" s="25">
        <v>1</v>
      </c>
      <c r="I448" s="127" t="s">
        <v>124</v>
      </c>
      <c r="J448" s="128">
        <v>1.1234858726438719</v>
      </c>
      <c r="K448" s="26"/>
      <c r="L448" s="29"/>
      <c r="M448" s="28">
        <f t="shared" si="48"/>
        <v>0</v>
      </c>
      <c r="N448" s="28">
        <v>1</v>
      </c>
      <c r="O448" s="29">
        <f t="shared" si="49"/>
        <v>0</v>
      </c>
      <c r="P448" s="28"/>
      <c r="Q448" s="91">
        <f t="shared" si="50"/>
        <v>0</v>
      </c>
      <c r="R448" s="28">
        <f t="shared" si="51"/>
        <v>0</v>
      </c>
      <c r="S448" s="28">
        <v>1</v>
      </c>
      <c r="T448" s="29">
        <f t="shared" si="52"/>
        <v>0</v>
      </c>
      <c r="U448" s="29"/>
      <c r="V448" s="28">
        <f t="shared" si="53"/>
        <v>0</v>
      </c>
      <c r="W448" s="23">
        <v>1</v>
      </c>
      <c r="X448" s="29">
        <f t="shared" si="54"/>
        <v>0</v>
      </c>
      <c r="Y448" s="23">
        <v>1</v>
      </c>
      <c r="Z448" s="28">
        <f t="shared" si="55"/>
        <v>0</v>
      </c>
    </row>
    <row r="449" spans="1:26" ht="15" customHeight="1" x14ac:dyDescent="0.25">
      <c r="A449" s="22" t="s">
        <v>30</v>
      </c>
      <c r="B449" s="23" t="s">
        <v>456</v>
      </c>
      <c r="C449" s="23" t="s">
        <v>457</v>
      </c>
      <c r="D449" s="23" t="s">
        <v>33</v>
      </c>
      <c r="E449" s="23" t="s">
        <v>235</v>
      </c>
      <c r="F449" s="23" t="s">
        <v>236</v>
      </c>
      <c r="G449" s="24" t="s">
        <v>36</v>
      </c>
      <c r="H449" s="25">
        <v>1</v>
      </c>
      <c r="I449" s="127" t="s">
        <v>237</v>
      </c>
      <c r="J449" s="128">
        <v>1.0219249979210723</v>
      </c>
      <c r="K449" s="26"/>
      <c r="L449" s="29"/>
      <c r="M449" s="28">
        <f t="shared" si="48"/>
        <v>0</v>
      </c>
      <c r="N449" s="28">
        <v>1</v>
      </c>
      <c r="O449" s="29">
        <f t="shared" si="49"/>
        <v>0</v>
      </c>
      <c r="P449" s="28"/>
      <c r="Q449" s="91">
        <f t="shared" si="50"/>
        <v>0</v>
      </c>
      <c r="R449" s="28">
        <f t="shared" si="51"/>
        <v>0</v>
      </c>
      <c r="S449" s="28">
        <v>1</v>
      </c>
      <c r="T449" s="29">
        <f t="shared" si="52"/>
        <v>0</v>
      </c>
      <c r="U449" s="29"/>
      <c r="V449" s="28">
        <f t="shared" si="53"/>
        <v>0</v>
      </c>
      <c r="W449" s="23">
        <v>1</v>
      </c>
      <c r="X449" s="29">
        <f t="shared" si="54"/>
        <v>0</v>
      </c>
      <c r="Y449" s="23">
        <v>1</v>
      </c>
      <c r="Z449" s="28">
        <f t="shared" si="55"/>
        <v>0</v>
      </c>
    </row>
    <row r="450" spans="1:26" ht="15" customHeight="1" x14ac:dyDescent="0.25">
      <c r="A450" s="22" t="s">
        <v>30</v>
      </c>
      <c r="B450" s="23" t="s">
        <v>456</v>
      </c>
      <c r="C450" s="23" t="s">
        <v>457</v>
      </c>
      <c r="D450" s="23" t="s">
        <v>33</v>
      </c>
      <c r="E450" s="23" t="s">
        <v>238</v>
      </c>
      <c r="F450" s="23" t="s">
        <v>239</v>
      </c>
      <c r="G450" s="24" t="s">
        <v>36</v>
      </c>
      <c r="H450" s="25">
        <v>1</v>
      </c>
      <c r="I450" s="127" t="s">
        <v>237</v>
      </c>
      <c r="J450" s="130">
        <v>1</v>
      </c>
      <c r="K450" s="26"/>
      <c r="L450" s="29"/>
      <c r="M450" s="28">
        <f t="shared" si="48"/>
        <v>0</v>
      </c>
      <c r="N450" s="28">
        <v>1</v>
      </c>
      <c r="O450" s="29">
        <f t="shared" si="49"/>
        <v>0</v>
      </c>
      <c r="P450" s="28"/>
      <c r="Q450" s="91">
        <f t="shared" si="50"/>
        <v>0</v>
      </c>
      <c r="R450" s="28">
        <f t="shared" si="51"/>
        <v>0</v>
      </c>
      <c r="S450" s="28">
        <v>1</v>
      </c>
      <c r="T450" s="29">
        <f t="shared" si="52"/>
        <v>0</v>
      </c>
      <c r="U450" s="29"/>
      <c r="V450" s="28">
        <f t="shared" si="53"/>
        <v>0</v>
      </c>
      <c r="W450" s="23">
        <v>1</v>
      </c>
      <c r="X450" s="29">
        <f t="shared" si="54"/>
        <v>0</v>
      </c>
      <c r="Y450" s="23">
        <v>1</v>
      </c>
      <c r="Z450" s="28">
        <f t="shared" si="55"/>
        <v>0</v>
      </c>
    </row>
    <row r="451" spans="1:26" ht="15" customHeight="1" x14ac:dyDescent="0.25">
      <c r="A451" s="22" t="s">
        <v>30</v>
      </c>
      <c r="B451" s="23" t="s">
        <v>456</v>
      </c>
      <c r="C451" s="23" t="s">
        <v>457</v>
      </c>
      <c r="D451" s="23" t="s">
        <v>33</v>
      </c>
      <c r="E451" s="23" t="s">
        <v>240</v>
      </c>
      <c r="F451" s="23" t="s">
        <v>241</v>
      </c>
      <c r="G451" s="24" t="s">
        <v>36</v>
      </c>
      <c r="H451" s="25">
        <v>1</v>
      </c>
      <c r="I451" s="127" t="s">
        <v>237</v>
      </c>
      <c r="J451" s="128">
        <v>1.017516614669036</v>
      </c>
      <c r="K451" s="26"/>
      <c r="L451" s="29"/>
      <c r="M451" s="28">
        <f t="shared" si="48"/>
        <v>0</v>
      </c>
      <c r="N451" s="28">
        <v>1</v>
      </c>
      <c r="O451" s="29">
        <f t="shared" si="49"/>
        <v>0</v>
      </c>
      <c r="P451" s="28"/>
      <c r="Q451" s="91">
        <f t="shared" si="50"/>
        <v>0</v>
      </c>
      <c r="R451" s="28">
        <f t="shared" si="51"/>
        <v>0</v>
      </c>
      <c r="S451" s="28">
        <v>1</v>
      </c>
      <c r="T451" s="29">
        <f t="shared" si="52"/>
        <v>0</v>
      </c>
      <c r="U451" s="29"/>
      <c r="V451" s="28">
        <f t="shared" si="53"/>
        <v>0</v>
      </c>
      <c r="W451" s="23">
        <v>1</v>
      </c>
      <c r="X451" s="29">
        <f t="shared" si="54"/>
        <v>0</v>
      </c>
      <c r="Y451" s="23">
        <v>1</v>
      </c>
      <c r="Z451" s="28">
        <f t="shared" si="55"/>
        <v>0</v>
      </c>
    </row>
    <row r="452" spans="1:26" ht="15" customHeight="1" x14ac:dyDescent="0.25">
      <c r="A452" s="22" t="s">
        <v>30</v>
      </c>
      <c r="B452" s="23" t="s">
        <v>456</v>
      </c>
      <c r="C452" s="23" t="s">
        <v>457</v>
      </c>
      <c r="D452" s="23" t="s">
        <v>33</v>
      </c>
      <c r="E452" s="23" t="s">
        <v>242</v>
      </c>
      <c r="F452" s="23" t="s">
        <v>243</v>
      </c>
      <c r="G452" s="24" t="s">
        <v>36</v>
      </c>
      <c r="H452" s="25">
        <v>1</v>
      </c>
      <c r="I452" s="127" t="s">
        <v>237</v>
      </c>
      <c r="J452" s="131">
        <v>1.2513813884973086</v>
      </c>
      <c r="K452" s="26"/>
      <c r="L452" s="29"/>
      <c r="M452" s="28">
        <f t="shared" si="48"/>
        <v>0</v>
      </c>
      <c r="N452" s="28">
        <v>1</v>
      </c>
      <c r="O452" s="29">
        <f t="shared" si="49"/>
        <v>0</v>
      </c>
      <c r="P452" s="28"/>
      <c r="Q452" s="91">
        <f t="shared" si="50"/>
        <v>0</v>
      </c>
      <c r="R452" s="28">
        <f t="shared" si="51"/>
        <v>0</v>
      </c>
      <c r="S452" s="28">
        <v>1</v>
      </c>
      <c r="T452" s="29">
        <f t="shared" si="52"/>
        <v>0</v>
      </c>
      <c r="U452" s="29"/>
      <c r="V452" s="28">
        <f t="shared" si="53"/>
        <v>0</v>
      </c>
      <c r="W452" s="23">
        <v>1</v>
      </c>
      <c r="X452" s="29">
        <f t="shared" si="54"/>
        <v>0</v>
      </c>
      <c r="Y452" s="23">
        <v>1</v>
      </c>
      <c r="Z452" s="28">
        <f t="shared" si="55"/>
        <v>0</v>
      </c>
    </row>
    <row r="453" spans="1:26" ht="15" customHeight="1" x14ac:dyDescent="0.25">
      <c r="A453" s="22" t="s">
        <v>30</v>
      </c>
      <c r="B453" s="23" t="s">
        <v>456</v>
      </c>
      <c r="C453" s="23" t="s">
        <v>457</v>
      </c>
      <c r="D453" s="23" t="s">
        <v>33</v>
      </c>
      <c r="E453" s="23" t="s">
        <v>244</v>
      </c>
      <c r="F453" s="23" t="s">
        <v>245</v>
      </c>
      <c r="G453" s="24" t="s">
        <v>36</v>
      </c>
      <c r="H453" s="25">
        <v>1</v>
      </c>
      <c r="I453" s="133" t="s">
        <v>246</v>
      </c>
      <c r="J453" s="124">
        <v>0.95232595326154523</v>
      </c>
      <c r="K453" s="26" t="s">
        <v>247</v>
      </c>
      <c r="L453" s="29"/>
      <c r="M453" s="28">
        <f t="shared" si="48"/>
        <v>0</v>
      </c>
      <c r="N453" s="28">
        <v>1</v>
      </c>
      <c r="O453" s="29">
        <f t="shared" si="49"/>
        <v>0</v>
      </c>
      <c r="P453" s="28"/>
      <c r="Q453" s="91">
        <f t="shared" si="50"/>
        <v>0</v>
      </c>
      <c r="R453" s="28">
        <f t="shared" si="51"/>
        <v>0</v>
      </c>
      <c r="S453" s="28">
        <v>1</v>
      </c>
      <c r="T453" s="29">
        <f t="shared" si="52"/>
        <v>0</v>
      </c>
      <c r="U453" s="29"/>
      <c r="V453" s="28">
        <f t="shared" si="53"/>
        <v>0</v>
      </c>
      <c r="W453" s="23">
        <v>1</v>
      </c>
      <c r="X453" s="29">
        <f t="shared" si="54"/>
        <v>0</v>
      </c>
      <c r="Y453" s="23">
        <v>1</v>
      </c>
      <c r="Z453" s="28">
        <f t="shared" si="55"/>
        <v>0</v>
      </c>
    </row>
    <row r="454" spans="1:26" ht="15" customHeight="1" x14ac:dyDescent="0.25">
      <c r="A454" s="22" t="s">
        <v>30</v>
      </c>
      <c r="B454" s="23" t="s">
        <v>456</v>
      </c>
      <c r="C454" s="23" t="s">
        <v>457</v>
      </c>
      <c r="D454" s="23" t="s">
        <v>33</v>
      </c>
      <c r="E454" s="23" t="s">
        <v>248</v>
      </c>
      <c r="F454" s="23" t="s">
        <v>249</v>
      </c>
      <c r="G454" s="24" t="s">
        <v>36</v>
      </c>
      <c r="H454" s="25">
        <v>1</v>
      </c>
      <c r="I454" s="133" t="s">
        <v>246</v>
      </c>
      <c r="J454" s="124">
        <v>0.95232595326154523</v>
      </c>
      <c r="K454" s="26"/>
      <c r="L454" s="29"/>
      <c r="M454" s="28">
        <f t="shared" ref="M454:M517" si="56">$J454*L454</f>
        <v>0</v>
      </c>
      <c r="N454" s="28">
        <v>1</v>
      </c>
      <c r="O454" s="29">
        <f t="shared" ref="O454:O517" si="57">M454*N454</f>
        <v>0</v>
      </c>
      <c r="P454" s="28"/>
      <c r="Q454" s="91">
        <f t="shared" ref="Q454:Q517" si="58">P454*H454</f>
        <v>0</v>
      </c>
      <c r="R454" s="28">
        <f t="shared" ref="R454:R517" si="59">$J454*Q454</f>
        <v>0</v>
      </c>
      <c r="S454" s="28">
        <v>1</v>
      </c>
      <c r="T454" s="29">
        <f t="shared" ref="T454:T517" si="60">R454*S454</f>
        <v>0</v>
      </c>
      <c r="U454" s="29"/>
      <c r="V454" s="28">
        <f t="shared" ref="V454:V517" si="61">$J454*U454</f>
        <v>0</v>
      </c>
      <c r="W454" s="23">
        <v>1</v>
      </c>
      <c r="X454" s="29">
        <f t="shared" ref="X454:X517" si="62">V454*W454</f>
        <v>0</v>
      </c>
      <c r="Y454" s="23">
        <v>1</v>
      </c>
      <c r="Z454" s="28">
        <f t="shared" ref="Z454:Z517" si="63">V454*Y454</f>
        <v>0</v>
      </c>
    </row>
    <row r="455" spans="1:26" ht="15" customHeight="1" x14ac:dyDescent="0.25">
      <c r="A455" s="22" t="s">
        <v>30</v>
      </c>
      <c r="B455" s="23" t="s">
        <v>456</v>
      </c>
      <c r="C455" s="23" t="s">
        <v>457</v>
      </c>
      <c r="D455" s="23" t="s">
        <v>33</v>
      </c>
      <c r="E455" s="23" t="s">
        <v>250</v>
      </c>
      <c r="F455" s="23" t="s">
        <v>251</v>
      </c>
      <c r="G455" s="24" t="s">
        <v>36</v>
      </c>
      <c r="H455" s="25">
        <v>1</v>
      </c>
      <c r="I455" s="133" t="s">
        <v>246</v>
      </c>
      <c r="J455" s="124">
        <v>0.95232595326154523</v>
      </c>
      <c r="K455" s="26"/>
      <c r="L455" s="29"/>
      <c r="M455" s="28">
        <f t="shared" si="56"/>
        <v>0</v>
      </c>
      <c r="N455" s="28">
        <v>1</v>
      </c>
      <c r="O455" s="29">
        <f t="shared" si="57"/>
        <v>0</v>
      </c>
      <c r="P455" s="28"/>
      <c r="Q455" s="91">
        <f t="shared" si="58"/>
        <v>0</v>
      </c>
      <c r="R455" s="28">
        <f t="shared" si="59"/>
        <v>0</v>
      </c>
      <c r="S455" s="28">
        <v>1</v>
      </c>
      <c r="T455" s="29">
        <f t="shared" si="60"/>
        <v>0</v>
      </c>
      <c r="U455" s="29"/>
      <c r="V455" s="28">
        <f t="shared" si="61"/>
        <v>0</v>
      </c>
      <c r="W455" s="23">
        <v>1</v>
      </c>
      <c r="X455" s="29">
        <f t="shared" si="62"/>
        <v>0</v>
      </c>
      <c r="Y455" s="23">
        <v>1</v>
      </c>
      <c r="Z455" s="28">
        <f t="shared" si="63"/>
        <v>0</v>
      </c>
    </row>
    <row r="456" spans="1:26" ht="15" customHeight="1" x14ac:dyDescent="0.25">
      <c r="A456" s="22" t="s">
        <v>30</v>
      </c>
      <c r="B456" s="23" t="s">
        <v>456</v>
      </c>
      <c r="C456" s="23" t="s">
        <v>457</v>
      </c>
      <c r="D456" s="23" t="s">
        <v>33</v>
      </c>
      <c r="E456" s="23" t="s">
        <v>252</v>
      </c>
      <c r="F456" s="23" t="s">
        <v>253</v>
      </c>
      <c r="G456" s="24" t="s">
        <v>36</v>
      </c>
      <c r="H456" s="25">
        <v>1</v>
      </c>
      <c r="I456" s="134" t="s">
        <v>254</v>
      </c>
      <c r="J456" s="124">
        <v>1</v>
      </c>
      <c r="K456" s="26"/>
      <c r="L456" s="29"/>
      <c r="M456" s="28">
        <f t="shared" si="56"/>
        <v>0</v>
      </c>
      <c r="N456" s="28">
        <v>1</v>
      </c>
      <c r="O456" s="29">
        <f t="shared" si="57"/>
        <v>0</v>
      </c>
      <c r="P456" s="28"/>
      <c r="Q456" s="91">
        <f t="shared" si="58"/>
        <v>0</v>
      </c>
      <c r="R456" s="28">
        <f t="shared" si="59"/>
        <v>0</v>
      </c>
      <c r="S456" s="28">
        <v>1</v>
      </c>
      <c r="T456" s="29">
        <f t="shared" si="60"/>
        <v>0</v>
      </c>
      <c r="U456" s="29"/>
      <c r="V456" s="28">
        <f t="shared" si="61"/>
        <v>0</v>
      </c>
      <c r="W456" s="23">
        <v>1</v>
      </c>
      <c r="X456" s="29">
        <f t="shared" si="62"/>
        <v>0</v>
      </c>
      <c r="Y456" s="23">
        <v>1</v>
      </c>
      <c r="Z456" s="28">
        <f t="shared" si="63"/>
        <v>0</v>
      </c>
    </row>
    <row r="457" spans="1:26" ht="15" customHeight="1" x14ac:dyDescent="0.25">
      <c r="A457" s="22" t="s">
        <v>30</v>
      </c>
      <c r="B457" s="23" t="s">
        <v>456</v>
      </c>
      <c r="C457" s="23" t="s">
        <v>457</v>
      </c>
      <c r="D457" s="23" t="s">
        <v>33</v>
      </c>
      <c r="E457" s="23" t="s">
        <v>255</v>
      </c>
      <c r="F457" s="23" t="s">
        <v>256</v>
      </c>
      <c r="G457" s="24" t="s">
        <v>36</v>
      </c>
      <c r="H457" s="25">
        <v>1</v>
      </c>
      <c r="I457" s="134" t="s">
        <v>254</v>
      </c>
      <c r="J457" s="124">
        <v>1</v>
      </c>
      <c r="K457" s="26"/>
      <c r="L457" s="29"/>
      <c r="M457" s="28">
        <f t="shared" si="56"/>
        <v>0</v>
      </c>
      <c r="N457" s="28">
        <v>1</v>
      </c>
      <c r="O457" s="29">
        <f t="shared" si="57"/>
        <v>0</v>
      </c>
      <c r="P457" s="28"/>
      <c r="Q457" s="91">
        <f t="shared" si="58"/>
        <v>0</v>
      </c>
      <c r="R457" s="28">
        <f t="shared" si="59"/>
        <v>0</v>
      </c>
      <c r="S457" s="28">
        <v>1</v>
      </c>
      <c r="T457" s="29">
        <f t="shared" si="60"/>
        <v>0</v>
      </c>
      <c r="U457" s="29"/>
      <c r="V457" s="28">
        <f t="shared" si="61"/>
        <v>0</v>
      </c>
      <c r="W457" s="23">
        <v>1</v>
      </c>
      <c r="X457" s="29">
        <f t="shared" si="62"/>
        <v>0</v>
      </c>
      <c r="Y457" s="23">
        <v>1</v>
      </c>
      <c r="Z457" s="28">
        <f t="shared" si="63"/>
        <v>0</v>
      </c>
    </row>
    <row r="458" spans="1:26" ht="15" customHeight="1" x14ac:dyDescent="0.25">
      <c r="A458" s="22" t="s">
        <v>30</v>
      </c>
      <c r="B458" s="23" t="s">
        <v>456</v>
      </c>
      <c r="C458" s="23" t="s">
        <v>457</v>
      </c>
      <c r="D458" s="23" t="s">
        <v>33</v>
      </c>
      <c r="E458" s="23" t="s">
        <v>257</v>
      </c>
      <c r="F458" s="23" t="s">
        <v>258</v>
      </c>
      <c r="G458" s="24" t="s">
        <v>36</v>
      </c>
      <c r="H458" s="25">
        <v>1</v>
      </c>
      <c r="I458" s="134" t="s">
        <v>254</v>
      </c>
      <c r="J458" s="124">
        <v>1</v>
      </c>
      <c r="K458" s="26"/>
      <c r="L458" s="29"/>
      <c r="M458" s="28">
        <f t="shared" si="56"/>
        <v>0</v>
      </c>
      <c r="N458" s="28">
        <v>1</v>
      </c>
      <c r="O458" s="29">
        <f t="shared" si="57"/>
        <v>0</v>
      </c>
      <c r="P458" s="28"/>
      <c r="Q458" s="91">
        <f t="shared" si="58"/>
        <v>0</v>
      </c>
      <c r="R458" s="28">
        <f t="shared" si="59"/>
        <v>0</v>
      </c>
      <c r="S458" s="28">
        <v>1</v>
      </c>
      <c r="T458" s="29">
        <f t="shared" si="60"/>
        <v>0</v>
      </c>
      <c r="U458" s="29"/>
      <c r="V458" s="28">
        <f t="shared" si="61"/>
        <v>0</v>
      </c>
      <c r="W458" s="23">
        <v>1</v>
      </c>
      <c r="X458" s="29">
        <f t="shared" si="62"/>
        <v>0</v>
      </c>
      <c r="Y458" s="23">
        <v>1</v>
      </c>
      <c r="Z458" s="28">
        <f t="shared" si="63"/>
        <v>0</v>
      </c>
    </row>
    <row r="459" spans="1:26" ht="15" customHeight="1" x14ac:dyDescent="0.25">
      <c r="A459" s="22" t="s">
        <v>30</v>
      </c>
      <c r="B459" s="23" t="s">
        <v>456</v>
      </c>
      <c r="C459" s="23" t="s">
        <v>457</v>
      </c>
      <c r="D459" s="23" t="s">
        <v>33</v>
      </c>
      <c r="E459" s="23" t="s">
        <v>259</v>
      </c>
      <c r="F459" s="23" t="s">
        <v>260</v>
      </c>
      <c r="G459" s="24" t="s">
        <v>36</v>
      </c>
      <c r="H459" s="25">
        <v>1</v>
      </c>
      <c r="I459" s="125" t="s">
        <v>261</v>
      </c>
      <c r="J459" s="135">
        <v>0.95871538134123213</v>
      </c>
      <c r="K459" s="26"/>
      <c r="L459" s="29"/>
      <c r="M459" s="28">
        <f t="shared" si="56"/>
        <v>0</v>
      </c>
      <c r="N459" s="28">
        <v>1</v>
      </c>
      <c r="O459" s="29">
        <f t="shared" si="57"/>
        <v>0</v>
      </c>
      <c r="P459" s="28"/>
      <c r="Q459" s="91">
        <f t="shared" si="58"/>
        <v>0</v>
      </c>
      <c r="R459" s="28">
        <f t="shared" si="59"/>
        <v>0</v>
      </c>
      <c r="S459" s="28">
        <v>1</v>
      </c>
      <c r="T459" s="29">
        <f t="shared" si="60"/>
        <v>0</v>
      </c>
      <c r="U459" s="29"/>
      <c r="V459" s="28">
        <f t="shared" si="61"/>
        <v>0</v>
      </c>
      <c r="W459" s="23">
        <v>1</v>
      </c>
      <c r="X459" s="29">
        <f t="shared" si="62"/>
        <v>0</v>
      </c>
      <c r="Y459" s="23">
        <v>1</v>
      </c>
      <c r="Z459" s="28">
        <f t="shared" si="63"/>
        <v>0</v>
      </c>
    </row>
    <row r="460" spans="1:26" ht="15" customHeight="1" x14ac:dyDescent="0.25">
      <c r="A460" s="22" t="s">
        <v>30</v>
      </c>
      <c r="B460" s="23" t="s">
        <v>456</v>
      </c>
      <c r="C460" s="23" t="s">
        <v>457</v>
      </c>
      <c r="D460" s="23" t="s">
        <v>33</v>
      </c>
      <c r="E460" s="23" t="s">
        <v>262</v>
      </c>
      <c r="F460" s="23" t="s">
        <v>263</v>
      </c>
      <c r="G460" s="24" t="s">
        <v>36</v>
      </c>
      <c r="H460" s="25">
        <v>1</v>
      </c>
      <c r="I460" s="125" t="s">
        <v>264</v>
      </c>
      <c r="J460" s="135">
        <v>0.93671300655219647</v>
      </c>
      <c r="K460" s="26"/>
      <c r="L460" s="29"/>
      <c r="M460" s="28">
        <f t="shared" si="56"/>
        <v>0</v>
      </c>
      <c r="N460" s="28">
        <v>1</v>
      </c>
      <c r="O460" s="29">
        <f t="shared" si="57"/>
        <v>0</v>
      </c>
      <c r="P460" s="28"/>
      <c r="Q460" s="91">
        <f t="shared" si="58"/>
        <v>0</v>
      </c>
      <c r="R460" s="28">
        <f t="shared" si="59"/>
        <v>0</v>
      </c>
      <c r="S460" s="28">
        <v>1</v>
      </c>
      <c r="T460" s="29">
        <f t="shared" si="60"/>
        <v>0</v>
      </c>
      <c r="U460" s="29"/>
      <c r="V460" s="28">
        <f t="shared" si="61"/>
        <v>0</v>
      </c>
      <c r="W460" s="23">
        <v>1</v>
      </c>
      <c r="X460" s="29">
        <f t="shared" si="62"/>
        <v>0</v>
      </c>
      <c r="Y460" s="23">
        <v>1</v>
      </c>
      <c r="Z460" s="28">
        <f t="shared" si="63"/>
        <v>0</v>
      </c>
    </row>
    <row r="461" spans="1:26" ht="15" customHeight="1" x14ac:dyDescent="0.25">
      <c r="A461" s="22" t="s">
        <v>30</v>
      </c>
      <c r="B461" s="23" t="s">
        <v>456</v>
      </c>
      <c r="C461" s="23" t="s">
        <v>457</v>
      </c>
      <c r="D461" s="23" t="s">
        <v>33</v>
      </c>
      <c r="E461" s="23" t="s">
        <v>265</v>
      </c>
      <c r="F461" s="23" t="s">
        <v>266</v>
      </c>
      <c r="G461" s="24" t="s">
        <v>36</v>
      </c>
      <c r="H461" s="25">
        <v>1</v>
      </c>
      <c r="I461" s="134" t="s">
        <v>267</v>
      </c>
      <c r="J461" s="124">
        <v>0.9663871662445469</v>
      </c>
      <c r="K461" s="26"/>
      <c r="L461" s="29"/>
      <c r="M461" s="28">
        <f t="shared" si="56"/>
        <v>0</v>
      </c>
      <c r="N461" s="28">
        <v>1</v>
      </c>
      <c r="O461" s="29">
        <f t="shared" si="57"/>
        <v>0</v>
      </c>
      <c r="P461" s="28"/>
      <c r="Q461" s="91">
        <f t="shared" si="58"/>
        <v>0</v>
      </c>
      <c r="R461" s="28">
        <f t="shared" si="59"/>
        <v>0</v>
      </c>
      <c r="S461" s="28">
        <v>1</v>
      </c>
      <c r="T461" s="29">
        <f t="shared" si="60"/>
        <v>0</v>
      </c>
      <c r="U461" s="29"/>
      <c r="V461" s="28">
        <f t="shared" si="61"/>
        <v>0</v>
      </c>
      <c r="W461" s="23">
        <v>1</v>
      </c>
      <c r="X461" s="29">
        <f t="shared" si="62"/>
        <v>0</v>
      </c>
      <c r="Y461" s="23">
        <v>1</v>
      </c>
      <c r="Z461" s="28">
        <f t="shared" si="63"/>
        <v>0</v>
      </c>
    </row>
    <row r="462" spans="1:26" ht="15" customHeight="1" x14ac:dyDescent="0.25">
      <c r="A462" s="22" t="s">
        <v>30</v>
      </c>
      <c r="B462" s="23" t="s">
        <v>456</v>
      </c>
      <c r="C462" s="23" t="s">
        <v>457</v>
      </c>
      <c r="D462" s="23" t="s">
        <v>33</v>
      </c>
      <c r="E462" s="23" t="s">
        <v>268</v>
      </c>
      <c r="F462" s="23" t="s">
        <v>269</v>
      </c>
      <c r="G462" s="24" t="s">
        <v>36</v>
      </c>
      <c r="H462" s="25">
        <v>1</v>
      </c>
      <c r="I462" s="134" t="s">
        <v>270</v>
      </c>
      <c r="J462" s="124">
        <v>0.95871538134123213</v>
      </c>
      <c r="K462" s="26"/>
      <c r="L462" s="29"/>
      <c r="M462" s="28">
        <f t="shared" si="56"/>
        <v>0</v>
      </c>
      <c r="N462" s="28">
        <v>1</v>
      </c>
      <c r="O462" s="29">
        <f t="shared" si="57"/>
        <v>0</v>
      </c>
      <c r="P462" s="28"/>
      <c r="Q462" s="91">
        <f t="shared" si="58"/>
        <v>0</v>
      </c>
      <c r="R462" s="28">
        <f t="shared" si="59"/>
        <v>0</v>
      </c>
      <c r="S462" s="28">
        <v>1</v>
      </c>
      <c r="T462" s="29">
        <f t="shared" si="60"/>
        <v>0</v>
      </c>
      <c r="U462" s="29"/>
      <c r="V462" s="28">
        <f t="shared" si="61"/>
        <v>0</v>
      </c>
      <c r="W462" s="23">
        <v>1</v>
      </c>
      <c r="X462" s="29">
        <f t="shared" si="62"/>
        <v>0</v>
      </c>
      <c r="Y462" s="23">
        <v>1</v>
      </c>
      <c r="Z462" s="28">
        <f t="shared" si="63"/>
        <v>0</v>
      </c>
    </row>
    <row r="463" spans="1:26" ht="15" customHeight="1" x14ac:dyDescent="0.25">
      <c r="A463" s="22" t="s">
        <v>30</v>
      </c>
      <c r="B463" s="23" t="s">
        <v>456</v>
      </c>
      <c r="C463" s="23" t="s">
        <v>457</v>
      </c>
      <c r="D463" s="23" t="s">
        <v>33</v>
      </c>
      <c r="E463" s="23" t="s">
        <v>271</v>
      </c>
      <c r="F463" s="23" t="s">
        <v>272</v>
      </c>
      <c r="G463" s="24" t="s">
        <v>36</v>
      </c>
      <c r="H463" s="25">
        <v>1</v>
      </c>
      <c r="I463" s="134" t="s">
        <v>273</v>
      </c>
      <c r="J463" s="124">
        <v>1</v>
      </c>
      <c r="K463" s="26"/>
      <c r="L463" s="29"/>
      <c r="M463" s="28">
        <f t="shared" si="56"/>
        <v>0</v>
      </c>
      <c r="N463" s="28">
        <v>1</v>
      </c>
      <c r="O463" s="29">
        <f t="shared" si="57"/>
        <v>0</v>
      </c>
      <c r="P463" s="28"/>
      <c r="Q463" s="91">
        <f t="shared" si="58"/>
        <v>0</v>
      </c>
      <c r="R463" s="28">
        <f t="shared" si="59"/>
        <v>0</v>
      </c>
      <c r="S463" s="28">
        <v>1</v>
      </c>
      <c r="T463" s="29">
        <f t="shared" si="60"/>
        <v>0</v>
      </c>
      <c r="U463" s="29"/>
      <c r="V463" s="28">
        <f t="shared" si="61"/>
        <v>0</v>
      </c>
      <c r="W463" s="23">
        <v>1</v>
      </c>
      <c r="X463" s="29">
        <f t="shared" si="62"/>
        <v>0</v>
      </c>
      <c r="Y463" s="23">
        <v>1</v>
      </c>
      <c r="Z463" s="28">
        <f t="shared" si="63"/>
        <v>0</v>
      </c>
    </row>
    <row r="464" spans="1:26" ht="15" customHeight="1" x14ac:dyDescent="0.25">
      <c r="A464" s="22" t="s">
        <v>30</v>
      </c>
      <c r="B464" s="23" t="s">
        <v>456</v>
      </c>
      <c r="C464" s="23" t="s">
        <v>457</v>
      </c>
      <c r="D464" s="23" t="s">
        <v>33</v>
      </c>
      <c r="E464" s="23" t="s">
        <v>274</v>
      </c>
      <c r="F464" s="23" t="s">
        <v>275</v>
      </c>
      <c r="G464" s="24" t="s">
        <v>36</v>
      </c>
      <c r="H464" s="25">
        <v>1</v>
      </c>
      <c r="I464" s="134" t="s">
        <v>276</v>
      </c>
      <c r="J464" s="124">
        <v>1</v>
      </c>
      <c r="K464" s="26"/>
      <c r="L464" s="29"/>
      <c r="M464" s="28">
        <f t="shared" si="56"/>
        <v>0</v>
      </c>
      <c r="N464" s="28">
        <v>1</v>
      </c>
      <c r="O464" s="29">
        <f t="shared" si="57"/>
        <v>0</v>
      </c>
      <c r="P464" s="28"/>
      <c r="Q464" s="91">
        <f t="shared" si="58"/>
        <v>0</v>
      </c>
      <c r="R464" s="28">
        <f t="shared" si="59"/>
        <v>0</v>
      </c>
      <c r="S464" s="28">
        <v>1</v>
      </c>
      <c r="T464" s="29">
        <f t="shared" si="60"/>
        <v>0</v>
      </c>
      <c r="U464" s="29"/>
      <c r="V464" s="28">
        <f t="shared" si="61"/>
        <v>0</v>
      </c>
      <c r="W464" s="23">
        <v>1</v>
      </c>
      <c r="X464" s="29">
        <f t="shared" si="62"/>
        <v>0</v>
      </c>
      <c r="Y464" s="23">
        <v>1</v>
      </c>
      <c r="Z464" s="28">
        <f t="shared" si="63"/>
        <v>0</v>
      </c>
    </row>
    <row r="465" spans="1:26" ht="15" customHeight="1" x14ac:dyDescent="0.25">
      <c r="A465" s="22" t="s">
        <v>30</v>
      </c>
      <c r="B465" s="23" t="s">
        <v>456</v>
      </c>
      <c r="C465" s="23" t="s">
        <v>457</v>
      </c>
      <c r="D465" s="23" t="s">
        <v>33</v>
      </c>
      <c r="E465" s="23" t="s">
        <v>277</v>
      </c>
      <c r="F465" s="23" t="s">
        <v>278</v>
      </c>
      <c r="G465" s="24" t="s">
        <v>36</v>
      </c>
      <c r="H465" s="25">
        <v>1</v>
      </c>
      <c r="I465" s="134" t="s">
        <v>270</v>
      </c>
      <c r="J465" s="124">
        <v>0.95871538134123213</v>
      </c>
      <c r="K465" s="26"/>
      <c r="L465" s="29"/>
      <c r="M465" s="28">
        <f t="shared" si="56"/>
        <v>0</v>
      </c>
      <c r="N465" s="28">
        <v>1</v>
      </c>
      <c r="O465" s="29">
        <f t="shared" si="57"/>
        <v>0</v>
      </c>
      <c r="P465" s="28"/>
      <c r="Q465" s="91">
        <f t="shared" si="58"/>
        <v>0</v>
      </c>
      <c r="R465" s="28">
        <f t="shared" si="59"/>
        <v>0</v>
      </c>
      <c r="S465" s="28">
        <v>1</v>
      </c>
      <c r="T465" s="29">
        <f t="shared" si="60"/>
        <v>0</v>
      </c>
      <c r="U465" s="29"/>
      <c r="V465" s="28">
        <f t="shared" si="61"/>
        <v>0</v>
      </c>
      <c r="W465" s="23">
        <v>1</v>
      </c>
      <c r="X465" s="29">
        <f t="shared" si="62"/>
        <v>0</v>
      </c>
      <c r="Y465" s="23">
        <v>1</v>
      </c>
      <c r="Z465" s="28">
        <f t="shared" si="63"/>
        <v>0</v>
      </c>
    </row>
    <row r="466" spans="1:26" ht="15" customHeight="1" x14ac:dyDescent="0.25">
      <c r="A466" s="22" t="s">
        <v>30</v>
      </c>
      <c r="B466" s="23" t="s">
        <v>456</v>
      </c>
      <c r="C466" s="23" t="s">
        <v>457</v>
      </c>
      <c r="D466" s="23" t="s">
        <v>33</v>
      </c>
      <c r="E466" s="23" t="s">
        <v>279</v>
      </c>
      <c r="F466" s="23" t="s">
        <v>280</v>
      </c>
      <c r="G466" s="24" t="s">
        <v>36</v>
      </c>
      <c r="H466" s="25">
        <v>1</v>
      </c>
      <c r="I466" s="126" t="s">
        <v>281</v>
      </c>
      <c r="J466" s="130">
        <v>1</v>
      </c>
      <c r="K466" s="26"/>
      <c r="L466" s="91">
        <v>0</v>
      </c>
      <c r="M466" s="28">
        <f t="shared" si="56"/>
        <v>0</v>
      </c>
      <c r="N466" s="28">
        <v>1</v>
      </c>
      <c r="O466" s="29">
        <f t="shared" si="57"/>
        <v>0</v>
      </c>
      <c r="P466" s="27">
        <v>0</v>
      </c>
      <c r="Q466" s="91">
        <f t="shared" si="58"/>
        <v>0</v>
      </c>
      <c r="R466" s="28">
        <f t="shared" si="59"/>
        <v>0</v>
      </c>
      <c r="S466" s="28">
        <v>1</v>
      </c>
      <c r="T466" s="29">
        <f t="shared" si="60"/>
        <v>0</v>
      </c>
      <c r="U466" s="91">
        <v>0</v>
      </c>
      <c r="V466" s="28">
        <f t="shared" si="61"/>
        <v>0</v>
      </c>
      <c r="W466" s="23">
        <v>1</v>
      </c>
      <c r="X466" s="29">
        <f t="shared" si="62"/>
        <v>0</v>
      </c>
      <c r="Y466" s="23">
        <v>1</v>
      </c>
      <c r="Z466" s="28">
        <f t="shared" si="63"/>
        <v>0</v>
      </c>
    </row>
    <row r="467" spans="1:26" ht="15" customHeight="1" x14ac:dyDescent="0.25">
      <c r="A467" s="22" t="s">
        <v>30</v>
      </c>
      <c r="B467" s="23" t="s">
        <v>456</v>
      </c>
      <c r="C467" s="23" t="s">
        <v>457</v>
      </c>
      <c r="D467" s="23" t="s">
        <v>33</v>
      </c>
      <c r="E467" s="23" t="s">
        <v>282</v>
      </c>
      <c r="F467" s="23" t="s">
        <v>283</v>
      </c>
      <c r="G467" s="24" t="s">
        <v>36</v>
      </c>
      <c r="H467" s="25">
        <v>1</v>
      </c>
      <c r="I467" s="126" t="s">
        <v>281</v>
      </c>
      <c r="J467" s="130">
        <v>1</v>
      </c>
      <c r="K467" s="26"/>
      <c r="L467" s="91">
        <v>0</v>
      </c>
      <c r="M467" s="28">
        <f t="shared" si="56"/>
        <v>0</v>
      </c>
      <c r="N467" s="28">
        <v>1</v>
      </c>
      <c r="O467" s="29">
        <f t="shared" si="57"/>
        <v>0</v>
      </c>
      <c r="P467" s="27">
        <v>0</v>
      </c>
      <c r="Q467" s="91">
        <f t="shared" si="58"/>
        <v>0</v>
      </c>
      <c r="R467" s="28">
        <f t="shared" si="59"/>
        <v>0</v>
      </c>
      <c r="S467" s="28">
        <v>1</v>
      </c>
      <c r="T467" s="29">
        <f t="shared" si="60"/>
        <v>0</v>
      </c>
      <c r="U467" s="91">
        <v>0</v>
      </c>
      <c r="V467" s="28">
        <f t="shared" si="61"/>
        <v>0</v>
      </c>
      <c r="W467" s="23">
        <v>1</v>
      </c>
      <c r="X467" s="29">
        <f t="shared" si="62"/>
        <v>0</v>
      </c>
      <c r="Y467" s="23">
        <v>1</v>
      </c>
      <c r="Z467" s="28">
        <f t="shared" si="63"/>
        <v>0</v>
      </c>
    </row>
    <row r="468" spans="1:26" ht="15" customHeight="1" x14ac:dyDescent="0.25">
      <c r="A468" s="22" t="s">
        <v>30</v>
      </c>
      <c r="B468" s="23" t="s">
        <v>456</v>
      </c>
      <c r="C468" s="23" t="s">
        <v>457</v>
      </c>
      <c r="D468" s="23" t="s">
        <v>33</v>
      </c>
      <c r="E468" s="23" t="s">
        <v>284</v>
      </c>
      <c r="F468" s="23" t="s">
        <v>285</v>
      </c>
      <c r="G468" s="24" t="s">
        <v>36</v>
      </c>
      <c r="H468" s="25">
        <v>1</v>
      </c>
      <c r="I468" s="126" t="s">
        <v>281</v>
      </c>
      <c r="J468" s="130">
        <v>1</v>
      </c>
      <c r="K468" s="26"/>
      <c r="L468" s="91">
        <v>0</v>
      </c>
      <c r="M468" s="28">
        <f t="shared" si="56"/>
        <v>0</v>
      </c>
      <c r="N468" s="28">
        <v>1</v>
      </c>
      <c r="O468" s="29">
        <f t="shared" si="57"/>
        <v>0</v>
      </c>
      <c r="P468" s="27">
        <v>0</v>
      </c>
      <c r="Q468" s="91">
        <f t="shared" si="58"/>
        <v>0</v>
      </c>
      <c r="R468" s="28">
        <f t="shared" si="59"/>
        <v>0</v>
      </c>
      <c r="S468" s="28">
        <v>1</v>
      </c>
      <c r="T468" s="29">
        <f t="shared" si="60"/>
        <v>0</v>
      </c>
      <c r="U468" s="91">
        <v>0</v>
      </c>
      <c r="V468" s="28">
        <f t="shared" si="61"/>
        <v>0</v>
      </c>
      <c r="W468" s="23">
        <v>1</v>
      </c>
      <c r="X468" s="29">
        <f t="shared" si="62"/>
        <v>0</v>
      </c>
      <c r="Y468" s="23">
        <v>1</v>
      </c>
      <c r="Z468" s="28">
        <f t="shared" si="63"/>
        <v>0</v>
      </c>
    </row>
    <row r="469" spans="1:26" ht="15" customHeight="1" x14ac:dyDescent="0.25">
      <c r="A469" s="22" t="s">
        <v>30</v>
      </c>
      <c r="B469" s="23" t="s">
        <v>456</v>
      </c>
      <c r="C469" s="23" t="s">
        <v>457</v>
      </c>
      <c r="D469" s="23" t="s">
        <v>33</v>
      </c>
      <c r="E469" s="23" t="s">
        <v>286</v>
      </c>
      <c r="F469" s="23" t="s">
        <v>287</v>
      </c>
      <c r="G469" s="24" t="s">
        <v>36</v>
      </c>
      <c r="H469" s="25">
        <v>1</v>
      </c>
      <c r="I469" s="126" t="s">
        <v>281</v>
      </c>
      <c r="J469" s="130">
        <v>1</v>
      </c>
      <c r="K469" s="26"/>
      <c r="L469" s="91">
        <v>0.18199248990315686</v>
      </c>
      <c r="M469" s="28">
        <f t="shared" si="56"/>
        <v>0.18199248990315686</v>
      </c>
      <c r="N469" s="28">
        <v>1</v>
      </c>
      <c r="O469" s="29">
        <f t="shared" si="57"/>
        <v>0.18199248990315686</v>
      </c>
      <c r="P469" s="27">
        <v>0.64577980288216963</v>
      </c>
      <c r="Q469" s="91">
        <f t="shared" si="58"/>
        <v>0.64577980288216963</v>
      </c>
      <c r="R469" s="28">
        <f t="shared" si="59"/>
        <v>0.64577980288216963</v>
      </c>
      <c r="S469" s="28">
        <v>1</v>
      </c>
      <c r="T469" s="29">
        <f t="shared" si="60"/>
        <v>0.64577980288216963</v>
      </c>
      <c r="U469" s="91">
        <v>2.2308756826838583E-2</v>
      </c>
      <c r="V469" s="28">
        <f t="shared" si="61"/>
        <v>2.2308756826838583E-2</v>
      </c>
      <c r="W469" s="23">
        <v>1</v>
      </c>
      <c r="X469" s="29">
        <f t="shared" si="62"/>
        <v>2.2308756826838583E-2</v>
      </c>
      <c r="Y469" s="23">
        <v>1</v>
      </c>
      <c r="Z469" s="28">
        <f t="shared" si="63"/>
        <v>2.2308756826838583E-2</v>
      </c>
    </row>
    <row r="470" spans="1:26" ht="15" customHeight="1" x14ac:dyDescent="0.25">
      <c r="A470" s="22" t="s">
        <v>30</v>
      </c>
      <c r="B470" s="23" t="s">
        <v>456</v>
      </c>
      <c r="C470" s="23" t="s">
        <v>457</v>
      </c>
      <c r="D470" s="23" t="s">
        <v>33</v>
      </c>
      <c r="E470" s="23" t="s">
        <v>288</v>
      </c>
      <c r="F470" s="23" t="s">
        <v>289</v>
      </c>
      <c r="G470" s="24" t="s">
        <v>36</v>
      </c>
      <c r="H470" s="25">
        <v>1</v>
      </c>
      <c r="I470" s="126" t="s">
        <v>281</v>
      </c>
      <c r="J470" s="130">
        <v>1</v>
      </c>
      <c r="K470" s="26"/>
      <c r="L470" s="91">
        <v>3.7935930614400031E-2</v>
      </c>
      <c r="M470" s="28">
        <f t="shared" si="56"/>
        <v>3.7935930614400031E-2</v>
      </c>
      <c r="N470" s="28">
        <v>1</v>
      </c>
      <c r="O470" s="29">
        <f t="shared" si="57"/>
        <v>3.7935930614400031E-2</v>
      </c>
      <c r="P470" s="27">
        <v>0.11540110092900489</v>
      </c>
      <c r="Q470" s="91">
        <f t="shared" si="58"/>
        <v>0.11540110092900489</v>
      </c>
      <c r="R470" s="28">
        <f t="shared" si="59"/>
        <v>0.11540110092900489</v>
      </c>
      <c r="S470" s="28">
        <v>1</v>
      </c>
      <c r="T470" s="29">
        <f t="shared" si="60"/>
        <v>0.11540110092900489</v>
      </c>
      <c r="U470" s="91">
        <v>1.2594728963980811E-2</v>
      </c>
      <c r="V470" s="28">
        <f t="shared" si="61"/>
        <v>1.2594728963980811E-2</v>
      </c>
      <c r="W470" s="23">
        <v>1</v>
      </c>
      <c r="X470" s="29">
        <f t="shared" si="62"/>
        <v>1.2594728963980811E-2</v>
      </c>
      <c r="Y470" s="23">
        <v>1</v>
      </c>
      <c r="Z470" s="28">
        <f t="shared" si="63"/>
        <v>1.2594728963980811E-2</v>
      </c>
    </row>
    <row r="471" spans="1:26" ht="15" customHeight="1" x14ac:dyDescent="0.25">
      <c r="A471" s="22" t="s">
        <v>30</v>
      </c>
      <c r="B471" s="23" t="s">
        <v>456</v>
      </c>
      <c r="C471" s="23" t="s">
        <v>457</v>
      </c>
      <c r="D471" s="23" t="s">
        <v>33</v>
      </c>
      <c r="E471" s="23" t="s">
        <v>290</v>
      </c>
      <c r="F471" s="23" t="s">
        <v>291</v>
      </c>
      <c r="G471" s="24" t="s">
        <v>36</v>
      </c>
      <c r="H471" s="25">
        <v>1</v>
      </c>
      <c r="I471" s="126" t="s">
        <v>281</v>
      </c>
      <c r="J471" s="130">
        <v>1</v>
      </c>
      <c r="K471" s="26"/>
      <c r="L471" s="91">
        <v>0.3472623370559037</v>
      </c>
      <c r="M471" s="28">
        <f t="shared" si="56"/>
        <v>0.3472623370559037</v>
      </c>
      <c r="N471" s="28">
        <v>1</v>
      </c>
      <c r="O471" s="29">
        <f t="shared" si="57"/>
        <v>0.3472623370559037</v>
      </c>
      <c r="P471" s="27">
        <v>0.99055158438897117</v>
      </c>
      <c r="Q471" s="91">
        <f t="shared" si="58"/>
        <v>0.99055158438897117</v>
      </c>
      <c r="R471" s="28">
        <f t="shared" si="59"/>
        <v>0.99055158438897117</v>
      </c>
      <c r="S471" s="28">
        <v>1</v>
      </c>
      <c r="T471" s="29">
        <f t="shared" si="60"/>
        <v>0.99055158438897117</v>
      </c>
      <c r="U471" s="91">
        <v>5.8066817015905207E-2</v>
      </c>
      <c r="V471" s="28">
        <f t="shared" si="61"/>
        <v>5.8066817015905207E-2</v>
      </c>
      <c r="W471" s="23">
        <v>1</v>
      </c>
      <c r="X471" s="29">
        <f t="shared" si="62"/>
        <v>5.8066817015905207E-2</v>
      </c>
      <c r="Y471" s="23">
        <v>1</v>
      </c>
      <c r="Z471" s="28">
        <f t="shared" si="63"/>
        <v>5.8066817015905207E-2</v>
      </c>
    </row>
    <row r="472" spans="1:26" ht="15" customHeight="1" x14ac:dyDescent="0.25">
      <c r="A472" s="22" t="s">
        <v>30</v>
      </c>
      <c r="B472" s="23" t="s">
        <v>456</v>
      </c>
      <c r="C472" s="23" t="s">
        <v>457</v>
      </c>
      <c r="D472" s="23" t="s">
        <v>33</v>
      </c>
      <c r="E472" s="23" t="s">
        <v>292</v>
      </c>
      <c r="F472" s="23" t="s">
        <v>293</v>
      </c>
      <c r="G472" s="24" t="s">
        <v>36</v>
      </c>
      <c r="H472" s="25">
        <v>1</v>
      </c>
      <c r="I472" s="126" t="s">
        <v>281</v>
      </c>
      <c r="J472" s="130">
        <v>1</v>
      </c>
      <c r="K472" s="26"/>
      <c r="L472" s="91">
        <v>0</v>
      </c>
      <c r="M472" s="28">
        <f t="shared" si="56"/>
        <v>0</v>
      </c>
      <c r="N472" s="28">
        <v>1</v>
      </c>
      <c r="O472" s="29">
        <f t="shared" si="57"/>
        <v>0</v>
      </c>
      <c r="P472" s="27">
        <v>0</v>
      </c>
      <c r="Q472" s="91">
        <f t="shared" si="58"/>
        <v>0</v>
      </c>
      <c r="R472" s="28">
        <f t="shared" si="59"/>
        <v>0</v>
      </c>
      <c r="S472" s="28">
        <v>1</v>
      </c>
      <c r="T472" s="29">
        <f t="shared" si="60"/>
        <v>0</v>
      </c>
      <c r="U472" s="91">
        <v>0</v>
      </c>
      <c r="V472" s="28">
        <f t="shared" si="61"/>
        <v>0</v>
      </c>
      <c r="W472" s="23">
        <v>1</v>
      </c>
      <c r="X472" s="29">
        <f t="shared" si="62"/>
        <v>0</v>
      </c>
      <c r="Y472" s="23">
        <v>1</v>
      </c>
      <c r="Z472" s="28">
        <f t="shared" si="63"/>
        <v>0</v>
      </c>
    </row>
    <row r="473" spans="1:26" ht="15" customHeight="1" x14ac:dyDescent="0.25">
      <c r="A473" s="22" t="s">
        <v>30</v>
      </c>
      <c r="B473" s="23" t="s">
        <v>456</v>
      </c>
      <c r="C473" s="23" t="s">
        <v>457</v>
      </c>
      <c r="D473" s="23" t="s">
        <v>33</v>
      </c>
      <c r="E473" s="23" t="s">
        <v>294</v>
      </c>
      <c r="F473" s="23" t="s">
        <v>295</v>
      </c>
      <c r="G473" s="24" t="s">
        <v>36</v>
      </c>
      <c r="H473" s="25">
        <v>1</v>
      </c>
      <c r="I473" s="127" t="s">
        <v>296</v>
      </c>
      <c r="J473" s="130">
        <v>1</v>
      </c>
      <c r="K473" s="26"/>
      <c r="L473" s="29"/>
      <c r="M473" s="28">
        <f t="shared" si="56"/>
        <v>0</v>
      </c>
      <c r="N473" s="28">
        <v>1</v>
      </c>
      <c r="O473" s="29">
        <f t="shared" si="57"/>
        <v>0</v>
      </c>
      <c r="P473" s="28"/>
      <c r="Q473" s="91">
        <f t="shared" si="58"/>
        <v>0</v>
      </c>
      <c r="R473" s="28">
        <f t="shared" si="59"/>
        <v>0</v>
      </c>
      <c r="S473" s="28">
        <v>1</v>
      </c>
      <c r="T473" s="29">
        <f t="shared" si="60"/>
        <v>0</v>
      </c>
      <c r="U473" s="29"/>
      <c r="V473" s="28">
        <f t="shared" si="61"/>
        <v>0</v>
      </c>
      <c r="W473" s="23">
        <v>1</v>
      </c>
      <c r="X473" s="29">
        <f t="shared" si="62"/>
        <v>0</v>
      </c>
      <c r="Y473" s="23">
        <v>1</v>
      </c>
      <c r="Z473" s="28">
        <f t="shared" si="63"/>
        <v>0</v>
      </c>
    </row>
    <row r="474" spans="1:26" ht="15" customHeight="1" x14ac:dyDescent="0.25">
      <c r="A474" s="22" t="s">
        <v>30</v>
      </c>
      <c r="B474" s="23" t="s">
        <v>456</v>
      </c>
      <c r="C474" s="23" t="s">
        <v>457</v>
      </c>
      <c r="D474" s="23" t="s">
        <v>33</v>
      </c>
      <c r="E474" s="23" t="s">
        <v>297</v>
      </c>
      <c r="F474" s="23" t="s">
        <v>298</v>
      </c>
      <c r="G474" s="24" t="s">
        <v>36</v>
      </c>
      <c r="H474" s="25">
        <v>1</v>
      </c>
      <c r="I474" s="127" t="s">
        <v>299</v>
      </c>
      <c r="J474" s="130">
        <v>1</v>
      </c>
      <c r="K474" s="26"/>
      <c r="L474" s="29"/>
      <c r="M474" s="28">
        <f t="shared" si="56"/>
        <v>0</v>
      </c>
      <c r="N474" s="28">
        <v>1</v>
      </c>
      <c r="O474" s="29">
        <f t="shared" si="57"/>
        <v>0</v>
      </c>
      <c r="P474" s="28"/>
      <c r="Q474" s="91">
        <f t="shared" si="58"/>
        <v>0</v>
      </c>
      <c r="R474" s="28">
        <f t="shared" si="59"/>
        <v>0</v>
      </c>
      <c r="S474" s="28">
        <v>1</v>
      </c>
      <c r="T474" s="29">
        <f t="shared" si="60"/>
        <v>0</v>
      </c>
      <c r="U474" s="29"/>
      <c r="V474" s="28">
        <f t="shared" si="61"/>
        <v>0</v>
      </c>
      <c r="W474" s="23">
        <v>1</v>
      </c>
      <c r="X474" s="29">
        <f t="shared" si="62"/>
        <v>0</v>
      </c>
      <c r="Y474" s="23">
        <v>1</v>
      </c>
      <c r="Z474" s="28">
        <f t="shared" si="63"/>
        <v>0</v>
      </c>
    </row>
    <row r="475" spans="1:26" ht="15" customHeight="1" x14ac:dyDescent="0.25">
      <c r="A475" s="22" t="s">
        <v>30</v>
      </c>
      <c r="B475" s="23" t="s">
        <v>456</v>
      </c>
      <c r="C475" s="23" t="s">
        <v>457</v>
      </c>
      <c r="D475" s="23" t="s">
        <v>33</v>
      </c>
      <c r="E475" s="23" t="s">
        <v>300</v>
      </c>
      <c r="F475" s="23" t="s">
        <v>301</v>
      </c>
      <c r="G475" s="24" t="s">
        <v>36</v>
      </c>
      <c r="H475" s="25">
        <v>1</v>
      </c>
      <c r="I475" s="127" t="s">
        <v>124</v>
      </c>
      <c r="J475" s="128">
        <v>1.1234858726438719</v>
      </c>
      <c r="K475" s="26"/>
      <c r="L475" s="29"/>
      <c r="M475" s="28">
        <f t="shared" si="56"/>
        <v>0</v>
      </c>
      <c r="N475" s="28">
        <v>1</v>
      </c>
      <c r="O475" s="29">
        <f t="shared" si="57"/>
        <v>0</v>
      </c>
      <c r="P475" s="28"/>
      <c r="Q475" s="91">
        <f t="shared" si="58"/>
        <v>0</v>
      </c>
      <c r="R475" s="28">
        <f t="shared" si="59"/>
        <v>0</v>
      </c>
      <c r="S475" s="28">
        <v>1</v>
      </c>
      <c r="T475" s="29">
        <f t="shared" si="60"/>
        <v>0</v>
      </c>
      <c r="U475" s="29"/>
      <c r="V475" s="28">
        <f t="shared" si="61"/>
        <v>0</v>
      </c>
      <c r="W475" s="23">
        <v>1</v>
      </c>
      <c r="X475" s="29">
        <f t="shared" si="62"/>
        <v>0</v>
      </c>
      <c r="Y475" s="23">
        <v>1</v>
      </c>
      <c r="Z475" s="28">
        <f t="shared" si="63"/>
        <v>0</v>
      </c>
    </row>
    <row r="476" spans="1:26" ht="15" customHeight="1" x14ac:dyDescent="0.25">
      <c r="A476" s="22" t="s">
        <v>30</v>
      </c>
      <c r="B476" s="23" t="s">
        <v>456</v>
      </c>
      <c r="C476" s="23" t="s">
        <v>457</v>
      </c>
      <c r="D476" s="23" t="s">
        <v>33</v>
      </c>
      <c r="E476" s="23" t="s">
        <v>302</v>
      </c>
      <c r="F476" s="23" t="s">
        <v>303</v>
      </c>
      <c r="G476" s="24" t="s">
        <v>36</v>
      </c>
      <c r="H476" s="25">
        <v>1</v>
      </c>
      <c r="I476" s="127" t="s">
        <v>124</v>
      </c>
      <c r="J476" s="128">
        <v>1.1234858726438719</v>
      </c>
      <c r="K476" s="26"/>
      <c r="L476" s="29"/>
      <c r="M476" s="28">
        <f t="shared" si="56"/>
        <v>0</v>
      </c>
      <c r="N476" s="28">
        <v>1</v>
      </c>
      <c r="O476" s="29">
        <f t="shared" si="57"/>
        <v>0</v>
      </c>
      <c r="P476" s="28"/>
      <c r="Q476" s="91">
        <f t="shared" si="58"/>
        <v>0</v>
      </c>
      <c r="R476" s="28">
        <f t="shared" si="59"/>
        <v>0</v>
      </c>
      <c r="S476" s="28">
        <v>1</v>
      </c>
      <c r="T476" s="29">
        <f t="shared" si="60"/>
        <v>0</v>
      </c>
      <c r="U476" s="29"/>
      <c r="V476" s="28">
        <f t="shared" si="61"/>
        <v>0</v>
      </c>
      <c r="W476" s="23">
        <v>1</v>
      </c>
      <c r="X476" s="29">
        <f t="shared" si="62"/>
        <v>0</v>
      </c>
      <c r="Y476" s="23">
        <v>1</v>
      </c>
      <c r="Z476" s="28">
        <f t="shared" si="63"/>
        <v>0</v>
      </c>
    </row>
    <row r="477" spans="1:26" ht="15" customHeight="1" x14ac:dyDescent="0.25">
      <c r="A477" s="22" t="s">
        <v>30</v>
      </c>
      <c r="B477" s="23" t="s">
        <v>456</v>
      </c>
      <c r="C477" s="23" t="s">
        <v>457</v>
      </c>
      <c r="D477" s="23" t="s">
        <v>33</v>
      </c>
      <c r="E477" s="23" t="s">
        <v>304</v>
      </c>
      <c r="F477" s="23" t="s">
        <v>305</v>
      </c>
      <c r="G477" s="24" t="s">
        <v>36</v>
      </c>
      <c r="H477" s="25">
        <v>1</v>
      </c>
      <c r="I477" s="127" t="s">
        <v>124</v>
      </c>
      <c r="J477" s="128">
        <v>1.1234858726438719</v>
      </c>
      <c r="K477" s="26"/>
      <c r="L477" s="29"/>
      <c r="M477" s="28">
        <f t="shared" si="56"/>
        <v>0</v>
      </c>
      <c r="N477" s="28">
        <v>1</v>
      </c>
      <c r="O477" s="29">
        <f t="shared" si="57"/>
        <v>0</v>
      </c>
      <c r="P477" s="28"/>
      <c r="Q477" s="91">
        <f t="shared" si="58"/>
        <v>0</v>
      </c>
      <c r="R477" s="28">
        <f t="shared" si="59"/>
        <v>0</v>
      </c>
      <c r="S477" s="28">
        <v>1</v>
      </c>
      <c r="T477" s="29">
        <f t="shared" si="60"/>
        <v>0</v>
      </c>
      <c r="U477" s="29"/>
      <c r="V477" s="28">
        <f t="shared" si="61"/>
        <v>0</v>
      </c>
      <c r="W477" s="23">
        <v>1</v>
      </c>
      <c r="X477" s="29">
        <f t="shared" si="62"/>
        <v>0</v>
      </c>
      <c r="Y477" s="23">
        <v>1</v>
      </c>
      <c r="Z477" s="28">
        <f t="shared" si="63"/>
        <v>0</v>
      </c>
    </row>
    <row r="478" spans="1:26" ht="15" customHeight="1" x14ac:dyDescent="0.25">
      <c r="A478" s="22" t="s">
        <v>30</v>
      </c>
      <c r="B478" s="23" t="s">
        <v>456</v>
      </c>
      <c r="C478" s="23" t="s">
        <v>457</v>
      </c>
      <c r="D478" s="23" t="s">
        <v>33</v>
      </c>
      <c r="E478" s="23" t="s">
        <v>306</v>
      </c>
      <c r="F478" s="23" t="s">
        <v>307</v>
      </c>
      <c r="G478" s="24" t="s">
        <v>36</v>
      </c>
      <c r="H478" s="25">
        <v>1</v>
      </c>
      <c r="I478" s="127" t="s">
        <v>124</v>
      </c>
      <c r="J478" s="128">
        <v>1.1234858726438719</v>
      </c>
      <c r="K478" s="26"/>
      <c r="L478" s="29"/>
      <c r="M478" s="28">
        <f t="shared" si="56"/>
        <v>0</v>
      </c>
      <c r="N478" s="28">
        <v>1</v>
      </c>
      <c r="O478" s="29">
        <f t="shared" si="57"/>
        <v>0</v>
      </c>
      <c r="P478" s="28"/>
      <c r="Q478" s="91">
        <f t="shared" si="58"/>
        <v>0</v>
      </c>
      <c r="R478" s="28">
        <f t="shared" si="59"/>
        <v>0</v>
      </c>
      <c r="S478" s="28">
        <v>1</v>
      </c>
      <c r="T478" s="29">
        <f t="shared" si="60"/>
        <v>0</v>
      </c>
      <c r="U478" s="29"/>
      <c r="V478" s="28">
        <f t="shared" si="61"/>
        <v>0</v>
      </c>
      <c r="W478" s="23">
        <v>1</v>
      </c>
      <c r="X478" s="29">
        <f t="shared" si="62"/>
        <v>0</v>
      </c>
      <c r="Y478" s="23">
        <v>1</v>
      </c>
      <c r="Z478" s="28">
        <f t="shared" si="63"/>
        <v>0</v>
      </c>
    </row>
    <row r="479" spans="1:26" ht="15" customHeight="1" x14ac:dyDescent="0.25">
      <c r="A479" s="22" t="s">
        <v>30</v>
      </c>
      <c r="B479" s="23" t="s">
        <v>456</v>
      </c>
      <c r="C479" s="23" t="s">
        <v>457</v>
      </c>
      <c r="D479" s="23" t="s">
        <v>33</v>
      </c>
      <c r="E479" s="23" t="s">
        <v>308</v>
      </c>
      <c r="F479" s="23" t="s">
        <v>309</v>
      </c>
      <c r="G479" s="24" t="s">
        <v>36</v>
      </c>
      <c r="H479" s="25">
        <v>1</v>
      </c>
      <c r="I479" s="126" t="s">
        <v>281</v>
      </c>
      <c r="J479" s="30">
        <v>1</v>
      </c>
      <c r="K479" s="26"/>
      <c r="L479" s="29"/>
      <c r="M479" s="28">
        <f t="shared" si="56"/>
        <v>0</v>
      </c>
      <c r="N479" s="28">
        <v>1</v>
      </c>
      <c r="O479" s="29">
        <f t="shared" si="57"/>
        <v>0</v>
      </c>
      <c r="P479" s="28"/>
      <c r="Q479" s="91">
        <f t="shared" si="58"/>
        <v>0</v>
      </c>
      <c r="R479" s="28">
        <f t="shared" si="59"/>
        <v>0</v>
      </c>
      <c r="S479" s="28">
        <v>1</v>
      </c>
      <c r="T479" s="29">
        <f t="shared" si="60"/>
        <v>0</v>
      </c>
      <c r="U479" s="29"/>
      <c r="V479" s="28">
        <f t="shared" si="61"/>
        <v>0</v>
      </c>
      <c r="W479" s="23">
        <v>1</v>
      </c>
      <c r="X479" s="29">
        <f t="shared" si="62"/>
        <v>0</v>
      </c>
      <c r="Y479" s="23">
        <v>1</v>
      </c>
      <c r="Z479" s="28">
        <f t="shared" si="63"/>
        <v>0</v>
      </c>
    </row>
    <row r="480" spans="1:26" ht="15" customHeight="1" x14ac:dyDescent="0.25">
      <c r="A480" s="22" t="s">
        <v>30</v>
      </c>
      <c r="B480" s="23" t="s">
        <v>456</v>
      </c>
      <c r="C480" s="23" t="s">
        <v>457</v>
      </c>
      <c r="D480" s="23" t="s">
        <v>33</v>
      </c>
      <c r="E480" s="23" t="s">
        <v>310</v>
      </c>
      <c r="F480" s="23" t="s">
        <v>311</v>
      </c>
      <c r="G480" s="24" t="s">
        <v>36</v>
      </c>
      <c r="H480" s="25">
        <v>1</v>
      </c>
      <c r="I480" s="127" t="s">
        <v>124</v>
      </c>
      <c r="J480" s="128">
        <v>1.1234858726438719</v>
      </c>
      <c r="K480" s="26"/>
      <c r="L480" s="29"/>
      <c r="M480" s="28">
        <f t="shared" si="56"/>
        <v>0</v>
      </c>
      <c r="N480" s="28">
        <v>1</v>
      </c>
      <c r="O480" s="29">
        <f t="shared" si="57"/>
        <v>0</v>
      </c>
      <c r="P480" s="28"/>
      <c r="Q480" s="91">
        <f t="shared" si="58"/>
        <v>0</v>
      </c>
      <c r="R480" s="28">
        <f t="shared" si="59"/>
        <v>0</v>
      </c>
      <c r="S480" s="28">
        <v>1</v>
      </c>
      <c r="T480" s="29">
        <f t="shared" si="60"/>
        <v>0</v>
      </c>
      <c r="U480" s="29"/>
      <c r="V480" s="28">
        <f t="shared" si="61"/>
        <v>0</v>
      </c>
      <c r="W480" s="23">
        <v>1</v>
      </c>
      <c r="X480" s="29">
        <f t="shared" si="62"/>
        <v>0</v>
      </c>
      <c r="Y480" s="23">
        <v>1</v>
      </c>
      <c r="Z480" s="28">
        <f t="shared" si="63"/>
        <v>0</v>
      </c>
    </row>
    <row r="481" spans="1:26" ht="15" customHeight="1" x14ac:dyDescent="0.25">
      <c r="A481" s="22" t="s">
        <v>30</v>
      </c>
      <c r="B481" s="23" t="s">
        <v>456</v>
      </c>
      <c r="C481" s="23" t="s">
        <v>457</v>
      </c>
      <c r="D481" s="23" t="s">
        <v>33</v>
      </c>
      <c r="E481" s="23" t="s">
        <v>312</v>
      </c>
      <c r="F481" s="23" t="s">
        <v>313</v>
      </c>
      <c r="G481" s="24" t="s">
        <v>36</v>
      </c>
      <c r="H481" s="25">
        <v>1</v>
      </c>
      <c r="I481" s="127" t="s">
        <v>124</v>
      </c>
      <c r="J481" s="128">
        <v>1.1234858726438719</v>
      </c>
      <c r="K481" s="26"/>
      <c r="L481" s="29"/>
      <c r="M481" s="28">
        <f t="shared" si="56"/>
        <v>0</v>
      </c>
      <c r="N481" s="28">
        <v>1</v>
      </c>
      <c r="O481" s="29">
        <f t="shared" si="57"/>
        <v>0</v>
      </c>
      <c r="P481" s="28"/>
      <c r="Q481" s="91">
        <f t="shared" si="58"/>
        <v>0</v>
      </c>
      <c r="R481" s="28">
        <f t="shared" si="59"/>
        <v>0</v>
      </c>
      <c r="S481" s="28">
        <v>1</v>
      </c>
      <c r="T481" s="29">
        <f t="shared" si="60"/>
        <v>0</v>
      </c>
      <c r="U481" s="29"/>
      <c r="V481" s="28">
        <f t="shared" si="61"/>
        <v>0</v>
      </c>
      <c r="W481" s="23">
        <v>1</v>
      </c>
      <c r="X481" s="29">
        <f t="shared" si="62"/>
        <v>0</v>
      </c>
      <c r="Y481" s="23">
        <v>1</v>
      </c>
      <c r="Z481" s="28">
        <f t="shared" si="63"/>
        <v>0</v>
      </c>
    </row>
    <row r="482" spans="1:26" ht="15" customHeight="1" x14ac:dyDescent="0.25">
      <c r="A482" s="22" t="s">
        <v>30</v>
      </c>
      <c r="B482" s="23" t="s">
        <v>456</v>
      </c>
      <c r="C482" s="23" t="s">
        <v>457</v>
      </c>
      <c r="D482" s="23" t="s">
        <v>33</v>
      </c>
      <c r="E482" s="23" t="s">
        <v>314</v>
      </c>
      <c r="F482" s="23" t="s">
        <v>315</v>
      </c>
      <c r="G482" s="24" t="s">
        <v>117</v>
      </c>
      <c r="H482" s="30">
        <v>0.43612674778123328</v>
      </c>
      <c r="I482" s="127" t="s">
        <v>316</v>
      </c>
      <c r="J482" s="131">
        <v>1.0278160755709136</v>
      </c>
      <c r="K482" s="26"/>
      <c r="L482" s="29"/>
      <c r="M482" s="28">
        <f t="shared" si="56"/>
        <v>0</v>
      </c>
      <c r="N482" s="28">
        <v>1</v>
      </c>
      <c r="O482" s="29">
        <f t="shared" si="57"/>
        <v>0</v>
      </c>
      <c r="P482" s="27">
        <v>4.0043635747296724</v>
      </c>
      <c r="Q482" s="91">
        <f t="shared" si="58"/>
        <v>1.7464100627804855</v>
      </c>
      <c r="R482" s="28">
        <f t="shared" si="59"/>
        <v>1.7949883370645914</v>
      </c>
      <c r="S482" s="28">
        <v>1</v>
      </c>
      <c r="T482" s="29">
        <f t="shared" si="60"/>
        <v>1.7949883370645914</v>
      </c>
      <c r="U482" s="29"/>
      <c r="V482" s="28">
        <f t="shared" si="61"/>
        <v>0</v>
      </c>
      <c r="W482" s="23">
        <v>1</v>
      </c>
      <c r="X482" s="29">
        <f t="shared" si="62"/>
        <v>0</v>
      </c>
      <c r="Y482" s="23">
        <v>1</v>
      </c>
      <c r="Z482" s="28">
        <f t="shared" si="63"/>
        <v>0</v>
      </c>
    </row>
    <row r="483" spans="1:26" ht="15" customHeight="1" x14ac:dyDescent="0.25">
      <c r="A483" s="22" t="s">
        <v>30</v>
      </c>
      <c r="B483" s="23" t="s">
        <v>456</v>
      </c>
      <c r="C483" s="23" t="s">
        <v>457</v>
      </c>
      <c r="D483" s="23" t="s">
        <v>33</v>
      </c>
      <c r="E483" s="23" t="s">
        <v>317</v>
      </c>
      <c r="F483" s="23" t="s">
        <v>318</v>
      </c>
      <c r="G483" s="24" t="s">
        <v>36</v>
      </c>
      <c r="H483" s="25">
        <v>1</v>
      </c>
      <c r="I483" s="127" t="s">
        <v>299</v>
      </c>
      <c r="J483" s="130">
        <v>1</v>
      </c>
      <c r="K483" s="26"/>
      <c r="L483" s="91">
        <v>0</v>
      </c>
      <c r="M483" s="28">
        <f t="shared" si="56"/>
        <v>0</v>
      </c>
      <c r="N483" s="28">
        <v>1</v>
      </c>
      <c r="O483" s="29">
        <f t="shared" si="57"/>
        <v>0</v>
      </c>
      <c r="P483" s="27">
        <v>0</v>
      </c>
      <c r="Q483" s="91">
        <f t="shared" si="58"/>
        <v>0</v>
      </c>
      <c r="R483" s="28">
        <f t="shared" si="59"/>
        <v>0</v>
      </c>
      <c r="S483" s="28">
        <v>1</v>
      </c>
      <c r="T483" s="29">
        <f t="shared" si="60"/>
        <v>0</v>
      </c>
      <c r="U483" s="29"/>
      <c r="V483" s="28">
        <f t="shared" si="61"/>
        <v>0</v>
      </c>
      <c r="W483" s="23">
        <v>1</v>
      </c>
      <c r="X483" s="29">
        <f t="shared" si="62"/>
        <v>0</v>
      </c>
      <c r="Y483" s="23">
        <v>1</v>
      </c>
      <c r="Z483" s="28">
        <f t="shared" si="63"/>
        <v>0</v>
      </c>
    </row>
    <row r="484" spans="1:26" ht="15" customHeight="1" x14ac:dyDescent="0.25">
      <c r="A484" s="22" t="s">
        <v>30</v>
      </c>
      <c r="B484" s="23" t="s">
        <v>456</v>
      </c>
      <c r="C484" s="23" t="s">
        <v>457</v>
      </c>
      <c r="D484" s="23" t="s">
        <v>33</v>
      </c>
      <c r="E484" s="23" t="s">
        <v>319</v>
      </c>
      <c r="F484" s="23" t="s">
        <v>320</v>
      </c>
      <c r="G484" s="24" t="s">
        <v>36</v>
      </c>
      <c r="H484" s="25">
        <v>1</v>
      </c>
      <c r="I484" s="127" t="s">
        <v>299</v>
      </c>
      <c r="J484" s="130">
        <v>1</v>
      </c>
      <c r="K484" s="26"/>
      <c r="L484" s="91">
        <v>0</v>
      </c>
      <c r="M484" s="28">
        <f t="shared" si="56"/>
        <v>0</v>
      </c>
      <c r="N484" s="28">
        <v>1</v>
      </c>
      <c r="O484" s="29">
        <f t="shared" si="57"/>
        <v>0</v>
      </c>
      <c r="P484" s="27">
        <v>0.19402005066682707</v>
      </c>
      <c r="Q484" s="91">
        <f t="shared" si="58"/>
        <v>0.19402005066682707</v>
      </c>
      <c r="R484" s="28">
        <f t="shared" si="59"/>
        <v>0.19402005066682707</v>
      </c>
      <c r="S484" s="28">
        <v>1</v>
      </c>
      <c r="T484" s="29">
        <f t="shared" si="60"/>
        <v>0.19402005066682707</v>
      </c>
      <c r="U484" s="29"/>
      <c r="V484" s="28">
        <f t="shared" si="61"/>
        <v>0</v>
      </c>
      <c r="W484" s="23">
        <v>1</v>
      </c>
      <c r="X484" s="29">
        <f t="shared" si="62"/>
        <v>0</v>
      </c>
      <c r="Y484" s="23">
        <v>1</v>
      </c>
      <c r="Z484" s="28">
        <f t="shared" si="63"/>
        <v>0</v>
      </c>
    </row>
    <row r="485" spans="1:26" ht="15" customHeight="1" x14ac:dyDescent="0.25">
      <c r="A485" s="22" t="s">
        <v>30</v>
      </c>
      <c r="B485" s="23" t="s">
        <v>456</v>
      </c>
      <c r="C485" s="23" t="s">
        <v>457</v>
      </c>
      <c r="D485" s="23" t="s">
        <v>33</v>
      </c>
      <c r="E485" s="23" t="s">
        <v>321</v>
      </c>
      <c r="F485" s="23" t="s">
        <v>322</v>
      </c>
      <c r="G485" s="24" t="s">
        <v>36</v>
      </c>
      <c r="H485" s="25">
        <v>1</v>
      </c>
      <c r="I485" s="127" t="s">
        <v>299</v>
      </c>
      <c r="J485" s="130">
        <v>1</v>
      </c>
      <c r="K485" s="26"/>
      <c r="L485" s="91">
        <v>0</v>
      </c>
      <c r="M485" s="28">
        <f t="shared" si="56"/>
        <v>0</v>
      </c>
      <c r="N485" s="28">
        <v>1</v>
      </c>
      <c r="O485" s="29">
        <f t="shared" si="57"/>
        <v>0</v>
      </c>
      <c r="P485" s="27">
        <v>3.179175253436445</v>
      </c>
      <c r="Q485" s="91">
        <f t="shared" si="58"/>
        <v>3.179175253436445</v>
      </c>
      <c r="R485" s="28">
        <f t="shared" si="59"/>
        <v>3.179175253436445</v>
      </c>
      <c r="S485" s="28">
        <v>1</v>
      </c>
      <c r="T485" s="29">
        <f t="shared" si="60"/>
        <v>3.179175253436445</v>
      </c>
      <c r="U485" s="29"/>
      <c r="V485" s="28">
        <f t="shared" si="61"/>
        <v>0</v>
      </c>
      <c r="W485" s="23">
        <v>1</v>
      </c>
      <c r="X485" s="29">
        <f t="shared" si="62"/>
        <v>0</v>
      </c>
      <c r="Y485" s="23">
        <v>1</v>
      </c>
      <c r="Z485" s="28">
        <f t="shared" si="63"/>
        <v>0</v>
      </c>
    </row>
    <row r="486" spans="1:26" ht="15" customHeight="1" x14ac:dyDescent="0.25">
      <c r="A486" s="22" t="s">
        <v>30</v>
      </c>
      <c r="B486" s="23" t="s">
        <v>456</v>
      </c>
      <c r="C486" s="23" t="s">
        <v>457</v>
      </c>
      <c r="D486" s="23" t="s">
        <v>33</v>
      </c>
      <c r="E486" s="23" t="s">
        <v>323</v>
      </c>
      <c r="F486" s="23" t="s">
        <v>324</v>
      </c>
      <c r="G486" s="24" t="s">
        <v>36</v>
      </c>
      <c r="H486" s="25">
        <v>1</v>
      </c>
      <c r="I486" s="127" t="s">
        <v>299</v>
      </c>
      <c r="J486" s="130">
        <v>1</v>
      </c>
      <c r="K486" s="26"/>
      <c r="L486" s="91">
        <v>0</v>
      </c>
      <c r="M486" s="28">
        <f t="shared" si="56"/>
        <v>0</v>
      </c>
      <c r="N486" s="28">
        <v>1</v>
      </c>
      <c r="O486" s="29">
        <f t="shared" si="57"/>
        <v>0</v>
      </c>
      <c r="P486" s="27">
        <v>3.2679658600625991</v>
      </c>
      <c r="Q486" s="91">
        <f t="shared" si="58"/>
        <v>3.2679658600625991</v>
      </c>
      <c r="R486" s="28">
        <f t="shared" si="59"/>
        <v>3.2679658600625991</v>
      </c>
      <c r="S486" s="28">
        <v>1</v>
      </c>
      <c r="T486" s="29">
        <f t="shared" si="60"/>
        <v>3.2679658600625991</v>
      </c>
      <c r="U486" s="29"/>
      <c r="V486" s="28">
        <f t="shared" si="61"/>
        <v>0</v>
      </c>
      <c r="W486" s="23">
        <v>1</v>
      </c>
      <c r="X486" s="29">
        <f t="shared" si="62"/>
        <v>0</v>
      </c>
      <c r="Y486" s="23">
        <v>1</v>
      </c>
      <c r="Z486" s="28">
        <f t="shared" si="63"/>
        <v>0</v>
      </c>
    </row>
    <row r="487" spans="1:26" ht="15" customHeight="1" x14ac:dyDescent="0.25">
      <c r="A487" s="22" t="s">
        <v>30</v>
      </c>
      <c r="B487" s="23" t="s">
        <v>456</v>
      </c>
      <c r="C487" s="23" t="s">
        <v>457</v>
      </c>
      <c r="D487" s="23" t="s">
        <v>33</v>
      </c>
      <c r="E487" s="23" t="s">
        <v>325</v>
      </c>
      <c r="F487" s="23" t="s">
        <v>326</v>
      </c>
      <c r="G487" s="24" t="s">
        <v>36</v>
      </c>
      <c r="H487" s="25">
        <v>1</v>
      </c>
      <c r="I487" s="123" t="s">
        <v>316</v>
      </c>
      <c r="J487" s="131">
        <v>1.0278160755709136</v>
      </c>
      <c r="K487" s="26"/>
      <c r="L487" s="29"/>
      <c r="M487" s="28">
        <f t="shared" si="56"/>
        <v>0</v>
      </c>
      <c r="N487" s="28">
        <v>1</v>
      </c>
      <c r="O487" s="29">
        <f t="shared" si="57"/>
        <v>0</v>
      </c>
      <c r="P487" s="28"/>
      <c r="Q487" s="91">
        <f t="shared" si="58"/>
        <v>0</v>
      </c>
      <c r="R487" s="28">
        <f t="shared" si="59"/>
        <v>0</v>
      </c>
      <c r="S487" s="28">
        <v>1</v>
      </c>
      <c r="T487" s="29">
        <f t="shared" si="60"/>
        <v>0</v>
      </c>
      <c r="U487" s="29"/>
      <c r="V487" s="28">
        <f t="shared" si="61"/>
        <v>0</v>
      </c>
      <c r="W487" s="23">
        <v>1</v>
      </c>
      <c r="X487" s="29">
        <f t="shared" si="62"/>
        <v>0</v>
      </c>
      <c r="Y487" s="23">
        <v>1</v>
      </c>
      <c r="Z487" s="28">
        <f t="shared" si="63"/>
        <v>0</v>
      </c>
    </row>
    <row r="488" spans="1:26" ht="15" customHeight="1" x14ac:dyDescent="0.25">
      <c r="A488" s="22" t="s">
        <v>30</v>
      </c>
      <c r="B488" s="23" t="s">
        <v>456</v>
      </c>
      <c r="C488" s="23" t="s">
        <v>457</v>
      </c>
      <c r="D488" s="23" t="s">
        <v>33</v>
      </c>
      <c r="E488" s="23" t="s">
        <v>327</v>
      </c>
      <c r="F488" s="23" t="s">
        <v>328</v>
      </c>
      <c r="G488" s="24" t="s">
        <v>36</v>
      </c>
      <c r="H488" s="25">
        <v>1</v>
      </c>
      <c r="I488" s="123" t="s">
        <v>316</v>
      </c>
      <c r="J488" s="131">
        <v>1.0278160755709136</v>
      </c>
      <c r="K488" s="26"/>
      <c r="L488" s="29"/>
      <c r="M488" s="28">
        <f t="shared" si="56"/>
        <v>0</v>
      </c>
      <c r="N488" s="28">
        <v>1</v>
      </c>
      <c r="O488" s="29">
        <f t="shared" si="57"/>
        <v>0</v>
      </c>
      <c r="P488" s="28"/>
      <c r="Q488" s="91">
        <f t="shared" si="58"/>
        <v>0</v>
      </c>
      <c r="R488" s="28">
        <f t="shared" si="59"/>
        <v>0</v>
      </c>
      <c r="S488" s="28">
        <v>1</v>
      </c>
      <c r="T488" s="29">
        <f t="shared" si="60"/>
        <v>0</v>
      </c>
      <c r="U488" s="29"/>
      <c r="V488" s="28">
        <f t="shared" si="61"/>
        <v>0</v>
      </c>
      <c r="W488" s="23">
        <v>1</v>
      </c>
      <c r="X488" s="29">
        <f t="shared" si="62"/>
        <v>0</v>
      </c>
      <c r="Y488" s="23">
        <v>1</v>
      </c>
      <c r="Z488" s="28">
        <f t="shared" si="63"/>
        <v>0</v>
      </c>
    </row>
    <row r="489" spans="1:26" ht="15" customHeight="1" x14ac:dyDescent="0.25">
      <c r="A489" s="22" t="s">
        <v>30</v>
      </c>
      <c r="B489" s="23" t="s">
        <v>456</v>
      </c>
      <c r="C489" s="23" t="s">
        <v>457</v>
      </c>
      <c r="D489" s="23" t="s">
        <v>33</v>
      </c>
      <c r="E489" s="23" t="s">
        <v>329</v>
      </c>
      <c r="F489" s="23" t="s">
        <v>330</v>
      </c>
      <c r="G489" s="24" t="s">
        <v>36</v>
      </c>
      <c r="H489" s="25">
        <v>1</v>
      </c>
      <c r="I489" s="123" t="s">
        <v>316</v>
      </c>
      <c r="J489" s="131">
        <v>1.0278160755709136</v>
      </c>
      <c r="K489" s="26"/>
      <c r="L489" s="29"/>
      <c r="M489" s="28">
        <f t="shared" si="56"/>
        <v>0</v>
      </c>
      <c r="N489" s="28">
        <v>1</v>
      </c>
      <c r="O489" s="29">
        <f t="shared" si="57"/>
        <v>0</v>
      </c>
      <c r="P489" s="28"/>
      <c r="Q489" s="91">
        <f t="shared" si="58"/>
        <v>0</v>
      </c>
      <c r="R489" s="28">
        <f t="shared" si="59"/>
        <v>0</v>
      </c>
      <c r="S489" s="28">
        <v>1</v>
      </c>
      <c r="T489" s="29">
        <f t="shared" si="60"/>
        <v>0</v>
      </c>
      <c r="U489" s="29"/>
      <c r="V489" s="28">
        <f t="shared" si="61"/>
        <v>0</v>
      </c>
      <c r="W489" s="23">
        <v>1</v>
      </c>
      <c r="X489" s="29">
        <f t="shared" si="62"/>
        <v>0</v>
      </c>
      <c r="Y489" s="23">
        <v>1</v>
      </c>
      <c r="Z489" s="28">
        <f t="shared" si="63"/>
        <v>0</v>
      </c>
    </row>
    <row r="490" spans="1:26" ht="15" customHeight="1" x14ac:dyDescent="0.25">
      <c r="A490" s="22" t="s">
        <v>30</v>
      </c>
      <c r="B490" s="23" t="s">
        <v>456</v>
      </c>
      <c r="C490" s="23" t="s">
        <v>457</v>
      </c>
      <c r="D490" s="23" t="s">
        <v>33</v>
      </c>
      <c r="E490" s="23" t="s">
        <v>331</v>
      </c>
      <c r="F490" s="23" t="s">
        <v>332</v>
      </c>
      <c r="G490" s="24" t="s">
        <v>36</v>
      </c>
      <c r="H490" s="25">
        <v>1</v>
      </c>
      <c r="I490" s="123" t="s">
        <v>316</v>
      </c>
      <c r="J490" s="131">
        <v>1.0278160755709136</v>
      </c>
      <c r="K490" s="26"/>
      <c r="L490" s="29"/>
      <c r="M490" s="28">
        <f t="shared" si="56"/>
        <v>0</v>
      </c>
      <c r="N490" s="28">
        <v>1</v>
      </c>
      <c r="O490" s="29">
        <f t="shared" si="57"/>
        <v>0</v>
      </c>
      <c r="P490" s="28"/>
      <c r="Q490" s="91">
        <f t="shared" si="58"/>
        <v>0</v>
      </c>
      <c r="R490" s="28">
        <f t="shared" si="59"/>
        <v>0</v>
      </c>
      <c r="S490" s="28">
        <v>1</v>
      </c>
      <c r="T490" s="29">
        <f t="shared" si="60"/>
        <v>0</v>
      </c>
      <c r="U490" s="29"/>
      <c r="V490" s="28">
        <f t="shared" si="61"/>
        <v>0</v>
      </c>
      <c r="W490" s="23">
        <v>1</v>
      </c>
      <c r="X490" s="29">
        <f t="shared" si="62"/>
        <v>0</v>
      </c>
      <c r="Y490" s="23">
        <v>1</v>
      </c>
      <c r="Z490" s="28">
        <f t="shared" si="63"/>
        <v>0</v>
      </c>
    </row>
    <row r="491" spans="1:26" ht="15" customHeight="1" x14ac:dyDescent="0.25">
      <c r="A491" s="22" t="s">
        <v>30</v>
      </c>
      <c r="B491" s="23" t="s">
        <v>456</v>
      </c>
      <c r="C491" s="23" t="s">
        <v>457</v>
      </c>
      <c r="D491" s="23" t="s">
        <v>33</v>
      </c>
      <c r="E491" s="23" t="s">
        <v>333</v>
      </c>
      <c r="F491" s="23" t="s">
        <v>334</v>
      </c>
      <c r="G491" s="24" t="s">
        <v>36</v>
      </c>
      <c r="H491" s="25">
        <v>1</v>
      </c>
      <c r="I491" s="123" t="s">
        <v>316</v>
      </c>
      <c r="J491" s="131">
        <v>1.0278160755709136</v>
      </c>
      <c r="K491" s="26"/>
      <c r="L491" s="29"/>
      <c r="M491" s="28">
        <f t="shared" si="56"/>
        <v>0</v>
      </c>
      <c r="N491" s="28">
        <v>1</v>
      </c>
      <c r="O491" s="29">
        <f t="shared" si="57"/>
        <v>0</v>
      </c>
      <c r="P491" s="28"/>
      <c r="Q491" s="91">
        <f t="shared" si="58"/>
        <v>0</v>
      </c>
      <c r="R491" s="28">
        <f t="shared" si="59"/>
        <v>0</v>
      </c>
      <c r="S491" s="28">
        <v>1</v>
      </c>
      <c r="T491" s="29">
        <f t="shared" si="60"/>
        <v>0</v>
      </c>
      <c r="U491" s="29"/>
      <c r="V491" s="28">
        <f t="shared" si="61"/>
        <v>0</v>
      </c>
      <c r="W491" s="23">
        <v>1</v>
      </c>
      <c r="X491" s="29">
        <f t="shared" si="62"/>
        <v>0</v>
      </c>
      <c r="Y491" s="23">
        <v>1</v>
      </c>
      <c r="Z491" s="28">
        <f t="shared" si="63"/>
        <v>0</v>
      </c>
    </row>
    <row r="492" spans="1:26" ht="15" customHeight="1" x14ac:dyDescent="0.25">
      <c r="A492" s="22" t="s">
        <v>30</v>
      </c>
      <c r="B492" s="23" t="s">
        <v>456</v>
      </c>
      <c r="C492" s="23" t="s">
        <v>457</v>
      </c>
      <c r="D492" s="23" t="s">
        <v>33</v>
      </c>
      <c r="E492" s="23" t="s">
        <v>335</v>
      </c>
      <c r="F492" s="23" t="s">
        <v>336</v>
      </c>
      <c r="G492" s="24" t="s">
        <v>36</v>
      </c>
      <c r="H492" s="25">
        <v>1</v>
      </c>
      <c r="I492" s="123" t="s">
        <v>316</v>
      </c>
      <c r="J492" s="131">
        <v>1.0278160755709136</v>
      </c>
      <c r="K492" s="26"/>
      <c r="L492" s="29"/>
      <c r="M492" s="28">
        <f t="shared" si="56"/>
        <v>0</v>
      </c>
      <c r="N492" s="28">
        <v>1</v>
      </c>
      <c r="O492" s="29">
        <f t="shared" si="57"/>
        <v>0</v>
      </c>
      <c r="P492" s="28"/>
      <c r="Q492" s="91">
        <f t="shared" si="58"/>
        <v>0</v>
      </c>
      <c r="R492" s="28">
        <f t="shared" si="59"/>
        <v>0</v>
      </c>
      <c r="S492" s="28">
        <v>1</v>
      </c>
      <c r="T492" s="29">
        <f t="shared" si="60"/>
        <v>0</v>
      </c>
      <c r="U492" s="29"/>
      <c r="V492" s="28">
        <f t="shared" si="61"/>
        <v>0</v>
      </c>
      <c r="W492" s="23">
        <v>1</v>
      </c>
      <c r="X492" s="29">
        <f t="shared" si="62"/>
        <v>0</v>
      </c>
      <c r="Y492" s="23">
        <v>1</v>
      </c>
      <c r="Z492" s="28">
        <f t="shared" si="63"/>
        <v>0</v>
      </c>
    </row>
    <row r="493" spans="1:26" ht="15" customHeight="1" x14ac:dyDescent="0.25">
      <c r="A493" s="22" t="s">
        <v>30</v>
      </c>
      <c r="B493" s="23" t="s">
        <v>456</v>
      </c>
      <c r="C493" s="23" t="s">
        <v>457</v>
      </c>
      <c r="D493" s="23" t="s">
        <v>33</v>
      </c>
      <c r="E493" s="23" t="s">
        <v>337</v>
      </c>
      <c r="F493" s="23" t="s">
        <v>338</v>
      </c>
      <c r="G493" s="24" t="s">
        <v>36</v>
      </c>
      <c r="H493" s="25">
        <v>1</v>
      </c>
      <c r="I493" s="123" t="s">
        <v>316</v>
      </c>
      <c r="J493" s="131">
        <v>1.0278160755709136</v>
      </c>
      <c r="K493" s="26"/>
      <c r="L493" s="29"/>
      <c r="M493" s="28">
        <f t="shared" si="56"/>
        <v>0</v>
      </c>
      <c r="N493" s="28">
        <v>1</v>
      </c>
      <c r="O493" s="29">
        <f t="shared" si="57"/>
        <v>0</v>
      </c>
      <c r="P493" s="28"/>
      <c r="Q493" s="91">
        <f t="shared" si="58"/>
        <v>0</v>
      </c>
      <c r="R493" s="28">
        <f t="shared" si="59"/>
        <v>0</v>
      </c>
      <c r="S493" s="28">
        <v>1</v>
      </c>
      <c r="T493" s="29">
        <f t="shared" si="60"/>
        <v>0</v>
      </c>
      <c r="U493" s="29"/>
      <c r="V493" s="28">
        <f t="shared" si="61"/>
        <v>0</v>
      </c>
      <c r="W493" s="23">
        <v>1</v>
      </c>
      <c r="X493" s="29">
        <f t="shared" si="62"/>
        <v>0</v>
      </c>
      <c r="Y493" s="23">
        <v>1</v>
      </c>
      <c r="Z493" s="28">
        <f t="shared" si="63"/>
        <v>0</v>
      </c>
    </row>
    <row r="494" spans="1:26" ht="15" customHeight="1" x14ac:dyDescent="0.25">
      <c r="A494" s="22" t="s">
        <v>30</v>
      </c>
      <c r="B494" s="23" t="s">
        <v>456</v>
      </c>
      <c r="C494" s="23" t="s">
        <v>457</v>
      </c>
      <c r="D494" s="23" t="s">
        <v>33</v>
      </c>
      <c r="E494" s="23" t="s">
        <v>339</v>
      </c>
      <c r="F494" s="23" t="s">
        <v>340</v>
      </c>
      <c r="G494" s="24" t="s">
        <v>36</v>
      </c>
      <c r="H494" s="25">
        <v>1</v>
      </c>
      <c r="I494" s="123" t="s">
        <v>316</v>
      </c>
      <c r="J494" s="131">
        <v>1.0278160755709136</v>
      </c>
      <c r="K494" s="26"/>
      <c r="L494" s="29"/>
      <c r="M494" s="28">
        <f t="shared" si="56"/>
        <v>0</v>
      </c>
      <c r="N494" s="28">
        <v>1</v>
      </c>
      <c r="O494" s="29">
        <f t="shared" si="57"/>
        <v>0</v>
      </c>
      <c r="P494" s="28"/>
      <c r="Q494" s="91">
        <f t="shared" si="58"/>
        <v>0</v>
      </c>
      <c r="R494" s="28">
        <f t="shared" si="59"/>
        <v>0</v>
      </c>
      <c r="S494" s="28">
        <v>1</v>
      </c>
      <c r="T494" s="29">
        <f t="shared" si="60"/>
        <v>0</v>
      </c>
      <c r="U494" s="29"/>
      <c r="V494" s="28">
        <f t="shared" si="61"/>
        <v>0</v>
      </c>
      <c r="W494" s="23">
        <v>1</v>
      </c>
      <c r="X494" s="29">
        <f t="shared" si="62"/>
        <v>0</v>
      </c>
      <c r="Y494" s="23">
        <v>1</v>
      </c>
      <c r="Z494" s="28">
        <f t="shared" si="63"/>
        <v>0</v>
      </c>
    </row>
    <row r="495" spans="1:26" ht="15" customHeight="1" x14ac:dyDescent="0.25">
      <c r="A495" s="22" t="s">
        <v>30</v>
      </c>
      <c r="B495" s="23" t="s">
        <v>456</v>
      </c>
      <c r="C495" s="23" t="s">
        <v>457</v>
      </c>
      <c r="D495" s="23" t="s">
        <v>33</v>
      </c>
      <c r="E495" s="23" t="s">
        <v>341</v>
      </c>
      <c r="F495" s="23" t="s">
        <v>342</v>
      </c>
      <c r="G495" s="24" t="s">
        <v>36</v>
      </c>
      <c r="H495" s="25">
        <v>1</v>
      </c>
      <c r="I495" s="123" t="s">
        <v>316</v>
      </c>
      <c r="J495" s="131">
        <v>1.0278160755709136</v>
      </c>
      <c r="K495" s="26"/>
      <c r="L495" s="29"/>
      <c r="M495" s="28">
        <f t="shared" si="56"/>
        <v>0</v>
      </c>
      <c r="N495" s="28">
        <v>1</v>
      </c>
      <c r="O495" s="29">
        <f t="shared" si="57"/>
        <v>0</v>
      </c>
      <c r="P495" s="28"/>
      <c r="Q495" s="91">
        <f t="shared" si="58"/>
        <v>0</v>
      </c>
      <c r="R495" s="28">
        <f t="shared" si="59"/>
        <v>0</v>
      </c>
      <c r="S495" s="28">
        <v>1</v>
      </c>
      <c r="T495" s="29">
        <f t="shared" si="60"/>
        <v>0</v>
      </c>
      <c r="U495" s="29"/>
      <c r="V495" s="28">
        <f t="shared" si="61"/>
        <v>0</v>
      </c>
      <c r="W495" s="23">
        <v>1</v>
      </c>
      <c r="X495" s="29">
        <f t="shared" si="62"/>
        <v>0</v>
      </c>
      <c r="Y495" s="23">
        <v>1</v>
      </c>
      <c r="Z495" s="28">
        <f t="shared" si="63"/>
        <v>0</v>
      </c>
    </row>
    <row r="496" spans="1:26" ht="15" customHeight="1" x14ac:dyDescent="0.25">
      <c r="A496" s="22" t="s">
        <v>30</v>
      </c>
      <c r="B496" s="23" t="s">
        <v>456</v>
      </c>
      <c r="C496" s="23" t="s">
        <v>457</v>
      </c>
      <c r="D496" s="23" t="s">
        <v>33</v>
      </c>
      <c r="E496" s="23" t="s">
        <v>343</v>
      </c>
      <c r="F496" s="23" t="s">
        <v>344</v>
      </c>
      <c r="G496" s="24" t="s">
        <v>36</v>
      </c>
      <c r="H496" s="25">
        <v>1</v>
      </c>
      <c r="I496" s="123" t="s">
        <v>316</v>
      </c>
      <c r="J496" s="131">
        <v>1.0278160755709136</v>
      </c>
      <c r="K496" s="26"/>
      <c r="L496" s="29"/>
      <c r="M496" s="28">
        <f t="shared" si="56"/>
        <v>0</v>
      </c>
      <c r="N496" s="28">
        <v>1</v>
      </c>
      <c r="O496" s="29">
        <f t="shared" si="57"/>
        <v>0</v>
      </c>
      <c r="P496" s="28"/>
      <c r="Q496" s="91">
        <f t="shared" si="58"/>
        <v>0</v>
      </c>
      <c r="R496" s="28">
        <f t="shared" si="59"/>
        <v>0</v>
      </c>
      <c r="S496" s="28">
        <v>1</v>
      </c>
      <c r="T496" s="29">
        <f t="shared" si="60"/>
        <v>0</v>
      </c>
      <c r="U496" s="29"/>
      <c r="V496" s="28">
        <f t="shared" si="61"/>
        <v>0</v>
      </c>
      <c r="W496" s="23">
        <v>1</v>
      </c>
      <c r="X496" s="29">
        <f t="shared" si="62"/>
        <v>0</v>
      </c>
      <c r="Y496" s="23">
        <v>1</v>
      </c>
      <c r="Z496" s="28">
        <f t="shared" si="63"/>
        <v>0</v>
      </c>
    </row>
    <row r="497" spans="1:26" ht="15" customHeight="1" x14ac:dyDescent="0.25">
      <c r="A497" s="22" t="s">
        <v>30</v>
      </c>
      <c r="B497" s="23" t="s">
        <v>456</v>
      </c>
      <c r="C497" s="23" t="s">
        <v>457</v>
      </c>
      <c r="D497" s="23" t="s">
        <v>33</v>
      </c>
      <c r="E497" s="23" t="s">
        <v>345</v>
      </c>
      <c r="F497" s="23" t="s">
        <v>346</v>
      </c>
      <c r="G497" s="24" t="s">
        <v>36</v>
      </c>
      <c r="H497" s="25">
        <v>1</v>
      </c>
      <c r="I497" s="123" t="s">
        <v>316</v>
      </c>
      <c r="J497" s="131">
        <v>1.0278160755709136</v>
      </c>
      <c r="K497" s="26"/>
      <c r="L497" s="29"/>
      <c r="M497" s="28">
        <f t="shared" si="56"/>
        <v>0</v>
      </c>
      <c r="N497" s="28">
        <v>1</v>
      </c>
      <c r="O497" s="29">
        <f t="shared" si="57"/>
        <v>0</v>
      </c>
      <c r="P497" s="28"/>
      <c r="Q497" s="91">
        <f t="shared" si="58"/>
        <v>0</v>
      </c>
      <c r="R497" s="28">
        <f t="shared" si="59"/>
        <v>0</v>
      </c>
      <c r="S497" s="28">
        <v>1</v>
      </c>
      <c r="T497" s="29">
        <f t="shared" si="60"/>
        <v>0</v>
      </c>
      <c r="U497" s="29"/>
      <c r="V497" s="28">
        <f t="shared" si="61"/>
        <v>0</v>
      </c>
      <c r="W497" s="23">
        <v>1</v>
      </c>
      <c r="X497" s="29">
        <f t="shared" si="62"/>
        <v>0</v>
      </c>
      <c r="Y497" s="23">
        <v>1</v>
      </c>
      <c r="Z497" s="28">
        <f t="shared" si="63"/>
        <v>0</v>
      </c>
    </row>
    <row r="498" spans="1:26" ht="15" customHeight="1" x14ac:dyDescent="0.25">
      <c r="A498" s="22" t="s">
        <v>30</v>
      </c>
      <c r="B498" s="23" t="s">
        <v>456</v>
      </c>
      <c r="C498" s="23" t="s">
        <v>457</v>
      </c>
      <c r="D498" s="23" t="s">
        <v>33</v>
      </c>
      <c r="E498" s="23" t="s">
        <v>347</v>
      </c>
      <c r="F498" s="23" t="s">
        <v>348</v>
      </c>
      <c r="G498" s="24" t="s">
        <v>36</v>
      </c>
      <c r="H498" s="25">
        <v>1</v>
      </c>
      <c r="I498" s="123" t="s">
        <v>316</v>
      </c>
      <c r="J498" s="131">
        <v>1.0278160755709136</v>
      </c>
      <c r="K498" s="26"/>
      <c r="L498" s="29"/>
      <c r="M498" s="28">
        <f t="shared" si="56"/>
        <v>0</v>
      </c>
      <c r="N498" s="28">
        <v>1</v>
      </c>
      <c r="O498" s="29">
        <f t="shared" si="57"/>
        <v>0</v>
      </c>
      <c r="P498" s="28"/>
      <c r="Q498" s="91">
        <f t="shared" si="58"/>
        <v>0</v>
      </c>
      <c r="R498" s="28">
        <f t="shared" si="59"/>
        <v>0</v>
      </c>
      <c r="S498" s="28">
        <v>1</v>
      </c>
      <c r="T498" s="29">
        <f t="shared" si="60"/>
        <v>0</v>
      </c>
      <c r="U498" s="29"/>
      <c r="V498" s="28">
        <f t="shared" si="61"/>
        <v>0</v>
      </c>
      <c r="W498" s="23">
        <v>1</v>
      </c>
      <c r="X498" s="29">
        <f t="shared" si="62"/>
        <v>0</v>
      </c>
      <c r="Y498" s="23">
        <v>1</v>
      </c>
      <c r="Z498" s="28">
        <f t="shared" si="63"/>
        <v>0</v>
      </c>
    </row>
    <row r="499" spans="1:26" ht="15" customHeight="1" x14ac:dyDescent="0.25">
      <c r="A499" s="22" t="s">
        <v>30</v>
      </c>
      <c r="B499" s="23" t="s">
        <v>456</v>
      </c>
      <c r="C499" s="23" t="s">
        <v>457</v>
      </c>
      <c r="D499" s="23" t="s">
        <v>33</v>
      </c>
      <c r="E499" s="23" t="s">
        <v>349</v>
      </c>
      <c r="F499" s="23" t="s">
        <v>350</v>
      </c>
      <c r="G499" s="24" t="s">
        <v>36</v>
      </c>
      <c r="H499" s="25">
        <v>1</v>
      </c>
      <c r="I499" s="123" t="s">
        <v>316</v>
      </c>
      <c r="J499" s="131">
        <v>1.0278160755709136</v>
      </c>
      <c r="K499" s="26"/>
      <c r="L499" s="29"/>
      <c r="M499" s="28">
        <f t="shared" si="56"/>
        <v>0</v>
      </c>
      <c r="N499" s="28">
        <v>1</v>
      </c>
      <c r="O499" s="29">
        <f t="shared" si="57"/>
        <v>0</v>
      </c>
      <c r="P499" s="28"/>
      <c r="Q499" s="91">
        <f t="shared" si="58"/>
        <v>0</v>
      </c>
      <c r="R499" s="28">
        <f t="shared" si="59"/>
        <v>0</v>
      </c>
      <c r="S499" s="28">
        <v>1</v>
      </c>
      <c r="T499" s="29">
        <f t="shared" si="60"/>
        <v>0</v>
      </c>
      <c r="U499" s="29"/>
      <c r="V499" s="28">
        <f t="shared" si="61"/>
        <v>0</v>
      </c>
      <c r="W499" s="23">
        <v>1</v>
      </c>
      <c r="X499" s="29">
        <f t="shared" si="62"/>
        <v>0</v>
      </c>
      <c r="Y499" s="23">
        <v>1</v>
      </c>
      <c r="Z499" s="28">
        <f t="shared" si="63"/>
        <v>0</v>
      </c>
    </row>
    <row r="500" spans="1:26" ht="15" customHeight="1" x14ac:dyDescent="0.25">
      <c r="A500" s="22" t="s">
        <v>30</v>
      </c>
      <c r="B500" s="23" t="s">
        <v>456</v>
      </c>
      <c r="C500" s="23" t="s">
        <v>457</v>
      </c>
      <c r="D500" s="23" t="s">
        <v>33</v>
      </c>
      <c r="E500" s="23" t="s">
        <v>351</v>
      </c>
      <c r="F500" s="23" t="s">
        <v>352</v>
      </c>
      <c r="G500" s="24" t="s">
        <v>36</v>
      </c>
      <c r="H500" s="25">
        <v>1</v>
      </c>
      <c r="I500" s="123" t="s">
        <v>316</v>
      </c>
      <c r="J500" s="131">
        <v>1.0278160755709136</v>
      </c>
      <c r="K500" s="26"/>
      <c r="L500" s="29"/>
      <c r="M500" s="28">
        <f t="shared" si="56"/>
        <v>0</v>
      </c>
      <c r="N500" s="28">
        <v>1</v>
      </c>
      <c r="O500" s="29">
        <f t="shared" si="57"/>
        <v>0</v>
      </c>
      <c r="P500" s="28"/>
      <c r="Q500" s="91">
        <f t="shared" si="58"/>
        <v>0</v>
      </c>
      <c r="R500" s="28">
        <f t="shared" si="59"/>
        <v>0</v>
      </c>
      <c r="S500" s="28">
        <v>1</v>
      </c>
      <c r="T500" s="29">
        <f t="shared" si="60"/>
        <v>0</v>
      </c>
      <c r="U500" s="29"/>
      <c r="V500" s="28">
        <f t="shared" si="61"/>
        <v>0</v>
      </c>
      <c r="W500" s="23">
        <v>1</v>
      </c>
      <c r="X500" s="29">
        <f t="shared" si="62"/>
        <v>0</v>
      </c>
      <c r="Y500" s="23">
        <v>1</v>
      </c>
      <c r="Z500" s="28">
        <f t="shared" si="63"/>
        <v>0</v>
      </c>
    </row>
    <row r="501" spans="1:26" ht="15" customHeight="1" x14ac:dyDescent="0.25">
      <c r="A501" s="22" t="s">
        <v>30</v>
      </c>
      <c r="B501" s="23" t="s">
        <v>456</v>
      </c>
      <c r="C501" s="23" t="s">
        <v>457</v>
      </c>
      <c r="D501" s="23" t="s">
        <v>33</v>
      </c>
      <c r="E501" s="23" t="s">
        <v>353</v>
      </c>
      <c r="F501" s="23" t="s">
        <v>354</v>
      </c>
      <c r="G501" s="24" t="s">
        <v>36</v>
      </c>
      <c r="H501" s="25">
        <v>1</v>
      </c>
      <c r="I501" s="133" t="s">
        <v>355</v>
      </c>
      <c r="J501" s="136">
        <v>1</v>
      </c>
      <c r="K501" s="26"/>
      <c r="L501" s="29"/>
      <c r="M501" s="28">
        <f t="shared" si="56"/>
        <v>0</v>
      </c>
      <c r="N501" s="28">
        <v>1</v>
      </c>
      <c r="O501" s="29">
        <f t="shared" si="57"/>
        <v>0</v>
      </c>
      <c r="P501" s="28"/>
      <c r="Q501" s="91">
        <f t="shared" si="58"/>
        <v>0</v>
      </c>
      <c r="R501" s="28">
        <f t="shared" si="59"/>
        <v>0</v>
      </c>
      <c r="S501" s="28">
        <v>1</v>
      </c>
      <c r="T501" s="29">
        <f t="shared" si="60"/>
        <v>0</v>
      </c>
      <c r="U501" s="29"/>
      <c r="V501" s="28">
        <f t="shared" si="61"/>
        <v>0</v>
      </c>
      <c r="W501" s="23">
        <v>1</v>
      </c>
      <c r="X501" s="29">
        <f t="shared" si="62"/>
        <v>0</v>
      </c>
      <c r="Y501" s="23">
        <v>1</v>
      </c>
      <c r="Z501" s="28">
        <f t="shared" si="63"/>
        <v>0</v>
      </c>
    </row>
    <row r="502" spans="1:26" ht="15" customHeight="1" x14ac:dyDescent="0.25">
      <c r="A502" s="22" t="s">
        <v>30</v>
      </c>
      <c r="B502" s="23" t="s">
        <v>456</v>
      </c>
      <c r="C502" s="23" t="s">
        <v>457</v>
      </c>
      <c r="D502" s="23" t="s">
        <v>33</v>
      </c>
      <c r="E502" s="23" t="s">
        <v>356</v>
      </c>
      <c r="F502" s="23" t="s">
        <v>354</v>
      </c>
      <c r="G502" s="24" t="s">
        <v>36</v>
      </c>
      <c r="H502" s="25">
        <v>1</v>
      </c>
      <c r="I502" s="133" t="s">
        <v>355</v>
      </c>
      <c r="J502" s="136">
        <v>1</v>
      </c>
      <c r="K502" s="26"/>
      <c r="L502" s="29"/>
      <c r="M502" s="28">
        <f t="shared" si="56"/>
        <v>0</v>
      </c>
      <c r="N502" s="28">
        <v>1</v>
      </c>
      <c r="O502" s="29">
        <f t="shared" si="57"/>
        <v>0</v>
      </c>
      <c r="P502" s="28"/>
      <c r="Q502" s="91">
        <f t="shared" si="58"/>
        <v>0</v>
      </c>
      <c r="R502" s="28">
        <f t="shared" si="59"/>
        <v>0</v>
      </c>
      <c r="S502" s="28">
        <v>1</v>
      </c>
      <c r="T502" s="29">
        <f t="shared" si="60"/>
        <v>0</v>
      </c>
      <c r="U502" s="29"/>
      <c r="V502" s="28">
        <f t="shared" si="61"/>
        <v>0</v>
      </c>
      <c r="W502" s="23">
        <v>1</v>
      </c>
      <c r="X502" s="29">
        <f t="shared" si="62"/>
        <v>0</v>
      </c>
      <c r="Y502" s="23">
        <v>1</v>
      </c>
      <c r="Z502" s="28">
        <f t="shared" si="63"/>
        <v>0</v>
      </c>
    </row>
    <row r="503" spans="1:26" ht="15" customHeight="1" x14ac:dyDescent="0.25">
      <c r="A503" s="22" t="s">
        <v>30</v>
      </c>
      <c r="B503" s="23" t="s">
        <v>456</v>
      </c>
      <c r="C503" s="23" t="s">
        <v>457</v>
      </c>
      <c r="D503" s="23" t="s">
        <v>33</v>
      </c>
      <c r="E503" s="23" t="s">
        <v>357</v>
      </c>
      <c r="F503" s="23" t="s">
        <v>354</v>
      </c>
      <c r="G503" s="24" t="s">
        <v>36</v>
      </c>
      <c r="H503" s="25">
        <v>1</v>
      </c>
      <c r="I503" s="133" t="s">
        <v>355</v>
      </c>
      <c r="J503" s="136">
        <v>1</v>
      </c>
      <c r="K503" s="26"/>
      <c r="L503" s="29"/>
      <c r="M503" s="28">
        <f t="shared" si="56"/>
        <v>0</v>
      </c>
      <c r="N503" s="28">
        <v>1</v>
      </c>
      <c r="O503" s="29">
        <f t="shared" si="57"/>
        <v>0</v>
      </c>
      <c r="P503" s="28"/>
      <c r="Q503" s="91">
        <f t="shared" si="58"/>
        <v>0</v>
      </c>
      <c r="R503" s="28">
        <f t="shared" si="59"/>
        <v>0</v>
      </c>
      <c r="S503" s="28">
        <v>1</v>
      </c>
      <c r="T503" s="29">
        <f t="shared" si="60"/>
        <v>0</v>
      </c>
      <c r="U503" s="29"/>
      <c r="V503" s="28">
        <f t="shared" si="61"/>
        <v>0</v>
      </c>
      <c r="W503" s="23">
        <v>1</v>
      </c>
      <c r="X503" s="29">
        <f t="shared" si="62"/>
        <v>0</v>
      </c>
      <c r="Y503" s="23">
        <v>1</v>
      </c>
      <c r="Z503" s="28">
        <f t="shared" si="63"/>
        <v>0</v>
      </c>
    </row>
    <row r="504" spans="1:26" ht="15" customHeight="1" x14ac:dyDescent="0.25">
      <c r="A504" s="22" t="s">
        <v>30</v>
      </c>
      <c r="B504" s="23" t="s">
        <v>456</v>
      </c>
      <c r="C504" s="23" t="s">
        <v>457</v>
      </c>
      <c r="D504" s="23" t="s">
        <v>33</v>
      </c>
      <c r="E504" s="23" t="s">
        <v>358</v>
      </c>
      <c r="F504" s="23" t="s">
        <v>359</v>
      </c>
      <c r="G504" s="24" t="s">
        <v>36</v>
      </c>
      <c r="H504" s="25">
        <v>1</v>
      </c>
      <c r="I504" s="133" t="s">
        <v>355</v>
      </c>
      <c r="J504" s="136">
        <v>1</v>
      </c>
      <c r="K504" s="26"/>
      <c r="L504" s="29"/>
      <c r="M504" s="28">
        <f t="shared" si="56"/>
        <v>0</v>
      </c>
      <c r="N504" s="28">
        <v>1</v>
      </c>
      <c r="O504" s="29">
        <f t="shared" si="57"/>
        <v>0</v>
      </c>
      <c r="P504" s="28"/>
      <c r="Q504" s="91">
        <f t="shared" si="58"/>
        <v>0</v>
      </c>
      <c r="R504" s="28">
        <f t="shared" si="59"/>
        <v>0</v>
      </c>
      <c r="S504" s="28">
        <v>1</v>
      </c>
      <c r="T504" s="29">
        <f t="shared" si="60"/>
        <v>0</v>
      </c>
      <c r="U504" s="29"/>
      <c r="V504" s="28">
        <f t="shared" si="61"/>
        <v>0</v>
      </c>
      <c r="W504" s="23">
        <v>1</v>
      </c>
      <c r="X504" s="29">
        <f t="shared" si="62"/>
        <v>0</v>
      </c>
      <c r="Y504" s="23">
        <v>1</v>
      </c>
      <c r="Z504" s="28">
        <f t="shared" si="63"/>
        <v>0</v>
      </c>
    </row>
    <row r="505" spans="1:26" ht="15" customHeight="1" x14ac:dyDescent="0.25">
      <c r="A505" s="22" t="s">
        <v>30</v>
      </c>
      <c r="B505" s="23" t="s">
        <v>456</v>
      </c>
      <c r="C505" s="23" t="s">
        <v>457</v>
      </c>
      <c r="D505" s="23" t="s">
        <v>33</v>
      </c>
      <c r="E505" s="23" t="s">
        <v>360</v>
      </c>
      <c r="F505" s="23" t="s">
        <v>361</v>
      </c>
      <c r="G505" s="24" t="s">
        <v>36</v>
      </c>
      <c r="H505" s="25">
        <v>1</v>
      </c>
      <c r="I505" s="133" t="s">
        <v>355</v>
      </c>
      <c r="J505" s="136">
        <v>1</v>
      </c>
      <c r="K505" s="26"/>
      <c r="L505" s="29"/>
      <c r="M505" s="28">
        <f t="shared" si="56"/>
        <v>0</v>
      </c>
      <c r="N505" s="28">
        <v>1</v>
      </c>
      <c r="O505" s="29">
        <f t="shared" si="57"/>
        <v>0</v>
      </c>
      <c r="P505" s="28"/>
      <c r="Q505" s="91">
        <f t="shared" si="58"/>
        <v>0</v>
      </c>
      <c r="R505" s="28">
        <f t="shared" si="59"/>
        <v>0</v>
      </c>
      <c r="S505" s="28">
        <v>1</v>
      </c>
      <c r="T505" s="29">
        <f t="shared" si="60"/>
        <v>0</v>
      </c>
      <c r="U505" s="29"/>
      <c r="V505" s="28">
        <f t="shared" si="61"/>
        <v>0</v>
      </c>
      <c r="W505" s="23">
        <v>1</v>
      </c>
      <c r="X505" s="29">
        <f t="shared" si="62"/>
        <v>0</v>
      </c>
      <c r="Y505" s="23">
        <v>1</v>
      </c>
      <c r="Z505" s="28">
        <f t="shared" si="63"/>
        <v>0</v>
      </c>
    </row>
    <row r="506" spans="1:26" ht="15" customHeight="1" x14ac:dyDescent="0.25">
      <c r="A506" s="22" t="s">
        <v>30</v>
      </c>
      <c r="B506" s="23" t="s">
        <v>456</v>
      </c>
      <c r="C506" s="23" t="s">
        <v>457</v>
      </c>
      <c r="D506" s="23" t="s">
        <v>33</v>
      </c>
      <c r="E506" s="23" t="s">
        <v>362</v>
      </c>
      <c r="F506" s="23" t="s">
        <v>363</v>
      </c>
      <c r="G506" s="24" t="s">
        <v>36</v>
      </c>
      <c r="H506" s="25">
        <v>1</v>
      </c>
      <c r="I506" s="133" t="s">
        <v>355</v>
      </c>
      <c r="J506" s="136">
        <v>1</v>
      </c>
      <c r="K506" s="26"/>
      <c r="L506" s="29"/>
      <c r="M506" s="28">
        <f t="shared" si="56"/>
        <v>0</v>
      </c>
      <c r="N506" s="28">
        <v>1</v>
      </c>
      <c r="O506" s="29">
        <f t="shared" si="57"/>
        <v>0</v>
      </c>
      <c r="P506" s="28"/>
      <c r="Q506" s="91">
        <f t="shared" si="58"/>
        <v>0</v>
      </c>
      <c r="R506" s="28">
        <f t="shared" si="59"/>
        <v>0</v>
      </c>
      <c r="S506" s="28">
        <v>1</v>
      </c>
      <c r="T506" s="29">
        <f t="shared" si="60"/>
        <v>0</v>
      </c>
      <c r="U506" s="29"/>
      <c r="V506" s="28">
        <f t="shared" si="61"/>
        <v>0</v>
      </c>
      <c r="W506" s="23">
        <v>1</v>
      </c>
      <c r="X506" s="29">
        <f t="shared" si="62"/>
        <v>0</v>
      </c>
      <c r="Y506" s="23">
        <v>1</v>
      </c>
      <c r="Z506" s="28">
        <f t="shared" si="63"/>
        <v>0</v>
      </c>
    </row>
    <row r="507" spans="1:26" ht="15" customHeight="1" x14ac:dyDescent="0.25">
      <c r="A507" s="22" t="s">
        <v>30</v>
      </c>
      <c r="B507" s="23" t="s">
        <v>456</v>
      </c>
      <c r="C507" s="23" t="s">
        <v>457</v>
      </c>
      <c r="D507" s="23" t="s">
        <v>33</v>
      </c>
      <c r="E507" s="23" t="s">
        <v>364</v>
      </c>
      <c r="F507" s="23" t="s">
        <v>363</v>
      </c>
      <c r="G507" s="24" t="s">
        <v>36</v>
      </c>
      <c r="H507" s="25">
        <v>1</v>
      </c>
      <c r="I507" s="133" t="s">
        <v>355</v>
      </c>
      <c r="J507" s="136">
        <v>1</v>
      </c>
      <c r="K507" s="26"/>
      <c r="L507" s="29"/>
      <c r="M507" s="28">
        <f t="shared" si="56"/>
        <v>0</v>
      </c>
      <c r="N507" s="28">
        <v>1</v>
      </c>
      <c r="O507" s="29">
        <f t="shared" si="57"/>
        <v>0</v>
      </c>
      <c r="P507" s="28"/>
      <c r="Q507" s="91">
        <f t="shared" si="58"/>
        <v>0</v>
      </c>
      <c r="R507" s="28">
        <f t="shared" si="59"/>
        <v>0</v>
      </c>
      <c r="S507" s="28">
        <v>1</v>
      </c>
      <c r="T507" s="29">
        <f t="shared" si="60"/>
        <v>0</v>
      </c>
      <c r="U507" s="29"/>
      <c r="V507" s="28">
        <f t="shared" si="61"/>
        <v>0</v>
      </c>
      <c r="W507" s="23">
        <v>1</v>
      </c>
      <c r="X507" s="29">
        <f t="shared" si="62"/>
        <v>0</v>
      </c>
      <c r="Y507" s="23">
        <v>1</v>
      </c>
      <c r="Z507" s="28">
        <f t="shared" si="63"/>
        <v>0</v>
      </c>
    </row>
    <row r="508" spans="1:26" ht="15" customHeight="1" x14ac:dyDescent="0.25">
      <c r="A508" s="22" t="s">
        <v>30</v>
      </c>
      <c r="B508" s="23" t="s">
        <v>456</v>
      </c>
      <c r="C508" s="23" t="s">
        <v>457</v>
      </c>
      <c r="D508" s="23" t="s">
        <v>33</v>
      </c>
      <c r="E508" s="23" t="s">
        <v>365</v>
      </c>
      <c r="F508" s="23" t="s">
        <v>366</v>
      </c>
      <c r="G508" s="24" t="s">
        <v>36</v>
      </c>
      <c r="H508" s="25">
        <v>1</v>
      </c>
      <c r="I508" s="133" t="s">
        <v>355</v>
      </c>
      <c r="J508" s="136">
        <v>1</v>
      </c>
      <c r="K508" s="26"/>
      <c r="L508" s="29"/>
      <c r="M508" s="28">
        <f t="shared" si="56"/>
        <v>0</v>
      </c>
      <c r="N508" s="28">
        <v>1</v>
      </c>
      <c r="O508" s="29">
        <f t="shared" si="57"/>
        <v>0</v>
      </c>
      <c r="P508" s="28"/>
      <c r="Q508" s="91">
        <f t="shared" si="58"/>
        <v>0</v>
      </c>
      <c r="R508" s="28">
        <f t="shared" si="59"/>
        <v>0</v>
      </c>
      <c r="S508" s="28">
        <v>1</v>
      </c>
      <c r="T508" s="29">
        <f t="shared" si="60"/>
        <v>0</v>
      </c>
      <c r="U508" s="29"/>
      <c r="V508" s="28">
        <f t="shared" si="61"/>
        <v>0</v>
      </c>
      <c r="W508" s="23">
        <v>1</v>
      </c>
      <c r="X508" s="29">
        <f t="shared" si="62"/>
        <v>0</v>
      </c>
      <c r="Y508" s="23">
        <v>1</v>
      </c>
      <c r="Z508" s="28">
        <f t="shared" si="63"/>
        <v>0</v>
      </c>
    </row>
    <row r="509" spans="1:26" ht="15" customHeight="1" x14ac:dyDescent="0.25">
      <c r="A509" s="22" t="s">
        <v>30</v>
      </c>
      <c r="B509" s="23" t="s">
        <v>456</v>
      </c>
      <c r="C509" s="23" t="s">
        <v>457</v>
      </c>
      <c r="D509" s="23" t="s">
        <v>33</v>
      </c>
      <c r="E509" s="23" t="s">
        <v>367</v>
      </c>
      <c r="F509" s="23" t="s">
        <v>366</v>
      </c>
      <c r="G509" s="24" t="s">
        <v>36</v>
      </c>
      <c r="H509" s="25">
        <v>1</v>
      </c>
      <c r="I509" s="133" t="s">
        <v>355</v>
      </c>
      <c r="J509" s="136">
        <v>1</v>
      </c>
      <c r="K509" s="26"/>
      <c r="L509" s="29"/>
      <c r="M509" s="28">
        <f t="shared" si="56"/>
        <v>0</v>
      </c>
      <c r="N509" s="28">
        <v>1</v>
      </c>
      <c r="O509" s="29">
        <f t="shared" si="57"/>
        <v>0</v>
      </c>
      <c r="P509" s="28"/>
      <c r="Q509" s="91">
        <f t="shared" si="58"/>
        <v>0</v>
      </c>
      <c r="R509" s="28">
        <f t="shared" si="59"/>
        <v>0</v>
      </c>
      <c r="S509" s="28">
        <v>1</v>
      </c>
      <c r="T509" s="29">
        <f t="shared" si="60"/>
        <v>0</v>
      </c>
      <c r="U509" s="29"/>
      <c r="V509" s="28">
        <f t="shared" si="61"/>
        <v>0</v>
      </c>
      <c r="W509" s="23">
        <v>1</v>
      </c>
      <c r="X509" s="29">
        <f t="shared" si="62"/>
        <v>0</v>
      </c>
      <c r="Y509" s="23">
        <v>1</v>
      </c>
      <c r="Z509" s="28">
        <f t="shared" si="63"/>
        <v>0</v>
      </c>
    </row>
    <row r="510" spans="1:26" ht="15" customHeight="1" x14ac:dyDescent="0.25">
      <c r="A510" s="22" t="s">
        <v>30</v>
      </c>
      <c r="B510" s="23" t="s">
        <v>456</v>
      </c>
      <c r="C510" s="23" t="s">
        <v>457</v>
      </c>
      <c r="D510" s="23" t="s">
        <v>33</v>
      </c>
      <c r="E510" s="23" t="s">
        <v>368</v>
      </c>
      <c r="F510" s="23" t="s">
        <v>366</v>
      </c>
      <c r="G510" s="24" t="s">
        <v>36</v>
      </c>
      <c r="H510" s="25">
        <v>1</v>
      </c>
      <c r="I510" s="133" t="s">
        <v>355</v>
      </c>
      <c r="J510" s="136">
        <v>1</v>
      </c>
      <c r="K510" s="26"/>
      <c r="L510" s="29"/>
      <c r="M510" s="28">
        <f t="shared" si="56"/>
        <v>0</v>
      </c>
      <c r="N510" s="28">
        <v>1</v>
      </c>
      <c r="O510" s="29">
        <f t="shared" si="57"/>
        <v>0</v>
      </c>
      <c r="P510" s="28"/>
      <c r="Q510" s="91">
        <f t="shared" si="58"/>
        <v>0</v>
      </c>
      <c r="R510" s="28">
        <f t="shared" si="59"/>
        <v>0</v>
      </c>
      <c r="S510" s="28">
        <v>1</v>
      </c>
      <c r="T510" s="29">
        <f t="shared" si="60"/>
        <v>0</v>
      </c>
      <c r="U510" s="29"/>
      <c r="V510" s="28">
        <f t="shared" si="61"/>
        <v>0</v>
      </c>
      <c r="W510" s="23">
        <v>1</v>
      </c>
      <c r="X510" s="29">
        <f t="shared" si="62"/>
        <v>0</v>
      </c>
      <c r="Y510" s="23">
        <v>1</v>
      </c>
      <c r="Z510" s="28">
        <f t="shared" si="63"/>
        <v>0</v>
      </c>
    </row>
    <row r="511" spans="1:26" ht="15" customHeight="1" x14ac:dyDescent="0.25">
      <c r="A511" s="22" t="s">
        <v>30</v>
      </c>
      <c r="B511" s="23" t="s">
        <v>456</v>
      </c>
      <c r="C511" s="23" t="s">
        <v>457</v>
      </c>
      <c r="D511" s="23" t="s">
        <v>33</v>
      </c>
      <c r="E511" s="23" t="s">
        <v>369</v>
      </c>
      <c r="F511" s="23" t="s">
        <v>370</v>
      </c>
      <c r="G511" s="24" t="s">
        <v>36</v>
      </c>
      <c r="H511" s="25">
        <v>1</v>
      </c>
      <c r="I511" s="133" t="s">
        <v>355</v>
      </c>
      <c r="J511" s="136">
        <v>1</v>
      </c>
      <c r="K511" s="26"/>
      <c r="L511" s="29"/>
      <c r="M511" s="28">
        <f t="shared" si="56"/>
        <v>0</v>
      </c>
      <c r="N511" s="28">
        <v>1</v>
      </c>
      <c r="O511" s="29">
        <f t="shared" si="57"/>
        <v>0</v>
      </c>
      <c r="P511" s="28"/>
      <c r="Q511" s="91">
        <f t="shared" si="58"/>
        <v>0</v>
      </c>
      <c r="R511" s="28">
        <f t="shared" si="59"/>
        <v>0</v>
      </c>
      <c r="S511" s="28">
        <v>1</v>
      </c>
      <c r="T511" s="29">
        <f t="shared" si="60"/>
        <v>0</v>
      </c>
      <c r="U511" s="29"/>
      <c r="V511" s="28">
        <f t="shared" si="61"/>
        <v>0</v>
      </c>
      <c r="W511" s="23">
        <v>1</v>
      </c>
      <c r="X511" s="29">
        <f t="shared" si="62"/>
        <v>0</v>
      </c>
      <c r="Y511" s="23">
        <v>1</v>
      </c>
      <c r="Z511" s="28">
        <f t="shared" si="63"/>
        <v>0</v>
      </c>
    </row>
    <row r="512" spans="1:26" ht="15" customHeight="1" x14ac:dyDescent="0.25">
      <c r="A512" s="22" t="s">
        <v>30</v>
      </c>
      <c r="B512" s="23" t="s">
        <v>456</v>
      </c>
      <c r="C512" s="23" t="s">
        <v>457</v>
      </c>
      <c r="D512" s="23" t="s">
        <v>33</v>
      </c>
      <c r="E512" s="23" t="s">
        <v>371</v>
      </c>
      <c r="F512" s="23" t="s">
        <v>372</v>
      </c>
      <c r="G512" s="24" t="s">
        <v>36</v>
      </c>
      <c r="H512" s="25">
        <v>1</v>
      </c>
      <c r="I512" s="133" t="s">
        <v>355</v>
      </c>
      <c r="J512" s="136">
        <v>1</v>
      </c>
      <c r="K512" s="26"/>
      <c r="L512" s="29"/>
      <c r="M512" s="28">
        <f t="shared" si="56"/>
        <v>0</v>
      </c>
      <c r="N512" s="28">
        <v>1</v>
      </c>
      <c r="O512" s="29">
        <f t="shared" si="57"/>
        <v>0</v>
      </c>
      <c r="P512" s="28"/>
      <c r="Q512" s="91">
        <f t="shared" si="58"/>
        <v>0</v>
      </c>
      <c r="R512" s="28">
        <f t="shared" si="59"/>
        <v>0</v>
      </c>
      <c r="S512" s="28">
        <v>1</v>
      </c>
      <c r="T512" s="29">
        <f t="shared" si="60"/>
        <v>0</v>
      </c>
      <c r="U512" s="29"/>
      <c r="V512" s="28">
        <f t="shared" si="61"/>
        <v>0</v>
      </c>
      <c r="W512" s="23">
        <v>1</v>
      </c>
      <c r="X512" s="29">
        <f t="shared" si="62"/>
        <v>0</v>
      </c>
      <c r="Y512" s="23">
        <v>1</v>
      </c>
      <c r="Z512" s="28">
        <f t="shared" si="63"/>
        <v>0</v>
      </c>
    </row>
    <row r="513" spans="1:26" ht="15" customHeight="1" x14ac:dyDescent="0.25">
      <c r="A513" s="22" t="s">
        <v>30</v>
      </c>
      <c r="B513" s="23" t="s">
        <v>456</v>
      </c>
      <c r="C513" s="23" t="s">
        <v>457</v>
      </c>
      <c r="D513" s="23" t="s">
        <v>33</v>
      </c>
      <c r="E513" s="23" t="s">
        <v>373</v>
      </c>
      <c r="F513" s="23" t="s">
        <v>374</v>
      </c>
      <c r="G513" s="24" t="s">
        <v>36</v>
      </c>
      <c r="H513" s="25">
        <v>1</v>
      </c>
      <c r="I513" s="133" t="s">
        <v>355</v>
      </c>
      <c r="J513" s="136">
        <v>1</v>
      </c>
      <c r="K513" s="26"/>
      <c r="L513" s="29"/>
      <c r="M513" s="28">
        <f t="shared" si="56"/>
        <v>0</v>
      </c>
      <c r="N513" s="28">
        <v>1</v>
      </c>
      <c r="O513" s="29">
        <f t="shared" si="57"/>
        <v>0</v>
      </c>
      <c r="P513" s="28"/>
      <c r="Q513" s="91">
        <f t="shared" si="58"/>
        <v>0</v>
      </c>
      <c r="R513" s="28">
        <f t="shared" si="59"/>
        <v>0</v>
      </c>
      <c r="S513" s="28">
        <v>1</v>
      </c>
      <c r="T513" s="29">
        <f t="shared" si="60"/>
        <v>0</v>
      </c>
      <c r="U513" s="29"/>
      <c r="V513" s="28">
        <f t="shared" si="61"/>
        <v>0</v>
      </c>
      <c r="W513" s="23">
        <v>1</v>
      </c>
      <c r="X513" s="29">
        <f t="shared" si="62"/>
        <v>0</v>
      </c>
      <c r="Y513" s="23">
        <v>1</v>
      </c>
      <c r="Z513" s="28">
        <f t="shared" si="63"/>
        <v>0</v>
      </c>
    </row>
    <row r="514" spans="1:26" ht="15" customHeight="1" x14ac:dyDescent="0.25">
      <c r="A514" s="22" t="s">
        <v>30</v>
      </c>
      <c r="B514" s="23" t="s">
        <v>456</v>
      </c>
      <c r="C514" s="23" t="s">
        <v>457</v>
      </c>
      <c r="D514" s="23" t="s">
        <v>33</v>
      </c>
      <c r="E514" s="23" t="s">
        <v>375</v>
      </c>
      <c r="F514" s="23" t="s">
        <v>376</v>
      </c>
      <c r="G514" s="24" t="s">
        <v>36</v>
      </c>
      <c r="H514" s="25">
        <v>1</v>
      </c>
      <c r="I514" s="126" t="s">
        <v>93</v>
      </c>
      <c r="J514" s="130">
        <v>1</v>
      </c>
      <c r="K514" s="26"/>
      <c r="L514" s="29"/>
      <c r="M514" s="28">
        <f t="shared" si="56"/>
        <v>0</v>
      </c>
      <c r="N514" s="28">
        <v>1</v>
      </c>
      <c r="O514" s="29">
        <f t="shared" si="57"/>
        <v>0</v>
      </c>
      <c r="P514" s="28"/>
      <c r="Q514" s="91">
        <f t="shared" si="58"/>
        <v>0</v>
      </c>
      <c r="R514" s="28">
        <f t="shared" si="59"/>
        <v>0</v>
      </c>
      <c r="S514" s="28">
        <v>1</v>
      </c>
      <c r="T514" s="29">
        <f t="shared" si="60"/>
        <v>0</v>
      </c>
      <c r="U514" s="29"/>
      <c r="V514" s="28">
        <f t="shared" si="61"/>
        <v>0</v>
      </c>
      <c r="W514" s="23">
        <v>1</v>
      </c>
      <c r="X514" s="29">
        <f t="shared" si="62"/>
        <v>0</v>
      </c>
      <c r="Y514" s="23">
        <v>1</v>
      </c>
      <c r="Z514" s="28">
        <f t="shared" si="63"/>
        <v>0</v>
      </c>
    </row>
    <row r="515" spans="1:26" ht="15" customHeight="1" x14ac:dyDescent="0.25">
      <c r="A515" s="22" t="s">
        <v>30</v>
      </c>
      <c r="B515" s="23" t="s">
        <v>456</v>
      </c>
      <c r="C515" s="23" t="s">
        <v>457</v>
      </c>
      <c r="D515" s="23" t="s">
        <v>33</v>
      </c>
      <c r="E515" s="23" t="s">
        <v>377</v>
      </c>
      <c r="F515" s="23" t="s">
        <v>378</v>
      </c>
      <c r="G515" s="24" t="s">
        <v>36</v>
      </c>
      <c r="H515" s="25">
        <v>1</v>
      </c>
      <c r="I515" s="126" t="s">
        <v>93</v>
      </c>
      <c r="J515" s="130">
        <v>1</v>
      </c>
      <c r="K515" s="26"/>
      <c r="L515" s="29"/>
      <c r="M515" s="28">
        <f t="shared" si="56"/>
        <v>0</v>
      </c>
      <c r="N515" s="28">
        <v>1</v>
      </c>
      <c r="O515" s="29">
        <f t="shared" si="57"/>
        <v>0</v>
      </c>
      <c r="P515" s="28"/>
      <c r="Q515" s="91">
        <f t="shared" si="58"/>
        <v>0</v>
      </c>
      <c r="R515" s="28">
        <f t="shared" si="59"/>
        <v>0</v>
      </c>
      <c r="S515" s="28">
        <v>1</v>
      </c>
      <c r="T515" s="29">
        <f t="shared" si="60"/>
        <v>0</v>
      </c>
      <c r="U515" s="29"/>
      <c r="V515" s="28">
        <f t="shared" si="61"/>
        <v>0</v>
      </c>
      <c r="W515" s="23">
        <v>1</v>
      </c>
      <c r="X515" s="29">
        <f t="shared" si="62"/>
        <v>0</v>
      </c>
      <c r="Y515" s="23">
        <v>1</v>
      </c>
      <c r="Z515" s="28">
        <f t="shared" si="63"/>
        <v>0</v>
      </c>
    </row>
    <row r="516" spans="1:26" ht="15" customHeight="1" x14ac:dyDescent="0.25">
      <c r="A516" s="22" t="s">
        <v>30</v>
      </c>
      <c r="B516" s="23" t="s">
        <v>456</v>
      </c>
      <c r="C516" s="23" t="s">
        <v>457</v>
      </c>
      <c r="D516" s="23" t="s">
        <v>33</v>
      </c>
      <c r="E516" s="23" t="s">
        <v>379</v>
      </c>
      <c r="F516" s="23" t="s">
        <v>380</v>
      </c>
      <c r="G516" s="24" t="s">
        <v>36</v>
      </c>
      <c r="H516" s="25">
        <v>1</v>
      </c>
      <c r="I516" s="126" t="s">
        <v>93</v>
      </c>
      <c r="J516" s="130">
        <v>1</v>
      </c>
      <c r="K516" s="26"/>
      <c r="L516" s="29"/>
      <c r="M516" s="28">
        <f t="shared" si="56"/>
        <v>0</v>
      </c>
      <c r="N516" s="28">
        <v>1</v>
      </c>
      <c r="O516" s="29">
        <f t="shared" si="57"/>
        <v>0</v>
      </c>
      <c r="P516" s="28"/>
      <c r="Q516" s="91">
        <f t="shared" si="58"/>
        <v>0</v>
      </c>
      <c r="R516" s="28">
        <f t="shared" si="59"/>
        <v>0</v>
      </c>
      <c r="S516" s="28">
        <v>1</v>
      </c>
      <c r="T516" s="29">
        <f t="shared" si="60"/>
        <v>0</v>
      </c>
      <c r="U516" s="29"/>
      <c r="V516" s="28">
        <f t="shared" si="61"/>
        <v>0</v>
      </c>
      <c r="W516" s="23">
        <v>1</v>
      </c>
      <c r="X516" s="29">
        <f t="shared" si="62"/>
        <v>0</v>
      </c>
      <c r="Y516" s="23">
        <v>1</v>
      </c>
      <c r="Z516" s="28">
        <f t="shared" si="63"/>
        <v>0</v>
      </c>
    </row>
    <row r="517" spans="1:26" ht="15" customHeight="1" x14ac:dyDescent="0.25">
      <c r="A517" s="22" t="s">
        <v>30</v>
      </c>
      <c r="B517" s="23" t="s">
        <v>456</v>
      </c>
      <c r="C517" s="23" t="s">
        <v>457</v>
      </c>
      <c r="D517" s="23" t="s">
        <v>33</v>
      </c>
      <c r="E517" s="23" t="s">
        <v>381</v>
      </c>
      <c r="F517" s="23" t="s">
        <v>382</v>
      </c>
      <c r="G517" s="24" t="s">
        <v>36</v>
      </c>
      <c r="H517" s="25">
        <v>1</v>
      </c>
      <c r="I517" s="133" t="s">
        <v>355</v>
      </c>
      <c r="J517" s="136">
        <v>1</v>
      </c>
      <c r="K517" s="26"/>
      <c r="L517" s="29"/>
      <c r="M517" s="28">
        <f t="shared" si="56"/>
        <v>0</v>
      </c>
      <c r="N517" s="28">
        <v>1</v>
      </c>
      <c r="O517" s="29">
        <f t="shared" si="57"/>
        <v>0</v>
      </c>
      <c r="P517" s="28"/>
      <c r="Q517" s="91">
        <f t="shared" si="58"/>
        <v>0</v>
      </c>
      <c r="R517" s="28">
        <f t="shared" si="59"/>
        <v>0</v>
      </c>
      <c r="S517" s="28">
        <v>1</v>
      </c>
      <c r="T517" s="29">
        <f t="shared" si="60"/>
        <v>0</v>
      </c>
      <c r="U517" s="29"/>
      <c r="V517" s="28">
        <f t="shared" si="61"/>
        <v>0</v>
      </c>
      <c r="W517" s="23">
        <v>1</v>
      </c>
      <c r="X517" s="29">
        <f t="shared" si="62"/>
        <v>0</v>
      </c>
      <c r="Y517" s="23">
        <v>1</v>
      </c>
      <c r="Z517" s="28">
        <f t="shared" si="63"/>
        <v>0</v>
      </c>
    </row>
    <row r="518" spans="1:26" ht="15" customHeight="1" x14ac:dyDescent="0.25">
      <c r="A518" s="22" t="s">
        <v>30</v>
      </c>
      <c r="B518" s="23" t="s">
        <v>456</v>
      </c>
      <c r="C518" s="23" t="s">
        <v>457</v>
      </c>
      <c r="D518" s="23" t="s">
        <v>33</v>
      </c>
      <c r="E518" s="23" t="s">
        <v>383</v>
      </c>
      <c r="F518" s="23" t="s">
        <v>384</v>
      </c>
      <c r="G518" s="24" t="s">
        <v>36</v>
      </c>
      <c r="H518" s="25">
        <v>1</v>
      </c>
      <c r="I518" s="133" t="s">
        <v>355</v>
      </c>
      <c r="J518" s="136">
        <v>1</v>
      </c>
      <c r="K518" s="26"/>
      <c r="L518" s="29"/>
      <c r="M518" s="28">
        <f t="shared" ref="M518:M554" si="64">$J518*L518</f>
        <v>0</v>
      </c>
      <c r="N518" s="28">
        <v>1</v>
      </c>
      <c r="O518" s="29">
        <f t="shared" ref="O518:O554" si="65">M518*N518</f>
        <v>0</v>
      </c>
      <c r="P518" s="28"/>
      <c r="Q518" s="91">
        <f t="shared" ref="Q518:Q554" si="66">P518*H518</f>
        <v>0</v>
      </c>
      <c r="R518" s="28">
        <f t="shared" ref="R518:R554" si="67">$J518*Q518</f>
        <v>0</v>
      </c>
      <c r="S518" s="28">
        <v>1</v>
      </c>
      <c r="T518" s="29">
        <f t="shared" ref="T518:T554" si="68">R518*S518</f>
        <v>0</v>
      </c>
      <c r="U518" s="29"/>
      <c r="V518" s="28">
        <f t="shared" ref="V518:V554" si="69">$J518*U518</f>
        <v>0</v>
      </c>
      <c r="W518" s="23">
        <v>1</v>
      </c>
      <c r="X518" s="29">
        <f t="shared" ref="X518:X554" si="70">V518*W518</f>
        <v>0</v>
      </c>
      <c r="Y518" s="23">
        <v>1</v>
      </c>
      <c r="Z518" s="28">
        <f t="shared" ref="Z518:Z554" si="71">V518*Y518</f>
        <v>0</v>
      </c>
    </row>
    <row r="519" spans="1:26" ht="15" customHeight="1" x14ac:dyDescent="0.25">
      <c r="A519" s="22" t="s">
        <v>30</v>
      </c>
      <c r="B519" s="23" t="s">
        <v>456</v>
      </c>
      <c r="C519" s="23" t="s">
        <v>457</v>
      </c>
      <c r="D519" s="23" t="s">
        <v>33</v>
      </c>
      <c r="E519" s="23" t="s">
        <v>385</v>
      </c>
      <c r="F519" s="23" t="s">
        <v>386</v>
      </c>
      <c r="G519" s="24" t="s">
        <v>36</v>
      </c>
      <c r="H519" s="25">
        <v>1</v>
      </c>
      <c r="I519" s="133" t="s">
        <v>355</v>
      </c>
      <c r="J519" s="136">
        <v>1</v>
      </c>
      <c r="K519" s="26"/>
      <c r="L519" s="29"/>
      <c r="M519" s="28">
        <f t="shared" si="64"/>
        <v>0</v>
      </c>
      <c r="N519" s="28">
        <v>1</v>
      </c>
      <c r="O519" s="29">
        <f t="shared" si="65"/>
        <v>0</v>
      </c>
      <c r="P519" s="28"/>
      <c r="Q519" s="91">
        <f t="shared" si="66"/>
        <v>0</v>
      </c>
      <c r="R519" s="28">
        <f t="shared" si="67"/>
        <v>0</v>
      </c>
      <c r="S519" s="28">
        <v>1</v>
      </c>
      <c r="T519" s="29">
        <f t="shared" si="68"/>
        <v>0</v>
      </c>
      <c r="U519" s="29"/>
      <c r="V519" s="28">
        <f t="shared" si="69"/>
        <v>0</v>
      </c>
      <c r="W519" s="23">
        <v>1</v>
      </c>
      <c r="X519" s="29">
        <f t="shared" si="70"/>
        <v>0</v>
      </c>
      <c r="Y519" s="23">
        <v>1</v>
      </c>
      <c r="Z519" s="28">
        <f t="shared" si="71"/>
        <v>0</v>
      </c>
    </row>
    <row r="520" spans="1:26" ht="15" customHeight="1" x14ac:dyDescent="0.25">
      <c r="A520" s="22" t="s">
        <v>30</v>
      </c>
      <c r="B520" s="23" t="s">
        <v>456</v>
      </c>
      <c r="C520" s="23" t="s">
        <v>457</v>
      </c>
      <c r="D520" s="23" t="s">
        <v>33</v>
      </c>
      <c r="E520" s="23" t="s">
        <v>387</v>
      </c>
      <c r="F520" s="23" t="s">
        <v>388</v>
      </c>
      <c r="G520" s="24" t="s">
        <v>36</v>
      </c>
      <c r="H520" s="25">
        <v>1</v>
      </c>
      <c r="I520" s="133" t="s">
        <v>355</v>
      </c>
      <c r="J520" s="136">
        <v>1</v>
      </c>
      <c r="K520" s="26"/>
      <c r="L520" s="29"/>
      <c r="M520" s="28">
        <f t="shared" si="64"/>
        <v>0</v>
      </c>
      <c r="N520" s="28">
        <v>1</v>
      </c>
      <c r="O520" s="29">
        <f t="shared" si="65"/>
        <v>0</v>
      </c>
      <c r="P520" s="28"/>
      <c r="Q520" s="91">
        <f t="shared" si="66"/>
        <v>0</v>
      </c>
      <c r="R520" s="28">
        <f t="shared" si="67"/>
        <v>0</v>
      </c>
      <c r="S520" s="28">
        <v>1</v>
      </c>
      <c r="T520" s="29">
        <f t="shared" si="68"/>
        <v>0</v>
      </c>
      <c r="U520" s="29"/>
      <c r="V520" s="28">
        <f t="shared" si="69"/>
        <v>0</v>
      </c>
      <c r="W520" s="23">
        <v>1</v>
      </c>
      <c r="X520" s="29">
        <f t="shared" si="70"/>
        <v>0</v>
      </c>
      <c r="Y520" s="23">
        <v>1</v>
      </c>
      <c r="Z520" s="28">
        <f t="shared" si="71"/>
        <v>0</v>
      </c>
    </row>
    <row r="521" spans="1:26" ht="15" customHeight="1" x14ac:dyDescent="0.25">
      <c r="A521" s="22" t="s">
        <v>30</v>
      </c>
      <c r="B521" s="23" t="s">
        <v>456</v>
      </c>
      <c r="C521" s="23" t="s">
        <v>457</v>
      </c>
      <c r="D521" s="23" t="s">
        <v>33</v>
      </c>
      <c r="E521" s="23" t="s">
        <v>389</v>
      </c>
      <c r="F521" s="23" t="s">
        <v>390</v>
      </c>
      <c r="G521" s="24" t="s">
        <v>36</v>
      </c>
      <c r="H521" s="25">
        <v>1</v>
      </c>
      <c r="I521" s="133" t="s">
        <v>355</v>
      </c>
      <c r="J521" s="136">
        <v>1</v>
      </c>
      <c r="K521" s="26"/>
      <c r="L521" s="29"/>
      <c r="M521" s="28">
        <f t="shared" si="64"/>
        <v>0</v>
      </c>
      <c r="N521" s="28">
        <v>1</v>
      </c>
      <c r="O521" s="29">
        <f t="shared" si="65"/>
        <v>0</v>
      </c>
      <c r="P521" s="28"/>
      <c r="Q521" s="91">
        <f t="shared" si="66"/>
        <v>0</v>
      </c>
      <c r="R521" s="28">
        <f t="shared" si="67"/>
        <v>0</v>
      </c>
      <c r="S521" s="28">
        <v>1</v>
      </c>
      <c r="T521" s="29">
        <f t="shared" si="68"/>
        <v>0</v>
      </c>
      <c r="U521" s="29"/>
      <c r="V521" s="28">
        <f t="shared" si="69"/>
        <v>0</v>
      </c>
      <c r="W521" s="23">
        <v>1</v>
      </c>
      <c r="X521" s="29">
        <f t="shared" si="70"/>
        <v>0</v>
      </c>
      <c r="Y521" s="23">
        <v>1</v>
      </c>
      <c r="Z521" s="28">
        <f t="shared" si="71"/>
        <v>0</v>
      </c>
    </row>
    <row r="522" spans="1:26" ht="15" customHeight="1" x14ac:dyDescent="0.25">
      <c r="A522" s="22" t="s">
        <v>30</v>
      </c>
      <c r="B522" s="23" t="s">
        <v>456</v>
      </c>
      <c r="C522" s="23" t="s">
        <v>457</v>
      </c>
      <c r="D522" s="23" t="s">
        <v>33</v>
      </c>
      <c r="E522" s="23" t="s">
        <v>391</v>
      </c>
      <c r="F522" s="23" t="s">
        <v>392</v>
      </c>
      <c r="G522" s="24" t="s">
        <v>36</v>
      </c>
      <c r="H522" s="25">
        <v>1</v>
      </c>
      <c r="I522" s="133" t="s">
        <v>355</v>
      </c>
      <c r="J522" s="136">
        <v>1</v>
      </c>
      <c r="K522" s="26"/>
      <c r="L522" s="29"/>
      <c r="M522" s="28">
        <f t="shared" si="64"/>
        <v>0</v>
      </c>
      <c r="N522" s="28">
        <v>1</v>
      </c>
      <c r="O522" s="29">
        <f t="shared" si="65"/>
        <v>0</v>
      </c>
      <c r="P522" s="28"/>
      <c r="Q522" s="91">
        <f t="shared" si="66"/>
        <v>0</v>
      </c>
      <c r="R522" s="28">
        <f t="shared" si="67"/>
        <v>0</v>
      </c>
      <c r="S522" s="28">
        <v>1</v>
      </c>
      <c r="T522" s="29">
        <f t="shared" si="68"/>
        <v>0</v>
      </c>
      <c r="U522" s="29"/>
      <c r="V522" s="28">
        <f t="shared" si="69"/>
        <v>0</v>
      </c>
      <c r="W522" s="23">
        <v>1</v>
      </c>
      <c r="X522" s="29">
        <f t="shared" si="70"/>
        <v>0</v>
      </c>
      <c r="Y522" s="23">
        <v>1</v>
      </c>
      <c r="Z522" s="28">
        <f t="shared" si="71"/>
        <v>0</v>
      </c>
    </row>
    <row r="523" spans="1:26" ht="15" customHeight="1" x14ac:dyDescent="0.25">
      <c r="A523" s="22" t="s">
        <v>30</v>
      </c>
      <c r="B523" s="23" t="s">
        <v>456</v>
      </c>
      <c r="C523" s="23" t="s">
        <v>457</v>
      </c>
      <c r="D523" s="23" t="s">
        <v>33</v>
      </c>
      <c r="E523" s="23" t="s">
        <v>393</v>
      </c>
      <c r="F523" s="23" t="s">
        <v>394</v>
      </c>
      <c r="G523" s="24" t="s">
        <v>36</v>
      </c>
      <c r="H523" s="25">
        <v>1</v>
      </c>
      <c r="I523" s="133" t="s">
        <v>355</v>
      </c>
      <c r="J523" s="136">
        <v>1</v>
      </c>
      <c r="K523" s="26"/>
      <c r="L523" s="29"/>
      <c r="M523" s="28">
        <f t="shared" si="64"/>
        <v>0</v>
      </c>
      <c r="N523" s="28">
        <v>1</v>
      </c>
      <c r="O523" s="29">
        <f t="shared" si="65"/>
        <v>0</v>
      </c>
      <c r="P523" s="28"/>
      <c r="Q523" s="91">
        <f t="shared" si="66"/>
        <v>0</v>
      </c>
      <c r="R523" s="28">
        <f t="shared" si="67"/>
        <v>0</v>
      </c>
      <c r="S523" s="28">
        <v>1</v>
      </c>
      <c r="T523" s="29">
        <f t="shared" si="68"/>
        <v>0</v>
      </c>
      <c r="U523" s="29"/>
      <c r="V523" s="28">
        <f t="shared" si="69"/>
        <v>0</v>
      </c>
      <c r="W523" s="23">
        <v>1</v>
      </c>
      <c r="X523" s="29">
        <f t="shared" si="70"/>
        <v>0</v>
      </c>
      <c r="Y523" s="23">
        <v>1</v>
      </c>
      <c r="Z523" s="28">
        <f t="shared" si="71"/>
        <v>0</v>
      </c>
    </row>
    <row r="524" spans="1:26" ht="15" customHeight="1" x14ac:dyDescent="0.25">
      <c r="A524" s="22" t="s">
        <v>30</v>
      </c>
      <c r="B524" s="23" t="s">
        <v>456</v>
      </c>
      <c r="C524" s="23" t="s">
        <v>457</v>
      </c>
      <c r="D524" s="23" t="s">
        <v>33</v>
      </c>
      <c r="E524" s="23" t="s">
        <v>395</v>
      </c>
      <c r="F524" s="23" t="s">
        <v>396</v>
      </c>
      <c r="G524" s="24" t="s">
        <v>36</v>
      </c>
      <c r="H524" s="25">
        <v>1</v>
      </c>
      <c r="I524" s="133" t="s">
        <v>355</v>
      </c>
      <c r="J524" s="136">
        <v>1</v>
      </c>
      <c r="K524" s="26"/>
      <c r="L524" s="29"/>
      <c r="M524" s="28">
        <f t="shared" si="64"/>
        <v>0</v>
      </c>
      <c r="N524" s="28">
        <v>1</v>
      </c>
      <c r="O524" s="29">
        <f t="shared" si="65"/>
        <v>0</v>
      </c>
      <c r="P524" s="28"/>
      <c r="Q524" s="91">
        <f t="shared" si="66"/>
        <v>0</v>
      </c>
      <c r="R524" s="28">
        <f t="shared" si="67"/>
        <v>0</v>
      </c>
      <c r="S524" s="28">
        <v>1</v>
      </c>
      <c r="T524" s="29">
        <f t="shared" si="68"/>
        <v>0</v>
      </c>
      <c r="U524" s="29"/>
      <c r="V524" s="28">
        <f t="shared" si="69"/>
        <v>0</v>
      </c>
      <c r="W524" s="23">
        <v>1</v>
      </c>
      <c r="X524" s="29">
        <f t="shared" si="70"/>
        <v>0</v>
      </c>
      <c r="Y524" s="23">
        <v>1</v>
      </c>
      <c r="Z524" s="28">
        <f t="shared" si="71"/>
        <v>0</v>
      </c>
    </row>
    <row r="525" spans="1:26" ht="15" customHeight="1" x14ac:dyDescent="0.25">
      <c r="A525" s="22" t="s">
        <v>30</v>
      </c>
      <c r="B525" s="23" t="s">
        <v>456</v>
      </c>
      <c r="C525" s="23" t="s">
        <v>457</v>
      </c>
      <c r="D525" s="23" t="s">
        <v>33</v>
      </c>
      <c r="E525" s="23" t="s">
        <v>397</v>
      </c>
      <c r="F525" s="23" t="s">
        <v>398</v>
      </c>
      <c r="G525" s="24" t="s">
        <v>36</v>
      </c>
      <c r="H525" s="25">
        <v>1</v>
      </c>
      <c r="I525" s="133" t="s">
        <v>355</v>
      </c>
      <c r="J525" s="136">
        <v>1</v>
      </c>
      <c r="K525" s="26"/>
      <c r="L525" s="29"/>
      <c r="M525" s="28">
        <f t="shared" si="64"/>
        <v>0</v>
      </c>
      <c r="N525" s="28">
        <v>1</v>
      </c>
      <c r="O525" s="29">
        <f t="shared" si="65"/>
        <v>0</v>
      </c>
      <c r="P525" s="28"/>
      <c r="Q525" s="91">
        <f t="shared" si="66"/>
        <v>0</v>
      </c>
      <c r="R525" s="28">
        <f t="shared" si="67"/>
        <v>0</v>
      </c>
      <c r="S525" s="28">
        <v>1</v>
      </c>
      <c r="T525" s="29">
        <f t="shared" si="68"/>
        <v>0</v>
      </c>
      <c r="U525" s="29"/>
      <c r="V525" s="28">
        <f t="shared" si="69"/>
        <v>0</v>
      </c>
      <c r="W525" s="23">
        <v>1</v>
      </c>
      <c r="X525" s="29">
        <f t="shared" si="70"/>
        <v>0</v>
      </c>
      <c r="Y525" s="23">
        <v>1</v>
      </c>
      <c r="Z525" s="28">
        <f t="shared" si="71"/>
        <v>0</v>
      </c>
    </row>
    <row r="526" spans="1:26" ht="15" customHeight="1" x14ac:dyDescent="0.25">
      <c r="A526" s="22" t="s">
        <v>30</v>
      </c>
      <c r="B526" s="23" t="s">
        <v>456</v>
      </c>
      <c r="C526" s="23" t="s">
        <v>457</v>
      </c>
      <c r="D526" s="23" t="s">
        <v>33</v>
      </c>
      <c r="E526" s="23" t="s">
        <v>399</v>
      </c>
      <c r="F526" s="23" t="s">
        <v>400</v>
      </c>
      <c r="G526" s="24" t="s">
        <v>36</v>
      </c>
      <c r="H526" s="25">
        <v>1</v>
      </c>
      <c r="I526" s="133" t="s">
        <v>355</v>
      </c>
      <c r="J526" s="136">
        <v>1</v>
      </c>
      <c r="K526" s="26"/>
      <c r="L526" s="29"/>
      <c r="M526" s="28">
        <f t="shared" si="64"/>
        <v>0</v>
      </c>
      <c r="N526" s="28">
        <v>1</v>
      </c>
      <c r="O526" s="29">
        <f t="shared" si="65"/>
        <v>0</v>
      </c>
      <c r="P526" s="28"/>
      <c r="Q526" s="91">
        <f t="shared" si="66"/>
        <v>0</v>
      </c>
      <c r="R526" s="28">
        <f t="shared" si="67"/>
        <v>0</v>
      </c>
      <c r="S526" s="28">
        <v>1</v>
      </c>
      <c r="T526" s="29">
        <f t="shared" si="68"/>
        <v>0</v>
      </c>
      <c r="U526" s="29"/>
      <c r="V526" s="28">
        <f t="shared" si="69"/>
        <v>0</v>
      </c>
      <c r="W526" s="23">
        <v>1</v>
      </c>
      <c r="X526" s="29">
        <f t="shared" si="70"/>
        <v>0</v>
      </c>
      <c r="Y526" s="23">
        <v>1</v>
      </c>
      <c r="Z526" s="28">
        <f t="shared" si="71"/>
        <v>0</v>
      </c>
    </row>
    <row r="527" spans="1:26" ht="15" customHeight="1" x14ac:dyDescent="0.25">
      <c r="A527" s="22" t="s">
        <v>30</v>
      </c>
      <c r="B527" s="23" t="s">
        <v>456</v>
      </c>
      <c r="C527" s="23" t="s">
        <v>457</v>
      </c>
      <c r="D527" s="23" t="s">
        <v>33</v>
      </c>
      <c r="E527" s="23" t="s">
        <v>401</v>
      </c>
      <c r="F527" s="23" t="s">
        <v>402</v>
      </c>
      <c r="G527" s="24" t="s">
        <v>36</v>
      </c>
      <c r="H527" s="25">
        <v>1</v>
      </c>
      <c r="I527" s="133" t="s">
        <v>355</v>
      </c>
      <c r="J527" s="136">
        <v>1</v>
      </c>
      <c r="K527" s="26"/>
      <c r="L527" s="29"/>
      <c r="M527" s="28">
        <f t="shared" si="64"/>
        <v>0</v>
      </c>
      <c r="N527" s="28">
        <v>1</v>
      </c>
      <c r="O527" s="29">
        <f t="shared" si="65"/>
        <v>0</v>
      </c>
      <c r="P527" s="28"/>
      <c r="Q527" s="91">
        <f t="shared" si="66"/>
        <v>0</v>
      </c>
      <c r="R527" s="28">
        <f t="shared" si="67"/>
        <v>0</v>
      </c>
      <c r="S527" s="28">
        <v>1</v>
      </c>
      <c r="T527" s="29">
        <f t="shared" si="68"/>
        <v>0</v>
      </c>
      <c r="U527" s="29"/>
      <c r="V527" s="28">
        <f t="shared" si="69"/>
        <v>0</v>
      </c>
      <c r="W527" s="23">
        <v>1</v>
      </c>
      <c r="X527" s="29">
        <f t="shared" si="70"/>
        <v>0</v>
      </c>
      <c r="Y527" s="23">
        <v>1</v>
      </c>
      <c r="Z527" s="28">
        <f t="shared" si="71"/>
        <v>0</v>
      </c>
    </row>
    <row r="528" spans="1:26" ht="15" customHeight="1" x14ac:dyDescent="0.25">
      <c r="A528" s="22" t="s">
        <v>30</v>
      </c>
      <c r="B528" s="23" t="s">
        <v>456</v>
      </c>
      <c r="C528" s="23" t="s">
        <v>457</v>
      </c>
      <c r="D528" s="23" t="s">
        <v>33</v>
      </c>
      <c r="E528" s="23" t="s">
        <v>403</v>
      </c>
      <c r="F528" s="23" t="s">
        <v>404</v>
      </c>
      <c r="G528" s="24" t="s">
        <v>36</v>
      </c>
      <c r="H528" s="25">
        <v>1</v>
      </c>
      <c r="I528" s="133" t="s">
        <v>355</v>
      </c>
      <c r="J528" s="136">
        <v>1</v>
      </c>
      <c r="K528" s="26"/>
      <c r="L528" s="29"/>
      <c r="M528" s="28">
        <f t="shared" si="64"/>
        <v>0</v>
      </c>
      <c r="N528" s="28">
        <v>1</v>
      </c>
      <c r="O528" s="29">
        <f t="shared" si="65"/>
        <v>0</v>
      </c>
      <c r="P528" s="28"/>
      <c r="Q528" s="91">
        <f t="shared" si="66"/>
        <v>0</v>
      </c>
      <c r="R528" s="28">
        <f t="shared" si="67"/>
        <v>0</v>
      </c>
      <c r="S528" s="28">
        <v>1</v>
      </c>
      <c r="T528" s="29">
        <f t="shared" si="68"/>
        <v>0</v>
      </c>
      <c r="U528" s="29"/>
      <c r="V528" s="28">
        <f t="shared" si="69"/>
        <v>0</v>
      </c>
      <c r="W528" s="23">
        <v>1</v>
      </c>
      <c r="X528" s="29">
        <f t="shared" si="70"/>
        <v>0</v>
      </c>
      <c r="Y528" s="23">
        <v>1</v>
      </c>
      <c r="Z528" s="28">
        <f t="shared" si="71"/>
        <v>0</v>
      </c>
    </row>
    <row r="529" spans="1:26" ht="15" customHeight="1" x14ac:dyDescent="0.25">
      <c r="A529" s="22" t="s">
        <v>30</v>
      </c>
      <c r="B529" s="23" t="s">
        <v>456</v>
      </c>
      <c r="C529" s="23" t="s">
        <v>457</v>
      </c>
      <c r="D529" s="23" t="s">
        <v>33</v>
      </c>
      <c r="E529" s="23" t="s">
        <v>405</v>
      </c>
      <c r="F529" s="23" t="s">
        <v>406</v>
      </c>
      <c r="G529" s="24" t="s">
        <v>36</v>
      </c>
      <c r="H529" s="25">
        <v>1</v>
      </c>
      <c r="I529" s="133" t="s">
        <v>355</v>
      </c>
      <c r="J529" s="136">
        <v>1</v>
      </c>
      <c r="K529" s="26"/>
      <c r="L529" s="29"/>
      <c r="M529" s="28">
        <f t="shared" si="64"/>
        <v>0</v>
      </c>
      <c r="N529" s="28">
        <v>1</v>
      </c>
      <c r="O529" s="29">
        <f t="shared" si="65"/>
        <v>0</v>
      </c>
      <c r="P529" s="28"/>
      <c r="Q529" s="91">
        <f t="shared" si="66"/>
        <v>0</v>
      </c>
      <c r="R529" s="28">
        <f t="shared" si="67"/>
        <v>0</v>
      </c>
      <c r="S529" s="28">
        <v>1</v>
      </c>
      <c r="T529" s="29">
        <f t="shared" si="68"/>
        <v>0</v>
      </c>
      <c r="U529" s="29"/>
      <c r="V529" s="28">
        <f t="shared" si="69"/>
        <v>0</v>
      </c>
      <c r="W529" s="23">
        <v>1</v>
      </c>
      <c r="X529" s="29">
        <f t="shared" si="70"/>
        <v>0</v>
      </c>
      <c r="Y529" s="23">
        <v>1</v>
      </c>
      <c r="Z529" s="28">
        <f t="shared" si="71"/>
        <v>0</v>
      </c>
    </row>
    <row r="530" spans="1:26" ht="15" customHeight="1" x14ac:dyDescent="0.25">
      <c r="A530" s="22" t="s">
        <v>30</v>
      </c>
      <c r="B530" s="23" t="s">
        <v>456</v>
      </c>
      <c r="C530" s="23" t="s">
        <v>457</v>
      </c>
      <c r="D530" s="23" t="s">
        <v>33</v>
      </c>
      <c r="E530" s="23" t="s">
        <v>407</v>
      </c>
      <c r="F530" s="23" t="s">
        <v>408</v>
      </c>
      <c r="G530" s="24" t="s">
        <v>36</v>
      </c>
      <c r="H530" s="25">
        <v>1</v>
      </c>
      <c r="I530" s="126" t="s">
        <v>93</v>
      </c>
      <c r="J530" s="124">
        <v>1.07267</v>
      </c>
      <c r="K530" s="26"/>
      <c r="L530" s="29"/>
      <c r="M530" s="28">
        <f t="shared" si="64"/>
        <v>0</v>
      </c>
      <c r="N530" s="28">
        <v>1</v>
      </c>
      <c r="O530" s="29">
        <f t="shared" si="65"/>
        <v>0</v>
      </c>
      <c r="P530" s="28"/>
      <c r="Q530" s="91">
        <f t="shared" si="66"/>
        <v>0</v>
      </c>
      <c r="R530" s="28">
        <f t="shared" si="67"/>
        <v>0</v>
      </c>
      <c r="S530" s="28">
        <v>1</v>
      </c>
      <c r="T530" s="29">
        <f t="shared" si="68"/>
        <v>0</v>
      </c>
      <c r="U530" s="29"/>
      <c r="V530" s="28">
        <f t="shared" si="69"/>
        <v>0</v>
      </c>
      <c r="W530" s="23">
        <v>1</v>
      </c>
      <c r="X530" s="29">
        <f t="shared" si="70"/>
        <v>0</v>
      </c>
      <c r="Y530" s="23">
        <v>1</v>
      </c>
      <c r="Z530" s="28">
        <f t="shared" si="71"/>
        <v>0</v>
      </c>
    </row>
    <row r="531" spans="1:26" ht="15" customHeight="1" x14ac:dyDescent="0.25">
      <c r="A531" s="22" t="s">
        <v>30</v>
      </c>
      <c r="B531" s="23" t="s">
        <v>456</v>
      </c>
      <c r="C531" s="23" t="s">
        <v>457</v>
      </c>
      <c r="D531" s="23" t="s">
        <v>33</v>
      </c>
      <c r="E531" s="23" t="s">
        <v>409</v>
      </c>
      <c r="F531" s="23" t="s">
        <v>410</v>
      </c>
      <c r="G531" s="24" t="s">
        <v>36</v>
      </c>
      <c r="H531" s="25">
        <v>1</v>
      </c>
      <c r="I531" s="133" t="s">
        <v>355</v>
      </c>
      <c r="J531" s="136">
        <v>1</v>
      </c>
      <c r="K531" s="26"/>
      <c r="L531" s="29"/>
      <c r="M531" s="28">
        <f t="shared" si="64"/>
        <v>0</v>
      </c>
      <c r="N531" s="28">
        <v>1</v>
      </c>
      <c r="O531" s="29">
        <f t="shared" si="65"/>
        <v>0</v>
      </c>
      <c r="P531" s="28"/>
      <c r="Q531" s="91">
        <f t="shared" si="66"/>
        <v>0</v>
      </c>
      <c r="R531" s="28">
        <f t="shared" si="67"/>
        <v>0</v>
      </c>
      <c r="S531" s="28">
        <v>1</v>
      </c>
      <c r="T531" s="29">
        <f t="shared" si="68"/>
        <v>0</v>
      </c>
      <c r="U531" s="29"/>
      <c r="V531" s="28">
        <f t="shared" si="69"/>
        <v>0</v>
      </c>
      <c r="W531" s="23">
        <v>1</v>
      </c>
      <c r="X531" s="29">
        <f t="shared" si="70"/>
        <v>0</v>
      </c>
      <c r="Y531" s="23">
        <v>1</v>
      </c>
      <c r="Z531" s="28">
        <f t="shared" si="71"/>
        <v>0</v>
      </c>
    </row>
    <row r="532" spans="1:26" ht="15" customHeight="1" x14ac:dyDescent="0.25">
      <c r="A532" s="22" t="s">
        <v>30</v>
      </c>
      <c r="B532" s="23" t="s">
        <v>456</v>
      </c>
      <c r="C532" s="23" t="s">
        <v>457</v>
      </c>
      <c r="D532" s="23" t="s">
        <v>33</v>
      </c>
      <c r="E532" s="23" t="s">
        <v>411</v>
      </c>
      <c r="F532" s="23" t="s">
        <v>412</v>
      </c>
      <c r="G532" s="24" t="s">
        <v>36</v>
      </c>
      <c r="H532" s="25">
        <v>1</v>
      </c>
      <c r="I532" s="133" t="s">
        <v>355</v>
      </c>
      <c r="J532" s="136">
        <v>1</v>
      </c>
      <c r="K532" s="26"/>
      <c r="L532" s="29"/>
      <c r="M532" s="28">
        <f t="shared" si="64"/>
        <v>0</v>
      </c>
      <c r="N532" s="28">
        <v>1</v>
      </c>
      <c r="O532" s="29">
        <f t="shared" si="65"/>
        <v>0</v>
      </c>
      <c r="P532" s="28"/>
      <c r="Q532" s="91">
        <f t="shared" si="66"/>
        <v>0</v>
      </c>
      <c r="R532" s="28">
        <f t="shared" si="67"/>
        <v>0</v>
      </c>
      <c r="S532" s="28">
        <v>1</v>
      </c>
      <c r="T532" s="29">
        <f t="shared" si="68"/>
        <v>0</v>
      </c>
      <c r="U532" s="29"/>
      <c r="V532" s="28">
        <f t="shared" si="69"/>
        <v>0</v>
      </c>
      <c r="W532" s="23">
        <v>1</v>
      </c>
      <c r="X532" s="29">
        <f t="shared" si="70"/>
        <v>0</v>
      </c>
      <c r="Y532" s="23">
        <v>1</v>
      </c>
      <c r="Z532" s="28">
        <f t="shared" si="71"/>
        <v>0</v>
      </c>
    </row>
    <row r="533" spans="1:26" ht="15" customHeight="1" x14ac:dyDescent="0.25">
      <c r="A533" s="22" t="s">
        <v>30</v>
      </c>
      <c r="B533" s="23" t="s">
        <v>456</v>
      </c>
      <c r="C533" s="23" t="s">
        <v>457</v>
      </c>
      <c r="D533" s="23" t="s">
        <v>33</v>
      </c>
      <c r="E533" s="23" t="s">
        <v>413</v>
      </c>
      <c r="F533" s="23" t="s">
        <v>414</v>
      </c>
      <c r="G533" s="24" t="s">
        <v>36</v>
      </c>
      <c r="H533" s="25">
        <v>1</v>
      </c>
      <c r="I533" s="133" t="s">
        <v>355</v>
      </c>
      <c r="J533" s="136">
        <v>1</v>
      </c>
      <c r="K533" s="26"/>
      <c r="L533" s="29"/>
      <c r="M533" s="28">
        <f t="shared" si="64"/>
        <v>0</v>
      </c>
      <c r="N533" s="28">
        <v>1</v>
      </c>
      <c r="O533" s="29">
        <f t="shared" si="65"/>
        <v>0</v>
      </c>
      <c r="P533" s="28"/>
      <c r="Q533" s="91">
        <f t="shared" si="66"/>
        <v>0</v>
      </c>
      <c r="R533" s="28">
        <f t="shared" si="67"/>
        <v>0</v>
      </c>
      <c r="S533" s="28">
        <v>1</v>
      </c>
      <c r="T533" s="29">
        <f t="shared" si="68"/>
        <v>0</v>
      </c>
      <c r="U533" s="29"/>
      <c r="V533" s="28">
        <f t="shared" si="69"/>
        <v>0</v>
      </c>
      <c r="W533" s="23">
        <v>1</v>
      </c>
      <c r="X533" s="29">
        <f t="shared" si="70"/>
        <v>0</v>
      </c>
      <c r="Y533" s="23">
        <v>1</v>
      </c>
      <c r="Z533" s="28">
        <f t="shared" si="71"/>
        <v>0</v>
      </c>
    </row>
    <row r="534" spans="1:26" ht="15" customHeight="1" x14ac:dyDescent="0.25">
      <c r="A534" s="22" t="s">
        <v>30</v>
      </c>
      <c r="B534" s="23" t="s">
        <v>456</v>
      </c>
      <c r="C534" s="23" t="s">
        <v>457</v>
      </c>
      <c r="D534" s="23" t="s">
        <v>33</v>
      </c>
      <c r="E534" s="23" t="s">
        <v>415</v>
      </c>
      <c r="F534" s="23" t="s">
        <v>416</v>
      </c>
      <c r="G534" s="24" t="s">
        <v>36</v>
      </c>
      <c r="H534" s="25">
        <v>1</v>
      </c>
      <c r="I534" s="126" t="s">
        <v>93</v>
      </c>
      <c r="J534" s="124">
        <v>1.07605</v>
      </c>
      <c r="K534" s="26"/>
      <c r="L534" s="29"/>
      <c r="M534" s="28">
        <f t="shared" si="64"/>
        <v>0</v>
      </c>
      <c r="N534" s="28">
        <v>1</v>
      </c>
      <c r="O534" s="29">
        <f t="shared" si="65"/>
        <v>0</v>
      </c>
      <c r="P534" s="28"/>
      <c r="Q534" s="91">
        <f t="shared" si="66"/>
        <v>0</v>
      </c>
      <c r="R534" s="28">
        <f t="shared" si="67"/>
        <v>0</v>
      </c>
      <c r="S534" s="28">
        <v>1</v>
      </c>
      <c r="T534" s="29">
        <f t="shared" si="68"/>
        <v>0</v>
      </c>
      <c r="U534" s="29"/>
      <c r="V534" s="28">
        <f t="shared" si="69"/>
        <v>0</v>
      </c>
      <c r="W534" s="23">
        <v>1</v>
      </c>
      <c r="X534" s="29">
        <f t="shared" si="70"/>
        <v>0</v>
      </c>
      <c r="Y534" s="23">
        <v>1</v>
      </c>
      <c r="Z534" s="28">
        <f t="shared" si="71"/>
        <v>0</v>
      </c>
    </row>
    <row r="535" spans="1:26" ht="15" customHeight="1" x14ac:dyDescent="0.25">
      <c r="A535" s="22" t="s">
        <v>30</v>
      </c>
      <c r="B535" s="23" t="s">
        <v>456</v>
      </c>
      <c r="C535" s="23" t="s">
        <v>457</v>
      </c>
      <c r="D535" s="23" t="s">
        <v>33</v>
      </c>
      <c r="E535" s="23" t="s">
        <v>417</v>
      </c>
      <c r="F535" s="23" t="s">
        <v>418</v>
      </c>
      <c r="G535" s="24" t="s">
        <v>36</v>
      </c>
      <c r="H535" s="25">
        <v>1</v>
      </c>
      <c r="I535" s="126" t="s">
        <v>93</v>
      </c>
      <c r="J535" s="124">
        <v>1.07267</v>
      </c>
      <c r="K535" s="26"/>
      <c r="L535" s="29"/>
      <c r="M535" s="28">
        <f t="shared" si="64"/>
        <v>0</v>
      </c>
      <c r="N535" s="28">
        <v>1</v>
      </c>
      <c r="O535" s="29">
        <f t="shared" si="65"/>
        <v>0</v>
      </c>
      <c r="P535" s="28"/>
      <c r="Q535" s="91">
        <f t="shared" si="66"/>
        <v>0</v>
      </c>
      <c r="R535" s="28">
        <f t="shared" si="67"/>
        <v>0</v>
      </c>
      <c r="S535" s="28">
        <v>1</v>
      </c>
      <c r="T535" s="29">
        <f t="shared" si="68"/>
        <v>0</v>
      </c>
      <c r="U535" s="29"/>
      <c r="V535" s="28">
        <f t="shared" si="69"/>
        <v>0</v>
      </c>
      <c r="W535" s="23">
        <v>1</v>
      </c>
      <c r="X535" s="29">
        <f t="shared" si="70"/>
        <v>0</v>
      </c>
      <c r="Y535" s="23">
        <v>1</v>
      </c>
      <c r="Z535" s="28">
        <f t="shared" si="71"/>
        <v>0</v>
      </c>
    </row>
    <row r="536" spans="1:26" ht="15" customHeight="1" x14ac:dyDescent="0.25">
      <c r="A536" s="22" t="s">
        <v>30</v>
      </c>
      <c r="B536" s="23" t="s">
        <v>456</v>
      </c>
      <c r="C536" s="23" t="s">
        <v>457</v>
      </c>
      <c r="D536" s="23" t="s">
        <v>33</v>
      </c>
      <c r="E536" s="23" t="s">
        <v>419</v>
      </c>
      <c r="F536" s="23" t="s">
        <v>418</v>
      </c>
      <c r="G536" s="24" t="s">
        <v>36</v>
      </c>
      <c r="H536" s="25">
        <v>1</v>
      </c>
      <c r="I536" s="126" t="s">
        <v>93</v>
      </c>
      <c r="J536" s="124">
        <v>1.07267</v>
      </c>
      <c r="K536" s="26"/>
      <c r="L536" s="29"/>
      <c r="M536" s="28">
        <f t="shared" si="64"/>
        <v>0</v>
      </c>
      <c r="N536" s="28">
        <v>1</v>
      </c>
      <c r="O536" s="29">
        <f t="shared" si="65"/>
        <v>0</v>
      </c>
      <c r="P536" s="28"/>
      <c r="Q536" s="91">
        <f t="shared" si="66"/>
        <v>0</v>
      </c>
      <c r="R536" s="28">
        <f t="shared" si="67"/>
        <v>0</v>
      </c>
      <c r="S536" s="28">
        <v>1</v>
      </c>
      <c r="T536" s="29">
        <f t="shared" si="68"/>
        <v>0</v>
      </c>
      <c r="U536" s="29"/>
      <c r="V536" s="28">
        <f t="shared" si="69"/>
        <v>0</v>
      </c>
      <c r="W536" s="23">
        <v>1</v>
      </c>
      <c r="X536" s="29">
        <f t="shared" si="70"/>
        <v>0</v>
      </c>
      <c r="Y536" s="23">
        <v>1</v>
      </c>
      <c r="Z536" s="28">
        <f t="shared" si="71"/>
        <v>0</v>
      </c>
    </row>
    <row r="537" spans="1:26" ht="15" customHeight="1" x14ac:dyDescent="0.25">
      <c r="A537" s="22" t="s">
        <v>30</v>
      </c>
      <c r="B537" s="23" t="s">
        <v>456</v>
      </c>
      <c r="C537" s="23" t="s">
        <v>457</v>
      </c>
      <c r="D537" s="23" t="s">
        <v>33</v>
      </c>
      <c r="E537" s="23" t="s">
        <v>420</v>
      </c>
      <c r="F537" s="23" t="s">
        <v>418</v>
      </c>
      <c r="G537" s="24" t="s">
        <v>36</v>
      </c>
      <c r="H537" s="25">
        <v>1</v>
      </c>
      <c r="I537" s="126" t="s">
        <v>93</v>
      </c>
      <c r="J537" s="124">
        <v>1.07267</v>
      </c>
      <c r="K537" s="26"/>
      <c r="L537" s="29"/>
      <c r="M537" s="28">
        <f t="shared" si="64"/>
        <v>0</v>
      </c>
      <c r="N537" s="28">
        <v>1</v>
      </c>
      <c r="O537" s="29">
        <f t="shared" si="65"/>
        <v>0</v>
      </c>
      <c r="P537" s="28"/>
      <c r="Q537" s="91">
        <f t="shared" si="66"/>
        <v>0</v>
      </c>
      <c r="R537" s="28">
        <f t="shared" si="67"/>
        <v>0</v>
      </c>
      <c r="S537" s="28">
        <v>1</v>
      </c>
      <c r="T537" s="29">
        <f t="shared" si="68"/>
        <v>0</v>
      </c>
      <c r="U537" s="29"/>
      <c r="V537" s="28">
        <f t="shared" si="69"/>
        <v>0</v>
      </c>
      <c r="W537" s="23">
        <v>1</v>
      </c>
      <c r="X537" s="29">
        <f t="shared" si="70"/>
        <v>0</v>
      </c>
      <c r="Y537" s="23">
        <v>1</v>
      </c>
      <c r="Z537" s="28">
        <f t="shared" si="71"/>
        <v>0</v>
      </c>
    </row>
    <row r="538" spans="1:26" ht="15" customHeight="1" x14ac:dyDescent="0.25">
      <c r="A538" s="22" t="s">
        <v>30</v>
      </c>
      <c r="B538" s="23" t="s">
        <v>456</v>
      </c>
      <c r="C538" s="23" t="s">
        <v>457</v>
      </c>
      <c r="D538" s="23" t="s">
        <v>33</v>
      </c>
      <c r="E538" s="23" t="s">
        <v>421</v>
      </c>
      <c r="F538" s="23" t="s">
        <v>422</v>
      </c>
      <c r="G538" s="24" t="s">
        <v>36</v>
      </c>
      <c r="H538" s="25">
        <v>1</v>
      </c>
      <c r="I538" s="126" t="s">
        <v>93</v>
      </c>
      <c r="J538" s="124">
        <v>1.07605</v>
      </c>
      <c r="K538" s="26"/>
      <c r="L538" s="29"/>
      <c r="M538" s="28">
        <f t="shared" si="64"/>
        <v>0</v>
      </c>
      <c r="N538" s="28">
        <v>1</v>
      </c>
      <c r="O538" s="29">
        <f t="shared" si="65"/>
        <v>0</v>
      </c>
      <c r="P538" s="28"/>
      <c r="Q538" s="91">
        <f t="shared" si="66"/>
        <v>0</v>
      </c>
      <c r="R538" s="28">
        <f t="shared" si="67"/>
        <v>0</v>
      </c>
      <c r="S538" s="28">
        <v>1</v>
      </c>
      <c r="T538" s="29">
        <f t="shared" si="68"/>
        <v>0</v>
      </c>
      <c r="U538" s="29"/>
      <c r="V538" s="28">
        <f t="shared" si="69"/>
        <v>0</v>
      </c>
      <c r="W538" s="23">
        <v>1</v>
      </c>
      <c r="X538" s="29">
        <f t="shared" si="70"/>
        <v>0</v>
      </c>
      <c r="Y538" s="23">
        <v>1</v>
      </c>
      <c r="Z538" s="28">
        <f t="shared" si="71"/>
        <v>0</v>
      </c>
    </row>
    <row r="539" spans="1:26" ht="15" customHeight="1" x14ac:dyDescent="0.25">
      <c r="A539" s="22" t="s">
        <v>30</v>
      </c>
      <c r="B539" s="23" t="s">
        <v>456</v>
      </c>
      <c r="C539" s="23" t="s">
        <v>457</v>
      </c>
      <c r="D539" s="23" t="s">
        <v>33</v>
      </c>
      <c r="E539" s="23" t="s">
        <v>423</v>
      </c>
      <c r="F539" s="23" t="s">
        <v>424</v>
      </c>
      <c r="G539" s="24" t="s">
        <v>36</v>
      </c>
      <c r="H539" s="25">
        <v>1</v>
      </c>
      <c r="I539" s="126" t="s">
        <v>93</v>
      </c>
      <c r="J539" s="124">
        <v>1.07605</v>
      </c>
      <c r="K539" s="26"/>
      <c r="L539" s="29"/>
      <c r="M539" s="28">
        <f t="shared" si="64"/>
        <v>0</v>
      </c>
      <c r="N539" s="28">
        <v>1</v>
      </c>
      <c r="O539" s="29">
        <f t="shared" si="65"/>
        <v>0</v>
      </c>
      <c r="P539" s="28"/>
      <c r="Q539" s="91">
        <f t="shared" si="66"/>
        <v>0</v>
      </c>
      <c r="R539" s="28">
        <f t="shared" si="67"/>
        <v>0</v>
      </c>
      <c r="S539" s="28">
        <v>1</v>
      </c>
      <c r="T539" s="29">
        <f t="shared" si="68"/>
        <v>0</v>
      </c>
      <c r="U539" s="29"/>
      <c r="V539" s="28">
        <f t="shared" si="69"/>
        <v>0</v>
      </c>
      <c r="W539" s="23">
        <v>1</v>
      </c>
      <c r="X539" s="29">
        <f t="shared" si="70"/>
        <v>0</v>
      </c>
      <c r="Y539" s="23">
        <v>1</v>
      </c>
      <c r="Z539" s="28">
        <f t="shared" si="71"/>
        <v>0</v>
      </c>
    </row>
    <row r="540" spans="1:26" ht="15" customHeight="1" x14ac:dyDescent="0.25">
      <c r="A540" s="22" t="s">
        <v>30</v>
      </c>
      <c r="B540" s="23" t="s">
        <v>456</v>
      </c>
      <c r="C540" s="23" t="s">
        <v>457</v>
      </c>
      <c r="D540" s="23" t="s">
        <v>33</v>
      </c>
      <c r="E540" s="23" t="s">
        <v>425</v>
      </c>
      <c r="F540" s="23" t="s">
        <v>426</v>
      </c>
      <c r="G540" s="24" t="s">
        <v>36</v>
      </c>
      <c r="H540" s="25">
        <v>1</v>
      </c>
      <c r="I540" s="126" t="s">
        <v>93</v>
      </c>
      <c r="J540" s="124">
        <v>1.07267</v>
      </c>
      <c r="K540" s="26"/>
      <c r="L540" s="29"/>
      <c r="M540" s="28">
        <f t="shared" si="64"/>
        <v>0</v>
      </c>
      <c r="N540" s="28">
        <v>1</v>
      </c>
      <c r="O540" s="29">
        <f t="shared" si="65"/>
        <v>0</v>
      </c>
      <c r="P540" s="28"/>
      <c r="Q540" s="91">
        <f t="shared" si="66"/>
        <v>0</v>
      </c>
      <c r="R540" s="28">
        <f t="shared" si="67"/>
        <v>0</v>
      </c>
      <c r="S540" s="28">
        <v>1</v>
      </c>
      <c r="T540" s="29">
        <f t="shared" si="68"/>
        <v>0</v>
      </c>
      <c r="U540" s="29"/>
      <c r="V540" s="28">
        <f t="shared" si="69"/>
        <v>0</v>
      </c>
      <c r="W540" s="23">
        <v>1</v>
      </c>
      <c r="X540" s="29">
        <f t="shared" si="70"/>
        <v>0</v>
      </c>
      <c r="Y540" s="23">
        <v>1</v>
      </c>
      <c r="Z540" s="28">
        <f t="shared" si="71"/>
        <v>0</v>
      </c>
    </row>
    <row r="541" spans="1:26" ht="15" customHeight="1" x14ac:dyDescent="0.25">
      <c r="A541" s="22" t="s">
        <v>30</v>
      </c>
      <c r="B541" s="23" t="s">
        <v>456</v>
      </c>
      <c r="C541" s="23" t="s">
        <v>457</v>
      </c>
      <c r="D541" s="23" t="s">
        <v>33</v>
      </c>
      <c r="E541" s="23" t="s">
        <v>427</v>
      </c>
      <c r="F541" s="23" t="s">
        <v>426</v>
      </c>
      <c r="G541" s="24" t="s">
        <v>36</v>
      </c>
      <c r="H541" s="25">
        <v>1</v>
      </c>
      <c r="I541" s="126" t="s">
        <v>93</v>
      </c>
      <c r="J541" s="124">
        <v>1.07267</v>
      </c>
      <c r="K541" s="26"/>
      <c r="L541" s="29"/>
      <c r="M541" s="28">
        <f t="shared" si="64"/>
        <v>0</v>
      </c>
      <c r="N541" s="28">
        <v>1</v>
      </c>
      <c r="O541" s="29">
        <f t="shared" si="65"/>
        <v>0</v>
      </c>
      <c r="P541" s="28"/>
      <c r="Q541" s="91">
        <f t="shared" si="66"/>
        <v>0</v>
      </c>
      <c r="R541" s="28">
        <f t="shared" si="67"/>
        <v>0</v>
      </c>
      <c r="S541" s="28">
        <v>1</v>
      </c>
      <c r="T541" s="29">
        <f t="shared" si="68"/>
        <v>0</v>
      </c>
      <c r="U541" s="29"/>
      <c r="V541" s="28">
        <f t="shared" si="69"/>
        <v>0</v>
      </c>
      <c r="W541" s="23">
        <v>1</v>
      </c>
      <c r="X541" s="29">
        <f t="shared" si="70"/>
        <v>0</v>
      </c>
      <c r="Y541" s="23">
        <v>1</v>
      </c>
      <c r="Z541" s="28">
        <f t="shared" si="71"/>
        <v>0</v>
      </c>
    </row>
    <row r="542" spans="1:26" ht="15" customHeight="1" x14ac:dyDescent="0.25">
      <c r="A542" s="22" t="s">
        <v>30</v>
      </c>
      <c r="B542" s="23" t="s">
        <v>456</v>
      </c>
      <c r="C542" s="23" t="s">
        <v>457</v>
      </c>
      <c r="D542" s="23" t="s">
        <v>33</v>
      </c>
      <c r="E542" s="23" t="s">
        <v>428</v>
      </c>
      <c r="F542" s="23" t="s">
        <v>429</v>
      </c>
      <c r="G542" s="24" t="s">
        <v>36</v>
      </c>
      <c r="H542" s="25">
        <v>1</v>
      </c>
      <c r="I542" s="126" t="s">
        <v>93</v>
      </c>
      <c r="J542" s="124">
        <v>1.07267</v>
      </c>
      <c r="K542" s="26"/>
      <c r="L542" s="29"/>
      <c r="M542" s="28">
        <f t="shared" si="64"/>
        <v>0</v>
      </c>
      <c r="N542" s="28">
        <v>1</v>
      </c>
      <c r="O542" s="29">
        <f t="shared" si="65"/>
        <v>0</v>
      </c>
      <c r="P542" s="28"/>
      <c r="Q542" s="91">
        <f t="shared" si="66"/>
        <v>0</v>
      </c>
      <c r="R542" s="28">
        <f t="shared" si="67"/>
        <v>0</v>
      </c>
      <c r="S542" s="28">
        <v>1</v>
      </c>
      <c r="T542" s="29">
        <f t="shared" si="68"/>
        <v>0</v>
      </c>
      <c r="U542" s="29"/>
      <c r="V542" s="28">
        <f t="shared" si="69"/>
        <v>0</v>
      </c>
      <c r="W542" s="23">
        <v>1</v>
      </c>
      <c r="X542" s="29">
        <f t="shared" si="70"/>
        <v>0</v>
      </c>
      <c r="Y542" s="23">
        <v>1</v>
      </c>
      <c r="Z542" s="28">
        <f t="shared" si="71"/>
        <v>0</v>
      </c>
    </row>
    <row r="543" spans="1:26" ht="15" customHeight="1" x14ac:dyDescent="0.25">
      <c r="A543" s="22" t="s">
        <v>30</v>
      </c>
      <c r="B543" s="23" t="s">
        <v>456</v>
      </c>
      <c r="C543" s="23" t="s">
        <v>457</v>
      </c>
      <c r="D543" s="23" t="s">
        <v>33</v>
      </c>
      <c r="E543" s="23" t="s">
        <v>430</v>
      </c>
      <c r="F543" s="23" t="s">
        <v>431</v>
      </c>
      <c r="G543" s="24" t="s">
        <v>36</v>
      </c>
      <c r="H543" s="25">
        <v>1</v>
      </c>
      <c r="I543" s="127" t="s">
        <v>124</v>
      </c>
      <c r="J543" s="128">
        <v>1.1234858726438719</v>
      </c>
      <c r="K543" s="26"/>
      <c r="L543" s="29"/>
      <c r="M543" s="28">
        <f t="shared" si="64"/>
        <v>0</v>
      </c>
      <c r="N543" s="28">
        <v>1</v>
      </c>
      <c r="O543" s="29">
        <f t="shared" si="65"/>
        <v>0</v>
      </c>
      <c r="P543" s="28"/>
      <c r="Q543" s="91">
        <f t="shared" si="66"/>
        <v>0</v>
      </c>
      <c r="R543" s="28">
        <f t="shared" si="67"/>
        <v>0</v>
      </c>
      <c r="S543" s="28">
        <v>1</v>
      </c>
      <c r="T543" s="29">
        <f t="shared" si="68"/>
        <v>0</v>
      </c>
      <c r="U543" s="29"/>
      <c r="V543" s="28">
        <f t="shared" si="69"/>
        <v>0</v>
      </c>
      <c r="W543" s="23">
        <v>1</v>
      </c>
      <c r="X543" s="29">
        <f t="shared" si="70"/>
        <v>0</v>
      </c>
      <c r="Y543" s="23">
        <v>1</v>
      </c>
      <c r="Z543" s="28">
        <f t="shared" si="71"/>
        <v>0</v>
      </c>
    </row>
    <row r="544" spans="1:26" ht="15" customHeight="1" x14ac:dyDescent="0.25">
      <c r="A544" s="22" t="s">
        <v>30</v>
      </c>
      <c r="B544" s="23" t="s">
        <v>456</v>
      </c>
      <c r="C544" s="23" t="s">
        <v>457</v>
      </c>
      <c r="D544" s="23" t="s">
        <v>33</v>
      </c>
      <c r="E544" s="23" t="s">
        <v>432</v>
      </c>
      <c r="F544" s="23" t="s">
        <v>433</v>
      </c>
      <c r="G544" s="24" t="s">
        <v>36</v>
      </c>
      <c r="H544" s="25">
        <v>1</v>
      </c>
      <c r="I544" s="127" t="s">
        <v>124</v>
      </c>
      <c r="J544" s="128">
        <v>1.1234858726438719</v>
      </c>
      <c r="K544" s="26"/>
      <c r="L544" s="29"/>
      <c r="M544" s="28">
        <f t="shared" si="64"/>
        <v>0</v>
      </c>
      <c r="N544" s="28">
        <v>1</v>
      </c>
      <c r="O544" s="29">
        <f t="shared" si="65"/>
        <v>0</v>
      </c>
      <c r="P544" s="28"/>
      <c r="Q544" s="91">
        <f t="shared" si="66"/>
        <v>0</v>
      </c>
      <c r="R544" s="28">
        <f t="shared" si="67"/>
        <v>0</v>
      </c>
      <c r="S544" s="28">
        <v>1</v>
      </c>
      <c r="T544" s="29">
        <f t="shared" si="68"/>
        <v>0</v>
      </c>
      <c r="U544" s="29"/>
      <c r="V544" s="28">
        <f t="shared" si="69"/>
        <v>0</v>
      </c>
      <c r="W544" s="23">
        <v>1</v>
      </c>
      <c r="X544" s="29">
        <f t="shared" si="70"/>
        <v>0</v>
      </c>
      <c r="Y544" s="23">
        <v>1</v>
      </c>
      <c r="Z544" s="28">
        <f t="shared" si="71"/>
        <v>0</v>
      </c>
    </row>
    <row r="545" spans="1:26" ht="15" customHeight="1" x14ac:dyDescent="0.25">
      <c r="A545" s="22" t="s">
        <v>30</v>
      </c>
      <c r="B545" s="23" t="s">
        <v>456</v>
      </c>
      <c r="C545" s="23" t="s">
        <v>457</v>
      </c>
      <c r="D545" s="23" t="s">
        <v>33</v>
      </c>
      <c r="E545" s="23" t="s">
        <v>434</v>
      </c>
      <c r="F545" s="23" t="s">
        <v>435</v>
      </c>
      <c r="G545" s="24" t="s">
        <v>36</v>
      </c>
      <c r="H545" s="25">
        <v>1</v>
      </c>
      <c r="I545" s="127" t="s">
        <v>124</v>
      </c>
      <c r="J545" s="128">
        <v>1.1234858726438719</v>
      </c>
      <c r="K545" s="26"/>
      <c r="L545" s="29"/>
      <c r="M545" s="28">
        <f t="shared" si="64"/>
        <v>0</v>
      </c>
      <c r="N545" s="28">
        <v>1</v>
      </c>
      <c r="O545" s="29">
        <f t="shared" si="65"/>
        <v>0</v>
      </c>
      <c r="P545" s="28"/>
      <c r="Q545" s="91">
        <f t="shared" si="66"/>
        <v>0</v>
      </c>
      <c r="R545" s="28">
        <f t="shared" si="67"/>
        <v>0</v>
      </c>
      <c r="S545" s="28">
        <v>1</v>
      </c>
      <c r="T545" s="29">
        <f t="shared" si="68"/>
        <v>0</v>
      </c>
      <c r="U545" s="29"/>
      <c r="V545" s="28">
        <f t="shared" si="69"/>
        <v>0</v>
      </c>
      <c r="W545" s="23">
        <v>1</v>
      </c>
      <c r="X545" s="29">
        <f t="shared" si="70"/>
        <v>0</v>
      </c>
      <c r="Y545" s="23">
        <v>1</v>
      </c>
      <c r="Z545" s="28">
        <f t="shared" si="71"/>
        <v>0</v>
      </c>
    </row>
    <row r="546" spans="1:26" ht="15" customHeight="1" x14ac:dyDescent="0.25">
      <c r="A546" s="22" t="s">
        <v>30</v>
      </c>
      <c r="B546" s="23" t="s">
        <v>456</v>
      </c>
      <c r="C546" s="23" t="s">
        <v>457</v>
      </c>
      <c r="D546" s="23" t="s">
        <v>33</v>
      </c>
      <c r="E546" s="23" t="s">
        <v>436</v>
      </c>
      <c r="F546" s="23" t="s">
        <v>437</v>
      </c>
      <c r="G546" s="24" t="s">
        <v>36</v>
      </c>
      <c r="H546" s="25">
        <v>1</v>
      </c>
      <c r="I546" s="127" t="s">
        <v>124</v>
      </c>
      <c r="J546" s="128">
        <v>1.1234858726438719</v>
      </c>
      <c r="K546" s="26"/>
      <c r="L546" s="29"/>
      <c r="M546" s="28">
        <f t="shared" si="64"/>
        <v>0</v>
      </c>
      <c r="N546" s="28">
        <v>1</v>
      </c>
      <c r="O546" s="29">
        <f t="shared" si="65"/>
        <v>0</v>
      </c>
      <c r="P546" s="28"/>
      <c r="Q546" s="91">
        <f t="shared" si="66"/>
        <v>0</v>
      </c>
      <c r="R546" s="28">
        <f t="shared" si="67"/>
        <v>0</v>
      </c>
      <c r="S546" s="28">
        <v>1</v>
      </c>
      <c r="T546" s="29">
        <f t="shared" si="68"/>
        <v>0</v>
      </c>
      <c r="U546" s="29"/>
      <c r="V546" s="28">
        <f t="shared" si="69"/>
        <v>0</v>
      </c>
      <c r="W546" s="23">
        <v>1</v>
      </c>
      <c r="X546" s="29">
        <f t="shared" si="70"/>
        <v>0</v>
      </c>
      <c r="Y546" s="23">
        <v>1</v>
      </c>
      <c r="Z546" s="28">
        <f t="shared" si="71"/>
        <v>0</v>
      </c>
    </row>
    <row r="547" spans="1:26" ht="15" customHeight="1" x14ac:dyDescent="0.25">
      <c r="A547" s="22" t="s">
        <v>30</v>
      </c>
      <c r="B547" s="23" t="s">
        <v>456</v>
      </c>
      <c r="C547" s="23" t="s">
        <v>457</v>
      </c>
      <c r="D547" s="23" t="s">
        <v>33</v>
      </c>
      <c r="E547" s="23" t="s">
        <v>438</v>
      </c>
      <c r="F547" s="23" t="s">
        <v>439</v>
      </c>
      <c r="G547" s="24" t="s">
        <v>36</v>
      </c>
      <c r="H547" s="25">
        <v>1</v>
      </c>
      <c r="I547" s="127" t="s">
        <v>124</v>
      </c>
      <c r="J547" s="128">
        <v>1.1234858726438719</v>
      </c>
      <c r="K547" s="26"/>
      <c r="L547" s="29"/>
      <c r="M547" s="28">
        <f t="shared" si="64"/>
        <v>0</v>
      </c>
      <c r="N547" s="28">
        <v>1</v>
      </c>
      <c r="O547" s="29">
        <f t="shared" si="65"/>
        <v>0</v>
      </c>
      <c r="P547" s="28"/>
      <c r="Q547" s="91">
        <f t="shared" si="66"/>
        <v>0</v>
      </c>
      <c r="R547" s="28">
        <f t="shared" si="67"/>
        <v>0</v>
      </c>
      <c r="S547" s="28">
        <v>1</v>
      </c>
      <c r="T547" s="29">
        <f t="shared" si="68"/>
        <v>0</v>
      </c>
      <c r="U547" s="29"/>
      <c r="V547" s="28">
        <f t="shared" si="69"/>
        <v>0</v>
      </c>
      <c r="W547" s="23">
        <v>1</v>
      </c>
      <c r="X547" s="29">
        <f t="shared" si="70"/>
        <v>0</v>
      </c>
      <c r="Y547" s="23">
        <v>1</v>
      </c>
      <c r="Z547" s="28">
        <f t="shared" si="71"/>
        <v>0</v>
      </c>
    </row>
    <row r="548" spans="1:26" ht="15" customHeight="1" x14ac:dyDescent="0.25">
      <c r="A548" s="22" t="s">
        <v>30</v>
      </c>
      <c r="B548" s="23" t="s">
        <v>456</v>
      </c>
      <c r="C548" s="23" t="s">
        <v>457</v>
      </c>
      <c r="D548" s="23" t="s">
        <v>33</v>
      </c>
      <c r="E548" s="23" t="s">
        <v>440</v>
      </c>
      <c r="F548" s="23" t="s">
        <v>441</v>
      </c>
      <c r="G548" s="24" t="s">
        <v>36</v>
      </c>
      <c r="H548" s="25">
        <v>1</v>
      </c>
      <c r="I548" s="127" t="s">
        <v>124</v>
      </c>
      <c r="J548" s="128">
        <v>1.1234858726438719</v>
      </c>
      <c r="K548" s="26"/>
      <c r="L548" s="29"/>
      <c r="M548" s="28">
        <f t="shared" si="64"/>
        <v>0</v>
      </c>
      <c r="N548" s="28">
        <v>1</v>
      </c>
      <c r="O548" s="29">
        <f t="shared" si="65"/>
        <v>0</v>
      </c>
      <c r="P548" s="28"/>
      <c r="Q548" s="91">
        <f t="shared" si="66"/>
        <v>0</v>
      </c>
      <c r="R548" s="28">
        <f t="shared" si="67"/>
        <v>0</v>
      </c>
      <c r="S548" s="28">
        <v>1</v>
      </c>
      <c r="T548" s="29">
        <f t="shared" si="68"/>
        <v>0</v>
      </c>
      <c r="U548" s="29"/>
      <c r="V548" s="28">
        <f t="shared" si="69"/>
        <v>0</v>
      </c>
      <c r="W548" s="23">
        <v>1</v>
      </c>
      <c r="X548" s="29">
        <f t="shared" si="70"/>
        <v>0</v>
      </c>
      <c r="Y548" s="23">
        <v>1</v>
      </c>
      <c r="Z548" s="28">
        <f t="shared" si="71"/>
        <v>0</v>
      </c>
    </row>
    <row r="549" spans="1:26" ht="15" customHeight="1" x14ac:dyDescent="0.25">
      <c r="A549" s="22" t="s">
        <v>30</v>
      </c>
      <c r="B549" s="23" t="s">
        <v>456</v>
      </c>
      <c r="C549" s="23" t="s">
        <v>457</v>
      </c>
      <c r="D549" s="23" t="s">
        <v>33</v>
      </c>
      <c r="E549" s="23" t="s">
        <v>442</v>
      </c>
      <c r="F549" s="23" t="s">
        <v>443</v>
      </c>
      <c r="G549" s="24" t="s">
        <v>36</v>
      </c>
      <c r="H549" s="25">
        <v>1</v>
      </c>
      <c r="I549" s="126" t="s">
        <v>93</v>
      </c>
      <c r="J549" s="130">
        <v>1</v>
      </c>
      <c r="K549" s="26"/>
      <c r="L549" s="159">
        <v>2.2081949999999999</v>
      </c>
      <c r="M549" s="28">
        <f t="shared" si="64"/>
        <v>2.2081949999999999</v>
      </c>
      <c r="N549" s="28">
        <v>1</v>
      </c>
      <c r="O549" s="29">
        <f t="shared" si="65"/>
        <v>2.2081949999999999</v>
      </c>
      <c r="P549" s="159">
        <v>14.905316250000002</v>
      </c>
      <c r="Q549" s="159">
        <v>14.905316250000002</v>
      </c>
      <c r="R549" s="28">
        <f t="shared" si="67"/>
        <v>14.905316250000002</v>
      </c>
      <c r="S549" s="28">
        <v>1</v>
      </c>
      <c r="T549" s="29">
        <f t="shared" si="68"/>
        <v>14.905316250000002</v>
      </c>
      <c r="U549" s="29"/>
      <c r="V549" s="28">
        <f t="shared" si="69"/>
        <v>0</v>
      </c>
      <c r="W549" s="23">
        <v>1</v>
      </c>
      <c r="X549" s="29">
        <f t="shared" si="70"/>
        <v>0</v>
      </c>
      <c r="Y549" s="23">
        <v>1</v>
      </c>
      <c r="Z549" s="28">
        <f t="shared" si="71"/>
        <v>0</v>
      </c>
    </row>
    <row r="550" spans="1:26" ht="15" customHeight="1" x14ac:dyDescent="0.25">
      <c r="A550" s="22" t="s">
        <v>30</v>
      </c>
      <c r="B550" s="23" t="s">
        <v>456</v>
      </c>
      <c r="C550" s="23" t="s">
        <v>457</v>
      </c>
      <c r="D550" s="23" t="s">
        <v>33</v>
      </c>
      <c r="E550" s="23" t="s">
        <v>444</v>
      </c>
      <c r="F550" s="23" t="s">
        <v>445</v>
      </c>
      <c r="G550" s="24" t="s">
        <v>36</v>
      </c>
      <c r="H550" s="25">
        <v>1</v>
      </c>
      <c r="I550" s="126" t="s">
        <v>93</v>
      </c>
      <c r="J550" s="130">
        <v>1</v>
      </c>
      <c r="K550" s="26"/>
      <c r="L550" s="91">
        <v>7.5408371620310777E-2</v>
      </c>
      <c r="M550" s="28">
        <f t="shared" si="64"/>
        <v>7.5408371620310777E-2</v>
      </c>
      <c r="N550" s="28">
        <v>1</v>
      </c>
      <c r="O550" s="29">
        <f t="shared" si="65"/>
        <v>7.5408371620310777E-2</v>
      </c>
      <c r="P550" s="27">
        <v>4.8476703454418404</v>
      </c>
      <c r="Q550" s="91">
        <f t="shared" si="66"/>
        <v>4.8476703454418404</v>
      </c>
      <c r="R550" s="28">
        <f t="shared" si="67"/>
        <v>4.8476703454418404</v>
      </c>
      <c r="S550" s="28">
        <v>1</v>
      </c>
      <c r="T550" s="29">
        <f t="shared" si="68"/>
        <v>4.8476703454418404</v>
      </c>
      <c r="U550" s="29"/>
      <c r="V550" s="28">
        <f t="shared" si="69"/>
        <v>0</v>
      </c>
      <c r="W550" s="23">
        <v>1</v>
      </c>
      <c r="X550" s="29">
        <f t="shared" si="70"/>
        <v>0</v>
      </c>
      <c r="Y550" s="23">
        <v>1</v>
      </c>
      <c r="Z550" s="28">
        <f t="shared" si="71"/>
        <v>0</v>
      </c>
    </row>
    <row r="551" spans="1:26" ht="15" customHeight="1" x14ac:dyDescent="0.25">
      <c r="A551" s="22" t="s">
        <v>30</v>
      </c>
      <c r="B551" s="23" t="s">
        <v>456</v>
      </c>
      <c r="C551" s="23" t="s">
        <v>457</v>
      </c>
      <c r="D551" s="23" t="s">
        <v>33</v>
      </c>
      <c r="E551" s="23" t="s">
        <v>446</v>
      </c>
      <c r="F551" s="23" t="s">
        <v>447</v>
      </c>
      <c r="G551" s="24" t="s">
        <v>36</v>
      </c>
      <c r="H551" s="25">
        <v>1</v>
      </c>
      <c r="I551" s="127" t="s">
        <v>124</v>
      </c>
      <c r="J551" s="128">
        <v>1.1234858726438719</v>
      </c>
      <c r="K551" s="26"/>
      <c r="L551" s="29"/>
      <c r="M551" s="28">
        <f t="shared" si="64"/>
        <v>0</v>
      </c>
      <c r="N551" s="28">
        <v>1</v>
      </c>
      <c r="O551" s="29">
        <f t="shared" si="65"/>
        <v>0</v>
      </c>
      <c r="P551" s="28"/>
      <c r="Q551" s="91">
        <f t="shared" si="66"/>
        <v>0</v>
      </c>
      <c r="R551" s="28">
        <f t="shared" si="67"/>
        <v>0</v>
      </c>
      <c r="S551" s="28">
        <v>1</v>
      </c>
      <c r="T551" s="29">
        <f t="shared" si="68"/>
        <v>0</v>
      </c>
      <c r="U551" s="29"/>
      <c r="V551" s="28">
        <f t="shared" si="69"/>
        <v>0</v>
      </c>
      <c r="W551" s="23">
        <v>1</v>
      </c>
      <c r="X551" s="29">
        <f t="shared" si="70"/>
        <v>0</v>
      </c>
      <c r="Y551" s="23">
        <v>1</v>
      </c>
      <c r="Z551" s="28">
        <f t="shared" si="71"/>
        <v>0</v>
      </c>
    </row>
    <row r="552" spans="1:26" ht="15" customHeight="1" x14ac:dyDescent="0.25">
      <c r="A552" s="22" t="s">
        <v>30</v>
      </c>
      <c r="B552" s="23" t="s">
        <v>456</v>
      </c>
      <c r="C552" s="23" t="s">
        <v>457</v>
      </c>
      <c r="D552" s="23" t="s">
        <v>33</v>
      </c>
      <c r="E552" s="23" t="s">
        <v>448</v>
      </c>
      <c r="F552" s="23" t="s">
        <v>449</v>
      </c>
      <c r="G552" s="24" t="s">
        <v>36</v>
      </c>
      <c r="H552" s="25">
        <v>1</v>
      </c>
      <c r="I552" s="126" t="s">
        <v>93</v>
      </c>
      <c r="J552" s="130">
        <v>1</v>
      </c>
      <c r="K552" s="26"/>
      <c r="L552" s="91">
        <v>3.04</v>
      </c>
      <c r="M552" s="28">
        <f t="shared" si="64"/>
        <v>3.04</v>
      </c>
      <c r="N552" s="28">
        <v>1</v>
      </c>
      <c r="O552" s="29">
        <f t="shared" si="65"/>
        <v>3.04</v>
      </c>
      <c r="P552" s="27">
        <v>9.1199999999999992</v>
      </c>
      <c r="Q552" s="91">
        <f t="shared" si="66"/>
        <v>9.1199999999999992</v>
      </c>
      <c r="R552" s="28">
        <f t="shared" si="67"/>
        <v>9.1199999999999992</v>
      </c>
      <c r="S552" s="28">
        <v>1</v>
      </c>
      <c r="T552" s="29">
        <f t="shared" si="68"/>
        <v>9.1199999999999992</v>
      </c>
      <c r="U552" s="29"/>
      <c r="V552" s="28">
        <f t="shared" si="69"/>
        <v>0</v>
      </c>
      <c r="W552" s="23">
        <v>1</v>
      </c>
      <c r="X552" s="29">
        <f t="shared" si="70"/>
        <v>0</v>
      </c>
      <c r="Y552" s="23">
        <v>1</v>
      </c>
      <c r="Z552" s="28">
        <f t="shared" si="71"/>
        <v>0</v>
      </c>
    </row>
    <row r="553" spans="1:26" ht="15" customHeight="1" x14ac:dyDescent="0.25">
      <c r="A553" s="22" t="s">
        <v>30</v>
      </c>
      <c r="B553" s="23" t="s">
        <v>456</v>
      </c>
      <c r="C553" s="23" t="s">
        <v>457</v>
      </c>
      <c r="D553" s="23" t="s">
        <v>33</v>
      </c>
      <c r="E553" s="23" t="s">
        <v>450</v>
      </c>
      <c r="F553" s="23" t="s">
        <v>451</v>
      </c>
      <c r="G553" s="24" t="s">
        <v>36</v>
      </c>
      <c r="H553" s="25">
        <v>1</v>
      </c>
      <c r="I553" s="126" t="s">
        <v>93</v>
      </c>
      <c r="J553" s="130">
        <v>1</v>
      </c>
      <c r="K553" s="26"/>
      <c r="L553" s="91">
        <v>0.45240999999999992</v>
      </c>
      <c r="M553" s="28">
        <f t="shared" si="64"/>
        <v>0.45240999999999992</v>
      </c>
      <c r="N553" s="28">
        <v>1</v>
      </c>
      <c r="O553" s="29">
        <f t="shared" si="65"/>
        <v>0.45240999999999992</v>
      </c>
      <c r="P553" s="27">
        <v>3.4900199999999999</v>
      </c>
      <c r="Q553" s="91">
        <f t="shared" si="66"/>
        <v>3.4900199999999999</v>
      </c>
      <c r="R553" s="28">
        <f t="shared" si="67"/>
        <v>3.4900199999999999</v>
      </c>
      <c r="S553" s="28">
        <v>1</v>
      </c>
      <c r="T553" s="29">
        <f t="shared" si="68"/>
        <v>3.4900199999999999</v>
      </c>
      <c r="U553" s="29"/>
      <c r="V553" s="28">
        <f t="shared" si="69"/>
        <v>0</v>
      </c>
      <c r="W553" s="23">
        <v>1</v>
      </c>
      <c r="X553" s="29">
        <f t="shared" si="70"/>
        <v>0</v>
      </c>
      <c r="Y553" s="23">
        <v>1</v>
      </c>
      <c r="Z553" s="28">
        <f t="shared" si="71"/>
        <v>0</v>
      </c>
    </row>
    <row r="554" spans="1:26" ht="15" customHeight="1" x14ac:dyDescent="0.25">
      <c r="A554" s="22" t="s">
        <v>30</v>
      </c>
      <c r="B554" s="23" t="s">
        <v>456</v>
      </c>
      <c r="C554" s="23" t="s">
        <v>457</v>
      </c>
      <c r="D554" s="23" t="s">
        <v>33</v>
      </c>
      <c r="E554" s="23" t="s">
        <v>452</v>
      </c>
      <c r="F554" s="23" t="s">
        <v>453</v>
      </c>
      <c r="G554" s="24" t="s">
        <v>36</v>
      </c>
      <c r="H554" s="25">
        <v>1</v>
      </c>
      <c r="I554" s="126" t="s">
        <v>93</v>
      </c>
      <c r="J554" s="130">
        <v>1</v>
      </c>
      <c r="K554" s="26"/>
      <c r="L554" s="91">
        <v>9.5000000000000001E-2</v>
      </c>
      <c r="M554" s="28">
        <f t="shared" si="64"/>
        <v>9.5000000000000001E-2</v>
      </c>
      <c r="N554" s="28">
        <v>1</v>
      </c>
      <c r="O554" s="29">
        <f t="shared" si="65"/>
        <v>9.5000000000000001E-2</v>
      </c>
      <c r="P554" s="27">
        <v>2.375</v>
      </c>
      <c r="Q554" s="91">
        <f t="shared" si="66"/>
        <v>2.375</v>
      </c>
      <c r="R554" s="28">
        <f t="shared" si="67"/>
        <v>2.375</v>
      </c>
      <c r="S554" s="28">
        <v>1</v>
      </c>
      <c r="T554" s="29">
        <f t="shared" si="68"/>
        <v>2.375</v>
      </c>
      <c r="U554" s="29"/>
      <c r="V554" s="28">
        <f t="shared" si="69"/>
        <v>0</v>
      </c>
      <c r="W554" s="23">
        <v>1</v>
      </c>
      <c r="X554" s="29">
        <f t="shared" si="70"/>
        <v>0</v>
      </c>
      <c r="Y554" s="23">
        <v>1</v>
      </c>
      <c r="Z554" s="28">
        <f t="shared" si="71"/>
        <v>0</v>
      </c>
    </row>
    <row r="555" spans="1:26" x14ac:dyDescent="0.25">
      <c r="L555" s="93">
        <f>SUM(L6:L554)</f>
        <v>3483.1897128002224</v>
      </c>
      <c r="O555" s="93">
        <f>SUM(O6:O554)</f>
        <v>3429.1015933383705</v>
      </c>
      <c r="Q555" s="93">
        <f>SUM(Q6:Q554)</f>
        <v>2856.6410219470713</v>
      </c>
      <c r="T555" s="93">
        <f>SUM(T6:T554)</f>
        <v>2743.3585854738199</v>
      </c>
      <c r="U555" s="93">
        <f>SUM(U6:U554)</f>
        <v>1128.5989956141582</v>
      </c>
      <c r="X555" s="93">
        <f>SUM(X6:X554)</f>
        <v>101.92899874832152</v>
      </c>
    </row>
    <row r="560" spans="1:26" x14ac:dyDescent="0.25">
      <c r="P560" s="159"/>
    </row>
    <row r="561" spans="12:16" x14ac:dyDescent="0.25">
      <c r="L561" s="159"/>
      <c r="P561" s="159"/>
    </row>
    <row r="562" spans="12:16" x14ac:dyDescent="0.25">
      <c r="L562" s="159"/>
      <c r="P562" s="159"/>
    </row>
    <row r="563" spans="12:16" x14ac:dyDescent="0.25">
      <c r="L563" s="15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pane xSplit="3" ySplit="5" topLeftCell="D6" activePane="bottomRight" state="frozen"/>
      <selection pane="topRight"/>
      <selection pane="bottomLeft"/>
      <selection pane="bottomRight" activeCell="A3" sqref="A3"/>
    </sheetView>
  </sheetViews>
  <sheetFormatPr defaultRowHeight="15" x14ac:dyDescent="0.25"/>
  <cols>
    <col min="3" max="3" width="10.85546875" customWidth="1"/>
    <col min="4" max="4" width="23.42578125" customWidth="1"/>
    <col min="9" max="9" width="39.28515625" customWidth="1"/>
    <col min="10" max="10" width="27.85546875" customWidth="1"/>
    <col min="12" max="12" width="30.28515625" customWidth="1"/>
    <col min="13" max="13" width="10" style="31" bestFit="1" customWidth="1"/>
    <col min="14" max="14" width="11.85546875" bestFit="1" customWidth="1"/>
    <col min="15" max="15" width="11.42578125" bestFit="1" customWidth="1"/>
    <col min="16" max="16" width="11.7109375" style="31" bestFit="1" customWidth="1"/>
    <col min="17" max="17" width="9.28515625" style="31" bestFit="1" customWidth="1"/>
    <col min="18" max="18" width="11.140625" bestFit="1" customWidth="1"/>
    <col min="19" max="19" width="10.7109375" bestFit="1" customWidth="1"/>
    <col min="20" max="20" width="11" style="31" bestFit="1" customWidth="1"/>
    <col min="21" max="21" width="9.7109375" style="31" bestFit="1" customWidth="1"/>
    <col min="22" max="22" width="11.5703125" bestFit="1" customWidth="1"/>
    <col min="23" max="23" width="11.140625" bestFit="1" customWidth="1"/>
    <col min="24" max="24" width="11.42578125" style="31" bestFit="1" customWidth="1"/>
  </cols>
  <sheetData>
    <row r="1" spans="1:24" x14ac:dyDescent="0.25">
      <c r="A1" s="117" t="s">
        <v>3177</v>
      </c>
    </row>
    <row r="2" spans="1:24" x14ac:dyDescent="0.25">
      <c r="A2" s="117" t="s">
        <v>3175</v>
      </c>
    </row>
    <row r="3" spans="1:24" x14ac:dyDescent="0.25">
      <c r="A3" s="117" t="s">
        <v>3181</v>
      </c>
      <c r="B3" s="1"/>
      <c r="D3" s="1"/>
      <c r="E3" s="2"/>
      <c r="F3" s="2"/>
      <c r="G3" s="2"/>
      <c r="H3" s="1"/>
      <c r="I3" s="1"/>
      <c r="J3" s="1"/>
      <c r="K3" s="3"/>
      <c r="L3" s="3"/>
      <c r="M3" s="6"/>
      <c r="N3" s="39"/>
      <c r="O3" s="1"/>
      <c r="P3" s="101"/>
      <c r="Q3" s="6"/>
      <c r="R3" s="39"/>
      <c r="S3" s="1"/>
      <c r="T3" s="101"/>
      <c r="U3" s="6"/>
      <c r="V3" s="39"/>
      <c r="W3" s="1"/>
      <c r="X3" s="101"/>
    </row>
    <row r="4" spans="1:24" s="43" customFormat="1" x14ac:dyDescent="0.25">
      <c r="A4" s="40"/>
      <c r="B4" s="33"/>
      <c r="C4" s="33"/>
      <c r="D4" s="33"/>
      <c r="E4" s="32"/>
      <c r="F4" s="32"/>
      <c r="G4" s="32"/>
      <c r="H4" s="33"/>
      <c r="I4" s="33"/>
      <c r="J4" s="33"/>
      <c r="K4" s="41"/>
      <c r="L4" s="41"/>
      <c r="M4" s="98"/>
      <c r="N4" s="42"/>
      <c r="O4" s="33"/>
      <c r="P4" s="102"/>
      <c r="Q4" s="98"/>
      <c r="R4" s="42"/>
      <c r="S4" s="33"/>
      <c r="T4" s="102"/>
      <c r="U4" s="98"/>
      <c r="V4" s="42"/>
      <c r="W4" s="33"/>
      <c r="X4" s="102"/>
    </row>
    <row r="5" spans="1:24" s="43" customFormat="1" x14ac:dyDescent="0.25">
      <c r="A5" s="44" t="s">
        <v>602</v>
      </c>
      <c r="B5" s="45" t="s">
        <v>7</v>
      </c>
      <c r="C5" s="45" t="s">
        <v>8</v>
      </c>
      <c r="D5" s="45" t="s">
        <v>603</v>
      </c>
      <c r="E5" s="46" t="s">
        <v>604</v>
      </c>
      <c r="F5" s="46" t="s">
        <v>605</v>
      </c>
      <c r="G5" s="46" t="s">
        <v>10</v>
      </c>
      <c r="H5" s="45" t="s">
        <v>606</v>
      </c>
      <c r="I5" s="45" t="s">
        <v>11</v>
      </c>
      <c r="J5" s="45" t="s">
        <v>607</v>
      </c>
      <c r="K5" s="47" t="s">
        <v>15</v>
      </c>
      <c r="L5" s="45" t="s">
        <v>608</v>
      </c>
      <c r="M5" s="99" t="s">
        <v>17</v>
      </c>
      <c r="N5" s="49" t="s">
        <v>18</v>
      </c>
      <c r="O5" s="48" t="s">
        <v>19</v>
      </c>
      <c r="P5" s="103" t="s">
        <v>20</v>
      </c>
      <c r="Q5" s="99" t="s">
        <v>21</v>
      </c>
      <c r="R5" s="49" t="s">
        <v>23</v>
      </c>
      <c r="S5" s="48" t="s">
        <v>24</v>
      </c>
      <c r="T5" s="103" t="s">
        <v>25</v>
      </c>
      <c r="U5" s="99" t="s">
        <v>26</v>
      </c>
      <c r="V5" s="49" t="s">
        <v>27</v>
      </c>
      <c r="W5" s="48" t="s">
        <v>28</v>
      </c>
      <c r="X5" s="103" t="s">
        <v>29</v>
      </c>
    </row>
    <row r="6" spans="1:24" x14ac:dyDescent="0.25">
      <c r="A6" s="51" t="s">
        <v>30</v>
      </c>
      <c r="B6" s="52" t="s">
        <v>31</v>
      </c>
      <c r="C6" s="52" t="s">
        <v>32</v>
      </c>
      <c r="D6" s="53" t="s">
        <v>33</v>
      </c>
      <c r="E6" s="54" t="s">
        <v>609</v>
      </c>
      <c r="F6" s="54" t="s">
        <v>609</v>
      </c>
      <c r="G6" s="55" t="s">
        <v>610</v>
      </c>
      <c r="H6" s="53" t="s">
        <v>611</v>
      </c>
      <c r="I6" s="53" t="s">
        <v>612</v>
      </c>
      <c r="J6" s="56" t="s">
        <v>613</v>
      </c>
      <c r="K6" s="57">
        <v>1</v>
      </c>
      <c r="L6" s="57"/>
      <c r="M6" s="100">
        <v>0</v>
      </c>
      <c r="N6" s="57">
        <f t="shared" ref="N6:N37" si="0">M6*$K6</f>
        <v>0</v>
      </c>
      <c r="O6" s="57">
        <v>1</v>
      </c>
      <c r="P6" s="86">
        <f t="shared" ref="P6:P37" si="1">N6*O6</f>
        <v>0</v>
      </c>
      <c r="Q6" s="104">
        <v>0</v>
      </c>
      <c r="R6" s="57">
        <f t="shared" ref="R6:R37" si="2">Q6*$K6</f>
        <v>0</v>
      </c>
      <c r="S6" s="57">
        <v>1</v>
      </c>
      <c r="T6" s="86">
        <f t="shared" ref="T6:T37" si="3">R6*S6</f>
        <v>0</v>
      </c>
      <c r="U6" s="104">
        <v>0</v>
      </c>
      <c r="V6" s="57">
        <f t="shared" ref="V6:V37" si="4">U6*$K6</f>
        <v>0</v>
      </c>
      <c r="W6" s="57">
        <v>1</v>
      </c>
      <c r="X6" s="86">
        <f t="shared" ref="X6:X37" si="5">V6*W6</f>
        <v>0</v>
      </c>
    </row>
    <row r="7" spans="1:24" x14ac:dyDescent="0.25">
      <c r="A7" s="51" t="s">
        <v>30</v>
      </c>
      <c r="B7" s="52" t="s">
        <v>31</v>
      </c>
      <c r="C7" s="52" t="s">
        <v>32</v>
      </c>
      <c r="D7" s="53" t="s">
        <v>33</v>
      </c>
      <c r="E7" s="54" t="s">
        <v>609</v>
      </c>
      <c r="F7" s="54" t="s">
        <v>609</v>
      </c>
      <c r="G7" s="55" t="s">
        <v>614</v>
      </c>
      <c r="H7" s="53" t="s">
        <v>611</v>
      </c>
      <c r="I7" s="53" t="s">
        <v>615</v>
      </c>
      <c r="J7" s="56" t="s">
        <v>613</v>
      </c>
      <c r="K7" s="57">
        <v>1</v>
      </c>
      <c r="L7" s="57"/>
      <c r="M7" s="100">
        <v>0</v>
      </c>
      <c r="N7" s="57">
        <f t="shared" si="0"/>
        <v>0</v>
      </c>
      <c r="O7" s="57">
        <v>1</v>
      </c>
      <c r="P7" s="86">
        <f t="shared" si="1"/>
        <v>0</v>
      </c>
      <c r="Q7" s="104">
        <v>0</v>
      </c>
      <c r="R7" s="57">
        <f t="shared" si="2"/>
        <v>0</v>
      </c>
      <c r="S7" s="57">
        <v>1</v>
      </c>
      <c r="T7" s="86">
        <f t="shared" si="3"/>
        <v>0</v>
      </c>
      <c r="U7" s="104">
        <v>0</v>
      </c>
      <c r="V7" s="57">
        <f t="shared" si="4"/>
        <v>0</v>
      </c>
      <c r="W7" s="57">
        <v>1</v>
      </c>
      <c r="X7" s="86">
        <f t="shared" si="5"/>
        <v>0</v>
      </c>
    </row>
    <row r="8" spans="1:24" x14ac:dyDescent="0.25">
      <c r="A8" s="51" t="s">
        <v>30</v>
      </c>
      <c r="B8" s="52" t="s">
        <v>31</v>
      </c>
      <c r="C8" s="52" t="s">
        <v>32</v>
      </c>
      <c r="D8" s="53" t="s">
        <v>33</v>
      </c>
      <c r="E8" s="54" t="s">
        <v>609</v>
      </c>
      <c r="F8" s="54" t="s">
        <v>609</v>
      </c>
      <c r="G8" s="55" t="s">
        <v>616</v>
      </c>
      <c r="H8" s="53" t="s">
        <v>611</v>
      </c>
      <c r="I8" s="53" t="s">
        <v>617</v>
      </c>
      <c r="J8" s="56" t="s">
        <v>613</v>
      </c>
      <c r="K8" s="57">
        <v>1</v>
      </c>
      <c r="L8" s="57"/>
      <c r="M8" s="100">
        <v>0</v>
      </c>
      <c r="N8" s="57">
        <f t="shared" si="0"/>
        <v>0</v>
      </c>
      <c r="O8" s="57">
        <v>1</v>
      </c>
      <c r="P8" s="86">
        <f t="shared" si="1"/>
        <v>0</v>
      </c>
      <c r="Q8" s="104">
        <v>0</v>
      </c>
      <c r="R8" s="57">
        <f t="shared" si="2"/>
        <v>0</v>
      </c>
      <c r="S8" s="57">
        <v>1</v>
      </c>
      <c r="T8" s="86">
        <f t="shared" si="3"/>
        <v>0</v>
      </c>
      <c r="U8" s="104">
        <v>0</v>
      </c>
      <c r="V8" s="57">
        <f t="shared" si="4"/>
        <v>0</v>
      </c>
      <c r="W8" s="57">
        <v>1</v>
      </c>
      <c r="X8" s="86">
        <f t="shared" si="5"/>
        <v>0</v>
      </c>
    </row>
    <row r="9" spans="1:24" x14ac:dyDescent="0.25">
      <c r="A9" s="51" t="s">
        <v>30</v>
      </c>
      <c r="B9" s="52" t="s">
        <v>31</v>
      </c>
      <c r="C9" s="52" t="s">
        <v>32</v>
      </c>
      <c r="D9" s="53" t="s">
        <v>33</v>
      </c>
      <c r="E9" s="54" t="s">
        <v>609</v>
      </c>
      <c r="F9" s="54" t="s">
        <v>609</v>
      </c>
      <c r="G9" s="55" t="s">
        <v>618</v>
      </c>
      <c r="H9" s="53" t="s">
        <v>611</v>
      </c>
      <c r="I9" s="53" t="s">
        <v>619</v>
      </c>
      <c r="J9" s="56" t="s">
        <v>613</v>
      </c>
      <c r="K9" s="57">
        <v>1</v>
      </c>
      <c r="L9" s="57"/>
      <c r="M9" s="100">
        <v>0</v>
      </c>
      <c r="N9" s="57">
        <f t="shared" si="0"/>
        <v>0</v>
      </c>
      <c r="O9" s="57">
        <v>1</v>
      </c>
      <c r="P9" s="86">
        <f t="shared" si="1"/>
        <v>0</v>
      </c>
      <c r="Q9" s="104">
        <v>0</v>
      </c>
      <c r="R9" s="57">
        <f t="shared" si="2"/>
        <v>0</v>
      </c>
      <c r="S9" s="57">
        <v>1</v>
      </c>
      <c r="T9" s="86">
        <f t="shared" si="3"/>
        <v>0</v>
      </c>
      <c r="U9" s="104">
        <v>0</v>
      </c>
      <c r="V9" s="57">
        <f t="shared" si="4"/>
        <v>0</v>
      </c>
      <c r="W9" s="57">
        <v>1</v>
      </c>
      <c r="X9" s="86">
        <f t="shared" si="5"/>
        <v>0</v>
      </c>
    </row>
    <row r="10" spans="1:24" x14ac:dyDescent="0.25">
      <c r="A10" s="51" t="s">
        <v>30</v>
      </c>
      <c r="B10" s="52" t="s">
        <v>31</v>
      </c>
      <c r="C10" s="52" t="s">
        <v>32</v>
      </c>
      <c r="D10" s="53" t="s">
        <v>33</v>
      </c>
      <c r="E10" s="54" t="s">
        <v>609</v>
      </c>
      <c r="F10" s="54" t="s">
        <v>609</v>
      </c>
      <c r="G10" s="58" t="s">
        <v>620</v>
      </c>
      <c r="H10" s="53" t="s">
        <v>611</v>
      </c>
      <c r="I10" s="53" t="s">
        <v>621</v>
      </c>
      <c r="J10" s="56" t="s">
        <v>622</v>
      </c>
      <c r="K10" s="57">
        <v>1</v>
      </c>
      <c r="L10" s="57"/>
      <c r="M10" s="86">
        <v>494.34959624829474</v>
      </c>
      <c r="N10" s="57">
        <f t="shared" si="0"/>
        <v>494.34959624829474</v>
      </c>
      <c r="O10" s="57">
        <v>1</v>
      </c>
      <c r="P10" s="86">
        <f t="shared" si="1"/>
        <v>494.34959624829474</v>
      </c>
      <c r="Q10" s="86">
        <v>48.792173772396758</v>
      </c>
      <c r="R10" s="57">
        <f t="shared" si="2"/>
        <v>48.792173772396758</v>
      </c>
      <c r="S10" s="57">
        <v>1</v>
      </c>
      <c r="T10" s="86">
        <f t="shared" si="3"/>
        <v>48.792173772396758</v>
      </c>
      <c r="U10" s="64">
        <v>16.192877637591</v>
      </c>
      <c r="V10" s="57">
        <f t="shared" si="4"/>
        <v>16.192877637591</v>
      </c>
      <c r="W10" s="57">
        <v>1</v>
      </c>
      <c r="X10" s="86">
        <f t="shared" si="5"/>
        <v>16.192877637591</v>
      </c>
    </row>
    <row r="11" spans="1:24" x14ac:dyDescent="0.25">
      <c r="A11" s="51" t="s">
        <v>30</v>
      </c>
      <c r="B11" s="52" t="s">
        <v>31</v>
      </c>
      <c r="C11" s="52" t="s">
        <v>32</v>
      </c>
      <c r="D11" s="53" t="s">
        <v>33</v>
      </c>
      <c r="E11" s="54" t="s">
        <v>609</v>
      </c>
      <c r="F11" s="54" t="s">
        <v>609</v>
      </c>
      <c r="G11" s="54" t="s">
        <v>623</v>
      </c>
      <c r="H11" s="53" t="s">
        <v>611</v>
      </c>
      <c r="I11" s="53" t="s">
        <v>624</v>
      </c>
      <c r="J11" s="56" t="s">
        <v>625</v>
      </c>
      <c r="K11" s="57">
        <v>1</v>
      </c>
      <c r="L11" s="57"/>
      <c r="M11" s="86">
        <v>33.748331285264499</v>
      </c>
      <c r="N11" s="57">
        <f t="shared" si="0"/>
        <v>33.748331285264499</v>
      </c>
      <c r="O11" s="57">
        <v>1</v>
      </c>
      <c r="P11" s="86">
        <f t="shared" si="1"/>
        <v>33.748331285264499</v>
      </c>
      <c r="Q11" s="86">
        <v>2.90350611914304</v>
      </c>
      <c r="R11" s="57">
        <f t="shared" si="2"/>
        <v>2.90350611914304</v>
      </c>
      <c r="S11" s="57">
        <v>1</v>
      </c>
      <c r="T11" s="86">
        <f t="shared" si="3"/>
        <v>2.90350611914304</v>
      </c>
      <c r="U11" s="64">
        <v>1.1224528051322518</v>
      </c>
      <c r="V11" s="57">
        <f t="shared" si="4"/>
        <v>1.1224528051322518</v>
      </c>
      <c r="W11" s="57">
        <v>1</v>
      </c>
      <c r="X11" s="86">
        <f t="shared" si="5"/>
        <v>1.1224528051322518</v>
      </c>
    </row>
    <row r="12" spans="1:24" x14ac:dyDescent="0.25">
      <c r="A12" s="51" t="s">
        <v>30</v>
      </c>
      <c r="B12" s="52" t="s">
        <v>31</v>
      </c>
      <c r="C12" s="52" t="s">
        <v>32</v>
      </c>
      <c r="D12" s="53" t="s">
        <v>33</v>
      </c>
      <c r="E12" s="54" t="s">
        <v>609</v>
      </c>
      <c r="F12" s="54" t="s">
        <v>609</v>
      </c>
      <c r="G12" s="54" t="s">
        <v>626</v>
      </c>
      <c r="H12" s="53" t="s">
        <v>611</v>
      </c>
      <c r="I12" s="53" t="s">
        <v>627</v>
      </c>
      <c r="J12" s="56" t="s">
        <v>628</v>
      </c>
      <c r="K12" s="57">
        <v>1</v>
      </c>
      <c r="L12" s="57"/>
      <c r="M12" s="86">
        <v>10.927835828162829</v>
      </c>
      <c r="N12" s="57">
        <f t="shared" si="0"/>
        <v>10.927835828162829</v>
      </c>
      <c r="O12" s="57">
        <v>1</v>
      </c>
      <c r="P12" s="86">
        <f t="shared" si="1"/>
        <v>10.927835828162829</v>
      </c>
      <c r="Q12" s="86">
        <v>0.31804290881444547</v>
      </c>
      <c r="R12" s="57">
        <f t="shared" si="2"/>
        <v>0.31804290881444547</v>
      </c>
      <c r="S12" s="57">
        <v>1</v>
      </c>
      <c r="T12" s="86">
        <f t="shared" si="3"/>
        <v>0.31804290881444547</v>
      </c>
      <c r="U12" s="64">
        <v>1.9768057173023832</v>
      </c>
      <c r="V12" s="57">
        <f t="shared" si="4"/>
        <v>1.9768057173023832</v>
      </c>
      <c r="W12" s="57">
        <v>1</v>
      </c>
      <c r="X12" s="86">
        <f t="shared" si="5"/>
        <v>1.9768057173023832</v>
      </c>
    </row>
    <row r="13" spans="1:24" x14ac:dyDescent="0.25">
      <c r="A13" s="51" t="s">
        <v>30</v>
      </c>
      <c r="B13" s="52" t="s">
        <v>31</v>
      </c>
      <c r="C13" s="52" t="s">
        <v>32</v>
      </c>
      <c r="D13" s="53" t="s">
        <v>33</v>
      </c>
      <c r="E13" s="54" t="s">
        <v>609</v>
      </c>
      <c r="F13" s="54" t="s">
        <v>609</v>
      </c>
      <c r="G13" s="54" t="s">
        <v>629</v>
      </c>
      <c r="H13" s="53" t="s">
        <v>611</v>
      </c>
      <c r="I13" s="53" t="s">
        <v>630</v>
      </c>
      <c r="J13" s="56" t="s">
        <v>628</v>
      </c>
      <c r="K13" s="57">
        <v>1</v>
      </c>
      <c r="L13" s="57"/>
      <c r="M13" s="86">
        <v>1.1920315108791681</v>
      </c>
      <c r="N13" s="57">
        <f t="shared" si="0"/>
        <v>1.1920315108791681</v>
      </c>
      <c r="O13" s="57">
        <v>1</v>
      </c>
      <c r="P13" s="86">
        <f t="shared" si="1"/>
        <v>1.1920315108791681</v>
      </c>
      <c r="Q13" s="86">
        <v>0</v>
      </c>
      <c r="R13" s="57">
        <f t="shared" si="2"/>
        <v>0</v>
      </c>
      <c r="S13" s="57">
        <v>1</v>
      </c>
      <c r="T13" s="86">
        <f t="shared" si="3"/>
        <v>0</v>
      </c>
      <c r="U13" s="64">
        <v>0.40033612970284499</v>
      </c>
      <c r="V13" s="57">
        <f t="shared" si="4"/>
        <v>0.40033612970284499</v>
      </c>
      <c r="W13" s="57">
        <v>1</v>
      </c>
      <c r="X13" s="86">
        <f t="shared" si="5"/>
        <v>0.40033612970284499</v>
      </c>
    </row>
    <row r="14" spans="1:24" x14ac:dyDescent="0.25">
      <c r="A14" s="51" t="s">
        <v>30</v>
      </c>
      <c r="B14" s="52" t="s">
        <v>31</v>
      </c>
      <c r="C14" s="52" t="s">
        <v>32</v>
      </c>
      <c r="D14" s="53" t="s">
        <v>33</v>
      </c>
      <c r="E14" s="54" t="s">
        <v>609</v>
      </c>
      <c r="F14" s="54" t="s">
        <v>609</v>
      </c>
      <c r="G14" s="54" t="s">
        <v>631</v>
      </c>
      <c r="H14" s="53" t="s">
        <v>611</v>
      </c>
      <c r="I14" s="53" t="s">
        <v>632</v>
      </c>
      <c r="J14" s="56" t="s">
        <v>633</v>
      </c>
      <c r="K14" s="57">
        <v>1</v>
      </c>
      <c r="L14" s="57"/>
      <c r="M14" s="86">
        <v>0</v>
      </c>
      <c r="N14" s="57">
        <f t="shared" si="0"/>
        <v>0</v>
      </c>
      <c r="O14" s="57">
        <v>1</v>
      </c>
      <c r="P14" s="86">
        <f t="shared" si="1"/>
        <v>0</v>
      </c>
      <c r="Q14" s="86">
        <v>0</v>
      </c>
      <c r="R14" s="57">
        <f t="shared" si="2"/>
        <v>0</v>
      </c>
      <c r="S14" s="57">
        <v>1</v>
      </c>
      <c r="T14" s="86">
        <f t="shared" si="3"/>
        <v>0</v>
      </c>
      <c r="U14" s="64">
        <v>0</v>
      </c>
      <c r="V14" s="57">
        <f t="shared" si="4"/>
        <v>0</v>
      </c>
      <c r="W14" s="57">
        <v>1</v>
      </c>
      <c r="X14" s="86">
        <f t="shared" si="5"/>
        <v>0</v>
      </c>
    </row>
    <row r="15" spans="1:24" x14ac:dyDescent="0.25">
      <c r="A15" s="51" t="s">
        <v>30</v>
      </c>
      <c r="B15" s="52" t="s">
        <v>31</v>
      </c>
      <c r="C15" s="52" t="s">
        <v>32</v>
      </c>
      <c r="D15" s="53" t="s">
        <v>33</v>
      </c>
      <c r="E15" s="54" t="s">
        <v>609</v>
      </c>
      <c r="F15" s="54" t="s">
        <v>609</v>
      </c>
      <c r="G15" s="54" t="s">
        <v>634</v>
      </c>
      <c r="H15" s="53" t="s">
        <v>611</v>
      </c>
      <c r="I15" s="53" t="s">
        <v>635</v>
      </c>
      <c r="J15" s="56" t="s">
        <v>633</v>
      </c>
      <c r="K15" s="57">
        <v>1</v>
      </c>
      <c r="L15" s="57"/>
      <c r="M15" s="86">
        <v>9.6812680347390323E-2</v>
      </c>
      <c r="N15" s="57">
        <f t="shared" si="0"/>
        <v>9.6812680347390323E-2</v>
      </c>
      <c r="O15" s="57">
        <v>1</v>
      </c>
      <c r="P15" s="86">
        <f t="shared" si="1"/>
        <v>9.6812680347390323E-2</v>
      </c>
      <c r="Q15" s="86">
        <v>0</v>
      </c>
      <c r="R15" s="57">
        <f t="shared" si="2"/>
        <v>0</v>
      </c>
      <c r="S15" s="57">
        <v>1</v>
      </c>
      <c r="T15" s="86">
        <f t="shared" si="3"/>
        <v>0</v>
      </c>
      <c r="U15" s="64">
        <v>3.5614301944575683E-2</v>
      </c>
      <c r="V15" s="57">
        <f t="shared" si="4"/>
        <v>3.5614301944575683E-2</v>
      </c>
      <c r="W15" s="57">
        <v>1</v>
      </c>
      <c r="X15" s="86">
        <f t="shared" si="5"/>
        <v>3.5614301944575683E-2</v>
      </c>
    </row>
    <row r="16" spans="1:24" x14ac:dyDescent="0.25">
      <c r="A16" s="51" t="s">
        <v>30</v>
      </c>
      <c r="B16" s="52" t="s">
        <v>31</v>
      </c>
      <c r="C16" s="52" t="s">
        <v>32</v>
      </c>
      <c r="D16" s="53" t="s">
        <v>33</v>
      </c>
      <c r="E16" s="54" t="s">
        <v>609</v>
      </c>
      <c r="F16" s="54" t="s">
        <v>609</v>
      </c>
      <c r="G16" s="54" t="s">
        <v>636</v>
      </c>
      <c r="H16" s="53" t="s">
        <v>611</v>
      </c>
      <c r="I16" s="53" t="s">
        <v>637</v>
      </c>
      <c r="J16" s="56" t="s">
        <v>613</v>
      </c>
      <c r="K16" s="57">
        <v>1</v>
      </c>
      <c r="L16" s="57"/>
      <c r="M16" s="86">
        <v>0</v>
      </c>
      <c r="N16" s="57">
        <f t="shared" si="0"/>
        <v>0</v>
      </c>
      <c r="O16" s="57">
        <v>1</v>
      </c>
      <c r="P16" s="86">
        <f t="shared" si="1"/>
        <v>0</v>
      </c>
      <c r="Q16" s="86">
        <v>0</v>
      </c>
      <c r="R16" s="57">
        <f t="shared" si="2"/>
        <v>0</v>
      </c>
      <c r="S16" s="57">
        <v>1</v>
      </c>
      <c r="T16" s="86">
        <f t="shared" si="3"/>
        <v>0</v>
      </c>
      <c r="U16" s="64">
        <v>0</v>
      </c>
      <c r="V16" s="57">
        <f t="shared" si="4"/>
        <v>0</v>
      </c>
      <c r="W16" s="57">
        <v>1</v>
      </c>
      <c r="X16" s="86">
        <f t="shared" si="5"/>
        <v>0</v>
      </c>
    </row>
    <row r="17" spans="1:24" x14ac:dyDescent="0.25">
      <c r="A17" s="59" t="s">
        <v>30</v>
      </c>
      <c r="B17" s="60" t="s">
        <v>31</v>
      </c>
      <c r="C17" s="60" t="s">
        <v>32</v>
      </c>
      <c r="D17" s="61" t="s">
        <v>33</v>
      </c>
      <c r="E17" s="62" t="s">
        <v>609</v>
      </c>
      <c r="F17" s="62" t="s">
        <v>609</v>
      </c>
      <c r="G17" s="62" t="s">
        <v>638</v>
      </c>
      <c r="H17" s="61" t="s">
        <v>639</v>
      </c>
      <c r="I17" s="61" t="s">
        <v>640</v>
      </c>
      <c r="J17" s="63" t="s">
        <v>641</v>
      </c>
      <c r="K17" s="64">
        <v>1.1918925361070198</v>
      </c>
      <c r="L17" s="65" t="s">
        <v>642</v>
      </c>
      <c r="M17" s="66">
        <v>10.257143936786289</v>
      </c>
      <c r="N17" s="64">
        <f t="shared" si="0"/>
        <v>12.225413300030951</v>
      </c>
      <c r="O17" s="64">
        <v>0.65858770177929127</v>
      </c>
      <c r="P17" s="64">
        <f t="shared" si="1"/>
        <v>8.0515068485693657</v>
      </c>
      <c r="Q17" s="66">
        <v>0.29809824566285154</v>
      </c>
      <c r="R17" s="64">
        <f t="shared" si="2"/>
        <v>0.35530107403214956</v>
      </c>
      <c r="S17" s="64">
        <v>0.63158280523417343</v>
      </c>
      <c r="T17" s="64">
        <f t="shared" si="3"/>
        <v>0.22440204903993974</v>
      </c>
      <c r="U17" s="66">
        <v>0.17095239894643816</v>
      </c>
      <c r="V17" s="64">
        <f t="shared" si="4"/>
        <v>0.2037568883338492</v>
      </c>
      <c r="W17" s="64">
        <v>8.0117587792523731E-2</v>
      </c>
      <c r="X17" s="64">
        <f t="shared" si="5"/>
        <v>1.6324510389418616E-2</v>
      </c>
    </row>
    <row r="18" spans="1:24" x14ac:dyDescent="0.25">
      <c r="A18" s="59" t="s">
        <v>30</v>
      </c>
      <c r="B18" s="60" t="s">
        <v>31</v>
      </c>
      <c r="C18" s="60" t="s">
        <v>32</v>
      </c>
      <c r="D18" s="61" t="s">
        <v>33</v>
      </c>
      <c r="E18" s="62" t="s">
        <v>609</v>
      </c>
      <c r="F18" s="62" t="s">
        <v>609</v>
      </c>
      <c r="G18" s="62" t="s">
        <v>643</v>
      </c>
      <c r="H18" s="61" t="s">
        <v>639</v>
      </c>
      <c r="I18" s="61" t="s">
        <v>644</v>
      </c>
      <c r="J18" s="63" t="s">
        <v>645</v>
      </c>
      <c r="K18" s="64">
        <v>1.5444741538892373</v>
      </c>
      <c r="L18" s="65" t="s">
        <v>642</v>
      </c>
      <c r="M18" s="64">
        <v>5.1473130000000005</v>
      </c>
      <c r="N18" s="64">
        <f t="shared" si="0"/>
        <v>7.9498918904780727</v>
      </c>
      <c r="O18" s="64">
        <v>0.78029342367084142</v>
      </c>
      <c r="P18" s="64">
        <f t="shared" si="1"/>
        <v>6.2032483610341931</v>
      </c>
      <c r="Q18" s="64">
        <v>0.40499030000000003</v>
      </c>
      <c r="R18" s="64">
        <f t="shared" si="2"/>
        <v>0.6254970509258484</v>
      </c>
      <c r="S18" s="64">
        <v>0.13487116752855488</v>
      </c>
      <c r="T18" s="64">
        <f t="shared" si="3"/>
        <v>8.4361517544037118E-2</v>
      </c>
      <c r="U18" s="64">
        <v>40.021060000000006</v>
      </c>
      <c r="V18" s="64">
        <f t="shared" si="4"/>
        <v>61.811492781250408</v>
      </c>
      <c r="W18" s="64">
        <v>3.5754874630540945E-2</v>
      </c>
      <c r="X18" s="64">
        <f t="shared" si="5"/>
        <v>2.210062175120195</v>
      </c>
    </row>
    <row r="19" spans="1:24" x14ac:dyDescent="0.25">
      <c r="A19" s="51" t="s">
        <v>30</v>
      </c>
      <c r="B19" s="52" t="s">
        <v>31</v>
      </c>
      <c r="C19" s="52" t="s">
        <v>32</v>
      </c>
      <c r="D19" s="53" t="s">
        <v>33</v>
      </c>
      <c r="E19" s="54" t="s">
        <v>609</v>
      </c>
      <c r="F19" s="54" t="s">
        <v>609</v>
      </c>
      <c r="G19" s="54" t="s">
        <v>646</v>
      </c>
      <c r="H19" s="53" t="s">
        <v>647</v>
      </c>
      <c r="I19" s="53" t="s">
        <v>648</v>
      </c>
      <c r="J19" s="67" t="s">
        <v>641</v>
      </c>
      <c r="K19" s="57">
        <v>1.1720255503567738</v>
      </c>
      <c r="L19" s="68" t="s">
        <v>649</v>
      </c>
      <c r="M19" s="86">
        <v>10.402467060735587</v>
      </c>
      <c r="N19" s="57">
        <f t="shared" si="0"/>
        <v>12.191957181926837</v>
      </c>
      <c r="O19" s="57">
        <v>0.95975568895714114</v>
      </c>
      <c r="P19" s="86">
        <f t="shared" si="1"/>
        <v>11.701300264876156</v>
      </c>
      <c r="Q19" s="86">
        <v>0.2355758694369659</v>
      </c>
      <c r="R19" s="57">
        <f t="shared" si="2"/>
        <v>0.27610093802763547</v>
      </c>
      <c r="S19" s="57">
        <v>0.79100000000000004</v>
      </c>
      <c r="T19" s="86">
        <f t="shared" si="3"/>
        <v>0.21839584197985967</v>
      </c>
      <c r="U19" s="86">
        <v>7.2324857950000002E-2</v>
      </c>
      <c r="V19" s="57">
        <f t="shared" si="4"/>
        <v>8.4766581443324246E-2</v>
      </c>
      <c r="W19" s="57">
        <v>3.0000000000000001E-3</v>
      </c>
      <c r="X19" s="86">
        <f t="shared" si="5"/>
        <v>2.5429974432997275E-4</v>
      </c>
    </row>
    <row r="20" spans="1:24" x14ac:dyDescent="0.25">
      <c r="A20" s="51" t="s">
        <v>30</v>
      </c>
      <c r="B20" s="52">
        <v>34005</v>
      </c>
      <c r="C20" s="52" t="s">
        <v>32</v>
      </c>
      <c r="D20" s="53" t="s">
        <v>33</v>
      </c>
      <c r="E20" s="54" t="s">
        <v>609</v>
      </c>
      <c r="F20" s="54" t="s">
        <v>609</v>
      </c>
      <c r="G20" s="54" t="s">
        <v>650</v>
      </c>
      <c r="H20" s="53" t="s">
        <v>647</v>
      </c>
      <c r="I20" s="53" t="s">
        <v>651</v>
      </c>
      <c r="J20" s="67" t="s">
        <v>641</v>
      </c>
      <c r="K20" s="57">
        <v>1.1720255503567738</v>
      </c>
      <c r="L20" s="68" t="s">
        <v>649</v>
      </c>
      <c r="M20" s="86">
        <v>4.4190558106589997</v>
      </c>
      <c r="N20" s="57">
        <f t="shared" si="0"/>
        <v>5.1792463185449131</v>
      </c>
      <c r="O20" s="57">
        <v>0.8432329679431636</v>
      </c>
      <c r="P20" s="86">
        <f t="shared" si="1"/>
        <v>4.3673112448953306</v>
      </c>
      <c r="Q20" s="86">
        <v>0.11189617223375499</v>
      </c>
      <c r="R20" s="57">
        <f t="shared" si="2"/>
        <v>0.13114517284508304</v>
      </c>
      <c r="S20" s="57">
        <v>0.71249403916079612</v>
      </c>
      <c r="T20" s="86">
        <f t="shared" si="3"/>
        <v>9.3440153916833968E-2</v>
      </c>
      <c r="U20" s="86">
        <v>0.11189617223375499</v>
      </c>
      <c r="V20" s="57">
        <f t="shared" si="4"/>
        <v>0.13114517284508304</v>
      </c>
      <c r="W20" s="57">
        <v>3.0000000000000001E-3</v>
      </c>
      <c r="X20" s="86">
        <f t="shared" si="5"/>
        <v>3.9343551853524911E-4</v>
      </c>
    </row>
    <row r="21" spans="1:24" x14ac:dyDescent="0.25">
      <c r="A21" s="51" t="s">
        <v>30</v>
      </c>
      <c r="B21" s="52" t="s">
        <v>454</v>
      </c>
      <c r="C21" s="52" t="s">
        <v>455</v>
      </c>
      <c r="D21" s="53" t="s">
        <v>33</v>
      </c>
      <c r="E21" s="54" t="s">
        <v>609</v>
      </c>
      <c r="F21" s="54" t="s">
        <v>609</v>
      </c>
      <c r="G21" s="54" t="s">
        <v>626</v>
      </c>
      <c r="H21" s="53" t="s">
        <v>611</v>
      </c>
      <c r="I21" s="53" t="s">
        <v>627</v>
      </c>
      <c r="J21" s="56" t="s">
        <v>628</v>
      </c>
      <c r="K21" s="57">
        <v>1</v>
      </c>
      <c r="L21" s="57"/>
      <c r="M21" s="86">
        <v>0.29225872745902709</v>
      </c>
      <c r="N21" s="57">
        <f t="shared" si="0"/>
        <v>0.29225872745902709</v>
      </c>
      <c r="O21" s="57">
        <v>1</v>
      </c>
      <c r="P21" s="86">
        <f t="shared" si="1"/>
        <v>0.29225872745902709</v>
      </c>
      <c r="Q21" s="86">
        <v>8.487100701513553E-3</v>
      </c>
      <c r="R21" s="57">
        <f t="shared" si="2"/>
        <v>8.487100701513553E-3</v>
      </c>
      <c r="S21" s="57">
        <v>1</v>
      </c>
      <c r="T21" s="86">
        <f t="shared" si="3"/>
        <v>8.487100701513553E-3</v>
      </c>
      <c r="U21" s="64">
        <v>5.3866844755061316E-2</v>
      </c>
      <c r="V21" s="57">
        <f t="shared" si="4"/>
        <v>5.3866844755061316E-2</v>
      </c>
      <c r="W21" s="57">
        <v>1</v>
      </c>
      <c r="X21" s="86">
        <f t="shared" si="5"/>
        <v>5.3866844755061316E-2</v>
      </c>
    </row>
    <row r="22" spans="1:24" x14ac:dyDescent="0.25">
      <c r="A22" s="51" t="s">
        <v>30</v>
      </c>
      <c r="B22" s="52" t="s">
        <v>454</v>
      </c>
      <c r="C22" s="52" t="s">
        <v>455</v>
      </c>
      <c r="D22" s="53" t="s">
        <v>33</v>
      </c>
      <c r="E22" s="54" t="s">
        <v>609</v>
      </c>
      <c r="F22" s="54" t="s">
        <v>609</v>
      </c>
      <c r="G22" s="54" t="s">
        <v>629</v>
      </c>
      <c r="H22" s="53" t="s">
        <v>611</v>
      </c>
      <c r="I22" s="53" t="s">
        <v>630</v>
      </c>
      <c r="J22" s="56" t="s">
        <v>628</v>
      </c>
      <c r="K22" s="57">
        <v>1</v>
      </c>
      <c r="L22" s="57"/>
      <c r="M22" s="86">
        <v>0.32369196526913102</v>
      </c>
      <c r="N22" s="57">
        <f t="shared" si="0"/>
        <v>0.32369196526913102</v>
      </c>
      <c r="O22" s="57">
        <v>1</v>
      </c>
      <c r="P22" s="86">
        <f t="shared" si="1"/>
        <v>0.32369196526913102</v>
      </c>
      <c r="Q22" s="86">
        <v>0</v>
      </c>
      <c r="R22" s="57">
        <f t="shared" si="2"/>
        <v>0</v>
      </c>
      <c r="S22" s="57">
        <v>1</v>
      </c>
      <c r="T22" s="86">
        <f t="shared" si="3"/>
        <v>0</v>
      </c>
      <c r="U22" s="64">
        <v>0.12032437080780721</v>
      </c>
      <c r="V22" s="57">
        <f t="shared" si="4"/>
        <v>0.12032437080780721</v>
      </c>
      <c r="W22" s="57">
        <v>1</v>
      </c>
      <c r="X22" s="86">
        <f t="shared" si="5"/>
        <v>0.12032437080780721</v>
      </c>
    </row>
    <row r="23" spans="1:24" x14ac:dyDescent="0.25">
      <c r="A23" s="51" t="s">
        <v>30</v>
      </c>
      <c r="B23" s="52" t="s">
        <v>454</v>
      </c>
      <c r="C23" s="69" t="s">
        <v>455</v>
      </c>
      <c r="D23" s="53" t="s">
        <v>33</v>
      </c>
      <c r="E23" s="54" t="s">
        <v>609</v>
      </c>
      <c r="F23" s="54" t="s">
        <v>609</v>
      </c>
      <c r="G23" s="54" t="s">
        <v>652</v>
      </c>
      <c r="H23" s="53" t="s">
        <v>639</v>
      </c>
      <c r="I23" s="53" t="s">
        <v>653</v>
      </c>
      <c r="J23" s="67" t="s">
        <v>641</v>
      </c>
      <c r="K23" s="57">
        <v>1.1918925361070198</v>
      </c>
      <c r="L23" s="70" t="s">
        <v>642</v>
      </c>
      <c r="M23" s="66">
        <v>225.71073161594546</v>
      </c>
      <c r="N23" s="57">
        <f t="shared" si="0"/>
        <v>269.02293633230016</v>
      </c>
      <c r="O23" s="57">
        <v>0.65858770177929127</v>
      </c>
      <c r="P23" s="86">
        <f t="shared" si="1"/>
        <v>177.17519736500617</v>
      </c>
      <c r="Q23" s="66">
        <v>6.5597181375884155</v>
      </c>
      <c r="R23" s="57">
        <f t="shared" si="2"/>
        <v>7.8184790871574732</v>
      </c>
      <c r="S23" s="57">
        <v>0.63158280523417343</v>
      </c>
      <c r="T23" s="86">
        <f t="shared" si="3"/>
        <v>4.9380169545316361</v>
      </c>
      <c r="U23" s="66">
        <v>8.5822201844424857</v>
      </c>
      <c r="V23" s="57">
        <f t="shared" si="4"/>
        <v>10.22908418106401</v>
      </c>
      <c r="W23" s="57">
        <v>8.0117587792523731E-2</v>
      </c>
      <c r="X23" s="86">
        <f t="shared" si="5"/>
        <v>0.81952954991351157</v>
      </c>
    </row>
    <row r="24" spans="1:24" x14ac:dyDescent="0.25">
      <c r="A24" s="59" t="s">
        <v>30</v>
      </c>
      <c r="B24" s="60" t="s">
        <v>454</v>
      </c>
      <c r="C24" s="60" t="s">
        <v>455</v>
      </c>
      <c r="D24" s="61" t="s">
        <v>33</v>
      </c>
      <c r="E24" s="62" t="s">
        <v>609</v>
      </c>
      <c r="F24" s="62" t="s">
        <v>609</v>
      </c>
      <c r="G24" s="62" t="s">
        <v>638</v>
      </c>
      <c r="H24" s="61" t="s">
        <v>639</v>
      </c>
      <c r="I24" s="61" t="s">
        <v>640</v>
      </c>
      <c r="J24" s="63" t="s">
        <v>641</v>
      </c>
      <c r="K24" s="64">
        <v>1.1918925361070198</v>
      </c>
      <c r="L24" s="65" t="s">
        <v>642</v>
      </c>
      <c r="M24" s="66">
        <v>26.762122540593086</v>
      </c>
      <c r="N24" s="64">
        <f t="shared" si="0"/>
        <v>31.897574106514334</v>
      </c>
      <c r="O24" s="64">
        <v>0.65858770177929127</v>
      </c>
      <c r="P24" s="64">
        <f t="shared" si="1"/>
        <v>21.007350023143907</v>
      </c>
      <c r="Q24" s="66">
        <v>0.77777418633598661</v>
      </c>
      <c r="R24" s="64">
        <f t="shared" si="2"/>
        <v>0.92702324747057285</v>
      </c>
      <c r="S24" s="64">
        <v>0.63158280523417343</v>
      </c>
      <c r="T24" s="64">
        <f t="shared" si="3"/>
        <v>0.58549194315475772</v>
      </c>
      <c r="U24" s="66">
        <v>0.44603537567655149</v>
      </c>
      <c r="V24" s="64">
        <f t="shared" si="4"/>
        <v>0.53162623510857232</v>
      </c>
      <c r="W24" s="64">
        <v>8.0117587792523731E-2</v>
      </c>
      <c r="X24" s="64">
        <f t="shared" si="5"/>
        <v>4.2592611564119906E-2</v>
      </c>
    </row>
    <row r="25" spans="1:24" x14ac:dyDescent="0.25">
      <c r="A25" s="59" t="s">
        <v>30</v>
      </c>
      <c r="B25" s="60" t="s">
        <v>454</v>
      </c>
      <c r="C25" s="60" t="s">
        <v>455</v>
      </c>
      <c r="D25" s="61" t="s">
        <v>33</v>
      </c>
      <c r="E25" s="62" t="s">
        <v>609</v>
      </c>
      <c r="F25" s="62" t="s">
        <v>609</v>
      </c>
      <c r="G25" s="62" t="s">
        <v>654</v>
      </c>
      <c r="H25" s="61" t="s">
        <v>639</v>
      </c>
      <c r="I25" s="61" t="s">
        <v>655</v>
      </c>
      <c r="J25" s="63" t="s">
        <v>645</v>
      </c>
      <c r="K25" s="64">
        <v>1.5444741538892373</v>
      </c>
      <c r="L25" s="65" t="s">
        <v>642</v>
      </c>
      <c r="M25" s="66">
        <v>617.29320000000007</v>
      </c>
      <c r="N25" s="64">
        <f t="shared" si="0"/>
        <v>953.39339277157978</v>
      </c>
      <c r="O25" s="64">
        <v>0.78029342367084142</v>
      </c>
      <c r="P25" s="64">
        <f t="shared" si="1"/>
        <v>743.92659455089517</v>
      </c>
      <c r="Q25" s="66">
        <v>50.706229999999998</v>
      </c>
      <c r="R25" s="64">
        <f t="shared" si="2"/>
        <v>78.314461676163049</v>
      </c>
      <c r="S25" s="64">
        <v>0.13487116752855488</v>
      </c>
      <c r="T25" s="64">
        <f t="shared" si="3"/>
        <v>10.562362880634378</v>
      </c>
      <c r="U25" s="66">
        <v>436.51480000000004</v>
      </c>
      <c r="V25" s="64">
        <f t="shared" si="4"/>
        <v>674.18582639012971</v>
      </c>
      <c r="W25" s="64">
        <v>3.5754874630540945E-2</v>
      </c>
      <c r="X25" s="64">
        <f t="shared" si="5"/>
        <v>24.105429700266729</v>
      </c>
    </row>
    <row r="26" spans="1:24" x14ac:dyDescent="0.25">
      <c r="A26" s="59" t="s">
        <v>30</v>
      </c>
      <c r="B26" s="60" t="s">
        <v>454</v>
      </c>
      <c r="C26" s="60" t="s">
        <v>455</v>
      </c>
      <c r="D26" s="61" t="s">
        <v>33</v>
      </c>
      <c r="E26" s="62" t="s">
        <v>609</v>
      </c>
      <c r="F26" s="62" t="s">
        <v>609</v>
      </c>
      <c r="G26" s="62" t="s">
        <v>643</v>
      </c>
      <c r="H26" s="61" t="s">
        <v>639</v>
      </c>
      <c r="I26" s="61" t="s">
        <v>644</v>
      </c>
      <c r="J26" s="63" t="s">
        <v>645</v>
      </c>
      <c r="K26" s="64">
        <v>1.5444741538892373</v>
      </c>
      <c r="L26" s="65" t="s">
        <v>642</v>
      </c>
      <c r="M26" s="64">
        <v>25.9467</v>
      </c>
      <c r="N26" s="64">
        <f t="shared" si="0"/>
        <v>40.074007528717871</v>
      </c>
      <c r="O26" s="64">
        <v>0.78029342367084142</v>
      </c>
      <c r="P26" s="64">
        <f t="shared" si="1"/>
        <v>31.269484534794344</v>
      </c>
      <c r="Q26" s="64">
        <v>2.1347329999999998</v>
      </c>
      <c r="R26" s="64">
        <f t="shared" si="2"/>
        <v>3.2970399439544327</v>
      </c>
      <c r="S26" s="64">
        <v>0.13487116752855488</v>
      </c>
      <c r="T26" s="64">
        <f t="shared" si="3"/>
        <v>0.44467562662941551</v>
      </c>
      <c r="U26" s="64">
        <v>114.8844</v>
      </c>
      <c r="V26" s="64">
        <f t="shared" si="4"/>
        <v>177.43598648507268</v>
      </c>
      <c r="W26" s="64">
        <v>3.5754874630540945E-2</v>
      </c>
      <c r="X26" s="64">
        <f t="shared" si="5"/>
        <v>6.3442014517201306</v>
      </c>
    </row>
    <row r="27" spans="1:24" x14ac:dyDescent="0.25">
      <c r="A27" s="51" t="s">
        <v>30</v>
      </c>
      <c r="B27" s="52" t="s">
        <v>454</v>
      </c>
      <c r="C27" s="52" t="s">
        <v>455</v>
      </c>
      <c r="D27" s="53" t="s">
        <v>33</v>
      </c>
      <c r="E27" s="54" t="s">
        <v>609</v>
      </c>
      <c r="F27" s="54" t="s">
        <v>609</v>
      </c>
      <c r="G27" s="54" t="s">
        <v>646</v>
      </c>
      <c r="H27" s="53" t="s">
        <v>647</v>
      </c>
      <c r="I27" s="53" t="s">
        <v>648</v>
      </c>
      <c r="J27" s="67" t="s">
        <v>641</v>
      </c>
      <c r="K27" s="57">
        <v>1.1720255503567738</v>
      </c>
      <c r="L27" s="68" t="s">
        <v>649</v>
      </c>
      <c r="M27" s="86">
        <v>100.1114744116248</v>
      </c>
      <c r="N27" s="57">
        <f t="shared" si="0"/>
        <v>117.33320589431263</v>
      </c>
      <c r="O27" s="57">
        <v>0.95975568895714114</v>
      </c>
      <c r="P27" s="86">
        <f t="shared" si="1"/>
        <v>112.61121186064611</v>
      </c>
      <c r="Q27" s="86">
        <v>2.2671398512909491</v>
      </c>
      <c r="R27" s="57">
        <f t="shared" si="2"/>
        <v>2.6571458319450487</v>
      </c>
      <c r="S27" s="57">
        <v>0.79100000000000004</v>
      </c>
      <c r="T27" s="86">
        <f t="shared" si="3"/>
        <v>2.1018023530685337</v>
      </c>
      <c r="U27" s="86">
        <v>0.69604144129573664</v>
      </c>
      <c r="V27" s="57">
        <f t="shared" si="4"/>
        <v>0.81577835330575776</v>
      </c>
      <c r="W27" s="57">
        <v>3.0000000000000001E-3</v>
      </c>
      <c r="X27" s="86">
        <f t="shared" si="5"/>
        <v>2.4473350599172735E-3</v>
      </c>
    </row>
    <row r="28" spans="1:24" x14ac:dyDescent="0.25">
      <c r="A28" s="51" t="s">
        <v>30</v>
      </c>
      <c r="B28" s="52" t="s">
        <v>454</v>
      </c>
      <c r="C28" s="52" t="s">
        <v>455</v>
      </c>
      <c r="D28" s="53" t="s">
        <v>33</v>
      </c>
      <c r="E28" s="54" t="s">
        <v>609</v>
      </c>
      <c r="F28" s="54" t="s">
        <v>609</v>
      </c>
      <c r="G28" s="54" t="s">
        <v>656</v>
      </c>
      <c r="H28" s="53" t="s">
        <v>647</v>
      </c>
      <c r="I28" s="53" t="s">
        <v>657</v>
      </c>
      <c r="J28" s="67" t="s">
        <v>641</v>
      </c>
      <c r="K28" s="57">
        <v>1.1720255503567738</v>
      </c>
      <c r="L28" s="68" t="s">
        <v>649</v>
      </c>
      <c r="M28" s="86">
        <v>152.60607510011801</v>
      </c>
      <c r="N28" s="57">
        <f t="shared" si="0"/>
        <v>178.85821915700296</v>
      </c>
      <c r="O28" s="57">
        <v>0.42057277081583488</v>
      </c>
      <c r="P28" s="86">
        <f t="shared" si="1"/>
        <v>75.222896814046578</v>
      </c>
      <c r="Q28" s="86">
        <v>3.45594065457498</v>
      </c>
      <c r="R28" s="57">
        <f t="shared" si="2"/>
        <v>4.0504507476785898</v>
      </c>
      <c r="S28" s="57">
        <v>0.40211869117096144</v>
      </c>
      <c r="T28" s="86">
        <f t="shared" si="3"/>
        <v>1.6287619533089568</v>
      </c>
      <c r="U28" s="86">
        <v>1.0610187602115411</v>
      </c>
      <c r="V28" s="57">
        <f t="shared" si="4"/>
        <v>1.2435410963757931</v>
      </c>
      <c r="W28" s="57">
        <v>3.0000000000000001E-3</v>
      </c>
      <c r="X28" s="86">
        <f t="shared" si="5"/>
        <v>3.7306232891273793E-3</v>
      </c>
    </row>
    <row r="29" spans="1:24" x14ac:dyDescent="0.25">
      <c r="A29" s="51" t="s">
        <v>30</v>
      </c>
      <c r="B29" s="52">
        <v>34007</v>
      </c>
      <c r="C29" s="52" t="s">
        <v>455</v>
      </c>
      <c r="D29" s="53" t="s">
        <v>33</v>
      </c>
      <c r="E29" s="54" t="s">
        <v>609</v>
      </c>
      <c r="F29" s="54" t="s">
        <v>609</v>
      </c>
      <c r="G29" s="54" t="s">
        <v>650</v>
      </c>
      <c r="H29" s="53" t="s">
        <v>647</v>
      </c>
      <c r="I29" s="53" t="s">
        <v>651</v>
      </c>
      <c r="J29" s="67" t="s">
        <v>641</v>
      </c>
      <c r="K29" s="57">
        <v>1.1720255503567738</v>
      </c>
      <c r="L29" s="68" t="s">
        <v>649</v>
      </c>
      <c r="M29" s="86">
        <v>61.32222192510504</v>
      </c>
      <c r="N29" s="57">
        <f t="shared" si="0"/>
        <v>71.871210900871461</v>
      </c>
      <c r="O29" s="57">
        <v>0.8432329679431636</v>
      </c>
      <c r="P29" s="86">
        <f t="shared" si="1"/>
        <v>60.604174477610897</v>
      </c>
      <c r="Q29" s="86">
        <v>1.5527574668184227</v>
      </c>
      <c r="R29" s="57">
        <f t="shared" si="2"/>
        <v>1.819871424618452</v>
      </c>
      <c r="S29" s="57">
        <v>0.71249403916079612</v>
      </c>
      <c r="T29" s="86">
        <f t="shared" si="3"/>
        <v>1.2966475420797132</v>
      </c>
      <c r="U29" s="86">
        <v>1.5527574668184227</v>
      </c>
      <c r="V29" s="57">
        <f t="shared" si="4"/>
        <v>1.819871424618452</v>
      </c>
      <c r="W29" s="57">
        <v>3.0000000000000001E-3</v>
      </c>
      <c r="X29" s="86">
        <f t="shared" si="5"/>
        <v>5.4596142738553557E-3</v>
      </c>
    </row>
    <row r="30" spans="1:24" x14ac:dyDescent="0.25">
      <c r="A30" s="51" t="s">
        <v>30</v>
      </c>
      <c r="B30" s="52" t="s">
        <v>456</v>
      </c>
      <c r="C30" s="52" t="s">
        <v>457</v>
      </c>
      <c r="D30" s="53" t="s">
        <v>33</v>
      </c>
      <c r="E30" s="54" t="s">
        <v>609</v>
      </c>
      <c r="F30" s="54" t="s">
        <v>609</v>
      </c>
      <c r="G30" s="54" t="s">
        <v>626</v>
      </c>
      <c r="H30" s="53" t="s">
        <v>611</v>
      </c>
      <c r="I30" s="53" t="s">
        <v>627</v>
      </c>
      <c r="J30" s="56" t="s">
        <v>628</v>
      </c>
      <c r="K30" s="57">
        <v>1</v>
      </c>
      <c r="L30" s="57"/>
      <c r="M30" s="86">
        <v>4.5103930121422415</v>
      </c>
      <c r="N30" s="57">
        <f t="shared" si="0"/>
        <v>4.5103930121422415</v>
      </c>
      <c r="O30" s="57">
        <v>1</v>
      </c>
      <c r="P30" s="86">
        <f t="shared" si="1"/>
        <v>4.5103930121422415</v>
      </c>
      <c r="Q30" s="86">
        <v>0.13126593182588306</v>
      </c>
      <c r="R30" s="57">
        <f t="shared" si="2"/>
        <v>0.13126593182588306</v>
      </c>
      <c r="S30" s="57">
        <v>1</v>
      </c>
      <c r="T30" s="86">
        <f t="shared" si="3"/>
        <v>0.13126593182588306</v>
      </c>
      <c r="U30" s="64">
        <v>0.81613730521413386</v>
      </c>
      <c r="V30" s="57">
        <f t="shared" si="4"/>
        <v>0.81613730521413386</v>
      </c>
      <c r="W30" s="57">
        <v>1</v>
      </c>
      <c r="X30" s="86">
        <f t="shared" si="5"/>
        <v>0.81613730521413386</v>
      </c>
    </row>
    <row r="31" spans="1:24" x14ac:dyDescent="0.25">
      <c r="A31" s="51" t="s">
        <v>30</v>
      </c>
      <c r="B31" s="52" t="s">
        <v>456</v>
      </c>
      <c r="C31" s="52" t="s">
        <v>457</v>
      </c>
      <c r="D31" s="53" t="s">
        <v>33</v>
      </c>
      <c r="E31" s="54" t="s">
        <v>609</v>
      </c>
      <c r="F31" s="54" t="s">
        <v>609</v>
      </c>
      <c r="G31" s="54" t="s">
        <v>629</v>
      </c>
      <c r="H31" s="53" t="s">
        <v>611</v>
      </c>
      <c r="I31" s="53" t="s">
        <v>630</v>
      </c>
      <c r="J31" s="56" t="s">
        <v>628</v>
      </c>
      <c r="K31" s="57">
        <v>1</v>
      </c>
      <c r="L31" s="57"/>
      <c r="M31" s="86">
        <v>0.21616603109028051</v>
      </c>
      <c r="N31" s="57">
        <f t="shared" si="0"/>
        <v>0.21616603109028051</v>
      </c>
      <c r="O31" s="57">
        <v>1</v>
      </c>
      <c r="P31" s="86">
        <f t="shared" si="1"/>
        <v>0.21616603109028051</v>
      </c>
      <c r="Q31" s="86">
        <v>0</v>
      </c>
      <c r="R31" s="57">
        <f t="shared" si="2"/>
        <v>0</v>
      </c>
      <c r="S31" s="57">
        <v>1</v>
      </c>
      <c r="T31" s="86">
        <f t="shared" si="3"/>
        <v>0</v>
      </c>
      <c r="U31" s="64">
        <v>6.189040008557202E-2</v>
      </c>
      <c r="V31" s="57">
        <f t="shared" si="4"/>
        <v>6.189040008557202E-2</v>
      </c>
      <c r="W31" s="57">
        <v>1</v>
      </c>
      <c r="X31" s="86">
        <f t="shared" si="5"/>
        <v>6.189040008557202E-2</v>
      </c>
    </row>
    <row r="32" spans="1:24" x14ac:dyDescent="0.25">
      <c r="A32" s="51" t="s">
        <v>30</v>
      </c>
      <c r="B32" s="52" t="s">
        <v>456</v>
      </c>
      <c r="C32" s="69" t="s">
        <v>457</v>
      </c>
      <c r="D32" s="53" t="s">
        <v>33</v>
      </c>
      <c r="E32" s="54" t="s">
        <v>609</v>
      </c>
      <c r="F32" s="54" t="s">
        <v>609</v>
      </c>
      <c r="G32" s="54" t="s">
        <v>652</v>
      </c>
      <c r="H32" s="53" t="s">
        <v>639</v>
      </c>
      <c r="I32" s="53" t="s">
        <v>653</v>
      </c>
      <c r="J32" s="67" t="s">
        <v>641</v>
      </c>
      <c r="K32" s="57">
        <v>1.1918925361070198</v>
      </c>
      <c r="L32" s="70" t="s">
        <v>642</v>
      </c>
      <c r="M32" s="66">
        <v>180.47545282064695</v>
      </c>
      <c r="N32" s="57">
        <f t="shared" si="0"/>
        <v>215.10734516746371</v>
      </c>
      <c r="O32" s="57">
        <v>0.65858770177929127</v>
      </c>
      <c r="P32" s="86">
        <f t="shared" si="1"/>
        <v>141.66705208968466</v>
      </c>
      <c r="Q32" s="66">
        <v>5.2450678476000521</v>
      </c>
      <c r="R32" s="57">
        <f t="shared" si="2"/>
        <v>6.2515572189294142</v>
      </c>
      <c r="S32" s="57">
        <v>0.63158280523417343</v>
      </c>
      <c r="T32" s="86">
        <f t="shared" si="3"/>
        <v>3.9483760454133869</v>
      </c>
      <c r="U32" s="66">
        <v>3.00792421367745</v>
      </c>
      <c r="V32" s="57">
        <f t="shared" si="4"/>
        <v>3.5851224194577291</v>
      </c>
      <c r="W32" s="57">
        <v>8.0117587792523731E-2</v>
      </c>
      <c r="X32" s="86">
        <f t="shared" si="5"/>
        <v>0.28723136018784973</v>
      </c>
    </row>
    <row r="33" spans="1:24" x14ac:dyDescent="0.25">
      <c r="A33" s="59" t="s">
        <v>30</v>
      </c>
      <c r="B33" s="60" t="s">
        <v>456</v>
      </c>
      <c r="C33" s="60" t="s">
        <v>457</v>
      </c>
      <c r="D33" s="61" t="s">
        <v>33</v>
      </c>
      <c r="E33" s="62" t="s">
        <v>609</v>
      </c>
      <c r="F33" s="62" t="s">
        <v>609</v>
      </c>
      <c r="G33" s="62" t="s">
        <v>638</v>
      </c>
      <c r="H33" s="61" t="s">
        <v>639</v>
      </c>
      <c r="I33" s="61" t="s">
        <v>640</v>
      </c>
      <c r="J33" s="63" t="s">
        <v>641</v>
      </c>
      <c r="K33" s="64">
        <v>1.1918925361070198</v>
      </c>
      <c r="L33" s="65" t="s">
        <v>642</v>
      </c>
      <c r="M33" s="66">
        <v>21.398655479852994</v>
      </c>
      <c r="N33" s="64">
        <f t="shared" si="0"/>
        <v>25.504897749162364</v>
      </c>
      <c r="O33" s="64">
        <v>0.65858770177929127</v>
      </c>
      <c r="P33" s="64">
        <f t="shared" si="1"/>
        <v>16.79721199273666</v>
      </c>
      <c r="Q33" s="66">
        <v>0.62189842488322766</v>
      </c>
      <c r="R33" s="64">
        <f t="shared" si="2"/>
        <v>0.74123609083503117</v>
      </c>
      <c r="S33" s="64">
        <v>0.63158280523417343</v>
      </c>
      <c r="T33" s="64">
        <f t="shared" si="3"/>
        <v>0.46815196959040156</v>
      </c>
      <c r="U33" s="66">
        <v>0.35664425799755001</v>
      </c>
      <c r="V33" s="64">
        <f t="shared" si="4"/>
        <v>0.4250816291527062</v>
      </c>
      <c r="W33" s="64">
        <v>8.0117587792523731E-2</v>
      </c>
      <c r="X33" s="64">
        <f t="shared" si="5"/>
        <v>3.4056514742630953E-2</v>
      </c>
    </row>
    <row r="34" spans="1:24" x14ac:dyDescent="0.25">
      <c r="A34" s="59" t="s">
        <v>30</v>
      </c>
      <c r="B34" s="60" t="s">
        <v>456</v>
      </c>
      <c r="C34" s="60" t="s">
        <v>457</v>
      </c>
      <c r="D34" s="61" t="s">
        <v>33</v>
      </c>
      <c r="E34" s="62" t="s">
        <v>609</v>
      </c>
      <c r="F34" s="62" t="s">
        <v>609</v>
      </c>
      <c r="G34" s="62" t="s">
        <v>654</v>
      </c>
      <c r="H34" s="61" t="s">
        <v>639</v>
      </c>
      <c r="I34" s="61" t="s">
        <v>655</v>
      </c>
      <c r="J34" s="63" t="s">
        <v>645</v>
      </c>
      <c r="K34" s="64">
        <v>1.5444741538892373</v>
      </c>
      <c r="L34" s="65" t="s">
        <v>642</v>
      </c>
      <c r="M34" s="66">
        <v>335.10230000000001</v>
      </c>
      <c r="N34" s="64">
        <f t="shared" si="0"/>
        <v>517.55684125883738</v>
      </c>
      <c r="O34" s="64">
        <v>0.78029342367084142</v>
      </c>
      <c r="P34" s="64">
        <f t="shared" si="1"/>
        <v>403.84619961012442</v>
      </c>
      <c r="Q34" s="66">
        <v>27.557730000000003</v>
      </c>
      <c r="R34" s="64">
        <f t="shared" si="2"/>
        <v>42.562201724858056</v>
      </c>
      <c r="S34" s="64">
        <v>0.13487116752855488</v>
      </c>
      <c r="T34" s="64">
        <f t="shared" si="3"/>
        <v>5.7404138392174788</v>
      </c>
      <c r="U34" s="66">
        <v>235.89389999999997</v>
      </c>
      <c r="V34" s="64">
        <f t="shared" si="4"/>
        <v>364.33203161013228</v>
      </c>
      <c r="W34" s="64">
        <v>3.5754874630540945E-2</v>
      </c>
      <c r="X34" s="64">
        <f t="shared" si="5"/>
        <v>13.026646114110561</v>
      </c>
    </row>
    <row r="35" spans="1:24" x14ac:dyDescent="0.25">
      <c r="A35" s="59" t="s">
        <v>30</v>
      </c>
      <c r="B35" s="60" t="s">
        <v>456</v>
      </c>
      <c r="C35" s="60" t="s">
        <v>457</v>
      </c>
      <c r="D35" s="61" t="s">
        <v>33</v>
      </c>
      <c r="E35" s="62" t="s">
        <v>609</v>
      </c>
      <c r="F35" s="62" t="s">
        <v>609</v>
      </c>
      <c r="G35" s="62" t="s">
        <v>643</v>
      </c>
      <c r="H35" s="61" t="s">
        <v>639</v>
      </c>
      <c r="I35" s="61" t="s">
        <v>644</v>
      </c>
      <c r="J35" s="63" t="s">
        <v>645</v>
      </c>
      <c r="K35" s="64">
        <v>1.5444741538892373</v>
      </c>
      <c r="L35" s="65" t="s">
        <v>642</v>
      </c>
      <c r="M35" s="64">
        <v>97.102900000000005</v>
      </c>
      <c r="N35" s="64">
        <f t="shared" si="0"/>
        <v>149.97291931769124</v>
      </c>
      <c r="O35" s="64">
        <v>0.78029342367084142</v>
      </c>
      <c r="P35" s="64">
        <f t="shared" si="1"/>
        <v>117.02288267231216</v>
      </c>
      <c r="Q35" s="64">
        <v>7.945424</v>
      </c>
      <c r="R35" s="64">
        <f t="shared" si="2"/>
        <v>12.27150200969124</v>
      </c>
      <c r="S35" s="64">
        <v>0.13487116752855488</v>
      </c>
      <c r="T35" s="64">
        <f t="shared" si="3"/>
        <v>1.6550718033760652</v>
      </c>
      <c r="U35" s="64">
        <v>556.03886999999997</v>
      </c>
      <c r="V35" s="64">
        <f t="shared" si="4"/>
        <v>858.78766327277754</v>
      </c>
      <c r="W35" s="64">
        <v>3.5754874630540945E-2</v>
      </c>
      <c r="X35" s="64">
        <f t="shared" si="5"/>
        <v>30.705845234573374</v>
      </c>
    </row>
    <row r="36" spans="1:24" x14ac:dyDescent="0.25">
      <c r="A36" s="51" t="s">
        <v>30</v>
      </c>
      <c r="B36" s="52" t="s">
        <v>456</v>
      </c>
      <c r="C36" s="52" t="s">
        <v>457</v>
      </c>
      <c r="D36" s="53" t="s">
        <v>33</v>
      </c>
      <c r="E36" s="54" t="s">
        <v>609</v>
      </c>
      <c r="F36" s="54" t="s">
        <v>609</v>
      </c>
      <c r="G36" s="54" t="s">
        <v>646</v>
      </c>
      <c r="H36" s="53" t="s">
        <v>647</v>
      </c>
      <c r="I36" s="53" t="s">
        <v>648</v>
      </c>
      <c r="J36" s="67" t="s">
        <v>641</v>
      </c>
      <c r="K36" s="57">
        <v>1.1720255503567738</v>
      </c>
      <c r="L36" s="68" t="s">
        <v>649</v>
      </c>
      <c r="M36" s="86">
        <v>40.544890541487703</v>
      </c>
      <c r="N36" s="57">
        <f t="shared" si="0"/>
        <v>47.519647651042277</v>
      </c>
      <c r="O36" s="57">
        <v>0.95975568895714114</v>
      </c>
      <c r="P36" s="86">
        <f t="shared" si="1"/>
        <v>45.607252170326674</v>
      </c>
      <c r="Q36" s="86">
        <v>0.91818582887799827</v>
      </c>
      <c r="R36" s="57">
        <f t="shared" si="2"/>
        <v>1.0761372514205265</v>
      </c>
      <c r="S36" s="57">
        <v>0.79100000000000004</v>
      </c>
      <c r="T36" s="86">
        <f t="shared" si="3"/>
        <v>0.85122456587363649</v>
      </c>
      <c r="U36" s="86">
        <v>0.28189499970442961</v>
      </c>
      <c r="V36" s="57">
        <f t="shared" si="4"/>
        <v>0.33038814217140672</v>
      </c>
      <c r="W36" s="57">
        <v>3.0000000000000001E-3</v>
      </c>
      <c r="X36" s="86">
        <f t="shared" si="5"/>
        <v>9.911644265142201E-4</v>
      </c>
    </row>
    <row r="37" spans="1:24" x14ac:dyDescent="0.25">
      <c r="A37" s="51" t="s">
        <v>30</v>
      </c>
      <c r="B37" s="52">
        <v>34015</v>
      </c>
      <c r="C37" s="52" t="s">
        <v>457</v>
      </c>
      <c r="D37" s="53" t="s">
        <v>33</v>
      </c>
      <c r="E37" s="54" t="s">
        <v>609</v>
      </c>
      <c r="F37" s="54" t="s">
        <v>609</v>
      </c>
      <c r="G37" s="54" t="s">
        <v>650</v>
      </c>
      <c r="H37" s="53" t="s">
        <v>647</v>
      </c>
      <c r="I37" s="53" t="s">
        <v>651</v>
      </c>
      <c r="J37" s="67" t="s">
        <v>641</v>
      </c>
      <c r="K37" s="57">
        <v>1.1720255503567738</v>
      </c>
      <c r="L37" s="68" t="s">
        <v>649</v>
      </c>
      <c r="M37" s="86">
        <v>10.190178014069939</v>
      </c>
      <c r="N37" s="57">
        <f t="shared" si="0"/>
        <v>11.943148995173818</v>
      </c>
      <c r="O37" s="57">
        <v>0.8432329679431636</v>
      </c>
      <c r="P37" s="86">
        <f t="shared" si="1"/>
        <v>10.07085697378783</v>
      </c>
      <c r="Q37" s="86">
        <v>0.25802840312735326</v>
      </c>
      <c r="R37" s="57">
        <f t="shared" si="2"/>
        <v>0.30241588118301571</v>
      </c>
      <c r="S37" s="57">
        <v>0.71249403916079612</v>
      </c>
      <c r="T37" s="86">
        <f t="shared" si="3"/>
        <v>0.21546951269045828</v>
      </c>
      <c r="U37" s="86">
        <v>0.25802840312735326</v>
      </c>
      <c r="V37" s="57">
        <f t="shared" si="4"/>
        <v>0.30241588118301571</v>
      </c>
      <c r="W37" s="57">
        <v>3.0000000000000001E-3</v>
      </c>
      <c r="X37" s="86">
        <f t="shared" si="5"/>
        <v>9.0724764354904719E-4</v>
      </c>
    </row>
    <row r="38" spans="1:24" x14ac:dyDescent="0.25">
      <c r="M38" s="93">
        <f>SUM(M6:M37)</f>
        <v>2470.4499995465339</v>
      </c>
      <c r="P38" s="85">
        <f>SUM(P6:P37)</f>
        <v>2532.8088491434005</v>
      </c>
      <c r="Q38" s="85">
        <f>SUM(Q6:Q37)</f>
        <v>163.20466422131258</v>
      </c>
      <c r="T38" s="85">
        <f>SUM(T6:T37)</f>
        <v>87.210542384931131</v>
      </c>
      <c r="U38" s="85">
        <f>SUM(U6:U37)</f>
        <v>1420.7310740446173</v>
      </c>
      <c r="X38" s="85">
        <f>SUM(X6:X37)</f>
        <v>98.386408455079987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9"/>
  <sheetViews>
    <sheetView zoomScale="80" zoomScaleNormal="80" workbookViewId="0">
      <pane xSplit="2" ySplit="5" topLeftCell="C6" activePane="bottomRight" state="frozen"/>
      <selection pane="topRight"/>
      <selection pane="bottomLeft"/>
      <selection pane="bottomRight" activeCell="A3" sqref="A3"/>
    </sheetView>
  </sheetViews>
  <sheetFormatPr defaultRowHeight="15" x14ac:dyDescent="0.25"/>
  <cols>
    <col min="2" max="2" width="13.28515625" customWidth="1"/>
    <col min="3" max="3" width="33" customWidth="1"/>
    <col min="4" max="4" width="13.7109375" customWidth="1"/>
    <col min="5" max="5" width="44.85546875" customWidth="1"/>
    <col min="6" max="7" width="10" style="31" bestFit="1" customWidth="1"/>
    <col min="8" max="9" width="11" style="31" bestFit="1" customWidth="1"/>
    <col min="10" max="11" width="9.140625" style="31"/>
  </cols>
  <sheetData>
    <row r="1" spans="1:11" x14ac:dyDescent="0.25">
      <c r="A1" s="117" t="s">
        <v>3177</v>
      </c>
    </row>
    <row r="2" spans="1:11" x14ac:dyDescent="0.25">
      <c r="A2" s="117" t="s">
        <v>3175</v>
      </c>
    </row>
    <row r="3" spans="1:11" x14ac:dyDescent="0.25">
      <c r="A3" s="117" t="s">
        <v>3182</v>
      </c>
    </row>
    <row r="5" spans="1:11" s="9" customFormat="1" x14ac:dyDescent="0.25">
      <c r="A5" s="10" t="s">
        <v>7</v>
      </c>
      <c r="B5" s="10" t="s">
        <v>662</v>
      </c>
      <c r="C5" s="10" t="s">
        <v>459</v>
      </c>
      <c r="D5" s="10" t="s">
        <v>10</v>
      </c>
      <c r="E5" s="10" t="s">
        <v>671</v>
      </c>
      <c r="F5" s="105" t="s">
        <v>17</v>
      </c>
      <c r="G5" s="105" t="s">
        <v>672</v>
      </c>
      <c r="H5" s="105" t="s">
        <v>666</v>
      </c>
      <c r="I5" s="105" t="s">
        <v>667</v>
      </c>
      <c r="J5" s="105" t="s">
        <v>26</v>
      </c>
      <c r="K5" s="105" t="s">
        <v>669</v>
      </c>
    </row>
    <row r="6" spans="1:11" x14ac:dyDescent="0.25">
      <c r="A6" s="1" t="s">
        <v>31</v>
      </c>
      <c r="B6" s="1" t="s">
        <v>32</v>
      </c>
      <c r="C6" s="1" t="s">
        <v>33</v>
      </c>
      <c r="D6" s="1" t="s">
        <v>673</v>
      </c>
      <c r="E6" s="1" t="s">
        <v>674</v>
      </c>
      <c r="F6" s="38">
        <v>0.91337000000000002</v>
      </c>
      <c r="G6" s="38">
        <v>1.7719</v>
      </c>
      <c r="H6" s="38">
        <v>6.6772999999999998</v>
      </c>
      <c r="I6" s="38">
        <v>5.5997000000000003</v>
      </c>
      <c r="J6" s="38">
        <v>1.404E-2</v>
      </c>
      <c r="K6" s="38">
        <v>1.4319999999999999E-2</v>
      </c>
    </row>
    <row r="7" spans="1:11" x14ac:dyDescent="0.25">
      <c r="A7" s="1" t="s">
        <v>31</v>
      </c>
      <c r="B7" s="1" t="s">
        <v>32</v>
      </c>
      <c r="C7" s="1" t="s">
        <v>33</v>
      </c>
      <c r="D7" s="1" t="s">
        <v>675</v>
      </c>
      <c r="E7" s="1" t="s">
        <v>676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</row>
    <row r="8" spans="1:11" x14ac:dyDescent="0.25">
      <c r="A8" s="1" t="s">
        <v>31</v>
      </c>
      <c r="B8" s="1" t="s">
        <v>32</v>
      </c>
      <c r="C8" s="1" t="s">
        <v>33</v>
      </c>
      <c r="D8" s="1" t="s">
        <v>677</v>
      </c>
      <c r="E8" s="1" t="s">
        <v>678</v>
      </c>
      <c r="F8" s="38">
        <v>1.2330000000000001</v>
      </c>
      <c r="G8" s="38">
        <v>2.5712999999999999</v>
      </c>
      <c r="H8" s="38">
        <v>8.5460999999999991</v>
      </c>
      <c r="I8" s="38">
        <v>3.8007</v>
      </c>
      <c r="J8" s="38">
        <v>1.2279999999999999E-2</v>
      </c>
      <c r="K8" s="38">
        <v>1.772E-2</v>
      </c>
    </row>
    <row r="9" spans="1:11" x14ac:dyDescent="0.25">
      <c r="A9" s="1" t="s">
        <v>31</v>
      </c>
      <c r="B9" s="1" t="s">
        <v>32</v>
      </c>
      <c r="C9" s="1" t="s">
        <v>33</v>
      </c>
      <c r="D9" s="1" t="s">
        <v>679</v>
      </c>
      <c r="E9" s="1" t="s">
        <v>680</v>
      </c>
      <c r="F9" s="38">
        <v>1.4790000000000001</v>
      </c>
      <c r="G9" s="38">
        <v>0.72870000000000001</v>
      </c>
      <c r="H9" s="38">
        <v>3.8870000000000002E-2</v>
      </c>
      <c r="I9" s="38">
        <v>3.9039999999999998E-2</v>
      </c>
      <c r="J9" s="38">
        <v>6.5900000000000004E-3</v>
      </c>
      <c r="K9" s="38">
        <v>4.4999999999999997E-3</v>
      </c>
    </row>
    <row r="10" spans="1:11" x14ac:dyDescent="0.25">
      <c r="A10" s="1" t="s">
        <v>31</v>
      </c>
      <c r="B10" s="1" t="s">
        <v>32</v>
      </c>
      <c r="C10" s="1" t="s">
        <v>33</v>
      </c>
      <c r="D10" s="1" t="s">
        <v>681</v>
      </c>
      <c r="E10" s="1" t="s">
        <v>682</v>
      </c>
      <c r="F10" s="38">
        <v>0.12159</v>
      </c>
      <c r="G10" s="38">
        <v>9.912E-2</v>
      </c>
      <c r="H10" s="38">
        <v>0.54825000000000002</v>
      </c>
      <c r="I10" s="38">
        <v>0.56333</v>
      </c>
      <c r="J10" s="38">
        <v>9.6000000000000002E-4</v>
      </c>
      <c r="K10" s="38">
        <v>6.3000000000000003E-4</v>
      </c>
    </row>
    <row r="11" spans="1:11" x14ac:dyDescent="0.25">
      <c r="A11" s="1" t="s">
        <v>31</v>
      </c>
      <c r="B11" s="1" t="s">
        <v>32</v>
      </c>
      <c r="C11" s="1" t="s">
        <v>33</v>
      </c>
      <c r="D11" s="1" t="s">
        <v>683</v>
      </c>
      <c r="E11" s="1" t="s">
        <v>684</v>
      </c>
      <c r="F11" s="38">
        <v>6.4000000000000003E-3</v>
      </c>
      <c r="G11" s="38">
        <v>6.62E-3</v>
      </c>
      <c r="H11" s="38">
        <v>1.9390000000000001E-2</v>
      </c>
      <c r="I11" s="38">
        <v>1.9900000000000001E-2</v>
      </c>
      <c r="J11" s="38">
        <v>6.0000000000000002E-5</v>
      </c>
      <c r="K11" s="38">
        <v>4.0000000000000003E-5</v>
      </c>
    </row>
    <row r="12" spans="1:11" x14ac:dyDescent="0.25">
      <c r="A12" s="1" t="s">
        <v>31</v>
      </c>
      <c r="B12" s="1" t="s">
        <v>32</v>
      </c>
      <c r="C12" s="1" t="s">
        <v>33</v>
      </c>
      <c r="D12" s="1" t="s">
        <v>685</v>
      </c>
      <c r="E12" s="1" t="s">
        <v>686</v>
      </c>
      <c r="F12" s="38">
        <v>7.6800000000000002E-3</v>
      </c>
      <c r="G12" s="38">
        <v>7.9299999999999995E-3</v>
      </c>
      <c r="H12" s="38">
        <v>2.3349999999999999E-2</v>
      </c>
      <c r="I12" s="38">
        <v>2.3990000000000001E-2</v>
      </c>
      <c r="J12" s="38">
        <v>6.9999999999999994E-5</v>
      </c>
      <c r="K12" s="38">
        <v>5.0000000000000002E-5</v>
      </c>
    </row>
    <row r="13" spans="1:11" x14ac:dyDescent="0.25">
      <c r="A13" s="1" t="s">
        <v>31</v>
      </c>
      <c r="B13" s="1" t="s">
        <v>32</v>
      </c>
      <c r="C13" s="1" t="s">
        <v>33</v>
      </c>
      <c r="D13" s="1" t="s">
        <v>687</v>
      </c>
      <c r="E13" s="1" t="s">
        <v>688</v>
      </c>
      <c r="F13" s="38">
        <v>5.0000000000000002E-5</v>
      </c>
      <c r="G13" s="38">
        <v>6.0000000000000002E-5</v>
      </c>
      <c r="H13" s="38">
        <v>1.7000000000000001E-4</v>
      </c>
      <c r="I13" s="38">
        <v>1.7000000000000001E-4</v>
      </c>
      <c r="J13" s="38">
        <v>0</v>
      </c>
      <c r="K13" s="38">
        <v>0</v>
      </c>
    </row>
    <row r="14" spans="1:11" x14ac:dyDescent="0.25">
      <c r="A14" s="1" t="s">
        <v>31</v>
      </c>
      <c r="B14" s="1" t="s">
        <v>32</v>
      </c>
      <c r="C14" s="1" t="s">
        <v>33</v>
      </c>
      <c r="D14" s="1" t="s">
        <v>689</v>
      </c>
      <c r="E14" s="1" t="s">
        <v>690</v>
      </c>
      <c r="F14" s="38">
        <v>0.25240000000000001</v>
      </c>
      <c r="G14" s="38">
        <v>0.26053999999999999</v>
      </c>
      <c r="H14" s="38">
        <v>1.4294</v>
      </c>
      <c r="I14" s="38">
        <v>1.4686999999999999</v>
      </c>
      <c r="J14" s="38">
        <v>2.4199999999999998E-3</v>
      </c>
      <c r="K14" s="38">
        <v>1.6199999999999999E-3</v>
      </c>
    </row>
    <row r="15" spans="1:11" x14ac:dyDescent="0.25">
      <c r="A15" s="1" t="s">
        <v>31</v>
      </c>
      <c r="B15" s="1" t="s">
        <v>32</v>
      </c>
      <c r="C15" s="1" t="s">
        <v>33</v>
      </c>
      <c r="D15" s="1" t="s">
        <v>691</v>
      </c>
      <c r="E15" s="1" t="s">
        <v>692</v>
      </c>
      <c r="F15" s="38">
        <v>1.5100000000000001E-3</v>
      </c>
      <c r="G15" s="38">
        <v>1.56E-3</v>
      </c>
      <c r="H15" s="38">
        <v>4.7600000000000003E-3</v>
      </c>
      <c r="I15" s="38">
        <v>4.8900000000000002E-3</v>
      </c>
      <c r="J15" s="38">
        <v>1.0000000000000001E-5</v>
      </c>
      <c r="K15" s="38">
        <v>1.0000000000000001E-5</v>
      </c>
    </row>
    <row r="16" spans="1:11" x14ac:dyDescent="0.25">
      <c r="A16" s="1" t="s">
        <v>31</v>
      </c>
      <c r="B16" s="1" t="s">
        <v>32</v>
      </c>
      <c r="C16" s="1" t="s">
        <v>33</v>
      </c>
      <c r="D16" s="1" t="s">
        <v>693</v>
      </c>
      <c r="E16" s="1" t="s">
        <v>694</v>
      </c>
      <c r="F16" s="38">
        <v>3.48E-3</v>
      </c>
      <c r="G16" s="38">
        <v>1.2199999999999999E-3</v>
      </c>
      <c r="H16" s="38">
        <v>1.098E-2</v>
      </c>
      <c r="I16" s="38">
        <v>3.82E-3</v>
      </c>
      <c r="J16" s="38">
        <v>3.0000000000000001E-5</v>
      </c>
      <c r="K16" s="38">
        <v>1.0000000000000001E-5</v>
      </c>
    </row>
    <row r="17" spans="1:11" x14ac:dyDescent="0.25">
      <c r="A17" s="1" t="s">
        <v>31</v>
      </c>
      <c r="B17" s="1" t="s">
        <v>32</v>
      </c>
      <c r="C17" s="1" t="s">
        <v>33</v>
      </c>
      <c r="D17" s="1" t="s">
        <v>695</v>
      </c>
      <c r="E17" s="1" t="s">
        <v>696</v>
      </c>
      <c r="F17" s="38">
        <v>2.7999999999999998E-4</v>
      </c>
      <c r="G17" s="38">
        <v>1E-4</v>
      </c>
      <c r="H17" s="38">
        <v>8.7000000000000001E-4</v>
      </c>
      <c r="I17" s="38">
        <v>2.9999999999999997E-4</v>
      </c>
      <c r="J17" s="38">
        <v>0</v>
      </c>
      <c r="K17" s="38">
        <v>0</v>
      </c>
    </row>
    <row r="18" spans="1:11" x14ac:dyDescent="0.25">
      <c r="A18" s="1" t="s">
        <v>31</v>
      </c>
      <c r="B18" s="1" t="s">
        <v>32</v>
      </c>
      <c r="C18" s="1" t="s">
        <v>33</v>
      </c>
      <c r="D18" s="1" t="s">
        <v>697</v>
      </c>
      <c r="E18" s="1" t="s">
        <v>698</v>
      </c>
      <c r="F18" s="38">
        <v>2.9479999999999999E-2</v>
      </c>
      <c r="G18" s="38">
        <v>4.3959999999999999E-2</v>
      </c>
      <c r="H18" s="38">
        <v>0.11515</v>
      </c>
      <c r="I18" s="38">
        <v>0.12716</v>
      </c>
      <c r="J18" s="38">
        <v>3.4000000000000002E-4</v>
      </c>
      <c r="K18" s="38">
        <v>2.7E-4</v>
      </c>
    </row>
    <row r="19" spans="1:11" x14ac:dyDescent="0.25">
      <c r="A19" s="1" t="s">
        <v>31</v>
      </c>
      <c r="B19" s="1" t="s">
        <v>32</v>
      </c>
      <c r="C19" s="1" t="s">
        <v>33</v>
      </c>
      <c r="D19" s="1" t="s">
        <v>699</v>
      </c>
      <c r="E19" s="1" t="s">
        <v>700</v>
      </c>
      <c r="F19" s="38">
        <v>0.15764</v>
      </c>
      <c r="G19" s="38">
        <v>0.21532999999999999</v>
      </c>
      <c r="H19" s="38">
        <v>0.55364000000000002</v>
      </c>
      <c r="I19" s="38">
        <v>0.62827999999999995</v>
      </c>
      <c r="J19" s="38">
        <v>1.67E-3</v>
      </c>
      <c r="K19" s="38">
        <v>1.32E-3</v>
      </c>
    </row>
    <row r="20" spans="1:11" x14ac:dyDescent="0.25">
      <c r="A20" s="1" t="s">
        <v>31</v>
      </c>
      <c r="B20" s="1" t="s">
        <v>32</v>
      </c>
      <c r="C20" s="1" t="s">
        <v>33</v>
      </c>
      <c r="D20" s="1" t="s">
        <v>701</v>
      </c>
      <c r="E20" s="1" t="s">
        <v>702</v>
      </c>
      <c r="F20" s="38">
        <v>0.44247999999999998</v>
      </c>
      <c r="G20" s="38">
        <v>0.60243000000000002</v>
      </c>
      <c r="H20" s="38">
        <v>1.5405</v>
      </c>
      <c r="I20" s="38">
        <v>1.7457</v>
      </c>
      <c r="J20" s="38">
        <v>4.7800000000000004E-3</v>
      </c>
      <c r="K20" s="38">
        <v>3.7699999999999999E-3</v>
      </c>
    </row>
    <row r="21" spans="1:11" x14ac:dyDescent="0.25">
      <c r="A21" s="1" t="s">
        <v>31</v>
      </c>
      <c r="B21" s="1" t="s">
        <v>32</v>
      </c>
      <c r="C21" s="1" t="s">
        <v>33</v>
      </c>
      <c r="D21" s="1" t="s">
        <v>703</v>
      </c>
      <c r="E21" s="1" t="s">
        <v>704</v>
      </c>
      <c r="F21" s="38">
        <v>2.0760999999999998</v>
      </c>
      <c r="G21" s="38">
        <v>2.3832</v>
      </c>
      <c r="H21" s="38">
        <v>10.872999999999999</v>
      </c>
      <c r="I21" s="38">
        <v>12.941000000000001</v>
      </c>
      <c r="J21" s="38">
        <v>1.9220000000000001E-2</v>
      </c>
      <c r="K21" s="38">
        <v>1.4880000000000001E-2</v>
      </c>
    </row>
    <row r="22" spans="1:11" x14ac:dyDescent="0.25">
      <c r="A22" s="1" t="s">
        <v>31</v>
      </c>
      <c r="B22" s="1" t="s">
        <v>32</v>
      </c>
      <c r="C22" s="1" t="s">
        <v>33</v>
      </c>
      <c r="D22" s="1" t="s">
        <v>705</v>
      </c>
      <c r="E22" s="1" t="s">
        <v>706</v>
      </c>
      <c r="F22" s="38">
        <v>0.62460000000000004</v>
      </c>
      <c r="G22" s="38">
        <v>0.84455999999999998</v>
      </c>
      <c r="H22" s="38">
        <v>2.1983000000000001</v>
      </c>
      <c r="I22" s="38">
        <v>2.5194000000000001</v>
      </c>
      <c r="J22" s="38">
        <v>6.4799999999999996E-3</v>
      </c>
      <c r="K22" s="38">
        <v>5.13E-3</v>
      </c>
    </row>
    <row r="23" spans="1:11" x14ac:dyDescent="0.25">
      <c r="A23" s="1" t="s">
        <v>31</v>
      </c>
      <c r="B23" s="1" t="s">
        <v>32</v>
      </c>
      <c r="C23" s="1" t="s">
        <v>33</v>
      </c>
      <c r="D23" s="1" t="s">
        <v>707</v>
      </c>
      <c r="E23" s="1" t="s">
        <v>706</v>
      </c>
      <c r="F23" s="38">
        <v>1.7715000000000001</v>
      </c>
      <c r="G23" s="38">
        <v>2.0920999999999998</v>
      </c>
      <c r="H23" s="38">
        <v>5.7027999999999999</v>
      </c>
      <c r="I23" s="38">
        <v>6.7565</v>
      </c>
      <c r="J23" s="38">
        <v>1.6469999999999999E-2</v>
      </c>
      <c r="K23" s="38">
        <v>1.278E-2</v>
      </c>
    </row>
    <row r="24" spans="1:11" x14ac:dyDescent="0.25">
      <c r="A24" s="1" t="s">
        <v>31</v>
      </c>
      <c r="B24" s="1" t="s">
        <v>32</v>
      </c>
      <c r="C24" s="1" t="s">
        <v>33</v>
      </c>
      <c r="D24" s="1" t="s">
        <v>708</v>
      </c>
      <c r="E24" s="1" t="s">
        <v>709</v>
      </c>
      <c r="F24" s="38">
        <v>0.39723999999999998</v>
      </c>
      <c r="G24" s="38">
        <v>0.53988000000000003</v>
      </c>
      <c r="H24" s="38">
        <v>1.3876999999999999</v>
      </c>
      <c r="I24" s="38">
        <v>1.5773999999999999</v>
      </c>
      <c r="J24" s="38">
        <v>4.1799999999999997E-3</v>
      </c>
      <c r="K24" s="38">
        <v>3.3E-3</v>
      </c>
    </row>
    <row r="25" spans="1:11" x14ac:dyDescent="0.25">
      <c r="A25" s="1" t="s">
        <v>31</v>
      </c>
      <c r="B25" s="1" t="s">
        <v>32</v>
      </c>
      <c r="C25" s="1" t="s">
        <v>33</v>
      </c>
      <c r="D25" s="1" t="s">
        <v>710</v>
      </c>
      <c r="E25" s="1" t="s">
        <v>711</v>
      </c>
      <c r="F25" s="38">
        <v>1.7644</v>
      </c>
      <c r="G25" s="38">
        <v>1.9395</v>
      </c>
      <c r="H25" s="38">
        <v>6.4710999999999999</v>
      </c>
      <c r="I25" s="38">
        <v>7.6822999999999997</v>
      </c>
      <c r="J25" s="38">
        <v>1.55E-2</v>
      </c>
      <c r="K25" s="38">
        <v>1.192E-2</v>
      </c>
    </row>
    <row r="26" spans="1:11" x14ac:dyDescent="0.25">
      <c r="A26" s="1" t="s">
        <v>31</v>
      </c>
      <c r="B26" s="1" t="s">
        <v>32</v>
      </c>
      <c r="C26" s="1" t="s">
        <v>33</v>
      </c>
      <c r="D26" s="1" t="s">
        <v>712</v>
      </c>
      <c r="E26" s="1" t="s">
        <v>713</v>
      </c>
      <c r="F26" s="38">
        <v>0.14360999999999999</v>
      </c>
      <c r="G26" s="38">
        <v>0.17146</v>
      </c>
      <c r="H26" s="38">
        <v>0.4481</v>
      </c>
      <c r="I26" s="38">
        <v>0.53354000000000001</v>
      </c>
      <c r="J26" s="38">
        <v>1.9499999999999999E-3</v>
      </c>
      <c r="K26" s="38">
        <v>1.5100000000000001E-3</v>
      </c>
    </row>
    <row r="27" spans="1:11" x14ac:dyDescent="0.25">
      <c r="A27" s="1" t="s">
        <v>31</v>
      </c>
      <c r="B27" s="1" t="s">
        <v>32</v>
      </c>
      <c r="C27" s="1" t="s">
        <v>33</v>
      </c>
      <c r="D27" s="1" t="s">
        <v>714</v>
      </c>
      <c r="E27" s="1" t="s">
        <v>715</v>
      </c>
      <c r="F27" s="38">
        <v>0.38457999999999998</v>
      </c>
      <c r="G27" s="38">
        <v>0.45915</v>
      </c>
      <c r="H27" s="38">
        <v>1.1999</v>
      </c>
      <c r="I27" s="38">
        <v>1.4287000000000001</v>
      </c>
      <c r="J27" s="38">
        <v>5.2199999999999998E-3</v>
      </c>
      <c r="K27" s="38">
        <v>4.0499999999999998E-3</v>
      </c>
    </row>
    <row r="28" spans="1:11" x14ac:dyDescent="0.25">
      <c r="A28" s="1" t="s">
        <v>31</v>
      </c>
      <c r="B28" s="1" t="s">
        <v>32</v>
      </c>
      <c r="C28" s="1" t="s">
        <v>33</v>
      </c>
      <c r="D28" s="1" t="s">
        <v>716</v>
      </c>
      <c r="E28" s="1" t="s">
        <v>717</v>
      </c>
      <c r="F28" s="38">
        <v>7.2999999999999996E-4</v>
      </c>
      <c r="G28" s="38">
        <v>8.8999999999999995E-4</v>
      </c>
      <c r="H28" s="38">
        <v>2.2300000000000002E-3</v>
      </c>
      <c r="I28" s="38">
        <v>2.64E-3</v>
      </c>
      <c r="J28" s="38">
        <v>1.0000000000000001E-5</v>
      </c>
      <c r="K28" s="38">
        <v>1.0000000000000001E-5</v>
      </c>
    </row>
    <row r="29" spans="1:11" x14ac:dyDescent="0.25">
      <c r="A29" s="1" t="s">
        <v>31</v>
      </c>
      <c r="B29" s="1" t="s">
        <v>32</v>
      </c>
      <c r="C29" s="1" t="s">
        <v>33</v>
      </c>
      <c r="D29" s="1" t="s">
        <v>718</v>
      </c>
      <c r="E29" s="1" t="s">
        <v>719</v>
      </c>
      <c r="F29" s="38">
        <v>2.15E-3</v>
      </c>
      <c r="G29" s="38">
        <v>2.5799999999999998E-3</v>
      </c>
      <c r="H29" s="38">
        <v>6.9100000000000003E-3</v>
      </c>
      <c r="I29" s="38">
        <v>7.8799999999999999E-3</v>
      </c>
      <c r="J29" s="38">
        <v>2.0000000000000002E-5</v>
      </c>
      <c r="K29" s="38">
        <v>2.0000000000000002E-5</v>
      </c>
    </row>
    <row r="30" spans="1:11" x14ac:dyDescent="0.25">
      <c r="A30" s="1" t="s">
        <v>31</v>
      </c>
      <c r="B30" s="1" t="s">
        <v>32</v>
      </c>
      <c r="C30" s="1" t="s">
        <v>33</v>
      </c>
      <c r="D30" s="1" t="s">
        <v>720</v>
      </c>
      <c r="E30" s="1" t="s">
        <v>721</v>
      </c>
      <c r="F30" s="38">
        <v>7.6499999999999999E-2</v>
      </c>
      <c r="G30" s="38">
        <v>9.9080000000000001E-2</v>
      </c>
      <c r="H30" s="38">
        <v>0.23214000000000001</v>
      </c>
      <c r="I30" s="38">
        <v>0.29694999999999999</v>
      </c>
      <c r="J30" s="38">
        <v>7.2999999999999996E-4</v>
      </c>
      <c r="K30" s="38">
        <v>6.0999999999999997E-4</v>
      </c>
    </row>
    <row r="31" spans="1:11" x14ac:dyDescent="0.25">
      <c r="A31" s="1" t="s">
        <v>31</v>
      </c>
      <c r="B31" s="1" t="s">
        <v>32</v>
      </c>
      <c r="C31" s="1" t="s">
        <v>33</v>
      </c>
      <c r="D31" s="1" t="s">
        <v>722</v>
      </c>
      <c r="E31" s="1" t="s">
        <v>723</v>
      </c>
      <c r="F31" s="38">
        <v>0.52458000000000005</v>
      </c>
      <c r="G31" s="38">
        <v>0.67515999999999998</v>
      </c>
      <c r="H31" s="38">
        <v>1.7130000000000001</v>
      </c>
      <c r="I31" s="38">
        <v>2.1964000000000001</v>
      </c>
      <c r="J31" s="38">
        <v>4.8999999999999998E-3</v>
      </c>
      <c r="K31" s="38">
        <v>4.1000000000000003E-3</v>
      </c>
    </row>
    <row r="32" spans="1:11" x14ac:dyDescent="0.25">
      <c r="A32" s="1" t="s">
        <v>31</v>
      </c>
      <c r="B32" s="1" t="s">
        <v>32</v>
      </c>
      <c r="C32" s="1" t="s">
        <v>33</v>
      </c>
      <c r="D32" s="1" t="s">
        <v>724</v>
      </c>
      <c r="E32" s="1" t="s">
        <v>725</v>
      </c>
      <c r="F32" s="38">
        <v>2.0000000000000001E-4</v>
      </c>
      <c r="G32" s="38">
        <v>2.5999999999999998E-4</v>
      </c>
      <c r="H32" s="38">
        <v>6.3000000000000003E-4</v>
      </c>
      <c r="I32" s="38">
        <v>8.0999999999999996E-4</v>
      </c>
      <c r="J32" s="38">
        <v>0</v>
      </c>
      <c r="K32" s="38">
        <v>0</v>
      </c>
    </row>
    <row r="33" spans="1:11" x14ac:dyDescent="0.25">
      <c r="A33" s="1" t="s">
        <v>31</v>
      </c>
      <c r="B33" s="1" t="s">
        <v>32</v>
      </c>
      <c r="C33" s="1" t="s">
        <v>33</v>
      </c>
      <c r="D33" s="1" t="s">
        <v>726</v>
      </c>
      <c r="E33" s="1" t="s">
        <v>727</v>
      </c>
      <c r="F33" s="38">
        <v>3.16E-3</v>
      </c>
      <c r="G33" s="38">
        <v>4.0699999999999998E-3</v>
      </c>
      <c r="H33" s="38">
        <v>9.9600000000000001E-3</v>
      </c>
      <c r="I33" s="38">
        <v>1.2760000000000001E-2</v>
      </c>
      <c r="J33" s="38">
        <v>3.0000000000000001E-5</v>
      </c>
      <c r="K33" s="38">
        <v>2.0000000000000002E-5</v>
      </c>
    </row>
    <row r="34" spans="1:11" x14ac:dyDescent="0.25">
      <c r="A34" s="1" t="s">
        <v>31</v>
      </c>
      <c r="B34" s="1" t="s">
        <v>32</v>
      </c>
      <c r="C34" s="1" t="s">
        <v>33</v>
      </c>
      <c r="D34" s="1" t="s">
        <v>728</v>
      </c>
      <c r="E34" s="1" t="s">
        <v>729</v>
      </c>
      <c r="F34" s="38">
        <v>1.4710000000000001E-2</v>
      </c>
      <c r="G34" s="38">
        <v>1.8489999999999999E-2</v>
      </c>
      <c r="H34" s="38">
        <v>8.4040000000000004E-2</v>
      </c>
      <c r="I34" s="38">
        <v>0.11051</v>
      </c>
      <c r="J34" s="38">
        <v>1.3999999999999999E-4</v>
      </c>
      <c r="K34" s="38">
        <v>1.2E-4</v>
      </c>
    </row>
    <row r="35" spans="1:11" x14ac:dyDescent="0.25">
      <c r="A35" s="1" t="s">
        <v>31</v>
      </c>
      <c r="B35" s="1" t="s">
        <v>32</v>
      </c>
      <c r="C35" s="1" t="s">
        <v>33</v>
      </c>
      <c r="D35" s="1" t="s">
        <v>730</v>
      </c>
      <c r="E35" s="1" t="s">
        <v>731</v>
      </c>
      <c r="F35" s="38">
        <v>1.0419</v>
      </c>
      <c r="G35" s="38">
        <v>1.2367999999999999</v>
      </c>
      <c r="H35" s="38">
        <v>0.1011</v>
      </c>
      <c r="I35" s="38">
        <v>0.13747999999999999</v>
      </c>
      <c r="J35" s="38">
        <v>7.6499999999999997E-3</v>
      </c>
      <c r="K35" s="38">
        <v>6.7499999999999999E-3</v>
      </c>
    </row>
    <row r="36" spans="1:11" x14ac:dyDescent="0.25">
      <c r="A36" s="1" t="s">
        <v>31</v>
      </c>
      <c r="B36" s="1" t="s">
        <v>32</v>
      </c>
      <c r="C36" s="1" t="s">
        <v>33</v>
      </c>
      <c r="D36" s="1" t="s">
        <v>732</v>
      </c>
      <c r="E36" s="1" t="s">
        <v>733</v>
      </c>
      <c r="F36" s="38">
        <v>9.7600999999999996</v>
      </c>
      <c r="G36" s="38">
        <v>10.048</v>
      </c>
      <c r="H36" s="38">
        <v>0.98065000000000002</v>
      </c>
      <c r="I36" s="38">
        <v>1.3645</v>
      </c>
      <c r="J36" s="38">
        <v>7.8880000000000006E-2</v>
      </c>
      <c r="K36" s="38">
        <v>7.1389999999999995E-2</v>
      </c>
    </row>
    <row r="37" spans="1:11" x14ac:dyDescent="0.25">
      <c r="A37" s="1" t="s">
        <v>31</v>
      </c>
      <c r="B37" s="1" t="s">
        <v>32</v>
      </c>
      <c r="C37" s="1" t="s">
        <v>33</v>
      </c>
      <c r="D37" s="1" t="s">
        <v>734</v>
      </c>
      <c r="E37" s="1" t="s">
        <v>735</v>
      </c>
      <c r="F37" s="38">
        <v>6.4724000000000004</v>
      </c>
      <c r="G37" s="38">
        <v>3.4213</v>
      </c>
      <c r="H37" s="38">
        <v>0.18770000000000001</v>
      </c>
      <c r="I37" s="38">
        <v>0.20165</v>
      </c>
      <c r="J37" s="38">
        <v>3.2439999999999997E-2</v>
      </c>
      <c r="K37" s="38">
        <v>2.282E-2</v>
      </c>
    </row>
    <row r="38" spans="1:11" x14ac:dyDescent="0.25">
      <c r="A38" s="1" t="s">
        <v>31</v>
      </c>
      <c r="B38" s="1" t="s">
        <v>32</v>
      </c>
      <c r="C38" s="1" t="s">
        <v>33</v>
      </c>
      <c r="D38" s="1" t="s">
        <v>736</v>
      </c>
      <c r="E38" s="1" t="s">
        <v>737</v>
      </c>
      <c r="F38" s="38">
        <v>1.5188999999999999</v>
      </c>
      <c r="G38" s="38">
        <v>1.2375</v>
      </c>
      <c r="H38" s="38">
        <v>3.32E-2</v>
      </c>
      <c r="I38" s="38">
        <v>3.184E-2</v>
      </c>
      <c r="J38" s="38">
        <v>6.6699999999999997E-3</v>
      </c>
      <c r="K38" s="38">
        <v>4.3E-3</v>
      </c>
    </row>
    <row r="39" spans="1:11" x14ac:dyDescent="0.25">
      <c r="A39" s="1" t="s">
        <v>31</v>
      </c>
      <c r="B39" s="1" t="s">
        <v>32</v>
      </c>
      <c r="C39" s="1" t="s">
        <v>33</v>
      </c>
      <c r="D39" s="1" t="s">
        <v>738</v>
      </c>
      <c r="E39" s="1" t="s">
        <v>739</v>
      </c>
      <c r="F39" s="38">
        <v>0.23860999999999999</v>
      </c>
      <c r="G39" s="38">
        <v>8.967E-2</v>
      </c>
      <c r="H39" s="38">
        <v>4.4999999999999997E-3</v>
      </c>
      <c r="I39" s="38">
        <v>4.5300000000000002E-3</v>
      </c>
      <c r="J39" s="38">
        <v>8.4999999999999995E-4</v>
      </c>
      <c r="K39" s="38">
        <v>5.5999999999999995E-4</v>
      </c>
    </row>
    <row r="40" spans="1:11" x14ac:dyDescent="0.25">
      <c r="A40" s="1" t="s">
        <v>31</v>
      </c>
      <c r="B40" s="1" t="s">
        <v>32</v>
      </c>
      <c r="C40" s="1" t="s">
        <v>33</v>
      </c>
      <c r="D40" s="1" t="s">
        <v>740</v>
      </c>
      <c r="E40" s="1" t="s">
        <v>741</v>
      </c>
      <c r="F40" s="38">
        <v>1.3799999999999999E-3</v>
      </c>
      <c r="G40" s="38">
        <v>6.4000000000000005E-4</v>
      </c>
      <c r="H40" s="38">
        <v>3.0000000000000001E-5</v>
      </c>
      <c r="I40" s="38">
        <v>3.0000000000000001E-5</v>
      </c>
      <c r="J40" s="38">
        <v>1.0000000000000001E-5</v>
      </c>
      <c r="K40" s="38">
        <v>0</v>
      </c>
    </row>
    <row r="41" spans="1:11" x14ac:dyDescent="0.25">
      <c r="A41" s="1" t="s">
        <v>31</v>
      </c>
      <c r="B41" s="1" t="s">
        <v>32</v>
      </c>
      <c r="C41" s="1" t="s">
        <v>33</v>
      </c>
      <c r="D41" s="1" t="s">
        <v>742</v>
      </c>
      <c r="E41" s="1" t="s">
        <v>743</v>
      </c>
      <c r="F41" s="38">
        <v>0.33714</v>
      </c>
      <c r="G41" s="38">
        <v>0.1575</v>
      </c>
      <c r="H41" s="38">
        <v>1.456E-2</v>
      </c>
      <c r="I41" s="38">
        <v>1.4370000000000001E-2</v>
      </c>
      <c r="J41" s="38">
        <v>1.5200000000000001E-3</v>
      </c>
      <c r="K41" s="38">
        <v>1.06E-3</v>
      </c>
    </row>
    <row r="42" spans="1:11" x14ac:dyDescent="0.25">
      <c r="A42" s="1" t="s">
        <v>31</v>
      </c>
      <c r="B42" s="1" t="s">
        <v>32</v>
      </c>
      <c r="C42" s="1" t="s">
        <v>33</v>
      </c>
      <c r="D42" s="1" t="s">
        <v>744</v>
      </c>
      <c r="E42" s="1" t="s">
        <v>745</v>
      </c>
      <c r="F42" s="38">
        <v>0.38279999999999997</v>
      </c>
      <c r="G42" s="38">
        <v>0.14765</v>
      </c>
      <c r="H42" s="38">
        <v>7.7200000000000003E-3</v>
      </c>
      <c r="I42" s="38">
        <v>7.9299999999999995E-3</v>
      </c>
      <c r="J42" s="38">
        <v>1.5E-3</v>
      </c>
      <c r="K42" s="38">
        <v>9.8999999999999999E-4</v>
      </c>
    </row>
    <row r="43" spans="1:11" x14ac:dyDescent="0.25">
      <c r="A43" s="1" t="s">
        <v>31</v>
      </c>
      <c r="B43" s="1" t="s">
        <v>32</v>
      </c>
      <c r="C43" s="1" t="s">
        <v>33</v>
      </c>
      <c r="D43" s="1" t="s">
        <v>746</v>
      </c>
      <c r="E43" s="1" t="s">
        <v>747</v>
      </c>
      <c r="F43" s="38">
        <v>0.66891</v>
      </c>
      <c r="G43" s="38">
        <v>0.31602999999999998</v>
      </c>
      <c r="H43" s="38">
        <v>1.9859999999999999E-2</v>
      </c>
      <c r="I43" s="38">
        <v>1.9210000000000001E-2</v>
      </c>
      <c r="J43" s="38">
        <v>2.96E-3</v>
      </c>
      <c r="K43" s="38">
        <v>1.98E-3</v>
      </c>
    </row>
    <row r="44" spans="1:11" x14ac:dyDescent="0.25">
      <c r="A44" s="1" t="s">
        <v>31</v>
      </c>
      <c r="B44" s="1" t="s">
        <v>32</v>
      </c>
      <c r="C44" s="1" t="s">
        <v>33</v>
      </c>
      <c r="D44" s="1" t="s">
        <v>748</v>
      </c>
      <c r="E44" s="1" t="s">
        <v>749</v>
      </c>
      <c r="F44" s="38">
        <v>0.26591999999999999</v>
      </c>
      <c r="G44" s="38">
        <v>0.1255</v>
      </c>
      <c r="H44" s="38">
        <v>8.7899999999999992E-3</v>
      </c>
      <c r="I44" s="38">
        <v>8.5299999999999994E-3</v>
      </c>
      <c r="J44" s="38">
        <v>1.23E-3</v>
      </c>
      <c r="K44" s="38">
        <v>8.3000000000000001E-4</v>
      </c>
    </row>
    <row r="45" spans="1:11" x14ac:dyDescent="0.25">
      <c r="A45" s="1" t="s">
        <v>31</v>
      </c>
      <c r="B45" s="1" t="s">
        <v>32</v>
      </c>
      <c r="C45" s="1" t="s">
        <v>33</v>
      </c>
      <c r="D45" s="1" t="s">
        <v>750</v>
      </c>
      <c r="E45" s="1" t="s">
        <v>751</v>
      </c>
      <c r="F45" s="38">
        <v>1.316E-2</v>
      </c>
      <c r="G45" s="38">
        <v>6.5199999999999998E-3</v>
      </c>
      <c r="H45" s="38">
        <v>5.8E-4</v>
      </c>
      <c r="I45" s="38">
        <v>5.5000000000000003E-4</v>
      </c>
      <c r="J45" s="38">
        <v>6.0000000000000002E-5</v>
      </c>
      <c r="K45" s="38">
        <v>4.0000000000000003E-5</v>
      </c>
    </row>
    <row r="46" spans="1:11" x14ac:dyDescent="0.25">
      <c r="A46" s="1" t="s">
        <v>31</v>
      </c>
      <c r="B46" s="1" t="s">
        <v>32</v>
      </c>
      <c r="C46" s="1" t="s">
        <v>33</v>
      </c>
      <c r="D46" s="1" t="s">
        <v>752</v>
      </c>
      <c r="E46" s="1" t="s">
        <v>753</v>
      </c>
      <c r="F46" s="38">
        <v>0.74173999999999995</v>
      </c>
      <c r="G46" s="38">
        <v>0.28217999999999999</v>
      </c>
      <c r="H46" s="38">
        <v>1.7909999999999999E-2</v>
      </c>
      <c r="I46" s="38">
        <v>1.7330000000000002E-2</v>
      </c>
      <c r="J46" s="38">
        <v>2.6199999999999999E-3</v>
      </c>
      <c r="K46" s="38">
        <v>1.74E-3</v>
      </c>
    </row>
    <row r="47" spans="1:11" x14ac:dyDescent="0.25">
      <c r="A47" s="1" t="s">
        <v>31</v>
      </c>
      <c r="B47" s="1" t="s">
        <v>32</v>
      </c>
      <c r="C47" s="1" t="s">
        <v>33</v>
      </c>
      <c r="D47" s="1" t="s">
        <v>754</v>
      </c>
      <c r="E47" s="1" t="s">
        <v>755</v>
      </c>
      <c r="F47" s="38">
        <v>0.28262999999999999</v>
      </c>
      <c r="G47" s="38">
        <v>0.15062</v>
      </c>
      <c r="H47" s="38">
        <v>8.3199999999999993E-3</v>
      </c>
      <c r="I47" s="38">
        <v>8.2699999999999996E-3</v>
      </c>
      <c r="J47" s="38">
        <v>8.8000000000000003E-4</v>
      </c>
      <c r="K47" s="38">
        <v>5.9999999999999995E-4</v>
      </c>
    </row>
    <row r="48" spans="1:11" x14ac:dyDescent="0.25">
      <c r="A48" s="1" t="s">
        <v>31</v>
      </c>
      <c r="B48" s="1" t="s">
        <v>32</v>
      </c>
      <c r="C48" s="1" t="s">
        <v>33</v>
      </c>
      <c r="D48" s="1" t="s">
        <v>756</v>
      </c>
      <c r="E48" s="1" t="s">
        <v>757</v>
      </c>
      <c r="F48" s="38">
        <v>1.2001999999999999</v>
      </c>
      <c r="G48" s="38">
        <v>0.55035999999999996</v>
      </c>
      <c r="H48" s="38">
        <v>2.9850000000000002E-2</v>
      </c>
      <c r="I48" s="38">
        <v>3.0669999999999999E-2</v>
      </c>
      <c r="J48" s="38">
        <v>5.4299999999999999E-3</v>
      </c>
      <c r="K48" s="38">
        <v>3.64E-3</v>
      </c>
    </row>
    <row r="49" spans="1:11" x14ac:dyDescent="0.25">
      <c r="A49" s="1" t="s">
        <v>31</v>
      </c>
      <c r="B49" s="1" t="s">
        <v>32</v>
      </c>
      <c r="C49" s="1" t="s">
        <v>33</v>
      </c>
      <c r="D49" s="1" t="s">
        <v>758</v>
      </c>
      <c r="E49" s="1" t="s">
        <v>759</v>
      </c>
      <c r="F49" s="38">
        <v>0.61336999999999997</v>
      </c>
      <c r="G49" s="38">
        <v>0.31513999999999998</v>
      </c>
      <c r="H49" s="38">
        <v>1.7930000000000001E-2</v>
      </c>
      <c r="I49" s="38">
        <v>1.721E-2</v>
      </c>
      <c r="J49" s="38">
        <v>2.6700000000000001E-3</v>
      </c>
      <c r="K49" s="38">
        <v>1.75E-3</v>
      </c>
    </row>
    <row r="50" spans="1:11" x14ac:dyDescent="0.25">
      <c r="A50" s="1" t="s">
        <v>31</v>
      </c>
      <c r="B50" s="1" t="s">
        <v>32</v>
      </c>
      <c r="C50" s="1" t="s">
        <v>33</v>
      </c>
      <c r="D50" s="1" t="s">
        <v>760</v>
      </c>
      <c r="E50" s="1" t="s">
        <v>761</v>
      </c>
      <c r="F50" s="38">
        <v>0.13074</v>
      </c>
      <c r="G50" s="38">
        <v>5.0689999999999999E-2</v>
      </c>
      <c r="H50" s="38">
        <v>8.4999999999999995E-4</v>
      </c>
      <c r="I50" s="38">
        <v>8.8000000000000003E-4</v>
      </c>
      <c r="J50" s="38">
        <v>2.2000000000000001E-4</v>
      </c>
      <c r="K50" s="38">
        <v>1.2999999999999999E-4</v>
      </c>
    </row>
    <row r="51" spans="1:11" x14ac:dyDescent="0.25">
      <c r="A51" s="1" t="s">
        <v>31</v>
      </c>
      <c r="B51" s="1" t="s">
        <v>32</v>
      </c>
      <c r="C51" s="1" t="s">
        <v>33</v>
      </c>
      <c r="D51" s="1" t="s">
        <v>762</v>
      </c>
      <c r="E51" s="1" t="s">
        <v>763</v>
      </c>
      <c r="F51" s="38">
        <v>8.6269999999999999E-2</v>
      </c>
      <c r="G51" s="38">
        <v>3.9120000000000002E-2</v>
      </c>
      <c r="H51" s="38">
        <v>2.2899999999999999E-3</v>
      </c>
      <c r="I51" s="38">
        <v>2.2499999999999998E-3</v>
      </c>
      <c r="J51" s="38">
        <v>3.5E-4</v>
      </c>
      <c r="K51" s="38">
        <v>2.4000000000000001E-4</v>
      </c>
    </row>
    <row r="52" spans="1:11" x14ac:dyDescent="0.25">
      <c r="A52" s="1" t="s">
        <v>31</v>
      </c>
      <c r="B52" s="1" t="s">
        <v>32</v>
      </c>
      <c r="C52" s="1" t="s">
        <v>33</v>
      </c>
      <c r="D52" s="1" t="s">
        <v>764</v>
      </c>
      <c r="E52" s="1" t="s">
        <v>765</v>
      </c>
      <c r="F52" s="38">
        <v>0.20826</v>
      </c>
      <c r="G52" s="38">
        <v>4.9799999999999997E-2</v>
      </c>
      <c r="H52" s="38">
        <v>1.31E-3</v>
      </c>
      <c r="I52" s="38">
        <v>1.3500000000000001E-3</v>
      </c>
      <c r="J52" s="38">
        <v>3.5E-4</v>
      </c>
      <c r="K52" s="38">
        <v>2.1000000000000001E-4</v>
      </c>
    </row>
    <row r="53" spans="1:11" x14ac:dyDescent="0.25">
      <c r="A53" s="1" t="s">
        <v>31</v>
      </c>
      <c r="B53" s="1" t="s">
        <v>32</v>
      </c>
      <c r="C53" s="1" t="s">
        <v>33</v>
      </c>
      <c r="D53" s="1" t="s">
        <v>766</v>
      </c>
      <c r="E53" s="1" t="s">
        <v>767</v>
      </c>
      <c r="F53" s="38">
        <v>0.46107999999999999</v>
      </c>
      <c r="G53" s="38">
        <v>7.7009999999999995E-2</v>
      </c>
      <c r="H53" s="38">
        <v>3.2200000000000002E-3</v>
      </c>
      <c r="I53" s="38">
        <v>3.31E-3</v>
      </c>
      <c r="J53" s="38">
        <v>8.3000000000000001E-4</v>
      </c>
      <c r="K53" s="38">
        <v>5.0000000000000001E-4</v>
      </c>
    </row>
    <row r="54" spans="1:11" x14ac:dyDescent="0.25">
      <c r="A54" s="1" t="s">
        <v>31</v>
      </c>
      <c r="B54" s="1" t="s">
        <v>32</v>
      </c>
      <c r="C54" s="1" t="s">
        <v>33</v>
      </c>
      <c r="D54" s="1" t="s">
        <v>768</v>
      </c>
      <c r="E54" s="1" t="s">
        <v>769</v>
      </c>
      <c r="F54" s="38">
        <v>0.39363999999999999</v>
      </c>
      <c r="G54" s="38">
        <v>0.17560999999999999</v>
      </c>
      <c r="H54" s="38">
        <v>9.1000000000000004E-3</v>
      </c>
      <c r="I54" s="38">
        <v>9.3299999999999998E-3</v>
      </c>
      <c r="J54" s="38">
        <v>1.7899999999999999E-3</v>
      </c>
      <c r="K54" s="38">
        <v>1.1999999999999999E-3</v>
      </c>
    </row>
    <row r="55" spans="1:11" x14ac:dyDescent="0.25">
      <c r="A55" s="1" t="s">
        <v>31</v>
      </c>
      <c r="B55" s="1" t="s">
        <v>32</v>
      </c>
      <c r="C55" s="1" t="s">
        <v>33</v>
      </c>
      <c r="D55" s="1" t="s">
        <v>770</v>
      </c>
      <c r="E55" s="1" t="s">
        <v>771</v>
      </c>
      <c r="F55" s="38">
        <v>0.57155999999999996</v>
      </c>
      <c r="G55" s="38">
        <v>0.22131999999999999</v>
      </c>
      <c r="H55" s="38">
        <v>5.5199999999999997E-3</v>
      </c>
      <c r="I55" s="38">
        <v>5.5300000000000002E-3</v>
      </c>
      <c r="J55" s="38">
        <v>1.2899999999999999E-3</v>
      </c>
      <c r="K55" s="38">
        <v>8.0999999999999996E-4</v>
      </c>
    </row>
    <row r="56" spans="1:11" x14ac:dyDescent="0.25">
      <c r="A56" s="1" t="s">
        <v>31</v>
      </c>
      <c r="B56" s="1" t="s">
        <v>32</v>
      </c>
      <c r="C56" s="1" t="s">
        <v>33</v>
      </c>
      <c r="D56" s="1" t="s">
        <v>772</v>
      </c>
      <c r="E56" s="1" t="s">
        <v>773</v>
      </c>
      <c r="F56" s="38">
        <v>9.8960000000000006E-2</v>
      </c>
      <c r="G56" s="38">
        <v>5.4969999999999998E-2</v>
      </c>
      <c r="H56" s="38">
        <v>2.3800000000000002E-3</v>
      </c>
      <c r="I56" s="38">
        <v>2.1900000000000001E-3</v>
      </c>
      <c r="J56" s="38">
        <v>4.2000000000000002E-4</v>
      </c>
      <c r="K56" s="38">
        <v>2.7E-4</v>
      </c>
    </row>
    <row r="57" spans="1:11" x14ac:dyDescent="0.25">
      <c r="A57" s="1" t="s">
        <v>31</v>
      </c>
      <c r="B57" s="1" t="s">
        <v>32</v>
      </c>
      <c r="C57" s="1" t="s">
        <v>33</v>
      </c>
      <c r="D57" s="1" t="s">
        <v>774</v>
      </c>
      <c r="E57" s="1" t="s">
        <v>775</v>
      </c>
      <c r="F57" s="38">
        <v>0.20104</v>
      </c>
      <c r="G57" s="38">
        <v>8.7770000000000001E-2</v>
      </c>
      <c r="H57" s="38">
        <v>1.1199999999999999E-3</v>
      </c>
      <c r="I57" s="38">
        <v>1.15E-3</v>
      </c>
      <c r="J57" s="38">
        <v>2.9999999999999997E-4</v>
      </c>
      <c r="K57" s="38">
        <v>1.8000000000000001E-4</v>
      </c>
    </row>
    <row r="58" spans="1:11" x14ac:dyDescent="0.25">
      <c r="A58" s="1" t="s">
        <v>31</v>
      </c>
      <c r="B58" s="1" t="s">
        <v>32</v>
      </c>
      <c r="C58" s="1" t="s">
        <v>33</v>
      </c>
      <c r="D58" s="1" t="s">
        <v>776</v>
      </c>
      <c r="E58" s="1" t="s">
        <v>777</v>
      </c>
      <c r="F58" s="38">
        <v>2.3285</v>
      </c>
      <c r="G58" s="38">
        <v>0.62611000000000006</v>
      </c>
      <c r="H58" s="38">
        <v>1.6490000000000001E-2</v>
      </c>
      <c r="I58" s="38">
        <v>5.9699999999999996E-3</v>
      </c>
      <c r="J58" s="38">
        <v>4.0200000000000001E-3</v>
      </c>
      <c r="K58" s="38">
        <v>9.2000000000000003E-4</v>
      </c>
    </row>
    <row r="59" spans="1:11" x14ac:dyDescent="0.25">
      <c r="A59" s="1" t="s">
        <v>31</v>
      </c>
      <c r="B59" s="1" t="s">
        <v>32</v>
      </c>
      <c r="C59" s="1" t="s">
        <v>33</v>
      </c>
      <c r="D59" s="1" t="s">
        <v>778</v>
      </c>
      <c r="E59" s="1" t="s">
        <v>779</v>
      </c>
      <c r="F59" s="38">
        <v>8.2019000000000002</v>
      </c>
      <c r="G59" s="38">
        <v>0.55501999999999996</v>
      </c>
      <c r="H59" s="38">
        <v>5.0790000000000002E-2</v>
      </c>
      <c r="I59" s="38">
        <v>1.7909999999999999E-2</v>
      </c>
      <c r="J59" s="38">
        <v>1.3270000000000001E-2</v>
      </c>
      <c r="K59" s="38">
        <v>2.65E-3</v>
      </c>
    </row>
    <row r="60" spans="1:11" x14ac:dyDescent="0.25">
      <c r="A60" s="1" t="s">
        <v>31</v>
      </c>
      <c r="B60" s="1" t="s">
        <v>32</v>
      </c>
      <c r="C60" s="1" t="s">
        <v>33</v>
      </c>
      <c r="D60" s="1" t="s">
        <v>780</v>
      </c>
      <c r="E60" s="1" t="s">
        <v>781</v>
      </c>
      <c r="F60" s="38">
        <v>1.2099</v>
      </c>
      <c r="G60" s="38">
        <v>0.10868</v>
      </c>
      <c r="H60" s="38">
        <v>1.6420000000000001E-2</v>
      </c>
      <c r="I60" s="38">
        <v>5.5799999999999999E-3</v>
      </c>
      <c r="J60" s="38">
        <v>3.14E-3</v>
      </c>
      <c r="K60" s="38">
        <v>6.8000000000000005E-4</v>
      </c>
    </row>
    <row r="61" spans="1:11" x14ac:dyDescent="0.25">
      <c r="A61" s="1" t="s">
        <v>31</v>
      </c>
      <c r="B61" s="1" t="s">
        <v>32</v>
      </c>
      <c r="C61" s="1" t="s">
        <v>33</v>
      </c>
      <c r="D61" s="1" t="s">
        <v>782</v>
      </c>
      <c r="E61" s="1" t="s">
        <v>783</v>
      </c>
      <c r="F61" s="38">
        <v>1.3694999999999999</v>
      </c>
      <c r="G61" s="38">
        <v>0.20429</v>
      </c>
      <c r="H61" s="38">
        <v>6.2579999999999997E-2</v>
      </c>
      <c r="I61" s="38">
        <v>1.9130000000000001E-2</v>
      </c>
      <c r="J61" s="38">
        <v>5.4200000000000003E-3</v>
      </c>
      <c r="K61" s="38">
        <v>1.2700000000000001E-3</v>
      </c>
    </row>
    <row r="62" spans="1:11" x14ac:dyDescent="0.25">
      <c r="A62" s="1" t="s">
        <v>31</v>
      </c>
      <c r="B62" s="1" t="s">
        <v>32</v>
      </c>
      <c r="C62" s="1" t="s">
        <v>33</v>
      </c>
      <c r="D62" s="1" t="s">
        <v>784</v>
      </c>
      <c r="E62" s="1" t="s">
        <v>785</v>
      </c>
      <c r="F62" s="38">
        <v>0.15099000000000001</v>
      </c>
      <c r="G62" s="38">
        <v>3.2370000000000003E-2</v>
      </c>
      <c r="H62" s="38">
        <v>1.1800000000000001E-3</v>
      </c>
      <c r="I62" s="38">
        <v>4.0999999999999999E-4</v>
      </c>
      <c r="J62" s="38">
        <v>2.7999999999999998E-4</v>
      </c>
      <c r="K62" s="38">
        <v>6.0000000000000002E-5</v>
      </c>
    </row>
    <row r="63" spans="1:11" x14ac:dyDescent="0.25">
      <c r="A63" s="1" t="s">
        <v>31</v>
      </c>
      <c r="B63" s="1" t="s">
        <v>32</v>
      </c>
      <c r="C63" s="1" t="s">
        <v>33</v>
      </c>
      <c r="D63" s="1" t="s">
        <v>786</v>
      </c>
      <c r="E63" s="1" t="s">
        <v>787</v>
      </c>
      <c r="F63" s="38">
        <v>2.6610000000000002E-2</v>
      </c>
      <c r="G63" s="38">
        <v>4.3400000000000001E-3</v>
      </c>
      <c r="H63" s="38">
        <v>6.4000000000000005E-4</v>
      </c>
      <c r="I63" s="38">
        <v>2.2000000000000001E-4</v>
      </c>
      <c r="J63" s="38">
        <v>1.2999999999999999E-4</v>
      </c>
      <c r="K63" s="38">
        <v>3.0000000000000001E-5</v>
      </c>
    </row>
    <row r="64" spans="1:11" x14ac:dyDescent="0.25">
      <c r="A64" s="1" t="s">
        <v>31</v>
      </c>
      <c r="B64" s="1" t="s">
        <v>32</v>
      </c>
      <c r="C64" s="1" t="s">
        <v>33</v>
      </c>
      <c r="D64" s="1" t="s">
        <v>788</v>
      </c>
      <c r="E64" s="1" t="s">
        <v>789</v>
      </c>
      <c r="F64" s="38">
        <v>0.54617000000000004</v>
      </c>
      <c r="G64" s="38">
        <v>3.5520000000000003E-2</v>
      </c>
      <c r="H64" s="38">
        <v>5.2599999999999999E-3</v>
      </c>
      <c r="I64" s="38">
        <v>1.8400000000000001E-3</v>
      </c>
      <c r="J64" s="38">
        <v>1.2800000000000001E-3</v>
      </c>
      <c r="K64" s="38">
        <v>2.7E-4</v>
      </c>
    </row>
    <row r="65" spans="1:11" x14ac:dyDescent="0.25">
      <c r="A65" s="1" t="s">
        <v>31</v>
      </c>
      <c r="B65" s="1" t="s">
        <v>32</v>
      </c>
      <c r="C65" s="1" t="s">
        <v>33</v>
      </c>
      <c r="D65" s="1" t="s">
        <v>790</v>
      </c>
      <c r="E65" s="1" t="s">
        <v>791</v>
      </c>
      <c r="F65" s="38">
        <v>12.731</v>
      </c>
      <c r="G65" s="38">
        <v>7.0757000000000003</v>
      </c>
      <c r="H65" s="38">
        <v>0.63682000000000005</v>
      </c>
      <c r="I65" s="38">
        <v>0.80703999999999998</v>
      </c>
      <c r="J65" s="38">
        <v>5.8110000000000002E-2</v>
      </c>
      <c r="K65" s="38">
        <v>4.6829999999999997E-2</v>
      </c>
    </row>
    <row r="66" spans="1:11" x14ac:dyDescent="0.25">
      <c r="A66" s="1" t="s">
        <v>31</v>
      </c>
      <c r="B66" s="1" t="s">
        <v>32</v>
      </c>
      <c r="C66" s="1" t="s">
        <v>33</v>
      </c>
      <c r="D66" s="1" t="s">
        <v>792</v>
      </c>
      <c r="E66" s="1" t="s">
        <v>793</v>
      </c>
      <c r="F66" s="38">
        <v>9.8171999999999997</v>
      </c>
      <c r="G66" s="38">
        <v>5.3535000000000004</v>
      </c>
      <c r="H66" s="38">
        <v>0.59723000000000004</v>
      </c>
      <c r="I66" s="38">
        <v>0.67313000000000001</v>
      </c>
      <c r="J66" s="38">
        <v>4.5440000000000001E-2</v>
      </c>
      <c r="K66" s="38">
        <v>3.7499999999999999E-2</v>
      </c>
    </row>
    <row r="67" spans="1:11" x14ac:dyDescent="0.25">
      <c r="A67" s="1" t="s">
        <v>31</v>
      </c>
      <c r="B67" s="1" t="s">
        <v>32</v>
      </c>
      <c r="C67" s="1" t="s">
        <v>33</v>
      </c>
      <c r="D67" s="1" t="s">
        <v>794</v>
      </c>
      <c r="E67" s="1" t="s">
        <v>795</v>
      </c>
      <c r="F67" s="38">
        <v>1.0761000000000001</v>
      </c>
      <c r="G67" s="38">
        <v>0.59282999999999997</v>
      </c>
      <c r="H67" s="38">
        <v>5.5750000000000001E-2</v>
      </c>
      <c r="I67" s="38">
        <v>6.769E-2</v>
      </c>
      <c r="J67" s="38">
        <v>4.9100000000000003E-3</v>
      </c>
      <c r="K67" s="38">
        <v>3.9300000000000003E-3</v>
      </c>
    </row>
    <row r="68" spans="1:11" x14ac:dyDescent="0.25">
      <c r="A68" s="1" t="s">
        <v>31</v>
      </c>
      <c r="B68" s="1" t="s">
        <v>32</v>
      </c>
      <c r="C68" s="1" t="s">
        <v>33</v>
      </c>
      <c r="D68" s="1" t="s">
        <v>796</v>
      </c>
      <c r="E68" s="1" t="s">
        <v>797</v>
      </c>
      <c r="F68" s="38">
        <v>5.1723999999999997</v>
      </c>
      <c r="G68" s="38">
        <v>2.7764000000000002</v>
      </c>
      <c r="H68" s="38">
        <v>0.26355000000000001</v>
      </c>
      <c r="I68" s="38">
        <v>0.32783000000000001</v>
      </c>
      <c r="J68" s="38">
        <v>2.3640000000000001E-2</v>
      </c>
      <c r="K68" s="38">
        <v>1.9290000000000002E-2</v>
      </c>
    </row>
    <row r="69" spans="1:11" x14ac:dyDescent="0.25">
      <c r="A69" s="1" t="s">
        <v>31</v>
      </c>
      <c r="B69" s="1" t="s">
        <v>32</v>
      </c>
      <c r="C69" s="1" t="s">
        <v>33</v>
      </c>
      <c r="D69" s="1" t="s">
        <v>798</v>
      </c>
      <c r="E69" s="1" t="s">
        <v>799</v>
      </c>
      <c r="F69" s="38">
        <v>7.0330000000000004E-2</v>
      </c>
      <c r="G69" s="38">
        <v>3.7400000000000003E-2</v>
      </c>
      <c r="H69" s="38">
        <v>3.7399999999999998E-3</v>
      </c>
      <c r="I69" s="38">
        <v>4.4299999999999999E-3</v>
      </c>
      <c r="J69" s="38">
        <v>3.2000000000000003E-4</v>
      </c>
      <c r="K69" s="38">
        <v>2.5999999999999998E-4</v>
      </c>
    </row>
    <row r="70" spans="1:11" x14ac:dyDescent="0.25">
      <c r="A70" s="1" t="s">
        <v>31</v>
      </c>
      <c r="B70" s="1" t="s">
        <v>32</v>
      </c>
      <c r="C70" s="1" t="s">
        <v>33</v>
      </c>
      <c r="D70" s="1" t="s">
        <v>800</v>
      </c>
      <c r="E70" s="1" t="s">
        <v>799</v>
      </c>
      <c r="F70" s="38">
        <v>0.22635</v>
      </c>
      <c r="G70" s="38">
        <v>0.12292</v>
      </c>
      <c r="H70" s="38">
        <v>1.0370000000000001E-2</v>
      </c>
      <c r="I70" s="38">
        <v>1.1679999999999999E-2</v>
      </c>
      <c r="J70" s="38">
        <v>1.08E-3</v>
      </c>
      <c r="K70" s="38">
        <v>8.7000000000000001E-4</v>
      </c>
    </row>
    <row r="71" spans="1:11" x14ac:dyDescent="0.25">
      <c r="A71" s="1" t="s">
        <v>31</v>
      </c>
      <c r="B71" s="1" t="s">
        <v>32</v>
      </c>
      <c r="C71" s="1" t="s">
        <v>33</v>
      </c>
      <c r="D71" s="1" t="s">
        <v>801</v>
      </c>
      <c r="E71" s="1" t="s">
        <v>802</v>
      </c>
      <c r="F71" s="38">
        <v>0.13477</v>
      </c>
      <c r="G71" s="38">
        <v>7.1319999999999995E-2</v>
      </c>
      <c r="H71" s="38">
        <v>7.3099999999999997E-3</v>
      </c>
      <c r="I71" s="38">
        <v>8.4499999999999992E-3</v>
      </c>
      <c r="J71" s="38">
        <v>6.2E-4</v>
      </c>
      <c r="K71" s="38">
        <v>5.0000000000000001E-4</v>
      </c>
    </row>
    <row r="72" spans="1:11" x14ac:dyDescent="0.25">
      <c r="A72" s="1" t="s">
        <v>31</v>
      </c>
      <c r="B72" s="1" t="s">
        <v>32</v>
      </c>
      <c r="C72" s="1" t="s">
        <v>33</v>
      </c>
      <c r="D72" s="1" t="s">
        <v>803</v>
      </c>
      <c r="E72" s="1" t="s">
        <v>804</v>
      </c>
      <c r="F72" s="38">
        <v>12.897</v>
      </c>
      <c r="G72" s="38">
        <v>5.5233999999999996</v>
      </c>
      <c r="H72" s="38">
        <v>0.24010999999999999</v>
      </c>
      <c r="I72" s="38">
        <v>0.28249000000000002</v>
      </c>
      <c r="J72" s="38">
        <v>4.684E-2</v>
      </c>
      <c r="K72" s="38">
        <v>3.5630000000000002E-2</v>
      </c>
    </row>
    <row r="73" spans="1:11" x14ac:dyDescent="0.25">
      <c r="A73" s="1" t="s">
        <v>31</v>
      </c>
      <c r="B73" s="1" t="s">
        <v>32</v>
      </c>
      <c r="C73" s="1" t="s">
        <v>33</v>
      </c>
      <c r="D73" s="1" t="s">
        <v>805</v>
      </c>
      <c r="E73" s="1" t="s">
        <v>806</v>
      </c>
      <c r="F73" s="38">
        <v>1.0095000000000001</v>
      </c>
      <c r="G73" s="38">
        <v>1.2116</v>
      </c>
      <c r="H73" s="38">
        <v>2.2720000000000001E-2</v>
      </c>
      <c r="I73" s="38">
        <v>2.707E-2</v>
      </c>
      <c r="J73" s="38">
        <v>6.4000000000000003E-3</v>
      </c>
      <c r="K73" s="38">
        <v>4.9699999999999996E-3</v>
      </c>
    </row>
    <row r="74" spans="1:11" x14ac:dyDescent="0.25">
      <c r="A74" s="1" t="s">
        <v>31</v>
      </c>
      <c r="B74" s="1" t="s">
        <v>32</v>
      </c>
      <c r="C74" s="1" t="s">
        <v>33</v>
      </c>
      <c r="D74" s="1" t="s">
        <v>807</v>
      </c>
      <c r="E74" s="1" t="s">
        <v>808</v>
      </c>
      <c r="F74" s="38">
        <v>2.7031999999999998</v>
      </c>
      <c r="G74" s="38">
        <v>3.2446000000000002</v>
      </c>
      <c r="H74" s="38">
        <v>6.0850000000000001E-2</v>
      </c>
      <c r="I74" s="38">
        <v>7.2480000000000003E-2</v>
      </c>
      <c r="J74" s="38">
        <v>1.7139999999999999E-2</v>
      </c>
      <c r="K74" s="38">
        <v>1.332E-2</v>
      </c>
    </row>
    <row r="75" spans="1:11" x14ac:dyDescent="0.25">
      <c r="A75" s="1" t="s">
        <v>31</v>
      </c>
      <c r="B75" s="1" t="s">
        <v>32</v>
      </c>
      <c r="C75" s="1" t="s">
        <v>33</v>
      </c>
      <c r="D75" s="1" t="s">
        <v>809</v>
      </c>
      <c r="E75" s="1" t="s">
        <v>810</v>
      </c>
      <c r="F75" s="38">
        <v>2.6030000000000002</v>
      </c>
      <c r="G75" s="38">
        <v>1.4370000000000001</v>
      </c>
      <c r="H75" s="38">
        <v>6.0850000000000001E-2</v>
      </c>
      <c r="I75" s="38">
        <v>6.7250000000000004E-2</v>
      </c>
      <c r="J75" s="38">
        <v>1.221E-2</v>
      </c>
      <c r="K75" s="38">
        <v>9.2599999999999991E-3</v>
      </c>
    </row>
    <row r="76" spans="1:11" x14ac:dyDescent="0.25">
      <c r="A76" s="1" t="s">
        <v>31</v>
      </c>
      <c r="B76" s="1" t="s">
        <v>32</v>
      </c>
      <c r="C76" s="1" t="s">
        <v>33</v>
      </c>
      <c r="D76" s="1" t="s">
        <v>811</v>
      </c>
      <c r="E76" s="1" t="s">
        <v>810</v>
      </c>
      <c r="F76" s="38">
        <v>1.0642</v>
      </c>
      <c r="G76" s="38">
        <v>0.57994000000000001</v>
      </c>
      <c r="H76" s="38">
        <v>2.6780000000000002E-2</v>
      </c>
      <c r="I76" s="38">
        <v>3.1449999999999999E-2</v>
      </c>
      <c r="J76" s="38">
        <v>5.3200000000000001E-3</v>
      </c>
      <c r="K76" s="38">
        <v>4.13E-3</v>
      </c>
    </row>
    <row r="77" spans="1:11" x14ac:dyDescent="0.25">
      <c r="A77" s="1" t="s">
        <v>31</v>
      </c>
      <c r="B77" s="1" t="s">
        <v>32</v>
      </c>
      <c r="C77" s="1" t="s">
        <v>33</v>
      </c>
      <c r="D77" s="1" t="s">
        <v>812</v>
      </c>
      <c r="E77" s="1" t="s">
        <v>813</v>
      </c>
      <c r="F77" s="38">
        <v>1.3980999999999999</v>
      </c>
      <c r="G77" s="38">
        <v>0.8911</v>
      </c>
      <c r="H77" s="38">
        <v>3.236E-2</v>
      </c>
      <c r="I77" s="38">
        <v>3.356E-2</v>
      </c>
      <c r="J77" s="38">
        <v>6.3800000000000003E-3</v>
      </c>
      <c r="K77" s="38">
        <v>4.6699999999999997E-3</v>
      </c>
    </row>
    <row r="78" spans="1:11" x14ac:dyDescent="0.25">
      <c r="A78" s="1" t="s">
        <v>31</v>
      </c>
      <c r="B78" s="1" t="s">
        <v>32</v>
      </c>
      <c r="C78" s="1" t="s">
        <v>33</v>
      </c>
      <c r="D78" s="1" t="s">
        <v>814</v>
      </c>
      <c r="E78" s="1" t="s">
        <v>815</v>
      </c>
      <c r="F78" s="38">
        <v>0.59762999999999999</v>
      </c>
      <c r="G78" s="38">
        <v>0.32477</v>
      </c>
      <c r="H78" s="38">
        <v>2.981E-2</v>
      </c>
      <c r="I78" s="38">
        <v>3.7920000000000002E-2</v>
      </c>
      <c r="J78" s="38">
        <v>2.7299999999999998E-3</v>
      </c>
      <c r="K78" s="38">
        <v>2.2200000000000002E-3</v>
      </c>
    </row>
    <row r="79" spans="1:11" x14ac:dyDescent="0.25">
      <c r="A79" s="1" t="s">
        <v>31</v>
      </c>
      <c r="B79" s="1" t="s">
        <v>32</v>
      </c>
      <c r="C79" s="1" t="s">
        <v>33</v>
      </c>
      <c r="D79" s="1" t="s">
        <v>816</v>
      </c>
      <c r="E79" s="1" t="s">
        <v>817</v>
      </c>
      <c r="F79" s="38">
        <v>35.253</v>
      </c>
      <c r="G79" s="38">
        <v>19.218</v>
      </c>
      <c r="H79" s="38">
        <v>0.82642000000000004</v>
      </c>
      <c r="I79" s="38">
        <v>0.90044000000000002</v>
      </c>
      <c r="J79" s="38">
        <v>0.16439000000000001</v>
      </c>
      <c r="K79" s="38">
        <v>0.12418</v>
      </c>
    </row>
    <row r="80" spans="1:11" x14ac:dyDescent="0.25">
      <c r="A80" s="1" t="s">
        <v>31</v>
      </c>
      <c r="B80" s="1" t="s">
        <v>32</v>
      </c>
      <c r="C80" s="1" t="s">
        <v>33</v>
      </c>
      <c r="D80" s="1" t="s">
        <v>818</v>
      </c>
      <c r="E80" s="1" t="s">
        <v>819</v>
      </c>
      <c r="F80" s="38">
        <v>14.487</v>
      </c>
      <c r="G80" s="38">
        <v>7.8815</v>
      </c>
      <c r="H80" s="38">
        <v>0.36391000000000001</v>
      </c>
      <c r="I80" s="38">
        <v>0.42654999999999998</v>
      </c>
      <c r="J80" s="38">
        <v>7.2419999999999998E-2</v>
      </c>
      <c r="K80" s="38">
        <v>5.6140000000000002E-2</v>
      </c>
    </row>
    <row r="81" spans="1:11" x14ac:dyDescent="0.25">
      <c r="A81" s="1" t="s">
        <v>31</v>
      </c>
      <c r="B81" s="1" t="s">
        <v>32</v>
      </c>
      <c r="C81" s="1" t="s">
        <v>33</v>
      </c>
      <c r="D81" s="1" t="s">
        <v>820</v>
      </c>
      <c r="E81" s="1" t="s">
        <v>821</v>
      </c>
      <c r="F81" s="38">
        <v>4.1407999999999996</v>
      </c>
      <c r="G81" s="38">
        <v>1.3234999999999999</v>
      </c>
      <c r="H81" s="38">
        <v>5.9670000000000001E-2</v>
      </c>
      <c r="I81" s="38">
        <v>7.0959999999999995E-2</v>
      </c>
      <c r="J81" s="38">
        <v>1.2579999999999999E-2</v>
      </c>
      <c r="K81" s="38">
        <v>9.3699999999999999E-3</v>
      </c>
    </row>
    <row r="82" spans="1:11" x14ac:dyDescent="0.25">
      <c r="A82" s="1" t="s">
        <v>31</v>
      </c>
      <c r="B82" s="1" t="s">
        <v>32</v>
      </c>
      <c r="C82" s="1" t="s">
        <v>33</v>
      </c>
      <c r="D82" s="1" t="s">
        <v>822</v>
      </c>
      <c r="E82" s="1" t="s">
        <v>823</v>
      </c>
      <c r="F82" s="38">
        <v>48.167000000000002</v>
      </c>
      <c r="G82" s="38">
        <v>25.285</v>
      </c>
      <c r="H82" s="38">
        <v>1.4028</v>
      </c>
      <c r="I82" s="38">
        <v>1.7057</v>
      </c>
      <c r="J82" s="38">
        <v>0.23066</v>
      </c>
      <c r="K82" s="38">
        <v>0.18121999999999999</v>
      </c>
    </row>
    <row r="83" spans="1:11" x14ac:dyDescent="0.25">
      <c r="A83" s="1" t="s">
        <v>31</v>
      </c>
      <c r="B83" s="1" t="s">
        <v>32</v>
      </c>
      <c r="C83" s="1" t="s">
        <v>33</v>
      </c>
      <c r="D83" s="1" t="s">
        <v>824</v>
      </c>
      <c r="E83" s="1" t="s">
        <v>825</v>
      </c>
      <c r="F83" s="38">
        <v>1.2586999999999999</v>
      </c>
      <c r="G83" s="38">
        <v>0.78730999999999995</v>
      </c>
      <c r="H83" s="38">
        <v>4.6149999999999997E-2</v>
      </c>
      <c r="I83" s="38">
        <v>5.5730000000000002E-2</v>
      </c>
      <c r="J83" s="38">
        <v>5.7600000000000004E-3</v>
      </c>
      <c r="K83" s="38">
        <v>4.4099999999999999E-3</v>
      </c>
    </row>
    <row r="84" spans="1:11" x14ac:dyDescent="0.25">
      <c r="A84" s="1" t="s">
        <v>31</v>
      </c>
      <c r="B84" s="1" t="s">
        <v>32</v>
      </c>
      <c r="C84" s="1" t="s">
        <v>33</v>
      </c>
      <c r="D84" s="1" t="s">
        <v>826</v>
      </c>
      <c r="E84" s="1" t="s">
        <v>825</v>
      </c>
      <c r="F84" s="38">
        <v>1.6020000000000001</v>
      </c>
      <c r="G84" s="38">
        <v>1.0033000000000001</v>
      </c>
      <c r="H84" s="38">
        <v>5.8090000000000003E-2</v>
      </c>
      <c r="I84" s="38">
        <v>7.0150000000000004E-2</v>
      </c>
      <c r="J84" s="38">
        <v>7.26E-3</v>
      </c>
      <c r="K84" s="38">
        <v>5.5700000000000003E-3</v>
      </c>
    </row>
    <row r="85" spans="1:11" x14ac:dyDescent="0.25">
      <c r="A85" s="1" t="s">
        <v>31</v>
      </c>
      <c r="B85" s="1" t="s">
        <v>32</v>
      </c>
      <c r="C85" s="1" t="s">
        <v>33</v>
      </c>
      <c r="D85" s="1" t="s">
        <v>827</v>
      </c>
      <c r="E85" s="1" t="s">
        <v>828</v>
      </c>
      <c r="F85" s="38">
        <v>9.9900000000000006E-3</v>
      </c>
      <c r="G85" s="38">
        <v>5.3499999999999997E-3</v>
      </c>
      <c r="H85" s="38">
        <v>2.5999999999999998E-4</v>
      </c>
      <c r="I85" s="38">
        <v>2.9999999999999997E-4</v>
      </c>
      <c r="J85" s="38">
        <v>5.0000000000000002E-5</v>
      </c>
      <c r="K85" s="38">
        <v>4.0000000000000003E-5</v>
      </c>
    </row>
    <row r="86" spans="1:11" x14ac:dyDescent="0.25">
      <c r="A86" s="1" t="s">
        <v>31</v>
      </c>
      <c r="B86" s="1" t="s">
        <v>32</v>
      </c>
      <c r="C86" s="1" t="s">
        <v>33</v>
      </c>
      <c r="D86" s="1" t="s">
        <v>829</v>
      </c>
      <c r="E86" s="1" t="s">
        <v>830</v>
      </c>
      <c r="F86" s="38">
        <v>0.10032000000000001</v>
      </c>
      <c r="G86" s="38">
        <v>2.2579999999999999E-2</v>
      </c>
      <c r="H86" s="38">
        <v>8.8999999999999995E-4</v>
      </c>
      <c r="I86" s="38">
        <v>1.0300000000000001E-3</v>
      </c>
      <c r="J86" s="38">
        <v>2.1000000000000001E-4</v>
      </c>
      <c r="K86" s="38">
        <v>1.4999999999999999E-4</v>
      </c>
    </row>
    <row r="87" spans="1:11" x14ac:dyDescent="0.25">
      <c r="A87" s="1" t="s">
        <v>31</v>
      </c>
      <c r="B87" s="1" t="s">
        <v>32</v>
      </c>
      <c r="C87" s="1" t="s">
        <v>33</v>
      </c>
      <c r="D87" s="1" t="s">
        <v>831</v>
      </c>
      <c r="E87" s="1" t="s">
        <v>832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</row>
    <row r="88" spans="1:11" x14ac:dyDescent="0.25">
      <c r="A88" s="1" t="s">
        <v>31</v>
      </c>
      <c r="B88" s="1" t="s">
        <v>32</v>
      </c>
      <c r="C88" s="1" t="s">
        <v>33</v>
      </c>
      <c r="D88" s="1" t="s">
        <v>833</v>
      </c>
      <c r="E88" s="1" t="s">
        <v>834</v>
      </c>
      <c r="F88" s="38">
        <v>9.2840000000000006E-2</v>
      </c>
      <c r="G88" s="38">
        <v>6.2289999999999998E-2</v>
      </c>
      <c r="H88" s="38">
        <v>5.1000000000000004E-4</v>
      </c>
      <c r="I88" s="38">
        <v>5.9000000000000003E-4</v>
      </c>
      <c r="J88" s="38">
        <v>1.3999999999999999E-4</v>
      </c>
      <c r="K88" s="38">
        <v>1E-4</v>
      </c>
    </row>
    <row r="89" spans="1:11" x14ac:dyDescent="0.25">
      <c r="A89" s="1" t="s">
        <v>31</v>
      </c>
      <c r="B89" s="1" t="s">
        <v>32</v>
      </c>
      <c r="C89" s="1" t="s">
        <v>33</v>
      </c>
      <c r="D89" s="1" t="s">
        <v>835</v>
      </c>
      <c r="E89" s="1" t="s">
        <v>836</v>
      </c>
      <c r="F89" s="38">
        <v>9.1999999999999998E-3</v>
      </c>
      <c r="G89" s="38">
        <v>5.0899999999999999E-3</v>
      </c>
      <c r="H89" s="38">
        <v>2.2000000000000001E-4</v>
      </c>
      <c r="I89" s="38">
        <v>2.3000000000000001E-4</v>
      </c>
      <c r="J89" s="38">
        <v>4.0000000000000003E-5</v>
      </c>
      <c r="K89" s="38">
        <v>3.0000000000000001E-5</v>
      </c>
    </row>
    <row r="90" spans="1:11" x14ac:dyDescent="0.25">
      <c r="A90" s="1" t="s">
        <v>31</v>
      </c>
      <c r="B90" s="1" t="s">
        <v>32</v>
      </c>
      <c r="C90" s="1" t="s">
        <v>33</v>
      </c>
      <c r="D90" s="1" t="s">
        <v>837</v>
      </c>
      <c r="E90" s="1" t="s">
        <v>838</v>
      </c>
      <c r="F90" s="38">
        <v>0.15895999999999999</v>
      </c>
      <c r="G90" s="38">
        <v>0.10274</v>
      </c>
      <c r="H90" s="38">
        <v>2.8900000000000002E-3</v>
      </c>
      <c r="I90" s="38">
        <v>3.1800000000000001E-3</v>
      </c>
      <c r="J90" s="38">
        <v>4.6999999999999999E-4</v>
      </c>
      <c r="K90" s="38">
        <v>3.4000000000000002E-4</v>
      </c>
    </row>
    <row r="91" spans="1:11" x14ac:dyDescent="0.25">
      <c r="A91" s="1" t="s">
        <v>31</v>
      </c>
      <c r="B91" s="1" t="s">
        <v>32</v>
      </c>
      <c r="C91" s="1" t="s">
        <v>33</v>
      </c>
      <c r="D91" s="1" t="s">
        <v>839</v>
      </c>
      <c r="E91" s="1" t="s">
        <v>840</v>
      </c>
      <c r="F91" s="38">
        <v>0.17698</v>
      </c>
      <c r="G91" s="38">
        <v>0.17893000000000001</v>
      </c>
      <c r="H91" s="38">
        <v>4.13E-3</v>
      </c>
      <c r="I91" s="38">
        <v>4.81E-3</v>
      </c>
      <c r="J91" s="38">
        <v>1.0300000000000001E-3</v>
      </c>
      <c r="K91" s="38">
        <v>7.2000000000000005E-4</v>
      </c>
    </row>
    <row r="92" spans="1:11" x14ac:dyDescent="0.25">
      <c r="A92" s="1" t="s">
        <v>31</v>
      </c>
      <c r="B92" s="1" t="s">
        <v>32</v>
      </c>
      <c r="C92" s="1" t="s">
        <v>33</v>
      </c>
      <c r="D92" s="1" t="s">
        <v>841</v>
      </c>
      <c r="E92" s="1" t="s">
        <v>842</v>
      </c>
      <c r="F92" s="38">
        <v>0.14762</v>
      </c>
      <c r="G92" s="38">
        <v>9.9049999999999999E-2</v>
      </c>
      <c r="H92" s="38">
        <v>8.1999999999999998E-4</v>
      </c>
      <c r="I92" s="38">
        <v>9.3999999999999997E-4</v>
      </c>
      <c r="J92" s="38">
        <v>2.2000000000000001E-4</v>
      </c>
      <c r="K92" s="38">
        <v>1.6000000000000001E-4</v>
      </c>
    </row>
    <row r="93" spans="1:11" x14ac:dyDescent="0.25">
      <c r="A93" s="1" t="s">
        <v>31</v>
      </c>
      <c r="B93" s="1" t="s">
        <v>32</v>
      </c>
      <c r="C93" s="1" t="s">
        <v>33</v>
      </c>
      <c r="D93" s="1" t="s">
        <v>843</v>
      </c>
      <c r="E93" s="1" t="s">
        <v>844</v>
      </c>
      <c r="F93" s="38">
        <v>0.17582</v>
      </c>
      <c r="G93" s="38">
        <v>0.1162</v>
      </c>
      <c r="H93" s="38">
        <v>1.31E-3</v>
      </c>
      <c r="I93" s="38">
        <v>1.4599999999999999E-3</v>
      </c>
      <c r="J93" s="38">
        <v>3.2000000000000003E-4</v>
      </c>
      <c r="K93" s="38">
        <v>2.3000000000000001E-4</v>
      </c>
    </row>
    <row r="94" spans="1:11" x14ac:dyDescent="0.25">
      <c r="A94" s="1" t="s">
        <v>31</v>
      </c>
      <c r="B94" s="1" t="s">
        <v>32</v>
      </c>
      <c r="C94" s="1" t="s">
        <v>33</v>
      </c>
      <c r="D94" s="1" t="s">
        <v>845</v>
      </c>
      <c r="E94" s="1" t="s">
        <v>846</v>
      </c>
      <c r="F94" s="38">
        <v>0.17594000000000001</v>
      </c>
      <c r="G94" s="38">
        <v>3.279E-2</v>
      </c>
      <c r="H94" s="38">
        <v>1.6199999999999999E-3</v>
      </c>
      <c r="I94" s="38">
        <v>1.8400000000000001E-3</v>
      </c>
      <c r="J94" s="38">
        <v>3.6999999999999999E-4</v>
      </c>
      <c r="K94" s="38">
        <v>2.5000000000000001E-4</v>
      </c>
    </row>
    <row r="95" spans="1:11" x14ac:dyDescent="0.25">
      <c r="A95" s="1" t="s">
        <v>31</v>
      </c>
      <c r="B95" s="1" t="s">
        <v>32</v>
      </c>
      <c r="C95" s="1" t="s">
        <v>33</v>
      </c>
      <c r="D95" s="1" t="s">
        <v>847</v>
      </c>
      <c r="E95" s="1" t="s">
        <v>848</v>
      </c>
      <c r="F95" s="38">
        <v>35.073</v>
      </c>
      <c r="G95" s="38">
        <v>21.696000000000002</v>
      </c>
      <c r="H95" s="38">
        <v>0.87761999999999996</v>
      </c>
      <c r="I95" s="38">
        <v>1.0347</v>
      </c>
      <c r="J95" s="38">
        <v>0.15559000000000001</v>
      </c>
      <c r="K95" s="38">
        <v>0.12698999999999999</v>
      </c>
    </row>
    <row r="96" spans="1:11" x14ac:dyDescent="0.25">
      <c r="A96" s="1" t="s">
        <v>31</v>
      </c>
      <c r="B96" s="1" t="s">
        <v>32</v>
      </c>
      <c r="C96" s="1" t="s">
        <v>33</v>
      </c>
      <c r="D96" s="1" t="s">
        <v>849</v>
      </c>
      <c r="E96" s="1" t="s">
        <v>850</v>
      </c>
      <c r="F96" s="38">
        <v>9.9193999999999996</v>
      </c>
      <c r="G96" s="38">
        <v>5.5061</v>
      </c>
      <c r="H96" s="38">
        <v>0.3196</v>
      </c>
      <c r="I96" s="38">
        <v>0.37562000000000001</v>
      </c>
      <c r="J96" s="38">
        <v>3.7479999999999999E-2</v>
      </c>
      <c r="K96" s="38">
        <v>3.175E-2</v>
      </c>
    </row>
    <row r="97" spans="1:11" x14ac:dyDescent="0.25">
      <c r="A97" s="1" t="s">
        <v>31</v>
      </c>
      <c r="B97" s="1" t="s">
        <v>32</v>
      </c>
      <c r="C97" s="1" t="s">
        <v>33</v>
      </c>
      <c r="D97" s="1" t="s">
        <v>851</v>
      </c>
      <c r="E97" s="1" t="s">
        <v>852</v>
      </c>
      <c r="F97" s="38">
        <v>6.3247999999999998</v>
      </c>
      <c r="G97" s="38">
        <v>2.7706</v>
      </c>
      <c r="H97" s="38">
        <v>0.14813000000000001</v>
      </c>
      <c r="I97" s="38">
        <v>0.17682999999999999</v>
      </c>
      <c r="J97" s="38">
        <v>2.034E-2</v>
      </c>
      <c r="K97" s="38">
        <v>1.6789999999999999E-2</v>
      </c>
    </row>
    <row r="98" spans="1:11" x14ac:dyDescent="0.25">
      <c r="A98" s="1" t="s">
        <v>31</v>
      </c>
      <c r="B98" s="1" t="s">
        <v>32</v>
      </c>
      <c r="C98" s="1" t="s">
        <v>33</v>
      </c>
      <c r="D98" s="1" t="s">
        <v>853</v>
      </c>
      <c r="E98" s="1" t="s">
        <v>854</v>
      </c>
      <c r="F98" s="38">
        <v>11.590999999999999</v>
      </c>
      <c r="G98" s="38">
        <v>5.6901000000000002</v>
      </c>
      <c r="H98" s="38">
        <v>0.22583</v>
      </c>
      <c r="I98" s="38">
        <v>0.28693000000000002</v>
      </c>
      <c r="J98" s="38">
        <v>4.3720000000000002E-2</v>
      </c>
      <c r="K98" s="38">
        <v>3.6119999999999999E-2</v>
      </c>
    </row>
    <row r="99" spans="1:11" x14ac:dyDescent="0.25">
      <c r="A99" s="1" t="s">
        <v>31</v>
      </c>
      <c r="B99" s="1" t="s">
        <v>32</v>
      </c>
      <c r="C99" s="1" t="s">
        <v>33</v>
      </c>
      <c r="D99" s="1" t="s">
        <v>855</v>
      </c>
      <c r="E99" s="1" t="s">
        <v>856</v>
      </c>
      <c r="F99" s="38">
        <v>14.849</v>
      </c>
      <c r="G99" s="38">
        <v>8.6888000000000005</v>
      </c>
      <c r="H99" s="38">
        <v>0.52568999999999999</v>
      </c>
      <c r="I99" s="38">
        <v>0.64419999999999999</v>
      </c>
      <c r="J99" s="38">
        <v>6.7150000000000001E-2</v>
      </c>
      <c r="K99" s="38">
        <v>5.7070000000000003E-2</v>
      </c>
    </row>
    <row r="100" spans="1:11" x14ac:dyDescent="0.25">
      <c r="A100" s="1" t="s">
        <v>31</v>
      </c>
      <c r="B100" s="1" t="s">
        <v>32</v>
      </c>
      <c r="C100" s="1" t="s">
        <v>33</v>
      </c>
      <c r="D100" s="1" t="s">
        <v>857</v>
      </c>
      <c r="E100" s="1" t="s">
        <v>858</v>
      </c>
      <c r="F100" s="38">
        <v>0.69152000000000002</v>
      </c>
      <c r="G100" s="38">
        <v>0.40439999999999998</v>
      </c>
      <c r="H100" s="38">
        <v>2.0979999999999999E-2</v>
      </c>
      <c r="I100" s="38">
        <v>2.5559999999999999E-2</v>
      </c>
      <c r="J100" s="38">
        <v>3.1800000000000001E-3</v>
      </c>
      <c r="K100" s="38">
        <v>2.6800000000000001E-3</v>
      </c>
    </row>
    <row r="101" spans="1:11" x14ac:dyDescent="0.25">
      <c r="A101" s="1" t="s">
        <v>31</v>
      </c>
      <c r="B101" s="1" t="s">
        <v>32</v>
      </c>
      <c r="C101" s="1" t="s">
        <v>33</v>
      </c>
      <c r="D101" s="1" t="s">
        <v>859</v>
      </c>
      <c r="E101" s="1" t="s">
        <v>860</v>
      </c>
      <c r="F101" s="38">
        <v>7.5550000000000006E-2</v>
      </c>
      <c r="G101" s="38">
        <v>5.4699999999999999E-2</v>
      </c>
      <c r="H101" s="38">
        <v>1.6100000000000001E-3</v>
      </c>
      <c r="I101" s="38">
        <v>1.82E-3</v>
      </c>
      <c r="J101" s="38">
        <v>3.3E-4</v>
      </c>
      <c r="K101" s="38">
        <v>2.5999999999999998E-4</v>
      </c>
    </row>
    <row r="102" spans="1:11" x14ac:dyDescent="0.25">
      <c r="A102" s="1" t="s">
        <v>31</v>
      </c>
      <c r="B102" s="1" t="s">
        <v>32</v>
      </c>
      <c r="C102" s="1" t="s">
        <v>33</v>
      </c>
      <c r="D102" s="1" t="s">
        <v>861</v>
      </c>
      <c r="E102" s="1" t="s">
        <v>862</v>
      </c>
      <c r="F102" s="38">
        <v>7.5000000000000002E-4</v>
      </c>
      <c r="G102" s="38">
        <v>4.8000000000000001E-4</v>
      </c>
      <c r="H102" s="38">
        <v>4.0000000000000003E-5</v>
      </c>
      <c r="I102" s="38">
        <v>5.0000000000000002E-5</v>
      </c>
      <c r="J102" s="38">
        <v>0</v>
      </c>
      <c r="K102" s="38">
        <v>0</v>
      </c>
    </row>
    <row r="103" spans="1:11" x14ac:dyDescent="0.25">
      <c r="A103" s="1" t="s">
        <v>31</v>
      </c>
      <c r="B103" s="1" t="s">
        <v>32</v>
      </c>
      <c r="C103" s="1" t="s">
        <v>33</v>
      </c>
      <c r="D103" s="1" t="s">
        <v>863</v>
      </c>
      <c r="E103" s="1" t="s">
        <v>864</v>
      </c>
      <c r="F103" s="38">
        <v>3.1620000000000002E-2</v>
      </c>
      <c r="G103" s="38">
        <v>1.627E-2</v>
      </c>
      <c r="H103" s="38">
        <v>9.3999999999999997E-4</v>
      </c>
      <c r="I103" s="38">
        <v>9.5E-4</v>
      </c>
      <c r="J103" s="38">
        <v>1.4999999999999999E-4</v>
      </c>
      <c r="K103" s="38">
        <v>1E-4</v>
      </c>
    </row>
    <row r="104" spans="1:11" x14ac:dyDescent="0.25">
      <c r="A104" s="1" t="s">
        <v>31</v>
      </c>
      <c r="B104" s="1" t="s">
        <v>32</v>
      </c>
      <c r="C104" s="1" t="s">
        <v>33</v>
      </c>
      <c r="D104" s="1" t="s">
        <v>865</v>
      </c>
      <c r="E104" s="1" t="s">
        <v>866</v>
      </c>
      <c r="F104" s="38">
        <v>0.35044999999999998</v>
      </c>
      <c r="G104" s="38">
        <v>0.22294</v>
      </c>
      <c r="H104" s="38">
        <v>1.9E-3</v>
      </c>
      <c r="I104" s="38">
        <v>2.0400000000000001E-3</v>
      </c>
      <c r="J104" s="38">
        <v>4.2999999999999999E-4</v>
      </c>
      <c r="K104" s="38">
        <v>4.2000000000000002E-4</v>
      </c>
    </row>
    <row r="105" spans="1:11" x14ac:dyDescent="0.25">
      <c r="A105" s="1" t="s">
        <v>31</v>
      </c>
      <c r="B105" s="1" t="s">
        <v>32</v>
      </c>
      <c r="C105" s="1" t="s">
        <v>33</v>
      </c>
      <c r="D105" s="1" t="s">
        <v>867</v>
      </c>
      <c r="E105" s="1" t="s">
        <v>868</v>
      </c>
      <c r="F105" s="38">
        <v>9.8699999999999996E-2</v>
      </c>
      <c r="G105" s="38">
        <v>2.3140000000000001E-2</v>
      </c>
      <c r="H105" s="38">
        <v>6.9999999999999999E-4</v>
      </c>
      <c r="I105" s="38">
        <v>8.4000000000000003E-4</v>
      </c>
      <c r="J105" s="38">
        <v>1.4999999999999999E-4</v>
      </c>
      <c r="K105" s="38">
        <v>1.6000000000000001E-4</v>
      </c>
    </row>
    <row r="106" spans="1:11" x14ac:dyDescent="0.25">
      <c r="A106" s="1" t="s">
        <v>31</v>
      </c>
      <c r="B106" s="1" t="s">
        <v>32</v>
      </c>
      <c r="C106" s="1" t="s">
        <v>33</v>
      </c>
      <c r="D106" s="1" t="s">
        <v>869</v>
      </c>
      <c r="E106" s="1" t="s">
        <v>870</v>
      </c>
      <c r="F106" s="38">
        <v>0.13420000000000001</v>
      </c>
      <c r="G106" s="38">
        <v>2.521E-2</v>
      </c>
      <c r="H106" s="38">
        <v>1.1999999999999999E-3</v>
      </c>
      <c r="I106" s="38">
        <v>1.42E-3</v>
      </c>
      <c r="J106" s="38">
        <v>2.4000000000000001E-4</v>
      </c>
      <c r="K106" s="38">
        <v>2.5999999999999998E-4</v>
      </c>
    </row>
    <row r="107" spans="1:11" x14ac:dyDescent="0.25">
      <c r="A107" s="1" t="s">
        <v>31</v>
      </c>
      <c r="B107" s="1" t="s">
        <v>32</v>
      </c>
      <c r="C107" s="1" t="s">
        <v>33</v>
      </c>
      <c r="D107" s="1" t="s">
        <v>871</v>
      </c>
      <c r="E107" s="1" t="s">
        <v>872</v>
      </c>
      <c r="F107" s="38">
        <v>3.0880000000000001E-2</v>
      </c>
      <c r="G107" s="38">
        <v>1.2829999999999999E-2</v>
      </c>
      <c r="H107" s="38">
        <v>1.8000000000000001E-4</v>
      </c>
      <c r="I107" s="38">
        <v>2.2000000000000001E-4</v>
      </c>
      <c r="J107" s="38">
        <v>4.0000000000000003E-5</v>
      </c>
      <c r="K107" s="38">
        <v>4.0000000000000003E-5</v>
      </c>
    </row>
    <row r="108" spans="1:11" x14ac:dyDescent="0.25">
      <c r="A108" s="1" t="s">
        <v>31</v>
      </c>
      <c r="B108" s="1" t="s">
        <v>32</v>
      </c>
      <c r="C108" s="1" t="s">
        <v>33</v>
      </c>
      <c r="D108" s="1" t="s">
        <v>873</v>
      </c>
      <c r="E108" s="1" t="s">
        <v>874</v>
      </c>
      <c r="F108" s="38">
        <v>1.694E-2</v>
      </c>
      <c r="G108" s="38">
        <v>3.8500000000000001E-3</v>
      </c>
      <c r="H108" s="38">
        <v>1.2999999999999999E-4</v>
      </c>
      <c r="I108" s="38">
        <v>1.4999999999999999E-4</v>
      </c>
      <c r="J108" s="38">
        <v>3.0000000000000001E-5</v>
      </c>
      <c r="K108" s="38">
        <v>3.0000000000000001E-5</v>
      </c>
    </row>
    <row r="109" spans="1:11" x14ac:dyDescent="0.25">
      <c r="A109" s="1" t="s">
        <v>31</v>
      </c>
      <c r="B109" s="1" t="s">
        <v>32</v>
      </c>
      <c r="C109" s="1" t="s">
        <v>33</v>
      </c>
      <c r="D109" s="1" t="s">
        <v>875</v>
      </c>
      <c r="E109" s="1" t="s">
        <v>876</v>
      </c>
      <c r="F109" s="38">
        <v>0.30901000000000001</v>
      </c>
      <c r="G109" s="38">
        <v>7.2559999999999999E-2</v>
      </c>
      <c r="H109" s="38">
        <v>2.16E-3</v>
      </c>
      <c r="I109" s="38">
        <v>2.5600000000000002E-3</v>
      </c>
      <c r="J109" s="38">
        <v>4.6000000000000001E-4</v>
      </c>
      <c r="K109" s="38">
        <v>4.8000000000000001E-4</v>
      </c>
    </row>
    <row r="110" spans="1:11" x14ac:dyDescent="0.25">
      <c r="A110" s="1" t="s">
        <v>31</v>
      </c>
      <c r="B110" s="1" t="s">
        <v>32</v>
      </c>
      <c r="C110" s="1" t="s">
        <v>33</v>
      </c>
      <c r="D110" s="1" t="s">
        <v>877</v>
      </c>
      <c r="E110" s="1" t="s">
        <v>878</v>
      </c>
      <c r="F110" s="38">
        <v>0.1268</v>
      </c>
      <c r="G110" s="38">
        <v>8.3089999999999997E-2</v>
      </c>
      <c r="H110" s="38">
        <v>6.9999999999999999E-4</v>
      </c>
      <c r="I110" s="38">
        <v>8.3000000000000001E-4</v>
      </c>
      <c r="J110" s="38">
        <v>1.6000000000000001E-4</v>
      </c>
      <c r="K110" s="38">
        <v>1.7000000000000001E-4</v>
      </c>
    </row>
    <row r="111" spans="1:11" x14ac:dyDescent="0.25">
      <c r="A111" s="1" t="s">
        <v>31</v>
      </c>
      <c r="B111" s="1" t="s">
        <v>32</v>
      </c>
      <c r="C111" s="1" t="s">
        <v>33</v>
      </c>
      <c r="D111" s="1" t="s">
        <v>879</v>
      </c>
      <c r="E111" s="1" t="s">
        <v>880</v>
      </c>
      <c r="F111" s="38">
        <v>0.18371999999999999</v>
      </c>
      <c r="G111" s="38">
        <v>4.0090000000000001E-2</v>
      </c>
      <c r="H111" s="38">
        <v>2.0899999999999998E-3</v>
      </c>
      <c r="I111" s="38">
        <v>2.48E-3</v>
      </c>
      <c r="J111" s="38">
        <v>4.0000000000000002E-4</v>
      </c>
      <c r="K111" s="38">
        <v>4.4999999999999999E-4</v>
      </c>
    </row>
    <row r="112" spans="1:11" x14ac:dyDescent="0.25">
      <c r="A112" s="1" t="s">
        <v>31</v>
      </c>
      <c r="B112" s="1" t="s">
        <v>32</v>
      </c>
      <c r="C112" s="1" t="s">
        <v>33</v>
      </c>
      <c r="D112" s="1" t="s">
        <v>881</v>
      </c>
      <c r="E112" s="1" t="s">
        <v>882</v>
      </c>
      <c r="F112" s="38">
        <v>0.12506</v>
      </c>
      <c r="G112" s="38">
        <v>5.1049999999999998E-2</v>
      </c>
      <c r="H112" s="38">
        <v>7.5000000000000002E-4</v>
      </c>
      <c r="I112" s="38">
        <v>8.8999999999999995E-4</v>
      </c>
      <c r="J112" s="38">
        <v>1.6000000000000001E-4</v>
      </c>
      <c r="K112" s="38">
        <v>1.7000000000000001E-4</v>
      </c>
    </row>
    <row r="113" spans="1:11" x14ac:dyDescent="0.25">
      <c r="A113" s="1" t="s">
        <v>31</v>
      </c>
      <c r="B113" s="1" t="s">
        <v>32</v>
      </c>
      <c r="C113" s="1" t="s">
        <v>33</v>
      </c>
      <c r="D113" s="1" t="s">
        <v>883</v>
      </c>
      <c r="E113" s="1" t="s">
        <v>884</v>
      </c>
      <c r="F113" s="38">
        <v>2.035E-2</v>
      </c>
      <c r="G113" s="38">
        <v>7.5799999999999999E-3</v>
      </c>
      <c r="H113" s="38">
        <v>1.2E-4</v>
      </c>
      <c r="I113" s="38">
        <v>1.4999999999999999E-4</v>
      </c>
      <c r="J113" s="38">
        <v>3.0000000000000001E-5</v>
      </c>
      <c r="K113" s="38">
        <v>3.0000000000000001E-5</v>
      </c>
    </row>
    <row r="114" spans="1:11" x14ac:dyDescent="0.25">
      <c r="A114" s="1" t="s">
        <v>31</v>
      </c>
      <c r="B114" s="1" t="s">
        <v>32</v>
      </c>
      <c r="C114" s="1" t="s">
        <v>33</v>
      </c>
      <c r="D114" s="1" t="s">
        <v>885</v>
      </c>
      <c r="E114" s="1" t="s">
        <v>886</v>
      </c>
      <c r="F114" s="38">
        <v>0.20807999999999999</v>
      </c>
      <c r="G114" s="38">
        <v>5.2060000000000002E-2</v>
      </c>
      <c r="H114" s="38">
        <v>1.3699999999999999E-3</v>
      </c>
      <c r="I114" s="38">
        <v>1.6299999999999999E-3</v>
      </c>
      <c r="J114" s="38">
        <v>2.9E-4</v>
      </c>
      <c r="K114" s="38">
        <v>3.1E-4</v>
      </c>
    </row>
    <row r="115" spans="1:11" x14ac:dyDescent="0.25">
      <c r="A115" s="1" t="s">
        <v>31</v>
      </c>
      <c r="B115" s="1" t="s">
        <v>32</v>
      </c>
      <c r="C115" s="1" t="s">
        <v>33</v>
      </c>
      <c r="D115" s="1" t="s">
        <v>887</v>
      </c>
      <c r="E115" s="1" t="s">
        <v>888</v>
      </c>
      <c r="F115" s="38">
        <v>0.46398</v>
      </c>
      <c r="G115" s="38">
        <v>8.0250000000000002E-2</v>
      </c>
      <c r="H115" s="38">
        <v>3.4299999999999999E-3</v>
      </c>
      <c r="I115" s="38">
        <v>4.0699999999999998E-3</v>
      </c>
      <c r="J115" s="38">
        <v>7.1000000000000002E-4</v>
      </c>
      <c r="K115" s="38">
        <v>7.6000000000000004E-4</v>
      </c>
    </row>
    <row r="116" spans="1:11" x14ac:dyDescent="0.25">
      <c r="A116" s="1" t="s">
        <v>31</v>
      </c>
      <c r="B116" s="1" t="s">
        <v>32</v>
      </c>
      <c r="C116" s="1" t="s">
        <v>33</v>
      </c>
      <c r="D116" s="1" t="s">
        <v>889</v>
      </c>
      <c r="E116" s="1" t="s">
        <v>890</v>
      </c>
      <c r="F116" s="38">
        <v>4.5069999999999999E-2</v>
      </c>
      <c r="G116" s="38">
        <v>7.5399999999999998E-3</v>
      </c>
      <c r="H116" s="38">
        <v>3.6999999999999999E-4</v>
      </c>
      <c r="I116" s="38">
        <v>4.4000000000000002E-4</v>
      </c>
      <c r="J116" s="38">
        <v>8.0000000000000007E-5</v>
      </c>
      <c r="K116" s="38">
        <v>8.0000000000000007E-5</v>
      </c>
    </row>
    <row r="117" spans="1:11" x14ac:dyDescent="0.25">
      <c r="A117" s="1" t="s">
        <v>31</v>
      </c>
      <c r="B117" s="1" t="s">
        <v>32</v>
      </c>
      <c r="C117" s="1" t="s">
        <v>33</v>
      </c>
      <c r="D117" s="1" t="s">
        <v>891</v>
      </c>
      <c r="E117" s="1" t="s">
        <v>892</v>
      </c>
      <c r="F117" s="38">
        <v>0.44967000000000001</v>
      </c>
      <c r="G117" s="38">
        <v>0.17463000000000001</v>
      </c>
      <c r="H117" s="38">
        <v>2.8E-3</v>
      </c>
      <c r="I117" s="38">
        <v>3.3400000000000001E-3</v>
      </c>
      <c r="J117" s="38">
        <v>6.0999999999999997E-4</v>
      </c>
      <c r="K117" s="38">
        <v>6.4999999999999997E-4</v>
      </c>
    </row>
    <row r="118" spans="1:11" x14ac:dyDescent="0.25">
      <c r="A118" s="1" t="s">
        <v>31</v>
      </c>
      <c r="B118" s="1" t="s">
        <v>32</v>
      </c>
      <c r="C118" s="1" t="s">
        <v>33</v>
      </c>
      <c r="D118" s="1" t="s">
        <v>893</v>
      </c>
      <c r="E118" s="1" t="s">
        <v>894</v>
      </c>
      <c r="F118" s="38">
        <v>0.19242999999999999</v>
      </c>
      <c r="G118" s="38">
        <v>8.9569999999999997E-2</v>
      </c>
      <c r="H118" s="38">
        <v>1.1299999999999999E-3</v>
      </c>
      <c r="I118" s="38">
        <v>1.34E-3</v>
      </c>
      <c r="J118" s="38">
        <v>2.5000000000000001E-4</v>
      </c>
      <c r="K118" s="38">
        <v>2.7E-4</v>
      </c>
    </row>
    <row r="119" spans="1:11" x14ac:dyDescent="0.25">
      <c r="A119" s="1" t="s">
        <v>31</v>
      </c>
      <c r="B119" s="1" t="s">
        <v>32</v>
      </c>
      <c r="C119" s="1" t="s">
        <v>33</v>
      </c>
      <c r="D119" s="1" t="s">
        <v>895</v>
      </c>
      <c r="E119" s="1" t="s">
        <v>896</v>
      </c>
      <c r="F119" s="38">
        <v>3.2635999999999998</v>
      </c>
      <c r="G119" s="38">
        <v>1.5523</v>
      </c>
      <c r="H119" s="38">
        <v>1.9689999999999999E-2</v>
      </c>
      <c r="I119" s="38">
        <v>2.479E-2</v>
      </c>
      <c r="J119" s="38">
        <v>4.3200000000000001E-3</v>
      </c>
      <c r="K119" s="38">
        <v>4.8799999999999998E-3</v>
      </c>
    </row>
    <row r="120" spans="1:11" x14ac:dyDescent="0.25">
      <c r="A120" s="1" t="s">
        <v>31</v>
      </c>
      <c r="B120" s="1" t="s">
        <v>32</v>
      </c>
      <c r="C120" s="1" t="s">
        <v>33</v>
      </c>
      <c r="D120" s="1" t="s">
        <v>897</v>
      </c>
      <c r="E120" s="1" t="s">
        <v>898</v>
      </c>
      <c r="F120" s="38">
        <v>253.17</v>
      </c>
      <c r="G120" s="38">
        <v>46.616</v>
      </c>
      <c r="H120" s="38">
        <v>1.8752</v>
      </c>
      <c r="I120" s="38">
        <v>2.359</v>
      </c>
      <c r="J120" s="38">
        <v>0.39178000000000002</v>
      </c>
      <c r="K120" s="38">
        <v>0.43922</v>
      </c>
    </row>
    <row r="121" spans="1:11" x14ac:dyDescent="0.25">
      <c r="A121" s="1" t="s">
        <v>31</v>
      </c>
      <c r="B121" s="1" t="s">
        <v>32</v>
      </c>
      <c r="C121" s="1" t="s">
        <v>33</v>
      </c>
      <c r="D121" s="1" t="s">
        <v>899</v>
      </c>
      <c r="E121" s="1" t="s">
        <v>900</v>
      </c>
      <c r="F121" s="38">
        <v>1.5353000000000001</v>
      </c>
      <c r="G121" s="38">
        <v>0.31952000000000003</v>
      </c>
      <c r="H121" s="38">
        <v>1.4500000000000001E-2</v>
      </c>
      <c r="I121" s="38">
        <v>1.823E-2</v>
      </c>
      <c r="J121" s="38">
        <v>2.8900000000000002E-3</v>
      </c>
      <c r="K121" s="38">
        <v>3.3600000000000001E-3</v>
      </c>
    </row>
    <row r="122" spans="1:11" x14ac:dyDescent="0.25">
      <c r="A122" s="1" t="s">
        <v>31</v>
      </c>
      <c r="B122" s="1" t="s">
        <v>32</v>
      </c>
      <c r="C122" s="1" t="s">
        <v>33</v>
      </c>
      <c r="D122" s="1" t="s">
        <v>901</v>
      </c>
      <c r="E122" s="1" t="s">
        <v>902</v>
      </c>
      <c r="F122" s="38">
        <v>0.52961999999999998</v>
      </c>
      <c r="G122" s="38">
        <v>9.9479999999999999E-2</v>
      </c>
      <c r="H122" s="38">
        <v>4.3800000000000002E-3</v>
      </c>
      <c r="I122" s="38">
        <v>5.5100000000000001E-3</v>
      </c>
      <c r="J122" s="38">
        <v>8.9999999999999998E-4</v>
      </c>
      <c r="K122" s="38">
        <v>1.0200000000000001E-3</v>
      </c>
    </row>
    <row r="123" spans="1:11" x14ac:dyDescent="0.25">
      <c r="A123" s="1" t="s">
        <v>31</v>
      </c>
      <c r="B123" s="1" t="s">
        <v>32</v>
      </c>
      <c r="C123" s="1" t="s">
        <v>33</v>
      </c>
      <c r="D123" s="1" t="s">
        <v>903</v>
      </c>
      <c r="E123" s="1" t="s">
        <v>904</v>
      </c>
      <c r="F123" s="38">
        <v>0.17446999999999999</v>
      </c>
      <c r="G123" s="38">
        <v>6.726E-2</v>
      </c>
      <c r="H123" s="38">
        <v>1.06E-3</v>
      </c>
      <c r="I123" s="38">
        <v>1.34E-3</v>
      </c>
      <c r="J123" s="38">
        <v>2.3000000000000001E-4</v>
      </c>
      <c r="K123" s="38">
        <v>2.5999999999999998E-4</v>
      </c>
    </row>
    <row r="124" spans="1:11" x14ac:dyDescent="0.25">
      <c r="A124" s="1" t="s">
        <v>31</v>
      </c>
      <c r="B124" s="1" t="s">
        <v>32</v>
      </c>
      <c r="C124" s="1" t="s">
        <v>33</v>
      </c>
      <c r="D124" s="1" t="s">
        <v>905</v>
      </c>
      <c r="E124" s="1" t="s">
        <v>906</v>
      </c>
      <c r="F124" s="38">
        <v>0.78324000000000005</v>
      </c>
      <c r="G124" s="38">
        <v>0.17749000000000001</v>
      </c>
      <c r="H124" s="38">
        <v>8.8400000000000006E-3</v>
      </c>
      <c r="I124" s="38">
        <v>1.111E-2</v>
      </c>
      <c r="J124" s="38">
        <v>1.72E-3</v>
      </c>
      <c r="K124" s="38">
        <v>2.0400000000000001E-3</v>
      </c>
    </row>
    <row r="125" spans="1:11" x14ac:dyDescent="0.25">
      <c r="A125" s="1" t="s">
        <v>31</v>
      </c>
      <c r="B125" s="1" t="s">
        <v>32</v>
      </c>
      <c r="C125" s="1" t="s">
        <v>33</v>
      </c>
      <c r="D125" s="1" t="s">
        <v>907</v>
      </c>
      <c r="E125" s="1" t="s">
        <v>908</v>
      </c>
      <c r="F125" s="38">
        <v>2.5499000000000001</v>
      </c>
      <c r="G125" s="38">
        <v>0.44447999999999999</v>
      </c>
      <c r="H125" s="38">
        <v>2.01E-2</v>
      </c>
      <c r="I125" s="38">
        <v>2.3949999999999999E-2</v>
      </c>
      <c r="J125" s="38">
        <v>4.1399999999999996E-3</v>
      </c>
      <c r="K125" s="38">
        <v>4.45E-3</v>
      </c>
    </row>
    <row r="126" spans="1:11" x14ac:dyDescent="0.25">
      <c r="A126" s="1" t="s">
        <v>31</v>
      </c>
      <c r="B126" s="1" t="s">
        <v>32</v>
      </c>
      <c r="C126" s="1" t="s">
        <v>33</v>
      </c>
      <c r="D126" s="1" t="s">
        <v>909</v>
      </c>
      <c r="E126" s="1" t="s">
        <v>910</v>
      </c>
      <c r="F126" s="38">
        <v>1.6299999999999999E-3</v>
      </c>
      <c r="G126" s="38">
        <v>1.01E-3</v>
      </c>
      <c r="H126" s="38">
        <v>1.0000000000000001E-5</v>
      </c>
      <c r="I126" s="38">
        <v>1.0000000000000001E-5</v>
      </c>
      <c r="J126" s="38">
        <v>0</v>
      </c>
      <c r="K126" s="38">
        <v>0</v>
      </c>
    </row>
    <row r="127" spans="1:11" x14ac:dyDescent="0.25">
      <c r="A127" s="1" t="s">
        <v>31</v>
      </c>
      <c r="B127" s="1" t="s">
        <v>32</v>
      </c>
      <c r="C127" s="1" t="s">
        <v>33</v>
      </c>
      <c r="D127" s="1" t="s">
        <v>911</v>
      </c>
      <c r="E127" s="1" t="s">
        <v>912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</row>
    <row r="128" spans="1:11" x14ac:dyDescent="0.25">
      <c r="A128" s="1" t="s">
        <v>31</v>
      </c>
      <c r="B128" s="1" t="s">
        <v>32</v>
      </c>
      <c r="C128" s="1" t="s">
        <v>33</v>
      </c>
      <c r="D128" s="1" t="s">
        <v>913</v>
      </c>
      <c r="E128" s="1" t="s">
        <v>914</v>
      </c>
      <c r="F128" s="38">
        <v>13.462999999999999</v>
      </c>
      <c r="G128" s="38">
        <v>9.7286000000000001</v>
      </c>
      <c r="H128" s="38">
        <v>7.9269999999999993E-2</v>
      </c>
      <c r="I128" s="38">
        <v>0.11663999999999999</v>
      </c>
      <c r="J128" s="38">
        <v>1.7930000000000001E-2</v>
      </c>
      <c r="K128" s="38">
        <v>2.3939999999999999E-2</v>
      </c>
    </row>
    <row r="129" spans="1:11" x14ac:dyDescent="0.25">
      <c r="A129" s="1" t="s">
        <v>31</v>
      </c>
      <c r="B129" s="1" t="s">
        <v>32</v>
      </c>
      <c r="C129" s="1" t="s">
        <v>33</v>
      </c>
      <c r="D129" s="1" t="s">
        <v>915</v>
      </c>
      <c r="E129" s="1" t="s">
        <v>916</v>
      </c>
      <c r="F129" s="38">
        <v>2.8094000000000001</v>
      </c>
      <c r="G129" s="38">
        <v>1.3289</v>
      </c>
      <c r="H129" s="38">
        <v>1.8679999999999999E-2</v>
      </c>
      <c r="I129" s="38">
        <v>2.743E-2</v>
      </c>
      <c r="J129" s="38">
        <v>4.0899999999999999E-3</v>
      </c>
      <c r="K129" s="38">
        <v>5.3600000000000002E-3</v>
      </c>
    </row>
    <row r="130" spans="1:11" x14ac:dyDescent="0.25">
      <c r="A130" s="1" t="s">
        <v>31</v>
      </c>
      <c r="B130" s="1" t="s">
        <v>32</v>
      </c>
      <c r="C130" s="1" t="s">
        <v>33</v>
      </c>
      <c r="D130" s="1" t="s">
        <v>917</v>
      </c>
      <c r="E130" s="1" t="s">
        <v>918</v>
      </c>
      <c r="F130" s="38">
        <v>3.1297999999999999</v>
      </c>
      <c r="G130" s="38">
        <v>0.86326999999999998</v>
      </c>
      <c r="H130" s="38">
        <v>2.2710000000000001E-2</v>
      </c>
      <c r="I130" s="38">
        <v>3.3279999999999997E-2</v>
      </c>
      <c r="J130" s="38">
        <v>4.8599999999999997E-3</v>
      </c>
      <c r="K130" s="38">
        <v>6.2899999999999996E-3</v>
      </c>
    </row>
    <row r="131" spans="1:11" x14ac:dyDescent="0.25">
      <c r="A131" s="1" t="s">
        <v>31</v>
      </c>
      <c r="B131" s="1" t="s">
        <v>32</v>
      </c>
      <c r="C131" s="1" t="s">
        <v>33</v>
      </c>
      <c r="D131" s="1" t="s">
        <v>919</v>
      </c>
      <c r="E131" s="1" t="s">
        <v>920</v>
      </c>
      <c r="F131" s="38">
        <v>4.1006999999999998</v>
      </c>
      <c r="G131" s="38">
        <v>1.1115999999999999</v>
      </c>
      <c r="H131" s="38">
        <v>2.828E-2</v>
      </c>
      <c r="I131" s="38">
        <v>4.1450000000000001E-2</v>
      </c>
      <c r="J131" s="38">
        <v>6.0499999999999998E-3</v>
      </c>
      <c r="K131" s="38">
        <v>7.8399999999999997E-3</v>
      </c>
    </row>
    <row r="132" spans="1:11" x14ac:dyDescent="0.25">
      <c r="A132" s="1" t="s">
        <v>31</v>
      </c>
      <c r="B132" s="1" t="s">
        <v>32</v>
      </c>
      <c r="C132" s="1" t="s">
        <v>33</v>
      </c>
      <c r="D132" s="1" t="s">
        <v>921</v>
      </c>
      <c r="E132" s="1" t="s">
        <v>922</v>
      </c>
      <c r="F132" s="38">
        <v>5.96E-2</v>
      </c>
      <c r="G132" s="38">
        <v>3.0429999999999999E-2</v>
      </c>
      <c r="H132" s="38">
        <v>3.6999999999999999E-4</v>
      </c>
      <c r="I132" s="38">
        <v>5.4000000000000001E-4</v>
      </c>
      <c r="J132" s="38">
        <v>8.0000000000000007E-5</v>
      </c>
      <c r="K132" s="38">
        <v>1.1E-4</v>
      </c>
    </row>
    <row r="133" spans="1:11" x14ac:dyDescent="0.25">
      <c r="A133" s="1" t="s">
        <v>31</v>
      </c>
      <c r="B133" s="1" t="s">
        <v>32</v>
      </c>
      <c r="C133" s="1" t="s">
        <v>33</v>
      </c>
      <c r="D133" s="1" t="s">
        <v>923</v>
      </c>
      <c r="E133" s="1" t="s">
        <v>924</v>
      </c>
      <c r="F133" s="38">
        <v>4.446E-2</v>
      </c>
      <c r="G133" s="38">
        <v>1.244E-2</v>
      </c>
      <c r="H133" s="38">
        <v>3.6000000000000002E-4</v>
      </c>
      <c r="I133" s="38">
        <v>5.2999999999999998E-4</v>
      </c>
      <c r="J133" s="38">
        <v>8.0000000000000007E-5</v>
      </c>
      <c r="K133" s="38">
        <v>1E-4</v>
      </c>
    </row>
    <row r="134" spans="1:11" x14ac:dyDescent="0.25">
      <c r="A134" s="1" t="s">
        <v>31</v>
      </c>
      <c r="B134" s="1" t="s">
        <v>32</v>
      </c>
      <c r="C134" s="1" t="s">
        <v>33</v>
      </c>
      <c r="D134" s="1" t="s">
        <v>925</v>
      </c>
      <c r="E134" s="1" t="s">
        <v>926</v>
      </c>
      <c r="F134" s="38">
        <v>7.3499999999999998E-3</v>
      </c>
      <c r="G134" s="38">
        <v>3.4399999999999999E-3</v>
      </c>
      <c r="H134" s="38">
        <v>4.0000000000000003E-5</v>
      </c>
      <c r="I134" s="38">
        <v>5.0000000000000002E-5</v>
      </c>
      <c r="J134" s="38">
        <v>1.0000000000000001E-5</v>
      </c>
      <c r="K134" s="38">
        <v>1.0000000000000001E-5</v>
      </c>
    </row>
    <row r="135" spans="1:11" x14ac:dyDescent="0.25">
      <c r="A135" s="1" t="s">
        <v>31</v>
      </c>
      <c r="B135" s="1" t="s">
        <v>32</v>
      </c>
      <c r="C135" s="1" t="s">
        <v>33</v>
      </c>
      <c r="D135" s="1" t="s">
        <v>927</v>
      </c>
      <c r="E135" s="1" t="s">
        <v>928</v>
      </c>
      <c r="F135" s="38">
        <v>18.125</v>
      </c>
      <c r="G135" s="38">
        <v>3.3451</v>
      </c>
      <c r="H135" s="38">
        <v>0.13328999999999999</v>
      </c>
      <c r="I135" s="38">
        <v>0.16236999999999999</v>
      </c>
      <c r="J135" s="38">
        <v>2.4549999999999999E-2</v>
      </c>
      <c r="K135" s="38">
        <v>2.9729999999999999E-2</v>
      </c>
    </row>
    <row r="136" spans="1:11" x14ac:dyDescent="0.25">
      <c r="A136" s="1" t="s">
        <v>31</v>
      </c>
      <c r="B136" s="1" t="s">
        <v>32</v>
      </c>
      <c r="C136" s="1" t="s">
        <v>33</v>
      </c>
      <c r="D136" s="1" t="s">
        <v>929</v>
      </c>
      <c r="E136" s="1" t="s">
        <v>930</v>
      </c>
      <c r="F136" s="38">
        <v>2.1270000000000001E-2</v>
      </c>
      <c r="G136" s="38">
        <v>3.8500000000000001E-3</v>
      </c>
      <c r="H136" s="38">
        <v>1.6000000000000001E-4</v>
      </c>
      <c r="I136" s="38">
        <v>1.9000000000000001E-4</v>
      </c>
      <c r="J136" s="38">
        <v>3.0000000000000001E-5</v>
      </c>
      <c r="K136" s="38">
        <v>4.0000000000000003E-5</v>
      </c>
    </row>
    <row r="137" spans="1:11" x14ac:dyDescent="0.25">
      <c r="A137" s="1" t="s">
        <v>31</v>
      </c>
      <c r="B137" s="1" t="s">
        <v>32</v>
      </c>
      <c r="C137" s="1" t="s">
        <v>33</v>
      </c>
      <c r="D137" s="1" t="s">
        <v>931</v>
      </c>
      <c r="E137" s="1" t="s">
        <v>932</v>
      </c>
      <c r="F137" s="38">
        <v>1.3480000000000001E-2</v>
      </c>
      <c r="G137" s="38">
        <v>2.4099999999999998E-3</v>
      </c>
      <c r="H137" s="38">
        <v>1E-4</v>
      </c>
      <c r="I137" s="38">
        <v>1.2999999999999999E-4</v>
      </c>
      <c r="J137" s="38">
        <v>2.0000000000000002E-5</v>
      </c>
      <c r="K137" s="38">
        <v>2.0000000000000002E-5</v>
      </c>
    </row>
    <row r="138" spans="1:11" x14ac:dyDescent="0.25">
      <c r="A138" s="1" t="s">
        <v>31</v>
      </c>
      <c r="B138" s="1" t="s">
        <v>32</v>
      </c>
      <c r="C138" s="1" t="s">
        <v>33</v>
      </c>
      <c r="D138" s="1" t="s">
        <v>933</v>
      </c>
      <c r="E138" s="1" t="s">
        <v>934</v>
      </c>
      <c r="F138" s="38">
        <v>3.5360000000000003E-2</v>
      </c>
      <c r="G138" s="38">
        <v>7.62E-3</v>
      </c>
      <c r="H138" s="38">
        <v>2.9999999999999997E-4</v>
      </c>
      <c r="I138" s="38">
        <v>3.6000000000000002E-4</v>
      </c>
      <c r="J138" s="38">
        <v>5.0000000000000002E-5</v>
      </c>
      <c r="K138" s="38">
        <v>6.9999999999999994E-5</v>
      </c>
    </row>
    <row r="139" spans="1:11" x14ac:dyDescent="0.25">
      <c r="A139" s="1" t="s">
        <v>31</v>
      </c>
      <c r="B139" s="1" t="s">
        <v>32</v>
      </c>
      <c r="C139" s="1" t="s">
        <v>33</v>
      </c>
      <c r="D139" s="1" t="s">
        <v>935</v>
      </c>
      <c r="E139" s="1" t="s">
        <v>936</v>
      </c>
      <c r="F139" s="38">
        <v>5.4460000000000001E-2</v>
      </c>
      <c r="G139" s="38">
        <v>1.239E-2</v>
      </c>
      <c r="H139" s="38">
        <v>6.0999999999999997E-4</v>
      </c>
      <c r="I139" s="38">
        <v>7.3999999999999999E-4</v>
      </c>
      <c r="J139" s="38">
        <v>1.1E-4</v>
      </c>
      <c r="K139" s="38">
        <v>1.2999999999999999E-4</v>
      </c>
    </row>
    <row r="140" spans="1:11" x14ac:dyDescent="0.25">
      <c r="A140" s="1" t="s">
        <v>31</v>
      </c>
      <c r="B140" s="1" t="s">
        <v>32</v>
      </c>
      <c r="C140" s="1" t="s">
        <v>33</v>
      </c>
      <c r="D140" s="1" t="s">
        <v>937</v>
      </c>
      <c r="E140" s="1" t="s">
        <v>938</v>
      </c>
      <c r="F140" s="38">
        <v>1.6000000000000001E-3</v>
      </c>
      <c r="G140" s="38">
        <v>4.0000000000000002E-4</v>
      </c>
      <c r="H140" s="38">
        <v>1.0000000000000001E-5</v>
      </c>
      <c r="I140" s="38">
        <v>0</v>
      </c>
      <c r="J140" s="38">
        <v>0</v>
      </c>
      <c r="K140" s="38">
        <v>0</v>
      </c>
    </row>
    <row r="141" spans="1:11" x14ac:dyDescent="0.25">
      <c r="A141" s="1" t="s">
        <v>31</v>
      </c>
      <c r="B141" s="1" t="s">
        <v>32</v>
      </c>
      <c r="C141" s="1" t="s">
        <v>33</v>
      </c>
      <c r="D141" s="1" t="s">
        <v>939</v>
      </c>
      <c r="E141" s="1" t="s">
        <v>940</v>
      </c>
      <c r="F141" s="38">
        <v>3.7609999999999998E-2</v>
      </c>
      <c r="G141" s="38">
        <v>0</v>
      </c>
      <c r="H141" s="38">
        <v>1.9000000000000001E-4</v>
      </c>
      <c r="I141" s="38">
        <v>0</v>
      </c>
      <c r="J141" s="38">
        <v>3.0000000000000001E-5</v>
      </c>
      <c r="K141" s="38">
        <v>0</v>
      </c>
    </row>
    <row r="142" spans="1:11" x14ac:dyDescent="0.25">
      <c r="A142" s="1" t="s">
        <v>31</v>
      </c>
      <c r="B142" s="1" t="s">
        <v>32</v>
      </c>
      <c r="C142" s="1" t="s">
        <v>33</v>
      </c>
      <c r="D142" s="1" t="s">
        <v>941</v>
      </c>
      <c r="E142" s="1" t="s">
        <v>942</v>
      </c>
      <c r="F142" s="38">
        <v>4.194</v>
      </c>
      <c r="G142" s="38">
        <v>2.9581</v>
      </c>
      <c r="H142" s="38">
        <v>2.3650000000000001E-2</v>
      </c>
      <c r="I142" s="38">
        <v>3.0720000000000001E-2</v>
      </c>
      <c r="J142" s="38">
        <v>4.81E-3</v>
      </c>
      <c r="K142" s="38">
        <v>5.9699999999999996E-3</v>
      </c>
    </row>
    <row r="143" spans="1:11" x14ac:dyDescent="0.25">
      <c r="A143" s="1" t="s">
        <v>31</v>
      </c>
      <c r="B143" s="1" t="s">
        <v>32</v>
      </c>
      <c r="C143" s="1" t="s">
        <v>33</v>
      </c>
      <c r="D143" s="1" t="s">
        <v>943</v>
      </c>
      <c r="E143" s="1" t="s">
        <v>944</v>
      </c>
      <c r="F143" s="38">
        <v>0.19722000000000001</v>
      </c>
      <c r="G143" s="38">
        <v>0.10377</v>
      </c>
      <c r="H143" s="38">
        <v>1.2099999999999999E-3</v>
      </c>
      <c r="I143" s="38">
        <v>1.56E-3</v>
      </c>
      <c r="J143" s="38">
        <v>2.4000000000000001E-4</v>
      </c>
      <c r="K143" s="38">
        <v>2.9999999999999997E-4</v>
      </c>
    </row>
    <row r="144" spans="1:11" x14ac:dyDescent="0.25">
      <c r="A144" s="1" t="s">
        <v>31</v>
      </c>
      <c r="B144" s="1" t="s">
        <v>32</v>
      </c>
      <c r="C144" s="1" t="s">
        <v>33</v>
      </c>
      <c r="D144" s="1" t="s">
        <v>945</v>
      </c>
      <c r="E144" s="1" t="s">
        <v>946</v>
      </c>
      <c r="F144" s="38">
        <v>0.24898000000000001</v>
      </c>
      <c r="G144" s="38">
        <v>6.3229999999999995E-2</v>
      </c>
      <c r="H144" s="38">
        <v>1.72E-3</v>
      </c>
      <c r="I144" s="38">
        <v>2.2200000000000002E-3</v>
      </c>
      <c r="J144" s="38">
        <v>3.4000000000000002E-4</v>
      </c>
      <c r="K144" s="38">
        <v>4.0999999999999999E-4</v>
      </c>
    </row>
    <row r="145" spans="1:11" x14ac:dyDescent="0.25">
      <c r="A145" s="1" t="s">
        <v>31</v>
      </c>
      <c r="B145" s="1" t="s">
        <v>32</v>
      </c>
      <c r="C145" s="1" t="s">
        <v>33</v>
      </c>
      <c r="D145" s="1" t="s">
        <v>947</v>
      </c>
      <c r="E145" s="1" t="s">
        <v>948</v>
      </c>
      <c r="F145" s="38">
        <v>1.254</v>
      </c>
      <c r="G145" s="38">
        <v>1.4409000000000001</v>
      </c>
      <c r="H145" s="38">
        <v>6.8570000000000006E-2</v>
      </c>
      <c r="I145" s="38">
        <v>8.8690000000000005E-2</v>
      </c>
      <c r="J145" s="38">
        <v>1.145E-2</v>
      </c>
      <c r="K145" s="38">
        <v>1.487E-2</v>
      </c>
    </row>
    <row r="146" spans="1:11" x14ac:dyDescent="0.25">
      <c r="A146" s="1" t="s">
        <v>31</v>
      </c>
      <c r="B146" s="1" t="s">
        <v>32</v>
      </c>
      <c r="C146" s="1" t="s">
        <v>33</v>
      </c>
      <c r="D146" s="1" t="s">
        <v>949</v>
      </c>
      <c r="E146" s="1" t="s">
        <v>950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</row>
    <row r="147" spans="1:11" x14ac:dyDescent="0.25">
      <c r="A147" s="1" t="s">
        <v>31</v>
      </c>
      <c r="B147" s="1" t="s">
        <v>32</v>
      </c>
      <c r="C147" s="1" t="s">
        <v>33</v>
      </c>
      <c r="D147" s="1" t="s">
        <v>951</v>
      </c>
      <c r="E147" s="1" t="s">
        <v>952</v>
      </c>
      <c r="F147" s="38">
        <v>2.8969999999999999E-2</v>
      </c>
      <c r="G147" s="38">
        <v>1.0410000000000001E-2</v>
      </c>
      <c r="H147" s="38">
        <v>6.2E-4</v>
      </c>
      <c r="I147" s="38">
        <v>6.3000000000000003E-4</v>
      </c>
      <c r="J147" s="38">
        <v>1E-4</v>
      </c>
      <c r="K147" s="38">
        <v>1.1E-4</v>
      </c>
    </row>
    <row r="148" spans="1:11" x14ac:dyDescent="0.25">
      <c r="A148" s="1" t="s">
        <v>31</v>
      </c>
      <c r="B148" s="1" t="s">
        <v>32</v>
      </c>
      <c r="C148" s="1" t="s">
        <v>33</v>
      </c>
      <c r="D148" s="1" t="s">
        <v>953</v>
      </c>
      <c r="E148" s="1" t="s">
        <v>954</v>
      </c>
      <c r="F148" s="38">
        <v>4.0888</v>
      </c>
      <c r="G148" s="38">
        <v>3.4079999999999999</v>
      </c>
      <c r="H148" s="38">
        <v>0.63270999999999999</v>
      </c>
      <c r="I148" s="38">
        <v>0.41578999999999999</v>
      </c>
      <c r="J148" s="38">
        <v>0.27439999999999998</v>
      </c>
      <c r="K148" s="38">
        <v>2.8999999999999998E-3</v>
      </c>
    </row>
    <row r="149" spans="1:11" x14ac:dyDescent="0.25">
      <c r="A149" s="1" t="s">
        <v>31</v>
      </c>
      <c r="B149" s="1" t="s">
        <v>32</v>
      </c>
      <c r="C149" s="1" t="s">
        <v>33</v>
      </c>
      <c r="D149" s="1" t="s">
        <v>955</v>
      </c>
      <c r="E149" s="1" t="s">
        <v>956</v>
      </c>
      <c r="F149" s="38">
        <v>9.5548000000000002</v>
      </c>
      <c r="G149" s="38">
        <v>4.5651999999999999</v>
      </c>
      <c r="H149" s="38">
        <v>0.75692999999999999</v>
      </c>
      <c r="I149" s="38">
        <v>0.33030999999999999</v>
      </c>
      <c r="J149" s="38">
        <v>0.80654999999999999</v>
      </c>
      <c r="K149" s="38">
        <v>7.4599999999999996E-3</v>
      </c>
    </row>
    <row r="150" spans="1:11" x14ac:dyDescent="0.25">
      <c r="A150" s="1" t="s">
        <v>31</v>
      </c>
      <c r="B150" s="1" t="s">
        <v>32</v>
      </c>
      <c r="C150" s="1" t="s">
        <v>33</v>
      </c>
      <c r="D150" s="1" t="s">
        <v>957</v>
      </c>
      <c r="E150" s="1" t="s">
        <v>958</v>
      </c>
      <c r="F150" s="38">
        <v>2.1520000000000001E-2</v>
      </c>
      <c r="G150" s="38">
        <v>1.721E-2</v>
      </c>
      <c r="H150" s="38">
        <v>2.5100000000000001E-3</v>
      </c>
      <c r="I150" s="38">
        <v>1.57E-3</v>
      </c>
      <c r="J150" s="38">
        <v>1.31E-3</v>
      </c>
      <c r="K150" s="38">
        <v>1.0000000000000001E-5</v>
      </c>
    </row>
    <row r="151" spans="1:11" x14ac:dyDescent="0.25">
      <c r="A151" s="1" t="s">
        <v>31</v>
      </c>
      <c r="B151" s="1" t="s">
        <v>32</v>
      </c>
      <c r="C151" s="1" t="s">
        <v>33</v>
      </c>
      <c r="D151" s="1" t="s">
        <v>959</v>
      </c>
      <c r="E151" s="1" t="s">
        <v>960</v>
      </c>
      <c r="F151" s="38">
        <v>0.33544000000000002</v>
      </c>
      <c r="G151" s="38">
        <v>0.28036</v>
      </c>
      <c r="H151" s="38">
        <v>3.7679999999999998E-2</v>
      </c>
      <c r="I151" s="38">
        <v>2.384E-2</v>
      </c>
      <c r="J151" s="38">
        <v>2.164E-2</v>
      </c>
      <c r="K151" s="38">
        <v>2.4000000000000001E-4</v>
      </c>
    </row>
    <row r="152" spans="1:11" x14ac:dyDescent="0.25">
      <c r="A152" s="1" t="s">
        <v>31</v>
      </c>
      <c r="B152" s="1" t="s">
        <v>32</v>
      </c>
      <c r="C152" s="1" t="s">
        <v>33</v>
      </c>
      <c r="D152" s="1" t="s">
        <v>961</v>
      </c>
      <c r="E152" s="1" t="s">
        <v>962</v>
      </c>
      <c r="F152" s="38">
        <v>24.346</v>
      </c>
      <c r="G152" s="38">
        <v>12.868</v>
      </c>
      <c r="H152" s="38">
        <v>2.1353</v>
      </c>
      <c r="I152" s="38">
        <v>1.012</v>
      </c>
      <c r="J152" s="38">
        <v>2.0192000000000001</v>
      </c>
      <c r="K152" s="38">
        <v>1.9009999999999999E-2</v>
      </c>
    </row>
    <row r="153" spans="1:11" x14ac:dyDescent="0.25">
      <c r="A153" s="1" t="s">
        <v>31</v>
      </c>
      <c r="B153" s="1" t="s">
        <v>32</v>
      </c>
      <c r="C153" s="1" t="s">
        <v>33</v>
      </c>
      <c r="D153" s="1" t="s">
        <v>963</v>
      </c>
      <c r="E153" s="1" t="s">
        <v>964</v>
      </c>
      <c r="F153" s="38">
        <v>27.323</v>
      </c>
      <c r="G153" s="38">
        <v>12.542999999999999</v>
      </c>
      <c r="H153" s="38">
        <v>1.6406000000000001</v>
      </c>
      <c r="I153" s="38">
        <v>0.72919</v>
      </c>
      <c r="J153" s="38">
        <v>2.198</v>
      </c>
      <c r="K153" s="38">
        <v>2.0549999999999999E-2</v>
      </c>
    </row>
    <row r="154" spans="1:11" x14ac:dyDescent="0.25">
      <c r="A154" s="1" t="s">
        <v>31</v>
      </c>
      <c r="B154" s="1" t="s">
        <v>32</v>
      </c>
      <c r="C154" s="1" t="s">
        <v>33</v>
      </c>
      <c r="D154" s="1" t="s">
        <v>965</v>
      </c>
      <c r="E154" s="1" t="s">
        <v>966</v>
      </c>
      <c r="F154" s="38">
        <v>1.5477000000000001</v>
      </c>
      <c r="G154" s="38">
        <v>0.89451000000000003</v>
      </c>
      <c r="H154" s="38">
        <v>0.13786000000000001</v>
      </c>
      <c r="I154" s="38">
        <v>7.0309999999999997E-2</v>
      </c>
      <c r="J154" s="38">
        <v>0.12121999999999999</v>
      </c>
      <c r="K154" s="38">
        <v>1.1800000000000001E-3</v>
      </c>
    </row>
    <row r="155" spans="1:11" x14ac:dyDescent="0.25">
      <c r="A155" s="1" t="s">
        <v>31</v>
      </c>
      <c r="B155" s="1" t="s">
        <v>32</v>
      </c>
      <c r="C155" s="1" t="s">
        <v>33</v>
      </c>
      <c r="D155" s="1" t="s">
        <v>967</v>
      </c>
      <c r="E155" s="1" t="s">
        <v>968</v>
      </c>
      <c r="F155" s="38">
        <v>1.0619000000000001</v>
      </c>
      <c r="G155" s="38">
        <v>0.73295999999999994</v>
      </c>
      <c r="H155" s="38">
        <v>9.3619999999999995E-2</v>
      </c>
      <c r="I155" s="38">
        <v>4.7989999999999998E-2</v>
      </c>
      <c r="J155" s="38">
        <v>7.331E-2</v>
      </c>
      <c r="K155" s="38">
        <v>7.2999999999999996E-4</v>
      </c>
    </row>
    <row r="156" spans="1:11" x14ac:dyDescent="0.25">
      <c r="A156" s="1" t="s">
        <v>31</v>
      </c>
      <c r="B156" s="1" t="s">
        <v>32</v>
      </c>
      <c r="C156" s="1" t="s">
        <v>33</v>
      </c>
      <c r="D156" s="1" t="s">
        <v>969</v>
      </c>
      <c r="E156" s="1" t="s">
        <v>970</v>
      </c>
      <c r="F156" s="38">
        <v>3.0278</v>
      </c>
      <c r="G156" s="38">
        <v>2.7219000000000002</v>
      </c>
      <c r="H156" s="38">
        <v>0.30070999999999998</v>
      </c>
      <c r="I156" s="38">
        <v>0.18495</v>
      </c>
      <c r="J156" s="38">
        <v>0.2228</v>
      </c>
      <c r="K156" s="38">
        <v>2.3900000000000002E-3</v>
      </c>
    </row>
    <row r="157" spans="1:11" x14ac:dyDescent="0.25">
      <c r="A157" s="1" t="s">
        <v>31</v>
      </c>
      <c r="B157" s="1" t="s">
        <v>32</v>
      </c>
      <c r="C157" s="1" t="s">
        <v>33</v>
      </c>
      <c r="D157" s="1" t="s">
        <v>971</v>
      </c>
      <c r="E157" s="1" t="s">
        <v>972</v>
      </c>
      <c r="F157" s="38">
        <v>12.036</v>
      </c>
      <c r="G157" s="38">
        <v>8.4888999999999992</v>
      </c>
      <c r="H157" s="38">
        <v>1.3019000000000001</v>
      </c>
      <c r="I157" s="38">
        <v>0.57128000000000001</v>
      </c>
      <c r="J157" s="38">
        <v>0.95628000000000002</v>
      </c>
      <c r="K157" s="38">
        <v>9.2899999999999996E-3</v>
      </c>
    </row>
    <row r="158" spans="1:11" x14ac:dyDescent="0.25">
      <c r="A158" s="1" t="s">
        <v>31</v>
      </c>
      <c r="B158" s="1" t="s">
        <v>32</v>
      </c>
      <c r="C158" s="1" t="s">
        <v>33</v>
      </c>
      <c r="D158" s="1" t="s">
        <v>973</v>
      </c>
      <c r="E158" s="1" t="s">
        <v>974</v>
      </c>
      <c r="F158" s="38">
        <v>14.268000000000001</v>
      </c>
      <c r="G158" s="38">
        <v>10.131</v>
      </c>
      <c r="H158" s="38">
        <v>0.95279999999999998</v>
      </c>
      <c r="I158" s="38">
        <v>0.53564999999999996</v>
      </c>
      <c r="J158" s="38">
        <v>0.82338999999999996</v>
      </c>
      <c r="K158" s="38">
        <v>8.3800000000000003E-3</v>
      </c>
    </row>
    <row r="159" spans="1:11" x14ac:dyDescent="0.25">
      <c r="A159" s="1" t="s">
        <v>31</v>
      </c>
      <c r="B159" s="1" t="s">
        <v>32</v>
      </c>
      <c r="C159" s="1" t="s">
        <v>33</v>
      </c>
      <c r="D159" s="1" t="s">
        <v>975</v>
      </c>
      <c r="E159" s="1" t="s">
        <v>976</v>
      </c>
      <c r="F159" s="38">
        <v>92.212999999999994</v>
      </c>
      <c r="G159" s="38">
        <v>34.191000000000003</v>
      </c>
      <c r="H159" s="38">
        <v>6.3696000000000002</v>
      </c>
      <c r="I159" s="38">
        <v>2.2414999999999998</v>
      </c>
      <c r="J159" s="38">
        <v>8.1839999999999993</v>
      </c>
      <c r="K159" s="38">
        <v>7.2220000000000006E-2</v>
      </c>
    </row>
    <row r="160" spans="1:11" x14ac:dyDescent="0.25">
      <c r="A160" s="1" t="s">
        <v>31</v>
      </c>
      <c r="B160" s="1" t="s">
        <v>32</v>
      </c>
      <c r="C160" s="1" t="s">
        <v>33</v>
      </c>
      <c r="D160" s="1" t="s">
        <v>977</v>
      </c>
      <c r="E160" s="1" t="s">
        <v>978</v>
      </c>
      <c r="F160" s="38">
        <v>0.81430000000000002</v>
      </c>
      <c r="G160" s="38">
        <v>0.61211000000000004</v>
      </c>
      <c r="H160" s="38">
        <v>9.8290000000000002E-2</v>
      </c>
      <c r="I160" s="38">
        <v>4.3430000000000003E-2</v>
      </c>
      <c r="J160" s="38">
        <v>6.7769999999999997E-2</v>
      </c>
      <c r="K160" s="38">
        <v>6.6E-4</v>
      </c>
    </row>
    <row r="161" spans="1:11" x14ac:dyDescent="0.25">
      <c r="A161" s="1" t="s">
        <v>31</v>
      </c>
      <c r="B161" s="1" t="s">
        <v>32</v>
      </c>
      <c r="C161" s="1" t="s">
        <v>33</v>
      </c>
      <c r="D161" s="1" t="s">
        <v>979</v>
      </c>
      <c r="E161" s="1" t="s">
        <v>980</v>
      </c>
      <c r="F161" s="38">
        <v>0.54669000000000001</v>
      </c>
      <c r="G161" s="38">
        <v>0.42220999999999997</v>
      </c>
      <c r="H161" s="38">
        <v>4.514E-2</v>
      </c>
      <c r="I161" s="38">
        <v>3.0450000000000001E-2</v>
      </c>
      <c r="J161" s="38">
        <v>3.2120000000000003E-2</v>
      </c>
      <c r="K161" s="38">
        <v>3.4000000000000002E-4</v>
      </c>
    </row>
    <row r="162" spans="1:11" x14ac:dyDescent="0.25">
      <c r="A162" s="1" t="s">
        <v>31</v>
      </c>
      <c r="B162" s="1" t="s">
        <v>32</v>
      </c>
      <c r="C162" s="1" t="s">
        <v>33</v>
      </c>
      <c r="D162" s="1" t="s">
        <v>981</v>
      </c>
      <c r="E162" s="1" t="s">
        <v>982</v>
      </c>
      <c r="F162" s="38">
        <v>25.736000000000001</v>
      </c>
      <c r="G162" s="38">
        <v>12.335000000000001</v>
      </c>
      <c r="H162" s="38">
        <v>1.3134999999999999</v>
      </c>
      <c r="I162" s="38">
        <v>0.56313999999999997</v>
      </c>
      <c r="J162" s="38">
        <v>1.8695999999999999</v>
      </c>
      <c r="K162" s="38">
        <v>1.779E-2</v>
      </c>
    </row>
    <row r="163" spans="1:11" x14ac:dyDescent="0.25">
      <c r="A163" s="1" t="s">
        <v>31</v>
      </c>
      <c r="B163" s="1" t="s">
        <v>32</v>
      </c>
      <c r="C163" s="1" t="s">
        <v>33</v>
      </c>
      <c r="D163" s="1" t="s">
        <v>983</v>
      </c>
      <c r="E163" s="1" t="s">
        <v>984</v>
      </c>
      <c r="F163" s="38">
        <v>23.16</v>
      </c>
      <c r="G163" s="38">
        <v>8.5717999999999996</v>
      </c>
      <c r="H163" s="38">
        <v>1.5294000000000001</v>
      </c>
      <c r="I163" s="38">
        <v>0.58013000000000003</v>
      </c>
      <c r="J163" s="38">
        <v>2.0369999999999999</v>
      </c>
      <c r="K163" s="38">
        <v>1.8200000000000001E-2</v>
      </c>
    </row>
    <row r="164" spans="1:11" x14ac:dyDescent="0.25">
      <c r="A164" s="1" t="s">
        <v>31</v>
      </c>
      <c r="B164" s="1" t="s">
        <v>32</v>
      </c>
      <c r="C164" s="1" t="s">
        <v>33</v>
      </c>
      <c r="D164" s="1" t="s">
        <v>985</v>
      </c>
      <c r="E164" s="1" t="s">
        <v>986</v>
      </c>
      <c r="F164" s="38">
        <v>89.221000000000004</v>
      </c>
      <c r="G164" s="38">
        <v>43.915999999999997</v>
      </c>
      <c r="H164" s="38">
        <v>4.4397000000000002</v>
      </c>
      <c r="I164" s="38">
        <v>1.4902</v>
      </c>
      <c r="J164" s="38">
        <v>6.9949000000000003</v>
      </c>
      <c r="K164" s="38">
        <v>5.9670000000000001E-2</v>
      </c>
    </row>
    <row r="165" spans="1:11" x14ac:dyDescent="0.25">
      <c r="A165" s="1" t="s">
        <v>31</v>
      </c>
      <c r="B165" s="1" t="s">
        <v>32</v>
      </c>
      <c r="C165" s="1" t="s">
        <v>33</v>
      </c>
      <c r="D165" s="1" t="s">
        <v>987</v>
      </c>
      <c r="E165" s="1" t="s">
        <v>988</v>
      </c>
      <c r="F165" s="38">
        <v>4.6882999999999999</v>
      </c>
      <c r="G165" s="38">
        <v>2.6457999999999999</v>
      </c>
      <c r="H165" s="38">
        <v>0.28267999999999999</v>
      </c>
      <c r="I165" s="38">
        <v>0.12375</v>
      </c>
      <c r="J165" s="38">
        <v>0.33069999999999999</v>
      </c>
      <c r="K165" s="38">
        <v>3.2100000000000002E-3</v>
      </c>
    </row>
    <row r="166" spans="1:11" x14ac:dyDescent="0.25">
      <c r="A166" s="1" t="s">
        <v>31</v>
      </c>
      <c r="B166" s="1" t="s">
        <v>32</v>
      </c>
      <c r="C166" s="1" t="s">
        <v>33</v>
      </c>
      <c r="D166" s="1" t="s">
        <v>989</v>
      </c>
      <c r="E166" s="1" t="s">
        <v>990</v>
      </c>
      <c r="F166" s="38">
        <v>32.75</v>
      </c>
      <c r="G166" s="38">
        <v>17.908000000000001</v>
      </c>
      <c r="H166" s="38">
        <v>3.3064</v>
      </c>
      <c r="I166" s="38">
        <v>1.6775</v>
      </c>
      <c r="J166" s="38">
        <v>2.6185999999999998</v>
      </c>
      <c r="K166" s="38">
        <v>2.5149999999999999E-2</v>
      </c>
    </row>
    <row r="167" spans="1:11" x14ac:dyDescent="0.25">
      <c r="A167" s="1" t="s">
        <v>31</v>
      </c>
      <c r="B167" s="1" t="s">
        <v>32</v>
      </c>
      <c r="C167" s="1" t="s">
        <v>33</v>
      </c>
      <c r="D167" s="1" t="s">
        <v>991</v>
      </c>
      <c r="E167" s="1" t="s">
        <v>992</v>
      </c>
      <c r="F167" s="38">
        <v>118.04</v>
      </c>
      <c r="G167" s="38">
        <v>61.552999999999997</v>
      </c>
      <c r="H167" s="38">
        <v>7.9386999999999999</v>
      </c>
      <c r="I167" s="38">
        <v>3.758</v>
      </c>
      <c r="J167" s="38">
        <v>8.9092000000000002</v>
      </c>
      <c r="K167" s="38">
        <v>8.4640000000000007E-2</v>
      </c>
    </row>
    <row r="168" spans="1:11" x14ac:dyDescent="0.25">
      <c r="A168" s="1" t="s">
        <v>31</v>
      </c>
      <c r="B168" s="1" t="s">
        <v>32</v>
      </c>
      <c r="C168" s="1" t="s">
        <v>33</v>
      </c>
      <c r="D168" s="1" t="s">
        <v>993</v>
      </c>
      <c r="E168" s="1" t="s">
        <v>994</v>
      </c>
      <c r="F168" s="38">
        <v>77.305000000000007</v>
      </c>
      <c r="G168" s="38">
        <v>52.484999999999999</v>
      </c>
      <c r="H168" s="38">
        <v>11.316000000000001</v>
      </c>
      <c r="I168" s="38">
        <v>7.4420999999999999</v>
      </c>
      <c r="J168" s="38">
        <v>5.3924000000000003</v>
      </c>
      <c r="K168" s="38">
        <v>5.475E-2</v>
      </c>
    </row>
    <row r="169" spans="1:11" x14ac:dyDescent="0.25">
      <c r="A169" s="1" t="s">
        <v>31</v>
      </c>
      <c r="B169" s="1" t="s">
        <v>32</v>
      </c>
      <c r="C169" s="1" t="s">
        <v>33</v>
      </c>
      <c r="D169" s="1" t="s">
        <v>995</v>
      </c>
      <c r="E169" s="1" t="s">
        <v>996</v>
      </c>
      <c r="F169" s="38">
        <v>101.91</v>
      </c>
      <c r="G169" s="38">
        <v>46.857999999999997</v>
      </c>
      <c r="H169" s="38">
        <v>6.5450999999999997</v>
      </c>
      <c r="I169" s="38">
        <v>2.8584000000000001</v>
      </c>
      <c r="J169" s="38">
        <v>8.1517999999999997</v>
      </c>
      <c r="K169" s="38">
        <v>7.5090000000000004E-2</v>
      </c>
    </row>
    <row r="170" spans="1:11" x14ac:dyDescent="0.25">
      <c r="A170" s="1" t="s">
        <v>31</v>
      </c>
      <c r="B170" s="1" t="s">
        <v>32</v>
      </c>
      <c r="C170" s="1" t="s">
        <v>33</v>
      </c>
      <c r="D170" s="1" t="s">
        <v>997</v>
      </c>
      <c r="E170" s="1" t="s">
        <v>998</v>
      </c>
      <c r="F170" s="38">
        <v>52.155000000000001</v>
      </c>
      <c r="G170" s="38">
        <v>42.758000000000003</v>
      </c>
      <c r="H170" s="38">
        <v>9.8331</v>
      </c>
      <c r="I170" s="38">
        <v>6.4116999999999997</v>
      </c>
      <c r="J170" s="38">
        <v>3.6928000000000001</v>
      </c>
      <c r="K170" s="38">
        <v>3.8359999999999998E-2</v>
      </c>
    </row>
    <row r="171" spans="1:11" x14ac:dyDescent="0.25">
      <c r="A171" s="1" t="s">
        <v>31</v>
      </c>
      <c r="B171" s="1" t="s">
        <v>32</v>
      </c>
      <c r="C171" s="1" t="s">
        <v>33</v>
      </c>
      <c r="D171" s="1" t="s">
        <v>999</v>
      </c>
      <c r="E171" s="1" t="s">
        <v>1000</v>
      </c>
      <c r="F171" s="38">
        <v>12.877000000000001</v>
      </c>
      <c r="G171" s="38">
        <v>7.6294000000000004</v>
      </c>
      <c r="H171" s="38">
        <v>0.81171000000000004</v>
      </c>
      <c r="I171" s="38">
        <v>0.35232000000000002</v>
      </c>
      <c r="J171" s="38">
        <v>0.87599000000000005</v>
      </c>
      <c r="K171" s="38">
        <v>8.3599999999999994E-3</v>
      </c>
    </row>
    <row r="172" spans="1:11" x14ac:dyDescent="0.25">
      <c r="A172" s="1" t="s">
        <v>31</v>
      </c>
      <c r="B172" s="1" t="s">
        <v>32</v>
      </c>
      <c r="C172" s="1" t="s">
        <v>33</v>
      </c>
      <c r="D172" s="1" t="s">
        <v>1001</v>
      </c>
      <c r="E172" s="1" t="s">
        <v>1002</v>
      </c>
      <c r="F172" s="38">
        <v>0.16761000000000001</v>
      </c>
      <c r="G172" s="38">
        <v>0.13980999999999999</v>
      </c>
      <c r="H172" s="38">
        <v>3.0710000000000001E-2</v>
      </c>
      <c r="I172" s="38">
        <v>2.0559999999999998E-2</v>
      </c>
      <c r="J172" s="38">
        <v>1.141E-2</v>
      </c>
      <c r="K172" s="38">
        <v>1.2E-4</v>
      </c>
    </row>
    <row r="173" spans="1:11" x14ac:dyDescent="0.25">
      <c r="A173" s="1" t="s">
        <v>31</v>
      </c>
      <c r="B173" s="1" t="s">
        <v>32</v>
      </c>
      <c r="C173" s="1" t="s">
        <v>33</v>
      </c>
      <c r="D173" s="1" t="s">
        <v>1003</v>
      </c>
      <c r="E173" s="1" t="s">
        <v>1004</v>
      </c>
      <c r="F173" s="38">
        <v>12.371</v>
      </c>
      <c r="G173" s="38">
        <v>7.3928000000000003</v>
      </c>
      <c r="H173" s="38">
        <v>0.87927</v>
      </c>
      <c r="I173" s="38">
        <v>0.43959999999999999</v>
      </c>
      <c r="J173" s="38">
        <v>0.84053999999999995</v>
      </c>
      <c r="K173" s="38">
        <v>8.3000000000000001E-3</v>
      </c>
    </row>
    <row r="174" spans="1:11" x14ac:dyDescent="0.25">
      <c r="A174" s="1" t="s">
        <v>31</v>
      </c>
      <c r="B174" s="1" t="s">
        <v>32</v>
      </c>
      <c r="C174" s="1" t="s">
        <v>33</v>
      </c>
      <c r="D174" s="1" t="s">
        <v>1005</v>
      </c>
      <c r="E174" s="1" t="s">
        <v>1006</v>
      </c>
      <c r="F174" s="38">
        <v>3.7948</v>
      </c>
      <c r="G174" s="38">
        <v>3.1612</v>
      </c>
      <c r="H174" s="38">
        <v>0.62626000000000004</v>
      </c>
      <c r="I174" s="38">
        <v>0.43328</v>
      </c>
      <c r="J174" s="38">
        <v>0.24664</v>
      </c>
      <c r="K174" s="38">
        <v>2.65E-3</v>
      </c>
    </row>
    <row r="175" spans="1:11" x14ac:dyDescent="0.25">
      <c r="A175" s="1" t="s">
        <v>31</v>
      </c>
      <c r="B175" s="1" t="s">
        <v>32</v>
      </c>
      <c r="C175" s="1" t="s">
        <v>33</v>
      </c>
      <c r="D175" s="1" t="s">
        <v>1007</v>
      </c>
      <c r="E175" s="1" t="s">
        <v>1008</v>
      </c>
      <c r="F175" s="38">
        <v>37.847000000000001</v>
      </c>
      <c r="G175" s="38">
        <v>14.252000000000001</v>
      </c>
      <c r="H175" s="38">
        <v>3.3521999999999998</v>
      </c>
      <c r="I175" s="38">
        <v>0.46211000000000002</v>
      </c>
      <c r="J175" s="38">
        <v>3.5869</v>
      </c>
      <c r="K175" s="38">
        <v>3.0370000000000001E-2</v>
      </c>
    </row>
    <row r="176" spans="1:11" x14ac:dyDescent="0.25">
      <c r="A176" s="1" t="s">
        <v>31</v>
      </c>
      <c r="B176" s="1" t="s">
        <v>32</v>
      </c>
      <c r="C176" s="1" t="s">
        <v>33</v>
      </c>
      <c r="D176" s="1" t="s">
        <v>1009</v>
      </c>
      <c r="E176" s="1" t="s">
        <v>1010</v>
      </c>
      <c r="F176" s="38">
        <v>19.143999999999998</v>
      </c>
      <c r="G176" s="38">
        <v>8.4588999999999999</v>
      </c>
      <c r="H176" s="38">
        <v>1.25</v>
      </c>
      <c r="I176" s="38">
        <v>0.49945000000000001</v>
      </c>
      <c r="J176" s="38">
        <v>1.5667</v>
      </c>
      <c r="K176" s="38">
        <v>1.4590000000000001E-2</v>
      </c>
    </row>
    <row r="177" spans="1:11" x14ac:dyDescent="0.25">
      <c r="A177" s="1" t="s">
        <v>31</v>
      </c>
      <c r="B177" s="1" t="s">
        <v>32</v>
      </c>
      <c r="C177" s="1" t="s">
        <v>33</v>
      </c>
      <c r="D177" s="1" t="s">
        <v>1011</v>
      </c>
      <c r="E177" s="1" t="s">
        <v>1012</v>
      </c>
      <c r="F177" s="38">
        <v>21.800999999999998</v>
      </c>
      <c r="G177" s="38">
        <v>11.180999999999999</v>
      </c>
      <c r="H177" s="38">
        <v>1.3879999999999999</v>
      </c>
      <c r="I177" s="38">
        <v>0.67313999999999996</v>
      </c>
      <c r="J177" s="38">
        <v>1.5891</v>
      </c>
      <c r="K177" s="38">
        <v>1.5630000000000002E-2</v>
      </c>
    </row>
    <row r="178" spans="1:11" x14ac:dyDescent="0.25">
      <c r="A178" s="1" t="s">
        <v>31</v>
      </c>
      <c r="B178" s="1" t="s">
        <v>32</v>
      </c>
      <c r="C178" s="1" t="s">
        <v>33</v>
      </c>
      <c r="D178" s="1" t="s">
        <v>1013</v>
      </c>
      <c r="E178" s="1" t="s">
        <v>1014</v>
      </c>
      <c r="F178" s="38">
        <v>1.0629999999999999</v>
      </c>
      <c r="G178" s="38">
        <v>0.75210999999999995</v>
      </c>
      <c r="H178" s="38">
        <v>0.12309</v>
      </c>
      <c r="I178" s="38">
        <v>7.8009999999999996E-2</v>
      </c>
      <c r="J178" s="38">
        <v>6.096E-2</v>
      </c>
      <c r="K178" s="38">
        <v>6.4000000000000005E-4</v>
      </c>
    </row>
    <row r="179" spans="1:11" x14ac:dyDescent="0.25">
      <c r="A179" s="1" t="s">
        <v>31</v>
      </c>
      <c r="B179" s="1" t="s">
        <v>32</v>
      </c>
      <c r="C179" s="1" t="s">
        <v>33</v>
      </c>
      <c r="D179" s="1" t="s">
        <v>1015</v>
      </c>
      <c r="E179" s="1" t="s">
        <v>1016</v>
      </c>
      <c r="F179" s="38">
        <v>62.383000000000003</v>
      </c>
      <c r="G179" s="38">
        <v>49.451999999999998</v>
      </c>
      <c r="H179" s="38">
        <v>5.2975000000000003</v>
      </c>
      <c r="I179" s="38">
        <v>2.0123000000000002</v>
      </c>
      <c r="J179" s="38">
        <v>5.2233999999999998</v>
      </c>
      <c r="K179" s="38">
        <v>5.033E-2</v>
      </c>
    </row>
    <row r="180" spans="1:11" x14ac:dyDescent="0.25">
      <c r="A180" s="1" t="s">
        <v>31</v>
      </c>
      <c r="B180" s="1" t="s">
        <v>32</v>
      </c>
      <c r="C180" s="1" t="s">
        <v>33</v>
      </c>
      <c r="D180" s="1" t="s">
        <v>1017</v>
      </c>
      <c r="E180" s="1" t="s">
        <v>1018</v>
      </c>
      <c r="F180" s="38">
        <v>23.856999999999999</v>
      </c>
      <c r="G180" s="38">
        <v>7.3127000000000004</v>
      </c>
      <c r="H180" s="38">
        <v>1.7294</v>
      </c>
      <c r="I180" s="38">
        <v>0.40216000000000002</v>
      </c>
      <c r="J180" s="38">
        <v>2.2601</v>
      </c>
      <c r="K180" s="38">
        <v>1.9560000000000001E-2</v>
      </c>
    </row>
    <row r="181" spans="1:11" x14ac:dyDescent="0.25">
      <c r="A181" s="1" t="s">
        <v>31</v>
      </c>
      <c r="B181" s="1" t="s">
        <v>32</v>
      </c>
      <c r="C181" s="1" t="s">
        <v>33</v>
      </c>
      <c r="D181" s="1" t="s">
        <v>1019</v>
      </c>
      <c r="E181" s="1" t="s">
        <v>1020</v>
      </c>
      <c r="F181" s="38">
        <v>3.14E-3</v>
      </c>
      <c r="G181" s="38">
        <v>3.3899999999999998E-3</v>
      </c>
      <c r="H181" s="38">
        <v>3.2000000000000003E-4</v>
      </c>
      <c r="I181" s="38">
        <v>2.7E-4</v>
      </c>
      <c r="J181" s="38">
        <v>2.0000000000000001E-4</v>
      </c>
      <c r="K181" s="38">
        <v>0</v>
      </c>
    </row>
    <row r="182" spans="1:11" x14ac:dyDescent="0.25">
      <c r="A182" s="1" t="s">
        <v>31</v>
      </c>
      <c r="B182" s="1" t="s">
        <v>32</v>
      </c>
      <c r="C182" s="1" t="s">
        <v>33</v>
      </c>
      <c r="D182" s="1" t="s">
        <v>1021</v>
      </c>
      <c r="E182" s="1" t="s">
        <v>1022</v>
      </c>
      <c r="F182" s="38">
        <v>0.81832000000000005</v>
      </c>
      <c r="G182" s="38">
        <v>0.65290999999999999</v>
      </c>
      <c r="H182" s="38">
        <v>5.0049999999999997E-2</v>
      </c>
      <c r="I182" s="38">
        <v>2.896E-2</v>
      </c>
      <c r="J182" s="38">
        <v>5.2490000000000002E-2</v>
      </c>
      <c r="K182" s="38">
        <v>5.9999999999999995E-4</v>
      </c>
    </row>
    <row r="183" spans="1:11" x14ac:dyDescent="0.25">
      <c r="A183" s="1" t="s">
        <v>31</v>
      </c>
      <c r="B183" s="1" t="s">
        <v>32</v>
      </c>
      <c r="C183" s="1" t="s">
        <v>33</v>
      </c>
      <c r="D183" s="1" t="s">
        <v>1023</v>
      </c>
      <c r="E183" s="1" t="s">
        <v>1024</v>
      </c>
      <c r="F183" s="38">
        <v>18.648</v>
      </c>
      <c r="G183" s="38">
        <v>19.059999999999999</v>
      </c>
      <c r="H183" s="38">
        <v>1.9064000000000001</v>
      </c>
      <c r="I183" s="38">
        <v>1.276</v>
      </c>
      <c r="J183" s="38">
        <v>1.3861000000000001</v>
      </c>
      <c r="K183" s="38">
        <v>1.644E-2</v>
      </c>
    </row>
    <row r="184" spans="1:11" x14ac:dyDescent="0.25">
      <c r="A184" s="1" t="s">
        <v>31</v>
      </c>
      <c r="B184" s="1" t="s">
        <v>32</v>
      </c>
      <c r="C184" s="1" t="s">
        <v>33</v>
      </c>
      <c r="D184" s="1" t="s">
        <v>1025</v>
      </c>
      <c r="E184" s="1" t="s">
        <v>1026</v>
      </c>
      <c r="F184" s="38">
        <v>3.8256000000000001</v>
      </c>
      <c r="G184" s="38">
        <v>4.0572999999999997</v>
      </c>
      <c r="H184" s="38">
        <v>0.37141000000000002</v>
      </c>
      <c r="I184" s="38">
        <v>0.29820000000000002</v>
      </c>
      <c r="J184" s="38">
        <v>0.28605999999999998</v>
      </c>
      <c r="K184" s="38">
        <v>3.5899999999999999E-3</v>
      </c>
    </row>
    <row r="185" spans="1:11" x14ac:dyDescent="0.25">
      <c r="A185" s="1" t="s">
        <v>31</v>
      </c>
      <c r="B185" s="1" t="s">
        <v>32</v>
      </c>
      <c r="C185" s="1" t="s">
        <v>33</v>
      </c>
      <c r="D185" s="1" t="s">
        <v>1027</v>
      </c>
      <c r="E185" s="1" t="s">
        <v>1028</v>
      </c>
      <c r="F185" s="38">
        <v>28.538</v>
      </c>
      <c r="G185" s="38">
        <v>23.401</v>
      </c>
      <c r="H185" s="38">
        <v>2.2067999999999999</v>
      </c>
      <c r="I185" s="38">
        <v>1.4813000000000001</v>
      </c>
      <c r="J185" s="38">
        <v>1.8886000000000001</v>
      </c>
      <c r="K185" s="38">
        <v>2.162E-2</v>
      </c>
    </row>
    <row r="186" spans="1:11" x14ac:dyDescent="0.25">
      <c r="A186" s="1" t="s">
        <v>31</v>
      </c>
      <c r="B186" s="1" t="s">
        <v>32</v>
      </c>
      <c r="C186" s="1" t="s">
        <v>33</v>
      </c>
      <c r="D186" s="1" t="s">
        <v>1029</v>
      </c>
      <c r="E186" s="1" t="s">
        <v>1030</v>
      </c>
      <c r="F186" s="38">
        <v>2.6707999999999998</v>
      </c>
      <c r="G186" s="38">
        <v>1.9174</v>
      </c>
      <c r="H186" s="38">
        <v>0.20541000000000001</v>
      </c>
      <c r="I186" s="38">
        <v>0.10101</v>
      </c>
      <c r="J186" s="38">
        <v>0.22287000000000001</v>
      </c>
      <c r="K186" s="38">
        <v>2.3500000000000001E-3</v>
      </c>
    </row>
    <row r="187" spans="1:11" x14ac:dyDescent="0.25">
      <c r="A187" s="1" t="s">
        <v>31</v>
      </c>
      <c r="B187" s="1" t="s">
        <v>32</v>
      </c>
      <c r="C187" s="1" t="s">
        <v>33</v>
      </c>
      <c r="D187" s="1" t="s">
        <v>1031</v>
      </c>
      <c r="E187" s="1" t="s">
        <v>1032</v>
      </c>
      <c r="F187" s="38">
        <v>7.5579999999999994E-2</v>
      </c>
      <c r="G187" s="38">
        <v>7.4319999999999997E-2</v>
      </c>
      <c r="H187" s="38">
        <v>7.7799999999999996E-3</v>
      </c>
      <c r="I187" s="38">
        <v>5.96E-3</v>
      </c>
      <c r="J187" s="38">
        <v>5.2700000000000004E-3</v>
      </c>
      <c r="K187" s="38">
        <v>6.0000000000000002E-5</v>
      </c>
    </row>
    <row r="188" spans="1:11" x14ac:dyDescent="0.25">
      <c r="A188" s="1" t="s">
        <v>31</v>
      </c>
      <c r="B188" s="1" t="s">
        <v>32</v>
      </c>
      <c r="C188" s="1" t="s">
        <v>33</v>
      </c>
      <c r="D188" s="1" t="s">
        <v>1033</v>
      </c>
      <c r="E188" s="1" t="s">
        <v>1034</v>
      </c>
      <c r="F188" s="38">
        <v>1.4599999999999999E-3</v>
      </c>
      <c r="G188" s="38">
        <v>1.3799999999999999E-3</v>
      </c>
      <c r="H188" s="38">
        <v>2.2000000000000001E-4</v>
      </c>
      <c r="I188" s="38">
        <v>1.1E-4</v>
      </c>
      <c r="J188" s="38">
        <v>1.2E-4</v>
      </c>
      <c r="K188" s="38">
        <v>0</v>
      </c>
    </row>
    <row r="189" spans="1:11" x14ac:dyDescent="0.25">
      <c r="A189" s="1" t="s">
        <v>31</v>
      </c>
      <c r="B189" s="1" t="s">
        <v>32</v>
      </c>
      <c r="C189" s="1" t="s">
        <v>33</v>
      </c>
      <c r="D189" s="1" t="s">
        <v>1035</v>
      </c>
      <c r="E189" s="1" t="s">
        <v>1036</v>
      </c>
      <c r="F189" s="38">
        <v>79.838999999999999</v>
      </c>
      <c r="G189" s="38">
        <v>51.521000000000001</v>
      </c>
      <c r="H189" s="38">
        <v>7.7831000000000001</v>
      </c>
      <c r="I189" s="38">
        <v>3.7753999999999999</v>
      </c>
      <c r="J189" s="38">
        <v>5.4218999999999999</v>
      </c>
      <c r="K189" s="38">
        <v>5.3129999999999997E-2</v>
      </c>
    </row>
    <row r="190" spans="1:11" x14ac:dyDescent="0.25">
      <c r="A190" s="1" t="s">
        <v>31</v>
      </c>
      <c r="B190" s="1" t="s">
        <v>32</v>
      </c>
      <c r="C190" s="1" t="s">
        <v>33</v>
      </c>
      <c r="D190" s="1" t="s">
        <v>1037</v>
      </c>
      <c r="E190" s="1" t="s">
        <v>1038</v>
      </c>
      <c r="F190" s="38">
        <v>8.2814999999999994</v>
      </c>
      <c r="G190" s="38">
        <v>5.7012999999999998</v>
      </c>
      <c r="H190" s="38">
        <v>0.85806000000000004</v>
      </c>
      <c r="I190" s="38">
        <v>0.42986000000000002</v>
      </c>
      <c r="J190" s="38">
        <v>0.48665999999999998</v>
      </c>
      <c r="K190" s="38">
        <v>4.8900000000000002E-3</v>
      </c>
    </row>
    <row r="191" spans="1:11" x14ac:dyDescent="0.25">
      <c r="A191" s="1" t="s">
        <v>31</v>
      </c>
      <c r="B191" s="1" t="s">
        <v>32</v>
      </c>
      <c r="C191" s="1" t="s">
        <v>33</v>
      </c>
      <c r="D191" s="1" t="s">
        <v>1039</v>
      </c>
      <c r="E191" s="1" t="s">
        <v>1040</v>
      </c>
      <c r="F191" s="38">
        <v>3.9190000000000003E-2</v>
      </c>
      <c r="G191" s="38">
        <v>3.252E-2</v>
      </c>
      <c r="H191" s="38">
        <v>5.3200000000000001E-3</v>
      </c>
      <c r="I191" s="38">
        <v>3.0899999999999999E-3</v>
      </c>
      <c r="J191" s="38">
        <v>2.7599999999999999E-3</v>
      </c>
      <c r="K191" s="38">
        <v>3.0000000000000001E-5</v>
      </c>
    </row>
    <row r="192" spans="1:11" x14ac:dyDescent="0.25">
      <c r="A192" s="1" t="s">
        <v>31</v>
      </c>
      <c r="B192" s="1" t="s">
        <v>32</v>
      </c>
      <c r="C192" s="1" t="s">
        <v>33</v>
      </c>
      <c r="D192" s="1" t="s">
        <v>1041</v>
      </c>
      <c r="E192" s="1" t="s">
        <v>1042</v>
      </c>
      <c r="F192" s="38">
        <v>7.1199999999999996E-3</v>
      </c>
      <c r="G192" s="38">
        <v>5.0400000000000002E-3</v>
      </c>
      <c r="H192" s="38">
        <v>1.0300000000000001E-3</v>
      </c>
      <c r="I192" s="38">
        <v>6.4999999999999997E-4</v>
      </c>
      <c r="J192" s="38">
        <v>4.8999999999999998E-4</v>
      </c>
      <c r="K192" s="38">
        <v>0</v>
      </c>
    </row>
    <row r="193" spans="1:11" x14ac:dyDescent="0.25">
      <c r="A193" s="1" t="s">
        <v>31</v>
      </c>
      <c r="B193" s="1" t="s">
        <v>32</v>
      </c>
      <c r="C193" s="1" t="s">
        <v>33</v>
      </c>
      <c r="D193" s="1" t="s">
        <v>1043</v>
      </c>
      <c r="E193" s="1" t="s">
        <v>1044</v>
      </c>
      <c r="F193" s="38">
        <v>0.62070999999999998</v>
      </c>
      <c r="G193" s="38">
        <v>0.46250000000000002</v>
      </c>
      <c r="H193" s="38">
        <v>6.8559999999999996E-2</v>
      </c>
      <c r="I193" s="38">
        <v>3.449E-2</v>
      </c>
      <c r="J193" s="38">
        <v>4.129E-2</v>
      </c>
      <c r="K193" s="38">
        <v>4.2000000000000002E-4</v>
      </c>
    </row>
    <row r="194" spans="1:11" x14ac:dyDescent="0.25">
      <c r="A194" s="1" t="s">
        <v>31</v>
      </c>
      <c r="B194" s="1" t="s">
        <v>32</v>
      </c>
      <c r="C194" s="1" t="s">
        <v>33</v>
      </c>
      <c r="D194" s="1" t="s">
        <v>1045</v>
      </c>
      <c r="E194" s="1" t="s">
        <v>1046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</row>
    <row r="195" spans="1:11" x14ac:dyDescent="0.25">
      <c r="A195" s="1" t="s">
        <v>31</v>
      </c>
      <c r="B195" s="1" t="s">
        <v>32</v>
      </c>
      <c r="C195" s="1" t="s">
        <v>33</v>
      </c>
      <c r="D195" s="1" t="s">
        <v>1047</v>
      </c>
      <c r="E195" s="1" t="s">
        <v>1048</v>
      </c>
      <c r="F195" s="38">
        <v>0.59831000000000001</v>
      </c>
      <c r="G195" s="38">
        <v>0.44091999999999998</v>
      </c>
      <c r="H195" s="38">
        <v>7.6340000000000005E-2</v>
      </c>
      <c r="I195" s="38">
        <v>4.6149999999999997E-2</v>
      </c>
      <c r="J195" s="38">
        <v>3.8210000000000001E-2</v>
      </c>
      <c r="K195" s="38">
        <v>3.8999999999999999E-4</v>
      </c>
    </row>
    <row r="196" spans="1:11" x14ac:dyDescent="0.25">
      <c r="A196" s="1" t="s">
        <v>31</v>
      </c>
      <c r="B196" s="1" t="s">
        <v>32</v>
      </c>
      <c r="C196" s="1" t="s">
        <v>33</v>
      </c>
      <c r="D196" s="1" t="s">
        <v>1049</v>
      </c>
      <c r="E196" s="1" t="s">
        <v>1050</v>
      </c>
      <c r="F196" s="38">
        <v>1.6776</v>
      </c>
      <c r="G196" s="38">
        <v>1.1068</v>
      </c>
      <c r="H196" s="38">
        <v>0.17971000000000001</v>
      </c>
      <c r="I196" s="38">
        <v>8.9109999999999995E-2</v>
      </c>
      <c r="J196" s="38">
        <v>0.10569000000000001</v>
      </c>
      <c r="K196" s="38">
        <v>1.0499999999999999E-3</v>
      </c>
    </row>
    <row r="197" spans="1:11" x14ac:dyDescent="0.25">
      <c r="A197" s="1" t="s">
        <v>31</v>
      </c>
      <c r="B197" s="1" t="s">
        <v>32</v>
      </c>
      <c r="C197" s="1" t="s">
        <v>33</v>
      </c>
      <c r="D197" s="1" t="s">
        <v>1051</v>
      </c>
      <c r="E197" s="1" t="s">
        <v>1052</v>
      </c>
      <c r="F197" s="38">
        <v>1.0819000000000001</v>
      </c>
      <c r="G197" s="38">
        <v>0.62246000000000001</v>
      </c>
      <c r="H197" s="38">
        <v>8.8370000000000004E-2</v>
      </c>
      <c r="I197" s="38">
        <v>4.1500000000000002E-2</v>
      </c>
      <c r="J197" s="38">
        <v>7.7560000000000004E-2</v>
      </c>
      <c r="K197" s="38">
        <v>7.5000000000000002E-4</v>
      </c>
    </row>
    <row r="198" spans="1:11" x14ac:dyDescent="0.25">
      <c r="A198" s="1" t="s">
        <v>31</v>
      </c>
      <c r="B198" s="1" t="s">
        <v>32</v>
      </c>
      <c r="C198" s="1" t="s">
        <v>33</v>
      </c>
      <c r="D198" s="1" t="s">
        <v>1053</v>
      </c>
      <c r="E198" s="1" t="s">
        <v>1054</v>
      </c>
      <c r="F198" s="38">
        <v>60.716000000000001</v>
      </c>
      <c r="G198" s="38">
        <v>51.984000000000002</v>
      </c>
      <c r="H198" s="38">
        <v>5.6426999999999996</v>
      </c>
      <c r="I198" s="38">
        <v>3.6880000000000002</v>
      </c>
      <c r="J198" s="38">
        <v>4.0548000000000002</v>
      </c>
      <c r="K198" s="38">
        <v>4.4220000000000002E-2</v>
      </c>
    </row>
    <row r="199" spans="1:11" x14ac:dyDescent="0.25">
      <c r="A199" s="1" t="s">
        <v>31</v>
      </c>
      <c r="B199" s="1" t="s">
        <v>32</v>
      </c>
      <c r="C199" s="1" t="s">
        <v>33</v>
      </c>
      <c r="D199" s="1" t="s">
        <v>1055</v>
      </c>
      <c r="E199" s="1" t="s">
        <v>1056</v>
      </c>
      <c r="F199" s="38">
        <v>14.446999999999999</v>
      </c>
      <c r="G199" s="38">
        <v>12.153</v>
      </c>
      <c r="H199" s="38">
        <v>1.3693</v>
      </c>
      <c r="I199" s="38">
        <v>0.91744999999999999</v>
      </c>
      <c r="J199" s="38">
        <v>0.95684000000000002</v>
      </c>
      <c r="K199" s="38">
        <v>1.043E-2</v>
      </c>
    </row>
    <row r="200" spans="1:11" x14ac:dyDescent="0.25">
      <c r="A200" s="1" t="s">
        <v>31</v>
      </c>
      <c r="B200" s="1" t="s">
        <v>32</v>
      </c>
      <c r="C200" s="1" t="s">
        <v>33</v>
      </c>
      <c r="D200" s="1" t="s">
        <v>1057</v>
      </c>
      <c r="E200" s="1" t="s">
        <v>1058</v>
      </c>
      <c r="F200" s="38">
        <v>35.332000000000001</v>
      </c>
      <c r="G200" s="38">
        <v>23.09</v>
      </c>
      <c r="H200" s="38">
        <v>2.9796</v>
      </c>
      <c r="I200" s="38">
        <v>1.46</v>
      </c>
      <c r="J200" s="38">
        <v>2.6547999999999998</v>
      </c>
      <c r="K200" s="38">
        <v>2.7230000000000001E-2</v>
      </c>
    </row>
    <row r="201" spans="1:11" x14ac:dyDescent="0.25">
      <c r="A201" s="1" t="s">
        <v>31</v>
      </c>
      <c r="B201" s="1" t="s">
        <v>32</v>
      </c>
      <c r="C201" s="1" t="s">
        <v>33</v>
      </c>
      <c r="D201" s="1" t="s">
        <v>1059</v>
      </c>
      <c r="E201" s="1" t="s">
        <v>1060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</row>
    <row r="202" spans="1:11" x14ac:dyDescent="0.25">
      <c r="A202" s="1" t="s">
        <v>31</v>
      </c>
      <c r="B202" s="1" t="s">
        <v>32</v>
      </c>
      <c r="C202" s="1" t="s">
        <v>33</v>
      </c>
      <c r="D202" s="1" t="s">
        <v>1061</v>
      </c>
      <c r="E202" s="1" t="s">
        <v>1062</v>
      </c>
      <c r="F202" s="38">
        <v>18.013000000000002</v>
      </c>
      <c r="G202" s="38">
        <v>16.443000000000001</v>
      </c>
      <c r="H202" s="38">
        <v>3.5379</v>
      </c>
      <c r="I202" s="38">
        <v>2.2332999999999998</v>
      </c>
      <c r="J202" s="38">
        <v>1.3440000000000001</v>
      </c>
      <c r="K202" s="38">
        <v>1.4800000000000001E-2</v>
      </c>
    </row>
    <row r="203" spans="1:11" x14ac:dyDescent="0.25">
      <c r="A203" s="1" t="s">
        <v>31</v>
      </c>
      <c r="B203" s="1" t="s">
        <v>32</v>
      </c>
      <c r="C203" s="1" t="s">
        <v>33</v>
      </c>
      <c r="D203" s="1" t="s">
        <v>1063</v>
      </c>
      <c r="E203" s="1" t="s">
        <v>1064</v>
      </c>
      <c r="F203" s="38">
        <v>2.0162</v>
      </c>
      <c r="G203" s="38">
        <v>1.7414000000000001</v>
      </c>
      <c r="H203" s="38">
        <v>0.15595000000000001</v>
      </c>
      <c r="I203" s="38">
        <v>0.10596</v>
      </c>
      <c r="J203" s="38">
        <v>0.12967000000000001</v>
      </c>
      <c r="K203" s="38">
        <v>1.42E-3</v>
      </c>
    </row>
    <row r="204" spans="1:11" x14ac:dyDescent="0.25">
      <c r="A204" s="1" t="s">
        <v>31</v>
      </c>
      <c r="B204" s="1" t="s">
        <v>32</v>
      </c>
      <c r="C204" s="1" t="s">
        <v>33</v>
      </c>
      <c r="D204" s="1" t="s">
        <v>1065</v>
      </c>
      <c r="E204" s="1" t="s">
        <v>1066</v>
      </c>
      <c r="F204" s="38">
        <v>1.5174000000000001</v>
      </c>
      <c r="G204" s="38">
        <v>1.0587</v>
      </c>
      <c r="H204" s="38">
        <v>0.13108</v>
      </c>
      <c r="I204" s="38">
        <v>6.7290000000000003E-2</v>
      </c>
      <c r="J204" s="38">
        <v>0.11508</v>
      </c>
      <c r="K204" s="38">
        <v>1.1900000000000001E-3</v>
      </c>
    </row>
    <row r="205" spans="1:11" x14ac:dyDescent="0.25">
      <c r="A205" s="1" t="s">
        <v>31</v>
      </c>
      <c r="B205" s="1" t="s">
        <v>32</v>
      </c>
      <c r="C205" s="1" t="s">
        <v>33</v>
      </c>
      <c r="D205" s="1" t="s">
        <v>1067</v>
      </c>
      <c r="E205" s="1" t="s">
        <v>1068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</row>
    <row r="206" spans="1:11" x14ac:dyDescent="0.25">
      <c r="A206" s="1" t="s">
        <v>31</v>
      </c>
      <c r="B206" s="1" t="s">
        <v>32</v>
      </c>
      <c r="C206" s="1" t="s">
        <v>33</v>
      </c>
      <c r="D206" s="1" t="s">
        <v>1069</v>
      </c>
      <c r="E206" s="1" t="s">
        <v>1070</v>
      </c>
      <c r="F206" s="38">
        <v>2.0179999999999998</v>
      </c>
      <c r="G206" s="38">
        <v>0.45072000000000001</v>
      </c>
      <c r="H206" s="38">
        <v>0.13486999999999999</v>
      </c>
      <c r="I206" s="38">
        <v>2.5749999999999999E-2</v>
      </c>
      <c r="J206" s="38">
        <v>0.18670999999999999</v>
      </c>
      <c r="K206" s="38">
        <v>1.17E-3</v>
      </c>
    </row>
    <row r="207" spans="1:11" x14ac:dyDescent="0.25">
      <c r="A207" s="1" t="s">
        <v>31</v>
      </c>
      <c r="B207" s="1" t="s">
        <v>32</v>
      </c>
      <c r="C207" s="1" t="s">
        <v>33</v>
      </c>
      <c r="D207" s="1" t="s">
        <v>1071</v>
      </c>
      <c r="E207" s="1" t="s">
        <v>1072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</row>
    <row r="208" spans="1:11" x14ac:dyDescent="0.25">
      <c r="A208" s="1" t="s">
        <v>31</v>
      </c>
      <c r="B208" s="1" t="s">
        <v>32</v>
      </c>
      <c r="C208" s="1" t="s">
        <v>33</v>
      </c>
      <c r="D208" s="1" t="s">
        <v>1073</v>
      </c>
      <c r="E208" s="1" t="s">
        <v>1074</v>
      </c>
      <c r="F208" s="38">
        <v>0.29631999999999997</v>
      </c>
      <c r="G208" s="38">
        <v>0.13564000000000001</v>
      </c>
      <c r="H208" s="38">
        <v>1.464E-2</v>
      </c>
      <c r="I208" s="38">
        <v>4.9699999999999996E-3</v>
      </c>
      <c r="J208" s="38">
        <v>1.9599999999999999E-2</v>
      </c>
      <c r="K208" s="38">
        <v>1.4999999999999999E-4</v>
      </c>
    </row>
    <row r="209" spans="1:11" x14ac:dyDescent="0.25">
      <c r="A209" s="1" t="s">
        <v>31</v>
      </c>
      <c r="B209" s="1" t="s">
        <v>32</v>
      </c>
      <c r="C209" s="1" t="s">
        <v>33</v>
      </c>
      <c r="D209" s="1" t="s">
        <v>1075</v>
      </c>
      <c r="E209" s="1" t="s">
        <v>1076</v>
      </c>
      <c r="F209" s="38">
        <v>31.817</v>
      </c>
      <c r="G209" s="38">
        <v>45.402999999999999</v>
      </c>
      <c r="H209" s="38">
        <v>9.8996999999999993</v>
      </c>
      <c r="I209" s="38">
        <v>3.6448999999999998</v>
      </c>
      <c r="J209" s="38">
        <v>0.14612</v>
      </c>
      <c r="K209" s="38">
        <v>0.10213</v>
      </c>
    </row>
    <row r="210" spans="1:11" x14ac:dyDescent="0.25">
      <c r="A210" s="1" t="s">
        <v>31</v>
      </c>
      <c r="B210" s="1" t="s">
        <v>32</v>
      </c>
      <c r="C210" s="1" t="s">
        <v>33</v>
      </c>
      <c r="D210" s="1" t="s">
        <v>1077</v>
      </c>
      <c r="E210" s="1" t="s">
        <v>1078</v>
      </c>
      <c r="F210" s="38">
        <v>11.577999999999999</v>
      </c>
      <c r="G210" s="38">
        <v>20.09</v>
      </c>
      <c r="H210" s="38">
        <v>3.6806999999999999</v>
      </c>
      <c r="I210" s="38">
        <v>0.70499999999999996</v>
      </c>
      <c r="J210" s="38">
        <v>6.3799999999999996E-2</v>
      </c>
      <c r="K210" s="38">
        <v>4.3189999999999999E-2</v>
      </c>
    </row>
    <row r="211" spans="1:11" x14ac:dyDescent="0.25">
      <c r="A211" s="1" t="s">
        <v>31</v>
      </c>
      <c r="B211" s="1" t="s">
        <v>32</v>
      </c>
      <c r="C211" s="1" t="s">
        <v>33</v>
      </c>
      <c r="D211" s="1" t="s">
        <v>1079</v>
      </c>
      <c r="E211" s="1" t="s">
        <v>1080</v>
      </c>
      <c r="F211" s="38">
        <v>27.803000000000001</v>
      </c>
      <c r="G211" s="38">
        <v>22.696000000000002</v>
      </c>
      <c r="H211" s="38">
        <v>0.18312</v>
      </c>
      <c r="I211" s="38">
        <v>0.19683</v>
      </c>
      <c r="J211" s="38">
        <v>5.3440000000000001E-2</v>
      </c>
      <c r="K211" s="38">
        <v>3.5439999999999999E-2</v>
      </c>
    </row>
    <row r="212" spans="1:11" x14ac:dyDescent="0.25">
      <c r="A212" s="1" t="s">
        <v>31</v>
      </c>
      <c r="B212" s="1" t="s">
        <v>32</v>
      </c>
      <c r="C212" s="1" t="s">
        <v>33</v>
      </c>
      <c r="D212" s="1" t="s">
        <v>1081</v>
      </c>
      <c r="E212" s="1" t="s">
        <v>1082</v>
      </c>
      <c r="F212" s="38">
        <v>24.321000000000002</v>
      </c>
      <c r="G212" s="38">
        <v>24.257999999999999</v>
      </c>
      <c r="H212" s="38">
        <v>0.56016999999999995</v>
      </c>
      <c r="I212" s="38">
        <v>0.51517000000000002</v>
      </c>
      <c r="J212" s="38">
        <v>1.6972</v>
      </c>
      <c r="K212" s="38">
        <v>7.4740000000000001E-2</v>
      </c>
    </row>
    <row r="213" spans="1:11" x14ac:dyDescent="0.25">
      <c r="A213" s="1" t="s">
        <v>31</v>
      </c>
      <c r="B213" s="1" t="s">
        <v>32</v>
      </c>
      <c r="C213" s="1" t="s">
        <v>33</v>
      </c>
      <c r="D213" s="1" t="s">
        <v>1083</v>
      </c>
      <c r="E213" s="1" t="s">
        <v>1084</v>
      </c>
      <c r="F213" s="38">
        <v>0.14626</v>
      </c>
      <c r="G213" s="38">
        <v>0.12989000000000001</v>
      </c>
      <c r="H213" s="38">
        <v>1.7180000000000001E-2</v>
      </c>
      <c r="I213" s="38">
        <v>1.176E-2</v>
      </c>
      <c r="J213" s="38">
        <v>1.268E-2</v>
      </c>
      <c r="K213" s="38">
        <v>5.5999999999999995E-4</v>
      </c>
    </row>
    <row r="214" spans="1:11" x14ac:dyDescent="0.25">
      <c r="A214" s="1" t="s">
        <v>31</v>
      </c>
      <c r="B214" s="1" t="s">
        <v>32</v>
      </c>
      <c r="C214" s="1" t="s">
        <v>33</v>
      </c>
      <c r="D214" s="1" t="s">
        <v>1085</v>
      </c>
      <c r="E214" s="1" t="s">
        <v>1086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</row>
    <row r="215" spans="1:11" x14ac:dyDescent="0.25">
      <c r="A215" s="1" t="s">
        <v>31</v>
      </c>
      <c r="B215" s="1" t="s">
        <v>32</v>
      </c>
      <c r="C215" s="1" t="s">
        <v>33</v>
      </c>
      <c r="D215" s="1" t="s">
        <v>1087</v>
      </c>
      <c r="E215" s="1" t="s">
        <v>1088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</row>
    <row r="216" spans="1:11" x14ac:dyDescent="0.25">
      <c r="A216" s="1" t="s">
        <v>31</v>
      </c>
      <c r="B216" s="1" t="s">
        <v>32</v>
      </c>
      <c r="C216" s="1" t="s">
        <v>33</v>
      </c>
      <c r="D216" s="1" t="s">
        <v>1089</v>
      </c>
      <c r="E216" s="1" t="s">
        <v>1090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</row>
    <row r="217" spans="1:11" x14ac:dyDescent="0.25">
      <c r="A217" s="1" t="s">
        <v>454</v>
      </c>
      <c r="B217" s="1" t="s">
        <v>455</v>
      </c>
      <c r="C217" s="1" t="s">
        <v>33</v>
      </c>
      <c r="D217" s="1" t="s">
        <v>673</v>
      </c>
      <c r="E217" s="1" t="s">
        <v>674</v>
      </c>
      <c r="F217" s="38">
        <v>0.41516999999999998</v>
      </c>
      <c r="G217" s="38">
        <v>0.80542000000000002</v>
      </c>
      <c r="H217" s="38">
        <v>3.0350999999999999</v>
      </c>
      <c r="I217" s="38">
        <v>2.5453000000000001</v>
      </c>
      <c r="J217" s="38">
        <v>6.3800000000000003E-3</v>
      </c>
      <c r="K217" s="38">
        <v>6.5100000000000002E-3</v>
      </c>
    </row>
    <row r="218" spans="1:11" x14ac:dyDescent="0.25">
      <c r="A218" s="1" t="s">
        <v>454</v>
      </c>
      <c r="B218" s="1" t="s">
        <v>455</v>
      </c>
      <c r="C218" s="1" t="s">
        <v>33</v>
      </c>
      <c r="D218" s="1" t="s">
        <v>675</v>
      </c>
      <c r="E218" s="1" t="s">
        <v>676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</row>
    <row r="219" spans="1:11" x14ac:dyDescent="0.25">
      <c r="A219" s="1" t="s">
        <v>454</v>
      </c>
      <c r="B219" s="1" t="s">
        <v>455</v>
      </c>
      <c r="C219" s="1" t="s">
        <v>33</v>
      </c>
      <c r="D219" s="1" t="s">
        <v>677</v>
      </c>
      <c r="E219" s="1" t="s">
        <v>678</v>
      </c>
      <c r="F219" s="38">
        <v>0.56044000000000005</v>
      </c>
      <c r="G219" s="38">
        <v>1.1688000000000001</v>
      </c>
      <c r="H219" s="38">
        <v>3.8845999999999998</v>
      </c>
      <c r="I219" s="38">
        <v>1.7276</v>
      </c>
      <c r="J219" s="38">
        <v>5.5799999999999999E-3</v>
      </c>
      <c r="K219" s="38">
        <v>8.0599999999999995E-3</v>
      </c>
    </row>
    <row r="220" spans="1:11" x14ac:dyDescent="0.25">
      <c r="A220" s="1" t="s">
        <v>454</v>
      </c>
      <c r="B220" s="1" t="s">
        <v>455</v>
      </c>
      <c r="C220" s="1" t="s">
        <v>33</v>
      </c>
      <c r="D220" s="1" t="s">
        <v>679</v>
      </c>
      <c r="E220" s="1" t="s">
        <v>680</v>
      </c>
      <c r="F220" s="38">
        <v>0.67229000000000005</v>
      </c>
      <c r="G220" s="38">
        <v>0.33123000000000002</v>
      </c>
      <c r="H220" s="38">
        <v>1.7670000000000002E-2</v>
      </c>
      <c r="I220" s="38">
        <v>1.7749999999999998E-2</v>
      </c>
      <c r="J220" s="38">
        <v>2.99E-3</v>
      </c>
      <c r="K220" s="38">
        <v>2.0500000000000002E-3</v>
      </c>
    </row>
    <row r="221" spans="1:11" x14ac:dyDescent="0.25">
      <c r="A221" s="1" t="s">
        <v>454</v>
      </c>
      <c r="B221" s="1" t="s">
        <v>455</v>
      </c>
      <c r="C221" s="1" t="s">
        <v>33</v>
      </c>
      <c r="D221" s="1" t="s">
        <v>681</v>
      </c>
      <c r="E221" s="1" t="s">
        <v>682</v>
      </c>
      <c r="F221" s="38">
        <v>8.6910000000000001E-2</v>
      </c>
      <c r="G221" s="38">
        <v>7.0849999999999996E-2</v>
      </c>
      <c r="H221" s="38">
        <v>0.39189000000000002</v>
      </c>
      <c r="I221" s="38">
        <v>0.40266999999999997</v>
      </c>
      <c r="J221" s="38">
        <v>6.8999999999999997E-4</v>
      </c>
      <c r="K221" s="38">
        <v>4.4999999999999999E-4</v>
      </c>
    </row>
    <row r="222" spans="1:11" x14ac:dyDescent="0.25">
      <c r="A222" s="1" t="s">
        <v>454</v>
      </c>
      <c r="B222" s="1" t="s">
        <v>455</v>
      </c>
      <c r="C222" s="1" t="s">
        <v>33</v>
      </c>
      <c r="D222" s="1" t="s">
        <v>683</v>
      </c>
      <c r="E222" s="1" t="s">
        <v>684</v>
      </c>
      <c r="F222" s="38">
        <v>4.5700000000000003E-3</v>
      </c>
      <c r="G222" s="38">
        <v>4.7299999999999998E-3</v>
      </c>
      <c r="H222" s="38">
        <v>1.3860000000000001E-2</v>
      </c>
      <c r="I222" s="38">
        <v>1.422E-2</v>
      </c>
      <c r="J222" s="38">
        <v>4.0000000000000003E-5</v>
      </c>
      <c r="K222" s="38">
        <v>3.0000000000000001E-5</v>
      </c>
    </row>
    <row r="223" spans="1:11" x14ac:dyDescent="0.25">
      <c r="A223" s="1" t="s">
        <v>454</v>
      </c>
      <c r="B223" s="1" t="s">
        <v>455</v>
      </c>
      <c r="C223" s="1" t="s">
        <v>33</v>
      </c>
      <c r="D223" s="1" t="s">
        <v>685</v>
      </c>
      <c r="E223" s="1" t="s">
        <v>686</v>
      </c>
      <c r="F223" s="38">
        <v>5.4900000000000001E-3</v>
      </c>
      <c r="G223" s="38">
        <v>5.6699999999999997E-3</v>
      </c>
      <c r="H223" s="38">
        <v>1.669E-2</v>
      </c>
      <c r="I223" s="38">
        <v>1.7149999999999999E-2</v>
      </c>
      <c r="J223" s="38">
        <v>5.0000000000000002E-5</v>
      </c>
      <c r="K223" s="38">
        <v>3.0000000000000001E-5</v>
      </c>
    </row>
    <row r="224" spans="1:11" x14ac:dyDescent="0.25">
      <c r="A224" s="1" t="s">
        <v>454</v>
      </c>
      <c r="B224" s="1" t="s">
        <v>455</v>
      </c>
      <c r="C224" s="1" t="s">
        <v>33</v>
      </c>
      <c r="D224" s="1" t="s">
        <v>687</v>
      </c>
      <c r="E224" s="1" t="s">
        <v>688</v>
      </c>
      <c r="F224" s="38">
        <v>4.0000000000000003E-5</v>
      </c>
      <c r="G224" s="38">
        <v>4.0000000000000003E-5</v>
      </c>
      <c r="H224" s="38">
        <v>1.2E-4</v>
      </c>
      <c r="I224" s="38">
        <v>1.2E-4</v>
      </c>
      <c r="J224" s="38">
        <v>0</v>
      </c>
      <c r="K224" s="38">
        <v>0</v>
      </c>
    </row>
    <row r="225" spans="1:11" x14ac:dyDescent="0.25">
      <c r="A225" s="1" t="s">
        <v>454</v>
      </c>
      <c r="B225" s="1" t="s">
        <v>455</v>
      </c>
      <c r="C225" s="1" t="s">
        <v>33</v>
      </c>
      <c r="D225" s="1" t="s">
        <v>689</v>
      </c>
      <c r="E225" s="1" t="s">
        <v>690</v>
      </c>
      <c r="F225" s="38">
        <v>0.18040999999999999</v>
      </c>
      <c r="G225" s="38">
        <v>0.18623000000000001</v>
      </c>
      <c r="H225" s="38">
        <v>1.0217000000000001</v>
      </c>
      <c r="I225" s="38">
        <v>1.0498000000000001</v>
      </c>
      <c r="J225" s="38">
        <v>1.73E-3</v>
      </c>
      <c r="K225" s="38">
        <v>1.16E-3</v>
      </c>
    </row>
    <row r="226" spans="1:11" x14ac:dyDescent="0.25">
      <c r="A226" s="1" t="s">
        <v>454</v>
      </c>
      <c r="B226" s="1" t="s">
        <v>455</v>
      </c>
      <c r="C226" s="1" t="s">
        <v>33</v>
      </c>
      <c r="D226" s="1" t="s">
        <v>691</v>
      </c>
      <c r="E226" s="1" t="s">
        <v>692</v>
      </c>
      <c r="F226" s="38">
        <v>1.08E-3</v>
      </c>
      <c r="G226" s="38">
        <v>1.1100000000000001E-3</v>
      </c>
      <c r="H226" s="38">
        <v>3.3999999999999998E-3</v>
      </c>
      <c r="I226" s="38">
        <v>3.5000000000000001E-3</v>
      </c>
      <c r="J226" s="38">
        <v>1.0000000000000001E-5</v>
      </c>
      <c r="K226" s="38">
        <v>1.0000000000000001E-5</v>
      </c>
    </row>
    <row r="227" spans="1:11" x14ac:dyDescent="0.25">
      <c r="A227" s="1" t="s">
        <v>454</v>
      </c>
      <c r="B227" s="1" t="s">
        <v>455</v>
      </c>
      <c r="C227" s="1" t="s">
        <v>33</v>
      </c>
      <c r="D227" s="1" t="s">
        <v>693</v>
      </c>
      <c r="E227" s="1" t="s">
        <v>694</v>
      </c>
      <c r="F227" s="38">
        <v>2.81E-3</v>
      </c>
      <c r="G227" s="38">
        <v>9.7999999999999997E-4</v>
      </c>
      <c r="H227" s="38">
        <v>8.8500000000000002E-3</v>
      </c>
      <c r="I227" s="38">
        <v>3.0799999999999998E-3</v>
      </c>
      <c r="J227" s="38">
        <v>3.0000000000000001E-5</v>
      </c>
      <c r="K227" s="38">
        <v>1.0000000000000001E-5</v>
      </c>
    </row>
    <row r="228" spans="1:11" x14ac:dyDescent="0.25">
      <c r="A228" s="1" t="s">
        <v>454</v>
      </c>
      <c r="B228" s="1" t="s">
        <v>455</v>
      </c>
      <c r="C228" s="1" t="s">
        <v>33</v>
      </c>
      <c r="D228" s="1" t="s">
        <v>695</v>
      </c>
      <c r="E228" s="1" t="s">
        <v>696</v>
      </c>
      <c r="F228" s="38">
        <v>2.2000000000000001E-4</v>
      </c>
      <c r="G228" s="38">
        <v>8.0000000000000007E-5</v>
      </c>
      <c r="H228" s="38">
        <v>7.1000000000000002E-4</v>
      </c>
      <c r="I228" s="38">
        <v>2.5000000000000001E-4</v>
      </c>
      <c r="J228" s="38">
        <v>0</v>
      </c>
      <c r="K228" s="38">
        <v>0</v>
      </c>
    </row>
    <row r="229" spans="1:11" x14ac:dyDescent="0.25">
      <c r="A229" s="1" t="s">
        <v>454</v>
      </c>
      <c r="B229" s="1" t="s">
        <v>455</v>
      </c>
      <c r="C229" s="1" t="s">
        <v>33</v>
      </c>
      <c r="D229" s="1" t="s">
        <v>697</v>
      </c>
      <c r="E229" s="1" t="s">
        <v>698</v>
      </c>
      <c r="F229" s="38">
        <v>3.356E-2</v>
      </c>
      <c r="G229" s="38">
        <v>5.0040000000000001E-2</v>
      </c>
      <c r="H229" s="38">
        <v>0.13106999999999999</v>
      </c>
      <c r="I229" s="38">
        <v>0.14474000000000001</v>
      </c>
      <c r="J229" s="38">
        <v>3.8999999999999999E-4</v>
      </c>
      <c r="K229" s="38">
        <v>3.1E-4</v>
      </c>
    </row>
    <row r="230" spans="1:11" x14ac:dyDescent="0.25">
      <c r="A230" s="1" t="s">
        <v>454</v>
      </c>
      <c r="B230" s="1" t="s">
        <v>455</v>
      </c>
      <c r="C230" s="1" t="s">
        <v>33</v>
      </c>
      <c r="D230" s="1" t="s">
        <v>699</v>
      </c>
      <c r="E230" s="1" t="s">
        <v>700</v>
      </c>
      <c r="F230" s="38">
        <v>0.10502</v>
      </c>
      <c r="G230" s="38">
        <v>0.14344999999999999</v>
      </c>
      <c r="H230" s="38">
        <v>0.36882999999999999</v>
      </c>
      <c r="I230" s="38">
        <v>0.41855999999999999</v>
      </c>
      <c r="J230" s="38">
        <v>1.1100000000000001E-3</v>
      </c>
      <c r="K230" s="38">
        <v>8.8000000000000003E-4</v>
      </c>
    </row>
    <row r="231" spans="1:11" x14ac:dyDescent="0.25">
      <c r="A231" s="1" t="s">
        <v>454</v>
      </c>
      <c r="B231" s="1" t="s">
        <v>455</v>
      </c>
      <c r="C231" s="1" t="s">
        <v>33</v>
      </c>
      <c r="D231" s="1" t="s">
        <v>701</v>
      </c>
      <c r="E231" s="1" t="s">
        <v>702</v>
      </c>
      <c r="F231" s="38">
        <v>0.50366</v>
      </c>
      <c r="G231" s="38">
        <v>0.68572</v>
      </c>
      <c r="H231" s="38">
        <v>1.7535000000000001</v>
      </c>
      <c r="I231" s="38">
        <v>1.9870000000000001</v>
      </c>
      <c r="J231" s="38">
        <v>5.4400000000000004E-3</v>
      </c>
      <c r="K231" s="38">
        <v>4.3E-3</v>
      </c>
    </row>
    <row r="232" spans="1:11" x14ac:dyDescent="0.25">
      <c r="A232" s="1" t="s">
        <v>454</v>
      </c>
      <c r="B232" s="1" t="s">
        <v>455</v>
      </c>
      <c r="C232" s="1" t="s">
        <v>33</v>
      </c>
      <c r="D232" s="1" t="s">
        <v>703</v>
      </c>
      <c r="E232" s="1" t="s">
        <v>704</v>
      </c>
      <c r="F232" s="38">
        <v>1.3831</v>
      </c>
      <c r="G232" s="38">
        <v>1.5876999999999999</v>
      </c>
      <c r="H232" s="38">
        <v>7.2435999999999998</v>
      </c>
      <c r="I232" s="38">
        <v>8.6212999999999997</v>
      </c>
      <c r="J232" s="38">
        <v>1.281E-2</v>
      </c>
      <c r="K232" s="38">
        <v>9.9100000000000004E-3</v>
      </c>
    </row>
    <row r="233" spans="1:11" x14ac:dyDescent="0.25">
      <c r="A233" s="1" t="s">
        <v>454</v>
      </c>
      <c r="B233" s="1" t="s">
        <v>455</v>
      </c>
      <c r="C233" s="1" t="s">
        <v>33</v>
      </c>
      <c r="D233" s="1" t="s">
        <v>705</v>
      </c>
      <c r="E233" s="1" t="s">
        <v>706</v>
      </c>
      <c r="F233" s="38">
        <v>0.71096000000000004</v>
      </c>
      <c r="G233" s="38">
        <v>0.96133000000000002</v>
      </c>
      <c r="H233" s="38">
        <v>2.5022000000000002</v>
      </c>
      <c r="I233" s="38">
        <v>2.8677000000000001</v>
      </c>
      <c r="J233" s="38">
        <v>7.3699999999999998E-3</v>
      </c>
      <c r="K233" s="38">
        <v>5.8399999999999997E-3</v>
      </c>
    </row>
    <row r="234" spans="1:11" x14ac:dyDescent="0.25">
      <c r="A234" s="1" t="s">
        <v>454</v>
      </c>
      <c r="B234" s="1" t="s">
        <v>455</v>
      </c>
      <c r="C234" s="1" t="s">
        <v>33</v>
      </c>
      <c r="D234" s="1" t="s">
        <v>707</v>
      </c>
      <c r="E234" s="1" t="s">
        <v>706</v>
      </c>
      <c r="F234" s="38">
        <v>1.1801999999999999</v>
      </c>
      <c r="G234" s="38">
        <v>1.3936999999999999</v>
      </c>
      <c r="H234" s="38">
        <v>3.7991999999999999</v>
      </c>
      <c r="I234" s="38">
        <v>4.5011000000000001</v>
      </c>
      <c r="J234" s="38">
        <v>1.0970000000000001E-2</v>
      </c>
      <c r="K234" s="38">
        <v>8.5100000000000002E-3</v>
      </c>
    </row>
    <row r="235" spans="1:11" x14ac:dyDescent="0.25">
      <c r="A235" s="1" t="s">
        <v>454</v>
      </c>
      <c r="B235" s="1" t="s">
        <v>455</v>
      </c>
      <c r="C235" s="1" t="s">
        <v>33</v>
      </c>
      <c r="D235" s="1" t="s">
        <v>708</v>
      </c>
      <c r="E235" s="1" t="s">
        <v>709</v>
      </c>
      <c r="F235" s="38">
        <v>0.45216000000000001</v>
      </c>
      <c r="G235" s="38">
        <v>0.61451999999999996</v>
      </c>
      <c r="H235" s="38">
        <v>1.5794999999999999</v>
      </c>
      <c r="I235" s="38">
        <v>1.7955000000000001</v>
      </c>
      <c r="J235" s="38">
        <v>4.7600000000000003E-3</v>
      </c>
      <c r="K235" s="38">
        <v>3.7599999999999999E-3</v>
      </c>
    </row>
    <row r="236" spans="1:11" x14ac:dyDescent="0.25">
      <c r="A236" s="1" t="s">
        <v>454</v>
      </c>
      <c r="B236" s="1" t="s">
        <v>455</v>
      </c>
      <c r="C236" s="1" t="s">
        <v>33</v>
      </c>
      <c r="D236" s="1" t="s">
        <v>710</v>
      </c>
      <c r="E236" s="1" t="s">
        <v>711</v>
      </c>
      <c r="F236" s="38">
        <v>1.1754</v>
      </c>
      <c r="G236" s="38">
        <v>1.2921</v>
      </c>
      <c r="H236" s="38">
        <v>4.3109999999999999</v>
      </c>
      <c r="I236" s="38">
        <v>5.1178999999999997</v>
      </c>
      <c r="J236" s="38">
        <v>1.0330000000000001E-2</v>
      </c>
      <c r="K236" s="38">
        <v>7.9399999999999991E-3</v>
      </c>
    </row>
    <row r="237" spans="1:11" x14ac:dyDescent="0.25">
      <c r="A237" s="1" t="s">
        <v>454</v>
      </c>
      <c r="B237" s="1" t="s">
        <v>455</v>
      </c>
      <c r="C237" s="1" t="s">
        <v>33</v>
      </c>
      <c r="D237" s="1" t="s">
        <v>712</v>
      </c>
      <c r="E237" s="1" t="s">
        <v>713</v>
      </c>
      <c r="F237" s="38">
        <v>0.17316000000000001</v>
      </c>
      <c r="G237" s="38">
        <v>0.20674000000000001</v>
      </c>
      <c r="H237" s="38">
        <v>0.54029000000000005</v>
      </c>
      <c r="I237" s="38">
        <v>0.64331000000000005</v>
      </c>
      <c r="J237" s="38">
        <v>2.3500000000000001E-3</v>
      </c>
      <c r="K237" s="38">
        <v>1.83E-3</v>
      </c>
    </row>
    <row r="238" spans="1:11" x14ac:dyDescent="0.25">
      <c r="A238" s="1" t="s">
        <v>454</v>
      </c>
      <c r="B238" s="1" t="s">
        <v>455</v>
      </c>
      <c r="C238" s="1" t="s">
        <v>33</v>
      </c>
      <c r="D238" s="1" t="s">
        <v>714</v>
      </c>
      <c r="E238" s="1" t="s">
        <v>715</v>
      </c>
      <c r="F238" s="38">
        <v>0.25619999999999998</v>
      </c>
      <c r="G238" s="38">
        <v>0.30589</v>
      </c>
      <c r="H238" s="38">
        <v>0.79939000000000004</v>
      </c>
      <c r="I238" s="38">
        <v>0.95181000000000004</v>
      </c>
      <c r="J238" s="38">
        <v>3.48E-3</v>
      </c>
      <c r="K238" s="38">
        <v>2.7000000000000001E-3</v>
      </c>
    </row>
    <row r="239" spans="1:11" x14ac:dyDescent="0.25">
      <c r="A239" s="1" t="s">
        <v>454</v>
      </c>
      <c r="B239" s="1" t="s">
        <v>455</v>
      </c>
      <c r="C239" s="1" t="s">
        <v>33</v>
      </c>
      <c r="D239" s="1" t="s">
        <v>716</v>
      </c>
      <c r="E239" s="1" t="s">
        <v>717</v>
      </c>
      <c r="F239" s="38">
        <v>4.8999999999999998E-4</v>
      </c>
      <c r="G239" s="38">
        <v>5.9000000000000003E-4</v>
      </c>
      <c r="H239" s="38">
        <v>1.49E-3</v>
      </c>
      <c r="I239" s="38">
        <v>1.7600000000000001E-3</v>
      </c>
      <c r="J239" s="38">
        <v>0</v>
      </c>
      <c r="K239" s="38">
        <v>0</v>
      </c>
    </row>
    <row r="240" spans="1:11" x14ac:dyDescent="0.25">
      <c r="A240" s="1" t="s">
        <v>454</v>
      </c>
      <c r="B240" s="1" t="s">
        <v>455</v>
      </c>
      <c r="C240" s="1" t="s">
        <v>33</v>
      </c>
      <c r="D240" s="1" t="s">
        <v>718</v>
      </c>
      <c r="E240" s="1" t="s">
        <v>719</v>
      </c>
      <c r="F240" s="38">
        <v>2.0000000000000001E-4</v>
      </c>
      <c r="G240" s="38">
        <v>2.4000000000000001E-4</v>
      </c>
      <c r="H240" s="38">
        <v>6.4999999999999997E-4</v>
      </c>
      <c r="I240" s="38">
        <v>7.3999999999999999E-4</v>
      </c>
      <c r="J240" s="38">
        <v>0</v>
      </c>
      <c r="K240" s="38">
        <v>0</v>
      </c>
    </row>
    <row r="241" spans="1:11" x14ac:dyDescent="0.25">
      <c r="A241" s="1" t="s">
        <v>454</v>
      </c>
      <c r="B241" s="1" t="s">
        <v>455</v>
      </c>
      <c r="C241" s="1" t="s">
        <v>33</v>
      </c>
      <c r="D241" s="1" t="s">
        <v>720</v>
      </c>
      <c r="E241" s="1" t="s">
        <v>721</v>
      </c>
      <c r="F241" s="38">
        <v>8.5489999999999997E-2</v>
      </c>
      <c r="G241" s="38">
        <v>0.11071</v>
      </c>
      <c r="H241" s="38">
        <v>0.25939000000000001</v>
      </c>
      <c r="I241" s="38">
        <v>0.33182</v>
      </c>
      <c r="J241" s="38">
        <v>8.1999999999999998E-4</v>
      </c>
      <c r="K241" s="38">
        <v>6.8999999999999997E-4</v>
      </c>
    </row>
    <row r="242" spans="1:11" x14ac:dyDescent="0.25">
      <c r="A242" s="1" t="s">
        <v>454</v>
      </c>
      <c r="B242" s="1" t="s">
        <v>455</v>
      </c>
      <c r="C242" s="1" t="s">
        <v>33</v>
      </c>
      <c r="D242" s="1" t="s">
        <v>722</v>
      </c>
      <c r="E242" s="1" t="s">
        <v>723</v>
      </c>
      <c r="F242" s="38">
        <v>0.58616999999999997</v>
      </c>
      <c r="G242" s="38">
        <v>0.75443000000000005</v>
      </c>
      <c r="H242" s="38">
        <v>1.9140999999999999</v>
      </c>
      <c r="I242" s="38">
        <v>2.4542999999999999</v>
      </c>
      <c r="J242" s="38">
        <v>5.47E-3</v>
      </c>
      <c r="K242" s="38">
        <v>4.5799999999999999E-3</v>
      </c>
    </row>
    <row r="243" spans="1:11" x14ac:dyDescent="0.25">
      <c r="A243" s="1" t="s">
        <v>454</v>
      </c>
      <c r="B243" s="1" t="s">
        <v>455</v>
      </c>
      <c r="C243" s="1" t="s">
        <v>33</v>
      </c>
      <c r="D243" s="1" t="s">
        <v>724</v>
      </c>
      <c r="E243" s="1" t="s">
        <v>725</v>
      </c>
      <c r="F243" s="38">
        <v>2.2000000000000001E-4</v>
      </c>
      <c r="G243" s="38">
        <v>2.9E-4</v>
      </c>
      <c r="H243" s="38">
        <v>7.1000000000000002E-4</v>
      </c>
      <c r="I243" s="38">
        <v>8.9999999999999998E-4</v>
      </c>
      <c r="J243" s="38">
        <v>0</v>
      </c>
      <c r="K243" s="38">
        <v>0</v>
      </c>
    </row>
    <row r="244" spans="1:11" x14ac:dyDescent="0.25">
      <c r="A244" s="1" t="s">
        <v>454</v>
      </c>
      <c r="B244" s="1" t="s">
        <v>455</v>
      </c>
      <c r="C244" s="1" t="s">
        <v>33</v>
      </c>
      <c r="D244" s="1" t="s">
        <v>726</v>
      </c>
      <c r="E244" s="1" t="s">
        <v>727</v>
      </c>
      <c r="F244" s="38">
        <v>3.5300000000000002E-3</v>
      </c>
      <c r="G244" s="38">
        <v>4.5500000000000002E-3</v>
      </c>
      <c r="H244" s="38">
        <v>1.1129999999999999E-2</v>
      </c>
      <c r="I244" s="38">
        <v>1.426E-2</v>
      </c>
      <c r="J244" s="38">
        <v>3.0000000000000001E-5</v>
      </c>
      <c r="K244" s="38">
        <v>3.0000000000000001E-5</v>
      </c>
    </row>
    <row r="245" spans="1:11" x14ac:dyDescent="0.25">
      <c r="A245" s="1" t="s">
        <v>454</v>
      </c>
      <c r="B245" s="1" t="s">
        <v>455</v>
      </c>
      <c r="C245" s="1" t="s">
        <v>33</v>
      </c>
      <c r="D245" s="1" t="s">
        <v>728</v>
      </c>
      <c r="E245" s="1" t="s">
        <v>729</v>
      </c>
      <c r="F245" s="38">
        <v>8.5999999999999998E-4</v>
      </c>
      <c r="G245" s="38">
        <v>1.08E-3</v>
      </c>
      <c r="H245" s="38">
        <v>4.9199999999999999E-3</v>
      </c>
      <c r="I245" s="38">
        <v>6.4700000000000001E-3</v>
      </c>
      <c r="J245" s="38">
        <v>1.0000000000000001E-5</v>
      </c>
      <c r="K245" s="38">
        <v>1.0000000000000001E-5</v>
      </c>
    </row>
    <row r="246" spans="1:11" x14ac:dyDescent="0.25">
      <c r="A246" s="1" t="s">
        <v>454</v>
      </c>
      <c r="B246" s="1" t="s">
        <v>455</v>
      </c>
      <c r="C246" s="1" t="s">
        <v>33</v>
      </c>
      <c r="D246" s="1" t="s">
        <v>730</v>
      </c>
      <c r="E246" s="1" t="s">
        <v>731</v>
      </c>
      <c r="F246" s="38">
        <v>0.47206999999999999</v>
      </c>
      <c r="G246" s="38">
        <v>0.55854000000000004</v>
      </c>
      <c r="H246" s="38">
        <v>4.5960000000000001E-2</v>
      </c>
      <c r="I246" s="38">
        <v>6.2489999999999997E-2</v>
      </c>
      <c r="J246" s="38">
        <v>3.48E-3</v>
      </c>
      <c r="K246" s="38">
        <v>3.0699999999999998E-3</v>
      </c>
    </row>
    <row r="247" spans="1:11" x14ac:dyDescent="0.25">
      <c r="A247" s="1" t="s">
        <v>454</v>
      </c>
      <c r="B247" s="1" t="s">
        <v>455</v>
      </c>
      <c r="C247" s="1" t="s">
        <v>33</v>
      </c>
      <c r="D247" s="1" t="s">
        <v>732</v>
      </c>
      <c r="E247" s="1" t="s">
        <v>733</v>
      </c>
      <c r="F247" s="38">
        <v>4.4222999999999999</v>
      </c>
      <c r="G247" s="38">
        <v>4.5377000000000001</v>
      </c>
      <c r="H247" s="38">
        <v>0.44574999999999998</v>
      </c>
      <c r="I247" s="38">
        <v>0.62024999999999997</v>
      </c>
      <c r="J247" s="38">
        <v>3.5860000000000003E-2</v>
      </c>
      <c r="K247" s="38">
        <v>3.245E-2</v>
      </c>
    </row>
    <row r="248" spans="1:11" x14ac:dyDescent="0.25">
      <c r="A248" s="1" t="s">
        <v>454</v>
      </c>
      <c r="B248" s="1" t="s">
        <v>455</v>
      </c>
      <c r="C248" s="1" t="s">
        <v>33</v>
      </c>
      <c r="D248" s="1" t="s">
        <v>734</v>
      </c>
      <c r="E248" s="1" t="s">
        <v>735</v>
      </c>
      <c r="F248" s="38">
        <v>4.0749000000000004</v>
      </c>
      <c r="G248" s="38">
        <v>2.1467999999999998</v>
      </c>
      <c r="H248" s="38">
        <v>0.11855</v>
      </c>
      <c r="I248" s="38">
        <v>0.12736</v>
      </c>
      <c r="J248" s="38">
        <v>2.0490000000000001E-2</v>
      </c>
      <c r="K248" s="38">
        <v>1.4409999999999999E-2</v>
      </c>
    </row>
    <row r="249" spans="1:11" x14ac:dyDescent="0.25">
      <c r="A249" s="1" t="s">
        <v>454</v>
      </c>
      <c r="B249" s="1" t="s">
        <v>455</v>
      </c>
      <c r="C249" s="1" t="s">
        <v>33</v>
      </c>
      <c r="D249" s="1" t="s">
        <v>736</v>
      </c>
      <c r="E249" s="1" t="s">
        <v>737</v>
      </c>
      <c r="F249" s="38">
        <v>0.68823000000000001</v>
      </c>
      <c r="G249" s="38">
        <v>0.55886000000000002</v>
      </c>
      <c r="H249" s="38">
        <v>1.5089999999999999E-2</v>
      </c>
      <c r="I249" s="38">
        <v>1.448E-2</v>
      </c>
      <c r="J249" s="38">
        <v>3.0300000000000001E-3</v>
      </c>
      <c r="K249" s="38">
        <v>1.9499999999999999E-3</v>
      </c>
    </row>
    <row r="250" spans="1:11" x14ac:dyDescent="0.25">
      <c r="A250" s="1" t="s">
        <v>454</v>
      </c>
      <c r="B250" s="1" t="s">
        <v>455</v>
      </c>
      <c r="C250" s="1" t="s">
        <v>33</v>
      </c>
      <c r="D250" s="1" t="s">
        <v>738</v>
      </c>
      <c r="E250" s="1" t="s">
        <v>739</v>
      </c>
      <c r="F250" s="38">
        <v>0.17002</v>
      </c>
      <c r="G250" s="38">
        <v>6.3710000000000003E-2</v>
      </c>
      <c r="H250" s="38">
        <v>3.2200000000000002E-3</v>
      </c>
      <c r="I250" s="38">
        <v>3.2399999999999998E-3</v>
      </c>
      <c r="J250" s="38">
        <v>6.0999999999999997E-4</v>
      </c>
      <c r="K250" s="38">
        <v>4.0000000000000002E-4</v>
      </c>
    </row>
    <row r="251" spans="1:11" x14ac:dyDescent="0.25">
      <c r="A251" s="1" t="s">
        <v>454</v>
      </c>
      <c r="B251" s="1" t="s">
        <v>455</v>
      </c>
      <c r="C251" s="1" t="s">
        <v>33</v>
      </c>
      <c r="D251" s="1" t="s">
        <v>740</v>
      </c>
      <c r="E251" s="1" t="s">
        <v>741</v>
      </c>
      <c r="F251" s="38">
        <v>9.7999999999999997E-4</v>
      </c>
      <c r="G251" s="38">
        <v>4.4999999999999999E-4</v>
      </c>
      <c r="H251" s="38">
        <v>2.0000000000000002E-5</v>
      </c>
      <c r="I251" s="38">
        <v>2.0000000000000002E-5</v>
      </c>
      <c r="J251" s="38">
        <v>0</v>
      </c>
      <c r="K251" s="38">
        <v>0</v>
      </c>
    </row>
    <row r="252" spans="1:11" x14ac:dyDescent="0.25">
      <c r="A252" s="1" t="s">
        <v>454</v>
      </c>
      <c r="B252" s="1" t="s">
        <v>455</v>
      </c>
      <c r="C252" s="1" t="s">
        <v>33</v>
      </c>
      <c r="D252" s="1" t="s">
        <v>742</v>
      </c>
      <c r="E252" s="1" t="s">
        <v>743</v>
      </c>
      <c r="F252" s="38">
        <v>0.24021999999999999</v>
      </c>
      <c r="G252" s="38">
        <v>0.1119</v>
      </c>
      <c r="H252" s="38">
        <v>1.0410000000000001E-2</v>
      </c>
      <c r="I252" s="38">
        <v>1.027E-2</v>
      </c>
      <c r="J252" s="38">
        <v>1.09E-3</v>
      </c>
      <c r="K252" s="38">
        <v>7.5000000000000002E-4</v>
      </c>
    </row>
    <row r="253" spans="1:11" x14ac:dyDescent="0.25">
      <c r="A253" s="1" t="s">
        <v>454</v>
      </c>
      <c r="B253" s="1" t="s">
        <v>455</v>
      </c>
      <c r="C253" s="1" t="s">
        <v>33</v>
      </c>
      <c r="D253" s="1" t="s">
        <v>744</v>
      </c>
      <c r="E253" s="1" t="s">
        <v>745</v>
      </c>
      <c r="F253" s="38">
        <v>0.27276</v>
      </c>
      <c r="G253" s="38">
        <v>0.10489999999999999</v>
      </c>
      <c r="H253" s="38">
        <v>5.5199999999999997E-3</v>
      </c>
      <c r="I253" s="38">
        <v>5.6699999999999997E-3</v>
      </c>
      <c r="J253" s="38">
        <v>1.07E-3</v>
      </c>
      <c r="K253" s="38">
        <v>7.1000000000000002E-4</v>
      </c>
    </row>
    <row r="254" spans="1:11" x14ac:dyDescent="0.25">
      <c r="A254" s="1" t="s">
        <v>454</v>
      </c>
      <c r="B254" s="1" t="s">
        <v>455</v>
      </c>
      <c r="C254" s="1" t="s">
        <v>33</v>
      </c>
      <c r="D254" s="1" t="s">
        <v>746</v>
      </c>
      <c r="E254" s="1" t="s">
        <v>747</v>
      </c>
      <c r="F254" s="38">
        <v>0.47663</v>
      </c>
      <c r="G254" s="38">
        <v>0.22450999999999999</v>
      </c>
      <c r="H254" s="38">
        <v>1.4189999999999999E-2</v>
      </c>
      <c r="I254" s="38">
        <v>1.3729999999999999E-2</v>
      </c>
      <c r="J254" s="38">
        <v>2.1199999999999999E-3</v>
      </c>
      <c r="K254" s="38">
        <v>1.42E-3</v>
      </c>
    </row>
    <row r="255" spans="1:11" x14ac:dyDescent="0.25">
      <c r="A255" s="1" t="s">
        <v>454</v>
      </c>
      <c r="B255" s="1" t="s">
        <v>455</v>
      </c>
      <c r="C255" s="1" t="s">
        <v>33</v>
      </c>
      <c r="D255" s="1" t="s">
        <v>748</v>
      </c>
      <c r="E255" s="1" t="s">
        <v>749</v>
      </c>
      <c r="F255" s="38">
        <v>0.18948000000000001</v>
      </c>
      <c r="G255" s="38">
        <v>8.9160000000000003E-2</v>
      </c>
      <c r="H255" s="38">
        <v>6.28E-3</v>
      </c>
      <c r="I255" s="38">
        <v>6.0899999999999999E-3</v>
      </c>
      <c r="J255" s="38">
        <v>8.8000000000000003E-4</v>
      </c>
      <c r="K255" s="38">
        <v>5.9999999999999995E-4</v>
      </c>
    </row>
    <row r="256" spans="1:11" x14ac:dyDescent="0.25">
      <c r="A256" s="1" t="s">
        <v>454</v>
      </c>
      <c r="B256" s="1" t="s">
        <v>455</v>
      </c>
      <c r="C256" s="1" t="s">
        <v>33</v>
      </c>
      <c r="D256" s="1" t="s">
        <v>750</v>
      </c>
      <c r="E256" s="1" t="s">
        <v>751</v>
      </c>
      <c r="F256" s="38">
        <v>9.3799999999999994E-3</v>
      </c>
      <c r="G256" s="38">
        <v>4.6299999999999996E-3</v>
      </c>
      <c r="H256" s="38">
        <v>4.2000000000000002E-4</v>
      </c>
      <c r="I256" s="38">
        <v>3.8999999999999999E-4</v>
      </c>
      <c r="J256" s="38">
        <v>4.0000000000000003E-5</v>
      </c>
      <c r="K256" s="38">
        <v>3.0000000000000001E-5</v>
      </c>
    </row>
    <row r="257" spans="1:11" x14ac:dyDescent="0.25">
      <c r="A257" s="1" t="s">
        <v>454</v>
      </c>
      <c r="B257" s="1" t="s">
        <v>455</v>
      </c>
      <c r="C257" s="1" t="s">
        <v>33</v>
      </c>
      <c r="D257" s="1" t="s">
        <v>752</v>
      </c>
      <c r="E257" s="1" t="s">
        <v>753</v>
      </c>
      <c r="F257" s="38">
        <v>0.52851999999999999</v>
      </c>
      <c r="G257" s="38">
        <v>0.20047000000000001</v>
      </c>
      <c r="H257" s="38">
        <v>1.2800000000000001E-2</v>
      </c>
      <c r="I257" s="38">
        <v>1.238E-2</v>
      </c>
      <c r="J257" s="38">
        <v>1.8699999999999999E-3</v>
      </c>
      <c r="K257" s="38">
        <v>1.25E-3</v>
      </c>
    </row>
    <row r="258" spans="1:11" x14ac:dyDescent="0.25">
      <c r="A258" s="1" t="s">
        <v>454</v>
      </c>
      <c r="B258" s="1" t="s">
        <v>455</v>
      </c>
      <c r="C258" s="1" t="s">
        <v>33</v>
      </c>
      <c r="D258" s="1" t="s">
        <v>754</v>
      </c>
      <c r="E258" s="1" t="s">
        <v>755</v>
      </c>
      <c r="F258" s="38">
        <v>0.20139000000000001</v>
      </c>
      <c r="G258" s="38">
        <v>0.107</v>
      </c>
      <c r="H258" s="38">
        <v>5.9500000000000004E-3</v>
      </c>
      <c r="I258" s="38">
        <v>5.9100000000000003E-3</v>
      </c>
      <c r="J258" s="38">
        <v>6.3000000000000003E-4</v>
      </c>
      <c r="K258" s="38">
        <v>4.2999999999999999E-4</v>
      </c>
    </row>
    <row r="259" spans="1:11" x14ac:dyDescent="0.25">
      <c r="A259" s="1" t="s">
        <v>454</v>
      </c>
      <c r="B259" s="1" t="s">
        <v>455</v>
      </c>
      <c r="C259" s="1" t="s">
        <v>33</v>
      </c>
      <c r="D259" s="1" t="s">
        <v>756</v>
      </c>
      <c r="E259" s="1" t="s">
        <v>757</v>
      </c>
      <c r="F259" s="38">
        <v>0.85521000000000003</v>
      </c>
      <c r="G259" s="38">
        <v>0.39099</v>
      </c>
      <c r="H259" s="38">
        <v>2.1340000000000001E-2</v>
      </c>
      <c r="I259" s="38">
        <v>2.1919999999999999E-2</v>
      </c>
      <c r="J259" s="38">
        <v>3.8800000000000002E-3</v>
      </c>
      <c r="K259" s="38">
        <v>2.5999999999999999E-3</v>
      </c>
    </row>
    <row r="260" spans="1:11" x14ac:dyDescent="0.25">
      <c r="A260" s="1" t="s">
        <v>454</v>
      </c>
      <c r="B260" s="1" t="s">
        <v>455</v>
      </c>
      <c r="C260" s="1" t="s">
        <v>33</v>
      </c>
      <c r="D260" s="1" t="s">
        <v>758</v>
      </c>
      <c r="E260" s="1" t="s">
        <v>759</v>
      </c>
      <c r="F260" s="38">
        <v>0.43704999999999999</v>
      </c>
      <c r="G260" s="38">
        <v>0.22388</v>
      </c>
      <c r="H260" s="38">
        <v>1.281E-2</v>
      </c>
      <c r="I260" s="38">
        <v>1.23E-2</v>
      </c>
      <c r="J260" s="38">
        <v>1.91E-3</v>
      </c>
      <c r="K260" s="38">
        <v>1.25E-3</v>
      </c>
    </row>
    <row r="261" spans="1:11" x14ac:dyDescent="0.25">
      <c r="A261" s="1" t="s">
        <v>454</v>
      </c>
      <c r="B261" s="1" t="s">
        <v>455</v>
      </c>
      <c r="C261" s="1" t="s">
        <v>33</v>
      </c>
      <c r="D261" s="1" t="s">
        <v>760</v>
      </c>
      <c r="E261" s="1" t="s">
        <v>761</v>
      </c>
      <c r="F261" s="38">
        <v>9.3160000000000007E-2</v>
      </c>
      <c r="G261" s="38">
        <v>3.601E-2</v>
      </c>
      <c r="H261" s="38">
        <v>6.0999999999999997E-4</v>
      </c>
      <c r="I261" s="38">
        <v>6.3000000000000003E-4</v>
      </c>
      <c r="J261" s="38">
        <v>1.6000000000000001E-4</v>
      </c>
      <c r="K261" s="38">
        <v>1E-4</v>
      </c>
    </row>
    <row r="262" spans="1:11" x14ac:dyDescent="0.25">
      <c r="A262" s="1" t="s">
        <v>454</v>
      </c>
      <c r="B262" s="1" t="s">
        <v>455</v>
      </c>
      <c r="C262" s="1" t="s">
        <v>33</v>
      </c>
      <c r="D262" s="1" t="s">
        <v>762</v>
      </c>
      <c r="E262" s="1" t="s">
        <v>763</v>
      </c>
      <c r="F262" s="38">
        <v>6.1469999999999997E-2</v>
      </c>
      <c r="G262" s="38">
        <v>2.7789999999999999E-2</v>
      </c>
      <c r="H262" s="38">
        <v>1.64E-3</v>
      </c>
      <c r="I262" s="38">
        <v>1.6100000000000001E-3</v>
      </c>
      <c r="J262" s="38">
        <v>2.5000000000000001E-4</v>
      </c>
      <c r="K262" s="38">
        <v>1.7000000000000001E-4</v>
      </c>
    </row>
    <row r="263" spans="1:11" x14ac:dyDescent="0.25">
      <c r="A263" s="1" t="s">
        <v>454</v>
      </c>
      <c r="B263" s="1" t="s">
        <v>455</v>
      </c>
      <c r="C263" s="1" t="s">
        <v>33</v>
      </c>
      <c r="D263" s="1" t="s">
        <v>764</v>
      </c>
      <c r="E263" s="1" t="s">
        <v>765</v>
      </c>
      <c r="F263" s="38">
        <v>0.14838999999999999</v>
      </c>
      <c r="G263" s="38">
        <v>3.5380000000000002E-2</v>
      </c>
      <c r="H263" s="38">
        <v>9.3999999999999997E-4</v>
      </c>
      <c r="I263" s="38">
        <v>9.6000000000000002E-4</v>
      </c>
      <c r="J263" s="38">
        <v>2.5000000000000001E-4</v>
      </c>
      <c r="K263" s="38">
        <v>1.4999999999999999E-4</v>
      </c>
    </row>
    <row r="264" spans="1:11" x14ac:dyDescent="0.25">
      <c r="A264" s="1" t="s">
        <v>454</v>
      </c>
      <c r="B264" s="1" t="s">
        <v>455</v>
      </c>
      <c r="C264" s="1" t="s">
        <v>33</v>
      </c>
      <c r="D264" s="1" t="s">
        <v>766</v>
      </c>
      <c r="E264" s="1" t="s">
        <v>767</v>
      </c>
      <c r="F264" s="38">
        <v>0.32854</v>
      </c>
      <c r="G264" s="38">
        <v>5.4710000000000002E-2</v>
      </c>
      <c r="H264" s="38">
        <v>2.3E-3</v>
      </c>
      <c r="I264" s="38">
        <v>2.3700000000000001E-3</v>
      </c>
      <c r="J264" s="38">
        <v>5.9999999999999995E-4</v>
      </c>
      <c r="K264" s="38">
        <v>3.6000000000000002E-4</v>
      </c>
    </row>
    <row r="265" spans="1:11" x14ac:dyDescent="0.25">
      <c r="A265" s="1" t="s">
        <v>454</v>
      </c>
      <c r="B265" s="1" t="s">
        <v>455</v>
      </c>
      <c r="C265" s="1" t="s">
        <v>33</v>
      </c>
      <c r="D265" s="1" t="s">
        <v>768</v>
      </c>
      <c r="E265" s="1" t="s">
        <v>769</v>
      </c>
      <c r="F265" s="38">
        <v>0.28048000000000001</v>
      </c>
      <c r="G265" s="38">
        <v>0.12476</v>
      </c>
      <c r="H265" s="38">
        <v>6.5100000000000002E-3</v>
      </c>
      <c r="I265" s="38">
        <v>6.6699999999999997E-3</v>
      </c>
      <c r="J265" s="38">
        <v>1.2800000000000001E-3</v>
      </c>
      <c r="K265" s="38">
        <v>8.5999999999999998E-4</v>
      </c>
    </row>
    <row r="266" spans="1:11" x14ac:dyDescent="0.25">
      <c r="A266" s="1" t="s">
        <v>454</v>
      </c>
      <c r="B266" s="1" t="s">
        <v>455</v>
      </c>
      <c r="C266" s="1" t="s">
        <v>33</v>
      </c>
      <c r="D266" s="1" t="s">
        <v>770</v>
      </c>
      <c r="E266" s="1" t="s">
        <v>771</v>
      </c>
      <c r="F266" s="38">
        <v>0.40726000000000001</v>
      </c>
      <c r="G266" s="38">
        <v>0.15723000000000001</v>
      </c>
      <c r="H266" s="38">
        <v>3.9399999999999999E-3</v>
      </c>
      <c r="I266" s="38">
        <v>3.9500000000000004E-3</v>
      </c>
      <c r="J266" s="38">
        <v>9.2000000000000003E-4</v>
      </c>
      <c r="K266" s="38">
        <v>5.8E-4</v>
      </c>
    </row>
    <row r="267" spans="1:11" x14ac:dyDescent="0.25">
      <c r="A267" s="1" t="s">
        <v>454</v>
      </c>
      <c r="B267" s="1" t="s">
        <v>455</v>
      </c>
      <c r="C267" s="1" t="s">
        <v>33</v>
      </c>
      <c r="D267" s="1" t="s">
        <v>772</v>
      </c>
      <c r="E267" s="1" t="s">
        <v>773</v>
      </c>
      <c r="F267" s="38">
        <v>7.0510000000000003E-2</v>
      </c>
      <c r="G267" s="38">
        <v>3.9050000000000001E-2</v>
      </c>
      <c r="H267" s="38">
        <v>1.6999999999999999E-3</v>
      </c>
      <c r="I267" s="38">
        <v>1.57E-3</v>
      </c>
      <c r="J267" s="38">
        <v>2.9999999999999997E-4</v>
      </c>
      <c r="K267" s="38">
        <v>1.9000000000000001E-4</v>
      </c>
    </row>
    <row r="268" spans="1:11" x14ac:dyDescent="0.25">
      <c r="A268" s="1" t="s">
        <v>454</v>
      </c>
      <c r="B268" s="1" t="s">
        <v>455</v>
      </c>
      <c r="C268" s="1" t="s">
        <v>33</v>
      </c>
      <c r="D268" s="1" t="s">
        <v>774</v>
      </c>
      <c r="E268" s="1" t="s">
        <v>775</v>
      </c>
      <c r="F268" s="38">
        <v>0.14324999999999999</v>
      </c>
      <c r="G268" s="38">
        <v>6.2359999999999999E-2</v>
      </c>
      <c r="H268" s="38">
        <v>8.0000000000000004E-4</v>
      </c>
      <c r="I268" s="38">
        <v>8.1999999999999998E-4</v>
      </c>
      <c r="J268" s="38">
        <v>2.2000000000000001E-4</v>
      </c>
      <c r="K268" s="38">
        <v>1.2999999999999999E-4</v>
      </c>
    </row>
    <row r="269" spans="1:11" x14ac:dyDescent="0.25">
      <c r="A269" s="1" t="s">
        <v>454</v>
      </c>
      <c r="B269" s="1" t="s">
        <v>455</v>
      </c>
      <c r="C269" s="1" t="s">
        <v>33</v>
      </c>
      <c r="D269" s="1" t="s">
        <v>776</v>
      </c>
      <c r="E269" s="1" t="s">
        <v>777</v>
      </c>
      <c r="F269" s="38">
        <v>1.8728</v>
      </c>
      <c r="G269" s="38">
        <v>0.50212999999999997</v>
      </c>
      <c r="H269" s="38">
        <v>1.3299999999999999E-2</v>
      </c>
      <c r="I269" s="38">
        <v>4.8199999999999996E-3</v>
      </c>
      <c r="J269" s="38">
        <v>3.2499999999999999E-3</v>
      </c>
      <c r="K269" s="38">
        <v>7.3999999999999999E-4</v>
      </c>
    </row>
    <row r="270" spans="1:11" x14ac:dyDescent="0.25">
      <c r="A270" s="1" t="s">
        <v>454</v>
      </c>
      <c r="B270" s="1" t="s">
        <v>455</v>
      </c>
      <c r="C270" s="1" t="s">
        <v>33</v>
      </c>
      <c r="D270" s="1" t="s">
        <v>778</v>
      </c>
      <c r="E270" s="1" t="s">
        <v>779</v>
      </c>
      <c r="F270" s="38">
        <v>6.5967000000000002</v>
      </c>
      <c r="G270" s="38">
        <v>0.44512000000000002</v>
      </c>
      <c r="H270" s="38">
        <v>4.0980000000000003E-2</v>
      </c>
      <c r="I270" s="38">
        <v>1.4449999999999999E-2</v>
      </c>
      <c r="J270" s="38">
        <v>1.0710000000000001E-2</v>
      </c>
      <c r="K270" s="38">
        <v>2.14E-3</v>
      </c>
    </row>
    <row r="271" spans="1:11" x14ac:dyDescent="0.25">
      <c r="A271" s="1" t="s">
        <v>454</v>
      </c>
      <c r="B271" s="1" t="s">
        <v>455</v>
      </c>
      <c r="C271" s="1" t="s">
        <v>33</v>
      </c>
      <c r="D271" s="1" t="s">
        <v>780</v>
      </c>
      <c r="E271" s="1" t="s">
        <v>781</v>
      </c>
      <c r="F271" s="38">
        <v>0.97311000000000003</v>
      </c>
      <c r="G271" s="38">
        <v>8.7160000000000001E-2</v>
      </c>
      <c r="H271" s="38">
        <v>1.325E-2</v>
      </c>
      <c r="I271" s="38">
        <v>4.4999999999999997E-3</v>
      </c>
      <c r="J271" s="38">
        <v>2.5300000000000001E-3</v>
      </c>
      <c r="K271" s="38">
        <v>5.5000000000000003E-4</v>
      </c>
    </row>
    <row r="272" spans="1:11" x14ac:dyDescent="0.25">
      <c r="A272" s="1" t="s">
        <v>454</v>
      </c>
      <c r="B272" s="1" t="s">
        <v>455</v>
      </c>
      <c r="C272" s="1" t="s">
        <v>33</v>
      </c>
      <c r="D272" s="1" t="s">
        <v>782</v>
      </c>
      <c r="E272" s="1" t="s">
        <v>783</v>
      </c>
      <c r="F272" s="38">
        <v>1.1014999999999999</v>
      </c>
      <c r="G272" s="38">
        <v>0.16384000000000001</v>
      </c>
      <c r="H272" s="38">
        <v>5.049E-2</v>
      </c>
      <c r="I272" s="38">
        <v>1.5440000000000001E-2</v>
      </c>
      <c r="J272" s="38">
        <v>4.3699999999999998E-3</v>
      </c>
      <c r="K272" s="38">
        <v>1.0200000000000001E-3</v>
      </c>
    </row>
    <row r="273" spans="1:11" x14ac:dyDescent="0.25">
      <c r="A273" s="1" t="s">
        <v>454</v>
      </c>
      <c r="B273" s="1" t="s">
        <v>455</v>
      </c>
      <c r="C273" s="1" t="s">
        <v>33</v>
      </c>
      <c r="D273" s="1" t="s">
        <v>784</v>
      </c>
      <c r="E273" s="1" t="s">
        <v>785</v>
      </c>
      <c r="F273" s="38">
        <v>0.12144000000000001</v>
      </c>
      <c r="G273" s="38">
        <v>2.596E-2</v>
      </c>
      <c r="H273" s="38">
        <v>9.5E-4</v>
      </c>
      <c r="I273" s="38">
        <v>3.3E-4</v>
      </c>
      <c r="J273" s="38">
        <v>2.3000000000000001E-4</v>
      </c>
      <c r="K273" s="38">
        <v>5.0000000000000002E-5</v>
      </c>
    </row>
    <row r="274" spans="1:11" x14ac:dyDescent="0.25">
      <c r="A274" s="1" t="s">
        <v>454</v>
      </c>
      <c r="B274" s="1" t="s">
        <v>455</v>
      </c>
      <c r="C274" s="1" t="s">
        <v>33</v>
      </c>
      <c r="D274" s="1" t="s">
        <v>786</v>
      </c>
      <c r="E274" s="1" t="s">
        <v>787</v>
      </c>
      <c r="F274" s="38">
        <v>3.075E-2</v>
      </c>
      <c r="G274" s="38">
        <v>4.6499999999999996E-3</v>
      </c>
      <c r="H274" s="38">
        <v>7.3999999999999999E-4</v>
      </c>
      <c r="I274" s="38">
        <v>2.4000000000000001E-4</v>
      </c>
      <c r="J274" s="38">
        <v>1.4999999999999999E-4</v>
      </c>
      <c r="K274" s="38">
        <v>3.0000000000000001E-5</v>
      </c>
    </row>
    <row r="275" spans="1:11" x14ac:dyDescent="0.25">
      <c r="A275" s="1" t="s">
        <v>454</v>
      </c>
      <c r="B275" s="1" t="s">
        <v>455</v>
      </c>
      <c r="C275" s="1" t="s">
        <v>33</v>
      </c>
      <c r="D275" s="1" t="s">
        <v>788</v>
      </c>
      <c r="E275" s="1" t="s">
        <v>789</v>
      </c>
      <c r="F275" s="38">
        <v>0.43928</v>
      </c>
      <c r="G275" s="38">
        <v>2.8479999999999998E-2</v>
      </c>
      <c r="H275" s="38">
        <v>4.2399999999999998E-3</v>
      </c>
      <c r="I275" s="38">
        <v>1.48E-3</v>
      </c>
      <c r="J275" s="38">
        <v>1.0300000000000001E-3</v>
      </c>
      <c r="K275" s="38">
        <v>2.2000000000000001E-4</v>
      </c>
    </row>
    <row r="276" spans="1:11" x14ac:dyDescent="0.25">
      <c r="A276" s="1" t="s">
        <v>454</v>
      </c>
      <c r="B276" s="1" t="s">
        <v>455</v>
      </c>
      <c r="C276" s="1" t="s">
        <v>33</v>
      </c>
      <c r="D276" s="1" t="s">
        <v>790</v>
      </c>
      <c r="E276" s="1" t="s">
        <v>791</v>
      </c>
      <c r="F276" s="38">
        <v>14.445</v>
      </c>
      <c r="G276" s="38">
        <v>8.0010999999999992</v>
      </c>
      <c r="H276" s="38">
        <v>0.72487000000000001</v>
      </c>
      <c r="I276" s="38">
        <v>0.91861999999999999</v>
      </c>
      <c r="J276" s="38">
        <v>6.615E-2</v>
      </c>
      <c r="K276" s="38">
        <v>5.33E-2</v>
      </c>
    </row>
    <row r="277" spans="1:11" x14ac:dyDescent="0.25">
      <c r="A277" s="1" t="s">
        <v>454</v>
      </c>
      <c r="B277" s="1" t="s">
        <v>455</v>
      </c>
      <c r="C277" s="1" t="s">
        <v>33</v>
      </c>
      <c r="D277" s="1" t="s">
        <v>792</v>
      </c>
      <c r="E277" s="1" t="s">
        <v>793</v>
      </c>
      <c r="F277" s="38">
        <v>6.5194000000000001</v>
      </c>
      <c r="G277" s="38">
        <v>3.5430000000000001</v>
      </c>
      <c r="H277" s="38">
        <v>0.39787</v>
      </c>
      <c r="I277" s="38">
        <v>0.44844000000000001</v>
      </c>
      <c r="J277" s="38">
        <v>3.0269999999999998E-2</v>
      </c>
      <c r="K277" s="38">
        <v>2.4979999999999999E-2</v>
      </c>
    </row>
    <row r="278" spans="1:11" x14ac:dyDescent="0.25">
      <c r="A278" s="1" t="s">
        <v>454</v>
      </c>
      <c r="B278" s="1" t="s">
        <v>455</v>
      </c>
      <c r="C278" s="1" t="s">
        <v>33</v>
      </c>
      <c r="D278" s="1" t="s">
        <v>794</v>
      </c>
      <c r="E278" s="1" t="s">
        <v>795</v>
      </c>
      <c r="F278" s="38">
        <v>1.2209000000000001</v>
      </c>
      <c r="G278" s="38">
        <v>0.67035999999999996</v>
      </c>
      <c r="H278" s="38">
        <v>6.3460000000000003E-2</v>
      </c>
      <c r="I278" s="38">
        <v>7.7049999999999993E-2</v>
      </c>
      <c r="J278" s="38">
        <v>5.5900000000000004E-3</v>
      </c>
      <c r="K278" s="38">
        <v>4.47E-3</v>
      </c>
    </row>
    <row r="279" spans="1:11" x14ac:dyDescent="0.25">
      <c r="A279" s="1" t="s">
        <v>454</v>
      </c>
      <c r="B279" s="1" t="s">
        <v>455</v>
      </c>
      <c r="C279" s="1" t="s">
        <v>33</v>
      </c>
      <c r="D279" s="1" t="s">
        <v>796</v>
      </c>
      <c r="E279" s="1" t="s">
        <v>797</v>
      </c>
      <c r="F279" s="38">
        <v>3.4348999999999998</v>
      </c>
      <c r="G279" s="38">
        <v>1.8374999999999999</v>
      </c>
      <c r="H279" s="38">
        <v>0.17558000000000001</v>
      </c>
      <c r="I279" s="38">
        <v>0.21840000000000001</v>
      </c>
      <c r="J279" s="38">
        <v>1.575E-2</v>
      </c>
      <c r="K279" s="38">
        <v>1.285E-2</v>
      </c>
    </row>
    <row r="280" spans="1:11" x14ac:dyDescent="0.25">
      <c r="A280" s="1" t="s">
        <v>454</v>
      </c>
      <c r="B280" s="1" t="s">
        <v>455</v>
      </c>
      <c r="C280" s="1" t="s">
        <v>33</v>
      </c>
      <c r="D280" s="1" t="s">
        <v>798</v>
      </c>
      <c r="E280" s="1" t="s">
        <v>799</v>
      </c>
      <c r="F280" s="38">
        <v>7.9799999999999996E-2</v>
      </c>
      <c r="G280" s="38">
        <v>4.2290000000000001E-2</v>
      </c>
      <c r="H280" s="38">
        <v>4.2500000000000003E-3</v>
      </c>
      <c r="I280" s="38">
        <v>5.0400000000000002E-3</v>
      </c>
      <c r="J280" s="38">
        <v>3.6999999999999999E-4</v>
      </c>
      <c r="K280" s="38">
        <v>2.9999999999999997E-4</v>
      </c>
    </row>
    <row r="281" spans="1:11" x14ac:dyDescent="0.25">
      <c r="A281" s="1" t="s">
        <v>454</v>
      </c>
      <c r="B281" s="1" t="s">
        <v>455</v>
      </c>
      <c r="C281" s="1" t="s">
        <v>33</v>
      </c>
      <c r="D281" s="1" t="s">
        <v>800</v>
      </c>
      <c r="E281" s="1" t="s">
        <v>799</v>
      </c>
      <c r="F281" s="38">
        <v>0.15031</v>
      </c>
      <c r="G281" s="38">
        <v>8.1350000000000006E-2</v>
      </c>
      <c r="H281" s="38">
        <v>6.9100000000000003E-3</v>
      </c>
      <c r="I281" s="38">
        <v>7.7799999999999996E-3</v>
      </c>
      <c r="J281" s="38">
        <v>7.2000000000000005E-4</v>
      </c>
      <c r="K281" s="38">
        <v>5.8E-4</v>
      </c>
    </row>
    <row r="282" spans="1:11" x14ac:dyDescent="0.25">
      <c r="A282" s="1" t="s">
        <v>454</v>
      </c>
      <c r="B282" s="1" t="s">
        <v>455</v>
      </c>
      <c r="C282" s="1" t="s">
        <v>33</v>
      </c>
      <c r="D282" s="1" t="s">
        <v>801</v>
      </c>
      <c r="E282" s="1" t="s">
        <v>802</v>
      </c>
      <c r="F282" s="38">
        <v>0.15290999999999999</v>
      </c>
      <c r="G282" s="38">
        <v>8.0649999999999999E-2</v>
      </c>
      <c r="H282" s="38">
        <v>8.3199999999999993E-3</v>
      </c>
      <c r="I282" s="38">
        <v>9.6100000000000005E-3</v>
      </c>
      <c r="J282" s="38">
        <v>6.9999999999999999E-4</v>
      </c>
      <c r="K282" s="38">
        <v>5.6999999999999998E-4</v>
      </c>
    </row>
    <row r="283" spans="1:11" x14ac:dyDescent="0.25">
      <c r="A283" s="1" t="s">
        <v>454</v>
      </c>
      <c r="B283" s="1" t="s">
        <v>455</v>
      </c>
      <c r="C283" s="1" t="s">
        <v>33</v>
      </c>
      <c r="D283" s="1" t="s">
        <v>803</v>
      </c>
      <c r="E283" s="1" t="s">
        <v>804</v>
      </c>
      <c r="F283" s="38">
        <v>8.5645000000000007</v>
      </c>
      <c r="G283" s="38">
        <v>3.6554000000000002</v>
      </c>
      <c r="H283" s="38">
        <v>0.15995999999999999</v>
      </c>
      <c r="I283" s="38">
        <v>0.18820000000000001</v>
      </c>
      <c r="J283" s="38">
        <v>3.1199999999999999E-2</v>
      </c>
      <c r="K283" s="38">
        <v>2.3740000000000001E-2</v>
      </c>
    </row>
    <row r="284" spans="1:11" x14ac:dyDescent="0.25">
      <c r="A284" s="1" t="s">
        <v>454</v>
      </c>
      <c r="B284" s="1" t="s">
        <v>455</v>
      </c>
      <c r="C284" s="1" t="s">
        <v>33</v>
      </c>
      <c r="D284" s="1" t="s">
        <v>805</v>
      </c>
      <c r="E284" s="1" t="s">
        <v>806</v>
      </c>
      <c r="F284" s="38">
        <v>1.2134</v>
      </c>
      <c r="G284" s="38">
        <v>1.4540999999999999</v>
      </c>
      <c r="H284" s="38">
        <v>2.7400000000000001E-2</v>
      </c>
      <c r="I284" s="38">
        <v>3.2640000000000002E-2</v>
      </c>
      <c r="J284" s="38">
        <v>7.7200000000000003E-3</v>
      </c>
      <c r="K284" s="38">
        <v>6.0000000000000001E-3</v>
      </c>
    </row>
    <row r="285" spans="1:11" x14ac:dyDescent="0.25">
      <c r="A285" s="1" t="s">
        <v>454</v>
      </c>
      <c r="B285" s="1" t="s">
        <v>455</v>
      </c>
      <c r="C285" s="1" t="s">
        <v>33</v>
      </c>
      <c r="D285" s="1" t="s">
        <v>807</v>
      </c>
      <c r="E285" s="1" t="s">
        <v>808</v>
      </c>
      <c r="F285" s="38">
        <v>1.7952999999999999</v>
      </c>
      <c r="G285" s="38">
        <v>2.1514000000000002</v>
      </c>
      <c r="H285" s="38">
        <v>4.054E-2</v>
      </c>
      <c r="I285" s="38">
        <v>4.8280000000000003E-2</v>
      </c>
      <c r="J285" s="38">
        <v>1.142E-2</v>
      </c>
      <c r="K285" s="38">
        <v>8.8699999999999994E-3</v>
      </c>
    </row>
    <row r="286" spans="1:11" x14ac:dyDescent="0.25">
      <c r="A286" s="1" t="s">
        <v>454</v>
      </c>
      <c r="B286" s="1" t="s">
        <v>455</v>
      </c>
      <c r="C286" s="1" t="s">
        <v>33</v>
      </c>
      <c r="D286" s="1" t="s">
        <v>809</v>
      </c>
      <c r="E286" s="1" t="s">
        <v>810</v>
      </c>
      <c r="F286" s="38">
        <v>2.9535</v>
      </c>
      <c r="G286" s="38">
        <v>1.6249</v>
      </c>
      <c r="H286" s="38">
        <v>6.9260000000000002E-2</v>
      </c>
      <c r="I286" s="38">
        <v>7.6550000000000007E-2</v>
      </c>
      <c r="J286" s="38">
        <v>1.3899999999999999E-2</v>
      </c>
      <c r="K286" s="38">
        <v>1.055E-2</v>
      </c>
    </row>
    <row r="287" spans="1:11" x14ac:dyDescent="0.25">
      <c r="A287" s="1" t="s">
        <v>454</v>
      </c>
      <c r="B287" s="1" t="s">
        <v>455</v>
      </c>
      <c r="C287" s="1" t="s">
        <v>33</v>
      </c>
      <c r="D287" s="1" t="s">
        <v>811</v>
      </c>
      <c r="E287" s="1" t="s">
        <v>810</v>
      </c>
      <c r="F287" s="38">
        <v>0.70670999999999995</v>
      </c>
      <c r="G287" s="38">
        <v>0.38380999999999998</v>
      </c>
      <c r="H287" s="38">
        <v>1.7840000000000002E-2</v>
      </c>
      <c r="I287" s="38">
        <v>2.095E-2</v>
      </c>
      <c r="J287" s="38">
        <v>3.5500000000000002E-3</v>
      </c>
      <c r="K287" s="38">
        <v>2.7499999999999998E-3</v>
      </c>
    </row>
    <row r="288" spans="1:11" x14ac:dyDescent="0.25">
      <c r="A288" s="1" t="s">
        <v>454</v>
      </c>
      <c r="B288" s="1" t="s">
        <v>455</v>
      </c>
      <c r="C288" s="1" t="s">
        <v>33</v>
      </c>
      <c r="D288" s="1" t="s">
        <v>812</v>
      </c>
      <c r="E288" s="1" t="s">
        <v>813</v>
      </c>
      <c r="F288" s="38">
        <v>0.92845</v>
      </c>
      <c r="G288" s="38">
        <v>0.58974000000000004</v>
      </c>
      <c r="H288" s="38">
        <v>2.1559999999999999E-2</v>
      </c>
      <c r="I288" s="38">
        <v>2.2360000000000001E-2</v>
      </c>
      <c r="J288" s="38">
        <v>4.2500000000000003E-3</v>
      </c>
      <c r="K288" s="38">
        <v>3.1099999999999999E-3</v>
      </c>
    </row>
    <row r="289" spans="1:11" x14ac:dyDescent="0.25">
      <c r="A289" s="1" t="s">
        <v>454</v>
      </c>
      <c r="B289" s="1" t="s">
        <v>455</v>
      </c>
      <c r="C289" s="1" t="s">
        <v>33</v>
      </c>
      <c r="D289" s="1" t="s">
        <v>814</v>
      </c>
      <c r="E289" s="1" t="s">
        <v>815</v>
      </c>
      <c r="F289" s="38">
        <v>0.39687</v>
      </c>
      <c r="G289" s="38">
        <v>0.21493999999999999</v>
      </c>
      <c r="H289" s="38">
        <v>1.9859999999999999E-2</v>
      </c>
      <c r="I289" s="38">
        <v>2.5260000000000001E-2</v>
      </c>
      <c r="J289" s="38">
        <v>1.82E-3</v>
      </c>
      <c r="K289" s="38">
        <v>1.48E-3</v>
      </c>
    </row>
    <row r="290" spans="1:11" x14ac:dyDescent="0.25">
      <c r="A290" s="1" t="s">
        <v>454</v>
      </c>
      <c r="B290" s="1" t="s">
        <v>455</v>
      </c>
      <c r="C290" s="1" t="s">
        <v>33</v>
      </c>
      <c r="D290" s="1" t="s">
        <v>816</v>
      </c>
      <c r="E290" s="1" t="s">
        <v>817</v>
      </c>
      <c r="F290" s="38">
        <v>40</v>
      </c>
      <c r="G290" s="38">
        <v>21.731999999999999</v>
      </c>
      <c r="H290" s="38">
        <v>0.94067999999999996</v>
      </c>
      <c r="I290" s="38">
        <v>1.0248999999999999</v>
      </c>
      <c r="J290" s="38">
        <v>0.18712000000000001</v>
      </c>
      <c r="K290" s="38">
        <v>0.14135</v>
      </c>
    </row>
    <row r="291" spans="1:11" x14ac:dyDescent="0.25">
      <c r="A291" s="1" t="s">
        <v>454</v>
      </c>
      <c r="B291" s="1" t="s">
        <v>455</v>
      </c>
      <c r="C291" s="1" t="s">
        <v>33</v>
      </c>
      <c r="D291" s="1" t="s">
        <v>818</v>
      </c>
      <c r="E291" s="1" t="s">
        <v>819</v>
      </c>
      <c r="F291" s="38">
        <v>9.6204000000000001</v>
      </c>
      <c r="G291" s="38">
        <v>5.2161</v>
      </c>
      <c r="H291" s="38">
        <v>0.24243000000000001</v>
      </c>
      <c r="I291" s="38">
        <v>0.28416000000000002</v>
      </c>
      <c r="J291" s="38">
        <v>4.8250000000000001E-2</v>
      </c>
      <c r="K291" s="38">
        <v>3.7400000000000003E-2</v>
      </c>
    </row>
    <row r="292" spans="1:11" x14ac:dyDescent="0.25">
      <c r="A292" s="1" t="s">
        <v>454</v>
      </c>
      <c r="B292" s="1" t="s">
        <v>455</v>
      </c>
      <c r="C292" s="1" t="s">
        <v>33</v>
      </c>
      <c r="D292" s="1" t="s">
        <v>820</v>
      </c>
      <c r="E292" s="1" t="s">
        <v>821</v>
      </c>
      <c r="F292" s="38">
        <v>2.7498</v>
      </c>
      <c r="G292" s="38">
        <v>0.87590000000000001</v>
      </c>
      <c r="H292" s="38">
        <v>3.9750000000000001E-2</v>
      </c>
      <c r="I292" s="38">
        <v>4.727E-2</v>
      </c>
      <c r="J292" s="38">
        <v>8.3800000000000003E-3</v>
      </c>
      <c r="K292" s="38">
        <v>6.2500000000000003E-3</v>
      </c>
    </row>
    <row r="293" spans="1:11" x14ac:dyDescent="0.25">
      <c r="A293" s="1" t="s">
        <v>454</v>
      </c>
      <c r="B293" s="1" t="s">
        <v>455</v>
      </c>
      <c r="C293" s="1" t="s">
        <v>33</v>
      </c>
      <c r="D293" s="1" t="s">
        <v>822</v>
      </c>
      <c r="E293" s="1" t="s">
        <v>823</v>
      </c>
      <c r="F293" s="38">
        <v>31.986999999999998</v>
      </c>
      <c r="G293" s="38">
        <v>16.734000000000002</v>
      </c>
      <c r="H293" s="38">
        <v>0.93455999999999995</v>
      </c>
      <c r="I293" s="38">
        <v>1.1363000000000001</v>
      </c>
      <c r="J293" s="38">
        <v>0.15365999999999999</v>
      </c>
      <c r="K293" s="38">
        <v>0.12073</v>
      </c>
    </row>
    <row r="294" spans="1:11" x14ac:dyDescent="0.25">
      <c r="A294" s="1" t="s">
        <v>454</v>
      </c>
      <c r="B294" s="1" t="s">
        <v>455</v>
      </c>
      <c r="C294" s="1" t="s">
        <v>33</v>
      </c>
      <c r="D294" s="1" t="s">
        <v>824</v>
      </c>
      <c r="E294" s="1" t="s">
        <v>825</v>
      </c>
      <c r="F294" s="38">
        <v>1.4280999999999999</v>
      </c>
      <c r="G294" s="38">
        <v>0.89027000000000001</v>
      </c>
      <c r="H294" s="38">
        <v>5.253E-2</v>
      </c>
      <c r="I294" s="38">
        <v>6.3439999999999996E-2</v>
      </c>
      <c r="J294" s="38">
        <v>6.5500000000000003E-3</v>
      </c>
      <c r="K294" s="38">
        <v>5.0200000000000002E-3</v>
      </c>
    </row>
    <row r="295" spans="1:11" x14ac:dyDescent="0.25">
      <c r="A295" s="1" t="s">
        <v>454</v>
      </c>
      <c r="B295" s="1" t="s">
        <v>455</v>
      </c>
      <c r="C295" s="1" t="s">
        <v>33</v>
      </c>
      <c r="D295" s="1" t="s">
        <v>826</v>
      </c>
      <c r="E295" s="1" t="s">
        <v>825</v>
      </c>
      <c r="F295" s="38">
        <v>1.0638000000000001</v>
      </c>
      <c r="G295" s="38">
        <v>0.66396999999999995</v>
      </c>
      <c r="H295" s="38">
        <v>3.8699999999999998E-2</v>
      </c>
      <c r="I295" s="38">
        <v>4.6739999999999997E-2</v>
      </c>
      <c r="J295" s="38">
        <v>4.8399999999999997E-3</v>
      </c>
      <c r="K295" s="38">
        <v>3.7100000000000002E-3</v>
      </c>
    </row>
    <row r="296" spans="1:11" x14ac:dyDescent="0.25">
      <c r="A296" s="1" t="s">
        <v>454</v>
      </c>
      <c r="B296" s="1" t="s">
        <v>455</v>
      </c>
      <c r="C296" s="1" t="s">
        <v>33</v>
      </c>
      <c r="D296" s="1" t="s">
        <v>827</v>
      </c>
      <c r="E296" s="1" t="s">
        <v>828</v>
      </c>
      <c r="F296" s="38">
        <v>9.3999999999999997E-4</v>
      </c>
      <c r="G296" s="38">
        <v>5.0000000000000001E-4</v>
      </c>
      <c r="H296" s="38">
        <v>2.0000000000000002E-5</v>
      </c>
      <c r="I296" s="38">
        <v>3.0000000000000001E-5</v>
      </c>
      <c r="J296" s="38">
        <v>0</v>
      </c>
      <c r="K296" s="38">
        <v>0</v>
      </c>
    </row>
    <row r="297" spans="1:11" x14ac:dyDescent="0.25">
      <c r="A297" s="1" t="s">
        <v>454</v>
      </c>
      <c r="B297" s="1" t="s">
        <v>455</v>
      </c>
      <c r="C297" s="1" t="s">
        <v>33</v>
      </c>
      <c r="D297" s="1" t="s">
        <v>829</v>
      </c>
      <c r="E297" s="1" t="s">
        <v>830</v>
      </c>
      <c r="F297" s="38">
        <v>9.3900000000000008E-3</v>
      </c>
      <c r="G297" s="38">
        <v>2.1099999999999999E-3</v>
      </c>
      <c r="H297" s="38">
        <v>8.0000000000000007E-5</v>
      </c>
      <c r="I297" s="38">
        <v>1E-4</v>
      </c>
      <c r="J297" s="38">
        <v>2.0000000000000002E-5</v>
      </c>
      <c r="K297" s="38">
        <v>1.0000000000000001E-5</v>
      </c>
    </row>
    <row r="298" spans="1:11" x14ac:dyDescent="0.25">
      <c r="A298" s="1" t="s">
        <v>454</v>
      </c>
      <c r="B298" s="1" t="s">
        <v>455</v>
      </c>
      <c r="C298" s="1" t="s">
        <v>33</v>
      </c>
      <c r="D298" s="1" t="s">
        <v>831</v>
      </c>
      <c r="E298" s="1" t="s">
        <v>832</v>
      </c>
      <c r="F298" s="38">
        <v>0</v>
      </c>
      <c r="G298" s="38">
        <v>0</v>
      </c>
      <c r="H298" s="38">
        <v>0</v>
      </c>
      <c r="I298" s="38">
        <v>0</v>
      </c>
      <c r="J298" s="38">
        <v>0</v>
      </c>
      <c r="K298" s="38">
        <v>0</v>
      </c>
    </row>
    <row r="299" spans="1:11" x14ac:dyDescent="0.25">
      <c r="A299" s="1" t="s">
        <v>454</v>
      </c>
      <c r="B299" s="1" t="s">
        <v>455</v>
      </c>
      <c r="C299" s="1" t="s">
        <v>33</v>
      </c>
      <c r="D299" s="1" t="s">
        <v>833</v>
      </c>
      <c r="E299" s="1" t="s">
        <v>834</v>
      </c>
      <c r="F299" s="38">
        <v>8.6899999999999998E-3</v>
      </c>
      <c r="G299" s="38">
        <v>5.8100000000000001E-3</v>
      </c>
      <c r="H299" s="38">
        <v>5.0000000000000002E-5</v>
      </c>
      <c r="I299" s="38">
        <v>6.0000000000000002E-5</v>
      </c>
      <c r="J299" s="38">
        <v>1.0000000000000001E-5</v>
      </c>
      <c r="K299" s="38">
        <v>1.0000000000000001E-5</v>
      </c>
    </row>
    <row r="300" spans="1:11" x14ac:dyDescent="0.25">
      <c r="A300" s="1" t="s">
        <v>454</v>
      </c>
      <c r="B300" s="1" t="s">
        <v>455</v>
      </c>
      <c r="C300" s="1" t="s">
        <v>33</v>
      </c>
      <c r="D300" s="1" t="s">
        <v>835</v>
      </c>
      <c r="E300" s="1" t="s">
        <v>836</v>
      </c>
      <c r="F300" s="38">
        <v>8.5999999999999998E-4</v>
      </c>
      <c r="G300" s="38">
        <v>4.6999999999999999E-4</v>
      </c>
      <c r="H300" s="38">
        <v>2.0000000000000002E-5</v>
      </c>
      <c r="I300" s="38">
        <v>2.0000000000000002E-5</v>
      </c>
      <c r="J300" s="38">
        <v>0</v>
      </c>
      <c r="K300" s="38">
        <v>0</v>
      </c>
    </row>
    <row r="301" spans="1:11" x14ac:dyDescent="0.25">
      <c r="A301" s="1" t="s">
        <v>454</v>
      </c>
      <c r="B301" s="1" t="s">
        <v>455</v>
      </c>
      <c r="C301" s="1" t="s">
        <v>33</v>
      </c>
      <c r="D301" s="1" t="s">
        <v>837</v>
      </c>
      <c r="E301" s="1" t="s">
        <v>838</v>
      </c>
      <c r="F301" s="38">
        <v>1.489E-2</v>
      </c>
      <c r="G301" s="38">
        <v>9.5899999999999996E-3</v>
      </c>
      <c r="H301" s="38">
        <v>2.7E-4</v>
      </c>
      <c r="I301" s="38">
        <v>2.9999999999999997E-4</v>
      </c>
      <c r="J301" s="38">
        <v>4.0000000000000003E-5</v>
      </c>
      <c r="K301" s="38">
        <v>3.0000000000000001E-5</v>
      </c>
    </row>
    <row r="302" spans="1:11" x14ac:dyDescent="0.25">
      <c r="A302" s="1" t="s">
        <v>454</v>
      </c>
      <c r="B302" s="1" t="s">
        <v>455</v>
      </c>
      <c r="C302" s="1" t="s">
        <v>33</v>
      </c>
      <c r="D302" s="1" t="s">
        <v>839</v>
      </c>
      <c r="E302" s="1" t="s">
        <v>840</v>
      </c>
      <c r="F302" s="38">
        <v>1.6570000000000001E-2</v>
      </c>
      <c r="G302" s="38">
        <v>1.67E-2</v>
      </c>
      <c r="H302" s="38">
        <v>3.8999999999999999E-4</v>
      </c>
      <c r="I302" s="38">
        <v>4.4999999999999999E-4</v>
      </c>
      <c r="J302" s="38">
        <v>1E-4</v>
      </c>
      <c r="K302" s="38">
        <v>6.9999999999999994E-5</v>
      </c>
    </row>
    <row r="303" spans="1:11" x14ac:dyDescent="0.25">
      <c r="A303" s="1" t="s">
        <v>454</v>
      </c>
      <c r="B303" s="1" t="s">
        <v>455</v>
      </c>
      <c r="C303" s="1" t="s">
        <v>33</v>
      </c>
      <c r="D303" s="1" t="s">
        <v>841</v>
      </c>
      <c r="E303" s="1" t="s">
        <v>842</v>
      </c>
      <c r="F303" s="38">
        <v>1.3820000000000001E-2</v>
      </c>
      <c r="G303" s="38">
        <v>9.2399999999999999E-3</v>
      </c>
      <c r="H303" s="38">
        <v>8.0000000000000007E-5</v>
      </c>
      <c r="I303" s="38">
        <v>9.0000000000000006E-5</v>
      </c>
      <c r="J303" s="38">
        <v>2.0000000000000002E-5</v>
      </c>
      <c r="K303" s="38">
        <v>1.0000000000000001E-5</v>
      </c>
    </row>
    <row r="304" spans="1:11" x14ac:dyDescent="0.25">
      <c r="A304" s="1" t="s">
        <v>454</v>
      </c>
      <c r="B304" s="1" t="s">
        <v>455</v>
      </c>
      <c r="C304" s="1" t="s">
        <v>33</v>
      </c>
      <c r="D304" s="1" t="s">
        <v>843</v>
      </c>
      <c r="E304" s="1" t="s">
        <v>844</v>
      </c>
      <c r="F304" s="38">
        <v>1.6459999999999999E-2</v>
      </c>
      <c r="G304" s="38">
        <v>1.0840000000000001E-2</v>
      </c>
      <c r="H304" s="38">
        <v>1.2E-4</v>
      </c>
      <c r="I304" s="38">
        <v>1.3999999999999999E-4</v>
      </c>
      <c r="J304" s="38">
        <v>3.0000000000000001E-5</v>
      </c>
      <c r="K304" s="38">
        <v>2.0000000000000002E-5</v>
      </c>
    </row>
    <row r="305" spans="1:11" x14ac:dyDescent="0.25">
      <c r="A305" s="1" t="s">
        <v>454</v>
      </c>
      <c r="B305" s="1" t="s">
        <v>455</v>
      </c>
      <c r="C305" s="1" t="s">
        <v>33</v>
      </c>
      <c r="D305" s="1" t="s">
        <v>845</v>
      </c>
      <c r="E305" s="1" t="s">
        <v>846</v>
      </c>
      <c r="F305" s="38">
        <v>1.6469999999999999E-2</v>
      </c>
      <c r="G305" s="38">
        <v>3.0599999999999998E-3</v>
      </c>
      <c r="H305" s="38">
        <v>1.4999999999999999E-4</v>
      </c>
      <c r="I305" s="38">
        <v>1.7000000000000001E-4</v>
      </c>
      <c r="J305" s="38">
        <v>3.0000000000000001E-5</v>
      </c>
      <c r="K305" s="38">
        <v>2.0000000000000002E-5</v>
      </c>
    </row>
    <row r="306" spans="1:11" x14ac:dyDescent="0.25">
      <c r="A306" s="1" t="s">
        <v>454</v>
      </c>
      <c r="B306" s="1" t="s">
        <v>455</v>
      </c>
      <c r="C306" s="1" t="s">
        <v>33</v>
      </c>
      <c r="D306" s="1" t="s">
        <v>847</v>
      </c>
      <c r="E306" s="1" t="s">
        <v>848</v>
      </c>
      <c r="F306" s="38">
        <v>39.067999999999998</v>
      </c>
      <c r="G306" s="38">
        <v>24.097999999999999</v>
      </c>
      <c r="H306" s="38">
        <v>0.98065999999999998</v>
      </c>
      <c r="I306" s="38">
        <v>1.1560999999999999</v>
      </c>
      <c r="J306" s="38">
        <v>0.17385</v>
      </c>
      <c r="K306" s="38">
        <v>0.1419</v>
      </c>
    </row>
    <row r="307" spans="1:11" x14ac:dyDescent="0.25">
      <c r="A307" s="1" t="s">
        <v>454</v>
      </c>
      <c r="B307" s="1" t="s">
        <v>455</v>
      </c>
      <c r="C307" s="1" t="s">
        <v>33</v>
      </c>
      <c r="D307" s="1" t="s">
        <v>849</v>
      </c>
      <c r="E307" s="1" t="s">
        <v>850</v>
      </c>
      <c r="F307" s="38">
        <v>11.048999999999999</v>
      </c>
      <c r="G307" s="38">
        <v>6.1157000000000004</v>
      </c>
      <c r="H307" s="38">
        <v>0.35711999999999999</v>
      </c>
      <c r="I307" s="38">
        <v>0.41971999999999998</v>
      </c>
      <c r="J307" s="38">
        <v>4.1880000000000001E-2</v>
      </c>
      <c r="K307" s="38">
        <v>3.5470000000000002E-2</v>
      </c>
    </row>
    <row r="308" spans="1:11" x14ac:dyDescent="0.25">
      <c r="A308" s="1" t="s">
        <v>454</v>
      </c>
      <c r="B308" s="1" t="s">
        <v>455</v>
      </c>
      <c r="C308" s="1" t="s">
        <v>33</v>
      </c>
      <c r="D308" s="1" t="s">
        <v>851</v>
      </c>
      <c r="E308" s="1" t="s">
        <v>852</v>
      </c>
      <c r="F308" s="38">
        <v>7.0450999999999997</v>
      </c>
      <c r="G308" s="38">
        <v>3.0773000000000001</v>
      </c>
      <c r="H308" s="38">
        <v>0.16553000000000001</v>
      </c>
      <c r="I308" s="38">
        <v>0.1976</v>
      </c>
      <c r="J308" s="38">
        <v>2.273E-2</v>
      </c>
      <c r="K308" s="38">
        <v>1.8759999999999999E-2</v>
      </c>
    </row>
    <row r="309" spans="1:11" x14ac:dyDescent="0.25">
      <c r="A309" s="1" t="s">
        <v>454</v>
      </c>
      <c r="B309" s="1" t="s">
        <v>455</v>
      </c>
      <c r="C309" s="1" t="s">
        <v>33</v>
      </c>
      <c r="D309" s="1" t="s">
        <v>853</v>
      </c>
      <c r="E309" s="1" t="s">
        <v>854</v>
      </c>
      <c r="F309" s="38">
        <v>12.912000000000001</v>
      </c>
      <c r="G309" s="38">
        <v>6.32</v>
      </c>
      <c r="H309" s="38">
        <v>0.25234000000000001</v>
      </c>
      <c r="I309" s="38">
        <v>0.32062000000000002</v>
      </c>
      <c r="J309" s="38">
        <v>4.8860000000000001E-2</v>
      </c>
      <c r="K309" s="38">
        <v>4.036E-2</v>
      </c>
    </row>
    <row r="310" spans="1:11" x14ac:dyDescent="0.25">
      <c r="A310" s="1" t="s">
        <v>454</v>
      </c>
      <c r="B310" s="1" t="s">
        <v>455</v>
      </c>
      <c r="C310" s="1" t="s">
        <v>33</v>
      </c>
      <c r="D310" s="1" t="s">
        <v>855</v>
      </c>
      <c r="E310" s="1" t="s">
        <v>856</v>
      </c>
      <c r="F310" s="38">
        <v>16.541</v>
      </c>
      <c r="G310" s="38">
        <v>9.6507000000000005</v>
      </c>
      <c r="H310" s="38">
        <v>0.58740999999999999</v>
      </c>
      <c r="I310" s="38">
        <v>0.71984000000000004</v>
      </c>
      <c r="J310" s="38">
        <v>7.5029999999999999E-2</v>
      </c>
      <c r="K310" s="38">
        <v>6.3769999999999993E-2</v>
      </c>
    </row>
    <row r="311" spans="1:11" x14ac:dyDescent="0.25">
      <c r="A311" s="1" t="s">
        <v>454</v>
      </c>
      <c r="B311" s="1" t="s">
        <v>455</v>
      </c>
      <c r="C311" s="1" t="s">
        <v>33</v>
      </c>
      <c r="D311" s="1" t="s">
        <v>857</v>
      </c>
      <c r="E311" s="1" t="s">
        <v>858</v>
      </c>
      <c r="F311" s="38">
        <v>0.77027999999999996</v>
      </c>
      <c r="G311" s="38">
        <v>0.44916</v>
      </c>
      <c r="H311" s="38">
        <v>2.3449999999999999E-2</v>
      </c>
      <c r="I311" s="38">
        <v>2.8559999999999999E-2</v>
      </c>
      <c r="J311" s="38">
        <v>3.5500000000000002E-3</v>
      </c>
      <c r="K311" s="38">
        <v>3.0000000000000001E-3</v>
      </c>
    </row>
    <row r="312" spans="1:11" x14ac:dyDescent="0.25">
      <c r="A312" s="1" t="s">
        <v>454</v>
      </c>
      <c r="B312" s="1" t="s">
        <v>455</v>
      </c>
      <c r="C312" s="1" t="s">
        <v>33</v>
      </c>
      <c r="D312" s="1" t="s">
        <v>859</v>
      </c>
      <c r="E312" s="1" t="s">
        <v>860</v>
      </c>
      <c r="F312" s="38">
        <v>4.4099999999999999E-3</v>
      </c>
      <c r="G312" s="38">
        <v>3.1800000000000001E-3</v>
      </c>
      <c r="H312" s="38">
        <v>9.0000000000000006E-5</v>
      </c>
      <c r="I312" s="38">
        <v>1.1E-4</v>
      </c>
      <c r="J312" s="38">
        <v>2.0000000000000002E-5</v>
      </c>
      <c r="K312" s="38">
        <v>2.0000000000000002E-5</v>
      </c>
    </row>
    <row r="313" spans="1:11" x14ac:dyDescent="0.25">
      <c r="A313" s="1" t="s">
        <v>454</v>
      </c>
      <c r="B313" s="1" t="s">
        <v>455</v>
      </c>
      <c r="C313" s="1" t="s">
        <v>33</v>
      </c>
      <c r="D313" s="1" t="s">
        <v>861</v>
      </c>
      <c r="E313" s="1" t="s">
        <v>862</v>
      </c>
      <c r="F313" s="38">
        <v>4.0000000000000003E-5</v>
      </c>
      <c r="G313" s="38">
        <v>3.0000000000000001E-5</v>
      </c>
      <c r="H313" s="38">
        <v>0</v>
      </c>
      <c r="I313" s="38">
        <v>0</v>
      </c>
      <c r="J313" s="38">
        <v>0</v>
      </c>
      <c r="K313" s="38">
        <v>0</v>
      </c>
    </row>
    <row r="314" spans="1:11" x14ac:dyDescent="0.25">
      <c r="A314" s="1" t="s">
        <v>454</v>
      </c>
      <c r="B314" s="1" t="s">
        <v>455</v>
      </c>
      <c r="C314" s="1" t="s">
        <v>33</v>
      </c>
      <c r="D314" s="1" t="s">
        <v>863</v>
      </c>
      <c r="E314" s="1" t="s">
        <v>864</v>
      </c>
      <c r="F314" s="38">
        <v>0</v>
      </c>
      <c r="G314" s="38">
        <v>0</v>
      </c>
      <c r="H314" s="38">
        <v>0</v>
      </c>
      <c r="I314" s="38">
        <v>0</v>
      </c>
      <c r="J314" s="38">
        <v>0</v>
      </c>
      <c r="K314" s="38">
        <v>0</v>
      </c>
    </row>
    <row r="315" spans="1:11" x14ac:dyDescent="0.25">
      <c r="A315" s="1" t="s">
        <v>454</v>
      </c>
      <c r="B315" s="1" t="s">
        <v>455</v>
      </c>
      <c r="C315" s="1" t="s">
        <v>33</v>
      </c>
      <c r="D315" s="1" t="s">
        <v>865</v>
      </c>
      <c r="E315" s="1" t="s">
        <v>866</v>
      </c>
      <c r="F315" s="38">
        <v>0.15928999999999999</v>
      </c>
      <c r="G315" s="38">
        <v>0.10134</v>
      </c>
      <c r="H315" s="38">
        <v>8.5999999999999998E-4</v>
      </c>
      <c r="I315" s="38">
        <v>9.3000000000000005E-4</v>
      </c>
      <c r="J315" s="38">
        <v>1.9000000000000001E-4</v>
      </c>
      <c r="K315" s="38">
        <v>1.9000000000000001E-4</v>
      </c>
    </row>
    <row r="316" spans="1:11" x14ac:dyDescent="0.25">
      <c r="A316" s="1" t="s">
        <v>454</v>
      </c>
      <c r="B316" s="1" t="s">
        <v>455</v>
      </c>
      <c r="C316" s="1" t="s">
        <v>33</v>
      </c>
      <c r="D316" s="1" t="s">
        <v>867</v>
      </c>
      <c r="E316" s="1" t="s">
        <v>868</v>
      </c>
      <c r="F316" s="38">
        <v>7.0550000000000002E-2</v>
      </c>
      <c r="G316" s="38">
        <v>1.6539999999999999E-2</v>
      </c>
      <c r="H316" s="38">
        <v>5.0000000000000001E-4</v>
      </c>
      <c r="I316" s="38">
        <v>5.9999999999999995E-4</v>
      </c>
      <c r="J316" s="38">
        <v>1.1E-4</v>
      </c>
      <c r="K316" s="38">
        <v>1.1E-4</v>
      </c>
    </row>
    <row r="317" spans="1:11" x14ac:dyDescent="0.25">
      <c r="A317" s="1" t="s">
        <v>454</v>
      </c>
      <c r="B317" s="1" t="s">
        <v>455</v>
      </c>
      <c r="C317" s="1" t="s">
        <v>33</v>
      </c>
      <c r="D317" s="1" t="s">
        <v>869</v>
      </c>
      <c r="E317" s="1" t="s">
        <v>870</v>
      </c>
      <c r="F317" s="38">
        <v>9.5920000000000005E-2</v>
      </c>
      <c r="G317" s="38">
        <v>1.8020000000000001E-2</v>
      </c>
      <c r="H317" s="38">
        <v>8.5999999999999998E-4</v>
      </c>
      <c r="I317" s="38">
        <v>1.0200000000000001E-3</v>
      </c>
      <c r="J317" s="38">
        <v>1.7000000000000001E-4</v>
      </c>
      <c r="K317" s="38">
        <v>1.9000000000000001E-4</v>
      </c>
    </row>
    <row r="318" spans="1:11" x14ac:dyDescent="0.25">
      <c r="A318" s="1" t="s">
        <v>454</v>
      </c>
      <c r="B318" s="1" t="s">
        <v>455</v>
      </c>
      <c r="C318" s="1" t="s">
        <v>33</v>
      </c>
      <c r="D318" s="1" t="s">
        <v>871</v>
      </c>
      <c r="E318" s="1" t="s">
        <v>872</v>
      </c>
      <c r="F318" s="38">
        <v>2.2079999999999999E-2</v>
      </c>
      <c r="G318" s="38">
        <v>9.1699999999999993E-3</v>
      </c>
      <c r="H318" s="38">
        <v>1.2999999999999999E-4</v>
      </c>
      <c r="I318" s="38">
        <v>1.6000000000000001E-4</v>
      </c>
      <c r="J318" s="38">
        <v>3.0000000000000001E-5</v>
      </c>
      <c r="K318" s="38">
        <v>3.0000000000000001E-5</v>
      </c>
    </row>
    <row r="319" spans="1:11" x14ac:dyDescent="0.25">
      <c r="A319" s="1" t="s">
        <v>454</v>
      </c>
      <c r="B319" s="1" t="s">
        <v>455</v>
      </c>
      <c r="C319" s="1" t="s">
        <v>33</v>
      </c>
      <c r="D319" s="1" t="s">
        <v>873</v>
      </c>
      <c r="E319" s="1" t="s">
        <v>874</v>
      </c>
      <c r="F319" s="38">
        <v>1.2109999999999999E-2</v>
      </c>
      <c r="G319" s="38">
        <v>2.7499999999999998E-3</v>
      </c>
      <c r="H319" s="38">
        <v>9.0000000000000006E-5</v>
      </c>
      <c r="I319" s="38">
        <v>1.1E-4</v>
      </c>
      <c r="J319" s="38">
        <v>2.0000000000000002E-5</v>
      </c>
      <c r="K319" s="38">
        <v>2.0000000000000002E-5</v>
      </c>
    </row>
    <row r="320" spans="1:11" x14ac:dyDescent="0.25">
      <c r="A320" s="1" t="s">
        <v>454</v>
      </c>
      <c r="B320" s="1" t="s">
        <v>455</v>
      </c>
      <c r="C320" s="1" t="s">
        <v>33</v>
      </c>
      <c r="D320" s="1" t="s">
        <v>875</v>
      </c>
      <c r="E320" s="1" t="s">
        <v>876</v>
      </c>
      <c r="F320" s="38">
        <v>0.22087999999999999</v>
      </c>
      <c r="G320" s="38">
        <v>5.1860000000000003E-2</v>
      </c>
      <c r="H320" s="38">
        <v>1.5399999999999999E-3</v>
      </c>
      <c r="I320" s="38">
        <v>1.83E-3</v>
      </c>
      <c r="J320" s="38">
        <v>3.3E-4</v>
      </c>
      <c r="K320" s="38">
        <v>3.4000000000000002E-4</v>
      </c>
    </row>
    <row r="321" spans="1:11" x14ac:dyDescent="0.25">
      <c r="A321" s="1" t="s">
        <v>454</v>
      </c>
      <c r="B321" s="1" t="s">
        <v>455</v>
      </c>
      <c r="C321" s="1" t="s">
        <v>33</v>
      </c>
      <c r="D321" s="1" t="s">
        <v>877</v>
      </c>
      <c r="E321" s="1" t="s">
        <v>878</v>
      </c>
      <c r="F321" s="38">
        <v>9.0639999999999998E-2</v>
      </c>
      <c r="G321" s="38">
        <v>5.9400000000000001E-2</v>
      </c>
      <c r="H321" s="38">
        <v>5.0000000000000001E-4</v>
      </c>
      <c r="I321" s="38">
        <v>5.9000000000000003E-4</v>
      </c>
      <c r="J321" s="38">
        <v>1.1E-4</v>
      </c>
      <c r="K321" s="38">
        <v>1.2E-4</v>
      </c>
    </row>
    <row r="322" spans="1:11" x14ac:dyDescent="0.25">
      <c r="A322" s="1" t="s">
        <v>454</v>
      </c>
      <c r="B322" s="1" t="s">
        <v>455</v>
      </c>
      <c r="C322" s="1" t="s">
        <v>33</v>
      </c>
      <c r="D322" s="1" t="s">
        <v>879</v>
      </c>
      <c r="E322" s="1" t="s">
        <v>880</v>
      </c>
      <c r="F322" s="38">
        <v>0.13131999999999999</v>
      </c>
      <c r="G322" s="38">
        <v>2.8660000000000001E-2</v>
      </c>
      <c r="H322" s="38">
        <v>1.49E-3</v>
      </c>
      <c r="I322" s="38">
        <v>1.7799999999999999E-3</v>
      </c>
      <c r="J322" s="38">
        <v>2.9E-4</v>
      </c>
      <c r="K322" s="38">
        <v>3.2000000000000003E-4</v>
      </c>
    </row>
    <row r="323" spans="1:11" x14ac:dyDescent="0.25">
      <c r="A323" s="1" t="s">
        <v>454</v>
      </c>
      <c r="B323" s="1" t="s">
        <v>455</v>
      </c>
      <c r="C323" s="1" t="s">
        <v>33</v>
      </c>
      <c r="D323" s="1" t="s">
        <v>881</v>
      </c>
      <c r="E323" s="1" t="s">
        <v>882</v>
      </c>
      <c r="F323" s="38">
        <v>8.9389999999999997E-2</v>
      </c>
      <c r="G323" s="38">
        <v>3.6490000000000002E-2</v>
      </c>
      <c r="H323" s="38">
        <v>5.2999999999999998E-4</v>
      </c>
      <c r="I323" s="38">
        <v>6.4000000000000005E-4</v>
      </c>
      <c r="J323" s="38">
        <v>1.2E-4</v>
      </c>
      <c r="K323" s="38">
        <v>1.2E-4</v>
      </c>
    </row>
    <row r="324" spans="1:11" x14ac:dyDescent="0.25">
      <c r="A324" s="1" t="s">
        <v>454</v>
      </c>
      <c r="B324" s="1" t="s">
        <v>455</v>
      </c>
      <c r="C324" s="1" t="s">
        <v>33</v>
      </c>
      <c r="D324" s="1" t="s">
        <v>883</v>
      </c>
      <c r="E324" s="1" t="s">
        <v>884</v>
      </c>
      <c r="F324" s="38">
        <v>1.4540000000000001E-2</v>
      </c>
      <c r="G324" s="38">
        <v>5.4200000000000003E-3</v>
      </c>
      <c r="H324" s="38">
        <v>9.0000000000000006E-5</v>
      </c>
      <c r="I324" s="38">
        <v>1E-4</v>
      </c>
      <c r="J324" s="38">
        <v>2.0000000000000002E-5</v>
      </c>
      <c r="K324" s="38">
        <v>2.0000000000000002E-5</v>
      </c>
    </row>
    <row r="325" spans="1:11" x14ac:dyDescent="0.25">
      <c r="A325" s="1" t="s">
        <v>454</v>
      </c>
      <c r="B325" s="1" t="s">
        <v>455</v>
      </c>
      <c r="C325" s="1" t="s">
        <v>33</v>
      </c>
      <c r="D325" s="1" t="s">
        <v>885</v>
      </c>
      <c r="E325" s="1" t="s">
        <v>886</v>
      </c>
      <c r="F325" s="38">
        <v>0.14874000000000001</v>
      </c>
      <c r="G325" s="38">
        <v>3.721E-2</v>
      </c>
      <c r="H325" s="38">
        <v>9.7999999999999997E-4</v>
      </c>
      <c r="I325" s="38">
        <v>1.16E-3</v>
      </c>
      <c r="J325" s="38">
        <v>2.1000000000000001E-4</v>
      </c>
      <c r="K325" s="38">
        <v>2.2000000000000001E-4</v>
      </c>
    </row>
    <row r="326" spans="1:11" x14ac:dyDescent="0.25">
      <c r="A326" s="1" t="s">
        <v>454</v>
      </c>
      <c r="B326" s="1" t="s">
        <v>455</v>
      </c>
      <c r="C326" s="1" t="s">
        <v>33</v>
      </c>
      <c r="D326" s="1" t="s">
        <v>887</v>
      </c>
      <c r="E326" s="1" t="s">
        <v>888</v>
      </c>
      <c r="F326" s="38">
        <v>0.33165</v>
      </c>
      <c r="G326" s="38">
        <v>5.7369999999999997E-2</v>
      </c>
      <c r="H326" s="38">
        <v>2.4499999999999999E-3</v>
      </c>
      <c r="I326" s="38">
        <v>2.9099999999999998E-3</v>
      </c>
      <c r="J326" s="38">
        <v>5.1000000000000004E-4</v>
      </c>
      <c r="K326" s="38">
        <v>5.4000000000000001E-4</v>
      </c>
    </row>
    <row r="327" spans="1:11" x14ac:dyDescent="0.25">
      <c r="A327" s="1" t="s">
        <v>454</v>
      </c>
      <c r="B327" s="1" t="s">
        <v>455</v>
      </c>
      <c r="C327" s="1" t="s">
        <v>33</v>
      </c>
      <c r="D327" s="1" t="s">
        <v>889</v>
      </c>
      <c r="E327" s="1" t="s">
        <v>890</v>
      </c>
      <c r="F327" s="38">
        <v>3.2219999999999999E-2</v>
      </c>
      <c r="G327" s="38">
        <v>5.3899999999999998E-3</v>
      </c>
      <c r="H327" s="38">
        <v>2.5999999999999998E-4</v>
      </c>
      <c r="I327" s="38">
        <v>3.1E-4</v>
      </c>
      <c r="J327" s="38">
        <v>5.0000000000000002E-5</v>
      </c>
      <c r="K327" s="38">
        <v>6.0000000000000002E-5</v>
      </c>
    </row>
    <row r="328" spans="1:11" x14ac:dyDescent="0.25">
      <c r="A328" s="1" t="s">
        <v>454</v>
      </c>
      <c r="B328" s="1" t="s">
        <v>455</v>
      </c>
      <c r="C328" s="1" t="s">
        <v>33</v>
      </c>
      <c r="D328" s="1" t="s">
        <v>891</v>
      </c>
      <c r="E328" s="1" t="s">
        <v>892</v>
      </c>
      <c r="F328" s="38">
        <v>0.32141999999999998</v>
      </c>
      <c r="G328" s="38">
        <v>0.12482</v>
      </c>
      <c r="H328" s="38">
        <v>2E-3</v>
      </c>
      <c r="I328" s="38">
        <v>2.3800000000000002E-3</v>
      </c>
      <c r="J328" s="38">
        <v>4.4000000000000002E-4</v>
      </c>
      <c r="K328" s="38">
        <v>4.6000000000000001E-4</v>
      </c>
    </row>
    <row r="329" spans="1:11" x14ac:dyDescent="0.25">
      <c r="A329" s="1" t="s">
        <v>454</v>
      </c>
      <c r="B329" s="1" t="s">
        <v>455</v>
      </c>
      <c r="C329" s="1" t="s">
        <v>33</v>
      </c>
      <c r="D329" s="1" t="s">
        <v>893</v>
      </c>
      <c r="E329" s="1" t="s">
        <v>894</v>
      </c>
      <c r="F329" s="38">
        <v>0.13755000000000001</v>
      </c>
      <c r="G329" s="38">
        <v>6.4019999999999994E-2</v>
      </c>
      <c r="H329" s="38">
        <v>8.0999999999999996E-4</v>
      </c>
      <c r="I329" s="38">
        <v>9.6000000000000002E-4</v>
      </c>
      <c r="J329" s="38">
        <v>1.8000000000000001E-4</v>
      </c>
      <c r="K329" s="38">
        <v>1.9000000000000001E-4</v>
      </c>
    </row>
    <row r="330" spans="1:11" x14ac:dyDescent="0.25">
      <c r="A330" s="1" t="s">
        <v>454</v>
      </c>
      <c r="B330" s="1" t="s">
        <v>455</v>
      </c>
      <c r="C330" s="1" t="s">
        <v>33</v>
      </c>
      <c r="D330" s="1" t="s">
        <v>895</v>
      </c>
      <c r="E330" s="1" t="s">
        <v>896</v>
      </c>
      <c r="F330" s="38">
        <v>2.6331000000000002</v>
      </c>
      <c r="G330" s="38">
        <v>1.2524</v>
      </c>
      <c r="H330" s="38">
        <v>1.5879999999999998E-2</v>
      </c>
      <c r="I330" s="38">
        <v>2.001E-2</v>
      </c>
      <c r="J330" s="38">
        <v>3.49E-3</v>
      </c>
      <c r="K330" s="38">
        <v>3.9399999999999999E-3</v>
      </c>
    </row>
    <row r="331" spans="1:11" x14ac:dyDescent="0.25">
      <c r="A331" s="1" t="s">
        <v>454</v>
      </c>
      <c r="B331" s="1" t="s">
        <v>455</v>
      </c>
      <c r="C331" s="1" t="s">
        <v>33</v>
      </c>
      <c r="D331" s="1" t="s">
        <v>897</v>
      </c>
      <c r="E331" s="1" t="s">
        <v>898</v>
      </c>
      <c r="F331" s="38">
        <v>204.27</v>
      </c>
      <c r="G331" s="38">
        <v>37.610999999999997</v>
      </c>
      <c r="H331" s="38">
        <v>1.5129999999999999</v>
      </c>
      <c r="I331" s="38">
        <v>1.9033</v>
      </c>
      <c r="J331" s="38">
        <v>0.31609999999999999</v>
      </c>
      <c r="K331" s="38">
        <v>0.35437999999999997</v>
      </c>
    </row>
    <row r="332" spans="1:11" x14ac:dyDescent="0.25">
      <c r="A332" s="1" t="s">
        <v>454</v>
      </c>
      <c r="B332" s="1" t="s">
        <v>455</v>
      </c>
      <c r="C332" s="1" t="s">
        <v>33</v>
      </c>
      <c r="D332" s="1" t="s">
        <v>899</v>
      </c>
      <c r="E332" s="1" t="s">
        <v>900</v>
      </c>
      <c r="F332" s="38">
        <v>1.2386999999999999</v>
      </c>
      <c r="G332" s="38">
        <v>0.25779999999999997</v>
      </c>
      <c r="H332" s="38">
        <v>1.17E-2</v>
      </c>
      <c r="I332" s="38">
        <v>1.4710000000000001E-2</v>
      </c>
      <c r="J332" s="38">
        <v>2.33E-3</v>
      </c>
      <c r="K332" s="38">
        <v>2.7100000000000002E-3</v>
      </c>
    </row>
    <row r="333" spans="1:11" x14ac:dyDescent="0.25">
      <c r="A333" s="1" t="s">
        <v>454</v>
      </c>
      <c r="B333" s="1" t="s">
        <v>455</v>
      </c>
      <c r="C333" s="1" t="s">
        <v>33</v>
      </c>
      <c r="D333" s="1" t="s">
        <v>901</v>
      </c>
      <c r="E333" s="1" t="s">
        <v>902</v>
      </c>
      <c r="F333" s="38">
        <v>0.42731000000000002</v>
      </c>
      <c r="G333" s="38">
        <v>8.0259999999999998E-2</v>
      </c>
      <c r="H333" s="38">
        <v>3.5300000000000002E-3</v>
      </c>
      <c r="I333" s="38">
        <v>4.4400000000000004E-3</v>
      </c>
      <c r="J333" s="38">
        <v>7.2000000000000005E-4</v>
      </c>
      <c r="K333" s="38">
        <v>8.1999999999999998E-4</v>
      </c>
    </row>
    <row r="334" spans="1:11" x14ac:dyDescent="0.25">
      <c r="A334" s="1" t="s">
        <v>454</v>
      </c>
      <c r="B334" s="1" t="s">
        <v>455</v>
      </c>
      <c r="C334" s="1" t="s">
        <v>33</v>
      </c>
      <c r="D334" s="1" t="s">
        <v>903</v>
      </c>
      <c r="E334" s="1" t="s">
        <v>904</v>
      </c>
      <c r="F334" s="38">
        <v>0.14077000000000001</v>
      </c>
      <c r="G334" s="38">
        <v>5.4269999999999999E-2</v>
      </c>
      <c r="H334" s="38">
        <v>8.5999999999999998E-4</v>
      </c>
      <c r="I334" s="38">
        <v>1.08E-3</v>
      </c>
      <c r="J334" s="38">
        <v>1.9000000000000001E-4</v>
      </c>
      <c r="K334" s="38">
        <v>2.1000000000000001E-4</v>
      </c>
    </row>
    <row r="335" spans="1:11" x14ac:dyDescent="0.25">
      <c r="A335" s="1" t="s">
        <v>454</v>
      </c>
      <c r="B335" s="1" t="s">
        <v>455</v>
      </c>
      <c r="C335" s="1" t="s">
        <v>33</v>
      </c>
      <c r="D335" s="1" t="s">
        <v>905</v>
      </c>
      <c r="E335" s="1" t="s">
        <v>906</v>
      </c>
      <c r="F335" s="38">
        <v>0.63193999999999995</v>
      </c>
      <c r="G335" s="38">
        <v>0.14319999999999999</v>
      </c>
      <c r="H335" s="38">
        <v>7.1300000000000001E-3</v>
      </c>
      <c r="I335" s="38">
        <v>8.9700000000000005E-3</v>
      </c>
      <c r="J335" s="38">
        <v>1.3799999999999999E-3</v>
      </c>
      <c r="K335" s="38">
        <v>1.65E-3</v>
      </c>
    </row>
    <row r="336" spans="1:11" x14ac:dyDescent="0.25">
      <c r="A336" s="1" t="s">
        <v>454</v>
      </c>
      <c r="B336" s="1" t="s">
        <v>455</v>
      </c>
      <c r="C336" s="1" t="s">
        <v>33</v>
      </c>
      <c r="D336" s="1" t="s">
        <v>907</v>
      </c>
      <c r="E336" s="1" t="s">
        <v>908</v>
      </c>
      <c r="F336" s="38">
        <v>1.6988000000000001</v>
      </c>
      <c r="G336" s="38">
        <v>0.29610999999999998</v>
      </c>
      <c r="H336" s="38">
        <v>1.3390000000000001E-2</v>
      </c>
      <c r="I336" s="38">
        <v>1.5959999999999998E-2</v>
      </c>
      <c r="J336" s="38">
        <v>2.7599999999999999E-3</v>
      </c>
      <c r="K336" s="38">
        <v>2.96E-3</v>
      </c>
    </row>
    <row r="337" spans="1:11" x14ac:dyDescent="0.25">
      <c r="A337" s="1" t="s">
        <v>454</v>
      </c>
      <c r="B337" s="1" t="s">
        <v>455</v>
      </c>
      <c r="C337" s="1" t="s">
        <v>33</v>
      </c>
      <c r="D337" s="1" t="s">
        <v>909</v>
      </c>
      <c r="E337" s="1" t="s">
        <v>910</v>
      </c>
      <c r="F337" s="38">
        <v>1.4999999999999999E-4</v>
      </c>
      <c r="G337" s="38">
        <v>9.0000000000000006E-5</v>
      </c>
      <c r="H337" s="38">
        <v>0</v>
      </c>
      <c r="I337" s="38">
        <v>0</v>
      </c>
      <c r="J337" s="38">
        <v>0</v>
      </c>
      <c r="K337" s="38">
        <v>0</v>
      </c>
    </row>
    <row r="338" spans="1:11" x14ac:dyDescent="0.25">
      <c r="A338" s="1" t="s">
        <v>454</v>
      </c>
      <c r="B338" s="1" t="s">
        <v>455</v>
      </c>
      <c r="C338" s="1" t="s">
        <v>33</v>
      </c>
      <c r="D338" s="1" t="s">
        <v>911</v>
      </c>
      <c r="E338" s="1" t="s">
        <v>912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</row>
    <row r="339" spans="1:11" x14ac:dyDescent="0.25">
      <c r="A339" s="1" t="s">
        <v>454</v>
      </c>
      <c r="B339" s="1" t="s">
        <v>455</v>
      </c>
      <c r="C339" s="1" t="s">
        <v>33</v>
      </c>
      <c r="D339" s="1" t="s">
        <v>913</v>
      </c>
      <c r="E339" s="1" t="s">
        <v>914</v>
      </c>
      <c r="F339" s="38">
        <v>15.044</v>
      </c>
      <c r="G339" s="38">
        <v>10.871</v>
      </c>
      <c r="H339" s="38">
        <v>8.8569999999999996E-2</v>
      </c>
      <c r="I339" s="38">
        <v>0.13034000000000001</v>
      </c>
      <c r="J339" s="38">
        <v>2.0039999999999999E-2</v>
      </c>
      <c r="K339" s="38">
        <v>2.6749999999999999E-2</v>
      </c>
    </row>
    <row r="340" spans="1:11" x14ac:dyDescent="0.25">
      <c r="A340" s="1" t="s">
        <v>454</v>
      </c>
      <c r="B340" s="1" t="s">
        <v>455</v>
      </c>
      <c r="C340" s="1" t="s">
        <v>33</v>
      </c>
      <c r="D340" s="1" t="s">
        <v>915</v>
      </c>
      <c r="E340" s="1" t="s">
        <v>916</v>
      </c>
      <c r="F340" s="38">
        <v>3.1393</v>
      </c>
      <c r="G340" s="38">
        <v>1.4850000000000001</v>
      </c>
      <c r="H340" s="38">
        <v>2.087E-2</v>
      </c>
      <c r="I340" s="38">
        <v>3.065E-2</v>
      </c>
      <c r="J340" s="38">
        <v>4.5700000000000003E-3</v>
      </c>
      <c r="K340" s="38">
        <v>5.9899999999999997E-3</v>
      </c>
    </row>
    <row r="341" spans="1:11" x14ac:dyDescent="0.25">
      <c r="A341" s="1" t="s">
        <v>454</v>
      </c>
      <c r="B341" s="1" t="s">
        <v>455</v>
      </c>
      <c r="C341" s="1" t="s">
        <v>33</v>
      </c>
      <c r="D341" s="1" t="s">
        <v>917</v>
      </c>
      <c r="E341" s="1" t="s">
        <v>918</v>
      </c>
      <c r="F341" s="38">
        <v>3.4971999999999999</v>
      </c>
      <c r="G341" s="38">
        <v>0.96462999999999999</v>
      </c>
      <c r="H341" s="38">
        <v>2.538E-2</v>
      </c>
      <c r="I341" s="38">
        <v>3.7190000000000001E-2</v>
      </c>
      <c r="J341" s="38">
        <v>5.4299999999999999E-3</v>
      </c>
      <c r="K341" s="38">
        <v>7.0299999999999998E-3</v>
      </c>
    </row>
    <row r="342" spans="1:11" x14ac:dyDescent="0.25">
      <c r="A342" s="1" t="s">
        <v>454</v>
      </c>
      <c r="B342" s="1" t="s">
        <v>455</v>
      </c>
      <c r="C342" s="1" t="s">
        <v>33</v>
      </c>
      <c r="D342" s="1" t="s">
        <v>919</v>
      </c>
      <c r="E342" s="1" t="s">
        <v>920</v>
      </c>
      <c r="F342" s="38">
        <v>4.5822000000000003</v>
      </c>
      <c r="G342" s="38">
        <v>1.2421</v>
      </c>
      <c r="H342" s="38">
        <v>3.1600000000000003E-2</v>
      </c>
      <c r="I342" s="38">
        <v>4.632E-2</v>
      </c>
      <c r="J342" s="38">
        <v>6.7600000000000004E-3</v>
      </c>
      <c r="K342" s="38">
        <v>8.7600000000000004E-3</v>
      </c>
    </row>
    <row r="343" spans="1:11" x14ac:dyDescent="0.25">
      <c r="A343" s="1" t="s">
        <v>454</v>
      </c>
      <c r="B343" s="1" t="s">
        <v>455</v>
      </c>
      <c r="C343" s="1" t="s">
        <v>33</v>
      </c>
      <c r="D343" s="1" t="s">
        <v>921</v>
      </c>
      <c r="E343" s="1" t="s">
        <v>922</v>
      </c>
      <c r="F343" s="38">
        <v>6.6600000000000006E-2</v>
      </c>
      <c r="G343" s="38">
        <v>3.4000000000000002E-2</v>
      </c>
      <c r="H343" s="38">
        <v>4.0999999999999999E-4</v>
      </c>
      <c r="I343" s="38">
        <v>5.9999999999999995E-4</v>
      </c>
      <c r="J343" s="38">
        <v>9.0000000000000006E-5</v>
      </c>
      <c r="K343" s="38">
        <v>1.2E-4</v>
      </c>
    </row>
    <row r="344" spans="1:11" x14ac:dyDescent="0.25">
      <c r="A344" s="1" t="s">
        <v>454</v>
      </c>
      <c r="B344" s="1" t="s">
        <v>455</v>
      </c>
      <c r="C344" s="1" t="s">
        <v>33</v>
      </c>
      <c r="D344" s="1" t="s">
        <v>923</v>
      </c>
      <c r="E344" s="1" t="s">
        <v>924</v>
      </c>
      <c r="F344" s="38">
        <v>4.9680000000000002E-2</v>
      </c>
      <c r="G344" s="38">
        <v>1.3899999999999999E-2</v>
      </c>
      <c r="H344" s="38">
        <v>4.0000000000000002E-4</v>
      </c>
      <c r="I344" s="38">
        <v>5.9000000000000003E-4</v>
      </c>
      <c r="J344" s="38">
        <v>8.0000000000000007E-5</v>
      </c>
      <c r="K344" s="38">
        <v>1.1E-4</v>
      </c>
    </row>
    <row r="345" spans="1:11" x14ac:dyDescent="0.25">
      <c r="A345" s="1" t="s">
        <v>454</v>
      </c>
      <c r="B345" s="1" t="s">
        <v>455</v>
      </c>
      <c r="C345" s="1" t="s">
        <v>33</v>
      </c>
      <c r="D345" s="1" t="s">
        <v>925</v>
      </c>
      <c r="E345" s="1" t="s">
        <v>926</v>
      </c>
      <c r="F345" s="38">
        <v>5.2500000000000003E-3</v>
      </c>
      <c r="G345" s="38">
        <v>2.4599999999999999E-3</v>
      </c>
      <c r="H345" s="38">
        <v>3.0000000000000001E-5</v>
      </c>
      <c r="I345" s="38">
        <v>4.0000000000000003E-5</v>
      </c>
      <c r="J345" s="38">
        <v>1.0000000000000001E-5</v>
      </c>
      <c r="K345" s="38">
        <v>1.0000000000000001E-5</v>
      </c>
    </row>
    <row r="346" spans="1:11" x14ac:dyDescent="0.25">
      <c r="A346" s="1" t="s">
        <v>454</v>
      </c>
      <c r="B346" s="1" t="s">
        <v>455</v>
      </c>
      <c r="C346" s="1" t="s">
        <v>33</v>
      </c>
      <c r="D346" s="1" t="s">
        <v>927</v>
      </c>
      <c r="E346" s="1" t="s">
        <v>928</v>
      </c>
      <c r="F346" s="38">
        <v>14.624000000000001</v>
      </c>
      <c r="G346" s="38">
        <v>2.6989000000000001</v>
      </c>
      <c r="H346" s="38">
        <v>0.10754</v>
      </c>
      <c r="I346" s="38">
        <v>0.13100999999999999</v>
      </c>
      <c r="J346" s="38">
        <v>1.9800000000000002E-2</v>
      </c>
      <c r="K346" s="38">
        <v>2.3990000000000001E-2</v>
      </c>
    </row>
    <row r="347" spans="1:11" x14ac:dyDescent="0.25">
      <c r="A347" s="1" t="s">
        <v>454</v>
      </c>
      <c r="B347" s="1" t="s">
        <v>455</v>
      </c>
      <c r="C347" s="1" t="s">
        <v>33</v>
      </c>
      <c r="D347" s="1" t="s">
        <v>929</v>
      </c>
      <c r="E347" s="1" t="s">
        <v>930</v>
      </c>
      <c r="F347" s="38">
        <v>1.7160000000000002E-2</v>
      </c>
      <c r="G347" s="38">
        <v>3.1099999999999999E-3</v>
      </c>
      <c r="H347" s="38">
        <v>1.2999999999999999E-4</v>
      </c>
      <c r="I347" s="38">
        <v>1.4999999999999999E-4</v>
      </c>
      <c r="J347" s="38">
        <v>2.0000000000000002E-5</v>
      </c>
      <c r="K347" s="38">
        <v>3.0000000000000001E-5</v>
      </c>
    </row>
    <row r="348" spans="1:11" x14ac:dyDescent="0.25">
      <c r="A348" s="1" t="s">
        <v>454</v>
      </c>
      <c r="B348" s="1" t="s">
        <v>455</v>
      </c>
      <c r="C348" s="1" t="s">
        <v>33</v>
      </c>
      <c r="D348" s="1" t="s">
        <v>931</v>
      </c>
      <c r="E348" s="1" t="s">
        <v>932</v>
      </c>
      <c r="F348" s="38">
        <v>1.0869999999999999E-2</v>
      </c>
      <c r="G348" s="38">
        <v>1.9400000000000001E-3</v>
      </c>
      <c r="H348" s="38">
        <v>8.0000000000000007E-5</v>
      </c>
      <c r="I348" s="38">
        <v>1E-4</v>
      </c>
      <c r="J348" s="38">
        <v>2.0000000000000002E-5</v>
      </c>
      <c r="K348" s="38">
        <v>2.0000000000000002E-5</v>
      </c>
    </row>
    <row r="349" spans="1:11" x14ac:dyDescent="0.25">
      <c r="A349" s="1" t="s">
        <v>454</v>
      </c>
      <c r="B349" s="1" t="s">
        <v>455</v>
      </c>
      <c r="C349" s="1" t="s">
        <v>33</v>
      </c>
      <c r="D349" s="1" t="s">
        <v>933</v>
      </c>
      <c r="E349" s="1" t="s">
        <v>934</v>
      </c>
      <c r="F349" s="38">
        <v>4.0989999999999999E-2</v>
      </c>
      <c r="G349" s="38">
        <v>8.2000000000000007E-3</v>
      </c>
      <c r="H349" s="38">
        <v>3.4000000000000002E-4</v>
      </c>
      <c r="I349" s="38">
        <v>3.8999999999999999E-4</v>
      </c>
      <c r="J349" s="38">
        <v>6.0000000000000002E-5</v>
      </c>
      <c r="K349" s="38">
        <v>6.9999999999999994E-5</v>
      </c>
    </row>
    <row r="350" spans="1:11" x14ac:dyDescent="0.25">
      <c r="A350" s="1" t="s">
        <v>454</v>
      </c>
      <c r="B350" s="1" t="s">
        <v>455</v>
      </c>
      <c r="C350" s="1" t="s">
        <v>33</v>
      </c>
      <c r="D350" s="1" t="s">
        <v>935</v>
      </c>
      <c r="E350" s="1" t="s">
        <v>936</v>
      </c>
      <c r="F350" s="38">
        <v>4.394E-2</v>
      </c>
      <c r="G350" s="38">
        <v>0.01</v>
      </c>
      <c r="H350" s="38">
        <v>4.8999999999999998E-4</v>
      </c>
      <c r="I350" s="38">
        <v>5.9999999999999995E-4</v>
      </c>
      <c r="J350" s="38">
        <v>9.0000000000000006E-5</v>
      </c>
      <c r="K350" s="38">
        <v>1.1E-4</v>
      </c>
    </row>
    <row r="351" spans="1:11" x14ac:dyDescent="0.25">
      <c r="A351" s="1" t="s">
        <v>454</v>
      </c>
      <c r="B351" s="1" t="s">
        <v>455</v>
      </c>
      <c r="C351" s="1" t="s">
        <v>33</v>
      </c>
      <c r="D351" s="1" t="s">
        <v>937</v>
      </c>
      <c r="E351" s="1" t="s">
        <v>938</v>
      </c>
      <c r="F351" s="38">
        <v>1.4999999999999999E-4</v>
      </c>
      <c r="G351" s="38">
        <v>4.0000000000000003E-5</v>
      </c>
      <c r="H351" s="38">
        <v>0</v>
      </c>
      <c r="I351" s="38">
        <v>0</v>
      </c>
      <c r="J351" s="38">
        <v>0</v>
      </c>
      <c r="K351" s="38">
        <v>0</v>
      </c>
    </row>
    <row r="352" spans="1:11" x14ac:dyDescent="0.25">
      <c r="A352" s="1" t="s">
        <v>454</v>
      </c>
      <c r="B352" s="1" t="s">
        <v>455</v>
      </c>
      <c r="C352" s="1" t="s">
        <v>33</v>
      </c>
      <c r="D352" s="1" t="s">
        <v>939</v>
      </c>
      <c r="E352" s="1" t="s">
        <v>940</v>
      </c>
      <c r="F352" s="38">
        <v>3.5300000000000002E-3</v>
      </c>
      <c r="G352" s="38">
        <v>0</v>
      </c>
      <c r="H352" s="38">
        <v>2.0000000000000002E-5</v>
      </c>
      <c r="I352" s="38">
        <v>0</v>
      </c>
      <c r="J352" s="38">
        <v>0</v>
      </c>
      <c r="K352" s="38">
        <v>0</v>
      </c>
    </row>
    <row r="353" spans="1:11" x14ac:dyDescent="0.25">
      <c r="A353" s="1" t="s">
        <v>454</v>
      </c>
      <c r="B353" s="1" t="s">
        <v>455</v>
      </c>
      <c r="C353" s="1" t="s">
        <v>33</v>
      </c>
      <c r="D353" s="1" t="s">
        <v>941</v>
      </c>
      <c r="E353" s="1" t="s">
        <v>942</v>
      </c>
      <c r="F353" s="38">
        <v>4.6863999999999999</v>
      </c>
      <c r="G353" s="38">
        <v>3.3054000000000001</v>
      </c>
      <c r="H353" s="38">
        <v>2.6429999999999999E-2</v>
      </c>
      <c r="I353" s="38">
        <v>3.4329999999999999E-2</v>
      </c>
      <c r="J353" s="38">
        <v>5.3800000000000002E-3</v>
      </c>
      <c r="K353" s="38">
        <v>6.6699999999999997E-3</v>
      </c>
    </row>
    <row r="354" spans="1:11" x14ac:dyDescent="0.25">
      <c r="A354" s="1" t="s">
        <v>454</v>
      </c>
      <c r="B354" s="1" t="s">
        <v>455</v>
      </c>
      <c r="C354" s="1" t="s">
        <v>33</v>
      </c>
      <c r="D354" s="1" t="s">
        <v>943</v>
      </c>
      <c r="E354" s="1" t="s">
        <v>944</v>
      </c>
      <c r="F354" s="38">
        <v>0.22037000000000001</v>
      </c>
      <c r="G354" s="38">
        <v>0.11595</v>
      </c>
      <c r="H354" s="38">
        <v>1.3500000000000001E-3</v>
      </c>
      <c r="I354" s="38">
        <v>1.75E-3</v>
      </c>
      <c r="J354" s="38">
        <v>2.7E-4</v>
      </c>
      <c r="K354" s="38">
        <v>3.3E-4</v>
      </c>
    </row>
    <row r="355" spans="1:11" x14ac:dyDescent="0.25">
      <c r="A355" s="1" t="s">
        <v>454</v>
      </c>
      <c r="B355" s="1" t="s">
        <v>455</v>
      </c>
      <c r="C355" s="1" t="s">
        <v>33</v>
      </c>
      <c r="D355" s="1" t="s">
        <v>945</v>
      </c>
      <c r="E355" s="1" t="s">
        <v>946</v>
      </c>
      <c r="F355" s="38">
        <v>0.27821000000000001</v>
      </c>
      <c r="G355" s="38">
        <v>7.0650000000000004E-2</v>
      </c>
      <c r="H355" s="38">
        <v>1.92E-3</v>
      </c>
      <c r="I355" s="38">
        <v>2.48E-3</v>
      </c>
      <c r="J355" s="38">
        <v>3.8000000000000002E-4</v>
      </c>
      <c r="K355" s="38">
        <v>4.6000000000000001E-4</v>
      </c>
    </row>
    <row r="356" spans="1:11" x14ac:dyDescent="0.25">
      <c r="A356" s="1" t="s">
        <v>454</v>
      </c>
      <c r="B356" s="1" t="s">
        <v>455</v>
      </c>
      <c r="C356" s="1" t="s">
        <v>33</v>
      </c>
      <c r="D356" s="1" t="s">
        <v>947</v>
      </c>
      <c r="E356" s="1" t="s">
        <v>948</v>
      </c>
      <c r="F356" s="38">
        <v>1.4012</v>
      </c>
      <c r="G356" s="38">
        <v>1.6101000000000001</v>
      </c>
      <c r="H356" s="38">
        <v>7.6619999999999994E-2</v>
      </c>
      <c r="I356" s="38">
        <v>9.9110000000000004E-2</v>
      </c>
      <c r="J356" s="38">
        <v>1.2789999999999999E-2</v>
      </c>
      <c r="K356" s="38">
        <v>1.6619999999999999E-2</v>
      </c>
    </row>
    <row r="357" spans="1:11" x14ac:dyDescent="0.25">
      <c r="A357" s="1" t="s">
        <v>454</v>
      </c>
      <c r="B357" s="1" t="s">
        <v>455</v>
      </c>
      <c r="C357" s="1" t="s">
        <v>33</v>
      </c>
      <c r="D357" s="1" t="s">
        <v>949</v>
      </c>
      <c r="E357" s="1" t="s">
        <v>950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</row>
    <row r="358" spans="1:11" x14ac:dyDescent="0.25">
      <c r="A358" s="1" t="s">
        <v>454</v>
      </c>
      <c r="B358" s="1" t="s">
        <v>455</v>
      </c>
      <c r="C358" s="1" t="s">
        <v>33</v>
      </c>
      <c r="D358" s="1" t="s">
        <v>951</v>
      </c>
      <c r="E358" s="1" t="s">
        <v>952</v>
      </c>
      <c r="F358" s="38"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</row>
    <row r="359" spans="1:11" x14ac:dyDescent="0.25">
      <c r="A359" s="1" t="s">
        <v>454</v>
      </c>
      <c r="B359" s="1" t="s">
        <v>455</v>
      </c>
      <c r="C359" s="1" t="s">
        <v>33</v>
      </c>
      <c r="D359" s="1" t="s">
        <v>953</v>
      </c>
      <c r="E359" s="1" t="s">
        <v>954</v>
      </c>
      <c r="F359" s="38">
        <v>1.8586</v>
      </c>
      <c r="G359" s="38">
        <v>1.5490999999999999</v>
      </c>
      <c r="H359" s="38">
        <v>0.28759000000000001</v>
      </c>
      <c r="I359" s="38">
        <v>0.189</v>
      </c>
      <c r="J359" s="38">
        <v>0.12472999999999999</v>
      </c>
      <c r="K359" s="38">
        <v>1.32E-3</v>
      </c>
    </row>
    <row r="360" spans="1:11" x14ac:dyDescent="0.25">
      <c r="A360" s="1" t="s">
        <v>454</v>
      </c>
      <c r="B360" s="1" t="s">
        <v>455</v>
      </c>
      <c r="C360" s="1" t="s">
        <v>33</v>
      </c>
      <c r="D360" s="1" t="s">
        <v>955</v>
      </c>
      <c r="E360" s="1" t="s">
        <v>956</v>
      </c>
      <c r="F360" s="38">
        <v>6.8297999999999996</v>
      </c>
      <c r="G360" s="38">
        <v>3.2631999999999999</v>
      </c>
      <c r="H360" s="38">
        <v>0.54105000000000003</v>
      </c>
      <c r="I360" s="38">
        <v>0.2361</v>
      </c>
      <c r="J360" s="38">
        <v>0.57652000000000003</v>
      </c>
      <c r="K360" s="38">
        <v>5.3299999999999997E-3</v>
      </c>
    </row>
    <row r="361" spans="1:11" x14ac:dyDescent="0.25">
      <c r="A361" s="1" t="s">
        <v>454</v>
      </c>
      <c r="B361" s="1" t="s">
        <v>455</v>
      </c>
      <c r="C361" s="1" t="s">
        <v>33</v>
      </c>
      <c r="D361" s="1" t="s">
        <v>957</v>
      </c>
      <c r="E361" s="1" t="s">
        <v>958</v>
      </c>
      <c r="F361" s="38">
        <v>1.538E-2</v>
      </c>
      <c r="G361" s="38">
        <v>1.23E-2</v>
      </c>
      <c r="H361" s="38">
        <v>1.7899999999999999E-3</v>
      </c>
      <c r="I361" s="38">
        <v>1.1199999999999999E-3</v>
      </c>
      <c r="J361" s="38">
        <v>9.3999999999999997E-4</v>
      </c>
      <c r="K361" s="38">
        <v>1.0000000000000001E-5</v>
      </c>
    </row>
    <row r="362" spans="1:11" x14ac:dyDescent="0.25">
      <c r="A362" s="1" t="s">
        <v>454</v>
      </c>
      <c r="B362" s="1" t="s">
        <v>455</v>
      </c>
      <c r="C362" s="1" t="s">
        <v>33</v>
      </c>
      <c r="D362" s="1" t="s">
        <v>959</v>
      </c>
      <c r="E362" s="1" t="s">
        <v>960</v>
      </c>
      <c r="F362" s="38">
        <v>0.23977000000000001</v>
      </c>
      <c r="G362" s="38">
        <v>0.20039999999999999</v>
      </c>
      <c r="H362" s="38">
        <v>2.6939999999999999E-2</v>
      </c>
      <c r="I362" s="38">
        <v>1.704E-2</v>
      </c>
      <c r="J362" s="38">
        <v>1.5469999999999999E-2</v>
      </c>
      <c r="K362" s="38">
        <v>1.7000000000000001E-4</v>
      </c>
    </row>
    <row r="363" spans="1:11" x14ac:dyDescent="0.25">
      <c r="A363" s="1" t="s">
        <v>454</v>
      </c>
      <c r="B363" s="1" t="s">
        <v>455</v>
      </c>
      <c r="C363" s="1" t="s">
        <v>33</v>
      </c>
      <c r="D363" s="1" t="s">
        <v>961</v>
      </c>
      <c r="E363" s="1" t="s">
        <v>962</v>
      </c>
      <c r="F363" s="38">
        <v>17.402000000000001</v>
      </c>
      <c r="G363" s="38">
        <v>9.1982999999999997</v>
      </c>
      <c r="H363" s="38">
        <v>1.5263</v>
      </c>
      <c r="I363" s="38">
        <v>0.72335000000000005</v>
      </c>
      <c r="J363" s="38">
        <v>1.4433</v>
      </c>
      <c r="K363" s="38">
        <v>1.359E-2</v>
      </c>
    </row>
    <row r="364" spans="1:11" x14ac:dyDescent="0.25">
      <c r="A364" s="1" t="s">
        <v>454</v>
      </c>
      <c r="B364" s="1" t="s">
        <v>455</v>
      </c>
      <c r="C364" s="1" t="s">
        <v>33</v>
      </c>
      <c r="D364" s="1" t="s">
        <v>963</v>
      </c>
      <c r="E364" s="1" t="s">
        <v>964</v>
      </c>
      <c r="F364" s="38">
        <v>19.53</v>
      </c>
      <c r="G364" s="38">
        <v>8.9656000000000002</v>
      </c>
      <c r="H364" s="38">
        <v>1.1727000000000001</v>
      </c>
      <c r="I364" s="38">
        <v>0.52122000000000002</v>
      </c>
      <c r="J364" s="38">
        <v>1.5710999999999999</v>
      </c>
      <c r="K364" s="38">
        <v>1.469E-2</v>
      </c>
    </row>
    <row r="365" spans="1:11" x14ac:dyDescent="0.25">
      <c r="A365" s="1" t="s">
        <v>454</v>
      </c>
      <c r="B365" s="1" t="s">
        <v>455</v>
      </c>
      <c r="C365" s="1" t="s">
        <v>33</v>
      </c>
      <c r="D365" s="1" t="s">
        <v>965</v>
      </c>
      <c r="E365" s="1" t="s">
        <v>966</v>
      </c>
      <c r="F365" s="38">
        <v>1.1063000000000001</v>
      </c>
      <c r="G365" s="38">
        <v>0.63939000000000001</v>
      </c>
      <c r="H365" s="38">
        <v>9.8540000000000003E-2</v>
      </c>
      <c r="I365" s="38">
        <v>5.0259999999999999E-2</v>
      </c>
      <c r="J365" s="38">
        <v>8.6650000000000005E-2</v>
      </c>
      <c r="K365" s="38">
        <v>8.4000000000000003E-4</v>
      </c>
    </row>
    <row r="366" spans="1:11" x14ac:dyDescent="0.25">
      <c r="A366" s="1" t="s">
        <v>454</v>
      </c>
      <c r="B366" s="1" t="s">
        <v>455</v>
      </c>
      <c r="C366" s="1" t="s">
        <v>33</v>
      </c>
      <c r="D366" s="1" t="s">
        <v>967</v>
      </c>
      <c r="E366" s="1" t="s">
        <v>968</v>
      </c>
      <c r="F366" s="38">
        <v>0.75900999999999996</v>
      </c>
      <c r="G366" s="38">
        <v>0.52392000000000005</v>
      </c>
      <c r="H366" s="38">
        <v>6.6919999999999993E-2</v>
      </c>
      <c r="I366" s="38">
        <v>3.4299999999999997E-2</v>
      </c>
      <c r="J366" s="38">
        <v>5.2400000000000002E-2</v>
      </c>
      <c r="K366" s="38">
        <v>5.1999999999999995E-4</v>
      </c>
    </row>
    <row r="367" spans="1:11" x14ac:dyDescent="0.25">
      <c r="A367" s="1" t="s">
        <v>454</v>
      </c>
      <c r="B367" s="1" t="s">
        <v>455</v>
      </c>
      <c r="C367" s="1" t="s">
        <v>33</v>
      </c>
      <c r="D367" s="1" t="s">
        <v>969</v>
      </c>
      <c r="E367" s="1" t="s">
        <v>970</v>
      </c>
      <c r="F367" s="38">
        <v>2.1642000000000001</v>
      </c>
      <c r="G367" s="38">
        <v>1.9456</v>
      </c>
      <c r="H367" s="38">
        <v>0.21493999999999999</v>
      </c>
      <c r="I367" s="38">
        <v>0.13220000000000001</v>
      </c>
      <c r="J367" s="38">
        <v>0.15925</v>
      </c>
      <c r="K367" s="38">
        <v>1.7099999999999999E-3</v>
      </c>
    </row>
    <row r="368" spans="1:11" x14ac:dyDescent="0.25">
      <c r="A368" s="1" t="s">
        <v>454</v>
      </c>
      <c r="B368" s="1" t="s">
        <v>455</v>
      </c>
      <c r="C368" s="1" t="s">
        <v>33</v>
      </c>
      <c r="D368" s="1" t="s">
        <v>971</v>
      </c>
      <c r="E368" s="1" t="s">
        <v>972</v>
      </c>
      <c r="F368" s="38">
        <v>8.6036000000000001</v>
      </c>
      <c r="G368" s="38">
        <v>6.0678999999999998</v>
      </c>
      <c r="H368" s="38">
        <v>0.93059999999999998</v>
      </c>
      <c r="I368" s="38">
        <v>0.40834999999999999</v>
      </c>
      <c r="J368" s="38">
        <v>0.68354999999999999</v>
      </c>
      <c r="K368" s="38">
        <v>6.6400000000000001E-3</v>
      </c>
    </row>
    <row r="369" spans="1:11" x14ac:dyDescent="0.25">
      <c r="A369" s="1" t="s">
        <v>454</v>
      </c>
      <c r="B369" s="1" t="s">
        <v>455</v>
      </c>
      <c r="C369" s="1" t="s">
        <v>33</v>
      </c>
      <c r="D369" s="1" t="s">
        <v>973</v>
      </c>
      <c r="E369" s="1" t="s">
        <v>974</v>
      </c>
      <c r="F369" s="38">
        <v>10.199</v>
      </c>
      <c r="G369" s="38">
        <v>7.2416999999999998</v>
      </c>
      <c r="H369" s="38">
        <v>0.68106</v>
      </c>
      <c r="I369" s="38">
        <v>0.38288</v>
      </c>
      <c r="J369" s="38">
        <v>0.58855999999999997</v>
      </c>
      <c r="K369" s="38">
        <v>5.9899999999999997E-3</v>
      </c>
    </row>
    <row r="370" spans="1:11" x14ac:dyDescent="0.25">
      <c r="A370" s="1" t="s">
        <v>454</v>
      </c>
      <c r="B370" s="1" t="s">
        <v>455</v>
      </c>
      <c r="C370" s="1" t="s">
        <v>33</v>
      </c>
      <c r="D370" s="1" t="s">
        <v>975</v>
      </c>
      <c r="E370" s="1" t="s">
        <v>976</v>
      </c>
      <c r="F370" s="38">
        <v>65.912999999999997</v>
      </c>
      <c r="G370" s="38">
        <v>24.44</v>
      </c>
      <c r="H370" s="38">
        <v>4.5529999999999999</v>
      </c>
      <c r="I370" s="38">
        <v>1.6022000000000001</v>
      </c>
      <c r="J370" s="38">
        <v>5.8498999999999999</v>
      </c>
      <c r="K370" s="38">
        <v>5.1619999999999999E-2</v>
      </c>
    </row>
    <row r="371" spans="1:11" x14ac:dyDescent="0.25">
      <c r="A371" s="1" t="s">
        <v>454</v>
      </c>
      <c r="B371" s="1" t="s">
        <v>455</v>
      </c>
      <c r="C371" s="1" t="s">
        <v>33</v>
      </c>
      <c r="D371" s="1" t="s">
        <v>977</v>
      </c>
      <c r="E371" s="1" t="s">
        <v>978</v>
      </c>
      <c r="F371" s="38">
        <v>0.58206000000000002</v>
      </c>
      <c r="G371" s="38">
        <v>0.43752999999999997</v>
      </c>
      <c r="H371" s="38">
        <v>7.0260000000000003E-2</v>
      </c>
      <c r="I371" s="38">
        <v>3.1040000000000002E-2</v>
      </c>
      <c r="J371" s="38">
        <v>4.8439999999999997E-2</v>
      </c>
      <c r="K371" s="38">
        <v>4.6999999999999999E-4</v>
      </c>
    </row>
    <row r="372" spans="1:11" x14ac:dyDescent="0.25">
      <c r="A372" s="1" t="s">
        <v>454</v>
      </c>
      <c r="B372" s="1" t="s">
        <v>455</v>
      </c>
      <c r="C372" s="1" t="s">
        <v>33</v>
      </c>
      <c r="D372" s="1" t="s">
        <v>979</v>
      </c>
      <c r="E372" s="1" t="s">
        <v>980</v>
      </c>
      <c r="F372" s="38">
        <v>0.39077000000000001</v>
      </c>
      <c r="G372" s="38">
        <v>0.30179</v>
      </c>
      <c r="H372" s="38">
        <v>3.227E-2</v>
      </c>
      <c r="I372" s="38">
        <v>2.1770000000000001E-2</v>
      </c>
      <c r="J372" s="38">
        <v>2.2960000000000001E-2</v>
      </c>
      <c r="K372" s="38">
        <v>2.4000000000000001E-4</v>
      </c>
    </row>
    <row r="373" spans="1:11" x14ac:dyDescent="0.25">
      <c r="A373" s="1" t="s">
        <v>454</v>
      </c>
      <c r="B373" s="1" t="s">
        <v>455</v>
      </c>
      <c r="C373" s="1" t="s">
        <v>33</v>
      </c>
      <c r="D373" s="1" t="s">
        <v>981</v>
      </c>
      <c r="E373" s="1" t="s">
        <v>982</v>
      </c>
      <c r="F373" s="38">
        <v>18.396000000000001</v>
      </c>
      <c r="G373" s="38">
        <v>8.8170999999999999</v>
      </c>
      <c r="H373" s="38">
        <v>0.93889</v>
      </c>
      <c r="I373" s="38">
        <v>0.40253</v>
      </c>
      <c r="J373" s="38">
        <v>1.3364</v>
      </c>
      <c r="K373" s="38">
        <v>1.272E-2</v>
      </c>
    </row>
    <row r="374" spans="1:11" x14ac:dyDescent="0.25">
      <c r="A374" s="1" t="s">
        <v>454</v>
      </c>
      <c r="B374" s="1" t="s">
        <v>455</v>
      </c>
      <c r="C374" s="1" t="s">
        <v>33</v>
      </c>
      <c r="D374" s="1" t="s">
        <v>983</v>
      </c>
      <c r="E374" s="1" t="s">
        <v>984</v>
      </c>
      <c r="F374" s="38">
        <v>16.553999999999998</v>
      </c>
      <c r="G374" s="38">
        <v>6.1271000000000004</v>
      </c>
      <c r="H374" s="38">
        <v>1.0931999999999999</v>
      </c>
      <c r="I374" s="38">
        <v>0.41466999999999998</v>
      </c>
      <c r="J374" s="38">
        <v>1.456</v>
      </c>
      <c r="K374" s="38">
        <v>1.3010000000000001E-2</v>
      </c>
    </row>
    <row r="375" spans="1:11" x14ac:dyDescent="0.25">
      <c r="A375" s="1" t="s">
        <v>454</v>
      </c>
      <c r="B375" s="1" t="s">
        <v>455</v>
      </c>
      <c r="C375" s="1" t="s">
        <v>33</v>
      </c>
      <c r="D375" s="1" t="s">
        <v>985</v>
      </c>
      <c r="E375" s="1" t="s">
        <v>986</v>
      </c>
      <c r="F375" s="38">
        <v>63.774999999999999</v>
      </c>
      <c r="G375" s="38">
        <v>31.390999999999998</v>
      </c>
      <c r="H375" s="38">
        <v>3.1735000000000002</v>
      </c>
      <c r="I375" s="38">
        <v>1.0651999999999999</v>
      </c>
      <c r="J375" s="38">
        <v>4.9999000000000002</v>
      </c>
      <c r="K375" s="38">
        <v>4.265E-2</v>
      </c>
    </row>
    <row r="376" spans="1:11" x14ac:dyDescent="0.25">
      <c r="A376" s="1" t="s">
        <v>454</v>
      </c>
      <c r="B376" s="1" t="s">
        <v>455</v>
      </c>
      <c r="C376" s="1" t="s">
        <v>33</v>
      </c>
      <c r="D376" s="1" t="s">
        <v>987</v>
      </c>
      <c r="E376" s="1" t="s">
        <v>988</v>
      </c>
      <c r="F376" s="38">
        <v>3.3512</v>
      </c>
      <c r="G376" s="38">
        <v>1.8912</v>
      </c>
      <c r="H376" s="38">
        <v>0.20205999999999999</v>
      </c>
      <c r="I376" s="38">
        <v>8.8459999999999997E-2</v>
      </c>
      <c r="J376" s="38">
        <v>0.23638000000000001</v>
      </c>
      <c r="K376" s="38">
        <v>2.2899999999999999E-3</v>
      </c>
    </row>
    <row r="377" spans="1:11" x14ac:dyDescent="0.25">
      <c r="A377" s="1" t="s">
        <v>454</v>
      </c>
      <c r="B377" s="1" t="s">
        <v>455</v>
      </c>
      <c r="C377" s="1" t="s">
        <v>33</v>
      </c>
      <c r="D377" s="1" t="s">
        <v>989</v>
      </c>
      <c r="E377" s="1" t="s">
        <v>990</v>
      </c>
      <c r="F377" s="38">
        <v>23.41</v>
      </c>
      <c r="G377" s="38">
        <v>12.801</v>
      </c>
      <c r="H377" s="38">
        <v>2.3633999999999999</v>
      </c>
      <c r="I377" s="38">
        <v>1.1991000000000001</v>
      </c>
      <c r="J377" s="38">
        <v>1.8716999999999999</v>
      </c>
      <c r="K377" s="38">
        <v>1.7979999999999999E-2</v>
      </c>
    </row>
    <row r="378" spans="1:11" x14ac:dyDescent="0.25">
      <c r="A378" s="1" t="s">
        <v>454</v>
      </c>
      <c r="B378" s="1" t="s">
        <v>455</v>
      </c>
      <c r="C378" s="1" t="s">
        <v>33</v>
      </c>
      <c r="D378" s="1" t="s">
        <v>991</v>
      </c>
      <c r="E378" s="1" t="s">
        <v>992</v>
      </c>
      <c r="F378" s="38">
        <v>84.378</v>
      </c>
      <c r="G378" s="38">
        <v>43.997999999999998</v>
      </c>
      <c r="H378" s="38">
        <v>5.6745000000000001</v>
      </c>
      <c r="I378" s="38">
        <v>2.6861999999999999</v>
      </c>
      <c r="J378" s="38">
        <v>6.3682999999999996</v>
      </c>
      <c r="K378" s="38">
        <v>6.0499999999999998E-2</v>
      </c>
    </row>
    <row r="379" spans="1:11" x14ac:dyDescent="0.25">
      <c r="A379" s="1" t="s">
        <v>454</v>
      </c>
      <c r="B379" s="1" t="s">
        <v>455</v>
      </c>
      <c r="C379" s="1" t="s">
        <v>33</v>
      </c>
      <c r="D379" s="1" t="s">
        <v>993</v>
      </c>
      <c r="E379" s="1" t="s">
        <v>994</v>
      </c>
      <c r="F379" s="38">
        <v>55.256999999999998</v>
      </c>
      <c r="G379" s="38">
        <v>37.515999999999998</v>
      </c>
      <c r="H379" s="38">
        <v>8.0889000000000006</v>
      </c>
      <c r="I379" s="38">
        <v>5.3196000000000003</v>
      </c>
      <c r="J379" s="38">
        <v>3.8544999999999998</v>
      </c>
      <c r="K379" s="38">
        <v>3.9140000000000001E-2</v>
      </c>
    </row>
    <row r="380" spans="1:11" x14ac:dyDescent="0.25">
      <c r="A380" s="1" t="s">
        <v>454</v>
      </c>
      <c r="B380" s="1" t="s">
        <v>455</v>
      </c>
      <c r="C380" s="1" t="s">
        <v>33</v>
      </c>
      <c r="D380" s="1" t="s">
        <v>995</v>
      </c>
      <c r="E380" s="1" t="s">
        <v>996</v>
      </c>
      <c r="F380" s="38">
        <v>72.847999999999999</v>
      </c>
      <c r="G380" s="38">
        <v>33.494</v>
      </c>
      <c r="H380" s="38">
        <v>4.6783999999999999</v>
      </c>
      <c r="I380" s="38">
        <v>2.0432000000000001</v>
      </c>
      <c r="J380" s="38">
        <v>5.8269000000000002</v>
      </c>
      <c r="K380" s="38">
        <v>5.3679999999999999E-2</v>
      </c>
    </row>
    <row r="381" spans="1:11" x14ac:dyDescent="0.25">
      <c r="A381" s="1" t="s">
        <v>454</v>
      </c>
      <c r="B381" s="1" t="s">
        <v>455</v>
      </c>
      <c r="C381" s="1" t="s">
        <v>33</v>
      </c>
      <c r="D381" s="1" t="s">
        <v>997</v>
      </c>
      <c r="E381" s="1" t="s">
        <v>998</v>
      </c>
      <c r="F381" s="38">
        <v>37.28</v>
      </c>
      <c r="G381" s="38">
        <v>30.564</v>
      </c>
      <c r="H381" s="38">
        <v>7.0286999999999997</v>
      </c>
      <c r="I381" s="38">
        <v>4.5830000000000002</v>
      </c>
      <c r="J381" s="38">
        <v>2.6396000000000002</v>
      </c>
      <c r="K381" s="38">
        <v>2.742E-2</v>
      </c>
    </row>
    <row r="382" spans="1:11" x14ac:dyDescent="0.25">
      <c r="A382" s="1" t="s">
        <v>454</v>
      </c>
      <c r="B382" s="1" t="s">
        <v>455</v>
      </c>
      <c r="C382" s="1" t="s">
        <v>33</v>
      </c>
      <c r="D382" s="1" t="s">
        <v>999</v>
      </c>
      <c r="E382" s="1" t="s">
        <v>1000</v>
      </c>
      <c r="F382" s="38">
        <v>9.2047000000000008</v>
      </c>
      <c r="G382" s="38">
        <v>5.4534000000000002</v>
      </c>
      <c r="H382" s="38">
        <v>0.58021</v>
      </c>
      <c r="I382" s="38">
        <v>0.25184000000000001</v>
      </c>
      <c r="J382" s="38">
        <v>0.62614999999999998</v>
      </c>
      <c r="K382" s="38">
        <v>5.9800000000000001E-3</v>
      </c>
    </row>
    <row r="383" spans="1:11" x14ac:dyDescent="0.25">
      <c r="A383" s="1" t="s">
        <v>454</v>
      </c>
      <c r="B383" s="1" t="s">
        <v>455</v>
      </c>
      <c r="C383" s="1" t="s">
        <v>33</v>
      </c>
      <c r="D383" s="1" t="s">
        <v>1001</v>
      </c>
      <c r="E383" s="1" t="s">
        <v>1002</v>
      </c>
      <c r="F383" s="38">
        <v>0.11981</v>
      </c>
      <c r="G383" s="38">
        <v>9.9940000000000001E-2</v>
      </c>
      <c r="H383" s="38">
        <v>2.1950000000000001E-2</v>
      </c>
      <c r="I383" s="38">
        <v>1.469E-2</v>
      </c>
      <c r="J383" s="38">
        <v>8.1600000000000006E-3</v>
      </c>
      <c r="K383" s="38">
        <v>9.0000000000000006E-5</v>
      </c>
    </row>
    <row r="384" spans="1:11" x14ac:dyDescent="0.25">
      <c r="A384" s="1" t="s">
        <v>454</v>
      </c>
      <c r="B384" s="1" t="s">
        <v>455</v>
      </c>
      <c r="C384" s="1" t="s">
        <v>33</v>
      </c>
      <c r="D384" s="1" t="s">
        <v>1003</v>
      </c>
      <c r="E384" s="1" t="s">
        <v>1004</v>
      </c>
      <c r="F384" s="38">
        <v>8.8429000000000002</v>
      </c>
      <c r="G384" s="38">
        <v>5.2843999999999998</v>
      </c>
      <c r="H384" s="38">
        <v>0.62849999999999995</v>
      </c>
      <c r="I384" s="38">
        <v>0.31423000000000001</v>
      </c>
      <c r="J384" s="38">
        <v>0.60082000000000002</v>
      </c>
      <c r="K384" s="38">
        <v>5.9300000000000004E-3</v>
      </c>
    </row>
    <row r="385" spans="1:11" x14ac:dyDescent="0.25">
      <c r="A385" s="1" t="s">
        <v>454</v>
      </c>
      <c r="B385" s="1" t="s">
        <v>455</v>
      </c>
      <c r="C385" s="1" t="s">
        <v>33</v>
      </c>
      <c r="D385" s="1" t="s">
        <v>1005</v>
      </c>
      <c r="E385" s="1" t="s">
        <v>1006</v>
      </c>
      <c r="F385" s="38">
        <v>3.0617999999999999</v>
      </c>
      <c r="G385" s="38">
        <v>2.5506000000000002</v>
      </c>
      <c r="H385" s="38">
        <v>0.50529000000000002</v>
      </c>
      <c r="I385" s="38">
        <v>0.34959000000000001</v>
      </c>
      <c r="J385" s="38">
        <v>0.19900000000000001</v>
      </c>
      <c r="K385" s="38">
        <v>2.14E-3</v>
      </c>
    </row>
    <row r="386" spans="1:11" x14ac:dyDescent="0.25">
      <c r="A386" s="1" t="s">
        <v>454</v>
      </c>
      <c r="B386" s="1" t="s">
        <v>455</v>
      </c>
      <c r="C386" s="1" t="s">
        <v>33</v>
      </c>
      <c r="D386" s="1" t="s">
        <v>1007</v>
      </c>
      <c r="E386" s="1" t="s">
        <v>1008</v>
      </c>
      <c r="F386" s="38">
        <v>30.536000000000001</v>
      </c>
      <c r="G386" s="38">
        <v>11.499000000000001</v>
      </c>
      <c r="H386" s="38">
        <v>2.7046999999999999</v>
      </c>
      <c r="I386" s="38">
        <v>0.37285000000000001</v>
      </c>
      <c r="J386" s="38">
        <v>2.8940000000000001</v>
      </c>
      <c r="K386" s="38">
        <v>2.4500000000000001E-2</v>
      </c>
    </row>
    <row r="387" spans="1:11" x14ac:dyDescent="0.25">
      <c r="A387" s="1" t="s">
        <v>454</v>
      </c>
      <c r="B387" s="1" t="s">
        <v>455</v>
      </c>
      <c r="C387" s="1" t="s">
        <v>33</v>
      </c>
      <c r="D387" s="1" t="s">
        <v>1009</v>
      </c>
      <c r="E387" s="1" t="s">
        <v>1010</v>
      </c>
      <c r="F387" s="38">
        <v>15.446</v>
      </c>
      <c r="G387" s="38">
        <v>6.8249000000000004</v>
      </c>
      <c r="H387" s="38">
        <v>1.0085999999999999</v>
      </c>
      <c r="I387" s="38">
        <v>0.40298</v>
      </c>
      <c r="J387" s="38">
        <v>1.2641</v>
      </c>
      <c r="K387" s="38">
        <v>1.1769999999999999E-2</v>
      </c>
    </row>
    <row r="388" spans="1:11" x14ac:dyDescent="0.25">
      <c r="A388" s="1" t="s">
        <v>454</v>
      </c>
      <c r="B388" s="1" t="s">
        <v>455</v>
      </c>
      <c r="C388" s="1" t="s">
        <v>33</v>
      </c>
      <c r="D388" s="1" t="s">
        <v>1011</v>
      </c>
      <c r="E388" s="1" t="s">
        <v>1012</v>
      </c>
      <c r="F388" s="38">
        <v>17.588999999999999</v>
      </c>
      <c r="G388" s="38">
        <v>9.0208999999999993</v>
      </c>
      <c r="H388" s="38">
        <v>1.1198999999999999</v>
      </c>
      <c r="I388" s="38">
        <v>0.54310999999999998</v>
      </c>
      <c r="J388" s="38">
        <v>1.2821</v>
      </c>
      <c r="K388" s="38">
        <v>1.261E-2</v>
      </c>
    </row>
    <row r="389" spans="1:11" x14ac:dyDescent="0.25">
      <c r="A389" s="1" t="s">
        <v>454</v>
      </c>
      <c r="B389" s="1" t="s">
        <v>455</v>
      </c>
      <c r="C389" s="1" t="s">
        <v>33</v>
      </c>
      <c r="D389" s="1" t="s">
        <v>1013</v>
      </c>
      <c r="E389" s="1" t="s">
        <v>1014</v>
      </c>
      <c r="F389" s="38">
        <v>0.85770000000000002</v>
      </c>
      <c r="G389" s="38">
        <v>0.60682999999999998</v>
      </c>
      <c r="H389" s="38">
        <v>9.9309999999999996E-2</v>
      </c>
      <c r="I389" s="38">
        <v>6.2939999999999996E-2</v>
      </c>
      <c r="J389" s="38">
        <v>4.9180000000000001E-2</v>
      </c>
      <c r="K389" s="38">
        <v>5.1999999999999995E-4</v>
      </c>
    </row>
    <row r="390" spans="1:11" x14ac:dyDescent="0.25">
      <c r="A390" s="1" t="s">
        <v>454</v>
      </c>
      <c r="B390" s="1" t="s">
        <v>455</v>
      </c>
      <c r="C390" s="1" t="s">
        <v>33</v>
      </c>
      <c r="D390" s="1" t="s">
        <v>1015</v>
      </c>
      <c r="E390" s="1" t="s">
        <v>1016</v>
      </c>
      <c r="F390" s="38">
        <v>72.317999999999998</v>
      </c>
      <c r="G390" s="38">
        <v>53.194000000000003</v>
      </c>
      <c r="H390" s="38">
        <v>6.1412000000000004</v>
      </c>
      <c r="I390" s="38">
        <v>2.1644999999999999</v>
      </c>
      <c r="J390" s="38">
        <v>6.0553999999999997</v>
      </c>
      <c r="K390" s="38">
        <v>5.4140000000000001E-2</v>
      </c>
    </row>
    <row r="391" spans="1:11" x14ac:dyDescent="0.25">
      <c r="A391" s="1" t="s">
        <v>454</v>
      </c>
      <c r="B391" s="1" t="s">
        <v>455</v>
      </c>
      <c r="C391" s="1" t="s">
        <v>33</v>
      </c>
      <c r="D391" s="1" t="s">
        <v>1017</v>
      </c>
      <c r="E391" s="1" t="s">
        <v>1018</v>
      </c>
      <c r="F391" s="38">
        <v>19.248999999999999</v>
      </c>
      <c r="G391" s="38">
        <v>5.9001000000000001</v>
      </c>
      <c r="H391" s="38">
        <v>1.3953</v>
      </c>
      <c r="I391" s="38">
        <v>0.32447999999999999</v>
      </c>
      <c r="J391" s="38">
        <v>1.8234999999999999</v>
      </c>
      <c r="K391" s="38">
        <v>1.5779999999999999E-2</v>
      </c>
    </row>
    <row r="392" spans="1:11" x14ac:dyDescent="0.25">
      <c r="A392" s="1" t="s">
        <v>454</v>
      </c>
      <c r="B392" s="1" t="s">
        <v>455</v>
      </c>
      <c r="C392" s="1" t="s">
        <v>33</v>
      </c>
      <c r="D392" s="1" t="s">
        <v>1019</v>
      </c>
      <c r="E392" s="1" t="s">
        <v>1020</v>
      </c>
      <c r="F392" s="38">
        <v>2.0899999999999998E-3</v>
      </c>
      <c r="G392" s="38">
        <v>2.2599999999999999E-3</v>
      </c>
      <c r="H392" s="38">
        <v>2.1000000000000001E-4</v>
      </c>
      <c r="I392" s="38">
        <v>1.8000000000000001E-4</v>
      </c>
      <c r="J392" s="38">
        <v>1.2999999999999999E-4</v>
      </c>
      <c r="K392" s="38">
        <v>0</v>
      </c>
    </row>
    <row r="393" spans="1:11" x14ac:dyDescent="0.25">
      <c r="A393" s="1" t="s">
        <v>454</v>
      </c>
      <c r="B393" s="1" t="s">
        <v>455</v>
      </c>
      <c r="C393" s="1" t="s">
        <v>33</v>
      </c>
      <c r="D393" s="1" t="s">
        <v>1021</v>
      </c>
      <c r="E393" s="1" t="s">
        <v>1022</v>
      </c>
      <c r="F393" s="38">
        <v>0.54515999999999998</v>
      </c>
      <c r="G393" s="38">
        <v>0.43497000000000002</v>
      </c>
      <c r="H393" s="38">
        <v>3.3340000000000002E-2</v>
      </c>
      <c r="I393" s="38">
        <v>1.9290000000000002E-2</v>
      </c>
      <c r="J393" s="38">
        <v>3.4970000000000001E-2</v>
      </c>
      <c r="K393" s="38">
        <v>4.0000000000000002E-4</v>
      </c>
    </row>
    <row r="394" spans="1:11" x14ac:dyDescent="0.25">
      <c r="A394" s="1" t="s">
        <v>454</v>
      </c>
      <c r="B394" s="1" t="s">
        <v>455</v>
      </c>
      <c r="C394" s="1" t="s">
        <v>33</v>
      </c>
      <c r="D394" s="1" t="s">
        <v>1023</v>
      </c>
      <c r="E394" s="1" t="s">
        <v>1024</v>
      </c>
      <c r="F394" s="38">
        <v>12.423</v>
      </c>
      <c r="G394" s="38">
        <v>12.696999999999999</v>
      </c>
      <c r="H394" s="38">
        <v>1.27</v>
      </c>
      <c r="I394" s="38">
        <v>0.85006000000000004</v>
      </c>
      <c r="J394" s="38">
        <v>0.92342999999999997</v>
      </c>
      <c r="K394" s="38">
        <v>1.095E-2</v>
      </c>
    </row>
    <row r="395" spans="1:11" x14ac:dyDescent="0.25">
      <c r="A395" s="1" t="s">
        <v>454</v>
      </c>
      <c r="B395" s="1" t="s">
        <v>455</v>
      </c>
      <c r="C395" s="1" t="s">
        <v>33</v>
      </c>
      <c r="D395" s="1" t="s">
        <v>1025</v>
      </c>
      <c r="E395" s="1" t="s">
        <v>1026</v>
      </c>
      <c r="F395" s="38">
        <v>2.5486</v>
      </c>
      <c r="G395" s="38">
        <v>2.7029000000000001</v>
      </c>
      <c r="H395" s="38">
        <v>0.24743000000000001</v>
      </c>
      <c r="I395" s="38">
        <v>0.19866</v>
      </c>
      <c r="J395" s="38">
        <v>0.19056999999999999</v>
      </c>
      <c r="K395" s="38">
        <v>2.3900000000000002E-3</v>
      </c>
    </row>
    <row r="396" spans="1:11" x14ac:dyDescent="0.25">
      <c r="A396" s="1" t="s">
        <v>454</v>
      </c>
      <c r="B396" s="1" t="s">
        <v>455</v>
      </c>
      <c r="C396" s="1" t="s">
        <v>33</v>
      </c>
      <c r="D396" s="1" t="s">
        <v>1027</v>
      </c>
      <c r="E396" s="1" t="s">
        <v>1028</v>
      </c>
      <c r="F396" s="38">
        <v>19.012</v>
      </c>
      <c r="G396" s="38">
        <v>15.589</v>
      </c>
      <c r="H396" s="38">
        <v>1.4702</v>
      </c>
      <c r="I396" s="38">
        <v>0.98687000000000002</v>
      </c>
      <c r="J396" s="38">
        <v>1.2582</v>
      </c>
      <c r="K396" s="38">
        <v>1.44E-2</v>
      </c>
    </row>
    <row r="397" spans="1:11" x14ac:dyDescent="0.25">
      <c r="A397" s="1" t="s">
        <v>454</v>
      </c>
      <c r="B397" s="1" t="s">
        <v>455</v>
      </c>
      <c r="C397" s="1" t="s">
        <v>33</v>
      </c>
      <c r="D397" s="1" t="s">
        <v>1029</v>
      </c>
      <c r="E397" s="1" t="s">
        <v>1030</v>
      </c>
      <c r="F397" s="38">
        <v>1.7793000000000001</v>
      </c>
      <c r="G397" s="38">
        <v>1.2773000000000001</v>
      </c>
      <c r="H397" s="38">
        <v>0.13683999999999999</v>
      </c>
      <c r="I397" s="38">
        <v>6.7299999999999999E-2</v>
      </c>
      <c r="J397" s="38">
        <v>0.14848</v>
      </c>
      <c r="K397" s="38">
        <v>1.56E-3</v>
      </c>
    </row>
    <row r="398" spans="1:11" x14ac:dyDescent="0.25">
      <c r="A398" s="1" t="s">
        <v>454</v>
      </c>
      <c r="B398" s="1" t="s">
        <v>455</v>
      </c>
      <c r="C398" s="1" t="s">
        <v>33</v>
      </c>
      <c r="D398" s="1" t="s">
        <v>1031</v>
      </c>
      <c r="E398" s="1" t="s">
        <v>1032</v>
      </c>
      <c r="F398" s="38">
        <v>5.0349999999999999E-2</v>
      </c>
      <c r="G398" s="38">
        <v>4.9509999999999998E-2</v>
      </c>
      <c r="H398" s="38">
        <v>5.1799999999999997E-3</v>
      </c>
      <c r="I398" s="38">
        <v>3.9699999999999996E-3</v>
      </c>
      <c r="J398" s="38">
        <v>3.5100000000000001E-3</v>
      </c>
      <c r="K398" s="38">
        <v>4.0000000000000003E-5</v>
      </c>
    </row>
    <row r="399" spans="1:11" x14ac:dyDescent="0.25">
      <c r="A399" s="1" t="s">
        <v>454</v>
      </c>
      <c r="B399" s="1" t="s">
        <v>455</v>
      </c>
      <c r="C399" s="1" t="s">
        <v>33</v>
      </c>
      <c r="D399" s="1" t="s">
        <v>1033</v>
      </c>
      <c r="E399" s="1" t="s">
        <v>1034</v>
      </c>
      <c r="F399" s="38">
        <v>1.3999999999999999E-4</v>
      </c>
      <c r="G399" s="38">
        <v>1.2999999999999999E-4</v>
      </c>
      <c r="H399" s="38">
        <v>2.0000000000000002E-5</v>
      </c>
      <c r="I399" s="38">
        <v>1.0000000000000001E-5</v>
      </c>
      <c r="J399" s="38">
        <v>1.0000000000000001E-5</v>
      </c>
      <c r="K399" s="38">
        <v>0</v>
      </c>
    </row>
    <row r="400" spans="1:11" x14ac:dyDescent="0.25">
      <c r="A400" s="1" t="s">
        <v>454</v>
      </c>
      <c r="B400" s="1" t="s">
        <v>455</v>
      </c>
      <c r="C400" s="1" t="s">
        <v>33</v>
      </c>
      <c r="D400" s="1" t="s">
        <v>1035</v>
      </c>
      <c r="E400" s="1" t="s">
        <v>1036</v>
      </c>
      <c r="F400" s="38">
        <v>7.4997999999999996</v>
      </c>
      <c r="G400" s="38">
        <v>4.8396999999999997</v>
      </c>
      <c r="H400" s="38">
        <v>0.73111000000000004</v>
      </c>
      <c r="I400" s="38">
        <v>0.35464000000000001</v>
      </c>
      <c r="J400" s="38">
        <v>0.50931000000000004</v>
      </c>
      <c r="K400" s="38">
        <v>4.9899999999999996E-3</v>
      </c>
    </row>
    <row r="401" spans="1:11" x14ac:dyDescent="0.25">
      <c r="A401" s="1" t="s">
        <v>454</v>
      </c>
      <c r="B401" s="1" t="s">
        <v>455</v>
      </c>
      <c r="C401" s="1" t="s">
        <v>33</v>
      </c>
      <c r="D401" s="1" t="s">
        <v>1037</v>
      </c>
      <c r="E401" s="1" t="s">
        <v>1038</v>
      </c>
      <c r="F401" s="38">
        <v>0.77793999999999996</v>
      </c>
      <c r="G401" s="38">
        <v>0.53556000000000004</v>
      </c>
      <c r="H401" s="38">
        <v>8.0600000000000005E-2</v>
      </c>
      <c r="I401" s="38">
        <v>4.0379999999999999E-2</v>
      </c>
      <c r="J401" s="38">
        <v>4.5719999999999997E-2</v>
      </c>
      <c r="K401" s="38">
        <v>4.6000000000000001E-4</v>
      </c>
    </row>
    <row r="402" spans="1:11" x14ac:dyDescent="0.25">
      <c r="A402" s="1" t="s">
        <v>454</v>
      </c>
      <c r="B402" s="1" t="s">
        <v>455</v>
      </c>
      <c r="C402" s="1" t="s">
        <v>33</v>
      </c>
      <c r="D402" s="1" t="s">
        <v>1039</v>
      </c>
      <c r="E402" s="1" t="s">
        <v>1040</v>
      </c>
      <c r="F402" s="38">
        <v>3.6800000000000001E-3</v>
      </c>
      <c r="G402" s="38">
        <v>3.0500000000000002E-3</v>
      </c>
      <c r="H402" s="38">
        <v>5.0000000000000001E-4</v>
      </c>
      <c r="I402" s="38">
        <v>2.9E-4</v>
      </c>
      <c r="J402" s="38">
        <v>2.5999999999999998E-4</v>
      </c>
      <c r="K402" s="38">
        <v>0</v>
      </c>
    </row>
    <row r="403" spans="1:11" x14ac:dyDescent="0.25">
      <c r="A403" s="1" t="s">
        <v>454</v>
      </c>
      <c r="B403" s="1" t="s">
        <v>455</v>
      </c>
      <c r="C403" s="1" t="s">
        <v>33</v>
      </c>
      <c r="D403" s="1" t="s">
        <v>1041</v>
      </c>
      <c r="E403" s="1" t="s">
        <v>1042</v>
      </c>
      <c r="F403" s="38">
        <v>6.7000000000000002E-4</v>
      </c>
      <c r="G403" s="38">
        <v>4.6999999999999999E-4</v>
      </c>
      <c r="H403" s="38">
        <v>1E-4</v>
      </c>
      <c r="I403" s="38">
        <v>6.0000000000000002E-5</v>
      </c>
      <c r="J403" s="38">
        <v>5.0000000000000002E-5</v>
      </c>
      <c r="K403" s="38">
        <v>0</v>
      </c>
    </row>
    <row r="404" spans="1:11" x14ac:dyDescent="0.25">
      <c r="A404" s="1" t="s">
        <v>454</v>
      </c>
      <c r="B404" s="1" t="s">
        <v>455</v>
      </c>
      <c r="C404" s="1" t="s">
        <v>33</v>
      </c>
      <c r="D404" s="1" t="s">
        <v>1043</v>
      </c>
      <c r="E404" s="1" t="s">
        <v>1044</v>
      </c>
      <c r="F404" s="38">
        <v>5.8310000000000001E-2</v>
      </c>
      <c r="G404" s="38">
        <v>4.3450000000000003E-2</v>
      </c>
      <c r="H404" s="38">
        <v>6.4400000000000004E-3</v>
      </c>
      <c r="I404" s="38">
        <v>3.2399999999999998E-3</v>
      </c>
      <c r="J404" s="38">
        <v>3.8800000000000002E-3</v>
      </c>
      <c r="K404" s="38">
        <v>4.0000000000000003E-5</v>
      </c>
    </row>
    <row r="405" spans="1:11" x14ac:dyDescent="0.25">
      <c r="A405" s="1" t="s">
        <v>454</v>
      </c>
      <c r="B405" s="1" t="s">
        <v>455</v>
      </c>
      <c r="C405" s="1" t="s">
        <v>33</v>
      </c>
      <c r="D405" s="1" t="s">
        <v>1045</v>
      </c>
      <c r="E405" s="1" t="s">
        <v>1046</v>
      </c>
      <c r="F405" s="38">
        <v>0</v>
      </c>
      <c r="G405" s="38">
        <v>0</v>
      </c>
      <c r="H405" s="38">
        <v>0</v>
      </c>
      <c r="I405" s="38">
        <v>0</v>
      </c>
      <c r="J405" s="38">
        <v>0</v>
      </c>
      <c r="K405" s="38">
        <v>0</v>
      </c>
    </row>
    <row r="406" spans="1:11" x14ac:dyDescent="0.25">
      <c r="A406" s="1" t="s">
        <v>454</v>
      </c>
      <c r="B406" s="1" t="s">
        <v>455</v>
      </c>
      <c r="C406" s="1" t="s">
        <v>33</v>
      </c>
      <c r="D406" s="1" t="s">
        <v>1047</v>
      </c>
      <c r="E406" s="1" t="s">
        <v>1048</v>
      </c>
      <c r="F406" s="38">
        <v>5.62E-2</v>
      </c>
      <c r="G406" s="38">
        <v>4.1419999999999998E-2</v>
      </c>
      <c r="H406" s="38">
        <v>7.1700000000000002E-3</v>
      </c>
      <c r="I406" s="38">
        <v>4.3400000000000001E-3</v>
      </c>
      <c r="J406" s="38">
        <v>3.5899999999999999E-3</v>
      </c>
      <c r="K406" s="38">
        <v>4.0000000000000003E-5</v>
      </c>
    </row>
    <row r="407" spans="1:11" x14ac:dyDescent="0.25">
      <c r="A407" s="1" t="s">
        <v>454</v>
      </c>
      <c r="B407" s="1" t="s">
        <v>455</v>
      </c>
      <c r="C407" s="1" t="s">
        <v>33</v>
      </c>
      <c r="D407" s="1" t="s">
        <v>1049</v>
      </c>
      <c r="E407" s="1" t="s">
        <v>1050</v>
      </c>
      <c r="F407" s="38">
        <v>0.15758</v>
      </c>
      <c r="G407" s="38">
        <v>0.10397000000000001</v>
      </c>
      <c r="H407" s="38">
        <v>1.6879999999999999E-2</v>
      </c>
      <c r="I407" s="38">
        <v>8.3700000000000007E-3</v>
      </c>
      <c r="J407" s="38">
        <v>9.9299999999999996E-3</v>
      </c>
      <c r="K407" s="38">
        <v>1E-4</v>
      </c>
    </row>
    <row r="408" spans="1:11" x14ac:dyDescent="0.25">
      <c r="A408" s="1" t="s">
        <v>454</v>
      </c>
      <c r="B408" s="1" t="s">
        <v>455</v>
      </c>
      <c r="C408" s="1" t="s">
        <v>33</v>
      </c>
      <c r="D408" s="1" t="s">
        <v>1051</v>
      </c>
      <c r="E408" s="1" t="s">
        <v>1052</v>
      </c>
      <c r="F408" s="38">
        <v>0.10163</v>
      </c>
      <c r="G408" s="38">
        <v>5.8470000000000001E-2</v>
      </c>
      <c r="H408" s="38">
        <v>8.3000000000000001E-3</v>
      </c>
      <c r="I408" s="38">
        <v>3.8999999999999998E-3</v>
      </c>
      <c r="J408" s="38">
        <v>7.2899999999999996E-3</v>
      </c>
      <c r="K408" s="38">
        <v>6.9999999999999994E-5</v>
      </c>
    </row>
    <row r="409" spans="1:11" x14ac:dyDescent="0.25">
      <c r="A409" s="1" t="s">
        <v>454</v>
      </c>
      <c r="B409" s="1" t="s">
        <v>455</v>
      </c>
      <c r="C409" s="1" t="s">
        <v>33</v>
      </c>
      <c r="D409" s="1" t="s">
        <v>1053</v>
      </c>
      <c r="E409" s="1" t="s">
        <v>1054</v>
      </c>
      <c r="F409" s="38">
        <v>67.844999999999999</v>
      </c>
      <c r="G409" s="38">
        <v>58.087000000000003</v>
      </c>
      <c r="H409" s="38">
        <v>6.3052000000000001</v>
      </c>
      <c r="I409" s="38">
        <v>4.1210000000000004</v>
      </c>
      <c r="J409" s="38">
        <v>4.5308999999999999</v>
      </c>
      <c r="K409" s="38">
        <v>4.9419999999999999E-2</v>
      </c>
    </row>
    <row r="410" spans="1:11" x14ac:dyDescent="0.25">
      <c r="A410" s="1" t="s">
        <v>454</v>
      </c>
      <c r="B410" s="1" t="s">
        <v>455</v>
      </c>
      <c r="C410" s="1" t="s">
        <v>33</v>
      </c>
      <c r="D410" s="1" t="s">
        <v>1055</v>
      </c>
      <c r="E410" s="1" t="s">
        <v>1056</v>
      </c>
      <c r="F410" s="38">
        <v>16.143000000000001</v>
      </c>
      <c r="G410" s="38">
        <v>13.58</v>
      </c>
      <c r="H410" s="38">
        <v>1.5301</v>
      </c>
      <c r="I410" s="38">
        <v>1.0251999999999999</v>
      </c>
      <c r="J410" s="38">
        <v>1.0691999999999999</v>
      </c>
      <c r="K410" s="38">
        <v>1.1650000000000001E-2</v>
      </c>
    </row>
    <row r="411" spans="1:11" x14ac:dyDescent="0.25">
      <c r="A411" s="1" t="s">
        <v>454</v>
      </c>
      <c r="B411" s="1" t="s">
        <v>455</v>
      </c>
      <c r="C411" s="1" t="s">
        <v>33</v>
      </c>
      <c r="D411" s="1" t="s">
        <v>1057</v>
      </c>
      <c r="E411" s="1" t="s">
        <v>1058</v>
      </c>
      <c r="F411" s="38">
        <v>39.479999999999997</v>
      </c>
      <c r="G411" s="38">
        <v>25.800999999999998</v>
      </c>
      <c r="H411" s="38">
        <v>3.3294000000000001</v>
      </c>
      <c r="I411" s="38">
        <v>1.6315</v>
      </c>
      <c r="J411" s="38">
        <v>2.9664000000000001</v>
      </c>
      <c r="K411" s="38">
        <v>3.0429999999999999E-2</v>
      </c>
    </row>
    <row r="412" spans="1:11" x14ac:dyDescent="0.25">
      <c r="A412" s="1" t="s">
        <v>454</v>
      </c>
      <c r="B412" s="1" t="s">
        <v>455</v>
      </c>
      <c r="C412" s="1" t="s">
        <v>33</v>
      </c>
      <c r="D412" s="1" t="s">
        <v>1059</v>
      </c>
      <c r="E412" s="1" t="s">
        <v>1060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</row>
    <row r="413" spans="1:11" x14ac:dyDescent="0.25">
      <c r="A413" s="1" t="s">
        <v>454</v>
      </c>
      <c r="B413" s="1" t="s">
        <v>455</v>
      </c>
      <c r="C413" s="1" t="s">
        <v>33</v>
      </c>
      <c r="D413" s="1" t="s">
        <v>1061</v>
      </c>
      <c r="E413" s="1" t="s">
        <v>1062</v>
      </c>
      <c r="F413" s="38">
        <v>20.128</v>
      </c>
      <c r="G413" s="38">
        <v>18.373999999999999</v>
      </c>
      <c r="H413" s="38">
        <v>3.9531999999999998</v>
      </c>
      <c r="I413" s="38">
        <v>2.4954999999999998</v>
      </c>
      <c r="J413" s="38">
        <v>1.5018</v>
      </c>
      <c r="K413" s="38">
        <v>1.6539999999999999E-2</v>
      </c>
    </row>
    <row r="414" spans="1:11" x14ac:dyDescent="0.25">
      <c r="A414" s="1" t="s">
        <v>454</v>
      </c>
      <c r="B414" s="1" t="s">
        <v>455</v>
      </c>
      <c r="C414" s="1" t="s">
        <v>33</v>
      </c>
      <c r="D414" s="1" t="s">
        <v>1063</v>
      </c>
      <c r="E414" s="1" t="s">
        <v>1064</v>
      </c>
      <c r="F414" s="38">
        <v>2.2530000000000001</v>
      </c>
      <c r="G414" s="38">
        <v>1.9459</v>
      </c>
      <c r="H414" s="38">
        <v>0.17426</v>
      </c>
      <c r="I414" s="38">
        <v>0.11840000000000001</v>
      </c>
      <c r="J414" s="38">
        <v>0.1449</v>
      </c>
      <c r="K414" s="38">
        <v>1.5900000000000001E-3</v>
      </c>
    </row>
    <row r="415" spans="1:11" x14ac:dyDescent="0.25">
      <c r="A415" s="1" t="s">
        <v>454</v>
      </c>
      <c r="B415" s="1" t="s">
        <v>455</v>
      </c>
      <c r="C415" s="1" t="s">
        <v>33</v>
      </c>
      <c r="D415" s="1" t="s">
        <v>1065</v>
      </c>
      <c r="E415" s="1" t="s">
        <v>1066</v>
      </c>
      <c r="F415" s="38">
        <v>1.6955</v>
      </c>
      <c r="G415" s="38">
        <v>1.1831</v>
      </c>
      <c r="H415" s="38">
        <v>0.14646999999999999</v>
      </c>
      <c r="I415" s="38">
        <v>7.5190000000000007E-2</v>
      </c>
      <c r="J415" s="38">
        <v>0.12859999999999999</v>
      </c>
      <c r="K415" s="38">
        <v>1.33E-3</v>
      </c>
    </row>
    <row r="416" spans="1:11" x14ac:dyDescent="0.25">
      <c r="A416" s="1" t="s">
        <v>454</v>
      </c>
      <c r="B416" s="1" t="s">
        <v>455</v>
      </c>
      <c r="C416" s="1" t="s">
        <v>33</v>
      </c>
      <c r="D416" s="1" t="s">
        <v>1067</v>
      </c>
      <c r="E416" s="1" t="s">
        <v>1068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</row>
    <row r="417" spans="1:11" x14ac:dyDescent="0.25">
      <c r="A417" s="1" t="s">
        <v>454</v>
      </c>
      <c r="B417" s="1" t="s">
        <v>455</v>
      </c>
      <c r="C417" s="1" t="s">
        <v>33</v>
      </c>
      <c r="D417" s="1" t="s">
        <v>1069</v>
      </c>
      <c r="E417" s="1" t="s">
        <v>1070</v>
      </c>
      <c r="F417" s="38">
        <v>0.11815000000000001</v>
      </c>
      <c r="G417" s="38">
        <v>2.639E-2</v>
      </c>
      <c r="H417" s="38">
        <v>7.9000000000000008E-3</v>
      </c>
      <c r="I417" s="38">
        <v>1.5100000000000001E-3</v>
      </c>
      <c r="J417" s="38">
        <v>1.093E-2</v>
      </c>
      <c r="K417" s="38">
        <v>6.9999999999999994E-5</v>
      </c>
    </row>
    <row r="418" spans="1:11" x14ac:dyDescent="0.25">
      <c r="A418" s="1" t="s">
        <v>454</v>
      </c>
      <c r="B418" s="1" t="s">
        <v>455</v>
      </c>
      <c r="C418" s="1" t="s">
        <v>33</v>
      </c>
      <c r="D418" s="1" t="s">
        <v>1071</v>
      </c>
      <c r="E418" s="1" t="s">
        <v>1072</v>
      </c>
      <c r="F418" s="38">
        <v>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</row>
    <row r="419" spans="1:11" x14ac:dyDescent="0.25">
      <c r="A419" s="1" t="s">
        <v>454</v>
      </c>
      <c r="B419" s="1" t="s">
        <v>455</v>
      </c>
      <c r="C419" s="1" t="s">
        <v>33</v>
      </c>
      <c r="D419" s="1" t="s">
        <v>1073</v>
      </c>
      <c r="E419" s="1" t="s">
        <v>1074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</row>
    <row r="420" spans="1:11" x14ac:dyDescent="0.25">
      <c r="A420" s="1" t="s">
        <v>454</v>
      </c>
      <c r="B420" s="1" t="s">
        <v>455</v>
      </c>
      <c r="C420" s="1" t="s">
        <v>33</v>
      </c>
      <c r="D420" s="1" t="s">
        <v>1075</v>
      </c>
      <c r="E420" s="1" t="s">
        <v>1076</v>
      </c>
      <c r="F420" s="38">
        <v>11.722</v>
      </c>
      <c r="G420" s="38">
        <v>16.727</v>
      </c>
      <c r="H420" s="38">
        <v>3.6473</v>
      </c>
      <c r="I420" s="38">
        <v>1.3429</v>
      </c>
      <c r="J420" s="38">
        <v>5.3830000000000003E-2</v>
      </c>
      <c r="K420" s="38">
        <v>3.7629999999999997E-2</v>
      </c>
    </row>
    <row r="421" spans="1:11" x14ac:dyDescent="0.25">
      <c r="A421" s="1" t="s">
        <v>454</v>
      </c>
      <c r="B421" s="1" t="s">
        <v>455</v>
      </c>
      <c r="C421" s="1" t="s">
        <v>33</v>
      </c>
      <c r="D421" s="1" t="s">
        <v>1077</v>
      </c>
      <c r="E421" s="1" t="s">
        <v>1078</v>
      </c>
      <c r="F421" s="38">
        <v>4.2656000000000001</v>
      </c>
      <c r="G421" s="38">
        <v>7.4013999999999998</v>
      </c>
      <c r="H421" s="38">
        <v>1.3561000000000001</v>
      </c>
      <c r="I421" s="38">
        <v>0.25974000000000003</v>
      </c>
      <c r="J421" s="38">
        <v>2.35E-2</v>
      </c>
      <c r="K421" s="38">
        <v>1.5910000000000001E-2</v>
      </c>
    </row>
    <row r="422" spans="1:11" x14ac:dyDescent="0.25">
      <c r="A422" s="1" t="s">
        <v>454</v>
      </c>
      <c r="B422" s="1" t="s">
        <v>455</v>
      </c>
      <c r="C422" s="1" t="s">
        <v>33</v>
      </c>
      <c r="D422" s="1" t="s">
        <v>1079</v>
      </c>
      <c r="E422" s="1" t="s">
        <v>1080</v>
      </c>
      <c r="F422" s="38">
        <v>10.210000000000001</v>
      </c>
      <c r="G422" s="38">
        <v>8.3036999999999992</v>
      </c>
      <c r="H422" s="38">
        <v>6.7470000000000002E-2</v>
      </c>
      <c r="I422" s="38">
        <v>7.2520000000000001E-2</v>
      </c>
      <c r="J422" s="38">
        <v>1.9689999999999999E-2</v>
      </c>
      <c r="K422" s="38">
        <v>1.306E-2</v>
      </c>
    </row>
    <row r="423" spans="1:11" x14ac:dyDescent="0.25">
      <c r="A423" s="1" t="s">
        <v>454</v>
      </c>
      <c r="B423" s="1" t="s">
        <v>455</v>
      </c>
      <c r="C423" s="1" t="s">
        <v>33</v>
      </c>
      <c r="D423" s="1" t="s">
        <v>1081</v>
      </c>
      <c r="E423" s="1" t="s">
        <v>1082</v>
      </c>
      <c r="F423" s="38">
        <v>8.9603000000000002</v>
      </c>
      <c r="G423" s="38">
        <v>8.9370999999999992</v>
      </c>
      <c r="H423" s="38">
        <v>0.20638000000000001</v>
      </c>
      <c r="I423" s="38">
        <v>0.1898</v>
      </c>
      <c r="J423" s="38">
        <v>0.62529999999999997</v>
      </c>
      <c r="K423" s="38">
        <v>2.7539999999999999E-2</v>
      </c>
    </row>
    <row r="424" spans="1:11" x14ac:dyDescent="0.25">
      <c r="A424" s="1" t="s">
        <v>454</v>
      </c>
      <c r="B424" s="1" t="s">
        <v>455</v>
      </c>
      <c r="C424" s="1" t="s">
        <v>33</v>
      </c>
      <c r="D424" s="1" t="s">
        <v>1083</v>
      </c>
      <c r="E424" s="1" t="s">
        <v>1084</v>
      </c>
      <c r="F424" s="38">
        <v>5.3879999999999997E-2</v>
      </c>
      <c r="G424" s="38">
        <v>4.786E-2</v>
      </c>
      <c r="H424" s="38">
        <v>6.3299999999999997E-3</v>
      </c>
      <c r="I424" s="38">
        <v>4.3299999999999996E-3</v>
      </c>
      <c r="J424" s="38">
        <v>4.6699999999999997E-3</v>
      </c>
      <c r="K424" s="38">
        <v>2.1000000000000001E-4</v>
      </c>
    </row>
    <row r="425" spans="1:11" x14ac:dyDescent="0.25">
      <c r="A425" s="1" t="s">
        <v>454</v>
      </c>
      <c r="B425" s="1" t="s">
        <v>455</v>
      </c>
      <c r="C425" s="1" t="s">
        <v>33</v>
      </c>
      <c r="D425" s="1" t="s">
        <v>1085</v>
      </c>
      <c r="E425" s="1" t="s">
        <v>1086</v>
      </c>
      <c r="F425" s="38">
        <v>0</v>
      </c>
      <c r="G425" s="38">
        <v>0</v>
      </c>
      <c r="H425" s="38">
        <v>0</v>
      </c>
      <c r="I425" s="38">
        <v>0</v>
      </c>
      <c r="J425" s="38">
        <v>0</v>
      </c>
      <c r="K425" s="38">
        <v>0</v>
      </c>
    </row>
    <row r="426" spans="1:11" x14ac:dyDescent="0.25">
      <c r="A426" s="1" t="s">
        <v>454</v>
      </c>
      <c r="B426" s="1" t="s">
        <v>455</v>
      </c>
      <c r="C426" s="1" t="s">
        <v>33</v>
      </c>
      <c r="D426" s="1" t="s">
        <v>1087</v>
      </c>
      <c r="E426" s="1" t="s">
        <v>1088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</row>
    <row r="427" spans="1:11" x14ac:dyDescent="0.25">
      <c r="A427" s="1" t="s">
        <v>454</v>
      </c>
      <c r="B427" s="1" t="s">
        <v>455</v>
      </c>
      <c r="C427" s="1" t="s">
        <v>33</v>
      </c>
      <c r="D427" s="1" t="s">
        <v>1089</v>
      </c>
      <c r="E427" s="1" t="s">
        <v>1090</v>
      </c>
      <c r="F427" s="38">
        <v>0</v>
      </c>
      <c r="G427" s="38">
        <v>0</v>
      </c>
      <c r="H427" s="38">
        <v>0</v>
      </c>
      <c r="I427" s="38">
        <v>0</v>
      </c>
      <c r="J427" s="38">
        <v>0</v>
      </c>
      <c r="K427" s="38">
        <v>0</v>
      </c>
    </row>
    <row r="428" spans="1:11" x14ac:dyDescent="0.25">
      <c r="A428" s="1" t="s">
        <v>456</v>
      </c>
      <c r="B428" s="1" t="s">
        <v>457</v>
      </c>
      <c r="C428" s="1" t="s">
        <v>33</v>
      </c>
      <c r="D428" s="1" t="s">
        <v>673</v>
      </c>
      <c r="E428" s="1" t="s">
        <v>674</v>
      </c>
      <c r="F428" s="38">
        <v>0.33212999999999998</v>
      </c>
      <c r="G428" s="38">
        <v>0.64434000000000002</v>
      </c>
      <c r="H428" s="38">
        <v>2.4281000000000001</v>
      </c>
      <c r="I428" s="38">
        <v>2.0362</v>
      </c>
      <c r="J428" s="38">
        <v>5.11E-3</v>
      </c>
      <c r="K428" s="38">
        <v>5.2100000000000002E-3</v>
      </c>
    </row>
    <row r="429" spans="1:11" x14ac:dyDescent="0.25">
      <c r="A429" s="1" t="s">
        <v>456</v>
      </c>
      <c r="B429" s="1" t="s">
        <v>457</v>
      </c>
      <c r="C429" s="1" t="s">
        <v>33</v>
      </c>
      <c r="D429" s="1" t="s">
        <v>675</v>
      </c>
      <c r="E429" s="1" t="s">
        <v>676</v>
      </c>
      <c r="F429" s="38">
        <v>0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</row>
    <row r="430" spans="1:11" x14ac:dyDescent="0.25">
      <c r="A430" s="1" t="s">
        <v>456</v>
      </c>
      <c r="B430" s="1" t="s">
        <v>457</v>
      </c>
      <c r="C430" s="1" t="s">
        <v>33</v>
      </c>
      <c r="D430" s="1" t="s">
        <v>677</v>
      </c>
      <c r="E430" s="1" t="s">
        <v>678</v>
      </c>
      <c r="F430" s="38">
        <v>0.44835000000000003</v>
      </c>
      <c r="G430" s="38">
        <v>0.93500000000000005</v>
      </c>
      <c r="H430" s="38">
        <v>3.1076999999999999</v>
      </c>
      <c r="I430" s="38">
        <v>1.3821000000000001</v>
      </c>
      <c r="J430" s="38">
        <v>4.47E-3</v>
      </c>
      <c r="K430" s="38">
        <v>6.45E-3</v>
      </c>
    </row>
    <row r="431" spans="1:11" x14ac:dyDescent="0.25">
      <c r="A431" s="1" t="s">
        <v>456</v>
      </c>
      <c r="B431" s="1" t="s">
        <v>457</v>
      </c>
      <c r="C431" s="1" t="s">
        <v>33</v>
      </c>
      <c r="D431" s="1" t="s">
        <v>679</v>
      </c>
      <c r="E431" s="1" t="s">
        <v>680</v>
      </c>
      <c r="F431" s="38">
        <v>0.53783000000000003</v>
      </c>
      <c r="G431" s="38">
        <v>0.26497999999999999</v>
      </c>
      <c r="H431" s="38">
        <v>1.414E-2</v>
      </c>
      <c r="I431" s="38">
        <v>1.4200000000000001E-2</v>
      </c>
      <c r="J431" s="38">
        <v>2.3999999999999998E-3</v>
      </c>
      <c r="K431" s="38">
        <v>1.64E-3</v>
      </c>
    </row>
    <row r="432" spans="1:11" x14ac:dyDescent="0.25">
      <c r="A432" s="1" t="s">
        <v>456</v>
      </c>
      <c r="B432" s="1" t="s">
        <v>457</v>
      </c>
      <c r="C432" s="1" t="s">
        <v>33</v>
      </c>
      <c r="D432" s="1" t="s">
        <v>681</v>
      </c>
      <c r="E432" s="1" t="s">
        <v>682</v>
      </c>
      <c r="F432" s="38">
        <v>6.8320000000000006E-2</v>
      </c>
      <c r="G432" s="38">
        <v>5.57E-2</v>
      </c>
      <c r="H432" s="38">
        <v>0.30807000000000001</v>
      </c>
      <c r="I432" s="38">
        <v>0.31655</v>
      </c>
      <c r="J432" s="38">
        <v>5.4000000000000001E-4</v>
      </c>
      <c r="K432" s="38">
        <v>3.5E-4</v>
      </c>
    </row>
    <row r="433" spans="1:11" x14ac:dyDescent="0.25">
      <c r="A433" s="1" t="s">
        <v>456</v>
      </c>
      <c r="B433" s="1" t="s">
        <v>457</v>
      </c>
      <c r="C433" s="1" t="s">
        <v>33</v>
      </c>
      <c r="D433" s="1" t="s">
        <v>683</v>
      </c>
      <c r="E433" s="1" t="s">
        <v>684</v>
      </c>
      <c r="F433" s="38">
        <v>3.5899999999999999E-3</v>
      </c>
      <c r="G433" s="38">
        <v>3.7200000000000002E-3</v>
      </c>
      <c r="H433" s="38">
        <v>1.089E-2</v>
      </c>
      <c r="I433" s="38">
        <v>1.1180000000000001E-2</v>
      </c>
      <c r="J433" s="38">
        <v>3.0000000000000001E-5</v>
      </c>
      <c r="K433" s="38">
        <v>2.0000000000000002E-5</v>
      </c>
    </row>
    <row r="434" spans="1:11" x14ac:dyDescent="0.25">
      <c r="A434" s="1" t="s">
        <v>456</v>
      </c>
      <c r="B434" s="1" t="s">
        <v>457</v>
      </c>
      <c r="C434" s="1" t="s">
        <v>33</v>
      </c>
      <c r="D434" s="1" t="s">
        <v>685</v>
      </c>
      <c r="E434" s="1" t="s">
        <v>686</v>
      </c>
      <c r="F434" s="38">
        <v>4.3200000000000001E-3</v>
      </c>
      <c r="G434" s="38">
        <v>4.4600000000000004E-3</v>
      </c>
      <c r="H434" s="38">
        <v>1.312E-2</v>
      </c>
      <c r="I434" s="38">
        <v>1.3480000000000001E-2</v>
      </c>
      <c r="J434" s="38">
        <v>4.0000000000000003E-5</v>
      </c>
      <c r="K434" s="38">
        <v>3.0000000000000001E-5</v>
      </c>
    </row>
    <row r="435" spans="1:11" x14ac:dyDescent="0.25">
      <c r="A435" s="1" t="s">
        <v>456</v>
      </c>
      <c r="B435" s="1" t="s">
        <v>457</v>
      </c>
      <c r="C435" s="1" t="s">
        <v>33</v>
      </c>
      <c r="D435" s="1" t="s">
        <v>687</v>
      </c>
      <c r="E435" s="1" t="s">
        <v>688</v>
      </c>
      <c r="F435" s="38">
        <v>3.0000000000000001E-5</v>
      </c>
      <c r="G435" s="38">
        <v>3.0000000000000001E-5</v>
      </c>
      <c r="H435" s="38">
        <v>9.0000000000000006E-5</v>
      </c>
      <c r="I435" s="38">
        <v>1E-4</v>
      </c>
      <c r="J435" s="38">
        <v>0</v>
      </c>
      <c r="K435" s="38">
        <v>0</v>
      </c>
    </row>
    <row r="436" spans="1:11" x14ac:dyDescent="0.25">
      <c r="A436" s="1" t="s">
        <v>456</v>
      </c>
      <c r="B436" s="1" t="s">
        <v>457</v>
      </c>
      <c r="C436" s="1" t="s">
        <v>33</v>
      </c>
      <c r="D436" s="1" t="s">
        <v>689</v>
      </c>
      <c r="E436" s="1" t="s">
        <v>690</v>
      </c>
      <c r="F436" s="38">
        <v>0.14183000000000001</v>
      </c>
      <c r="G436" s="38">
        <v>0.1464</v>
      </c>
      <c r="H436" s="38">
        <v>0.80320999999999998</v>
      </c>
      <c r="I436" s="38">
        <v>0.82528999999999997</v>
      </c>
      <c r="J436" s="38">
        <v>1.3600000000000001E-3</v>
      </c>
      <c r="K436" s="38">
        <v>9.1E-4</v>
      </c>
    </row>
    <row r="437" spans="1:11" x14ac:dyDescent="0.25">
      <c r="A437" s="1" t="s">
        <v>456</v>
      </c>
      <c r="B437" s="1" t="s">
        <v>457</v>
      </c>
      <c r="C437" s="1" t="s">
        <v>33</v>
      </c>
      <c r="D437" s="1" t="s">
        <v>691</v>
      </c>
      <c r="E437" s="1" t="s">
        <v>692</v>
      </c>
      <c r="F437" s="38">
        <v>8.4999999999999995E-4</v>
      </c>
      <c r="G437" s="38">
        <v>8.8000000000000003E-4</v>
      </c>
      <c r="H437" s="38">
        <v>2.6800000000000001E-3</v>
      </c>
      <c r="I437" s="38">
        <v>2.7499999999999998E-3</v>
      </c>
      <c r="J437" s="38">
        <v>1.0000000000000001E-5</v>
      </c>
      <c r="K437" s="38">
        <v>1.0000000000000001E-5</v>
      </c>
    </row>
    <row r="438" spans="1:11" x14ac:dyDescent="0.25">
      <c r="A438" s="1" t="s">
        <v>456</v>
      </c>
      <c r="B438" s="1" t="s">
        <v>457</v>
      </c>
      <c r="C438" s="1" t="s">
        <v>33</v>
      </c>
      <c r="D438" s="1" t="s">
        <v>693</v>
      </c>
      <c r="E438" s="1" t="s">
        <v>694</v>
      </c>
      <c r="F438" s="38">
        <v>1.7099999999999999E-3</v>
      </c>
      <c r="G438" s="38">
        <v>5.9999999999999995E-4</v>
      </c>
      <c r="H438" s="38">
        <v>5.3800000000000002E-3</v>
      </c>
      <c r="I438" s="38">
        <v>1.8699999999999999E-3</v>
      </c>
      <c r="J438" s="38">
        <v>2.0000000000000002E-5</v>
      </c>
      <c r="K438" s="38">
        <v>0</v>
      </c>
    </row>
    <row r="439" spans="1:11" x14ac:dyDescent="0.25">
      <c r="A439" s="1" t="s">
        <v>456</v>
      </c>
      <c r="B439" s="1" t="s">
        <v>457</v>
      </c>
      <c r="C439" s="1" t="s">
        <v>33</v>
      </c>
      <c r="D439" s="1" t="s">
        <v>695</v>
      </c>
      <c r="E439" s="1" t="s">
        <v>696</v>
      </c>
      <c r="F439" s="38">
        <v>1.3999999999999999E-4</v>
      </c>
      <c r="G439" s="38">
        <v>5.0000000000000002E-5</v>
      </c>
      <c r="H439" s="38">
        <v>4.2999999999999999E-4</v>
      </c>
      <c r="I439" s="38">
        <v>1.4999999999999999E-4</v>
      </c>
      <c r="J439" s="38">
        <v>0</v>
      </c>
      <c r="K439" s="38">
        <v>0</v>
      </c>
    </row>
    <row r="440" spans="1:11" x14ac:dyDescent="0.25">
      <c r="A440" s="1" t="s">
        <v>456</v>
      </c>
      <c r="B440" s="1" t="s">
        <v>457</v>
      </c>
      <c r="C440" s="1" t="s">
        <v>33</v>
      </c>
      <c r="D440" s="1" t="s">
        <v>697</v>
      </c>
      <c r="E440" s="1" t="s">
        <v>698</v>
      </c>
      <c r="F440" s="38">
        <v>1.8159999999999999E-2</v>
      </c>
      <c r="G440" s="38">
        <v>2.707E-2</v>
      </c>
      <c r="H440" s="38">
        <v>7.0910000000000001E-2</v>
      </c>
      <c r="I440" s="38">
        <v>7.8310000000000005E-2</v>
      </c>
      <c r="J440" s="38">
        <v>2.1000000000000001E-4</v>
      </c>
      <c r="K440" s="38">
        <v>1.7000000000000001E-4</v>
      </c>
    </row>
    <row r="441" spans="1:11" x14ac:dyDescent="0.25">
      <c r="A441" s="1" t="s">
        <v>456</v>
      </c>
      <c r="B441" s="1" t="s">
        <v>457</v>
      </c>
      <c r="C441" s="1" t="s">
        <v>33</v>
      </c>
      <c r="D441" s="1" t="s">
        <v>699</v>
      </c>
      <c r="E441" s="1" t="s">
        <v>700</v>
      </c>
      <c r="F441" s="38">
        <v>0.13155</v>
      </c>
      <c r="G441" s="38">
        <v>0.17968999999999999</v>
      </c>
      <c r="H441" s="38">
        <v>0.46201999999999999</v>
      </c>
      <c r="I441" s="38">
        <v>0.52431000000000005</v>
      </c>
      <c r="J441" s="38">
        <v>1.39E-3</v>
      </c>
      <c r="K441" s="38">
        <v>1.1000000000000001E-3</v>
      </c>
    </row>
    <row r="442" spans="1:11" x14ac:dyDescent="0.25">
      <c r="A442" s="1" t="s">
        <v>456</v>
      </c>
      <c r="B442" s="1" t="s">
        <v>457</v>
      </c>
      <c r="C442" s="1" t="s">
        <v>33</v>
      </c>
      <c r="D442" s="1" t="s">
        <v>701</v>
      </c>
      <c r="E442" s="1" t="s">
        <v>702</v>
      </c>
      <c r="F442" s="38">
        <v>0.27249000000000001</v>
      </c>
      <c r="G442" s="38">
        <v>0.37097999999999998</v>
      </c>
      <c r="H442" s="38">
        <v>0.94867000000000001</v>
      </c>
      <c r="I442" s="38">
        <v>1.075</v>
      </c>
      <c r="J442" s="38">
        <v>2.9399999999999999E-3</v>
      </c>
      <c r="K442" s="38">
        <v>2.32E-3</v>
      </c>
    </row>
    <row r="443" spans="1:11" x14ac:dyDescent="0.25">
      <c r="A443" s="1" t="s">
        <v>456</v>
      </c>
      <c r="B443" s="1" t="s">
        <v>457</v>
      </c>
      <c r="C443" s="1" t="s">
        <v>33</v>
      </c>
      <c r="D443" s="1" t="s">
        <v>703</v>
      </c>
      <c r="E443" s="1" t="s">
        <v>704</v>
      </c>
      <c r="F443" s="38">
        <v>1.7325999999999999</v>
      </c>
      <c r="G443" s="38">
        <v>1.9887999999999999</v>
      </c>
      <c r="H443" s="38">
        <v>9.0737000000000005</v>
      </c>
      <c r="I443" s="38">
        <v>10.8</v>
      </c>
      <c r="J443" s="38">
        <v>1.6039999999999999E-2</v>
      </c>
      <c r="K443" s="38">
        <v>1.242E-2</v>
      </c>
    </row>
    <row r="444" spans="1:11" x14ac:dyDescent="0.25">
      <c r="A444" s="1" t="s">
        <v>456</v>
      </c>
      <c r="B444" s="1" t="s">
        <v>457</v>
      </c>
      <c r="C444" s="1" t="s">
        <v>33</v>
      </c>
      <c r="D444" s="1" t="s">
        <v>705</v>
      </c>
      <c r="E444" s="1" t="s">
        <v>706</v>
      </c>
      <c r="F444" s="38">
        <v>0.38463999999999998</v>
      </c>
      <c r="G444" s="38">
        <v>0.52009000000000005</v>
      </c>
      <c r="H444" s="38">
        <v>1.3536999999999999</v>
      </c>
      <c r="I444" s="38">
        <v>1.5515000000000001</v>
      </c>
      <c r="J444" s="38">
        <v>3.9899999999999996E-3</v>
      </c>
      <c r="K444" s="38">
        <v>3.16E-3</v>
      </c>
    </row>
    <row r="445" spans="1:11" x14ac:dyDescent="0.25">
      <c r="A445" s="1" t="s">
        <v>456</v>
      </c>
      <c r="B445" s="1" t="s">
        <v>457</v>
      </c>
      <c r="C445" s="1" t="s">
        <v>33</v>
      </c>
      <c r="D445" s="1" t="s">
        <v>707</v>
      </c>
      <c r="E445" s="1" t="s">
        <v>706</v>
      </c>
      <c r="F445" s="38">
        <v>1.4782999999999999</v>
      </c>
      <c r="G445" s="38">
        <v>1.7459</v>
      </c>
      <c r="H445" s="38">
        <v>4.7590000000000003</v>
      </c>
      <c r="I445" s="38">
        <v>5.6383999999999999</v>
      </c>
      <c r="J445" s="38">
        <v>1.374E-2</v>
      </c>
      <c r="K445" s="38">
        <v>1.0659999999999999E-2</v>
      </c>
    </row>
    <row r="446" spans="1:11" x14ac:dyDescent="0.25">
      <c r="A446" s="1" t="s">
        <v>456</v>
      </c>
      <c r="B446" s="1" t="s">
        <v>457</v>
      </c>
      <c r="C446" s="1" t="s">
        <v>33</v>
      </c>
      <c r="D446" s="1" t="s">
        <v>708</v>
      </c>
      <c r="E446" s="1" t="s">
        <v>709</v>
      </c>
      <c r="F446" s="38">
        <v>0.24462</v>
      </c>
      <c r="G446" s="38">
        <v>0.33245999999999998</v>
      </c>
      <c r="H446" s="38">
        <v>0.85455000000000003</v>
      </c>
      <c r="I446" s="38">
        <v>0.97138000000000002</v>
      </c>
      <c r="J446" s="38">
        <v>2.5699999999999998E-3</v>
      </c>
      <c r="K446" s="38">
        <v>2.0300000000000001E-3</v>
      </c>
    </row>
    <row r="447" spans="1:11" x14ac:dyDescent="0.25">
      <c r="A447" s="1" t="s">
        <v>456</v>
      </c>
      <c r="B447" s="1" t="s">
        <v>457</v>
      </c>
      <c r="C447" s="1" t="s">
        <v>33</v>
      </c>
      <c r="D447" s="1" t="s">
        <v>710</v>
      </c>
      <c r="E447" s="1" t="s">
        <v>711</v>
      </c>
      <c r="F447" s="38">
        <v>1.4723999999999999</v>
      </c>
      <c r="G447" s="38">
        <v>1.6185</v>
      </c>
      <c r="H447" s="38">
        <v>5.4001999999999999</v>
      </c>
      <c r="I447" s="38">
        <v>6.4109999999999996</v>
      </c>
      <c r="J447" s="38">
        <v>1.294E-2</v>
      </c>
      <c r="K447" s="38">
        <v>9.9500000000000005E-3</v>
      </c>
    </row>
    <row r="448" spans="1:11" x14ac:dyDescent="0.25">
      <c r="A448" s="1" t="s">
        <v>456</v>
      </c>
      <c r="B448" s="1" t="s">
        <v>457</v>
      </c>
      <c r="C448" s="1" t="s">
        <v>33</v>
      </c>
      <c r="D448" s="1" t="s">
        <v>712</v>
      </c>
      <c r="E448" s="1" t="s">
        <v>713</v>
      </c>
      <c r="F448" s="38">
        <v>8.4629999999999997E-2</v>
      </c>
      <c r="G448" s="38">
        <v>0.10104</v>
      </c>
      <c r="H448" s="38">
        <v>0.26405000000000001</v>
      </c>
      <c r="I448" s="38">
        <v>0.31439</v>
      </c>
      <c r="J448" s="38">
        <v>1.15E-3</v>
      </c>
      <c r="K448" s="38">
        <v>8.8999999999999995E-4</v>
      </c>
    </row>
    <row r="449" spans="1:11" x14ac:dyDescent="0.25">
      <c r="A449" s="1" t="s">
        <v>456</v>
      </c>
      <c r="B449" s="1" t="s">
        <v>457</v>
      </c>
      <c r="C449" s="1" t="s">
        <v>33</v>
      </c>
      <c r="D449" s="1" t="s">
        <v>714</v>
      </c>
      <c r="E449" s="1" t="s">
        <v>715</v>
      </c>
      <c r="F449" s="38">
        <v>0.32092999999999999</v>
      </c>
      <c r="G449" s="38">
        <v>0.38317000000000001</v>
      </c>
      <c r="H449" s="38">
        <v>1.0014000000000001</v>
      </c>
      <c r="I449" s="38">
        <v>1.1922999999999999</v>
      </c>
      <c r="J449" s="38">
        <v>4.3600000000000002E-3</v>
      </c>
      <c r="K449" s="38">
        <v>3.3800000000000002E-3</v>
      </c>
    </row>
    <row r="450" spans="1:11" x14ac:dyDescent="0.25">
      <c r="A450" s="1" t="s">
        <v>456</v>
      </c>
      <c r="B450" s="1" t="s">
        <v>457</v>
      </c>
      <c r="C450" s="1" t="s">
        <v>33</v>
      </c>
      <c r="D450" s="1" t="s">
        <v>716</v>
      </c>
      <c r="E450" s="1" t="s">
        <v>717</v>
      </c>
      <c r="F450" s="38">
        <v>6.0999999999999997E-4</v>
      </c>
      <c r="G450" s="38">
        <v>7.3999999999999999E-4</v>
      </c>
      <c r="H450" s="38">
        <v>1.8600000000000001E-3</v>
      </c>
      <c r="I450" s="38">
        <v>2.2000000000000001E-3</v>
      </c>
      <c r="J450" s="38">
        <v>1.0000000000000001E-5</v>
      </c>
      <c r="K450" s="38">
        <v>0</v>
      </c>
    </row>
    <row r="451" spans="1:11" x14ac:dyDescent="0.25">
      <c r="A451" s="1" t="s">
        <v>456</v>
      </c>
      <c r="B451" s="1" t="s">
        <v>457</v>
      </c>
      <c r="C451" s="1" t="s">
        <v>33</v>
      </c>
      <c r="D451" s="1" t="s">
        <v>718</v>
      </c>
      <c r="E451" s="1" t="s">
        <v>719</v>
      </c>
      <c r="F451" s="38">
        <v>1.2099999999999999E-3</v>
      </c>
      <c r="G451" s="38">
        <v>1.4499999999999999E-3</v>
      </c>
      <c r="H451" s="38">
        <v>3.8899999999999998E-3</v>
      </c>
      <c r="I451" s="38">
        <v>4.4400000000000004E-3</v>
      </c>
      <c r="J451" s="38">
        <v>1.0000000000000001E-5</v>
      </c>
      <c r="K451" s="38">
        <v>1.0000000000000001E-5</v>
      </c>
    </row>
    <row r="452" spans="1:11" x14ac:dyDescent="0.25">
      <c r="A452" s="1" t="s">
        <v>456</v>
      </c>
      <c r="B452" s="1" t="s">
        <v>457</v>
      </c>
      <c r="C452" s="1" t="s">
        <v>33</v>
      </c>
      <c r="D452" s="1" t="s">
        <v>720</v>
      </c>
      <c r="E452" s="1" t="s">
        <v>721</v>
      </c>
      <c r="F452" s="38">
        <v>3.696E-2</v>
      </c>
      <c r="G452" s="38">
        <v>4.7870000000000003E-2</v>
      </c>
      <c r="H452" s="38">
        <v>0.11215</v>
      </c>
      <c r="I452" s="38">
        <v>0.14346999999999999</v>
      </c>
      <c r="J452" s="38">
        <v>3.5E-4</v>
      </c>
      <c r="K452" s="38">
        <v>2.9999999999999997E-4</v>
      </c>
    </row>
    <row r="453" spans="1:11" x14ac:dyDescent="0.25">
      <c r="A453" s="1" t="s">
        <v>456</v>
      </c>
      <c r="B453" s="1" t="s">
        <v>457</v>
      </c>
      <c r="C453" s="1" t="s">
        <v>33</v>
      </c>
      <c r="D453" s="1" t="s">
        <v>722</v>
      </c>
      <c r="E453" s="1" t="s">
        <v>723</v>
      </c>
      <c r="F453" s="38">
        <v>0.25344</v>
      </c>
      <c r="G453" s="38">
        <v>0.32618999999999998</v>
      </c>
      <c r="H453" s="38">
        <v>0.82760999999999996</v>
      </c>
      <c r="I453" s="38">
        <v>1.0610999999999999</v>
      </c>
      <c r="J453" s="38">
        <v>2.3700000000000001E-3</v>
      </c>
      <c r="K453" s="38">
        <v>1.98E-3</v>
      </c>
    </row>
    <row r="454" spans="1:11" x14ac:dyDescent="0.25">
      <c r="A454" s="1" t="s">
        <v>456</v>
      </c>
      <c r="B454" s="1" t="s">
        <v>457</v>
      </c>
      <c r="C454" s="1" t="s">
        <v>33</v>
      </c>
      <c r="D454" s="1" t="s">
        <v>724</v>
      </c>
      <c r="E454" s="1" t="s">
        <v>725</v>
      </c>
      <c r="F454" s="38">
        <v>1E-4</v>
      </c>
      <c r="G454" s="38">
        <v>1.2E-4</v>
      </c>
      <c r="H454" s="38">
        <v>3.1E-4</v>
      </c>
      <c r="I454" s="38">
        <v>3.8999999999999999E-4</v>
      </c>
      <c r="J454" s="38">
        <v>0</v>
      </c>
      <c r="K454" s="38">
        <v>0</v>
      </c>
    </row>
    <row r="455" spans="1:11" x14ac:dyDescent="0.25">
      <c r="A455" s="1" t="s">
        <v>456</v>
      </c>
      <c r="B455" s="1" t="s">
        <v>457</v>
      </c>
      <c r="C455" s="1" t="s">
        <v>33</v>
      </c>
      <c r="D455" s="1" t="s">
        <v>726</v>
      </c>
      <c r="E455" s="1" t="s">
        <v>727</v>
      </c>
      <c r="F455" s="38">
        <v>1.5299999999999999E-3</v>
      </c>
      <c r="G455" s="38">
        <v>1.97E-3</v>
      </c>
      <c r="H455" s="38">
        <v>4.81E-3</v>
      </c>
      <c r="I455" s="38">
        <v>6.1700000000000001E-3</v>
      </c>
      <c r="J455" s="38">
        <v>1.0000000000000001E-5</v>
      </c>
      <c r="K455" s="38">
        <v>1.0000000000000001E-5</v>
      </c>
    </row>
    <row r="456" spans="1:11" x14ac:dyDescent="0.25">
      <c r="A456" s="1" t="s">
        <v>456</v>
      </c>
      <c r="B456" s="1" t="s">
        <v>457</v>
      </c>
      <c r="C456" s="1" t="s">
        <v>33</v>
      </c>
      <c r="D456" s="1" t="s">
        <v>728</v>
      </c>
      <c r="E456" s="1" t="s">
        <v>729</v>
      </c>
      <c r="F456" s="38">
        <v>3.1469999999999998E-2</v>
      </c>
      <c r="G456" s="38">
        <v>3.9559999999999998E-2</v>
      </c>
      <c r="H456" s="38">
        <v>0.17981</v>
      </c>
      <c r="I456" s="38">
        <v>0.23644999999999999</v>
      </c>
      <c r="J456" s="38">
        <v>2.9E-4</v>
      </c>
      <c r="K456" s="38">
        <v>2.5000000000000001E-4</v>
      </c>
    </row>
    <row r="457" spans="1:11" x14ac:dyDescent="0.25">
      <c r="A457" s="1" t="s">
        <v>456</v>
      </c>
      <c r="B457" s="1" t="s">
        <v>457</v>
      </c>
      <c r="C457" s="1" t="s">
        <v>33</v>
      </c>
      <c r="D457" s="1" t="s">
        <v>730</v>
      </c>
      <c r="E457" s="1" t="s">
        <v>731</v>
      </c>
      <c r="F457" s="38">
        <v>0.37862000000000001</v>
      </c>
      <c r="G457" s="38">
        <v>0.44695000000000001</v>
      </c>
      <c r="H457" s="38">
        <v>3.6769999999999997E-2</v>
      </c>
      <c r="I457" s="38">
        <v>4.999E-2</v>
      </c>
      <c r="J457" s="38">
        <v>2.7799999999999999E-3</v>
      </c>
      <c r="K457" s="38">
        <v>2.4599999999999999E-3</v>
      </c>
    </row>
    <row r="458" spans="1:11" x14ac:dyDescent="0.25">
      <c r="A458" s="1" t="s">
        <v>456</v>
      </c>
      <c r="B458" s="1" t="s">
        <v>457</v>
      </c>
      <c r="C458" s="1" t="s">
        <v>33</v>
      </c>
      <c r="D458" s="1" t="s">
        <v>732</v>
      </c>
      <c r="E458" s="1" t="s">
        <v>733</v>
      </c>
      <c r="F458" s="38">
        <v>3.5468999999999999</v>
      </c>
      <c r="G458" s="38">
        <v>3.6311</v>
      </c>
      <c r="H458" s="38">
        <v>0.35659999999999997</v>
      </c>
      <c r="I458" s="38">
        <v>0.49619999999999997</v>
      </c>
      <c r="J458" s="38">
        <v>2.8680000000000001E-2</v>
      </c>
      <c r="K458" s="38">
        <v>2.596E-2</v>
      </c>
    </row>
    <row r="459" spans="1:11" x14ac:dyDescent="0.25">
      <c r="A459" s="1" t="s">
        <v>456</v>
      </c>
      <c r="B459" s="1" t="s">
        <v>457</v>
      </c>
      <c r="C459" s="1" t="s">
        <v>33</v>
      </c>
      <c r="D459" s="1" t="s">
        <v>734</v>
      </c>
      <c r="E459" s="1" t="s">
        <v>735</v>
      </c>
      <c r="F459" s="38">
        <v>3.0640000000000001</v>
      </c>
      <c r="G459" s="38">
        <v>1.6105</v>
      </c>
      <c r="H459" s="38">
        <v>8.8910000000000003E-2</v>
      </c>
      <c r="I459" s="38">
        <v>9.5519999999999994E-2</v>
      </c>
      <c r="J459" s="38">
        <v>1.537E-2</v>
      </c>
      <c r="K459" s="38">
        <v>1.081E-2</v>
      </c>
    </row>
    <row r="460" spans="1:11" x14ac:dyDescent="0.25">
      <c r="A460" s="1" t="s">
        <v>456</v>
      </c>
      <c r="B460" s="1" t="s">
        <v>457</v>
      </c>
      <c r="C460" s="1" t="s">
        <v>33</v>
      </c>
      <c r="D460" s="1" t="s">
        <v>736</v>
      </c>
      <c r="E460" s="1" t="s">
        <v>737</v>
      </c>
      <c r="F460" s="38">
        <v>0.55200000000000005</v>
      </c>
      <c r="G460" s="38">
        <v>0.44721</v>
      </c>
      <c r="H460" s="38">
        <v>1.2070000000000001E-2</v>
      </c>
      <c r="I460" s="38">
        <v>1.158E-2</v>
      </c>
      <c r="J460" s="38">
        <v>2.4299999999999999E-3</v>
      </c>
      <c r="K460" s="38">
        <v>1.56E-3</v>
      </c>
    </row>
    <row r="461" spans="1:11" x14ac:dyDescent="0.25">
      <c r="A461" s="1" t="s">
        <v>456</v>
      </c>
      <c r="B461" s="1" t="s">
        <v>457</v>
      </c>
      <c r="C461" s="1" t="s">
        <v>33</v>
      </c>
      <c r="D461" s="1" t="s">
        <v>738</v>
      </c>
      <c r="E461" s="1" t="s">
        <v>739</v>
      </c>
      <c r="F461" s="38">
        <v>0.13400999999999999</v>
      </c>
      <c r="G461" s="38">
        <v>5.0099999999999999E-2</v>
      </c>
      <c r="H461" s="38">
        <v>2.5300000000000001E-3</v>
      </c>
      <c r="I461" s="38">
        <v>2.5400000000000002E-3</v>
      </c>
      <c r="J461" s="38">
        <v>4.8000000000000001E-4</v>
      </c>
      <c r="K461" s="38">
        <v>3.2000000000000003E-4</v>
      </c>
    </row>
    <row r="462" spans="1:11" x14ac:dyDescent="0.25">
      <c r="A462" s="1" t="s">
        <v>456</v>
      </c>
      <c r="B462" s="1" t="s">
        <v>457</v>
      </c>
      <c r="C462" s="1" t="s">
        <v>33</v>
      </c>
      <c r="D462" s="1" t="s">
        <v>740</v>
      </c>
      <c r="E462" s="1" t="s">
        <v>741</v>
      </c>
      <c r="F462" s="38">
        <v>7.6999999999999996E-4</v>
      </c>
      <c r="G462" s="38">
        <v>3.6000000000000002E-4</v>
      </c>
      <c r="H462" s="38">
        <v>2.0000000000000002E-5</v>
      </c>
      <c r="I462" s="38">
        <v>2.0000000000000002E-5</v>
      </c>
      <c r="J462" s="38">
        <v>0</v>
      </c>
      <c r="K462" s="38">
        <v>0</v>
      </c>
    </row>
    <row r="463" spans="1:11" x14ac:dyDescent="0.25">
      <c r="A463" s="1" t="s">
        <v>456</v>
      </c>
      <c r="B463" s="1" t="s">
        <v>457</v>
      </c>
      <c r="C463" s="1" t="s">
        <v>33</v>
      </c>
      <c r="D463" s="1" t="s">
        <v>742</v>
      </c>
      <c r="E463" s="1" t="s">
        <v>743</v>
      </c>
      <c r="F463" s="38">
        <v>0.18934000000000001</v>
      </c>
      <c r="G463" s="38">
        <v>8.7989999999999999E-2</v>
      </c>
      <c r="H463" s="38">
        <v>8.1799999999999998E-3</v>
      </c>
      <c r="I463" s="38">
        <v>8.0700000000000008E-3</v>
      </c>
      <c r="J463" s="38">
        <v>8.5999999999999998E-4</v>
      </c>
      <c r="K463" s="38">
        <v>5.9000000000000003E-4</v>
      </c>
    </row>
    <row r="464" spans="1:11" x14ac:dyDescent="0.25">
      <c r="A464" s="1" t="s">
        <v>456</v>
      </c>
      <c r="B464" s="1" t="s">
        <v>457</v>
      </c>
      <c r="C464" s="1" t="s">
        <v>33</v>
      </c>
      <c r="D464" s="1" t="s">
        <v>744</v>
      </c>
      <c r="E464" s="1" t="s">
        <v>745</v>
      </c>
      <c r="F464" s="38">
        <v>0.21498</v>
      </c>
      <c r="G464" s="38">
        <v>8.2479999999999998E-2</v>
      </c>
      <c r="H464" s="38">
        <v>4.3400000000000001E-3</v>
      </c>
      <c r="I464" s="38">
        <v>4.45E-3</v>
      </c>
      <c r="J464" s="38">
        <v>8.4000000000000003E-4</v>
      </c>
      <c r="K464" s="38">
        <v>5.5999999999999995E-4</v>
      </c>
    </row>
    <row r="465" spans="1:11" x14ac:dyDescent="0.25">
      <c r="A465" s="1" t="s">
        <v>456</v>
      </c>
      <c r="B465" s="1" t="s">
        <v>457</v>
      </c>
      <c r="C465" s="1" t="s">
        <v>33</v>
      </c>
      <c r="D465" s="1" t="s">
        <v>746</v>
      </c>
      <c r="E465" s="1" t="s">
        <v>747</v>
      </c>
      <c r="F465" s="38">
        <v>0.37567</v>
      </c>
      <c r="G465" s="38">
        <v>0.17654</v>
      </c>
      <c r="H465" s="38">
        <v>1.116E-2</v>
      </c>
      <c r="I465" s="38">
        <v>1.0789999999999999E-2</v>
      </c>
      <c r="J465" s="38">
        <v>1.66E-3</v>
      </c>
      <c r="K465" s="38">
        <v>1.1100000000000001E-3</v>
      </c>
    </row>
    <row r="466" spans="1:11" x14ac:dyDescent="0.25">
      <c r="A466" s="1" t="s">
        <v>456</v>
      </c>
      <c r="B466" s="1" t="s">
        <v>457</v>
      </c>
      <c r="C466" s="1" t="s">
        <v>33</v>
      </c>
      <c r="D466" s="1" t="s">
        <v>748</v>
      </c>
      <c r="E466" s="1" t="s">
        <v>749</v>
      </c>
      <c r="F466" s="38">
        <v>0.14934</v>
      </c>
      <c r="G466" s="38">
        <v>7.0110000000000006E-2</v>
      </c>
      <c r="H466" s="38">
        <v>4.9399999999999999E-3</v>
      </c>
      <c r="I466" s="38">
        <v>4.79E-3</v>
      </c>
      <c r="J466" s="38">
        <v>6.8999999999999997E-4</v>
      </c>
      <c r="K466" s="38">
        <v>4.6999999999999999E-4</v>
      </c>
    </row>
    <row r="467" spans="1:11" x14ac:dyDescent="0.25">
      <c r="A467" s="1" t="s">
        <v>456</v>
      </c>
      <c r="B467" s="1" t="s">
        <v>457</v>
      </c>
      <c r="C467" s="1" t="s">
        <v>33</v>
      </c>
      <c r="D467" s="1" t="s">
        <v>750</v>
      </c>
      <c r="E467" s="1" t="s">
        <v>751</v>
      </c>
      <c r="F467" s="38">
        <v>7.3899999999999999E-3</v>
      </c>
      <c r="G467" s="38">
        <v>3.64E-3</v>
      </c>
      <c r="H467" s="38">
        <v>3.3E-4</v>
      </c>
      <c r="I467" s="38">
        <v>3.1E-4</v>
      </c>
      <c r="J467" s="38">
        <v>4.0000000000000003E-5</v>
      </c>
      <c r="K467" s="38">
        <v>2.0000000000000002E-5</v>
      </c>
    </row>
    <row r="468" spans="1:11" x14ac:dyDescent="0.25">
      <c r="A468" s="1" t="s">
        <v>456</v>
      </c>
      <c r="B468" s="1" t="s">
        <v>457</v>
      </c>
      <c r="C468" s="1" t="s">
        <v>33</v>
      </c>
      <c r="D468" s="1" t="s">
        <v>752</v>
      </c>
      <c r="E468" s="1" t="s">
        <v>753</v>
      </c>
      <c r="F468" s="38">
        <v>0.41657</v>
      </c>
      <c r="G468" s="38">
        <v>0.15762999999999999</v>
      </c>
      <c r="H468" s="38">
        <v>1.0070000000000001E-2</v>
      </c>
      <c r="I468" s="38">
        <v>9.7400000000000004E-3</v>
      </c>
      <c r="J468" s="38">
        <v>1.47E-3</v>
      </c>
      <c r="K468" s="38">
        <v>9.7999999999999997E-4</v>
      </c>
    </row>
    <row r="469" spans="1:11" x14ac:dyDescent="0.25">
      <c r="A469" s="1" t="s">
        <v>456</v>
      </c>
      <c r="B469" s="1" t="s">
        <v>457</v>
      </c>
      <c r="C469" s="1" t="s">
        <v>33</v>
      </c>
      <c r="D469" s="1" t="s">
        <v>754</v>
      </c>
      <c r="E469" s="1" t="s">
        <v>755</v>
      </c>
      <c r="F469" s="38">
        <v>0.15873000000000001</v>
      </c>
      <c r="G469" s="38">
        <v>8.4140000000000006E-2</v>
      </c>
      <c r="H469" s="38">
        <v>4.6699999999999997E-3</v>
      </c>
      <c r="I469" s="38">
        <v>4.6499999999999996E-3</v>
      </c>
      <c r="J469" s="38">
        <v>4.8999999999999998E-4</v>
      </c>
      <c r="K469" s="38">
        <v>3.4000000000000002E-4</v>
      </c>
    </row>
    <row r="470" spans="1:11" x14ac:dyDescent="0.25">
      <c r="A470" s="1" t="s">
        <v>456</v>
      </c>
      <c r="B470" s="1" t="s">
        <v>457</v>
      </c>
      <c r="C470" s="1" t="s">
        <v>33</v>
      </c>
      <c r="D470" s="1" t="s">
        <v>756</v>
      </c>
      <c r="E470" s="1" t="s">
        <v>757</v>
      </c>
      <c r="F470" s="38">
        <v>0.67405999999999999</v>
      </c>
      <c r="G470" s="38">
        <v>0.30745</v>
      </c>
      <c r="H470" s="38">
        <v>1.678E-2</v>
      </c>
      <c r="I470" s="38">
        <v>1.7239999999999998E-2</v>
      </c>
      <c r="J470" s="38">
        <v>3.0500000000000002E-3</v>
      </c>
      <c r="K470" s="38">
        <v>2.0500000000000002E-3</v>
      </c>
    </row>
    <row r="471" spans="1:11" x14ac:dyDescent="0.25">
      <c r="A471" s="1" t="s">
        <v>456</v>
      </c>
      <c r="B471" s="1" t="s">
        <v>457</v>
      </c>
      <c r="C471" s="1" t="s">
        <v>33</v>
      </c>
      <c r="D471" s="1" t="s">
        <v>758</v>
      </c>
      <c r="E471" s="1" t="s">
        <v>759</v>
      </c>
      <c r="F471" s="38">
        <v>0.34447</v>
      </c>
      <c r="G471" s="38">
        <v>0.17605000000000001</v>
      </c>
      <c r="H471" s="38">
        <v>1.0070000000000001E-2</v>
      </c>
      <c r="I471" s="38">
        <v>9.6699999999999998E-3</v>
      </c>
      <c r="J471" s="38">
        <v>1.5E-3</v>
      </c>
      <c r="K471" s="38">
        <v>9.7999999999999997E-4</v>
      </c>
    </row>
    <row r="472" spans="1:11" x14ac:dyDescent="0.25">
      <c r="A472" s="1" t="s">
        <v>456</v>
      </c>
      <c r="B472" s="1" t="s">
        <v>457</v>
      </c>
      <c r="C472" s="1" t="s">
        <v>33</v>
      </c>
      <c r="D472" s="1" t="s">
        <v>760</v>
      </c>
      <c r="E472" s="1" t="s">
        <v>761</v>
      </c>
      <c r="F472" s="38">
        <v>7.3429999999999995E-2</v>
      </c>
      <c r="G472" s="38">
        <v>2.8320000000000001E-2</v>
      </c>
      <c r="H472" s="38">
        <v>4.8000000000000001E-4</v>
      </c>
      <c r="I472" s="38">
        <v>4.8999999999999998E-4</v>
      </c>
      <c r="J472" s="38">
        <v>1.2E-4</v>
      </c>
      <c r="K472" s="38">
        <v>8.0000000000000007E-5</v>
      </c>
    </row>
    <row r="473" spans="1:11" x14ac:dyDescent="0.25">
      <c r="A473" s="1" t="s">
        <v>456</v>
      </c>
      <c r="B473" s="1" t="s">
        <v>457</v>
      </c>
      <c r="C473" s="1" t="s">
        <v>33</v>
      </c>
      <c r="D473" s="1" t="s">
        <v>762</v>
      </c>
      <c r="E473" s="1" t="s">
        <v>763</v>
      </c>
      <c r="F473" s="38">
        <v>4.845E-2</v>
      </c>
      <c r="G473" s="38">
        <v>2.1860000000000001E-2</v>
      </c>
      <c r="H473" s="38">
        <v>1.2899999999999999E-3</v>
      </c>
      <c r="I473" s="38">
        <v>1.2700000000000001E-3</v>
      </c>
      <c r="J473" s="38">
        <v>2.0000000000000001E-4</v>
      </c>
      <c r="K473" s="38">
        <v>1.2999999999999999E-4</v>
      </c>
    </row>
    <row r="474" spans="1:11" x14ac:dyDescent="0.25">
      <c r="A474" s="1" t="s">
        <v>456</v>
      </c>
      <c r="B474" s="1" t="s">
        <v>457</v>
      </c>
      <c r="C474" s="1" t="s">
        <v>33</v>
      </c>
      <c r="D474" s="1" t="s">
        <v>764</v>
      </c>
      <c r="E474" s="1" t="s">
        <v>765</v>
      </c>
      <c r="F474" s="38">
        <v>0.11695999999999999</v>
      </c>
      <c r="G474" s="38">
        <v>2.7820000000000001E-2</v>
      </c>
      <c r="H474" s="38">
        <v>7.3999999999999999E-4</v>
      </c>
      <c r="I474" s="38">
        <v>7.6000000000000004E-4</v>
      </c>
      <c r="J474" s="38">
        <v>1.9000000000000001E-4</v>
      </c>
      <c r="K474" s="38">
        <v>1.2E-4</v>
      </c>
    </row>
    <row r="475" spans="1:11" x14ac:dyDescent="0.25">
      <c r="A475" s="1" t="s">
        <v>456</v>
      </c>
      <c r="B475" s="1" t="s">
        <v>457</v>
      </c>
      <c r="C475" s="1" t="s">
        <v>33</v>
      </c>
      <c r="D475" s="1" t="s">
        <v>766</v>
      </c>
      <c r="E475" s="1" t="s">
        <v>767</v>
      </c>
      <c r="F475" s="38">
        <v>0.25895000000000001</v>
      </c>
      <c r="G475" s="38">
        <v>4.3020000000000003E-2</v>
      </c>
      <c r="H475" s="38">
        <v>1.81E-3</v>
      </c>
      <c r="I475" s="38">
        <v>1.8600000000000001E-3</v>
      </c>
      <c r="J475" s="38">
        <v>4.6999999999999999E-4</v>
      </c>
      <c r="K475" s="38">
        <v>2.7999999999999998E-4</v>
      </c>
    </row>
    <row r="476" spans="1:11" x14ac:dyDescent="0.25">
      <c r="A476" s="1" t="s">
        <v>456</v>
      </c>
      <c r="B476" s="1" t="s">
        <v>457</v>
      </c>
      <c r="C476" s="1" t="s">
        <v>33</v>
      </c>
      <c r="D476" s="1" t="s">
        <v>768</v>
      </c>
      <c r="E476" s="1" t="s">
        <v>769</v>
      </c>
      <c r="F476" s="38">
        <v>0.22106999999999999</v>
      </c>
      <c r="G476" s="38">
        <v>9.8110000000000003E-2</v>
      </c>
      <c r="H476" s="38">
        <v>5.11E-3</v>
      </c>
      <c r="I476" s="38">
        <v>5.2399999999999999E-3</v>
      </c>
      <c r="J476" s="38">
        <v>1E-3</v>
      </c>
      <c r="K476" s="38">
        <v>6.7000000000000002E-4</v>
      </c>
    </row>
    <row r="477" spans="1:11" x14ac:dyDescent="0.25">
      <c r="A477" s="1" t="s">
        <v>456</v>
      </c>
      <c r="B477" s="1" t="s">
        <v>457</v>
      </c>
      <c r="C477" s="1" t="s">
        <v>33</v>
      </c>
      <c r="D477" s="1" t="s">
        <v>770</v>
      </c>
      <c r="E477" s="1" t="s">
        <v>771</v>
      </c>
      <c r="F477" s="38">
        <v>0.32099</v>
      </c>
      <c r="G477" s="38">
        <v>0.12364</v>
      </c>
      <c r="H477" s="38">
        <v>3.0999999999999999E-3</v>
      </c>
      <c r="I477" s="38">
        <v>3.1099999999999999E-3</v>
      </c>
      <c r="J477" s="38">
        <v>7.2000000000000005E-4</v>
      </c>
      <c r="K477" s="38">
        <v>4.6000000000000001E-4</v>
      </c>
    </row>
    <row r="478" spans="1:11" x14ac:dyDescent="0.25">
      <c r="A478" s="1" t="s">
        <v>456</v>
      </c>
      <c r="B478" s="1" t="s">
        <v>457</v>
      </c>
      <c r="C478" s="1" t="s">
        <v>33</v>
      </c>
      <c r="D478" s="1" t="s">
        <v>772</v>
      </c>
      <c r="E478" s="1" t="s">
        <v>773</v>
      </c>
      <c r="F478" s="38">
        <v>5.5579999999999997E-2</v>
      </c>
      <c r="G478" s="38">
        <v>3.0710000000000001E-2</v>
      </c>
      <c r="H478" s="38">
        <v>1.34E-3</v>
      </c>
      <c r="I478" s="38">
        <v>1.23E-3</v>
      </c>
      <c r="J478" s="38">
        <v>2.4000000000000001E-4</v>
      </c>
      <c r="K478" s="38">
        <v>1.4999999999999999E-4</v>
      </c>
    </row>
    <row r="479" spans="1:11" x14ac:dyDescent="0.25">
      <c r="A479" s="1" t="s">
        <v>456</v>
      </c>
      <c r="B479" s="1" t="s">
        <v>457</v>
      </c>
      <c r="C479" s="1" t="s">
        <v>33</v>
      </c>
      <c r="D479" s="1" t="s">
        <v>774</v>
      </c>
      <c r="E479" s="1" t="s">
        <v>775</v>
      </c>
      <c r="F479" s="38">
        <v>0.11291</v>
      </c>
      <c r="G479" s="38">
        <v>4.9029999999999997E-2</v>
      </c>
      <c r="H479" s="38">
        <v>6.3000000000000003E-4</v>
      </c>
      <c r="I479" s="38">
        <v>6.4999999999999997E-4</v>
      </c>
      <c r="J479" s="38">
        <v>1.7000000000000001E-4</v>
      </c>
      <c r="K479" s="38">
        <v>1E-4</v>
      </c>
    </row>
    <row r="480" spans="1:11" x14ac:dyDescent="0.25">
      <c r="A480" s="1" t="s">
        <v>456</v>
      </c>
      <c r="B480" s="1" t="s">
        <v>457</v>
      </c>
      <c r="C480" s="1" t="s">
        <v>33</v>
      </c>
      <c r="D480" s="1" t="s">
        <v>776</v>
      </c>
      <c r="E480" s="1" t="s">
        <v>777</v>
      </c>
      <c r="F480" s="38">
        <v>1.1404000000000001</v>
      </c>
      <c r="G480" s="38">
        <v>0.30503999999999998</v>
      </c>
      <c r="H480" s="38">
        <v>8.0800000000000004E-3</v>
      </c>
      <c r="I480" s="38">
        <v>2.9299999999999999E-3</v>
      </c>
      <c r="J480" s="38">
        <v>1.97E-3</v>
      </c>
      <c r="K480" s="38">
        <v>4.4999999999999999E-4</v>
      </c>
    </row>
    <row r="481" spans="1:11" x14ac:dyDescent="0.25">
      <c r="A481" s="1" t="s">
        <v>456</v>
      </c>
      <c r="B481" s="1" t="s">
        <v>457</v>
      </c>
      <c r="C481" s="1" t="s">
        <v>33</v>
      </c>
      <c r="D481" s="1" t="s">
        <v>778</v>
      </c>
      <c r="E481" s="1" t="s">
        <v>779</v>
      </c>
      <c r="F481" s="38">
        <v>4.0167999999999999</v>
      </c>
      <c r="G481" s="38">
        <v>0.27039999999999997</v>
      </c>
      <c r="H481" s="38">
        <v>2.4889999999999999E-2</v>
      </c>
      <c r="I481" s="38">
        <v>8.7799999999999996E-3</v>
      </c>
      <c r="J481" s="38">
        <v>6.4999999999999997E-3</v>
      </c>
      <c r="K481" s="38">
        <v>1.2999999999999999E-3</v>
      </c>
    </row>
    <row r="482" spans="1:11" x14ac:dyDescent="0.25">
      <c r="A482" s="1" t="s">
        <v>456</v>
      </c>
      <c r="B482" s="1" t="s">
        <v>457</v>
      </c>
      <c r="C482" s="1" t="s">
        <v>33</v>
      </c>
      <c r="D482" s="1" t="s">
        <v>780</v>
      </c>
      <c r="E482" s="1" t="s">
        <v>781</v>
      </c>
      <c r="F482" s="38">
        <v>0.59253999999999996</v>
      </c>
      <c r="G482" s="38">
        <v>5.2949999999999997E-2</v>
      </c>
      <c r="H482" s="38">
        <v>8.0499999999999999E-3</v>
      </c>
      <c r="I482" s="38">
        <v>2.7299999999999998E-3</v>
      </c>
      <c r="J482" s="38">
        <v>1.5399999999999999E-3</v>
      </c>
      <c r="K482" s="38">
        <v>3.3E-4</v>
      </c>
    </row>
    <row r="483" spans="1:11" x14ac:dyDescent="0.25">
      <c r="A483" s="1" t="s">
        <v>456</v>
      </c>
      <c r="B483" s="1" t="s">
        <v>457</v>
      </c>
      <c r="C483" s="1" t="s">
        <v>33</v>
      </c>
      <c r="D483" s="1" t="s">
        <v>782</v>
      </c>
      <c r="E483" s="1" t="s">
        <v>783</v>
      </c>
      <c r="F483" s="38">
        <v>0.67071000000000003</v>
      </c>
      <c r="G483" s="38">
        <v>9.9529999999999993E-2</v>
      </c>
      <c r="H483" s="38">
        <v>3.066E-2</v>
      </c>
      <c r="I483" s="38">
        <v>9.3699999999999999E-3</v>
      </c>
      <c r="J483" s="38">
        <v>2.65E-3</v>
      </c>
      <c r="K483" s="38">
        <v>6.2E-4</v>
      </c>
    </row>
    <row r="484" spans="1:11" x14ac:dyDescent="0.25">
      <c r="A484" s="1" t="s">
        <v>456</v>
      </c>
      <c r="B484" s="1" t="s">
        <v>457</v>
      </c>
      <c r="C484" s="1" t="s">
        <v>33</v>
      </c>
      <c r="D484" s="1" t="s">
        <v>784</v>
      </c>
      <c r="E484" s="1" t="s">
        <v>785</v>
      </c>
      <c r="F484" s="38">
        <v>7.3950000000000002E-2</v>
      </c>
      <c r="G484" s="38">
        <v>1.5769999999999999E-2</v>
      </c>
      <c r="H484" s="38">
        <v>5.8E-4</v>
      </c>
      <c r="I484" s="38">
        <v>2.0000000000000001E-4</v>
      </c>
      <c r="J484" s="38">
        <v>1.3999999999999999E-4</v>
      </c>
      <c r="K484" s="38">
        <v>3.0000000000000001E-5</v>
      </c>
    </row>
    <row r="485" spans="1:11" x14ac:dyDescent="0.25">
      <c r="A485" s="1" t="s">
        <v>456</v>
      </c>
      <c r="B485" s="1" t="s">
        <v>457</v>
      </c>
      <c r="C485" s="1" t="s">
        <v>33</v>
      </c>
      <c r="D485" s="1" t="s">
        <v>786</v>
      </c>
      <c r="E485" s="1" t="s">
        <v>787</v>
      </c>
      <c r="F485" s="38">
        <v>1.702E-2</v>
      </c>
      <c r="G485" s="38">
        <v>2.7799999999999999E-3</v>
      </c>
      <c r="H485" s="38">
        <v>4.0999999999999999E-4</v>
      </c>
      <c r="I485" s="38">
        <v>1.3999999999999999E-4</v>
      </c>
      <c r="J485" s="38">
        <v>8.0000000000000007E-5</v>
      </c>
      <c r="K485" s="38">
        <v>2.0000000000000002E-5</v>
      </c>
    </row>
    <row r="486" spans="1:11" x14ac:dyDescent="0.25">
      <c r="A486" s="1" t="s">
        <v>456</v>
      </c>
      <c r="B486" s="1" t="s">
        <v>457</v>
      </c>
      <c r="C486" s="1" t="s">
        <v>33</v>
      </c>
      <c r="D486" s="1" t="s">
        <v>788</v>
      </c>
      <c r="E486" s="1" t="s">
        <v>789</v>
      </c>
      <c r="F486" s="38">
        <v>0.26748</v>
      </c>
      <c r="G486" s="38">
        <v>1.7299999999999999E-2</v>
      </c>
      <c r="H486" s="38">
        <v>2.5799999999999998E-3</v>
      </c>
      <c r="I486" s="38">
        <v>8.9999999999999998E-4</v>
      </c>
      <c r="J486" s="38">
        <v>6.3000000000000003E-4</v>
      </c>
      <c r="K486" s="38">
        <v>1.2999999999999999E-4</v>
      </c>
    </row>
    <row r="487" spans="1:11" x14ac:dyDescent="0.25">
      <c r="A487" s="1" t="s">
        <v>456</v>
      </c>
      <c r="B487" s="1" t="s">
        <v>457</v>
      </c>
      <c r="C487" s="1" t="s">
        <v>33</v>
      </c>
      <c r="D487" s="1" t="s">
        <v>790</v>
      </c>
      <c r="E487" s="1" t="s">
        <v>791</v>
      </c>
      <c r="F487" s="38">
        <v>7.8357999999999999</v>
      </c>
      <c r="G487" s="38">
        <v>4.3295000000000003</v>
      </c>
      <c r="H487" s="38">
        <v>0.39216000000000001</v>
      </c>
      <c r="I487" s="38">
        <v>0.49698999999999999</v>
      </c>
      <c r="J487" s="38">
        <v>3.5790000000000002E-2</v>
      </c>
      <c r="K487" s="38">
        <v>2.8840000000000001E-2</v>
      </c>
    </row>
    <row r="488" spans="1:11" x14ac:dyDescent="0.25">
      <c r="A488" s="1" t="s">
        <v>456</v>
      </c>
      <c r="B488" s="1" t="s">
        <v>457</v>
      </c>
      <c r="C488" s="1" t="s">
        <v>33</v>
      </c>
      <c r="D488" s="1" t="s">
        <v>792</v>
      </c>
      <c r="E488" s="1" t="s">
        <v>793</v>
      </c>
      <c r="F488" s="38">
        <v>8.1882000000000001</v>
      </c>
      <c r="G488" s="38">
        <v>4.4390999999999998</v>
      </c>
      <c r="H488" s="38">
        <v>0.49839</v>
      </c>
      <c r="I488" s="38">
        <v>0.56174000000000002</v>
      </c>
      <c r="J488" s="38">
        <v>3.7920000000000002E-2</v>
      </c>
      <c r="K488" s="38">
        <v>3.1289999999999998E-2</v>
      </c>
    </row>
    <row r="489" spans="1:11" x14ac:dyDescent="0.25">
      <c r="A489" s="1" t="s">
        <v>456</v>
      </c>
      <c r="B489" s="1" t="s">
        <v>457</v>
      </c>
      <c r="C489" s="1" t="s">
        <v>33</v>
      </c>
      <c r="D489" s="1" t="s">
        <v>794</v>
      </c>
      <c r="E489" s="1" t="s">
        <v>795</v>
      </c>
      <c r="F489" s="38">
        <v>0.66229000000000005</v>
      </c>
      <c r="G489" s="38">
        <v>0.36274000000000001</v>
      </c>
      <c r="H489" s="38">
        <v>3.4329999999999999E-2</v>
      </c>
      <c r="I489" s="38">
        <v>4.1680000000000002E-2</v>
      </c>
      <c r="J489" s="38">
        <v>3.0200000000000001E-3</v>
      </c>
      <c r="K489" s="38">
        <v>2.4199999999999998E-3</v>
      </c>
    </row>
    <row r="490" spans="1:11" x14ac:dyDescent="0.25">
      <c r="A490" s="1" t="s">
        <v>456</v>
      </c>
      <c r="B490" s="1" t="s">
        <v>457</v>
      </c>
      <c r="C490" s="1" t="s">
        <v>33</v>
      </c>
      <c r="D490" s="1" t="s">
        <v>796</v>
      </c>
      <c r="E490" s="1" t="s">
        <v>797</v>
      </c>
      <c r="F490" s="38">
        <v>4.3140999999999998</v>
      </c>
      <c r="G490" s="38">
        <v>2.3022</v>
      </c>
      <c r="H490" s="38">
        <v>0.21994</v>
      </c>
      <c r="I490" s="38">
        <v>0.27357999999999999</v>
      </c>
      <c r="J490" s="38">
        <v>1.9720000000000001E-2</v>
      </c>
      <c r="K490" s="38">
        <v>1.609E-2</v>
      </c>
    </row>
    <row r="491" spans="1:11" x14ac:dyDescent="0.25">
      <c r="A491" s="1" t="s">
        <v>456</v>
      </c>
      <c r="B491" s="1" t="s">
        <v>457</v>
      </c>
      <c r="C491" s="1" t="s">
        <v>33</v>
      </c>
      <c r="D491" s="1" t="s">
        <v>798</v>
      </c>
      <c r="E491" s="1" t="s">
        <v>799</v>
      </c>
      <c r="F491" s="38">
        <v>4.3290000000000002E-2</v>
      </c>
      <c r="G491" s="38">
        <v>2.2890000000000001E-2</v>
      </c>
      <c r="H491" s="38">
        <v>2.3E-3</v>
      </c>
      <c r="I491" s="38">
        <v>2.7299999999999998E-3</v>
      </c>
      <c r="J491" s="38">
        <v>2.0000000000000001E-4</v>
      </c>
      <c r="K491" s="38">
        <v>1.6000000000000001E-4</v>
      </c>
    </row>
    <row r="492" spans="1:11" x14ac:dyDescent="0.25">
      <c r="A492" s="1" t="s">
        <v>456</v>
      </c>
      <c r="B492" s="1" t="s">
        <v>457</v>
      </c>
      <c r="C492" s="1" t="s">
        <v>33</v>
      </c>
      <c r="D492" s="1" t="s">
        <v>800</v>
      </c>
      <c r="E492" s="1" t="s">
        <v>799</v>
      </c>
      <c r="F492" s="38">
        <v>0.18879000000000001</v>
      </c>
      <c r="G492" s="38">
        <v>0.10192</v>
      </c>
      <c r="H492" s="38">
        <v>8.6499999999999997E-3</v>
      </c>
      <c r="I492" s="38">
        <v>9.75E-3</v>
      </c>
      <c r="J492" s="38">
        <v>8.9999999999999998E-4</v>
      </c>
      <c r="K492" s="38">
        <v>7.2000000000000005E-4</v>
      </c>
    </row>
    <row r="493" spans="1:11" x14ac:dyDescent="0.25">
      <c r="A493" s="1" t="s">
        <v>456</v>
      </c>
      <c r="B493" s="1" t="s">
        <v>457</v>
      </c>
      <c r="C493" s="1" t="s">
        <v>33</v>
      </c>
      <c r="D493" s="1" t="s">
        <v>801</v>
      </c>
      <c r="E493" s="1" t="s">
        <v>802</v>
      </c>
      <c r="F493" s="38">
        <v>8.2949999999999996E-2</v>
      </c>
      <c r="G493" s="38">
        <v>4.3639999999999998E-2</v>
      </c>
      <c r="H493" s="38">
        <v>4.4999999999999997E-3</v>
      </c>
      <c r="I493" s="38">
        <v>5.1999999999999998E-3</v>
      </c>
      <c r="J493" s="38">
        <v>3.8000000000000002E-4</v>
      </c>
      <c r="K493" s="38">
        <v>3.1E-4</v>
      </c>
    </row>
    <row r="494" spans="1:11" x14ac:dyDescent="0.25">
      <c r="A494" s="1" t="s">
        <v>456</v>
      </c>
      <c r="B494" s="1" t="s">
        <v>457</v>
      </c>
      <c r="C494" s="1" t="s">
        <v>33</v>
      </c>
      <c r="D494" s="1" t="s">
        <v>803</v>
      </c>
      <c r="E494" s="1" t="s">
        <v>804</v>
      </c>
      <c r="F494" s="38">
        <v>10.757</v>
      </c>
      <c r="G494" s="38">
        <v>4.5799000000000003</v>
      </c>
      <c r="H494" s="38">
        <v>0.20038</v>
      </c>
      <c r="I494" s="38">
        <v>0.23574000000000001</v>
      </c>
      <c r="J494" s="38">
        <v>3.909E-2</v>
      </c>
      <c r="K494" s="38">
        <v>2.9729999999999999E-2</v>
      </c>
    </row>
    <row r="495" spans="1:11" x14ac:dyDescent="0.25">
      <c r="A495" s="1" t="s">
        <v>456</v>
      </c>
      <c r="B495" s="1" t="s">
        <v>457</v>
      </c>
      <c r="C495" s="1" t="s">
        <v>33</v>
      </c>
      <c r="D495" s="1" t="s">
        <v>805</v>
      </c>
      <c r="E495" s="1" t="s">
        <v>806</v>
      </c>
      <c r="F495" s="38">
        <v>0.59433999999999998</v>
      </c>
      <c r="G495" s="38">
        <v>0.71114999999999995</v>
      </c>
      <c r="H495" s="38">
        <v>1.3390000000000001E-2</v>
      </c>
      <c r="I495" s="38">
        <v>1.5949999999999999E-2</v>
      </c>
      <c r="J495" s="38">
        <v>3.7699999999999999E-3</v>
      </c>
      <c r="K495" s="38">
        <v>2.9299999999999999E-3</v>
      </c>
    </row>
    <row r="496" spans="1:11" x14ac:dyDescent="0.25">
      <c r="A496" s="1" t="s">
        <v>456</v>
      </c>
      <c r="B496" s="1" t="s">
        <v>457</v>
      </c>
      <c r="C496" s="1" t="s">
        <v>33</v>
      </c>
      <c r="D496" s="1" t="s">
        <v>807</v>
      </c>
      <c r="E496" s="1" t="s">
        <v>808</v>
      </c>
      <c r="F496" s="38">
        <v>2.254</v>
      </c>
      <c r="G496" s="38">
        <v>2.6968999999999999</v>
      </c>
      <c r="H496" s="38">
        <v>5.0779999999999999E-2</v>
      </c>
      <c r="I496" s="38">
        <v>6.0479999999999999E-2</v>
      </c>
      <c r="J496" s="38">
        <v>1.43E-2</v>
      </c>
      <c r="K496" s="38">
        <v>1.111E-2</v>
      </c>
    </row>
    <row r="497" spans="1:11" x14ac:dyDescent="0.25">
      <c r="A497" s="1" t="s">
        <v>456</v>
      </c>
      <c r="B497" s="1" t="s">
        <v>457</v>
      </c>
      <c r="C497" s="1" t="s">
        <v>33</v>
      </c>
      <c r="D497" s="1" t="s">
        <v>809</v>
      </c>
      <c r="E497" s="1" t="s">
        <v>810</v>
      </c>
      <c r="F497" s="38">
        <v>1.6021000000000001</v>
      </c>
      <c r="G497" s="38">
        <v>0.87929000000000002</v>
      </c>
      <c r="H497" s="38">
        <v>3.7470000000000003E-2</v>
      </c>
      <c r="I497" s="38">
        <v>4.1410000000000002E-2</v>
      </c>
      <c r="J497" s="38">
        <v>7.5199999999999998E-3</v>
      </c>
      <c r="K497" s="38">
        <v>5.7099999999999998E-3</v>
      </c>
    </row>
    <row r="498" spans="1:11" x14ac:dyDescent="0.25">
      <c r="A498" s="1" t="s">
        <v>456</v>
      </c>
      <c r="B498" s="1" t="s">
        <v>457</v>
      </c>
      <c r="C498" s="1" t="s">
        <v>33</v>
      </c>
      <c r="D498" s="1" t="s">
        <v>811</v>
      </c>
      <c r="E498" s="1" t="s">
        <v>810</v>
      </c>
      <c r="F498" s="38">
        <v>0.88761999999999996</v>
      </c>
      <c r="G498" s="38">
        <v>0.48087999999999997</v>
      </c>
      <c r="H498" s="38">
        <v>2.2349999999999998E-2</v>
      </c>
      <c r="I498" s="38">
        <v>2.6239999999999999E-2</v>
      </c>
      <c r="J498" s="38">
        <v>4.4400000000000004E-3</v>
      </c>
      <c r="K498" s="38">
        <v>3.4499999999999999E-3</v>
      </c>
    </row>
    <row r="499" spans="1:11" x14ac:dyDescent="0.25">
      <c r="A499" s="1" t="s">
        <v>456</v>
      </c>
      <c r="B499" s="1" t="s">
        <v>457</v>
      </c>
      <c r="C499" s="1" t="s">
        <v>33</v>
      </c>
      <c r="D499" s="1" t="s">
        <v>812</v>
      </c>
      <c r="E499" s="1" t="s">
        <v>813</v>
      </c>
      <c r="F499" s="38">
        <v>1.1660999999999999</v>
      </c>
      <c r="G499" s="38">
        <v>0.73889000000000005</v>
      </c>
      <c r="H499" s="38">
        <v>2.7E-2</v>
      </c>
      <c r="I499" s="38">
        <v>2.8000000000000001E-2</v>
      </c>
      <c r="J499" s="38">
        <v>5.3200000000000001E-3</v>
      </c>
      <c r="K499" s="38">
        <v>3.8999999999999998E-3</v>
      </c>
    </row>
    <row r="500" spans="1:11" x14ac:dyDescent="0.25">
      <c r="A500" s="1" t="s">
        <v>456</v>
      </c>
      <c r="B500" s="1" t="s">
        <v>457</v>
      </c>
      <c r="C500" s="1" t="s">
        <v>33</v>
      </c>
      <c r="D500" s="1" t="s">
        <v>814</v>
      </c>
      <c r="E500" s="1" t="s">
        <v>815</v>
      </c>
      <c r="F500" s="38">
        <v>0.49846000000000001</v>
      </c>
      <c r="G500" s="38">
        <v>0.26929999999999998</v>
      </c>
      <c r="H500" s="38">
        <v>2.4879999999999999E-2</v>
      </c>
      <c r="I500" s="38">
        <v>3.1649999999999998E-2</v>
      </c>
      <c r="J500" s="38">
        <v>2.2799999999999999E-3</v>
      </c>
      <c r="K500" s="38">
        <v>1.8500000000000001E-3</v>
      </c>
    </row>
    <row r="501" spans="1:11" x14ac:dyDescent="0.25">
      <c r="A501" s="1" t="s">
        <v>456</v>
      </c>
      <c r="B501" s="1" t="s">
        <v>457</v>
      </c>
      <c r="C501" s="1" t="s">
        <v>33</v>
      </c>
      <c r="D501" s="1" t="s">
        <v>816</v>
      </c>
      <c r="E501" s="1" t="s">
        <v>817</v>
      </c>
      <c r="F501" s="38">
        <v>21.698</v>
      </c>
      <c r="G501" s="38">
        <v>11.759</v>
      </c>
      <c r="H501" s="38">
        <v>0.50892000000000004</v>
      </c>
      <c r="I501" s="38">
        <v>0.55449999999999999</v>
      </c>
      <c r="J501" s="38">
        <v>0.10124</v>
      </c>
      <c r="K501" s="38">
        <v>7.6469999999999996E-2</v>
      </c>
    </row>
    <row r="502" spans="1:11" x14ac:dyDescent="0.25">
      <c r="A502" s="1" t="s">
        <v>456</v>
      </c>
      <c r="B502" s="1" t="s">
        <v>457</v>
      </c>
      <c r="C502" s="1" t="s">
        <v>33</v>
      </c>
      <c r="D502" s="1" t="s">
        <v>818</v>
      </c>
      <c r="E502" s="1" t="s">
        <v>819</v>
      </c>
      <c r="F502" s="38">
        <v>12.083</v>
      </c>
      <c r="G502" s="38">
        <v>6.5351999999999997</v>
      </c>
      <c r="H502" s="38">
        <v>0.30368000000000001</v>
      </c>
      <c r="I502" s="38">
        <v>0.35596</v>
      </c>
      <c r="J502" s="38">
        <v>6.0440000000000001E-2</v>
      </c>
      <c r="K502" s="38">
        <v>4.6850000000000003E-2</v>
      </c>
    </row>
    <row r="503" spans="1:11" x14ac:dyDescent="0.25">
      <c r="A503" s="1" t="s">
        <v>456</v>
      </c>
      <c r="B503" s="1" t="s">
        <v>457</v>
      </c>
      <c r="C503" s="1" t="s">
        <v>33</v>
      </c>
      <c r="D503" s="1" t="s">
        <v>820</v>
      </c>
      <c r="E503" s="1" t="s">
        <v>821</v>
      </c>
      <c r="F503" s="38">
        <v>3.4537</v>
      </c>
      <c r="G503" s="38">
        <v>1.0973999999999999</v>
      </c>
      <c r="H503" s="38">
        <v>4.9799999999999997E-2</v>
      </c>
      <c r="I503" s="38">
        <v>5.9209999999999999E-2</v>
      </c>
      <c r="J503" s="38">
        <v>1.0500000000000001E-2</v>
      </c>
      <c r="K503" s="38">
        <v>7.8200000000000006E-3</v>
      </c>
    </row>
    <row r="504" spans="1:11" x14ac:dyDescent="0.25">
      <c r="A504" s="1" t="s">
        <v>456</v>
      </c>
      <c r="B504" s="1" t="s">
        <v>457</v>
      </c>
      <c r="C504" s="1" t="s">
        <v>33</v>
      </c>
      <c r="D504" s="1" t="s">
        <v>822</v>
      </c>
      <c r="E504" s="1" t="s">
        <v>823</v>
      </c>
      <c r="F504" s="38">
        <v>40.173999999999999</v>
      </c>
      <c r="G504" s="38">
        <v>20.966000000000001</v>
      </c>
      <c r="H504" s="38">
        <v>1.1707000000000001</v>
      </c>
      <c r="I504" s="38">
        <v>1.4234</v>
      </c>
      <c r="J504" s="38">
        <v>0.19248999999999999</v>
      </c>
      <c r="K504" s="38">
        <v>0.15123</v>
      </c>
    </row>
    <row r="505" spans="1:11" x14ac:dyDescent="0.25">
      <c r="A505" s="1" t="s">
        <v>456</v>
      </c>
      <c r="B505" s="1" t="s">
        <v>457</v>
      </c>
      <c r="C505" s="1" t="s">
        <v>33</v>
      </c>
      <c r="D505" s="1" t="s">
        <v>824</v>
      </c>
      <c r="E505" s="1" t="s">
        <v>825</v>
      </c>
      <c r="F505" s="38">
        <v>0.77468000000000004</v>
      </c>
      <c r="G505" s="38">
        <v>0.48174</v>
      </c>
      <c r="H505" s="38">
        <v>2.8420000000000001E-2</v>
      </c>
      <c r="I505" s="38">
        <v>3.4320000000000003E-2</v>
      </c>
      <c r="J505" s="38">
        <v>3.5500000000000002E-3</v>
      </c>
      <c r="K505" s="38">
        <v>2.7200000000000002E-3</v>
      </c>
    </row>
    <row r="506" spans="1:11" x14ac:dyDescent="0.25">
      <c r="A506" s="1" t="s">
        <v>456</v>
      </c>
      <c r="B506" s="1" t="s">
        <v>457</v>
      </c>
      <c r="C506" s="1" t="s">
        <v>33</v>
      </c>
      <c r="D506" s="1" t="s">
        <v>826</v>
      </c>
      <c r="E506" s="1" t="s">
        <v>825</v>
      </c>
      <c r="F506" s="38">
        <v>1.3362000000000001</v>
      </c>
      <c r="G506" s="38">
        <v>0.83189000000000002</v>
      </c>
      <c r="H506" s="38">
        <v>4.8480000000000002E-2</v>
      </c>
      <c r="I506" s="38">
        <v>5.8540000000000002E-2</v>
      </c>
      <c r="J506" s="38">
        <v>6.0600000000000003E-3</v>
      </c>
      <c r="K506" s="38">
        <v>4.6499999999999996E-3</v>
      </c>
    </row>
    <row r="507" spans="1:11" x14ac:dyDescent="0.25">
      <c r="A507" s="1" t="s">
        <v>456</v>
      </c>
      <c r="B507" s="1" t="s">
        <v>457</v>
      </c>
      <c r="C507" s="1" t="s">
        <v>33</v>
      </c>
      <c r="D507" s="1" t="s">
        <v>827</v>
      </c>
      <c r="E507" s="1" t="s">
        <v>828</v>
      </c>
      <c r="F507" s="38">
        <v>5.6299999999999996E-3</v>
      </c>
      <c r="G507" s="38">
        <v>2.99E-3</v>
      </c>
      <c r="H507" s="38">
        <v>1.4999999999999999E-4</v>
      </c>
      <c r="I507" s="38">
        <v>1.7000000000000001E-4</v>
      </c>
      <c r="J507" s="38">
        <v>3.0000000000000001E-5</v>
      </c>
      <c r="K507" s="38">
        <v>2.0000000000000002E-5</v>
      </c>
    </row>
    <row r="508" spans="1:11" x14ac:dyDescent="0.25">
      <c r="A508" s="1" t="s">
        <v>456</v>
      </c>
      <c r="B508" s="1" t="s">
        <v>457</v>
      </c>
      <c r="C508" s="1" t="s">
        <v>33</v>
      </c>
      <c r="D508" s="1" t="s">
        <v>829</v>
      </c>
      <c r="E508" s="1" t="s">
        <v>830</v>
      </c>
      <c r="F508" s="38">
        <v>5.6489999999999999E-2</v>
      </c>
      <c r="G508" s="38">
        <v>1.264E-2</v>
      </c>
      <c r="H508" s="38">
        <v>5.0000000000000001E-4</v>
      </c>
      <c r="I508" s="38">
        <v>5.8E-4</v>
      </c>
      <c r="J508" s="38">
        <v>1.2E-4</v>
      </c>
      <c r="K508" s="38">
        <v>8.0000000000000007E-5</v>
      </c>
    </row>
    <row r="509" spans="1:11" x14ac:dyDescent="0.25">
      <c r="A509" s="1" t="s">
        <v>456</v>
      </c>
      <c r="B509" s="1" t="s">
        <v>457</v>
      </c>
      <c r="C509" s="1" t="s">
        <v>33</v>
      </c>
      <c r="D509" s="1" t="s">
        <v>831</v>
      </c>
      <c r="E509" s="1" t="s">
        <v>832</v>
      </c>
      <c r="F509" s="38"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</row>
    <row r="510" spans="1:11" x14ac:dyDescent="0.25">
      <c r="A510" s="1" t="s">
        <v>456</v>
      </c>
      <c r="B510" s="1" t="s">
        <v>457</v>
      </c>
      <c r="C510" s="1" t="s">
        <v>33</v>
      </c>
      <c r="D510" s="1" t="s">
        <v>833</v>
      </c>
      <c r="E510" s="1" t="s">
        <v>834</v>
      </c>
      <c r="F510" s="38">
        <v>5.228E-2</v>
      </c>
      <c r="G510" s="38">
        <v>3.4869999999999998E-2</v>
      </c>
      <c r="H510" s="38">
        <v>2.9E-4</v>
      </c>
      <c r="I510" s="38">
        <v>3.3E-4</v>
      </c>
      <c r="J510" s="38">
        <v>8.0000000000000007E-5</v>
      </c>
      <c r="K510" s="38">
        <v>6.0000000000000002E-5</v>
      </c>
    </row>
    <row r="511" spans="1:11" x14ac:dyDescent="0.25">
      <c r="A511" s="1" t="s">
        <v>456</v>
      </c>
      <c r="B511" s="1" t="s">
        <v>457</v>
      </c>
      <c r="C511" s="1" t="s">
        <v>33</v>
      </c>
      <c r="D511" s="1" t="s">
        <v>835</v>
      </c>
      <c r="E511" s="1" t="s">
        <v>836</v>
      </c>
      <c r="F511" s="38">
        <v>5.1799999999999997E-3</v>
      </c>
      <c r="G511" s="38">
        <v>2.8500000000000001E-3</v>
      </c>
      <c r="H511" s="38">
        <v>1.2E-4</v>
      </c>
      <c r="I511" s="38">
        <v>1.2999999999999999E-4</v>
      </c>
      <c r="J511" s="38">
        <v>2.0000000000000002E-5</v>
      </c>
      <c r="K511" s="38">
        <v>2.0000000000000002E-5</v>
      </c>
    </row>
    <row r="512" spans="1:11" x14ac:dyDescent="0.25">
      <c r="A512" s="1" t="s">
        <v>456</v>
      </c>
      <c r="B512" s="1" t="s">
        <v>457</v>
      </c>
      <c r="C512" s="1" t="s">
        <v>33</v>
      </c>
      <c r="D512" s="1" t="s">
        <v>837</v>
      </c>
      <c r="E512" s="1" t="s">
        <v>838</v>
      </c>
      <c r="F512" s="38">
        <v>8.9510000000000006E-2</v>
      </c>
      <c r="G512" s="38">
        <v>5.7520000000000002E-2</v>
      </c>
      <c r="H512" s="38">
        <v>1.6299999999999999E-3</v>
      </c>
      <c r="I512" s="38">
        <v>1.7899999999999999E-3</v>
      </c>
      <c r="J512" s="38">
        <v>2.5999999999999998E-4</v>
      </c>
      <c r="K512" s="38">
        <v>1.9000000000000001E-4</v>
      </c>
    </row>
    <row r="513" spans="1:11" x14ac:dyDescent="0.25">
      <c r="A513" s="1" t="s">
        <v>456</v>
      </c>
      <c r="B513" s="1" t="s">
        <v>457</v>
      </c>
      <c r="C513" s="1" t="s">
        <v>33</v>
      </c>
      <c r="D513" s="1" t="s">
        <v>839</v>
      </c>
      <c r="E513" s="1" t="s">
        <v>840</v>
      </c>
      <c r="F513" s="38">
        <v>9.9659999999999999E-2</v>
      </c>
      <c r="G513" s="38">
        <v>0.10017</v>
      </c>
      <c r="H513" s="38">
        <v>2.33E-3</v>
      </c>
      <c r="I513" s="38">
        <v>2.7100000000000002E-3</v>
      </c>
      <c r="J513" s="38">
        <v>5.8E-4</v>
      </c>
      <c r="K513" s="38">
        <v>4.0000000000000002E-4</v>
      </c>
    </row>
    <row r="514" spans="1:11" x14ac:dyDescent="0.25">
      <c r="A514" s="1" t="s">
        <v>456</v>
      </c>
      <c r="B514" s="1" t="s">
        <v>457</v>
      </c>
      <c r="C514" s="1" t="s">
        <v>33</v>
      </c>
      <c r="D514" s="1" t="s">
        <v>841</v>
      </c>
      <c r="E514" s="1" t="s">
        <v>842</v>
      </c>
      <c r="F514" s="38">
        <v>8.3119999999999999E-2</v>
      </c>
      <c r="G514" s="38">
        <v>5.5449999999999999E-2</v>
      </c>
      <c r="H514" s="38">
        <v>4.6000000000000001E-4</v>
      </c>
      <c r="I514" s="38">
        <v>5.2999999999999998E-4</v>
      </c>
      <c r="J514" s="38">
        <v>1.2999999999999999E-4</v>
      </c>
      <c r="K514" s="38">
        <v>9.0000000000000006E-5</v>
      </c>
    </row>
    <row r="515" spans="1:11" x14ac:dyDescent="0.25">
      <c r="A515" s="1" t="s">
        <v>456</v>
      </c>
      <c r="B515" s="1" t="s">
        <v>457</v>
      </c>
      <c r="C515" s="1" t="s">
        <v>33</v>
      </c>
      <c r="D515" s="1" t="s">
        <v>843</v>
      </c>
      <c r="E515" s="1" t="s">
        <v>844</v>
      </c>
      <c r="F515" s="38">
        <v>9.9010000000000001E-2</v>
      </c>
      <c r="G515" s="38">
        <v>6.5049999999999997E-2</v>
      </c>
      <c r="H515" s="38">
        <v>7.3999999999999999E-4</v>
      </c>
      <c r="I515" s="38">
        <v>8.1999999999999998E-4</v>
      </c>
      <c r="J515" s="38">
        <v>1.8000000000000001E-4</v>
      </c>
      <c r="K515" s="38">
        <v>1.2999999999999999E-4</v>
      </c>
    </row>
    <row r="516" spans="1:11" x14ac:dyDescent="0.25">
      <c r="A516" s="1" t="s">
        <v>456</v>
      </c>
      <c r="B516" s="1" t="s">
        <v>457</v>
      </c>
      <c r="C516" s="1" t="s">
        <v>33</v>
      </c>
      <c r="D516" s="1" t="s">
        <v>845</v>
      </c>
      <c r="E516" s="1" t="s">
        <v>846</v>
      </c>
      <c r="F516" s="38">
        <v>9.9070000000000005E-2</v>
      </c>
      <c r="G516" s="38">
        <v>1.8360000000000001E-2</v>
      </c>
      <c r="H516" s="38">
        <v>9.2000000000000003E-4</v>
      </c>
      <c r="I516" s="38">
        <v>1.0399999999999999E-3</v>
      </c>
      <c r="J516" s="38">
        <v>2.1000000000000001E-4</v>
      </c>
      <c r="K516" s="38">
        <v>1.3999999999999999E-4</v>
      </c>
    </row>
    <row r="517" spans="1:11" x14ac:dyDescent="0.25">
      <c r="A517" s="1" t="s">
        <v>456</v>
      </c>
      <c r="B517" s="1" t="s">
        <v>457</v>
      </c>
      <c r="C517" s="1" t="s">
        <v>33</v>
      </c>
      <c r="D517" s="1" t="s">
        <v>847</v>
      </c>
      <c r="E517" s="1" t="s">
        <v>848</v>
      </c>
      <c r="F517" s="38">
        <v>16.936</v>
      </c>
      <c r="G517" s="38">
        <v>10.422000000000001</v>
      </c>
      <c r="H517" s="38">
        <v>0.42399999999999999</v>
      </c>
      <c r="I517" s="38">
        <v>0.49986999999999998</v>
      </c>
      <c r="J517" s="38">
        <v>7.5170000000000001E-2</v>
      </c>
      <c r="K517" s="38">
        <v>6.1350000000000002E-2</v>
      </c>
    </row>
    <row r="518" spans="1:11" x14ac:dyDescent="0.25">
      <c r="A518" s="1" t="s">
        <v>456</v>
      </c>
      <c r="B518" s="1" t="s">
        <v>457</v>
      </c>
      <c r="C518" s="1" t="s">
        <v>33</v>
      </c>
      <c r="D518" s="1" t="s">
        <v>849</v>
      </c>
      <c r="E518" s="1" t="s">
        <v>850</v>
      </c>
      <c r="F518" s="38">
        <v>4.79</v>
      </c>
      <c r="G518" s="38">
        <v>2.645</v>
      </c>
      <c r="H518" s="38">
        <v>0.15440999999999999</v>
      </c>
      <c r="I518" s="38">
        <v>0.18146999999999999</v>
      </c>
      <c r="J518" s="38">
        <v>1.8110000000000001E-2</v>
      </c>
      <c r="K518" s="38">
        <v>1.5339999999999999E-2</v>
      </c>
    </row>
    <row r="519" spans="1:11" x14ac:dyDescent="0.25">
      <c r="A519" s="1" t="s">
        <v>456</v>
      </c>
      <c r="B519" s="1" t="s">
        <v>457</v>
      </c>
      <c r="C519" s="1" t="s">
        <v>33</v>
      </c>
      <c r="D519" s="1" t="s">
        <v>851</v>
      </c>
      <c r="E519" s="1" t="s">
        <v>852</v>
      </c>
      <c r="F519" s="38">
        <v>3.0541999999999998</v>
      </c>
      <c r="G519" s="38">
        <v>1.3309</v>
      </c>
      <c r="H519" s="38">
        <v>7.1569999999999995E-2</v>
      </c>
      <c r="I519" s="38">
        <v>8.5430000000000006E-2</v>
      </c>
      <c r="J519" s="38">
        <v>9.8300000000000002E-3</v>
      </c>
      <c r="K519" s="38">
        <v>8.1099999999999992E-3</v>
      </c>
    </row>
    <row r="520" spans="1:11" x14ac:dyDescent="0.25">
      <c r="A520" s="1" t="s">
        <v>456</v>
      </c>
      <c r="B520" s="1" t="s">
        <v>457</v>
      </c>
      <c r="C520" s="1" t="s">
        <v>33</v>
      </c>
      <c r="D520" s="1" t="s">
        <v>853</v>
      </c>
      <c r="E520" s="1" t="s">
        <v>854</v>
      </c>
      <c r="F520" s="38">
        <v>5.5974000000000004</v>
      </c>
      <c r="G520" s="38">
        <v>2.7334000000000001</v>
      </c>
      <c r="H520" s="38">
        <v>0.1091</v>
      </c>
      <c r="I520" s="38">
        <v>0.13863</v>
      </c>
      <c r="J520" s="38">
        <v>2.112E-2</v>
      </c>
      <c r="K520" s="38">
        <v>1.745E-2</v>
      </c>
    </row>
    <row r="521" spans="1:11" x14ac:dyDescent="0.25">
      <c r="A521" s="1" t="s">
        <v>456</v>
      </c>
      <c r="B521" s="1" t="s">
        <v>457</v>
      </c>
      <c r="C521" s="1" t="s">
        <v>33</v>
      </c>
      <c r="D521" s="1" t="s">
        <v>855</v>
      </c>
      <c r="E521" s="1" t="s">
        <v>856</v>
      </c>
      <c r="F521" s="38">
        <v>7.1706000000000003</v>
      </c>
      <c r="G521" s="38">
        <v>4.1738999999999997</v>
      </c>
      <c r="H521" s="38">
        <v>0.25397999999999998</v>
      </c>
      <c r="I521" s="38">
        <v>0.31123000000000001</v>
      </c>
      <c r="J521" s="38">
        <v>3.2439999999999997E-2</v>
      </c>
      <c r="K521" s="38">
        <v>2.7570000000000001E-2</v>
      </c>
    </row>
    <row r="522" spans="1:11" x14ac:dyDescent="0.25">
      <c r="A522" s="1" t="s">
        <v>456</v>
      </c>
      <c r="B522" s="1" t="s">
        <v>457</v>
      </c>
      <c r="C522" s="1" t="s">
        <v>33</v>
      </c>
      <c r="D522" s="1" t="s">
        <v>857</v>
      </c>
      <c r="E522" s="1" t="s">
        <v>858</v>
      </c>
      <c r="F522" s="38">
        <v>0.33393</v>
      </c>
      <c r="G522" s="38">
        <v>0.19425999999999999</v>
      </c>
      <c r="H522" s="38">
        <v>1.014E-2</v>
      </c>
      <c r="I522" s="38">
        <v>1.235E-2</v>
      </c>
      <c r="J522" s="38">
        <v>1.5299999999999999E-3</v>
      </c>
      <c r="K522" s="38">
        <v>1.2999999999999999E-3</v>
      </c>
    </row>
    <row r="523" spans="1:11" x14ac:dyDescent="0.25">
      <c r="A523" s="1" t="s">
        <v>456</v>
      </c>
      <c r="B523" s="1" t="s">
        <v>457</v>
      </c>
      <c r="C523" s="1" t="s">
        <v>33</v>
      </c>
      <c r="D523" s="1" t="s">
        <v>859</v>
      </c>
      <c r="E523" s="1" t="s">
        <v>860</v>
      </c>
      <c r="F523" s="38">
        <v>0.16156999999999999</v>
      </c>
      <c r="G523" s="38">
        <v>0.11637</v>
      </c>
      <c r="H523" s="38">
        <v>3.4499999999999999E-3</v>
      </c>
      <c r="I523" s="38">
        <v>3.8899999999999998E-3</v>
      </c>
      <c r="J523" s="38">
        <v>6.9999999999999999E-4</v>
      </c>
      <c r="K523" s="38">
        <v>5.5999999999999995E-4</v>
      </c>
    </row>
    <row r="524" spans="1:11" x14ac:dyDescent="0.25">
      <c r="A524" s="1" t="s">
        <v>456</v>
      </c>
      <c r="B524" s="1" t="s">
        <v>457</v>
      </c>
      <c r="C524" s="1" t="s">
        <v>33</v>
      </c>
      <c r="D524" s="1" t="s">
        <v>861</v>
      </c>
      <c r="E524" s="1" t="s">
        <v>862</v>
      </c>
      <c r="F524" s="38">
        <v>1.6000000000000001E-3</v>
      </c>
      <c r="G524" s="38">
        <v>1.0300000000000001E-3</v>
      </c>
      <c r="H524" s="38">
        <v>9.0000000000000006E-5</v>
      </c>
      <c r="I524" s="38">
        <v>1E-4</v>
      </c>
      <c r="J524" s="38">
        <v>1.0000000000000001E-5</v>
      </c>
      <c r="K524" s="38">
        <v>1.0000000000000001E-5</v>
      </c>
    </row>
    <row r="525" spans="1:11" x14ac:dyDescent="0.25">
      <c r="A525" s="1" t="s">
        <v>456</v>
      </c>
      <c r="B525" s="1" t="s">
        <v>457</v>
      </c>
      <c r="C525" s="1" t="s">
        <v>33</v>
      </c>
      <c r="D525" s="1" t="s">
        <v>863</v>
      </c>
      <c r="E525" s="1" t="s">
        <v>864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</row>
    <row r="526" spans="1:11" x14ac:dyDescent="0.25">
      <c r="A526" s="1" t="s">
        <v>456</v>
      </c>
      <c r="B526" s="1" t="s">
        <v>457</v>
      </c>
      <c r="C526" s="1" t="s">
        <v>33</v>
      </c>
      <c r="D526" s="1" t="s">
        <v>865</v>
      </c>
      <c r="E526" s="1" t="s">
        <v>866</v>
      </c>
      <c r="F526" s="38">
        <v>0.12744</v>
      </c>
      <c r="G526" s="38">
        <v>8.1070000000000003E-2</v>
      </c>
      <c r="H526" s="38">
        <v>6.8999999999999997E-4</v>
      </c>
      <c r="I526" s="38">
        <v>7.3999999999999999E-4</v>
      </c>
      <c r="J526" s="38">
        <v>1.4999999999999999E-4</v>
      </c>
      <c r="K526" s="38">
        <v>1.4999999999999999E-4</v>
      </c>
    </row>
    <row r="527" spans="1:11" x14ac:dyDescent="0.25">
      <c r="A527" s="1" t="s">
        <v>456</v>
      </c>
      <c r="B527" s="1" t="s">
        <v>457</v>
      </c>
      <c r="C527" s="1" t="s">
        <v>33</v>
      </c>
      <c r="D527" s="1" t="s">
        <v>867</v>
      </c>
      <c r="E527" s="1" t="s">
        <v>868</v>
      </c>
      <c r="F527" s="38">
        <v>5.5460000000000002E-2</v>
      </c>
      <c r="G527" s="38">
        <v>1.2999999999999999E-2</v>
      </c>
      <c r="H527" s="38">
        <v>4.0000000000000002E-4</v>
      </c>
      <c r="I527" s="38">
        <v>4.6999999999999999E-4</v>
      </c>
      <c r="J527" s="38">
        <v>8.0000000000000007E-5</v>
      </c>
      <c r="K527" s="38">
        <v>9.0000000000000006E-5</v>
      </c>
    </row>
    <row r="528" spans="1:11" x14ac:dyDescent="0.25">
      <c r="A528" s="1" t="s">
        <v>456</v>
      </c>
      <c r="B528" s="1" t="s">
        <v>457</v>
      </c>
      <c r="C528" s="1" t="s">
        <v>33</v>
      </c>
      <c r="D528" s="1" t="s">
        <v>869</v>
      </c>
      <c r="E528" s="1" t="s">
        <v>870</v>
      </c>
      <c r="F528" s="38">
        <v>7.5410000000000005E-2</v>
      </c>
      <c r="G528" s="38">
        <v>1.417E-2</v>
      </c>
      <c r="H528" s="38">
        <v>6.7000000000000002E-4</v>
      </c>
      <c r="I528" s="38">
        <v>8.0000000000000004E-4</v>
      </c>
      <c r="J528" s="38">
        <v>1.3999999999999999E-4</v>
      </c>
      <c r="K528" s="38">
        <v>1.4999999999999999E-4</v>
      </c>
    </row>
    <row r="529" spans="1:11" x14ac:dyDescent="0.25">
      <c r="A529" s="1" t="s">
        <v>456</v>
      </c>
      <c r="B529" s="1" t="s">
        <v>457</v>
      </c>
      <c r="C529" s="1" t="s">
        <v>33</v>
      </c>
      <c r="D529" s="1" t="s">
        <v>871</v>
      </c>
      <c r="E529" s="1" t="s">
        <v>872</v>
      </c>
      <c r="F529" s="38">
        <v>1.7350000000000001E-2</v>
      </c>
      <c r="G529" s="38">
        <v>7.2100000000000003E-3</v>
      </c>
      <c r="H529" s="38">
        <v>1E-4</v>
      </c>
      <c r="I529" s="38">
        <v>1.2E-4</v>
      </c>
      <c r="J529" s="38">
        <v>2.0000000000000002E-5</v>
      </c>
      <c r="K529" s="38">
        <v>2.0000000000000002E-5</v>
      </c>
    </row>
    <row r="530" spans="1:11" x14ac:dyDescent="0.25">
      <c r="A530" s="1" t="s">
        <v>456</v>
      </c>
      <c r="B530" s="1" t="s">
        <v>457</v>
      </c>
      <c r="C530" s="1" t="s">
        <v>33</v>
      </c>
      <c r="D530" s="1" t="s">
        <v>873</v>
      </c>
      <c r="E530" s="1" t="s">
        <v>874</v>
      </c>
      <c r="F530" s="38">
        <v>9.5200000000000007E-3</v>
      </c>
      <c r="G530" s="38">
        <v>2.16E-3</v>
      </c>
      <c r="H530" s="38">
        <v>6.9999999999999994E-5</v>
      </c>
      <c r="I530" s="38">
        <v>8.0000000000000007E-5</v>
      </c>
      <c r="J530" s="38">
        <v>1.0000000000000001E-5</v>
      </c>
      <c r="K530" s="38">
        <v>2.0000000000000002E-5</v>
      </c>
    </row>
    <row r="531" spans="1:11" x14ac:dyDescent="0.25">
      <c r="A531" s="1" t="s">
        <v>456</v>
      </c>
      <c r="B531" s="1" t="s">
        <v>457</v>
      </c>
      <c r="C531" s="1" t="s">
        <v>33</v>
      </c>
      <c r="D531" s="1" t="s">
        <v>875</v>
      </c>
      <c r="E531" s="1" t="s">
        <v>876</v>
      </c>
      <c r="F531" s="38">
        <v>0.17363999999999999</v>
      </c>
      <c r="G531" s="38">
        <v>4.0770000000000001E-2</v>
      </c>
      <c r="H531" s="38">
        <v>1.2099999999999999E-3</v>
      </c>
      <c r="I531" s="38">
        <v>1.4400000000000001E-3</v>
      </c>
      <c r="J531" s="38">
        <v>2.5999999999999998E-4</v>
      </c>
      <c r="K531" s="38">
        <v>2.7E-4</v>
      </c>
    </row>
    <row r="532" spans="1:11" x14ac:dyDescent="0.25">
      <c r="A532" s="1" t="s">
        <v>456</v>
      </c>
      <c r="B532" s="1" t="s">
        <v>457</v>
      </c>
      <c r="C532" s="1" t="s">
        <v>33</v>
      </c>
      <c r="D532" s="1" t="s">
        <v>877</v>
      </c>
      <c r="E532" s="1" t="s">
        <v>878</v>
      </c>
      <c r="F532" s="38">
        <v>7.1249999999999994E-2</v>
      </c>
      <c r="G532" s="38">
        <v>4.6690000000000002E-2</v>
      </c>
      <c r="H532" s="38">
        <v>3.8999999999999999E-4</v>
      </c>
      <c r="I532" s="38">
        <v>4.6999999999999999E-4</v>
      </c>
      <c r="J532" s="38">
        <v>9.0000000000000006E-5</v>
      </c>
      <c r="K532" s="38">
        <v>1E-4</v>
      </c>
    </row>
    <row r="533" spans="1:11" x14ac:dyDescent="0.25">
      <c r="A533" s="1" t="s">
        <v>456</v>
      </c>
      <c r="B533" s="1" t="s">
        <v>457</v>
      </c>
      <c r="C533" s="1" t="s">
        <v>33</v>
      </c>
      <c r="D533" s="1" t="s">
        <v>879</v>
      </c>
      <c r="E533" s="1" t="s">
        <v>880</v>
      </c>
      <c r="F533" s="38">
        <v>0.10324</v>
      </c>
      <c r="G533" s="38">
        <v>2.2530000000000001E-2</v>
      </c>
      <c r="H533" s="38">
        <v>1.17E-3</v>
      </c>
      <c r="I533" s="38">
        <v>1.4E-3</v>
      </c>
      <c r="J533" s="38">
        <v>2.3000000000000001E-4</v>
      </c>
      <c r="K533" s="38">
        <v>2.5000000000000001E-4</v>
      </c>
    </row>
    <row r="534" spans="1:11" x14ac:dyDescent="0.25">
      <c r="A534" s="1" t="s">
        <v>456</v>
      </c>
      <c r="B534" s="1" t="s">
        <v>457</v>
      </c>
      <c r="C534" s="1" t="s">
        <v>33</v>
      </c>
      <c r="D534" s="1" t="s">
        <v>881</v>
      </c>
      <c r="E534" s="1" t="s">
        <v>882</v>
      </c>
      <c r="F534" s="38">
        <v>7.0269999999999999E-2</v>
      </c>
      <c r="G534" s="38">
        <v>2.869E-2</v>
      </c>
      <c r="H534" s="38">
        <v>4.2000000000000002E-4</v>
      </c>
      <c r="I534" s="38">
        <v>5.0000000000000001E-4</v>
      </c>
      <c r="J534" s="38">
        <v>9.0000000000000006E-5</v>
      </c>
      <c r="K534" s="38">
        <v>1E-4</v>
      </c>
    </row>
    <row r="535" spans="1:11" x14ac:dyDescent="0.25">
      <c r="A535" s="1" t="s">
        <v>456</v>
      </c>
      <c r="B535" s="1" t="s">
        <v>457</v>
      </c>
      <c r="C535" s="1" t="s">
        <v>33</v>
      </c>
      <c r="D535" s="1" t="s">
        <v>883</v>
      </c>
      <c r="E535" s="1" t="s">
        <v>884</v>
      </c>
      <c r="F535" s="38">
        <v>1.1429999999999999E-2</v>
      </c>
      <c r="G535" s="38">
        <v>4.2599999999999999E-3</v>
      </c>
      <c r="H535" s="38">
        <v>6.9999999999999994E-5</v>
      </c>
      <c r="I535" s="38">
        <v>8.0000000000000007E-5</v>
      </c>
      <c r="J535" s="38">
        <v>2.0000000000000002E-5</v>
      </c>
      <c r="K535" s="38">
        <v>2.0000000000000002E-5</v>
      </c>
    </row>
    <row r="536" spans="1:11" x14ac:dyDescent="0.25">
      <c r="A536" s="1" t="s">
        <v>456</v>
      </c>
      <c r="B536" s="1" t="s">
        <v>457</v>
      </c>
      <c r="C536" s="1" t="s">
        <v>33</v>
      </c>
      <c r="D536" s="1" t="s">
        <v>885</v>
      </c>
      <c r="E536" s="1" t="s">
        <v>886</v>
      </c>
      <c r="F536" s="38">
        <v>0.11693000000000001</v>
      </c>
      <c r="G536" s="38">
        <v>2.9250000000000002E-2</v>
      </c>
      <c r="H536" s="38">
        <v>7.6999999999999996E-4</v>
      </c>
      <c r="I536" s="38">
        <v>9.1E-4</v>
      </c>
      <c r="J536" s="38">
        <v>1.6000000000000001E-4</v>
      </c>
      <c r="K536" s="38">
        <v>1.7000000000000001E-4</v>
      </c>
    </row>
    <row r="537" spans="1:11" x14ac:dyDescent="0.25">
      <c r="A537" s="1" t="s">
        <v>456</v>
      </c>
      <c r="B537" s="1" t="s">
        <v>457</v>
      </c>
      <c r="C537" s="1" t="s">
        <v>33</v>
      </c>
      <c r="D537" s="1" t="s">
        <v>887</v>
      </c>
      <c r="E537" s="1" t="s">
        <v>888</v>
      </c>
      <c r="F537" s="38">
        <v>0.26072000000000001</v>
      </c>
      <c r="G537" s="38">
        <v>4.5100000000000001E-2</v>
      </c>
      <c r="H537" s="38">
        <v>1.9300000000000001E-3</v>
      </c>
      <c r="I537" s="38">
        <v>2.2899999999999999E-3</v>
      </c>
      <c r="J537" s="38">
        <v>4.0000000000000002E-4</v>
      </c>
      <c r="K537" s="38">
        <v>4.2999999999999999E-4</v>
      </c>
    </row>
    <row r="538" spans="1:11" x14ac:dyDescent="0.25">
      <c r="A538" s="1" t="s">
        <v>456</v>
      </c>
      <c r="B538" s="1" t="s">
        <v>457</v>
      </c>
      <c r="C538" s="1" t="s">
        <v>33</v>
      </c>
      <c r="D538" s="1" t="s">
        <v>889</v>
      </c>
      <c r="E538" s="1" t="s">
        <v>890</v>
      </c>
      <c r="F538" s="38">
        <v>2.5329999999999998E-2</v>
      </c>
      <c r="G538" s="38">
        <v>4.2399999999999998E-3</v>
      </c>
      <c r="H538" s="38">
        <v>2.1000000000000001E-4</v>
      </c>
      <c r="I538" s="38">
        <v>2.5000000000000001E-4</v>
      </c>
      <c r="J538" s="38">
        <v>4.0000000000000003E-5</v>
      </c>
      <c r="K538" s="38">
        <v>5.0000000000000002E-5</v>
      </c>
    </row>
    <row r="539" spans="1:11" x14ac:dyDescent="0.25">
      <c r="A539" s="1" t="s">
        <v>456</v>
      </c>
      <c r="B539" s="1" t="s">
        <v>457</v>
      </c>
      <c r="C539" s="1" t="s">
        <v>33</v>
      </c>
      <c r="D539" s="1" t="s">
        <v>891</v>
      </c>
      <c r="E539" s="1" t="s">
        <v>892</v>
      </c>
      <c r="F539" s="38">
        <v>0.25268000000000002</v>
      </c>
      <c r="G539" s="38">
        <v>9.8129999999999995E-2</v>
      </c>
      <c r="H539" s="38">
        <v>1.58E-3</v>
      </c>
      <c r="I539" s="38">
        <v>1.8699999999999999E-3</v>
      </c>
      <c r="J539" s="38">
        <v>3.4000000000000002E-4</v>
      </c>
      <c r="K539" s="38">
        <v>3.6000000000000002E-4</v>
      </c>
    </row>
    <row r="540" spans="1:11" x14ac:dyDescent="0.25">
      <c r="A540" s="1" t="s">
        <v>456</v>
      </c>
      <c r="B540" s="1" t="s">
        <v>457</v>
      </c>
      <c r="C540" s="1" t="s">
        <v>33</v>
      </c>
      <c r="D540" s="1" t="s">
        <v>893</v>
      </c>
      <c r="E540" s="1" t="s">
        <v>894</v>
      </c>
      <c r="F540" s="38">
        <v>0.10813</v>
      </c>
      <c r="G540" s="38">
        <v>5.033E-2</v>
      </c>
      <c r="H540" s="38">
        <v>6.3000000000000003E-4</v>
      </c>
      <c r="I540" s="38">
        <v>7.5000000000000002E-4</v>
      </c>
      <c r="J540" s="38">
        <v>1.3999999999999999E-4</v>
      </c>
      <c r="K540" s="38">
        <v>1.4999999999999999E-4</v>
      </c>
    </row>
    <row r="541" spans="1:11" x14ac:dyDescent="0.25">
      <c r="A541" s="1" t="s">
        <v>456</v>
      </c>
      <c r="B541" s="1" t="s">
        <v>457</v>
      </c>
      <c r="C541" s="1" t="s">
        <v>33</v>
      </c>
      <c r="D541" s="1" t="s">
        <v>895</v>
      </c>
      <c r="E541" s="1" t="s">
        <v>896</v>
      </c>
      <c r="F541" s="38">
        <v>1.5991</v>
      </c>
      <c r="G541" s="38">
        <v>0.76058999999999999</v>
      </c>
      <c r="H541" s="38">
        <v>9.6500000000000006E-3</v>
      </c>
      <c r="I541" s="38">
        <v>1.2149999999999999E-2</v>
      </c>
      <c r="J541" s="38">
        <v>2.1199999999999999E-3</v>
      </c>
      <c r="K541" s="38">
        <v>2.3900000000000002E-3</v>
      </c>
    </row>
    <row r="542" spans="1:11" x14ac:dyDescent="0.25">
      <c r="A542" s="1" t="s">
        <v>456</v>
      </c>
      <c r="B542" s="1" t="s">
        <v>457</v>
      </c>
      <c r="C542" s="1" t="s">
        <v>33</v>
      </c>
      <c r="D542" s="1" t="s">
        <v>897</v>
      </c>
      <c r="E542" s="1" t="s">
        <v>898</v>
      </c>
      <c r="F542" s="38">
        <v>124.05</v>
      </c>
      <c r="G542" s="38">
        <v>22.841000000000001</v>
      </c>
      <c r="H542" s="38">
        <v>0.91881999999999997</v>
      </c>
      <c r="I542" s="38">
        <v>1.1558999999999999</v>
      </c>
      <c r="J542" s="38">
        <v>0.19197</v>
      </c>
      <c r="K542" s="38">
        <v>0.21521000000000001</v>
      </c>
    </row>
    <row r="543" spans="1:11" x14ac:dyDescent="0.25">
      <c r="A543" s="1" t="s">
        <v>456</v>
      </c>
      <c r="B543" s="1" t="s">
        <v>457</v>
      </c>
      <c r="C543" s="1" t="s">
        <v>33</v>
      </c>
      <c r="D543" s="1" t="s">
        <v>899</v>
      </c>
      <c r="E543" s="1" t="s">
        <v>900</v>
      </c>
      <c r="F543" s="38">
        <v>0.75227999999999995</v>
      </c>
      <c r="G543" s="38">
        <v>0.15656</v>
      </c>
      <c r="H543" s="38">
        <v>7.1000000000000004E-3</v>
      </c>
      <c r="I543" s="38">
        <v>8.9300000000000004E-3</v>
      </c>
      <c r="J543" s="38">
        <v>1.41E-3</v>
      </c>
      <c r="K543" s="38">
        <v>1.64E-3</v>
      </c>
    </row>
    <row r="544" spans="1:11" x14ac:dyDescent="0.25">
      <c r="A544" s="1" t="s">
        <v>456</v>
      </c>
      <c r="B544" s="1" t="s">
        <v>457</v>
      </c>
      <c r="C544" s="1" t="s">
        <v>33</v>
      </c>
      <c r="D544" s="1" t="s">
        <v>901</v>
      </c>
      <c r="E544" s="1" t="s">
        <v>902</v>
      </c>
      <c r="F544" s="38">
        <v>0.25950000000000001</v>
      </c>
      <c r="G544" s="38">
        <v>4.8739999999999999E-2</v>
      </c>
      <c r="H544" s="38">
        <v>2.15E-3</v>
      </c>
      <c r="I544" s="38">
        <v>2.7000000000000001E-3</v>
      </c>
      <c r="J544" s="38">
        <v>4.4000000000000002E-4</v>
      </c>
      <c r="K544" s="38">
        <v>5.0000000000000001E-4</v>
      </c>
    </row>
    <row r="545" spans="1:11" x14ac:dyDescent="0.25">
      <c r="A545" s="1" t="s">
        <v>456</v>
      </c>
      <c r="B545" s="1" t="s">
        <v>457</v>
      </c>
      <c r="C545" s="1" t="s">
        <v>33</v>
      </c>
      <c r="D545" s="1" t="s">
        <v>903</v>
      </c>
      <c r="E545" s="1" t="s">
        <v>904</v>
      </c>
      <c r="F545" s="38">
        <v>8.5489999999999997E-2</v>
      </c>
      <c r="G545" s="38">
        <v>3.2960000000000003E-2</v>
      </c>
      <c r="H545" s="38">
        <v>5.1999999999999995E-4</v>
      </c>
      <c r="I545" s="38">
        <v>6.6E-4</v>
      </c>
      <c r="J545" s="38">
        <v>1.1E-4</v>
      </c>
      <c r="K545" s="38">
        <v>1.2999999999999999E-4</v>
      </c>
    </row>
    <row r="546" spans="1:11" x14ac:dyDescent="0.25">
      <c r="A546" s="1" t="s">
        <v>456</v>
      </c>
      <c r="B546" s="1" t="s">
        <v>457</v>
      </c>
      <c r="C546" s="1" t="s">
        <v>33</v>
      </c>
      <c r="D546" s="1" t="s">
        <v>905</v>
      </c>
      <c r="E546" s="1" t="s">
        <v>906</v>
      </c>
      <c r="F546" s="38">
        <v>0.38378000000000001</v>
      </c>
      <c r="G546" s="38">
        <v>8.6970000000000006E-2</v>
      </c>
      <c r="H546" s="38">
        <v>4.3299999999999996E-3</v>
      </c>
      <c r="I546" s="38">
        <v>5.45E-3</v>
      </c>
      <c r="J546" s="38">
        <v>8.4000000000000003E-4</v>
      </c>
      <c r="K546" s="38">
        <v>1E-3</v>
      </c>
    </row>
    <row r="547" spans="1:11" x14ac:dyDescent="0.25">
      <c r="A547" s="1" t="s">
        <v>456</v>
      </c>
      <c r="B547" s="1" t="s">
        <v>457</v>
      </c>
      <c r="C547" s="1" t="s">
        <v>33</v>
      </c>
      <c r="D547" s="1" t="s">
        <v>907</v>
      </c>
      <c r="E547" s="1" t="s">
        <v>908</v>
      </c>
      <c r="F547" s="38">
        <v>2.1278999999999999</v>
      </c>
      <c r="G547" s="38">
        <v>0.37092999999999998</v>
      </c>
      <c r="H547" s="38">
        <v>1.677E-2</v>
      </c>
      <c r="I547" s="38">
        <v>1.9990000000000001E-2</v>
      </c>
      <c r="J547" s="38">
        <v>3.46E-3</v>
      </c>
      <c r="K547" s="38">
        <v>3.7100000000000002E-3</v>
      </c>
    </row>
    <row r="548" spans="1:11" x14ac:dyDescent="0.25">
      <c r="A548" s="1" t="s">
        <v>456</v>
      </c>
      <c r="B548" s="1" t="s">
        <v>457</v>
      </c>
      <c r="C548" s="1" t="s">
        <v>33</v>
      </c>
      <c r="D548" s="1" t="s">
        <v>909</v>
      </c>
      <c r="E548" s="1" t="s">
        <v>910</v>
      </c>
      <c r="F548" s="38">
        <v>9.2000000000000003E-4</v>
      </c>
      <c r="G548" s="38">
        <v>5.6999999999999998E-4</v>
      </c>
      <c r="H548" s="38">
        <v>0</v>
      </c>
      <c r="I548" s="38">
        <v>0</v>
      </c>
      <c r="J548" s="38">
        <v>0</v>
      </c>
      <c r="K548" s="38">
        <v>0</v>
      </c>
    </row>
    <row r="549" spans="1:11" x14ac:dyDescent="0.25">
      <c r="A549" s="1" t="s">
        <v>456</v>
      </c>
      <c r="B549" s="1" t="s">
        <v>457</v>
      </c>
      <c r="C549" s="1" t="s">
        <v>33</v>
      </c>
      <c r="D549" s="1" t="s">
        <v>911</v>
      </c>
      <c r="E549" s="1" t="s">
        <v>912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</row>
    <row r="550" spans="1:11" x14ac:dyDescent="0.25">
      <c r="A550" s="1" t="s">
        <v>456</v>
      </c>
      <c r="B550" s="1" t="s">
        <v>457</v>
      </c>
      <c r="C550" s="1" t="s">
        <v>33</v>
      </c>
      <c r="D550" s="1" t="s">
        <v>913</v>
      </c>
      <c r="E550" s="1" t="s">
        <v>914</v>
      </c>
      <c r="F550" s="38">
        <v>6.5044000000000004</v>
      </c>
      <c r="G550" s="38">
        <v>4.7001999999999997</v>
      </c>
      <c r="H550" s="38">
        <v>3.8300000000000001E-2</v>
      </c>
      <c r="I550" s="38">
        <v>5.6349999999999997E-2</v>
      </c>
      <c r="J550" s="38">
        <v>8.6599999999999993E-3</v>
      </c>
      <c r="K550" s="38">
        <v>1.157E-2</v>
      </c>
    </row>
    <row r="551" spans="1:11" x14ac:dyDescent="0.25">
      <c r="A551" s="1" t="s">
        <v>456</v>
      </c>
      <c r="B551" s="1" t="s">
        <v>457</v>
      </c>
      <c r="C551" s="1" t="s">
        <v>33</v>
      </c>
      <c r="D551" s="1" t="s">
        <v>915</v>
      </c>
      <c r="E551" s="1" t="s">
        <v>916</v>
      </c>
      <c r="F551" s="38">
        <v>1.3573</v>
      </c>
      <c r="G551" s="38">
        <v>0.64205000000000001</v>
      </c>
      <c r="H551" s="38">
        <v>9.0200000000000002E-3</v>
      </c>
      <c r="I551" s="38">
        <v>1.325E-2</v>
      </c>
      <c r="J551" s="38">
        <v>1.97E-3</v>
      </c>
      <c r="K551" s="38">
        <v>2.5899999999999999E-3</v>
      </c>
    </row>
    <row r="552" spans="1:11" x14ac:dyDescent="0.25">
      <c r="A552" s="1" t="s">
        <v>456</v>
      </c>
      <c r="B552" s="1" t="s">
        <v>457</v>
      </c>
      <c r="C552" s="1" t="s">
        <v>33</v>
      </c>
      <c r="D552" s="1" t="s">
        <v>917</v>
      </c>
      <c r="E552" s="1" t="s">
        <v>918</v>
      </c>
      <c r="F552" s="38">
        <v>1.5121</v>
      </c>
      <c r="G552" s="38">
        <v>0.41707</v>
      </c>
      <c r="H552" s="38">
        <v>1.0970000000000001E-2</v>
      </c>
      <c r="I552" s="38">
        <v>1.6080000000000001E-2</v>
      </c>
      <c r="J552" s="38">
        <v>2.3500000000000001E-3</v>
      </c>
      <c r="K552" s="38">
        <v>3.0400000000000002E-3</v>
      </c>
    </row>
    <row r="553" spans="1:11" x14ac:dyDescent="0.25">
      <c r="A553" s="1" t="s">
        <v>456</v>
      </c>
      <c r="B553" s="1" t="s">
        <v>457</v>
      </c>
      <c r="C553" s="1" t="s">
        <v>33</v>
      </c>
      <c r="D553" s="1" t="s">
        <v>919</v>
      </c>
      <c r="E553" s="1" t="s">
        <v>920</v>
      </c>
      <c r="F553" s="38">
        <v>1.9812000000000001</v>
      </c>
      <c r="G553" s="38">
        <v>0.53705000000000003</v>
      </c>
      <c r="H553" s="38">
        <v>1.366E-2</v>
      </c>
      <c r="I553" s="38">
        <v>2.0029999999999999E-2</v>
      </c>
      <c r="J553" s="38">
        <v>2.9199999999999999E-3</v>
      </c>
      <c r="K553" s="38">
        <v>3.79E-3</v>
      </c>
    </row>
    <row r="554" spans="1:11" x14ac:dyDescent="0.25">
      <c r="A554" s="1" t="s">
        <v>456</v>
      </c>
      <c r="B554" s="1" t="s">
        <v>457</v>
      </c>
      <c r="C554" s="1" t="s">
        <v>33</v>
      </c>
      <c r="D554" s="1" t="s">
        <v>921</v>
      </c>
      <c r="E554" s="1" t="s">
        <v>922</v>
      </c>
      <c r="F554" s="38">
        <v>2.879E-2</v>
      </c>
      <c r="G554" s="38">
        <v>1.47E-2</v>
      </c>
      <c r="H554" s="38">
        <v>1.8000000000000001E-4</v>
      </c>
      <c r="I554" s="38">
        <v>2.5999999999999998E-4</v>
      </c>
      <c r="J554" s="38">
        <v>4.0000000000000003E-5</v>
      </c>
      <c r="K554" s="38">
        <v>5.0000000000000002E-5</v>
      </c>
    </row>
    <row r="555" spans="1:11" x14ac:dyDescent="0.25">
      <c r="A555" s="1" t="s">
        <v>456</v>
      </c>
      <c r="B555" s="1" t="s">
        <v>457</v>
      </c>
      <c r="C555" s="1" t="s">
        <v>33</v>
      </c>
      <c r="D555" s="1" t="s">
        <v>923</v>
      </c>
      <c r="E555" s="1" t="s">
        <v>924</v>
      </c>
      <c r="F555" s="38">
        <v>2.1479999999999999E-2</v>
      </c>
      <c r="G555" s="38">
        <v>6.0099999999999997E-3</v>
      </c>
      <c r="H555" s="38">
        <v>1.7000000000000001E-4</v>
      </c>
      <c r="I555" s="38">
        <v>2.5999999999999998E-4</v>
      </c>
      <c r="J555" s="38">
        <v>4.0000000000000003E-5</v>
      </c>
      <c r="K555" s="38">
        <v>5.0000000000000002E-5</v>
      </c>
    </row>
    <row r="556" spans="1:11" x14ac:dyDescent="0.25">
      <c r="A556" s="1" t="s">
        <v>456</v>
      </c>
      <c r="B556" s="1" t="s">
        <v>457</v>
      </c>
      <c r="C556" s="1" t="s">
        <v>33</v>
      </c>
      <c r="D556" s="1" t="s">
        <v>925</v>
      </c>
      <c r="E556" s="1" t="s">
        <v>926</v>
      </c>
      <c r="F556" s="38">
        <v>4.13E-3</v>
      </c>
      <c r="G556" s="38">
        <v>1.9300000000000001E-3</v>
      </c>
      <c r="H556" s="38">
        <v>2.0000000000000002E-5</v>
      </c>
      <c r="I556" s="38">
        <v>3.0000000000000001E-5</v>
      </c>
      <c r="J556" s="38">
        <v>0</v>
      </c>
      <c r="K556" s="38">
        <v>1.0000000000000001E-5</v>
      </c>
    </row>
    <row r="557" spans="1:11" x14ac:dyDescent="0.25">
      <c r="A557" s="1" t="s">
        <v>456</v>
      </c>
      <c r="B557" s="1" t="s">
        <v>457</v>
      </c>
      <c r="C557" s="1" t="s">
        <v>33</v>
      </c>
      <c r="D557" s="1" t="s">
        <v>927</v>
      </c>
      <c r="E557" s="1" t="s">
        <v>928</v>
      </c>
      <c r="F557" s="38">
        <v>8.8812999999999995</v>
      </c>
      <c r="G557" s="38">
        <v>1.6391</v>
      </c>
      <c r="H557" s="38">
        <v>6.5310000000000007E-2</v>
      </c>
      <c r="I557" s="38">
        <v>7.9560000000000006E-2</v>
      </c>
      <c r="J557" s="38">
        <v>1.2030000000000001E-2</v>
      </c>
      <c r="K557" s="38">
        <v>1.457E-2</v>
      </c>
    </row>
    <row r="558" spans="1:11" x14ac:dyDescent="0.25">
      <c r="A558" s="1" t="s">
        <v>456</v>
      </c>
      <c r="B558" s="1" t="s">
        <v>457</v>
      </c>
      <c r="C558" s="1" t="s">
        <v>33</v>
      </c>
      <c r="D558" s="1" t="s">
        <v>929</v>
      </c>
      <c r="E558" s="1" t="s">
        <v>930</v>
      </c>
      <c r="F558" s="38">
        <v>1.042E-2</v>
      </c>
      <c r="G558" s="38">
        <v>1.89E-3</v>
      </c>
      <c r="H558" s="38">
        <v>8.0000000000000007E-5</v>
      </c>
      <c r="I558" s="38">
        <v>9.0000000000000006E-5</v>
      </c>
      <c r="J558" s="38">
        <v>1.0000000000000001E-5</v>
      </c>
      <c r="K558" s="38">
        <v>2.0000000000000002E-5</v>
      </c>
    </row>
    <row r="559" spans="1:11" x14ac:dyDescent="0.25">
      <c r="A559" s="1" t="s">
        <v>456</v>
      </c>
      <c r="B559" s="1" t="s">
        <v>457</v>
      </c>
      <c r="C559" s="1" t="s">
        <v>33</v>
      </c>
      <c r="D559" s="1" t="s">
        <v>931</v>
      </c>
      <c r="E559" s="1" t="s">
        <v>932</v>
      </c>
      <c r="F559" s="38">
        <v>6.6E-3</v>
      </c>
      <c r="G559" s="38">
        <v>1.1800000000000001E-3</v>
      </c>
      <c r="H559" s="38">
        <v>5.0000000000000002E-5</v>
      </c>
      <c r="I559" s="38">
        <v>6.0000000000000002E-5</v>
      </c>
      <c r="J559" s="38">
        <v>1.0000000000000001E-5</v>
      </c>
      <c r="K559" s="38">
        <v>1.0000000000000001E-5</v>
      </c>
    </row>
    <row r="560" spans="1:11" x14ac:dyDescent="0.25">
      <c r="A560" s="1" t="s">
        <v>456</v>
      </c>
      <c r="B560" s="1" t="s">
        <v>457</v>
      </c>
      <c r="C560" s="1" t="s">
        <v>33</v>
      </c>
      <c r="D560" s="1" t="s">
        <v>933</v>
      </c>
      <c r="E560" s="1" t="s">
        <v>934</v>
      </c>
      <c r="F560" s="38">
        <v>2.2630000000000001E-2</v>
      </c>
      <c r="G560" s="38">
        <v>4.8999999999999998E-3</v>
      </c>
      <c r="H560" s="38">
        <v>1.9000000000000001E-4</v>
      </c>
      <c r="I560" s="38">
        <v>2.3000000000000001E-4</v>
      </c>
      <c r="J560" s="38">
        <v>3.0000000000000001E-5</v>
      </c>
      <c r="K560" s="38">
        <v>4.0000000000000003E-5</v>
      </c>
    </row>
    <row r="561" spans="1:11" x14ac:dyDescent="0.25">
      <c r="A561" s="1" t="s">
        <v>456</v>
      </c>
      <c r="B561" s="1" t="s">
        <v>457</v>
      </c>
      <c r="C561" s="1" t="s">
        <v>33</v>
      </c>
      <c r="D561" s="1" t="s">
        <v>935</v>
      </c>
      <c r="E561" s="1" t="s">
        <v>936</v>
      </c>
      <c r="F561" s="38">
        <v>2.6679999999999999E-2</v>
      </c>
      <c r="G561" s="38">
        <v>6.0699999999999999E-3</v>
      </c>
      <c r="H561" s="38">
        <v>2.9999999999999997E-4</v>
      </c>
      <c r="I561" s="38">
        <v>3.6000000000000002E-4</v>
      </c>
      <c r="J561" s="38">
        <v>5.0000000000000002E-5</v>
      </c>
      <c r="K561" s="38">
        <v>6.9999999999999994E-5</v>
      </c>
    </row>
    <row r="562" spans="1:11" x14ac:dyDescent="0.25">
      <c r="A562" s="1" t="s">
        <v>456</v>
      </c>
      <c r="B562" s="1" t="s">
        <v>457</v>
      </c>
      <c r="C562" s="1" t="s">
        <v>33</v>
      </c>
      <c r="D562" s="1" t="s">
        <v>937</v>
      </c>
      <c r="E562" s="1" t="s">
        <v>938</v>
      </c>
      <c r="F562" s="38">
        <v>8.9999999999999998E-4</v>
      </c>
      <c r="G562" s="38">
        <v>2.3000000000000001E-4</v>
      </c>
      <c r="H562" s="38">
        <v>0</v>
      </c>
      <c r="I562" s="38">
        <v>0</v>
      </c>
      <c r="J562" s="38">
        <v>0</v>
      </c>
      <c r="K562" s="38">
        <v>0</v>
      </c>
    </row>
    <row r="563" spans="1:11" x14ac:dyDescent="0.25">
      <c r="A563" s="1" t="s">
        <v>456</v>
      </c>
      <c r="B563" s="1" t="s">
        <v>457</v>
      </c>
      <c r="C563" s="1" t="s">
        <v>33</v>
      </c>
      <c r="D563" s="1" t="s">
        <v>939</v>
      </c>
      <c r="E563" s="1" t="s">
        <v>940</v>
      </c>
      <c r="F563" s="38">
        <v>2.1190000000000001E-2</v>
      </c>
      <c r="G563" s="38">
        <v>0</v>
      </c>
      <c r="H563" s="38">
        <v>1.1E-4</v>
      </c>
      <c r="I563" s="38">
        <v>0</v>
      </c>
      <c r="J563" s="38">
        <v>2.0000000000000002E-5</v>
      </c>
      <c r="K563" s="38">
        <v>0</v>
      </c>
    </row>
    <row r="564" spans="1:11" x14ac:dyDescent="0.25">
      <c r="A564" s="1" t="s">
        <v>456</v>
      </c>
      <c r="B564" s="1" t="s">
        <v>457</v>
      </c>
      <c r="C564" s="1" t="s">
        <v>33</v>
      </c>
      <c r="D564" s="1" t="s">
        <v>941</v>
      </c>
      <c r="E564" s="1" t="s">
        <v>942</v>
      </c>
      <c r="F564" s="38">
        <v>2.0261999999999998</v>
      </c>
      <c r="G564" s="38">
        <v>1.4292</v>
      </c>
      <c r="H564" s="38">
        <v>1.1429999999999999E-2</v>
      </c>
      <c r="I564" s="38">
        <v>1.4840000000000001E-2</v>
      </c>
      <c r="J564" s="38">
        <v>2.33E-3</v>
      </c>
      <c r="K564" s="38">
        <v>2.8800000000000002E-3</v>
      </c>
    </row>
    <row r="565" spans="1:11" x14ac:dyDescent="0.25">
      <c r="A565" s="1" t="s">
        <v>456</v>
      </c>
      <c r="B565" s="1" t="s">
        <v>457</v>
      </c>
      <c r="C565" s="1" t="s">
        <v>33</v>
      </c>
      <c r="D565" s="1" t="s">
        <v>943</v>
      </c>
      <c r="E565" s="1" t="s">
        <v>944</v>
      </c>
      <c r="F565" s="38">
        <v>9.5280000000000004E-2</v>
      </c>
      <c r="G565" s="38">
        <v>5.0130000000000001E-2</v>
      </c>
      <c r="H565" s="38">
        <v>5.8E-4</v>
      </c>
      <c r="I565" s="38">
        <v>7.6000000000000004E-4</v>
      </c>
      <c r="J565" s="38">
        <v>1.2E-4</v>
      </c>
      <c r="K565" s="38">
        <v>1.3999999999999999E-4</v>
      </c>
    </row>
    <row r="566" spans="1:11" x14ac:dyDescent="0.25">
      <c r="A566" s="1" t="s">
        <v>456</v>
      </c>
      <c r="B566" s="1" t="s">
        <v>457</v>
      </c>
      <c r="C566" s="1" t="s">
        <v>33</v>
      </c>
      <c r="D566" s="1" t="s">
        <v>945</v>
      </c>
      <c r="E566" s="1" t="s">
        <v>946</v>
      </c>
      <c r="F566" s="38">
        <v>0.12028999999999999</v>
      </c>
      <c r="G566" s="38">
        <v>3.0550000000000001E-2</v>
      </c>
      <c r="H566" s="38">
        <v>8.3000000000000001E-4</v>
      </c>
      <c r="I566" s="38">
        <v>1.07E-3</v>
      </c>
      <c r="J566" s="38">
        <v>1.6000000000000001E-4</v>
      </c>
      <c r="K566" s="38">
        <v>2.0000000000000001E-4</v>
      </c>
    </row>
    <row r="567" spans="1:11" x14ac:dyDescent="0.25">
      <c r="A567" s="1" t="s">
        <v>456</v>
      </c>
      <c r="B567" s="1" t="s">
        <v>457</v>
      </c>
      <c r="C567" s="1" t="s">
        <v>33</v>
      </c>
      <c r="D567" s="1" t="s">
        <v>947</v>
      </c>
      <c r="E567" s="1" t="s">
        <v>948</v>
      </c>
      <c r="F567" s="38">
        <v>0.60584000000000005</v>
      </c>
      <c r="G567" s="38">
        <v>0.69616</v>
      </c>
      <c r="H567" s="38">
        <v>3.313E-2</v>
      </c>
      <c r="I567" s="38">
        <v>4.2849999999999999E-2</v>
      </c>
      <c r="J567" s="38">
        <v>5.5300000000000002E-3</v>
      </c>
      <c r="K567" s="38">
        <v>7.1900000000000002E-3</v>
      </c>
    </row>
    <row r="568" spans="1:11" x14ac:dyDescent="0.25">
      <c r="A568" s="1" t="s">
        <v>456</v>
      </c>
      <c r="B568" s="1" t="s">
        <v>457</v>
      </c>
      <c r="C568" s="1" t="s">
        <v>33</v>
      </c>
      <c r="D568" s="1" t="s">
        <v>949</v>
      </c>
      <c r="E568" s="1" t="s">
        <v>950</v>
      </c>
      <c r="F568" s="38">
        <v>0</v>
      </c>
      <c r="G568" s="38">
        <v>0</v>
      </c>
      <c r="H568" s="38">
        <v>0</v>
      </c>
      <c r="I568" s="38">
        <v>0</v>
      </c>
      <c r="J568" s="38">
        <v>0</v>
      </c>
      <c r="K568" s="38">
        <v>0</v>
      </c>
    </row>
    <row r="569" spans="1:11" x14ac:dyDescent="0.25">
      <c r="A569" s="1" t="s">
        <v>456</v>
      </c>
      <c r="B569" s="1" t="s">
        <v>457</v>
      </c>
      <c r="C569" s="1" t="s">
        <v>33</v>
      </c>
      <c r="D569" s="1" t="s">
        <v>951</v>
      </c>
      <c r="E569" s="1" t="s">
        <v>952</v>
      </c>
      <c r="F569" s="38">
        <v>0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</row>
    <row r="570" spans="1:11" x14ac:dyDescent="0.25">
      <c r="A570" s="1" t="s">
        <v>456</v>
      </c>
      <c r="B570" s="1" t="s">
        <v>457</v>
      </c>
      <c r="C570" s="1" t="s">
        <v>33</v>
      </c>
      <c r="D570" s="1" t="s">
        <v>953</v>
      </c>
      <c r="E570" s="1" t="s">
        <v>954</v>
      </c>
      <c r="F570" s="38">
        <v>1.4869000000000001</v>
      </c>
      <c r="G570" s="38">
        <v>1.2393000000000001</v>
      </c>
      <c r="H570" s="38">
        <v>0.23008000000000001</v>
      </c>
      <c r="I570" s="38">
        <v>0.1512</v>
      </c>
      <c r="J570" s="38">
        <v>9.9779999999999994E-2</v>
      </c>
      <c r="K570" s="38">
        <v>1.06E-3</v>
      </c>
    </row>
    <row r="571" spans="1:11" x14ac:dyDescent="0.25">
      <c r="A571" s="1" t="s">
        <v>456</v>
      </c>
      <c r="B571" s="1" t="s">
        <v>457</v>
      </c>
      <c r="C571" s="1" t="s">
        <v>33</v>
      </c>
      <c r="D571" s="1" t="s">
        <v>955</v>
      </c>
      <c r="E571" s="1" t="s">
        <v>956</v>
      </c>
      <c r="F571" s="38">
        <v>5.3691000000000004</v>
      </c>
      <c r="G571" s="38">
        <v>2.5653000000000001</v>
      </c>
      <c r="H571" s="38">
        <v>0.42534</v>
      </c>
      <c r="I571" s="38">
        <v>0.18561</v>
      </c>
      <c r="J571" s="38">
        <v>0.45322000000000001</v>
      </c>
      <c r="K571" s="38">
        <v>4.1900000000000001E-3</v>
      </c>
    </row>
    <row r="572" spans="1:11" x14ac:dyDescent="0.25">
      <c r="A572" s="1" t="s">
        <v>456</v>
      </c>
      <c r="B572" s="1" t="s">
        <v>457</v>
      </c>
      <c r="C572" s="1" t="s">
        <v>33</v>
      </c>
      <c r="D572" s="1" t="s">
        <v>957</v>
      </c>
      <c r="E572" s="1" t="s">
        <v>958</v>
      </c>
      <c r="F572" s="38">
        <v>1.209E-2</v>
      </c>
      <c r="G572" s="38">
        <v>9.6699999999999998E-3</v>
      </c>
      <c r="H572" s="38">
        <v>1.41E-3</v>
      </c>
      <c r="I572" s="38">
        <v>8.8000000000000003E-4</v>
      </c>
      <c r="J572" s="38">
        <v>7.3999999999999999E-4</v>
      </c>
      <c r="K572" s="38">
        <v>1.0000000000000001E-5</v>
      </c>
    </row>
    <row r="573" spans="1:11" x14ac:dyDescent="0.25">
      <c r="A573" s="1" t="s">
        <v>456</v>
      </c>
      <c r="B573" s="1" t="s">
        <v>457</v>
      </c>
      <c r="C573" s="1" t="s">
        <v>33</v>
      </c>
      <c r="D573" s="1" t="s">
        <v>959</v>
      </c>
      <c r="E573" s="1" t="s">
        <v>960</v>
      </c>
      <c r="F573" s="38">
        <v>0.18848999999999999</v>
      </c>
      <c r="G573" s="38">
        <v>0.15754000000000001</v>
      </c>
      <c r="H573" s="38">
        <v>2.1180000000000001E-2</v>
      </c>
      <c r="I573" s="38">
        <v>1.34E-2</v>
      </c>
      <c r="J573" s="38">
        <v>1.2160000000000001E-2</v>
      </c>
      <c r="K573" s="38">
        <v>1.3999999999999999E-4</v>
      </c>
    </row>
    <row r="574" spans="1:11" x14ac:dyDescent="0.25">
      <c r="A574" s="1" t="s">
        <v>456</v>
      </c>
      <c r="B574" s="1" t="s">
        <v>457</v>
      </c>
      <c r="C574" s="1" t="s">
        <v>33</v>
      </c>
      <c r="D574" s="1" t="s">
        <v>961</v>
      </c>
      <c r="E574" s="1" t="s">
        <v>962</v>
      </c>
      <c r="F574" s="38">
        <v>13.68</v>
      </c>
      <c r="G574" s="38">
        <v>7.2310999999999996</v>
      </c>
      <c r="H574" s="38">
        <v>1.1999</v>
      </c>
      <c r="I574" s="38">
        <v>0.56864999999999999</v>
      </c>
      <c r="J574" s="38">
        <v>1.1346000000000001</v>
      </c>
      <c r="K574" s="38">
        <v>1.068E-2</v>
      </c>
    </row>
    <row r="575" spans="1:11" x14ac:dyDescent="0.25">
      <c r="A575" s="1" t="s">
        <v>456</v>
      </c>
      <c r="B575" s="1" t="s">
        <v>457</v>
      </c>
      <c r="C575" s="1" t="s">
        <v>33</v>
      </c>
      <c r="D575" s="1" t="s">
        <v>963</v>
      </c>
      <c r="E575" s="1" t="s">
        <v>964</v>
      </c>
      <c r="F575" s="38">
        <v>15.353</v>
      </c>
      <c r="G575" s="38">
        <v>7.0480999999999998</v>
      </c>
      <c r="H575" s="38">
        <v>0.92188999999999999</v>
      </c>
      <c r="I575" s="38">
        <v>0.40975</v>
      </c>
      <c r="J575" s="38">
        <v>1.2351000000000001</v>
      </c>
      <c r="K575" s="38">
        <v>1.155E-2</v>
      </c>
    </row>
    <row r="576" spans="1:11" x14ac:dyDescent="0.25">
      <c r="A576" s="1" t="s">
        <v>456</v>
      </c>
      <c r="B576" s="1" t="s">
        <v>457</v>
      </c>
      <c r="C576" s="1" t="s">
        <v>33</v>
      </c>
      <c r="D576" s="1" t="s">
        <v>965</v>
      </c>
      <c r="E576" s="1" t="s">
        <v>966</v>
      </c>
      <c r="F576" s="38">
        <v>0.86968000000000001</v>
      </c>
      <c r="G576" s="38">
        <v>0.50265000000000004</v>
      </c>
      <c r="H576" s="38">
        <v>7.7469999999999997E-2</v>
      </c>
      <c r="I576" s="38">
        <v>3.9510000000000003E-2</v>
      </c>
      <c r="J576" s="38">
        <v>6.812E-2</v>
      </c>
      <c r="K576" s="38">
        <v>6.6E-4</v>
      </c>
    </row>
    <row r="577" spans="1:11" x14ac:dyDescent="0.25">
      <c r="A577" s="1" t="s">
        <v>456</v>
      </c>
      <c r="B577" s="1" t="s">
        <v>457</v>
      </c>
      <c r="C577" s="1" t="s">
        <v>33</v>
      </c>
      <c r="D577" s="1" t="s">
        <v>967</v>
      </c>
      <c r="E577" s="1" t="s">
        <v>968</v>
      </c>
      <c r="F577" s="38">
        <v>0.59667999999999999</v>
      </c>
      <c r="G577" s="38">
        <v>0.41187000000000001</v>
      </c>
      <c r="H577" s="38">
        <v>5.2609999999999997E-2</v>
      </c>
      <c r="I577" s="38">
        <v>2.6960000000000001E-2</v>
      </c>
      <c r="J577" s="38">
        <v>4.1189999999999997E-2</v>
      </c>
      <c r="K577" s="38">
        <v>4.0999999999999999E-4</v>
      </c>
    </row>
    <row r="578" spans="1:11" x14ac:dyDescent="0.25">
      <c r="A578" s="1" t="s">
        <v>456</v>
      </c>
      <c r="B578" s="1" t="s">
        <v>457</v>
      </c>
      <c r="C578" s="1" t="s">
        <v>33</v>
      </c>
      <c r="D578" s="1" t="s">
        <v>969</v>
      </c>
      <c r="E578" s="1" t="s">
        <v>970</v>
      </c>
      <c r="F578" s="38">
        <v>1.7014</v>
      </c>
      <c r="G578" s="38">
        <v>1.5295000000000001</v>
      </c>
      <c r="H578" s="38">
        <v>0.16897000000000001</v>
      </c>
      <c r="I578" s="38">
        <v>0.10392999999999999</v>
      </c>
      <c r="J578" s="38">
        <v>0.12519</v>
      </c>
      <c r="K578" s="38">
        <v>1.34E-3</v>
      </c>
    </row>
    <row r="579" spans="1:11" x14ac:dyDescent="0.25">
      <c r="A579" s="1" t="s">
        <v>456</v>
      </c>
      <c r="B579" s="1" t="s">
        <v>457</v>
      </c>
      <c r="C579" s="1" t="s">
        <v>33</v>
      </c>
      <c r="D579" s="1" t="s">
        <v>971</v>
      </c>
      <c r="E579" s="1" t="s">
        <v>972</v>
      </c>
      <c r="F579" s="38">
        <v>6.7636000000000003</v>
      </c>
      <c r="G579" s="38">
        <v>4.7701000000000002</v>
      </c>
      <c r="H579" s="38">
        <v>0.73157000000000005</v>
      </c>
      <c r="I579" s="38">
        <v>0.32101000000000002</v>
      </c>
      <c r="J579" s="38">
        <v>0.53735999999999995</v>
      </c>
      <c r="K579" s="38">
        <v>5.2199999999999998E-3</v>
      </c>
    </row>
    <row r="580" spans="1:11" x14ac:dyDescent="0.25">
      <c r="A580" s="1" t="s">
        <v>456</v>
      </c>
      <c r="B580" s="1" t="s">
        <v>457</v>
      </c>
      <c r="C580" s="1" t="s">
        <v>33</v>
      </c>
      <c r="D580" s="1" t="s">
        <v>973</v>
      </c>
      <c r="E580" s="1" t="s">
        <v>974</v>
      </c>
      <c r="F580" s="38">
        <v>8.0175000000000001</v>
      </c>
      <c r="G580" s="38">
        <v>5.6928999999999998</v>
      </c>
      <c r="H580" s="38">
        <v>0.53539999999999999</v>
      </c>
      <c r="I580" s="38">
        <v>0.30098999999999998</v>
      </c>
      <c r="J580" s="38">
        <v>0.46267999999999998</v>
      </c>
      <c r="K580" s="38">
        <v>4.7099999999999998E-3</v>
      </c>
    </row>
    <row r="581" spans="1:11" x14ac:dyDescent="0.25">
      <c r="A581" s="1" t="s">
        <v>456</v>
      </c>
      <c r="B581" s="1" t="s">
        <v>457</v>
      </c>
      <c r="C581" s="1" t="s">
        <v>33</v>
      </c>
      <c r="D581" s="1" t="s">
        <v>975</v>
      </c>
      <c r="E581" s="1" t="s">
        <v>976</v>
      </c>
      <c r="F581" s="38">
        <v>51.816000000000003</v>
      </c>
      <c r="G581" s="38">
        <v>19.213000000000001</v>
      </c>
      <c r="H581" s="38">
        <v>3.5792000000000002</v>
      </c>
      <c r="I581" s="38">
        <v>1.2596000000000001</v>
      </c>
      <c r="J581" s="38">
        <v>4.5987999999999998</v>
      </c>
      <c r="K581" s="38">
        <v>4.0579999999999998E-2</v>
      </c>
    </row>
    <row r="582" spans="1:11" x14ac:dyDescent="0.25">
      <c r="A582" s="1" t="s">
        <v>456</v>
      </c>
      <c r="B582" s="1" t="s">
        <v>457</v>
      </c>
      <c r="C582" s="1" t="s">
        <v>33</v>
      </c>
      <c r="D582" s="1" t="s">
        <v>977</v>
      </c>
      <c r="E582" s="1" t="s">
        <v>978</v>
      </c>
      <c r="F582" s="38">
        <v>0.45757999999999999</v>
      </c>
      <c r="G582" s="38">
        <v>0.34395999999999999</v>
      </c>
      <c r="H582" s="38">
        <v>5.5230000000000001E-2</v>
      </c>
      <c r="I582" s="38">
        <v>2.4400000000000002E-2</v>
      </c>
      <c r="J582" s="38">
        <v>3.8080000000000003E-2</v>
      </c>
      <c r="K582" s="38">
        <v>3.6999999999999999E-4</v>
      </c>
    </row>
    <row r="583" spans="1:11" x14ac:dyDescent="0.25">
      <c r="A583" s="1" t="s">
        <v>456</v>
      </c>
      <c r="B583" s="1" t="s">
        <v>457</v>
      </c>
      <c r="C583" s="1" t="s">
        <v>33</v>
      </c>
      <c r="D583" s="1" t="s">
        <v>979</v>
      </c>
      <c r="E583" s="1" t="s">
        <v>980</v>
      </c>
      <c r="F583" s="38">
        <v>0.30719999999999997</v>
      </c>
      <c r="G583" s="38">
        <v>0.23724999999999999</v>
      </c>
      <c r="H583" s="38">
        <v>2.537E-2</v>
      </c>
      <c r="I583" s="38">
        <v>1.711E-2</v>
      </c>
      <c r="J583" s="38">
        <v>1.805E-2</v>
      </c>
      <c r="K583" s="38">
        <v>1.9000000000000001E-4</v>
      </c>
    </row>
    <row r="584" spans="1:11" x14ac:dyDescent="0.25">
      <c r="A584" s="1" t="s">
        <v>456</v>
      </c>
      <c r="B584" s="1" t="s">
        <v>457</v>
      </c>
      <c r="C584" s="1" t="s">
        <v>33</v>
      </c>
      <c r="D584" s="1" t="s">
        <v>981</v>
      </c>
      <c r="E584" s="1" t="s">
        <v>982</v>
      </c>
      <c r="F584" s="38">
        <v>14.462</v>
      </c>
      <c r="G584" s="38">
        <v>6.9314</v>
      </c>
      <c r="H584" s="38">
        <v>0.73809000000000002</v>
      </c>
      <c r="I584" s="38">
        <v>0.31644</v>
      </c>
      <c r="J584" s="38">
        <v>1.0506</v>
      </c>
      <c r="K584" s="38">
        <v>0.01</v>
      </c>
    </row>
    <row r="585" spans="1:11" x14ac:dyDescent="0.25">
      <c r="A585" s="1" t="s">
        <v>456</v>
      </c>
      <c r="B585" s="1" t="s">
        <v>457</v>
      </c>
      <c r="C585" s="1" t="s">
        <v>33</v>
      </c>
      <c r="D585" s="1" t="s">
        <v>983</v>
      </c>
      <c r="E585" s="1" t="s">
        <v>984</v>
      </c>
      <c r="F585" s="38">
        <v>13.013999999999999</v>
      </c>
      <c r="G585" s="38">
        <v>4.8167</v>
      </c>
      <c r="H585" s="38">
        <v>0.85938000000000003</v>
      </c>
      <c r="I585" s="38">
        <v>0.32599</v>
      </c>
      <c r="J585" s="38">
        <v>1.1446000000000001</v>
      </c>
      <c r="K585" s="38">
        <v>1.023E-2</v>
      </c>
    </row>
    <row r="586" spans="1:11" x14ac:dyDescent="0.25">
      <c r="A586" s="1" t="s">
        <v>456</v>
      </c>
      <c r="B586" s="1" t="s">
        <v>457</v>
      </c>
      <c r="C586" s="1" t="s">
        <v>33</v>
      </c>
      <c r="D586" s="1" t="s">
        <v>985</v>
      </c>
      <c r="E586" s="1" t="s">
        <v>986</v>
      </c>
      <c r="F586" s="38">
        <v>50.134999999999998</v>
      </c>
      <c r="G586" s="38">
        <v>24.678000000000001</v>
      </c>
      <c r="H586" s="38">
        <v>2.4948000000000001</v>
      </c>
      <c r="I586" s="38">
        <v>0.83735999999999999</v>
      </c>
      <c r="J586" s="38">
        <v>3.9306000000000001</v>
      </c>
      <c r="K586" s="38">
        <v>3.3529999999999997E-2</v>
      </c>
    </row>
    <row r="587" spans="1:11" x14ac:dyDescent="0.25">
      <c r="A587" s="1" t="s">
        <v>456</v>
      </c>
      <c r="B587" s="1" t="s">
        <v>457</v>
      </c>
      <c r="C587" s="1" t="s">
        <v>33</v>
      </c>
      <c r="D587" s="1" t="s">
        <v>987</v>
      </c>
      <c r="E587" s="1" t="s">
        <v>988</v>
      </c>
      <c r="F587" s="38">
        <v>2.6343999999999999</v>
      </c>
      <c r="G587" s="38">
        <v>1.4866999999999999</v>
      </c>
      <c r="H587" s="38">
        <v>0.15884999999999999</v>
      </c>
      <c r="I587" s="38">
        <v>6.9540000000000005E-2</v>
      </c>
      <c r="J587" s="38">
        <v>0.18583</v>
      </c>
      <c r="K587" s="38">
        <v>1.8E-3</v>
      </c>
    </row>
    <row r="588" spans="1:11" x14ac:dyDescent="0.25">
      <c r="A588" s="1" t="s">
        <v>456</v>
      </c>
      <c r="B588" s="1" t="s">
        <v>457</v>
      </c>
      <c r="C588" s="1" t="s">
        <v>33</v>
      </c>
      <c r="D588" s="1" t="s">
        <v>989</v>
      </c>
      <c r="E588" s="1" t="s">
        <v>990</v>
      </c>
      <c r="F588" s="38">
        <v>18.402999999999999</v>
      </c>
      <c r="G588" s="38">
        <v>10.063000000000001</v>
      </c>
      <c r="H588" s="38">
        <v>1.8580000000000001</v>
      </c>
      <c r="I588" s="38">
        <v>0.94262999999999997</v>
      </c>
      <c r="J588" s="38">
        <v>1.4714</v>
      </c>
      <c r="K588" s="38">
        <v>1.413E-2</v>
      </c>
    </row>
    <row r="589" spans="1:11" x14ac:dyDescent="0.25">
      <c r="A589" s="1" t="s">
        <v>456</v>
      </c>
      <c r="B589" s="1" t="s">
        <v>457</v>
      </c>
      <c r="C589" s="1" t="s">
        <v>33</v>
      </c>
      <c r="D589" s="1" t="s">
        <v>991</v>
      </c>
      <c r="E589" s="1" t="s">
        <v>992</v>
      </c>
      <c r="F589" s="38">
        <v>66.331999999999994</v>
      </c>
      <c r="G589" s="38">
        <v>34.588000000000001</v>
      </c>
      <c r="H589" s="38">
        <v>4.4608999999999996</v>
      </c>
      <c r="I589" s="38">
        <v>2.1116999999999999</v>
      </c>
      <c r="J589" s="38">
        <v>5.0063000000000004</v>
      </c>
      <c r="K589" s="38">
        <v>4.7559999999999998E-2</v>
      </c>
    </row>
    <row r="590" spans="1:11" x14ac:dyDescent="0.25">
      <c r="A590" s="1" t="s">
        <v>456</v>
      </c>
      <c r="B590" s="1" t="s">
        <v>457</v>
      </c>
      <c r="C590" s="1" t="s">
        <v>33</v>
      </c>
      <c r="D590" s="1" t="s">
        <v>993</v>
      </c>
      <c r="E590" s="1" t="s">
        <v>994</v>
      </c>
      <c r="F590" s="38">
        <v>43.439</v>
      </c>
      <c r="G590" s="38">
        <v>29.492999999999999</v>
      </c>
      <c r="H590" s="38">
        <v>6.3589000000000002</v>
      </c>
      <c r="I590" s="38">
        <v>4.1818999999999997</v>
      </c>
      <c r="J590" s="38">
        <v>3.0301</v>
      </c>
      <c r="K590" s="38">
        <v>3.0769999999999999E-2</v>
      </c>
    </row>
    <row r="591" spans="1:11" x14ac:dyDescent="0.25">
      <c r="A591" s="1" t="s">
        <v>456</v>
      </c>
      <c r="B591" s="1" t="s">
        <v>457</v>
      </c>
      <c r="C591" s="1" t="s">
        <v>33</v>
      </c>
      <c r="D591" s="1" t="s">
        <v>995</v>
      </c>
      <c r="E591" s="1" t="s">
        <v>996</v>
      </c>
      <c r="F591" s="38">
        <v>57.268000000000001</v>
      </c>
      <c r="G591" s="38">
        <v>26.331</v>
      </c>
      <c r="H591" s="38">
        <v>3.6778</v>
      </c>
      <c r="I591" s="38">
        <v>1.6062000000000001</v>
      </c>
      <c r="J591" s="38">
        <v>4.5807000000000002</v>
      </c>
      <c r="K591" s="38">
        <v>4.2200000000000001E-2</v>
      </c>
    </row>
    <row r="592" spans="1:11" x14ac:dyDescent="0.25">
      <c r="A592" s="1" t="s">
        <v>456</v>
      </c>
      <c r="B592" s="1" t="s">
        <v>457</v>
      </c>
      <c r="C592" s="1" t="s">
        <v>33</v>
      </c>
      <c r="D592" s="1" t="s">
        <v>997</v>
      </c>
      <c r="E592" s="1" t="s">
        <v>998</v>
      </c>
      <c r="F592" s="38">
        <v>29.306999999999999</v>
      </c>
      <c r="G592" s="38">
        <v>24.027000000000001</v>
      </c>
      <c r="H592" s="38">
        <v>5.5254000000000003</v>
      </c>
      <c r="I592" s="38">
        <v>3.6029</v>
      </c>
      <c r="J592" s="38">
        <v>2.0750999999999999</v>
      </c>
      <c r="K592" s="38">
        <v>2.1559999999999999E-2</v>
      </c>
    </row>
    <row r="593" spans="1:11" x14ac:dyDescent="0.25">
      <c r="A593" s="1" t="s">
        <v>456</v>
      </c>
      <c r="B593" s="1" t="s">
        <v>457</v>
      </c>
      <c r="C593" s="1" t="s">
        <v>33</v>
      </c>
      <c r="D593" s="1" t="s">
        <v>999</v>
      </c>
      <c r="E593" s="1" t="s">
        <v>1000</v>
      </c>
      <c r="F593" s="38">
        <v>7.2361000000000004</v>
      </c>
      <c r="G593" s="38">
        <v>4.2870999999999997</v>
      </c>
      <c r="H593" s="38">
        <v>0.45612000000000003</v>
      </c>
      <c r="I593" s="38">
        <v>0.19797999999999999</v>
      </c>
      <c r="J593" s="38">
        <v>0.49224000000000001</v>
      </c>
      <c r="K593" s="38">
        <v>4.7000000000000002E-3</v>
      </c>
    </row>
    <row r="594" spans="1:11" x14ac:dyDescent="0.25">
      <c r="A594" s="1" t="s">
        <v>456</v>
      </c>
      <c r="B594" s="1" t="s">
        <v>457</v>
      </c>
      <c r="C594" s="1" t="s">
        <v>33</v>
      </c>
      <c r="D594" s="1" t="s">
        <v>1001</v>
      </c>
      <c r="E594" s="1" t="s">
        <v>1002</v>
      </c>
      <c r="F594" s="38">
        <v>9.4189999999999996E-2</v>
      </c>
      <c r="G594" s="38">
        <v>7.8570000000000001E-2</v>
      </c>
      <c r="H594" s="38">
        <v>1.7260000000000001E-2</v>
      </c>
      <c r="I594" s="38">
        <v>1.155E-2</v>
      </c>
      <c r="J594" s="38">
        <v>6.4099999999999999E-3</v>
      </c>
      <c r="K594" s="38">
        <v>6.9999999999999994E-5</v>
      </c>
    </row>
    <row r="595" spans="1:11" x14ac:dyDescent="0.25">
      <c r="A595" s="1" t="s">
        <v>456</v>
      </c>
      <c r="B595" s="1" t="s">
        <v>457</v>
      </c>
      <c r="C595" s="1" t="s">
        <v>33</v>
      </c>
      <c r="D595" s="1" t="s">
        <v>1003</v>
      </c>
      <c r="E595" s="1" t="s">
        <v>1004</v>
      </c>
      <c r="F595" s="38">
        <v>6.9516999999999998</v>
      </c>
      <c r="G595" s="38">
        <v>4.1542000000000003</v>
      </c>
      <c r="H595" s="38">
        <v>0.49408000000000002</v>
      </c>
      <c r="I595" s="38">
        <v>0.24701999999999999</v>
      </c>
      <c r="J595" s="38">
        <v>0.47232000000000002</v>
      </c>
      <c r="K595" s="38">
        <v>4.6600000000000001E-3</v>
      </c>
    </row>
    <row r="596" spans="1:11" x14ac:dyDescent="0.25">
      <c r="A596" s="1" t="s">
        <v>456</v>
      </c>
      <c r="B596" s="1" t="s">
        <v>457</v>
      </c>
      <c r="C596" s="1" t="s">
        <v>33</v>
      </c>
      <c r="D596" s="1" t="s">
        <v>1005</v>
      </c>
      <c r="E596" s="1" t="s">
        <v>1006</v>
      </c>
      <c r="F596" s="38">
        <v>1.8593999999999999</v>
      </c>
      <c r="G596" s="38">
        <v>1.5489999999999999</v>
      </c>
      <c r="H596" s="38">
        <v>0.30686000000000002</v>
      </c>
      <c r="I596" s="38">
        <v>0.21229999999999999</v>
      </c>
      <c r="J596" s="38">
        <v>0.12085</v>
      </c>
      <c r="K596" s="38">
        <v>1.2999999999999999E-3</v>
      </c>
    </row>
    <row r="597" spans="1:11" x14ac:dyDescent="0.25">
      <c r="A597" s="1" t="s">
        <v>456</v>
      </c>
      <c r="B597" s="1" t="s">
        <v>457</v>
      </c>
      <c r="C597" s="1" t="s">
        <v>33</v>
      </c>
      <c r="D597" s="1" t="s">
        <v>1007</v>
      </c>
      <c r="E597" s="1" t="s">
        <v>1008</v>
      </c>
      <c r="F597" s="38">
        <v>18.544</v>
      </c>
      <c r="G597" s="38">
        <v>6.9833999999999996</v>
      </c>
      <c r="H597" s="38">
        <v>1.6425000000000001</v>
      </c>
      <c r="I597" s="38">
        <v>0.22642999999999999</v>
      </c>
      <c r="J597" s="38">
        <v>1.7575000000000001</v>
      </c>
      <c r="K597" s="38">
        <v>1.4880000000000001E-2</v>
      </c>
    </row>
    <row r="598" spans="1:11" x14ac:dyDescent="0.25">
      <c r="A598" s="1" t="s">
        <v>456</v>
      </c>
      <c r="B598" s="1" t="s">
        <v>457</v>
      </c>
      <c r="C598" s="1" t="s">
        <v>33</v>
      </c>
      <c r="D598" s="1" t="s">
        <v>1009</v>
      </c>
      <c r="E598" s="1" t="s">
        <v>1010</v>
      </c>
      <c r="F598" s="38">
        <v>9.3804999999999996</v>
      </c>
      <c r="G598" s="38">
        <v>4.1447000000000003</v>
      </c>
      <c r="H598" s="38">
        <v>0.61250000000000004</v>
      </c>
      <c r="I598" s="38">
        <v>0.24473</v>
      </c>
      <c r="J598" s="38">
        <v>0.76766000000000001</v>
      </c>
      <c r="K598" s="38">
        <v>7.1500000000000001E-3</v>
      </c>
    </row>
    <row r="599" spans="1:11" x14ac:dyDescent="0.25">
      <c r="A599" s="1" t="s">
        <v>456</v>
      </c>
      <c r="B599" s="1" t="s">
        <v>457</v>
      </c>
      <c r="C599" s="1" t="s">
        <v>33</v>
      </c>
      <c r="D599" s="1" t="s">
        <v>1011</v>
      </c>
      <c r="E599" s="1" t="s">
        <v>1012</v>
      </c>
      <c r="F599" s="38">
        <v>10.682</v>
      </c>
      <c r="G599" s="38">
        <v>5.4783999999999997</v>
      </c>
      <c r="H599" s="38">
        <v>0.68010999999999999</v>
      </c>
      <c r="I599" s="38">
        <v>0.32983000000000001</v>
      </c>
      <c r="J599" s="38">
        <v>0.77864</v>
      </c>
      <c r="K599" s="38">
        <v>7.6600000000000001E-3</v>
      </c>
    </row>
    <row r="600" spans="1:11" x14ac:dyDescent="0.25">
      <c r="A600" s="1" t="s">
        <v>456</v>
      </c>
      <c r="B600" s="1" t="s">
        <v>457</v>
      </c>
      <c r="C600" s="1" t="s">
        <v>33</v>
      </c>
      <c r="D600" s="1" t="s">
        <v>1013</v>
      </c>
      <c r="E600" s="1" t="s">
        <v>1014</v>
      </c>
      <c r="F600" s="38">
        <v>0.52088000000000001</v>
      </c>
      <c r="G600" s="38">
        <v>0.36852000000000001</v>
      </c>
      <c r="H600" s="38">
        <v>6.0310000000000002E-2</v>
      </c>
      <c r="I600" s="38">
        <v>3.8219999999999997E-2</v>
      </c>
      <c r="J600" s="38">
        <v>2.9870000000000001E-2</v>
      </c>
      <c r="K600" s="38">
        <v>3.1E-4</v>
      </c>
    </row>
    <row r="601" spans="1:11" x14ac:dyDescent="0.25">
      <c r="A601" s="1" t="s">
        <v>456</v>
      </c>
      <c r="B601" s="1" t="s">
        <v>457</v>
      </c>
      <c r="C601" s="1" t="s">
        <v>33</v>
      </c>
      <c r="D601" s="1" t="s">
        <v>1015</v>
      </c>
      <c r="E601" s="1" t="s">
        <v>1016</v>
      </c>
      <c r="F601" s="38">
        <v>39.917999999999999</v>
      </c>
      <c r="G601" s="38">
        <v>31.77</v>
      </c>
      <c r="H601" s="38">
        <v>3.3898000000000001</v>
      </c>
      <c r="I601" s="38">
        <v>1.2927999999999999</v>
      </c>
      <c r="J601" s="38">
        <v>3.3424</v>
      </c>
      <c r="K601" s="38">
        <v>3.2340000000000001E-2</v>
      </c>
    </row>
    <row r="602" spans="1:11" x14ac:dyDescent="0.25">
      <c r="A602" s="1" t="s">
        <v>456</v>
      </c>
      <c r="B602" s="1" t="s">
        <v>457</v>
      </c>
      <c r="C602" s="1" t="s">
        <v>33</v>
      </c>
      <c r="D602" s="1" t="s">
        <v>1017</v>
      </c>
      <c r="E602" s="1" t="s">
        <v>1018</v>
      </c>
      <c r="F602" s="38">
        <v>11.69</v>
      </c>
      <c r="G602" s="38">
        <v>3.5831</v>
      </c>
      <c r="H602" s="38">
        <v>0.84738000000000002</v>
      </c>
      <c r="I602" s="38">
        <v>0.19705</v>
      </c>
      <c r="J602" s="38">
        <v>1.1073999999999999</v>
      </c>
      <c r="K602" s="38">
        <v>9.58E-3</v>
      </c>
    </row>
    <row r="603" spans="1:11" x14ac:dyDescent="0.25">
      <c r="A603" s="1" t="s">
        <v>456</v>
      </c>
      <c r="B603" s="1" t="s">
        <v>457</v>
      </c>
      <c r="C603" s="1" t="s">
        <v>33</v>
      </c>
      <c r="D603" s="1" t="s">
        <v>1019</v>
      </c>
      <c r="E603" s="1" t="s">
        <v>1020</v>
      </c>
      <c r="F603" s="38">
        <v>2.6199999999999999E-3</v>
      </c>
      <c r="G603" s="38">
        <v>2.8300000000000001E-3</v>
      </c>
      <c r="H603" s="38">
        <v>2.7E-4</v>
      </c>
      <c r="I603" s="38">
        <v>2.3000000000000001E-4</v>
      </c>
      <c r="J603" s="38">
        <v>1.7000000000000001E-4</v>
      </c>
      <c r="K603" s="38">
        <v>0</v>
      </c>
    </row>
    <row r="604" spans="1:11" x14ac:dyDescent="0.25">
      <c r="A604" s="1" t="s">
        <v>456</v>
      </c>
      <c r="B604" s="1" t="s">
        <v>457</v>
      </c>
      <c r="C604" s="1" t="s">
        <v>33</v>
      </c>
      <c r="D604" s="1" t="s">
        <v>1021</v>
      </c>
      <c r="E604" s="1" t="s">
        <v>1022</v>
      </c>
      <c r="F604" s="38">
        <v>0.68289999999999995</v>
      </c>
      <c r="G604" s="38">
        <v>0.54486000000000001</v>
      </c>
      <c r="H604" s="38">
        <v>4.1759999999999999E-2</v>
      </c>
      <c r="I604" s="38">
        <v>2.4170000000000001E-2</v>
      </c>
      <c r="J604" s="38">
        <v>4.3799999999999999E-2</v>
      </c>
      <c r="K604" s="38">
        <v>5.0000000000000001E-4</v>
      </c>
    </row>
    <row r="605" spans="1:11" x14ac:dyDescent="0.25">
      <c r="A605" s="1" t="s">
        <v>456</v>
      </c>
      <c r="B605" s="1" t="s">
        <v>457</v>
      </c>
      <c r="C605" s="1" t="s">
        <v>33</v>
      </c>
      <c r="D605" s="1" t="s">
        <v>1023</v>
      </c>
      <c r="E605" s="1" t="s">
        <v>1024</v>
      </c>
      <c r="F605" s="38">
        <v>15.561999999999999</v>
      </c>
      <c r="G605" s="38">
        <v>15.904999999999999</v>
      </c>
      <c r="H605" s="38">
        <v>1.5909</v>
      </c>
      <c r="I605" s="38">
        <v>1.0648</v>
      </c>
      <c r="J605" s="38">
        <v>1.1567000000000001</v>
      </c>
      <c r="K605" s="38">
        <v>1.372E-2</v>
      </c>
    </row>
    <row r="606" spans="1:11" x14ac:dyDescent="0.25">
      <c r="A606" s="1" t="s">
        <v>456</v>
      </c>
      <c r="B606" s="1" t="s">
        <v>457</v>
      </c>
      <c r="C606" s="1" t="s">
        <v>33</v>
      </c>
      <c r="D606" s="1" t="s">
        <v>1025</v>
      </c>
      <c r="E606" s="1" t="s">
        <v>1026</v>
      </c>
      <c r="F606" s="38">
        <v>3.1924999999999999</v>
      </c>
      <c r="G606" s="38">
        <v>3.3858000000000001</v>
      </c>
      <c r="H606" s="38">
        <v>0.30995</v>
      </c>
      <c r="I606" s="38">
        <v>0.24884999999999999</v>
      </c>
      <c r="J606" s="38">
        <v>0.23871999999999999</v>
      </c>
      <c r="K606" s="38">
        <v>2.99E-3</v>
      </c>
    </row>
    <row r="607" spans="1:11" x14ac:dyDescent="0.25">
      <c r="A607" s="1" t="s">
        <v>456</v>
      </c>
      <c r="B607" s="1" t="s">
        <v>457</v>
      </c>
      <c r="C607" s="1" t="s">
        <v>33</v>
      </c>
      <c r="D607" s="1" t="s">
        <v>1027</v>
      </c>
      <c r="E607" s="1" t="s">
        <v>1028</v>
      </c>
      <c r="F607" s="38">
        <v>23.815999999999999</v>
      </c>
      <c r="G607" s="38">
        <v>19.527999999999999</v>
      </c>
      <c r="H607" s="38">
        <v>1.8415999999999999</v>
      </c>
      <c r="I607" s="38">
        <v>1.2362</v>
      </c>
      <c r="J607" s="38">
        <v>1.5761000000000001</v>
      </c>
      <c r="K607" s="38">
        <v>1.804E-2</v>
      </c>
    </row>
    <row r="608" spans="1:11" x14ac:dyDescent="0.25">
      <c r="A608" s="1" t="s">
        <v>456</v>
      </c>
      <c r="B608" s="1" t="s">
        <v>457</v>
      </c>
      <c r="C608" s="1" t="s">
        <v>33</v>
      </c>
      <c r="D608" s="1" t="s">
        <v>1029</v>
      </c>
      <c r="E608" s="1" t="s">
        <v>1030</v>
      </c>
      <c r="F608" s="38">
        <v>2.2288000000000001</v>
      </c>
      <c r="G608" s="38">
        <v>1.6001000000000001</v>
      </c>
      <c r="H608" s="38">
        <v>0.17141999999999999</v>
      </c>
      <c r="I608" s="38">
        <v>8.43E-2</v>
      </c>
      <c r="J608" s="38">
        <v>0.18598999999999999</v>
      </c>
      <c r="K608" s="38">
        <v>1.9599999999999999E-3</v>
      </c>
    </row>
    <row r="609" spans="1:11" x14ac:dyDescent="0.25">
      <c r="A609" s="1" t="s">
        <v>456</v>
      </c>
      <c r="B609" s="1" t="s">
        <v>457</v>
      </c>
      <c r="C609" s="1" t="s">
        <v>33</v>
      </c>
      <c r="D609" s="1" t="s">
        <v>1031</v>
      </c>
      <c r="E609" s="1" t="s">
        <v>1032</v>
      </c>
      <c r="F609" s="38">
        <v>6.3070000000000001E-2</v>
      </c>
      <c r="G609" s="38">
        <v>6.2019999999999999E-2</v>
      </c>
      <c r="H609" s="38">
        <v>6.4900000000000001E-3</v>
      </c>
      <c r="I609" s="38">
        <v>4.9800000000000001E-3</v>
      </c>
      <c r="J609" s="38">
        <v>4.3899999999999998E-3</v>
      </c>
      <c r="K609" s="38">
        <v>5.0000000000000002E-5</v>
      </c>
    </row>
    <row r="610" spans="1:11" x14ac:dyDescent="0.25">
      <c r="A610" s="1" t="s">
        <v>456</v>
      </c>
      <c r="B610" s="1" t="s">
        <v>457</v>
      </c>
      <c r="C610" s="1" t="s">
        <v>33</v>
      </c>
      <c r="D610" s="1" t="s">
        <v>1033</v>
      </c>
      <c r="E610" s="1" t="s">
        <v>1034</v>
      </c>
      <c r="F610" s="38">
        <v>8.3000000000000001E-4</v>
      </c>
      <c r="G610" s="38">
        <v>7.7999999999999999E-4</v>
      </c>
      <c r="H610" s="38">
        <v>1.2E-4</v>
      </c>
      <c r="I610" s="38">
        <v>6.0000000000000002E-5</v>
      </c>
      <c r="J610" s="38">
        <v>6.9999999999999994E-5</v>
      </c>
      <c r="K610" s="38">
        <v>0</v>
      </c>
    </row>
    <row r="611" spans="1:11" x14ac:dyDescent="0.25">
      <c r="A611" s="1" t="s">
        <v>456</v>
      </c>
      <c r="B611" s="1" t="s">
        <v>457</v>
      </c>
      <c r="C611" s="1" t="s">
        <v>33</v>
      </c>
      <c r="D611" s="1" t="s">
        <v>1035</v>
      </c>
      <c r="E611" s="1" t="s">
        <v>1036</v>
      </c>
      <c r="F611" s="38">
        <v>44.981999999999999</v>
      </c>
      <c r="G611" s="38">
        <v>29.027000000000001</v>
      </c>
      <c r="H611" s="38">
        <v>4.3851000000000004</v>
      </c>
      <c r="I611" s="38">
        <v>2.1271</v>
      </c>
      <c r="J611" s="38">
        <v>3.0548000000000002</v>
      </c>
      <c r="K611" s="38">
        <v>2.9929999999999998E-2</v>
      </c>
    </row>
    <row r="612" spans="1:11" x14ac:dyDescent="0.25">
      <c r="A612" s="1" t="s">
        <v>456</v>
      </c>
      <c r="B612" s="1" t="s">
        <v>457</v>
      </c>
      <c r="C612" s="1" t="s">
        <v>33</v>
      </c>
      <c r="D612" s="1" t="s">
        <v>1037</v>
      </c>
      <c r="E612" s="1" t="s">
        <v>1038</v>
      </c>
      <c r="F612" s="38">
        <v>4.6658999999999997</v>
      </c>
      <c r="G612" s="38">
        <v>3.2122000000000002</v>
      </c>
      <c r="H612" s="38">
        <v>0.48343999999999998</v>
      </c>
      <c r="I612" s="38">
        <v>0.24218999999999999</v>
      </c>
      <c r="J612" s="38">
        <v>0.27418999999999999</v>
      </c>
      <c r="K612" s="38">
        <v>2.7499999999999998E-3</v>
      </c>
    </row>
    <row r="613" spans="1:11" x14ac:dyDescent="0.25">
      <c r="A613" s="1" t="s">
        <v>456</v>
      </c>
      <c r="B613" s="1" t="s">
        <v>457</v>
      </c>
      <c r="C613" s="1" t="s">
        <v>33</v>
      </c>
      <c r="D613" s="1" t="s">
        <v>1039</v>
      </c>
      <c r="E613" s="1" t="s">
        <v>1040</v>
      </c>
      <c r="F613" s="38">
        <v>2.2079999999999999E-2</v>
      </c>
      <c r="G613" s="38">
        <v>1.8319999999999999E-2</v>
      </c>
      <c r="H613" s="38">
        <v>3.0000000000000001E-3</v>
      </c>
      <c r="I613" s="38">
        <v>1.74E-3</v>
      </c>
      <c r="J613" s="38">
        <v>1.5499999999999999E-3</v>
      </c>
      <c r="K613" s="38">
        <v>2.0000000000000002E-5</v>
      </c>
    </row>
    <row r="614" spans="1:11" x14ac:dyDescent="0.25">
      <c r="A614" s="1" t="s">
        <v>456</v>
      </c>
      <c r="B614" s="1" t="s">
        <v>457</v>
      </c>
      <c r="C614" s="1" t="s">
        <v>33</v>
      </c>
      <c r="D614" s="1" t="s">
        <v>1041</v>
      </c>
      <c r="E614" s="1" t="s">
        <v>1042</v>
      </c>
      <c r="F614" s="38">
        <v>4.0099999999999997E-3</v>
      </c>
      <c r="G614" s="38">
        <v>2.8400000000000001E-3</v>
      </c>
      <c r="H614" s="38">
        <v>5.8E-4</v>
      </c>
      <c r="I614" s="38">
        <v>3.6999999999999999E-4</v>
      </c>
      <c r="J614" s="38">
        <v>2.7999999999999998E-4</v>
      </c>
      <c r="K614" s="38">
        <v>0</v>
      </c>
    </row>
    <row r="615" spans="1:11" x14ac:dyDescent="0.25">
      <c r="A615" s="1" t="s">
        <v>456</v>
      </c>
      <c r="B615" s="1" t="s">
        <v>457</v>
      </c>
      <c r="C615" s="1" t="s">
        <v>33</v>
      </c>
      <c r="D615" s="1" t="s">
        <v>1043</v>
      </c>
      <c r="E615" s="1" t="s">
        <v>1044</v>
      </c>
      <c r="F615" s="38">
        <v>0.34971000000000002</v>
      </c>
      <c r="G615" s="38">
        <v>0.26057999999999998</v>
      </c>
      <c r="H615" s="38">
        <v>3.8629999999999998E-2</v>
      </c>
      <c r="I615" s="38">
        <v>1.9429999999999999E-2</v>
      </c>
      <c r="J615" s="38">
        <v>2.3269999999999999E-2</v>
      </c>
      <c r="K615" s="38">
        <v>2.3000000000000001E-4</v>
      </c>
    </row>
    <row r="616" spans="1:11" x14ac:dyDescent="0.25">
      <c r="A616" s="1" t="s">
        <v>456</v>
      </c>
      <c r="B616" s="1" t="s">
        <v>457</v>
      </c>
      <c r="C616" s="1" t="s">
        <v>33</v>
      </c>
      <c r="D616" s="1" t="s">
        <v>1045</v>
      </c>
      <c r="E616" s="1" t="s">
        <v>1046</v>
      </c>
      <c r="F616" s="38">
        <v>0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</row>
    <row r="617" spans="1:11" x14ac:dyDescent="0.25">
      <c r="A617" s="1" t="s">
        <v>456</v>
      </c>
      <c r="B617" s="1" t="s">
        <v>457</v>
      </c>
      <c r="C617" s="1" t="s">
        <v>33</v>
      </c>
      <c r="D617" s="1" t="s">
        <v>1047</v>
      </c>
      <c r="E617" s="1" t="s">
        <v>1048</v>
      </c>
      <c r="F617" s="38">
        <v>0.33710000000000001</v>
      </c>
      <c r="G617" s="38">
        <v>0.24842</v>
      </c>
      <c r="H617" s="38">
        <v>4.301E-2</v>
      </c>
      <c r="I617" s="38">
        <v>2.5999999999999999E-2</v>
      </c>
      <c r="J617" s="38">
        <v>2.1530000000000001E-2</v>
      </c>
      <c r="K617" s="38">
        <v>2.2000000000000001E-4</v>
      </c>
    </row>
    <row r="618" spans="1:11" x14ac:dyDescent="0.25">
      <c r="A618" s="1" t="s">
        <v>456</v>
      </c>
      <c r="B618" s="1" t="s">
        <v>457</v>
      </c>
      <c r="C618" s="1" t="s">
        <v>33</v>
      </c>
      <c r="D618" s="1" t="s">
        <v>1049</v>
      </c>
      <c r="E618" s="1" t="s">
        <v>1050</v>
      </c>
      <c r="F618" s="38">
        <v>0.94516</v>
      </c>
      <c r="G618" s="38">
        <v>0.62358000000000002</v>
      </c>
      <c r="H618" s="38">
        <v>0.10125000000000001</v>
      </c>
      <c r="I618" s="38">
        <v>5.0209999999999998E-2</v>
      </c>
      <c r="J618" s="38">
        <v>5.9549999999999999E-2</v>
      </c>
      <c r="K618" s="38">
        <v>5.9000000000000003E-4</v>
      </c>
    </row>
    <row r="619" spans="1:11" x14ac:dyDescent="0.25">
      <c r="A619" s="1" t="s">
        <v>456</v>
      </c>
      <c r="B619" s="1" t="s">
        <v>457</v>
      </c>
      <c r="C619" s="1" t="s">
        <v>33</v>
      </c>
      <c r="D619" s="1" t="s">
        <v>1051</v>
      </c>
      <c r="E619" s="1" t="s">
        <v>1052</v>
      </c>
      <c r="F619" s="38">
        <v>0.60956999999999995</v>
      </c>
      <c r="G619" s="38">
        <v>0.35070000000000001</v>
      </c>
      <c r="H619" s="38">
        <v>4.9790000000000001E-2</v>
      </c>
      <c r="I619" s="38">
        <v>2.3380000000000001E-2</v>
      </c>
      <c r="J619" s="38">
        <v>4.3700000000000003E-2</v>
      </c>
      <c r="K619" s="38">
        <v>4.2000000000000002E-4</v>
      </c>
    </row>
    <row r="620" spans="1:11" x14ac:dyDescent="0.25">
      <c r="A620" s="1" t="s">
        <v>456</v>
      </c>
      <c r="B620" s="1" t="s">
        <v>457</v>
      </c>
      <c r="C620" s="1" t="s">
        <v>33</v>
      </c>
      <c r="D620" s="1" t="s">
        <v>1053</v>
      </c>
      <c r="E620" s="1" t="s">
        <v>1054</v>
      </c>
      <c r="F620" s="38">
        <v>29.334</v>
      </c>
      <c r="G620" s="38">
        <v>25.114999999999998</v>
      </c>
      <c r="H620" s="38">
        <v>2.7261000000000002</v>
      </c>
      <c r="I620" s="38">
        <v>1.7818000000000001</v>
      </c>
      <c r="J620" s="38">
        <v>1.9590000000000001</v>
      </c>
      <c r="K620" s="38">
        <v>2.137E-2</v>
      </c>
    </row>
    <row r="621" spans="1:11" x14ac:dyDescent="0.25">
      <c r="A621" s="1" t="s">
        <v>456</v>
      </c>
      <c r="B621" s="1" t="s">
        <v>457</v>
      </c>
      <c r="C621" s="1" t="s">
        <v>33</v>
      </c>
      <c r="D621" s="1" t="s">
        <v>1055</v>
      </c>
      <c r="E621" s="1" t="s">
        <v>1056</v>
      </c>
      <c r="F621" s="38">
        <v>6.9798</v>
      </c>
      <c r="G621" s="38">
        <v>5.8715000000000002</v>
      </c>
      <c r="H621" s="38">
        <v>0.66154999999999997</v>
      </c>
      <c r="I621" s="38">
        <v>0.44324999999999998</v>
      </c>
      <c r="J621" s="38">
        <v>0.46228000000000002</v>
      </c>
      <c r="K621" s="38">
        <v>5.0400000000000002E-3</v>
      </c>
    </row>
    <row r="622" spans="1:11" x14ac:dyDescent="0.25">
      <c r="A622" s="1" t="s">
        <v>456</v>
      </c>
      <c r="B622" s="1" t="s">
        <v>457</v>
      </c>
      <c r="C622" s="1" t="s">
        <v>33</v>
      </c>
      <c r="D622" s="1" t="s">
        <v>1057</v>
      </c>
      <c r="E622" s="1" t="s">
        <v>1058</v>
      </c>
      <c r="F622" s="38">
        <v>17.07</v>
      </c>
      <c r="G622" s="38">
        <v>11.154999999999999</v>
      </c>
      <c r="H622" s="38">
        <v>1.4395</v>
      </c>
      <c r="I622" s="38">
        <v>0.70538999999999996</v>
      </c>
      <c r="J622" s="38">
        <v>1.2826</v>
      </c>
      <c r="K622" s="38">
        <v>1.316E-2</v>
      </c>
    </row>
    <row r="623" spans="1:11" x14ac:dyDescent="0.25">
      <c r="A623" s="1" t="s">
        <v>456</v>
      </c>
      <c r="B623" s="1" t="s">
        <v>457</v>
      </c>
      <c r="C623" s="1" t="s">
        <v>33</v>
      </c>
      <c r="D623" s="1" t="s">
        <v>1059</v>
      </c>
      <c r="E623" s="1" t="s">
        <v>1060</v>
      </c>
      <c r="F623" s="38">
        <v>0</v>
      </c>
      <c r="G623" s="38">
        <v>0</v>
      </c>
      <c r="H623" s="38">
        <v>0</v>
      </c>
      <c r="I623" s="38">
        <v>0</v>
      </c>
      <c r="J623" s="38">
        <v>0</v>
      </c>
      <c r="K623" s="38">
        <v>0</v>
      </c>
    </row>
    <row r="624" spans="1:11" x14ac:dyDescent="0.25">
      <c r="A624" s="1" t="s">
        <v>456</v>
      </c>
      <c r="B624" s="1" t="s">
        <v>457</v>
      </c>
      <c r="C624" s="1" t="s">
        <v>33</v>
      </c>
      <c r="D624" s="1" t="s">
        <v>1061</v>
      </c>
      <c r="E624" s="1" t="s">
        <v>1062</v>
      </c>
      <c r="F624" s="38">
        <v>8.7027000000000001</v>
      </c>
      <c r="G624" s="38">
        <v>7.9440999999999997</v>
      </c>
      <c r="H624" s="38">
        <v>1.7092000000000001</v>
      </c>
      <c r="I624" s="38">
        <v>1.079</v>
      </c>
      <c r="J624" s="38">
        <v>0.64932999999999996</v>
      </c>
      <c r="K624" s="38">
        <v>7.1500000000000001E-3</v>
      </c>
    </row>
    <row r="625" spans="1:11" x14ac:dyDescent="0.25">
      <c r="A625" s="1" t="s">
        <v>456</v>
      </c>
      <c r="B625" s="1" t="s">
        <v>457</v>
      </c>
      <c r="C625" s="1" t="s">
        <v>33</v>
      </c>
      <c r="D625" s="1" t="s">
        <v>1063</v>
      </c>
      <c r="E625" s="1" t="s">
        <v>1064</v>
      </c>
      <c r="F625" s="38">
        <v>0.97411000000000003</v>
      </c>
      <c r="G625" s="38">
        <v>0.84131999999999996</v>
      </c>
      <c r="H625" s="38">
        <v>7.535E-2</v>
      </c>
      <c r="I625" s="38">
        <v>5.1189999999999999E-2</v>
      </c>
      <c r="J625" s="38">
        <v>6.2649999999999997E-2</v>
      </c>
      <c r="K625" s="38">
        <v>6.8999999999999997E-4</v>
      </c>
    </row>
    <row r="626" spans="1:11" x14ac:dyDescent="0.25">
      <c r="A626" s="1" t="s">
        <v>456</v>
      </c>
      <c r="B626" s="1" t="s">
        <v>457</v>
      </c>
      <c r="C626" s="1" t="s">
        <v>33</v>
      </c>
      <c r="D626" s="1" t="s">
        <v>1065</v>
      </c>
      <c r="E626" s="1" t="s">
        <v>1066</v>
      </c>
      <c r="F626" s="38">
        <v>0.73309000000000002</v>
      </c>
      <c r="G626" s="38">
        <v>0.51151000000000002</v>
      </c>
      <c r="H626" s="38">
        <v>6.3329999999999997E-2</v>
      </c>
      <c r="I626" s="38">
        <v>3.2509999999999997E-2</v>
      </c>
      <c r="J626" s="38">
        <v>5.5599999999999997E-2</v>
      </c>
      <c r="K626" s="38">
        <v>5.6999999999999998E-4</v>
      </c>
    </row>
    <row r="627" spans="1:11" x14ac:dyDescent="0.25">
      <c r="A627" s="1" t="s">
        <v>456</v>
      </c>
      <c r="B627" s="1" t="s">
        <v>457</v>
      </c>
      <c r="C627" s="1" t="s">
        <v>33</v>
      </c>
      <c r="D627" s="1" t="s">
        <v>1067</v>
      </c>
      <c r="E627" s="1" t="s">
        <v>1068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</row>
    <row r="628" spans="1:11" x14ac:dyDescent="0.25">
      <c r="A628" s="1" t="s">
        <v>456</v>
      </c>
      <c r="B628" s="1" t="s">
        <v>457</v>
      </c>
      <c r="C628" s="1" t="s">
        <v>33</v>
      </c>
      <c r="D628" s="1" t="s">
        <v>1069</v>
      </c>
      <c r="E628" s="1" t="s">
        <v>1070</v>
      </c>
      <c r="F628" s="38">
        <v>4.3178999999999998</v>
      </c>
      <c r="G628" s="38">
        <v>0.96438000000000001</v>
      </c>
      <c r="H628" s="38">
        <v>0.28858</v>
      </c>
      <c r="I628" s="38">
        <v>5.5100000000000003E-2</v>
      </c>
      <c r="J628" s="38">
        <v>0.39950000000000002</v>
      </c>
      <c r="K628" s="38">
        <v>2.5100000000000001E-3</v>
      </c>
    </row>
    <row r="629" spans="1:11" x14ac:dyDescent="0.25">
      <c r="A629" s="1" t="s">
        <v>456</v>
      </c>
      <c r="B629" s="1" t="s">
        <v>457</v>
      </c>
      <c r="C629" s="1" t="s">
        <v>33</v>
      </c>
      <c r="D629" s="1" t="s">
        <v>1071</v>
      </c>
      <c r="E629" s="1" t="s">
        <v>1072</v>
      </c>
      <c r="F629" s="38">
        <v>0</v>
      </c>
      <c r="G629" s="38">
        <v>0</v>
      </c>
      <c r="H629" s="38">
        <v>0</v>
      </c>
      <c r="I629" s="38">
        <v>0</v>
      </c>
      <c r="J629" s="38">
        <v>0</v>
      </c>
      <c r="K629" s="38">
        <v>0</v>
      </c>
    </row>
    <row r="630" spans="1:11" x14ac:dyDescent="0.25">
      <c r="A630" s="1" t="s">
        <v>456</v>
      </c>
      <c r="B630" s="1" t="s">
        <v>457</v>
      </c>
      <c r="C630" s="1" t="s">
        <v>33</v>
      </c>
      <c r="D630" s="1" t="s">
        <v>1073</v>
      </c>
      <c r="E630" s="1" t="s">
        <v>1074</v>
      </c>
      <c r="F630" s="38">
        <v>0</v>
      </c>
      <c r="G630" s="38">
        <v>0</v>
      </c>
      <c r="H630" s="38">
        <v>0</v>
      </c>
      <c r="I630" s="38">
        <v>0</v>
      </c>
      <c r="J630" s="38">
        <v>0</v>
      </c>
      <c r="K630" s="38">
        <v>0</v>
      </c>
    </row>
    <row r="631" spans="1:11" x14ac:dyDescent="0.25">
      <c r="A631" s="1" t="s">
        <v>456</v>
      </c>
      <c r="B631" s="1" t="s">
        <v>457</v>
      </c>
      <c r="C631" s="1" t="s">
        <v>33</v>
      </c>
      <c r="D631" s="1" t="s">
        <v>1075</v>
      </c>
      <c r="E631" s="1" t="s">
        <v>1076</v>
      </c>
      <c r="F631" s="38">
        <v>25.956</v>
      </c>
      <c r="G631" s="38">
        <v>37.039000000000001</v>
      </c>
      <c r="H631" s="38">
        <v>8.0761000000000003</v>
      </c>
      <c r="I631" s="38">
        <v>2.9735</v>
      </c>
      <c r="J631" s="38">
        <v>0.1192</v>
      </c>
      <c r="K631" s="38">
        <v>8.3320000000000005E-2</v>
      </c>
    </row>
    <row r="632" spans="1:11" x14ac:dyDescent="0.25">
      <c r="A632" s="1" t="s">
        <v>456</v>
      </c>
      <c r="B632" s="1" t="s">
        <v>457</v>
      </c>
      <c r="C632" s="1" t="s">
        <v>33</v>
      </c>
      <c r="D632" s="1" t="s">
        <v>1077</v>
      </c>
      <c r="E632" s="1" t="s">
        <v>1078</v>
      </c>
      <c r="F632" s="38">
        <v>9.4452999999999996</v>
      </c>
      <c r="G632" s="38">
        <v>16.388999999999999</v>
      </c>
      <c r="H632" s="38">
        <v>3.0026999999999999</v>
      </c>
      <c r="I632" s="38">
        <v>0.57513000000000003</v>
      </c>
      <c r="J632" s="38">
        <v>5.2040000000000003E-2</v>
      </c>
      <c r="K632" s="38">
        <v>3.524E-2</v>
      </c>
    </row>
    <row r="633" spans="1:11" x14ac:dyDescent="0.25">
      <c r="A633" s="1" t="s">
        <v>456</v>
      </c>
      <c r="B633" s="1" t="s">
        <v>457</v>
      </c>
      <c r="C633" s="1" t="s">
        <v>33</v>
      </c>
      <c r="D633" s="1" t="s">
        <v>1079</v>
      </c>
      <c r="E633" s="1" t="s">
        <v>1080</v>
      </c>
      <c r="F633" s="38">
        <v>22.663</v>
      </c>
      <c r="G633" s="38">
        <v>18.390999999999998</v>
      </c>
      <c r="H633" s="38">
        <v>0.14939</v>
      </c>
      <c r="I633" s="38">
        <v>0.16056999999999999</v>
      </c>
      <c r="J633" s="38">
        <v>4.3589999999999997E-2</v>
      </c>
      <c r="K633" s="38">
        <v>2.8910000000000002E-2</v>
      </c>
    </row>
    <row r="634" spans="1:11" x14ac:dyDescent="0.25">
      <c r="A634" s="1" t="s">
        <v>456</v>
      </c>
      <c r="B634" s="1" t="s">
        <v>457</v>
      </c>
      <c r="C634" s="1" t="s">
        <v>33</v>
      </c>
      <c r="D634" s="1" t="s">
        <v>1081</v>
      </c>
      <c r="E634" s="1" t="s">
        <v>1082</v>
      </c>
      <c r="F634" s="38">
        <v>19.841000000000001</v>
      </c>
      <c r="G634" s="38">
        <v>19.789000000000001</v>
      </c>
      <c r="H634" s="38">
        <v>0.45698</v>
      </c>
      <c r="I634" s="38">
        <v>0.42026999999999998</v>
      </c>
      <c r="J634" s="38">
        <v>1.3846000000000001</v>
      </c>
      <c r="K634" s="38">
        <v>6.0970000000000003E-2</v>
      </c>
    </row>
    <row r="635" spans="1:11" x14ac:dyDescent="0.25">
      <c r="A635" s="1" t="s">
        <v>456</v>
      </c>
      <c r="B635" s="1" t="s">
        <v>457</v>
      </c>
      <c r="C635" s="1" t="s">
        <v>33</v>
      </c>
      <c r="D635" s="1" t="s">
        <v>1083</v>
      </c>
      <c r="E635" s="1" t="s">
        <v>1084</v>
      </c>
      <c r="F635" s="38">
        <v>0.11932</v>
      </c>
      <c r="G635" s="38">
        <v>0.10596</v>
      </c>
      <c r="H635" s="38">
        <v>1.4019999999999999E-2</v>
      </c>
      <c r="I635" s="38">
        <v>9.5999999999999992E-3</v>
      </c>
      <c r="J635" s="38">
        <v>1.035E-2</v>
      </c>
      <c r="K635" s="38">
        <v>4.6000000000000001E-4</v>
      </c>
    </row>
    <row r="636" spans="1:11" x14ac:dyDescent="0.25">
      <c r="A636" s="1" t="s">
        <v>456</v>
      </c>
      <c r="B636" s="1" t="s">
        <v>457</v>
      </c>
      <c r="C636" s="1" t="s">
        <v>33</v>
      </c>
      <c r="D636" s="1" t="s">
        <v>1085</v>
      </c>
      <c r="E636" s="1" t="s">
        <v>1086</v>
      </c>
      <c r="F636" s="38">
        <v>0</v>
      </c>
      <c r="G636" s="38">
        <v>0</v>
      </c>
      <c r="H636" s="38">
        <v>0</v>
      </c>
      <c r="I636" s="38">
        <v>0</v>
      </c>
      <c r="J636" s="38">
        <v>0</v>
      </c>
      <c r="K636" s="38">
        <v>0</v>
      </c>
    </row>
    <row r="637" spans="1:11" x14ac:dyDescent="0.25">
      <c r="A637" s="1" t="s">
        <v>456</v>
      </c>
      <c r="B637" s="1" t="s">
        <v>457</v>
      </c>
      <c r="C637" s="1" t="s">
        <v>33</v>
      </c>
      <c r="D637" s="1" t="s">
        <v>1087</v>
      </c>
      <c r="E637" s="1" t="s">
        <v>1088</v>
      </c>
      <c r="F637" s="38">
        <v>0</v>
      </c>
      <c r="G637" s="38">
        <v>0</v>
      </c>
      <c r="H637" s="38">
        <v>0</v>
      </c>
      <c r="I637" s="38">
        <v>0</v>
      </c>
      <c r="J637" s="38">
        <v>0</v>
      </c>
      <c r="K637" s="38">
        <v>0</v>
      </c>
    </row>
    <row r="638" spans="1:11" x14ac:dyDescent="0.25">
      <c r="A638" s="1" t="s">
        <v>456</v>
      </c>
      <c r="B638" s="1" t="s">
        <v>457</v>
      </c>
      <c r="C638" s="1" t="s">
        <v>33</v>
      </c>
      <c r="D638" s="1" t="s">
        <v>1089</v>
      </c>
      <c r="E638" s="1" t="s">
        <v>1090</v>
      </c>
      <c r="F638" s="38">
        <v>0</v>
      </c>
      <c r="G638" s="38">
        <v>0</v>
      </c>
      <c r="H638" s="38">
        <v>0</v>
      </c>
      <c r="I638" s="38">
        <v>0</v>
      </c>
      <c r="J638" s="38">
        <v>0</v>
      </c>
      <c r="K638" s="38">
        <v>0</v>
      </c>
    </row>
    <row r="639" spans="1:11" x14ac:dyDescent="0.25">
      <c r="F639" s="85">
        <f t="shared" ref="F639:K639" si="0">SUM(F6:F638)</f>
        <v>4406.0219399999969</v>
      </c>
      <c r="G639" s="85">
        <f t="shared" si="0"/>
        <v>2465.5870500000005</v>
      </c>
      <c r="H639" s="85">
        <f t="shared" si="0"/>
        <v>413.43069999999989</v>
      </c>
      <c r="I639" s="85">
        <f t="shared" si="0"/>
        <v>284.70964000000015</v>
      </c>
      <c r="J639" s="85">
        <f t="shared" si="0"/>
        <v>220.18572000000015</v>
      </c>
      <c r="K639" s="85">
        <f t="shared" si="0"/>
        <v>6.5382299999999978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80" zoomScaleNormal="80" workbookViewId="0">
      <selection activeCell="B34" sqref="B34"/>
    </sheetView>
  </sheetViews>
  <sheetFormatPr defaultRowHeight="12.75" x14ac:dyDescent="0.2"/>
  <cols>
    <col min="1" max="2" width="9.140625" style="73"/>
    <col min="3" max="3" width="23" style="73" customWidth="1"/>
    <col min="4" max="4" width="30.7109375" style="106" customWidth="1"/>
    <col min="5" max="5" width="9.85546875" style="106" bestFit="1" customWidth="1"/>
    <col min="6" max="6" width="10.5703125" style="106" customWidth="1"/>
    <col min="7" max="7" width="9.140625" style="106"/>
    <col min="8" max="9" width="11.28515625" style="106" customWidth="1"/>
    <col min="10" max="10" width="10.85546875" style="106" customWidth="1"/>
    <col min="11" max="13" width="9.140625" style="106"/>
    <col min="14" max="16384" width="9.140625" style="73"/>
  </cols>
  <sheetData>
    <row r="1" spans="1:13" x14ac:dyDescent="0.2">
      <c r="A1" s="117" t="s">
        <v>3177</v>
      </c>
    </row>
    <row r="2" spans="1:13" x14ac:dyDescent="0.2">
      <c r="A2" s="117" t="s">
        <v>3175</v>
      </c>
    </row>
    <row r="3" spans="1:13" x14ac:dyDescent="0.2">
      <c r="A3" s="117" t="s">
        <v>3183</v>
      </c>
    </row>
    <row r="4" spans="1:13" x14ac:dyDescent="0.2">
      <c r="A4" s="118" t="s">
        <v>3174</v>
      </c>
    </row>
    <row r="5" spans="1:13" x14ac:dyDescent="0.2">
      <c r="A5" s="71"/>
      <c r="B5" s="71"/>
      <c r="C5" s="72"/>
    </row>
    <row r="6" spans="1:13" x14ac:dyDescent="0.2">
      <c r="A6" s="71"/>
      <c r="B6" s="71"/>
      <c r="C6" s="71"/>
      <c r="D6" s="74"/>
      <c r="H6" s="107" t="s">
        <v>658</v>
      </c>
      <c r="I6" s="107"/>
      <c r="J6" s="107" t="s">
        <v>658</v>
      </c>
    </row>
    <row r="7" spans="1:13" x14ac:dyDescent="0.2">
      <c r="A7" s="71"/>
      <c r="B7" s="71"/>
      <c r="C7" s="71"/>
      <c r="D7" s="74"/>
      <c r="H7" s="107" t="s">
        <v>659</v>
      </c>
      <c r="I7" s="107"/>
      <c r="J7" s="107" t="s">
        <v>659</v>
      </c>
    </row>
    <row r="8" spans="1:13" x14ac:dyDescent="0.2">
      <c r="A8" s="71"/>
      <c r="B8" s="71"/>
      <c r="C8" s="71"/>
      <c r="D8" s="108"/>
      <c r="H8" s="107" t="s">
        <v>660</v>
      </c>
      <c r="I8" s="107"/>
      <c r="J8" s="107" t="s">
        <v>660</v>
      </c>
    </row>
    <row r="9" spans="1:13" x14ac:dyDescent="0.2">
      <c r="A9" s="71"/>
      <c r="B9" s="71"/>
      <c r="C9" s="71"/>
      <c r="D9" s="108"/>
    </row>
    <row r="10" spans="1:13" s="76" customFormat="1" x14ac:dyDescent="0.2">
      <c r="A10" s="75" t="s">
        <v>661</v>
      </c>
      <c r="B10" s="75" t="s">
        <v>7</v>
      </c>
      <c r="C10" s="75" t="s">
        <v>662</v>
      </c>
      <c r="D10" s="109" t="s">
        <v>459</v>
      </c>
      <c r="E10" s="110" t="s">
        <v>663</v>
      </c>
      <c r="F10" s="114" t="s">
        <v>664</v>
      </c>
      <c r="G10" s="110" t="s">
        <v>665</v>
      </c>
      <c r="H10" s="110" t="s">
        <v>666</v>
      </c>
      <c r="I10" s="114" t="s">
        <v>667</v>
      </c>
      <c r="J10" s="110" t="s">
        <v>668</v>
      </c>
      <c r="K10" s="110" t="s">
        <v>26</v>
      </c>
      <c r="L10" s="114" t="s">
        <v>669</v>
      </c>
      <c r="M10" s="110" t="s">
        <v>670</v>
      </c>
    </row>
    <row r="11" spans="1:13" x14ac:dyDescent="0.2">
      <c r="A11" s="71" t="s">
        <v>30</v>
      </c>
      <c r="B11" s="71" t="s">
        <v>31</v>
      </c>
      <c r="C11" s="71" t="s">
        <v>32</v>
      </c>
      <c r="D11" s="108" t="s">
        <v>33</v>
      </c>
      <c r="E11" s="111">
        <v>9398.2606671222911</v>
      </c>
      <c r="F11" s="115">
        <f>E11+((G11-E11)/18)*10</f>
        <v>5047.5602964987957</v>
      </c>
      <c r="G11" s="113">
        <v>1567</v>
      </c>
      <c r="H11" s="113">
        <v>415.90577834608348</v>
      </c>
      <c r="I11" s="115">
        <f>H11+((J11-H11)/18)*10</f>
        <v>247.45812370937043</v>
      </c>
      <c r="J11" s="111">
        <v>112.7</v>
      </c>
      <c r="K11" s="111">
        <v>64.2893758680747</v>
      </c>
      <c r="L11" s="115">
        <f>K11+((M11-K11)/18)*10</f>
        <v>53.12861149692209</v>
      </c>
      <c r="M11" s="111">
        <v>44.2</v>
      </c>
    </row>
    <row r="12" spans="1:13" x14ac:dyDescent="0.2">
      <c r="A12" s="71" t="s">
        <v>30</v>
      </c>
      <c r="B12" s="71" t="s">
        <v>454</v>
      </c>
      <c r="C12" s="71" t="s">
        <v>455</v>
      </c>
      <c r="D12" s="108" t="s">
        <v>33</v>
      </c>
      <c r="E12" s="111">
        <v>9833.6418351374596</v>
      </c>
      <c r="F12" s="115">
        <f>E12+((G12-E12)/18)*10</f>
        <v>5036.0630378388705</v>
      </c>
      <c r="G12" s="113">
        <v>1198</v>
      </c>
      <c r="H12" s="113">
        <v>394.78948499746468</v>
      </c>
      <c r="I12" s="115">
        <f>H12+((J12-H12)/18)*10</f>
        <v>223.29532666553987</v>
      </c>
      <c r="J12" s="111">
        <v>86.1</v>
      </c>
      <c r="K12" s="111">
        <v>58.817751714103046</v>
      </c>
      <c r="L12" s="115">
        <f>K12+((M12-K12)/18)*10</f>
        <v>44.919000761823575</v>
      </c>
      <c r="M12" s="111">
        <v>33.799999999999997</v>
      </c>
    </row>
    <row r="13" spans="1:13" x14ac:dyDescent="0.2">
      <c r="A13" s="71" t="s">
        <v>30</v>
      </c>
      <c r="B13" s="71" t="s">
        <v>456</v>
      </c>
      <c r="C13" s="71" t="s">
        <v>457</v>
      </c>
      <c r="D13" s="108" t="s">
        <v>33</v>
      </c>
      <c r="E13" s="111">
        <v>6543.3253466787182</v>
      </c>
      <c r="F13" s="115">
        <f>E13+((G13-E13)/18)*10</f>
        <v>3420.3112651905412</v>
      </c>
      <c r="G13" s="113">
        <v>921.9</v>
      </c>
      <c r="H13" s="113">
        <v>244.86066601997399</v>
      </c>
      <c r="I13" s="115">
        <f>H13+((J13-H13)/18)*10</f>
        <v>145.66029600887731</v>
      </c>
      <c r="J13" s="111">
        <v>66.3</v>
      </c>
      <c r="K13" s="111">
        <v>37.632042152604775</v>
      </c>
      <c r="L13" s="115">
        <f>K13+((M13-K13)/18)*10</f>
        <v>31.169796512268789</v>
      </c>
      <c r="M13" s="111">
        <v>26</v>
      </c>
    </row>
    <row r="14" spans="1:13" x14ac:dyDescent="0.2">
      <c r="E14" s="112">
        <f>SUM(E11:E13)</f>
        <v>25775.227848938466</v>
      </c>
      <c r="F14" s="116">
        <f>E14+((G14-E14)/18)*10</f>
        <v>13503.934599528209</v>
      </c>
      <c r="G14" s="112">
        <f>SUM(G11:G13)</f>
        <v>3686.9</v>
      </c>
      <c r="H14" s="112">
        <f>SUM(H11:H13)</f>
        <v>1055.5559293635222</v>
      </c>
      <c r="I14" s="116">
        <f>H14+((J14-H14)/18)*10</f>
        <v>616.41374638378761</v>
      </c>
      <c r="J14" s="112">
        <f>SUM(J11:J13)</f>
        <v>265.10000000000002</v>
      </c>
      <c r="K14" s="112">
        <f>SUM(K11:K13)</f>
        <v>160.73916973478254</v>
      </c>
      <c r="L14" s="116">
        <f>K14+((M14-K14)/18)*10</f>
        <v>129.21740877101445</v>
      </c>
      <c r="M14" s="112">
        <f>SUM(M11:M13)</f>
        <v>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EGU Column Definitions</vt:lpstr>
      <vt:lpstr>NonEGU Point Column Definitions</vt:lpstr>
      <vt:lpstr>Area Column Definitions</vt:lpstr>
      <vt:lpstr>MAR Column Definitions</vt:lpstr>
      <vt:lpstr>NMIM Column Definitions</vt:lpstr>
      <vt:lpstr>SNJ 2017 EGU</vt:lpstr>
      <vt:lpstr>SNJ 2017 NonEGU</vt:lpstr>
      <vt:lpstr>SNJ 2017 Area</vt:lpstr>
      <vt:lpstr>SNJ 2017 MAR</vt:lpstr>
      <vt:lpstr>SNJ 2017 NMIM</vt:lpstr>
      <vt:lpstr>SNJ 2017 MOVES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2020-10-19T15:09:19Z</dcterms:modified>
</cp:coreProperties>
</file>